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HTech\Desktop\"/>
    </mc:Choice>
  </mc:AlternateContent>
  <xr:revisionPtr revIDLastSave="0" documentId="13_ncr:1_{5F5910BB-88E2-4F34-94C4-86D03E1B208F}" xr6:coauthVersionLast="47" xr6:coauthVersionMax="47" xr10:uidLastSave="{00000000-0000-0000-0000-000000000000}"/>
  <bookViews>
    <workbookView xWindow="-120" yWindow="-120" windowWidth="29040" windowHeight="15840" activeTab="5" xr2:uid="{0AC58D8B-22A0-4194-B1B7-52C1BA6DCE8C}"/>
  </bookViews>
  <sheets>
    <sheet name="Sales_Data" sheetId="5" r:id="rId1"/>
    <sheet name="Product_Master" sheetId="3" r:id="rId2"/>
    <sheet name="Employee_Master" sheetId="4" r:id="rId3"/>
    <sheet name="Sales_Data_After_Work" sheetId="2" r:id="rId4"/>
    <sheet name="Pivot Table" sheetId="6" r:id="rId5"/>
    <sheet name="Dashboard" sheetId="7" r:id="rId6"/>
  </sheets>
  <definedNames>
    <definedName name="NativeTimeline_Order_Date">#N/A</definedName>
    <definedName name="Slicer_Branch">#N/A</definedName>
  </definedNames>
  <calcPr calcId="191029"/>
  <pivotCaches>
    <pivotCache cacheId="28"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2" l="1"/>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I4" i="2"/>
  <c r="J4" i="2" s="1"/>
  <c r="I5" i="2"/>
  <c r="J5" i="2" s="1"/>
  <c r="I6" i="2"/>
  <c r="J6" i="2" s="1"/>
  <c r="I7" i="2"/>
  <c r="J7" i="2" s="1"/>
  <c r="I8" i="2"/>
  <c r="J8" i="2" s="1"/>
  <c r="I9" i="2"/>
  <c r="J9" i="2" s="1"/>
  <c r="I10" i="2"/>
  <c r="J10" i="2" s="1"/>
  <c r="I11" i="2"/>
  <c r="J11" i="2" s="1"/>
  <c r="I12" i="2"/>
  <c r="J12" i="2" s="1"/>
  <c r="I13" i="2"/>
  <c r="J13" i="2" s="1"/>
  <c r="I14" i="2"/>
  <c r="J14" i="2" s="1"/>
  <c r="I15" i="2"/>
  <c r="J15" i="2" s="1"/>
  <c r="I16" i="2"/>
  <c r="J16" i="2" s="1"/>
  <c r="I17" i="2"/>
  <c r="J17" i="2" s="1"/>
  <c r="I18" i="2"/>
  <c r="J18" i="2" s="1"/>
  <c r="I19" i="2"/>
  <c r="J19" i="2" s="1"/>
  <c r="I20" i="2"/>
  <c r="J20" i="2" s="1"/>
  <c r="I21" i="2"/>
  <c r="J21" i="2" s="1"/>
  <c r="I22" i="2"/>
  <c r="J22" i="2" s="1"/>
  <c r="I23" i="2"/>
  <c r="J23" i="2" s="1"/>
  <c r="I24" i="2"/>
  <c r="J24" i="2" s="1"/>
  <c r="I25" i="2"/>
  <c r="J25" i="2" s="1"/>
  <c r="I26" i="2"/>
  <c r="J26" i="2" s="1"/>
  <c r="I27" i="2"/>
  <c r="J27" i="2" s="1"/>
  <c r="I28" i="2"/>
  <c r="J28" i="2" s="1"/>
  <c r="I29" i="2"/>
  <c r="J29" i="2" s="1"/>
  <c r="I30" i="2"/>
  <c r="J30" i="2" s="1"/>
  <c r="I31" i="2"/>
  <c r="J31" i="2" s="1"/>
  <c r="I32" i="2"/>
  <c r="J32" i="2" s="1"/>
  <c r="I33" i="2"/>
  <c r="J33" i="2" s="1"/>
  <c r="I34" i="2"/>
  <c r="J34" i="2" s="1"/>
  <c r="I35" i="2"/>
  <c r="J35" i="2" s="1"/>
  <c r="I36" i="2"/>
  <c r="J36" i="2" s="1"/>
  <c r="I37" i="2"/>
  <c r="J37" i="2" s="1"/>
  <c r="I38" i="2"/>
  <c r="J38" i="2" s="1"/>
  <c r="I39" i="2"/>
  <c r="J39" i="2" s="1"/>
  <c r="I40" i="2"/>
  <c r="J40" i="2" s="1"/>
  <c r="I41" i="2"/>
  <c r="J41" i="2" s="1"/>
  <c r="I42" i="2"/>
  <c r="J42" i="2" s="1"/>
  <c r="I43" i="2"/>
  <c r="J43" i="2" s="1"/>
  <c r="I44" i="2"/>
  <c r="J44" i="2" s="1"/>
  <c r="I45" i="2"/>
  <c r="J45" i="2" s="1"/>
  <c r="I46" i="2"/>
  <c r="J46" i="2" s="1"/>
  <c r="I47" i="2"/>
  <c r="J47" i="2" s="1"/>
  <c r="I48" i="2"/>
  <c r="J48" i="2" s="1"/>
  <c r="I49" i="2"/>
  <c r="J49" i="2" s="1"/>
  <c r="I50" i="2"/>
  <c r="J50" i="2" s="1"/>
  <c r="I51" i="2"/>
  <c r="J51" i="2" s="1"/>
  <c r="I52" i="2"/>
  <c r="J52" i="2" s="1"/>
  <c r="I53" i="2"/>
  <c r="J53" i="2" s="1"/>
  <c r="I54" i="2"/>
  <c r="J54" i="2" s="1"/>
  <c r="I55" i="2"/>
  <c r="J55" i="2" s="1"/>
  <c r="I56" i="2"/>
  <c r="J56" i="2" s="1"/>
  <c r="I57" i="2"/>
  <c r="J57" i="2" s="1"/>
  <c r="I58" i="2"/>
  <c r="J58" i="2" s="1"/>
  <c r="I59" i="2"/>
  <c r="J59" i="2" s="1"/>
  <c r="I60" i="2"/>
  <c r="J60" i="2" s="1"/>
  <c r="I61" i="2"/>
  <c r="J61" i="2" s="1"/>
  <c r="I62" i="2"/>
  <c r="J62" i="2" s="1"/>
  <c r="I63" i="2"/>
  <c r="J63" i="2" s="1"/>
  <c r="I64" i="2"/>
  <c r="J64" i="2" s="1"/>
  <c r="I65" i="2"/>
  <c r="J65" i="2" s="1"/>
  <c r="I66" i="2"/>
  <c r="J66" i="2" s="1"/>
  <c r="I67" i="2"/>
  <c r="J67" i="2" s="1"/>
  <c r="I68" i="2"/>
  <c r="J68" i="2" s="1"/>
  <c r="I69" i="2"/>
  <c r="J69" i="2" s="1"/>
  <c r="I70" i="2"/>
  <c r="J70" i="2" s="1"/>
  <c r="I71" i="2"/>
  <c r="J71" i="2" s="1"/>
  <c r="I72" i="2"/>
  <c r="J72" i="2" s="1"/>
  <c r="I73" i="2"/>
  <c r="J73" i="2" s="1"/>
  <c r="I74" i="2"/>
  <c r="J74" i="2" s="1"/>
  <c r="I75" i="2"/>
  <c r="J75" i="2" s="1"/>
  <c r="I76" i="2"/>
  <c r="J76" i="2" s="1"/>
  <c r="I77" i="2"/>
  <c r="J77" i="2" s="1"/>
  <c r="I78" i="2"/>
  <c r="J78" i="2" s="1"/>
  <c r="I79" i="2"/>
  <c r="J79" i="2" s="1"/>
  <c r="I80" i="2"/>
  <c r="J80" i="2" s="1"/>
  <c r="I81" i="2"/>
  <c r="J81" i="2" s="1"/>
  <c r="I82" i="2"/>
  <c r="J82" i="2" s="1"/>
  <c r="I83" i="2"/>
  <c r="J83" i="2" s="1"/>
  <c r="I84" i="2"/>
  <c r="J84" i="2" s="1"/>
  <c r="I85" i="2"/>
  <c r="J85" i="2" s="1"/>
  <c r="I86" i="2"/>
  <c r="J86" i="2" s="1"/>
  <c r="I87" i="2"/>
  <c r="J87" i="2" s="1"/>
  <c r="I88" i="2"/>
  <c r="J88" i="2" s="1"/>
  <c r="I89" i="2"/>
  <c r="J89" i="2" s="1"/>
  <c r="I90" i="2"/>
  <c r="J90" i="2" s="1"/>
  <c r="I91" i="2"/>
  <c r="J91" i="2" s="1"/>
  <c r="I92" i="2"/>
  <c r="J92" i="2" s="1"/>
  <c r="I93" i="2"/>
  <c r="J93" i="2" s="1"/>
  <c r="I94" i="2"/>
  <c r="J94" i="2" s="1"/>
  <c r="I95" i="2"/>
  <c r="J95" i="2" s="1"/>
  <c r="I96" i="2"/>
  <c r="J96" i="2" s="1"/>
  <c r="I97" i="2"/>
  <c r="J97" i="2" s="1"/>
  <c r="I98" i="2"/>
  <c r="J98" i="2" s="1"/>
  <c r="I99" i="2"/>
  <c r="J99" i="2" s="1"/>
  <c r="I100" i="2"/>
  <c r="J100" i="2" s="1"/>
  <c r="I101" i="2"/>
  <c r="J101" i="2" s="1"/>
  <c r="I102" i="2"/>
  <c r="J102" i="2" s="1"/>
  <c r="I103" i="2"/>
  <c r="J103" i="2" s="1"/>
  <c r="I104" i="2"/>
  <c r="J104" i="2" s="1"/>
  <c r="I105" i="2"/>
  <c r="J105" i="2" s="1"/>
  <c r="I106" i="2"/>
  <c r="J106" i="2" s="1"/>
  <c r="I107" i="2"/>
  <c r="J107" i="2" s="1"/>
  <c r="I108" i="2"/>
  <c r="J108" i="2" s="1"/>
  <c r="I109" i="2"/>
  <c r="J109" i="2" s="1"/>
  <c r="I110" i="2"/>
  <c r="J110" i="2" s="1"/>
  <c r="I111" i="2"/>
  <c r="J111" i="2" s="1"/>
  <c r="I112" i="2"/>
  <c r="J112" i="2" s="1"/>
  <c r="I113" i="2"/>
  <c r="J113" i="2" s="1"/>
  <c r="I114" i="2"/>
  <c r="J114" i="2" s="1"/>
  <c r="I115" i="2"/>
  <c r="J115" i="2" s="1"/>
  <c r="I116" i="2"/>
  <c r="J116" i="2" s="1"/>
  <c r="I117" i="2"/>
  <c r="J117" i="2" s="1"/>
  <c r="I118" i="2"/>
  <c r="J118" i="2" s="1"/>
  <c r="I119" i="2"/>
  <c r="J119" i="2" s="1"/>
  <c r="I120" i="2"/>
  <c r="J120" i="2" s="1"/>
  <c r="I121" i="2"/>
  <c r="J121" i="2" s="1"/>
  <c r="I122" i="2"/>
  <c r="J122" i="2" s="1"/>
  <c r="I123" i="2"/>
  <c r="J123" i="2" s="1"/>
  <c r="I124" i="2"/>
  <c r="J124" i="2" s="1"/>
  <c r="I125" i="2"/>
  <c r="J125" i="2" s="1"/>
  <c r="I126" i="2"/>
  <c r="J126" i="2" s="1"/>
  <c r="I127" i="2"/>
  <c r="J127" i="2" s="1"/>
  <c r="I128" i="2"/>
  <c r="J128" i="2" s="1"/>
  <c r="I129" i="2"/>
  <c r="J129" i="2" s="1"/>
  <c r="I130" i="2"/>
  <c r="J130" i="2" s="1"/>
  <c r="I131" i="2"/>
  <c r="J131" i="2" s="1"/>
  <c r="I132" i="2"/>
  <c r="J132" i="2" s="1"/>
  <c r="I133" i="2"/>
  <c r="J133" i="2" s="1"/>
  <c r="I134" i="2"/>
  <c r="J134" i="2" s="1"/>
  <c r="I135" i="2"/>
  <c r="J135" i="2" s="1"/>
  <c r="I136" i="2"/>
  <c r="J136" i="2" s="1"/>
  <c r="I137" i="2"/>
  <c r="J137" i="2" s="1"/>
  <c r="I138" i="2"/>
  <c r="J138" i="2" s="1"/>
  <c r="I139" i="2"/>
  <c r="J139" i="2" s="1"/>
  <c r="I140" i="2"/>
  <c r="J140" i="2" s="1"/>
  <c r="I141" i="2"/>
  <c r="J141" i="2" s="1"/>
  <c r="I142" i="2"/>
  <c r="J142" i="2" s="1"/>
  <c r="I143" i="2"/>
  <c r="J143" i="2" s="1"/>
  <c r="I144" i="2"/>
  <c r="J144" i="2" s="1"/>
  <c r="I145" i="2"/>
  <c r="J145" i="2" s="1"/>
  <c r="I146" i="2"/>
  <c r="J146" i="2" s="1"/>
  <c r="I147" i="2"/>
  <c r="J147" i="2" s="1"/>
  <c r="I148" i="2"/>
  <c r="J148" i="2" s="1"/>
  <c r="I149" i="2"/>
  <c r="J149" i="2" s="1"/>
  <c r="I150" i="2"/>
  <c r="J150" i="2" s="1"/>
  <c r="I151" i="2"/>
  <c r="J151" i="2" s="1"/>
  <c r="I152" i="2"/>
  <c r="J152" i="2" s="1"/>
  <c r="I153" i="2"/>
  <c r="J153" i="2" s="1"/>
  <c r="I154" i="2"/>
  <c r="J154" i="2" s="1"/>
  <c r="I155" i="2"/>
  <c r="J155" i="2" s="1"/>
  <c r="I156" i="2"/>
  <c r="J156" i="2" s="1"/>
  <c r="I157" i="2"/>
  <c r="J157" i="2" s="1"/>
  <c r="I158" i="2"/>
  <c r="J158" i="2" s="1"/>
  <c r="I159" i="2"/>
  <c r="J159" i="2" s="1"/>
  <c r="I160" i="2"/>
  <c r="J160" i="2" s="1"/>
  <c r="I161" i="2"/>
  <c r="J161" i="2" s="1"/>
  <c r="I162" i="2"/>
  <c r="J162" i="2" s="1"/>
  <c r="I163" i="2"/>
  <c r="J163" i="2" s="1"/>
  <c r="I164" i="2"/>
  <c r="J164" i="2" s="1"/>
  <c r="I165" i="2"/>
  <c r="J165" i="2" s="1"/>
  <c r="I166" i="2"/>
  <c r="J166" i="2" s="1"/>
  <c r="I167" i="2"/>
  <c r="J167" i="2" s="1"/>
  <c r="I168" i="2"/>
  <c r="J168" i="2" s="1"/>
  <c r="I169" i="2"/>
  <c r="J169" i="2" s="1"/>
  <c r="I170" i="2"/>
  <c r="J170" i="2" s="1"/>
  <c r="I171" i="2"/>
  <c r="J171" i="2" s="1"/>
  <c r="I172" i="2"/>
  <c r="J172" i="2" s="1"/>
  <c r="I173" i="2"/>
  <c r="J173" i="2" s="1"/>
  <c r="I174" i="2"/>
  <c r="J174" i="2" s="1"/>
  <c r="I175" i="2"/>
  <c r="J175" i="2" s="1"/>
  <c r="I176" i="2"/>
  <c r="J176" i="2" s="1"/>
  <c r="I177" i="2"/>
  <c r="J177" i="2" s="1"/>
  <c r="I178" i="2"/>
  <c r="J178" i="2" s="1"/>
  <c r="I179" i="2"/>
  <c r="J179" i="2" s="1"/>
  <c r="I180" i="2"/>
  <c r="J180" i="2" s="1"/>
  <c r="I181" i="2"/>
  <c r="J181" i="2" s="1"/>
  <c r="I182" i="2"/>
  <c r="J182" i="2" s="1"/>
  <c r="I183" i="2"/>
  <c r="J183" i="2" s="1"/>
  <c r="I184" i="2"/>
  <c r="J184" i="2" s="1"/>
  <c r="I185" i="2"/>
  <c r="J185" i="2" s="1"/>
  <c r="I186" i="2"/>
  <c r="J186" i="2" s="1"/>
  <c r="I187" i="2"/>
  <c r="J187" i="2" s="1"/>
  <c r="I188" i="2"/>
  <c r="J188" i="2" s="1"/>
  <c r="I189" i="2"/>
  <c r="J189" i="2" s="1"/>
  <c r="I190" i="2"/>
  <c r="J190" i="2" s="1"/>
  <c r="I191" i="2"/>
  <c r="J191" i="2" s="1"/>
  <c r="I192" i="2"/>
  <c r="J192" i="2" s="1"/>
  <c r="I193" i="2"/>
  <c r="J193" i="2" s="1"/>
  <c r="I194" i="2"/>
  <c r="J194" i="2" s="1"/>
  <c r="I195" i="2"/>
  <c r="J195" i="2" s="1"/>
  <c r="I196" i="2"/>
  <c r="J196" i="2" s="1"/>
  <c r="I197" i="2"/>
  <c r="J197" i="2" s="1"/>
  <c r="I198" i="2"/>
  <c r="J198" i="2" s="1"/>
  <c r="I199" i="2"/>
  <c r="J199" i="2" s="1"/>
  <c r="I200" i="2"/>
  <c r="J200" i="2" s="1"/>
  <c r="I201" i="2"/>
  <c r="J201" i="2" s="1"/>
  <c r="I202" i="2"/>
  <c r="J202" i="2" s="1"/>
  <c r="I203" i="2"/>
  <c r="J203" i="2" s="1"/>
  <c r="I204" i="2"/>
  <c r="J204" i="2" s="1"/>
  <c r="I205" i="2"/>
  <c r="J205" i="2" s="1"/>
  <c r="I206" i="2"/>
  <c r="J206" i="2" s="1"/>
  <c r="I207" i="2"/>
  <c r="J207" i="2" s="1"/>
  <c r="I208" i="2"/>
  <c r="J208" i="2" s="1"/>
  <c r="I209" i="2"/>
  <c r="J209" i="2" s="1"/>
  <c r="I210" i="2"/>
  <c r="J210" i="2" s="1"/>
  <c r="I211" i="2"/>
  <c r="J211" i="2" s="1"/>
  <c r="I212" i="2"/>
  <c r="J212" i="2" s="1"/>
  <c r="I213" i="2"/>
  <c r="J213" i="2" s="1"/>
  <c r="I214" i="2"/>
  <c r="J214" i="2" s="1"/>
  <c r="I215" i="2"/>
  <c r="J215" i="2" s="1"/>
  <c r="I216" i="2"/>
  <c r="J216" i="2" s="1"/>
  <c r="I217" i="2"/>
  <c r="J217" i="2" s="1"/>
  <c r="I218" i="2"/>
  <c r="J218" i="2" s="1"/>
  <c r="I219" i="2"/>
  <c r="J219" i="2" s="1"/>
  <c r="I220" i="2"/>
  <c r="J220" i="2" s="1"/>
  <c r="I221" i="2"/>
  <c r="J221" i="2" s="1"/>
  <c r="I222" i="2"/>
  <c r="J222" i="2" s="1"/>
  <c r="I223" i="2"/>
  <c r="J223" i="2" s="1"/>
  <c r="I224" i="2"/>
  <c r="J224" i="2" s="1"/>
  <c r="I225" i="2"/>
  <c r="J225" i="2" s="1"/>
  <c r="I226" i="2"/>
  <c r="J226" i="2" s="1"/>
  <c r="I227" i="2"/>
  <c r="J227" i="2" s="1"/>
  <c r="I228" i="2"/>
  <c r="J228" i="2" s="1"/>
  <c r="I229" i="2"/>
  <c r="J229" i="2" s="1"/>
  <c r="I230" i="2"/>
  <c r="J230" i="2" s="1"/>
  <c r="I231" i="2"/>
  <c r="J231" i="2" s="1"/>
  <c r="I232" i="2"/>
  <c r="J232" i="2" s="1"/>
  <c r="I233" i="2"/>
  <c r="J233" i="2" s="1"/>
  <c r="I234" i="2"/>
  <c r="J234" i="2" s="1"/>
  <c r="I235" i="2"/>
  <c r="J235" i="2" s="1"/>
  <c r="I236" i="2"/>
  <c r="J236" i="2" s="1"/>
  <c r="I237" i="2"/>
  <c r="J237" i="2" s="1"/>
  <c r="I238" i="2"/>
  <c r="J238" i="2" s="1"/>
  <c r="I239" i="2"/>
  <c r="J239" i="2" s="1"/>
  <c r="I240" i="2"/>
  <c r="J240" i="2" s="1"/>
  <c r="I241" i="2"/>
  <c r="J241" i="2" s="1"/>
  <c r="I242" i="2"/>
  <c r="J242" i="2" s="1"/>
  <c r="I243" i="2"/>
  <c r="J243" i="2" s="1"/>
  <c r="I244" i="2"/>
  <c r="J244" i="2" s="1"/>
  <c r="I245" i="2"/>
  <c r="J245" i="2" s="1"/>
  <c r="I246" i="2"/>
  <c r="J246" i="2" s="1"/>
  <c r="I247" i="2"/>
  <c r="J247" i="2" s="1"/>
  <c r="I248" i="2"/>
  <c r="J248" i="2" s="1"/>
  <c r="I249" i="2"/>
  <c r="J249" i="2" s="1"/>
  <c r="I250" i="2"/>
  <c r="J250" i="2" s="1"/>
  <c r="I251" i="2"/>
  <c r="J251" i="2" s="1"/>
  <c r="I252" i="2"/>
  <c r="J252" i="2" s="1"/>
  <c r="I253" i="2"/>
  <c r="J253" i="2" s="1"/>
  <c r="I254" i="2"/>
  <c r="J254" i="2" s="1"/>
  <c r="I255" i="2"/>
  <c r="J255" i="2" s="1"/>
  <c r="I256" i="2"/>
  <c r="J256" i="2" s="1"/>
  <c r="I257" i="2"/>
  <c r="J257" i="2" s="1"/>
  <c r="I258" i="2"/>
  <c r="J258" i="2" s="1"/>
  <c r="I259" i="2"/>
  <c r="J259" i="2" s="1"/>
  <c r="I260" i="2"/>
  <c r="J260" i="2" s="1"/>
  <c r="I261" i="2"/>
  <c r="J261" i="2" s="1"/>
  <c r="I262" i="2"/>
  <c r="J262" i="2" s="1"/>
  <c r="I263" i="2"/>
  <c r="J263" i="2" s="1"/>
  <c r="I264" i="2"/>
  <c r="J264" i="2" s="1"/>
  <c r="I265" i="2"/>
  <c r="J265" i="2" s="1"/>
  <c r="I266" i="2"/>
  <c r="J266" i="2" s="1"/>
  <c r="I267" i="2"/>
  <c r="J267" i="2" s="1"/>
  <c r="I268" i="2"/>
  <c r="J268" i="2" s="1"/>
  <c r="I269" i="2"/>
  <c r="J269" i="2" s="1"/>
  <c r="I270" i="2"/>
  <c r="J270" i="2" s="1"/>
  <c r="I271" i="2"/>
  <c r="J271" i="2" s="1"/>
  <c r="I272" i="2"/>
  <c r="J272" i="2" s="1"/>
  <c r="I273" i="2"/>
  <c r="J273" i="2" s="1"/>
  <c r="I274" i="2"/>
  <c r="J274" i="2" s="1"/>
  <c r="I275" i="2"/>
  <c r="J275" i="2" s="1"/>
  <c r="I276" i="2"/>
  <c r="J276" i="2" s="1"/>
  <c r="I277" i="2"/>
  <c r="J277" i="2" s="1"/>
  <c r="I278" i="2"/>
  <c r="J278" i="2" s="1"/>
  <c r="I279" i="2"/>
  <c r="J279" i="2" s="1"/>
  <c r="I280" i="2"/>
  <c r="J280" i="2" s="1"/>
  <c r="I281" i="2"/>
  <c r="J281" i="2" s="1"/>
  <c r="I282" i="2"/>
  <c r="J282" i="2" s="1"/>
  <c r="I283" i="2"/>
  <c r="J283" i="2" s="1"/>
  <c r="I284" i="2"/>
  <c r="J284" i="2" s="1"/>
  <c r="I285" i="2"/>
  <c r="J285" i="2" s="1"/>
  <c r="I286" i="2"/>
  <c r="J286" i="2" s="1"/>
  <c r="I287" i="2"/>
  <c r="J287" i="2" s="1"/>
  <c r="I288" i="2"/>
  <c r="J288" i="2" s="1"/>
  <c r="I289" i="2"/>
  <c r="J289" i="2" s="1"/>
  <c r="I290" i="2"/>
  <c r="J290" i="2" s="1"/>
  <c r="I291" i="2"/>
  <c r="J291" i="2" s="1"/>
  <c r="I292" i="2"/>
  <c r="J292" i="2" s="1"/>
  <c r="I293" i="2"/>
  <c r="J293" i="2" s="1"/>
  <c r="I294" i="2"/>
  <c r="J294" i="2" s="1"/>
  <c r="I295" i="2"/>
  <c r="J295" i="2" s="1"/>
  <c r="I296" i="2"/>
  <c r="J296" i="2" s="1"/>
  <c r="I297" i="2"/>
  <c r="J297" i="2" s="1"/>
  <c r="I298" i="2"/>
  <c r="J298" i="2" s="1"/>
  <c r="I299" i="2"/>
  <c r="J299" i="2" s="1"/>
  <c r="I300" i="2"/>
  <c r="J300" i="2" s="1"/>
  <c r="I301" i="2"/>
  <c r="J301" i="2" s="1"/>
  <c r="I302" i="2"/>
  <c r="J302" i="2" s="1"/>
  <c r="I303" i="2"/>
  <c r="J303" i="2" s="1"/>
  <c r="I304" i="2"/>
  <c r="J304" i="2" s="1"/>
  <c r="I305" i="2"/>
  <c r="J305" i="2" s="1"/>
  <c r="I306" i="2"/>
  <c r="J306" i="2" s="1"/>
  <c r="I307" i="2"/>
  <c r="J307" i="2" s="1"/>
  <c r="I308" i="2"/>
  <c r="J308" i="2" s="1"/>
  <c r="I309" i="2"/>
  <c r="J309" i="2" s="1"/>
  <c r="I310" i="2"/>
  <c r="J310" i="2" s="1"/>
  <c r="I311" i="2"/>
  <c r="J311" i="2" s="1"/>
  <c r="I312" i="2"/>
  <c r="J312" i="2" s="1"/>
  <c r="I313" i="2"/>
  <c r="J313" i="2" s="1"/>
  <c r="I314" i="2"/>
  <c r="J314" i="2" s="1"/>
  <c r="I315" i="2"/>
  <c r="J315" i="2" s="1"/>
  <c r="I316" i="2"/>
  <c r="J316" i="2" s="1"/>
  <c r="I317" i="2"/>
  <c r="J317" i="2" s="1"/>
  <c r="I318" i="2"/>
  <c r="J318" i="2" s="1"/>
  <c r="I319" i="2"/>
  <c r="J319" i="2" s="1"/>
  <c r="I320" i="2"/>
  <c r="J320" i="2" s="1"/>
  <c r="I321" i="2"/>
  <c r="J321" i="2" s="1"/>
  <c r="I322" i="2"/>
  <c r="J322" i="2" s="1"/>
  <c r="I323" i="2"/>
  <c r="J323" i="2" s="1"/>
  <c r="I324" i="2"/>
  <c r="J324" i="2" s="1"/>
  <c r="I325" i="2"/>
  <c r="J325" i="2" s="1"/>
  <c r="I326" i="2"/>
  <c r="J326" i="2" s="1"/>
  <c r="I327" i="2"/>
  <c r="J327" i="2" s="1"/>
  <c r="I328" i="2"/>
  <c r="J328" i="2" s="1"/>
  <c r="I329" i="2"/>
  <c r="J329" i="2" s="1"/>
  <c r="I330" i="2"/>
  <c r="J330" i="2" s="1"/>
  <c r="I331" i="2"/>
  <c r="J331" i="2" s="1"/>
  <c r="I332" i="2"/>
  <c r="J332" i="2" s="1"/>
  <c r="I333" i="2"/>
  <c r="J333" i="2" s="1"/>
  <c r="I334" i="2"/>
  <c r="J334" i="2" s="1"/>
  <c r="I335" i="2"/>
  <c r="J335" i="2" s="1"/>
  <c r="I336" i="2"/>
  <c r="J336" i="2" s="1"/>
  <c r="I337" i="2"/>
  <c r="J337" i="2" s="1"/>
  <c r="I338" i="2"/>
  <c r="J338" i="2" s="1"/>
  <c r="I339" i="2"/>
  <c r="J339" i="2" s="1"/>
  <c r="I340" i="2"/>
  <c r="J340" i="2" s="1"/>
  <c r="I341" i="2"/>
  <c r="J341" i="2" s="1"/>
  <c r="I342" i="2"/>
  <c r="J342" i="2" s="1"/>
  <c r="I343" i="2"/>
  <c r="J343" i="2" s="1"/>
  <c r="I344" i="2"/>
  <c r="J344" i="2" s="1"/>
  <c r="I345" i="2"/>
  <c r="J345" i="2" s="1"/>
  <c r="I346" i="2"/>
  <c r="J346" i="2" s="1"/>
  <c r="I347" i="2"/>
  <c r="J347" i="2" s="1"/>
  <c r="I348" i="2"/>
  <c r="J348" i="2" s="1"/>
  <c r="I349" i="2"/>
  <c r="J349" i="2" s="1"/>
  <c r="I350" i="2"/>
  <c r="J350" i="2" s="1"/>
  <c r="I351" i="2"/>
  <c r="J351" i="2" s="1"/>
  <c r="I352" i="2"/>
  <c r="J352" i="2" s="1"/>
  <c r="I353" i="2"/>
  <c r="J353" i="2" s="1"/>
  <c r="I354" i="2"/>
  <c r="J354" i="2" s="1"/>
  <c r="I355" i="2"/>
  <c r="J355" i="2" s="1"/>
  <c r="I356" i="2"/>
  <c r="J356" i="2" s="1"/>
  <c r="I357" i="2"/>
  <c r="J357" i="2" s="1"/>
  <c r="I358" i="2"/>
  <c r="J358" i="2" s="1"/>
  <c r="I359" i="2"/>
  <c r="J359" i="2" s="1"/>
  <c r="I360" i="2"/>
  <c r="J360" i="2" s="1"/>
  <c r="I361" i="2"/>
  <c r="J361" i="2" s="1"/>
  <c r="I362" i="2"/>
  <c r="J362" i="2" s="1"/>
  <c r="I363" i="2"/>
  <c r="J363" i="2" s="1"/>
  <c r="I364" i="2"/>
  <c r="J364" i="2" s="1"/>
  <c r="I365" i="2"/>
  <c r="J365" i="2" s="1"/>
  <c r="I366" i="2"/>
  <c r="J366" i="2" s="1"/>
  <c r="I367" i="2"/>
  <c r="J367" i="2" s="1"/>
  <c r="I368" i="2"/>
  <c r="J368" i="2" s="1"/>
  <c r="I369" i="2"/>
  <c r="J369" i="2" s="1"/>
  <c r="I370" i="2"/>
  <c r="J370" i="2" s="1"/>
  <c r="I371" i="2"/>
  <c r="J371" i="2" s="1"/>
  <c r="I372" i="2"/>
  <c r="J372" i="2" s="1"/>
  <c r="I373" i="2"/>
  <c r="J373" i="2" s="1"/>
  <c r="I374" i="2"/>
  <c r="J374" i="2" s="1"/>
  <c r="I375" i="2"/>
  <c r="J375" i="2" s="1"/>
  <c r="I376" i="2"/>
  <c r="J376" i="2" s="1"/>
  <c r="I377" i="2"/>
  <c r="J377" i="2" s="1"/>
  <c r="I378" i="2"/>
  <c r="J378" i="2" s="1"/>
  <c r="I379" i="2"/>
  <c r="J379" i="2" s="1"/>
  <c r="I380" i="2"/>
  <c r="J380" i="2" s="1"/>
  <c r="I381" i="2"/>
  <c r="J381" i="2" s="1"/>
  <c r="I382" i="2"/>
  <c r="J382" i="2" s="1"/>
  <c r="I383" i="2"/>
  <c r="J383" i="2" s="1"/>
  <c r="I384" i="2"/>
  <c r="J384" i="2" s="1"/>
  <c r="I385" i="2"/>
  <c r="J385" i="2" s="1"/>
  <c r="I386" i="2"/>
  <c r="J386" i="2" s="1"/>
  <c r="I387" i="2"/>
  <c r="J387" i="2" s="1"/>
  <c r="I388" i="2"/>
  <c r="J388" i="2" s="1"/>
  <c r="I389" i="2"/>
  <c r="J389" i="2" s="1"/>
  <c r="I390" i="2"/>
  <c r="J390" i="2" s="1"/>
  <c r="I391" i="2"/>
  <c r="J391" i="2" s="1"/>
  <c r="I392" i="2"/>
  <c r="J392" i="2" s="1"/>
  <c r="I393" i="2"/>
  <c r="J393" i="2" s="1"/>
  <c r="I394" i="2"/>
  <c r="J394" i="2" s="1"/>
  <c r="I395" i="2"/>
  <c r="J395" i="2" s="1"/>
  <c r="I396" i="2"/>
  <c r="J396" i="2" s="1"/>
  <c r="I397" i="2"/>
  <c r="J397" i="2" s="1"/>
  <c r="I398" i="2"/>
  <c r="J398" i="2" s="1"/>
  <c r="I399" i="2"/>
  <c r="J399" i="2" s="1"/>
  <c r="I400" i="2"/>
  <c r="J400" i="2" s="1"/>
  <c r="I401" i="2"/>
  <c r="J401" i="2" s="1"/>
  <c r="I402" i="2"/>
  <c r="J402" i="2" s="1"/>
  <c r="I403" i="2"/>
  <c r="J403" i="2" s="1"/>
  <c r="I404" i="2"/>
  <c r="J404" i="2" s="1"/>
  <c r="I405" i="2"/>
  <c r="J405" i="2" s="1"/>
  <c r="I406" i="2"/>
  <c r="J406" i="2" s="1"/>
  <c r="I407" i="2"/>
  <c r="J407" i="2" s="1"/>
  <c r="I408" i="2"/>
  <c r="J408" i="2" s="1"/>
  <c r="I409" i="2"/>
  <c r="J409" i="2" s="1"/>
  <c r="I410" i="2"/>
  <c r="J410" i="2" s="1"/>
  <c r="I411" i="2"/>
  <c r="J411" i="2" s="1"/>
  <c r="I412" i="2"/>
  <c r="J412" i="2" s="1"/>
  <c r="I413" i="2"/>
  <c r="J413" i="2" s="1"/>
  <c r="I414" i="2"/>
  <c r="J414" i="2" s="1"/>
  <c r="I415" i="2"/>
  <c r="J415" i="2" s="1"/>
  <c r="I416" i="2"/>
  <c r="J416" i="2" s="1"/>
  <c r="I417" i="2"/>
  <c r="J417" i="2" s="1"/>
  <c r="I418" i="2"/>
  <c r="J418" i="2" s="1"/>
  <c r="I419" i="2"/>
  <c r="J419" i="2" s="1"/>
  <c r="I420" i="2"/>
  <c r="J420" i="2" s="1"/>
  <c r="I421" i="2"/>
  <c r="J421" i="2" s="1"/>
  <c r="I422" i="2"/>
  <c r="J422" i="2" s="1"/>
  <c r="I423" i="2"/>
  <c r="J423" i="2" s="1"/>
  <c r="I424" i="2"/>
  <c r="J424" i="2" s="1"/>
  <c r="I425" i="2"/>
  <c r="J425" i="2" s="1"/>
  <c r="I426" i="2"/>
  <c r="J426" i="2" s="1"/>
  <c r="I427" i="2"/>
  <c r="J427" i="2" s="1"/>
  <c r="I428" i="2"/>
  <c r="J428" i="2" s="1"/>
  <c r="I429" i="2"/>
  <c r="J429" i="2" s="1"/>
  <c r="I430" i="2"/>
  <c r="J430" i="2" s="1"/>
  <c r="I431" i="2"/>
  <c r="J431" i="2" s="1"/>
  <c r="I432" i="2"/>
  <c r="J432" i="2" s="1"/>
  <c r="I433" i="2"/>
  <c r="J433" i="2" s="1"/>
  <c r="I434" i="2"/>
  <c r="J434" i="2" s="1"/>
  <c r="I435" i="2"/>
  <c r="J435" i="2" s="1"/>
  <c r="I436" i="2"/>
  <c r="J436" i="2" s="1"/>
  <c r="I437" i="2"/>
  <c r="J437" i="2" s="1"/>
  <c r="I438" i="2"/>
  <c r="J438" i="2" s="1"/>
  <c r="I439" i="2"/>
  <c r="J439" i="2" s="1"/>
  <c r="I440" i="2"/>
  <c r="J440" i="2" s="1"/>
  <c r="I441" i="2"/>
  <c r="J441" i="2" s="1"/>
  <c r="I442" i="2"/>
  <c r="J442" i="2" s="1"/>
  <c r="I443" i="2"/>
  <c r="J443" i="2" s="1"/>
  <c r="I444" i="2"/>
  <c r="J444" i="2" s="1"/>
  <c r="I445" i="2"/>
  <c r="J445" i="2" s="1"/>
  <c r="I446" i="2"/>
  <c r="J446" i="2" s="1"/>
  <c r="I447" i="2"/>
  <c r="J447" i="2" s="1"/>
  <c r="I448" i="2"/>
  <c r="J448" i="2" s="1"/>
  <c r="I449" i="2"/>
  <c r="J449" i="2" s="1"/>
  <c r="I450" i="2"/>
  <c r="J450" i="2" s="1"/>
  <c r="I451" i="2"/>
  <c r="J451" i="2" s="1"/>
  <c r="I452" i="2"/>
  <c r="J452" i="2" s="1"/>
  <c r="I453" i="2"/>
  <c r="J453" i="2" s="1"/>
  <c r="I454" i="2"/>
  <c r="J454" i="2" s="1"/>
  <c r="I455" i="2"/>
  <c r="J455" i="2" s="1"/>
  <c r="I456" i="2"/>
  <c r="J456" i="2" s="1"/>
  <c r="I457" i="2"/>
  <c r="J457" i="2" s="1"/>
  <c r="I458" i="2"/>
  <c r="J458" i="2" s="1"/>
  <c r="I459" i="2"/>
  <c r="J459" i="2" s="1"/>
  <c r="I460" i="2"/>
  <c r="J460" i="2" s="1"/>
  <c r="I461" i="2"/>
  <c r="J461" i="2" s="1"/>
  <c r="I462" i="2"/>
  <c r="J462" i="2" s="1"/>
  <c r="I463" i="2"/>
  <c r="J463" i="2" s="1"/>
  <c r="I464" i="2"/>
  <c r="J464" i="2" s="1"/>
  <c r="I465" i="2"/>
  <c r="J465" i="2" s="1"/>
  <c r="I466" i="2"/>
  <c r="J466" i="2" s="1"/>
  <c r="I467" i="2"/>
  <c r="J467" i="2" s="1"/>
  <c r="I468" i="2"/>
  <c r="J468" i="2" s="1"/>
  <c r="I469" i="2"/>
  <c r="J469" i="2" s="1"/>
  <c r="I470" i="2"/>
  <c r="J470" i="2" s="1"/>
  <c r="I471" i="2"/>
  <c r="J471" i="2" s="1"/>
  <c r="I472" i="2"/>
  <c r="J472" i="2" s="1"/>
  <c r="I473" i="2"/>
  <c r="J473" i="2" s="1"/>
  <c r="I474" i="2"/>
  <c r="J474" i="2" s="1"/>
  <c r="I475" i="2"/>
  <c r="J475" i="2" s="1"/>
  <c r="I476" i="2"/>
  <c r="J476" i="2" s="1"/>
  <c r="I477" i="2"/>
  <c r="J477" i="2" s="1"/>
  <c r="I478" i="2"/>
  <c r="J478" i="2" s="1"/>
  <c r="I479" i="2"/>
  <c r="J479" i="2" s="1"/>
  <c r="I480" i="2"/>
  <c r="J480" i="2" s="1"/>
  <c r="I481" i="2"/>
  <c r="J481" i="2" s="1"/>
  <c r="I482" i="2"/>
  <c r="J482" i="2" s="1"/>
  <c r="I483" i="2"/>
  <c r="J483" i="2" s="1"/>
  <c r="I484" i="2"/>
  <c r="J484" i="2" s="1"/>
  <c r="I485" i="2"/>
  <c r="J485" i="2" s="1"/>
  <c r="I486" i="2"/>
  <c r="J486" i="2" s="1"/>
  <c r="I487" i="2"/>
  <c r="J487" i="2" s="1"/>
  <c r="I488" i="2"/>
  <c r="J488" i="2" s="1"/>
  <c r="I489" i="2"/>
  <c r="J489" i="2" s="1"/>
  <c r="I490" i="2"/>
  <c r="J490" i="2" s="1"/>
  <c r="I491" i="2"/>
  <c r="J491" i="2" s="1"/>
  <c r="I492" i="2"/>
  <c r="J492" i="2" s="1"/>
  <c r="I493" i="2"/>
  <c r="J493" i="2" s="1"/>
  <c r="I494" i="2"/>
  <c r="J494" i="2" s="1"/>
  <c r="I495" i="2"/>
  <c r="J495" i="2" s="1"/>
  <c r="I496" i="2"/>
  <c r="J496" i="2" s="1"/>
  <c r="I497" i="2"/>
  <c r="J497" i="2" s="1"/>
  <c r="I498" i="2"/>
  <c r="J498" i="2" s="1"/>
  <c r="I499" i="2"/>
  <c r="J499" i="2" s="1"/>
  <c r="I500" i="2"/>
  <c r="J500" i="2" s="1"/>
  <c r="I501" i="2"/>
  <c r="J501" i="2" s="1"/>
  <c r="I502" i="2"/>
  <c r="J502" i="2" s="1"/>
  <c r="I503" i="2"/>
  <c r="J503" i="2" s="1"/>
  <c r="I504" i="2"/>
  <c r="J504" i="2" s="1"/>
  <c r="I505" i="2"/>
  <c r="J505" i="2" s="1"/>
  <c r="I506" i="2"/>
  <c r="J506" i="2" s="1"/>
  <c r="I507" i="2"/>
  <c r="J507" i="2" s="1"/>
  <c r="I508" i="2"/>
  <c r="J508" i="2" s="1"/>
  <c r="I509" i="2"/>
  <c r="J509" i="2" s="1"/>
  <c r="I510" i="2"/>
  <c r="J510" i="2" s="1"/>
  <c r="I511" i="2"/>
  <c r="J511" i="2" s="1"/>
  <c r="I512" i="2"/>
  <c r="J512" i="2" s="1"/>
  <c r="I513" i="2"/>
  <c r="J513" i="2" s="1"/>
  <c r="I514" i="2"/>
  <c r="J514" i="2" s="1"/>
  <c r="I515" i="2"/>
  <c r="J515" i="2" s="1"/>
  <c r="I516" i="2"/>
  <c r="J516" i="2" s="1"/>
  <c r="I517" i="2"/>
  <c r="J517" i="2" s="1"/>
  <c r="I518" i="2"/>
  <c r="J518" i="2" s="1"/>
  <c r="I519" i="2"/>
  <c r="J519" i="2" s="1"/>
  <c r="I520" i="2"/>
  <c r="J520" i="2" s="1"/>
  <c r="I521" i="2"/>
  <c r="J521" i="2" s="1"/>
  <c r="I522" i="2"/>
  <c r="J522" i="2" s="1"/>
  <c r="I523" i="2"/>
  <c r="J523" i="2" s="1"/>
  <c r="I524" i="2"/>
  <c r="J524" i="2" s="1"/>
  <c r="I525" i="2"/>
  <c r="J525" i="2" s="1"/>
  <c r="I526" i="2"/>
  <c r="J526" i="2" s="1"/>
  <c r="I527" i="2"/>
  <c r="J527" i="2" s="1"/>
  <c r="I528" i="2"/>
  <c r="J528" i="2" s="1"/>
  <c r="I529" i="2"/>
  <c r="J529" i="2" s="1"/>
  <c r="I530" i="2"/>
  <c r="J530" i="2" s="1"/>
  <c r="I531" i="2"/>
  <c r="J531" i="2" s="1"/>
  <c r="I532" i="2"/>
  <c r="J532" i="2" s="1"/>
  <c r="I533" i="2"/>
  <c r="J533" i="2" s="1"/>
  <c r="I534" i="2"/>
  <c r="J534" i="2" s="1"/>
  <c r="I535" i="2"/>
  <c r="J535" i="2" s="1"/>
  <c r="I536" i="2"/>
  <c r="J536" i="2" s="1"/>
  <c r="I537" i="2"/>
  <c r="J537" i="2" s="1"/>
  <c r="I538" i="2"/>
  <c r="J538" i="2" s="1"/>
  <c r="I539" i="2"/>
  <c r="J539" i="2" s="1"/>
  <c r="I540" i="2"/>
  <c r="J540" i="2" s="1"/>
  <c r="I541" i="2"/>
  <c r="J541" i="2" s="1"/>
  <c r="I542" i="2"/>
  <c r="J542" i="2" s="1"/>
  <c r="I543" i="2"/>
  <c r="J543" i="2" s="1"/>
  <c r="I544" i="2"/>
  <c r="J544" i="2" s="1"/>
  <c r="I545" i="2"/>
  <c r="J545" i="2" s="1"/>
  <c r="I546" i="2"/>
  <c r="J546" i="2" s="1"/>
  <c r="I547" i="2"/>
  <c r="J547" i="2" s="1"/>
  <c r="I548" i="2"/>
  <c r="J548" i="2" s="1"/>
  <c r="I549" i="2"/>
  <c r="J549" i="2" s="1"/>
  <c r="I550" i="2"/>
  <c r="J550" i="2" s="1"/>
  <c r="I551" i="2"/>
  <c r="J551" i="2" s="1"/>
  <c r="I552" i="2"/>
  <c r="J552" i="2" s="1"/>
  <c r="I553" i="2"/>
  <c r="J553" i="2" s="1"/>
  <c r="I554" i="2"/>
  <c r="J554" i="2" s="1"/>
  <c r="I555" i="2"/>
  <c r="J555" i="2" s="1"/>
  <c r="I556" i="2"/>
  <c r="J556" i="2" s="1"/>
  <c r="I557" i="2"/>
  <c r="J557" i="2" s="1"/>
  <c r="I558" i="2"/>
  <c r="J558" i="2" s="1"/>
  <c r="I559" i="2"/>
  <c r="J559" i="2" s="1"/>
  <c r="I560" i="2"/>
  <c r="J560" i="2" s="1"/>
  <c r="I561" i="2"/>
  <c r="J561" i="2" s="1"/>
  <c r="I562" i="2"/>
  <c r="J562" i="2" s="1"/>
  <c r="I563" i="2"/>
  <c r="J563" i="2" s="1"/>
  <c r="I564" i="2"/>
  <c r="J564" i="2" s="1"/>
  <c r="I565" i="2"/>
  <c r="J565" i="2" s="1"/>
  <c r="I566" i="2"/>
  <c r="J566" i="2" s="1"/>
  <c r="I567" i="2"/>
  <c r="J567" i="2" s="1"/>
  <c r="I568" i="2"/>
  <c r="J568" i="2" s="1"/>
  <c r="I569" i="2"/>
  <c r="J569" i="2" s="1"/>
  <c r="I570" i="2"/>
  <c r="J570" i="2" s="1"/>
  <c r="I571" i="2"/>
  <c r="J571" i="2" s="1"/>
  <c r="I572" i="2"/>
  <c r="J572" i="2" s="1"/>
  <c r="I573" i="2"/>
  <c r="J573" i="2" s="1"/>
  <c r="I574" i="2"/>
  <c r="J574" i="2" s="1"/>
  <c r="I575" i="2"/>
  <c r="J575" i="2" s="1"/>
  <c r="I576" i="2"/>
  <c r="J576" i="2" s="1"/>
  <c r="I577" i="2"/>
  <c r="J577" i="2" s="1"/>
  <c r="I578" i="2"/>
  <c r="J578" i="2" s="1"/>
  <c r="I579" i="2"/>
  <c r="J579" i="2" s="1"/>
  <c r="I580" i="2"/>
  <c r="J580" i="2" s="1"/>
  <c r="I581" i="2"/>
  <c r="J581" i="2" s="1"/>
  <c r="I582" i="2"/>
  <c r="J582" i="2" s="1"/>
  <c r="I583" i="2"/>
  <c r="J583" i="2" s="1"/>
  <c r="I584" i="2"/>
  <c r="J584" i="2" s="1"/>
  <c r="I585" i="2"/>
  <c r="J585" i="2" s="1"/>
  <c r="I586" i="2"/>
  <c r="J586" i="2" s="1"/>
  <c r="I587" i="2"/>
  <c r="J587" i="2" s="1"/>
  <c r="I588" i="2"/>
  <c r="J588" i="2" s="1"/>
  <c r="I589" i="2"/>
  <c r="J589" i="2" s="1"/>
  <c r="I590" i="2"/>
  <c r="J590" i="2" s="1"/>
  <c r="I591" i="2"/>
  <c r="J591" i="2" s="1"/>
  <c r="I592" i="2"/>
  <c r="J592" i="2" s="1"/>
  <c r="I593" i="2"/>
  <c r="J593" i="2" s="1"/>
  <c r="I594" i="2"/>
  <c r="J594" i="2" s="1"/>
  <c r="I595" i="2"/>
  <c r="J595" i="2" s="1"/>
  <c r="I596" i="2"/>
  <c r="J596" i="2" s="1"/>
  <c r="I597" i="2"/>
  <c r="J597" i="2" s="1"/>
  <c r="I598" i="2"/>
  <c r="J598" i="2" s="1"/>
  <c r="I599" i="2"/>
  <c r="J599" i="2" s="1"/>
  <c r="I600" i="2"/>
  <c r="J600" i="2" s="1"/>
  <c r="I601" i="2"/>
  <c r="J601" i="2" s="1"/>
  <c r="I602" i="2"/>
  <c r="J602" i="2" s="1"/>
  <c r="I603" i="2"/>
  <c r="J603" i="2" s="1"/>
  <c r="I604" i="2"/>
  <c r="J604" i="2" s="1"/>
  <c r="I605" i="2"/>
  <c r="J605" i="2" s="1"/>
  <c r="I606" i="2"/>
  <c r="J606" i="2" s="1"/>
  <c r="I607" i="2"/>
  <c r="J607" i="2" s="1"/>
  <c r="I608" i="2"/>
  <c r="J608" i="2" s="1"/>
  <c r="I609" i="2"/>
  <c r="J609" i="2" s="1"/>
  <c r="I610" i="2"/>
  <c r="J610" i="2" s="1"/>
  <c r="I611" i="2"/>
  <c r="J611" i="2" s="1"/>
  <c r="I612" i="2"/>
  <c r="J612" i="2" s="1"/>
  <c r="I613" i="2"/>
  <c r="J613" i="2" s="1"/>
  <c r="I614" i="2"/>
  <c r="J614" i="2" s="1"/>
  <c r="I615" i="2"/>
  <c r="J615" i="2" s="1"/>
  <c r="I616" i="2"/>
  <c r="J616" i="2" s="1"/>
  <c r="I617" i="2"/>
  <c r="J617" i="2" s="1"/>
  <c r="I618" i="2"/>
  <c r="J618" i="2" s="1"/>
  <c r="I619" i="2"/>
  <c r="J619" i="2" s="1"/>
  <c r="I620" i="2"/>
  <c r="J620" i="2" s="1"/>
  <c r="I621" i="2"/>
  <c r="J621" i="2" s="1"/>
  <c r="I622" i="2"/>
  <c r="J622" i="2" s="1"/>
  <c r="I623" i="2"/>
  <c r="J623" i="2" s="1"/>
  <c r="I624" i="2"/>
  <c r="J624" i="2" s="1"/>
  <c r="I625" i="2"/>
  <c r="J625" i="2" s="1"/>
  <c r="I626" i="2"/>
  <c r="J626" i="2" s="1"/>
  <c r="I627" i="2"/>
  <c r="J627" i="2" s="1"/>
  <c r="I628" i="2"/>
  <c r="J628" i="2" s="1"/>
  <c r="I629" i="2"/>
  <c r="J629" i="2" s="1"/>
  <c r="I630" i="2"/>
  <c r="J630" i="2" s="1"/>
  <c r="I631" i="2"/>
  <c r="J631" i="2" s="1"/>
  <c r="I632" i="2"/>
  <c r="J632" i="2" s="1"/>
  <c r="I633" i="2"/>
  <c r="J633" i="2" s="1"/>
  <c r="I634" i="2"/>
  <c r="J634" i="2" s="1"/>
  <c r="I635" i="2"/>
  <c r="J635" i="2" s="1"/>
  <c r="I636" i="2"/>
  <c r="J636" i="2" s="1"/>
  <c r="I637" i="2"/>
  <c r="J637" i="2" s="1"/>
  <c r="I638" i="2"/>
  <c r="J638" i="2" s="1"/>
  <c r="I639" i="2"/>
  <c r="J639" i="2" s="1"/>
  <c r="I640" i="2"/>
  <c r="J640" i="2" s="1"/>
  <c r="I641" i="2"/>
  <c r="J641" i="2" s="1"/>
  <c r="I642" i="2"/>
  <c r="J642" i="2" s="1"/>
  <c r="I643" i="2"/>
  <c r="J643" i="2" s="1"/>
  <c r="I644" i="2"/>
  <c r="J644" i="2" s="1"/>
  <c r="I645" i="2"/>
  <c r="J645" i="2" s="1"/>
  <c r="I646" i="2"/>
  <c r="J646" i="2" s="1"/>
  <c r="I647" i="2"/>
  <c r="J647" i="2" s="1"/>
  <c r="I648" i="2"/>
  <c r="J648" i="2" s="1"/>
  <c r="I649" i="2"/>
  <c r="J649" i="2" s="1"/>
  <c r="I650" i="2"/>
  <c r="J650" i="2" s="1"/>
  <c r="I651" i="2"/>
  <c r="J651" i="2" s="1"/>
  <c r="I652" i="2"/>
  <c r="J652" i="2" s="1"/>
  <c r="I653" i="2"/>
  <c r="J653" i="2" s="1"/>
  <c r="I654" i="2"/>
  <c r="J654" i="2" s="1"/>
  <c r="I655" i="2"/>
  <c r="J655" i="2" s="1"/>
  <c r="I656" i="2"/>
  <c r="J656" i="2" s="1"/>
  <c r="I657" i="2"/>
  <c r="J657" i="2" s="1"/>
  <c r="I658" i="2"/>
  <c r="J658" i="2" s="1"/>
  <c r="I659" i="2"/>
  <c r="J659" i="2" s="1"/>
  <c r="I660" i="2"/>
  <c r="J660" i="2" s="1"/>
  <c r="I661" i="2"/>
  <c r="J661" i="2" s="1"/>
  <c r="I662" i="2"/>
  <c r="J662" i="2" s="1"/>
  <c r="I663" i="2"/>
  <c r="J663" i="2" s="1"/>
  <c r="I664" i="2"/>
  <c r="J664" i="2" s="1"/>
  <c r="I665" i="2"/>
  <c r="J665" i="2" s="1"/>
  <c r="I666" i="2"/>
  <c r="J666" i="2" s="1"/>
  <c r="I667" i="2"/>
  <c r="J667" i="2" s="1"/>
  <c r="I668" i="2"/>
  <c r="J668" i="2" s="1"/>
  <c r="I669" i="2"/>
  <c r="J669" i="2" s="1"/>
  <c r="I670" i="2"/>
  <c r="J670" i="2" s="1"/>
  <c r="I671" i="2"/>
  <c r="J671" i="2" s="1"/>
  <c r="I672" i="2"/>
  <c r="J672" i="2" s="1"/>
  <c r="I673" i="2"/>
  <c r="J673" i="2" s="1"/>
  <c r="I674" i="2"/>
  <c r="J674" i="2" s="1"/>
  <c r="I675" i="2"/>
  <c r="J675" i="2" s="1"/>
  <c r="I676" i="2"/>
  <c r="J676" i="2" s="1"/>
  <c r="I677" i="2"/>
  <c r="J677" i="2" s="1"/>
  <c r="I678" i="2"/>
  <c r="J678" i="2" s="1"/>
  <c r="I679" i="2"/>
  <c r="J679" i="2" s="1"/>
  <c r="I680" i="2"/>
  <c r="J680" i="2" s="1"/>
  <c r="I681" i="2"/>
  <c r="J681" i="2" s="1"/>
  <c r="I682" i="2"/>
  <c r="J682" i="2" s="1"/>
  <c r="I683" i="2"/>
  <c r="J683" i="2" s="1"/>
  <c r="I684" i="2"/>
  <c r="J684" i="2" s="1"/>
  <c r="I685" i="2"/>
  <c r="J685" i="2" s="1"/>
  <c r="I686" i="2"/>
  <c r="J686" i="2" s="1"/>
  <c r="I687" i="2"/>
  <c r="J687" i="2" s="1"/>
  <c r="I688" i="2"/>
  <c r="J688" i="2" s="1"/>
  <c r="I689" i="2"/>
  <c r="J689" i="2" s="1"/>
  <c r="I690" i="2"/>
  <c r="J690" i="2" s="1"/>
  <c r="I691" i="2"/>
  <c r="J691" i="2" s="1"/>
  <c r="I692" i="2"/>
  <c r="J692" i="2" s="1"/>
  <c r="I693" i="2"/>
  <c r="J693" i="2" s="1"/>
  <c r="I694" i="2"/>
  <c r="J694" i="2" s="1"/>
  <c r="I695" i="2"/>
  <c r="J695" i="2" s="1"/>
  <c r="I696" i="2"/>
  <c r="J696" i="2" s="1"/>
  <c r="I697" i="2"/>
  <c r="J697" i="2" s="1"/>
  <c r="I698" i="2"/>
  <c r="J698" i="2" s="1"/>
  <c r="I699" i="2"/>
  <c r="J699" i="2" s="1"/>
  <c r="I700" i="2"/>
  <c r="J700" i="2" s="1"/>
  <c r="I701" i="2"/>
  <c r="J701" i="2" s="1"/>
  <c r="I702" i="2"/>
  <c r="J702" i="2" s="1"/>
  <c r="I703" i="2"/>
  <c r="J703" i="2" s="1"/>
  <c r="I704" i="2"/>
  <c r="J704" i="2" s="1"/>
  <c r="I705" i="2"/>
  <c r="J705" i="2" s="1"/>
  <c r="I706" i="2"/>
  <c r="J706" i="2" s="1"/>
  <c r="I707" i="2"/>
  <c r="J707" i="2" s="1"/>
  <c r="I708" i="2"/>
  <c r="J708" i="2" s="1"/>
  <c r="I709" i="2"/>
  <c r="J709" i="2" s="1"/>
  <c r="I710" i="2"/>
  <c r="J710" i="2" s="1"/>
  <c r="I711" i="2"/>
  <c r="J711" i="2" s="1"/>
  <c r="I712" i="2"/>
  <c r="J712" i="2" s="1"/>
  <c r="I713" i="2"/>
  <c r="J713" i="2" s="1"/>
  <c r="I714" i="2"/>
  <c r="J714" i="2" s="1"/>
  <c r="I715" i="2"/>
  <c r="J715" i="2" s="1"/>
  <c r="I716" i="2"/>
  <c r="J716" i="2" s="1"/>
  <c r="I717" i="2"/>
  <c r="J717" i="2" s="1"/>
  <c r="I718" i="2"/>
  <c r="J718" i="2" s="1"/>
  <c r="I719" i="2"/>
  <c r="J719" i="2" s="1"/>
  <c r="I720" i="2"/>
  <c r="J720" i="2" s="1"/>
  <c r="I721" i="2"/>
  <c r="J721" i="2" s="1"/>
  <c r="I722" i="2"/>
  <c r="J722" i="2" s="1"/>
  <c r="I723" i="2"/>
  <c r="J723" i="2" s="1"/>
  <c r="I724" i="2"/>
  <c r="J724" i="2" s="1"/>
  <c r="I725" i="2"/>
  <c r="J725" i="2" s="1"/>
  <c r="I726" i="2"/>
  <c r="J726" i="2" s="1"/>
  <c r="I727" i="2"/>
  <c r="J727" i="2" s="1"/>
  <c r="I728" i="2"/>
  <c r="J728" i="2" s="1"/>
  <c r="I729" i="2"/>
  <c r="J729" i="2" s="1"/>
  <c r="I730" i="2"/>
  <c r="J730" i="2" s="1"/>
  <c r="I731" i="2"/>
  <c r="J731" i="2" s="1"/>
  <c r="I732" i="2"/>
  <c r="J732" i="2" s="1"/>
  <c r="I733" i="2"/>
  <c r="J733" i="2" s="1"/>
  <c r="I734" i="2"/>
  <c r="J734" i="2" s="1"/>
  <c r="I735" i="2"/>
  <c r="J735" i="2" s="1"/>
  <c r="I736" i="2"/>
  <c r="J736" i="2" s="1"/>
  <c r="I737" i="2"/>
  <c r="J737" i="2" s="1"/>
  <c r="I738" i="2"/>
  <c r="J738" i="2" s="1"/>
  <c r="I739" i="2"/>
  <c r="J739" i="2" s="1"/>
  <c r="I740" i="2"/>
  <c r="J740" i="2" s="1"/>
  <c r="I741" i="2"/>
  <c r="J741" i="2" s="1"/>
  <c r="I742" i="2"/>
  <c r="J742" i="2" s="1"/>
  <c r="I743" i="2"/>
  <c r="J743" i="2" s="1"/>
  <c r="I744" i="2"/>
  <c r="J744" i="2" s="1"/>
  <c r="I745" i="2"/>
  <c r="J745" i="2" s="1"/>
  <c r="I746" i="2"/>
  <c r="J746" i="2" s="1"/>
  <c r="I747" i="2"/>
  <c r="J747" i="2" s="1"/>
  <c r="I748" i="2"/>
  <c r="J748" i="2" s="1"/>
  <c r="I749" i="2"/>
  <c r="J749" i="2" s="1"/>
  <c r="I750" i="2"/>
  <c r="J750" i="2" s="1"/>
  <c r="I751" i="2"/>
  <c r="J751" i="2" s="1"/>
  <c r="I752" i="2"/>
  <c r="J752" i="2" s="1"/>
  <c r="I753" i="2"/>
  <c r="J753" i="2" s="1"/>
  <c r="I754" i="2"/>
  <c r="J754" i="2" s="1"/>
  <c r="I755" i="2"/>
  <c r="J755" i="2" s="1"/>
  <c r="I756" i="2"/>
  <c r="J756" i="2" s="1"/>
  <c r="I757" i="2"/>
  <c r="J757" i="2" s="1"/>
  <c r="I758" i="2"/>
  <c r="J758" i="2" s="1"/>
  <c r="I759" i="2"/>
  <c r="J759" i="2" s="1"/>
  <c r="I760" i="2"/>
  <c r="J760" i="2" s="1"/>
  <c r="I761" i="2"/>
  <c r="J761" i="2" s="1"/>
  <c r="I762" i="2"/>
  <c r="J762" i="2" s="1"/>
  <c r="I763" i="2"/>
  <c r="J763" i="2" s="1"/>
  <c r="I764" i="2"/>
  <c r="J764" i="2" s="1"/>
  <c r="I765" i="2"/>
  <c r="J765" i="2" s="1"/>
  <c r="I766" i="2"/>
  <c r="J766" i="2" s="1"/>
  <c r="I767" i="2"/>
  <c r="J767" i="2" s="1"/>
  <c r="I768" i="2"/>
  <c r="J768" i="2" s="1"/>
  <c r="I769" i="2"/>
  <c r="J769" i="2" s="1"/>
  <c r="I770" i="2"/>
  <c r="J770" i="2" s="1"/>
  <c r="I771" i="2"/>
  <c r="J771" i="2" s="1"/>
  <c r="I772" i="2"/>
  <c r="J772" i="2" s="1"/>
  <c r="I773" i="2"/>
  <c r="J773" i="2" s="1"/>
  <c r="I774" i="2"/>
  <c r="J774" i="2" s="1"/>
  <c r="I775" i="2"/>
  <c r="J775" i="2" s="1"/>
  <c r="I776" i="2"/>
  <c r="J776" i="2" s="1"/>
  <c r="I777" i="2"/>
  <c r="J777" i="2" s="1"/>
  <c r="I778" i="2"/>
  <c r="J778" i="2" s="1"/>
  <c r="I779" i="2"/>
  <c r="J779" i="2" s="1"/>
  <c r="I780" i="2"/>
  <c r="J780" i="2" s="1"/>
  <c r="I781" i="2"/>
  <c r="J781" i="2" s="1"/>
  <c r="I782" i="2"/>
  <c r="J782" i="2" s="1"/>
  <c r="I783" i="2"/>
  <c r="J783" i="2" s="1"/>
  <c r="I784" i="2"/>
  <c r="J784" i="2" s="1"/>
  <c r="I785" i="2"/>
  <c r="J785" i="2" s="1"/>
  <c r="I786" i="2"/>
  <c r="J786" i="2" s="1"/>
  <c r="I787" i="2"/>
  <c r="J787" i="2" s="1"/>
  <c r="I788" i="2"/>
  <c r="J788" i="2" s="1"/>
  <c r="I789" i="2"/>
  <c r="J789" i="2" s="1"/>
  <c r="I790" i="2"/>
  <c r="J790" i="2" s="1"/>
  <c r="I791" i="2"/>
  <c r="J791" i="2" s="1"/>
  <c r="I792" i="2"/>
  <c r="J792" i="2" s="1"/>
  <c r="I793" i="2"/>
  <c r="J793" i="2" s="1"/>
  <c r="I794" i="2"/>
  <c r="J794" i="2" s="1"/>
  <c r="I795" i="2"/>
  <c r="J795" i="2" s="1"/>
  <c r="I796" i="2"/>
  <c r="J796" i="2" s="1"/>
  <c r="I797" i="2"/>
  <c r="J797" i="2" s="1"/>
  <c r="I798" i="2"/>
  <c r="J798" i="2" s="1"/>
  <c r="I799" i="2"/>
  <c r="J799" i="2" s="1"/>
  <c r="I800" i="2"/>
  <c r="J800" i="2" s="1"/>
  <c r="I801" i="2"/>
  <c r="J801" i="2" s="1"/>
  <c r="I802" i="2"/>
  <c r="J802" i="2" s="1"/>
  <c r="I803" i="2"/>
  <c r="J803" i="2" s="1"/>
  <c r="I804" i="2"/>
  <c r="J804" i="2" s="1"/>
  <c r="I805" i="2"/>
  <c r="J805" i="2" s="1"/>
  <c r="I806" i="2"/>
  <c r="J806" i="2" s="1"/>
  <c r="I807" i="2"/>
  <c r="J807" i="2" s="1"/>
  <c r="I808" i="2"/>
  <c r="J808" i="2" s="1"/>
  <c r="I809" i="2"/>
  <c r="J809" i="2" s="1"/>
  <c r="I810" i="2"/>
  <c r="J810" i="2" s="1"/>
  <c r="I811" i="2"/>
  <c r="J811" i="2" s="1"/>
  <c r="I812" i="2"/>
  <c r="J812" i="2" s="1"/>
  <c r="I813" i="2"/>
  <c r="J813" i="2" s="1"/>
  <c r="I814" i="2"/>
  <c r="J814" i="2" s="1"/>
  <c r="I815" i="2"/>
  <c r="J815" i="2" s="1"/>
  <c r="I816" i="2"/>
  <c r="J816" i="2" s="1"/>
  <c r="I817" i="2"/>
  <c r="J817" i="2" s="1"/>
  <c r="I818" i="2"/>
  <c r="J818" i="2" s="1"/>
  <c r="I819" i="2"/>
  <c r="J819" i="2" s="1"/>
  <c r="I820" i="2"/>
  <c r="J820" i="2" s="1"/>
  <c r="I821" i="2"/>
  <c r="J821" i="2" s="1"/>
  <c r="I822" i="2"/>
  <c r="J822" i="2" s="1"/>
  <c r="I823" i="2"/>
  <c r="J823" i="2" s="1"/>
  <c r="I824" i="2"/>
  <c r="J824" i="2" s="1"/>
  <c r="I825" i="2"/>
  <c r="J825" i="2" s="1"/>
  <c r="I826" i="2"/>
  <c r="J826" i="2" s="1"/>
  <c r="I827" i="2"/>
  <c r="J827" i="2" s="1"/>
  <c r="I828" i="2"/>
  <c r="J828" i="2" s="1"/>
  <c r="I829" i="2"/>
  <c r="J829" i="2" s="1"/>
  <c r="I830" i="2"/>
  <c r="J830" i="2" s="1"/>
  <c r="I831" i="2"/>
  <c r="J831" i="2" s="1"/>
  <c r="I832" i="2"/>
  <c r="J832" i="2" s="1"/>
  <c r="I833" i="2"/>
  <c r="J833" i="2" s="1"/>
  <c r="I834" i="2"/>
  <c r="J834" i="2" s="1"/>
  <c r="I835" i="2"/>
  <c r="J835" i="2" s="1"/>
  <c r="I836" i="2"/>
  <c r="J836" i="2" s="1"/>
  <c r="I837" i="2"/>
  <c r="J837" i="2" s="1"/>
  <c r="I838" i="2"/>
  <c r="J838" i="2" s="1"/>
  <c r="I839" i="2"/>
  <c r="J839" i="2" s="1"/>
  <c r="I840" i="2"/>
  <c r="J840" i="2" s="1"/>
  <c r="I841" i="2"/>
  <c r="J841" i="2" s="1"/>
  <c r="I842" i="2"/>
  <c r="J842" i="2" s="1"/>
  <c r="I843" i="2"/>
  <c r="J843" i="2" s="1"/>
  <c r="I844" i="2"/>
  <c r="J844" i="2" s="1"/>
  <c r="I845" i="2"/>
  <c r="J845" i="2" s="1"/>
  <c r="I846" i="2"/>
  <c r="J846" i="2" s="1"/>
  <c r="I847" i="2"/>
  <c r="J847" i="2" s="1"/>
  <c r="I848" i="2"/>
  <c r="J848" i="2" s="1"/>
  <c r="I849" i="2"/>
  <c r="J849" i="2" s="1"/>
  <c r="I850" i="2"/>
  <c r="J850" i="2" s="1"/>
  <c r="I851" i="2"/>
  <c r="J851" i="2" s="1"/>
  <c r="I852" i="2"/>
  <c r="J852" i="2" s="1"/>
  <c r="I853" i="2"/>
  <c r="J853" i="2" s="1"/>
  <c r="I854" i="2"/>
  <c r="J854" i="2" s="1"/>
  <c r="I855" i="2"/>
  <c r="J855" i="2" s="1"/>
  <c r="I856" i="2"/>
  <c r="J856" i="2" s="1"/>
  <c r="I857" i="2"/>
  <c r="J857" i="2" s="1"/>
  <c r="I858" i="2"/>
  <c r="J858" i="2" s="1"/>
  <c r="I859" i="2"/>
  <c r="J859" i="2" s="1"/>
  <c r="I860" i="2"/>
  <c r="J860" i="2" s="1"/>
  <c r="I861" i="2"/>
  <c r="J861" i="2" s="1"/>
  <c r="I862" i="2"/>
  <c r="J862" i="2" s="1"/>
  <c r="I863" i="2"/>
  <c r="J863" i="2" s="1"/>
  <c r="I864" i="2"/>
  <c r="J864" i="2" s="1"/>
  <c r="I865" i="2"/>
  <c r="J865" i="2" s="1"/>
  <c r="I866" i="2"/>
  <c r="J866" i="2" s="1"/>
  <c r="I867" i="2"/>
  <c r="J867" i="2" s="1"/>
  <c r="I868" i="2"/>
  <c r="J868" i="2" s="1"/>
  <c r="I869" i="2"/>
  <c r="J869" i="2" s="1"/>
  <c r="I870" i="2"/>
  <c r="J870" i="2" s="1"/>
  <c r="I871" i="2"/>
  <c r="J871" i="2" s="1"/>
  <c r="I872" i="2"/>
  <c r="J872" i="2" s="1"/>
  <c r="I873" i="2"/>
  <c r="J873" i="2" s="1"/>
  <c r="I874" i="2"/>
  <c r="J874" i="2" s="1"/>
  <c r="I875" i="2"/>
  <c r="J875" i="2" s="1"/>
  <c r="I876" i="2"/>
  <c r="J876" i="2" s="1"/>
  <c r="I877" i="2"/>
  <c r="J877" i="2" s="1"/>
  <c r="I878" i="2"/>
  <c r="J878" i="2" s="1"/>
  <c r="I879" i="2"/>
  <c r="J879" i="2" s="1"/>
  <c r="I880" i="2"/>
  <c r="J880" i="2" s="1"/>
  <c r="I881" i="2"/>
  <c r="J881" i="2" s="1"/>
  <c r="I882" i="2"/>
  <c r="J882" i="2" s="1"/>
  <c r="I883" i="2"/>
  <c r="J883" i="2" s="1"/>
  <c r="I884" i="2"/>
  <c r="J884" i="2" s="1"/>
  <c r="I885" i="2"/>
  <c r="J885" i="2" s="1"/>
  <c r="I886" i="2"/>
  <c r="J886" i="2" s="1"/>
  <c r="I887" i="2"/>
  <c r="J887" i="2" s="1"/>
  <c r="I888" i="2"/>
  <c r="J888" i="2" s="1"/>
  <c r="I889" i="2"/>
  <c r="J889" i="2" s="1"/>
  <c r="I890" i="2"/>
  <c r="J890" i="2" s="1"/>
  <c r="I891" i="2"/>
  <c r="J891" i="2" s="1"/>
  <c r="I892" i="2"/>
  <c r="J892" i="2" s="1"/>
  <c r="I893" i="2"/>
  <c r="J893" i="2" s="1"/>
  <c r="I894" i="2"/>
  <c r="J894" i="2" s="1"/>
  <c r="I895" i="2"/>
  <c r="J895" i="2" s="1"/>
  <c r="I896" i="2"/>
  <c r="J896" i="2" s="1"/>
  <c r="I897" i="2"/>
  <c r="J897" i="2" s="1"/>
  <c r="I898" i="2"/>
  <c r="J898" i="2" s="1"/>
  <c r="I899" i="2"/>
  <c r="J899" i="2" s="1"/>
  <c r="I900" i="2"/>
  <c r="J900" i="2" s="1"/>
  <c r="I901" i="2"/>
  <c r="J901" i="2" s="1"/>
  <c r="I902" i="2"/>
  <c r="J902" i="2" s="1"/>
  <c r="I903" i="2"/>
  <c r="J903" i="2" s="1"/>
  <c r="I904" i="2"/>
  <c r="J904" i="2" s="1"/>
  <c r="I905" i="2"/>
  <c r="J905" i="2" s="1"/>
  <c r="I906" i="2"/>
  <c r="J906" i="2" s="1"/>
  <c r="I907" i="2"/>
  <c r="J907" i="2" s="1"/>
  <c r="I908" i="2"/>
  <c r="J908" i="2" s="1"/>
  <c r="I909" i="2"/>
  <c r="J909" i="2" s="1"/>
  <c r="I910" i="2"/>
  <c r="J910" i="2" s="1"/>
  <c r="I911" i="2"/>
  <c r="J911" i="2" s="1"/>
  <c r="I912" i="2"/>
  <c r="J912" i="2" s="1"/>
  <c r="I913" i="2"/>
  <c r="J913" i="2" s="1"/>
  <c r="I914" i="2"/>
  <c r="J914" i="2" s="1"/>
  <c r="I915" i="2"/>
  <c r="J915" i="2" s="1"/>
  <c r="I916" i="2"/>
  <c r="J916" i="2" s="1"/>
  <c r="I917" i="2"/>
  <c r="J917" i="2" s="1"/>
  <c r="I918" i="2"/>
  <c r="J918" i="2" s="1"/>
  <c r="I919" i="2"/>
  <c r="J919" i="2" s="1"/>
  <c r="I920" i="2"/>
  <c r="J920" i="2" s="1"/>
  <c r="I921" i="2"/>
  <c r="J921" i="2" s="1"/>
  <c r="I922" i="2"/>
  <c r="J922" i="2" s="1"/>
  <c r="I923" i="2"/>
  <c r="J923" i="2" s="1"/>
  <c r="I924" i="2"/>
  <c r="J924" i="2" s="1"/>
  <c r="I925" i="2"/>
  <c r="J925" i="2" s="1"/>
  <c r="I926" i="2"/>
  <c r="J926" i="2" s="1"/>
  <c r="I927" i="2"/>
  <c r="J927" i="2" s="1"/>
  <c r="I928" i="2"/>
  <c r="J928" i="2" s="1"/>
  <c r="I929" i="2"/>
  <c r="J929" i="2" s="1"/>
  <c r="I930" i="2"/>
  <c r="J930" i="2" s="1"/>
  <c r="I931" i="2"/>
  <c r="J931" i="2" s="1"/>
  <c r="I932" i="2"/>
  <c r="J932" i="2" s="1"/>
  <c r="I933" i="2"/>
  <c r="J933" i="2" s="1"/>
  <c r="I934" i="2"/>
  <c r="J934" i="2" s="1"/>
  <c r="I935" i="2"/>
  <c r="J935" i="2" s="1"/>
  <c r="I936" i="2"/>
  <c r="J936" i="2" s="1"/>
  <c r="I937" i="2"/>
  <c r="J937" i="2" s="1"/>
  <c r="I938" i="2"/>
  <c r="J938" i="2" s="1"/>
  <c r="I939" i="2"/>
  <c r="J939" i="2" s="1"/>
  <c r="I940" i="2"/>
  <c r="J940" i="2" s="1"/>
  <c r="I941" i="2"/>
  <c r="J941" i="2" s="1"/>
  <c r="I942" i="2"/>
  <c r="J942" i="2" s="1"/>
  <c r="I943" i="2"/>
  <c r="J943" i="2" s="1"/>
  <c r="I944" i="2"/>
  <c r="J944" i="2" s="1"/>
  <c r="I945" i="2"/>
  <c r="J945" i="2" s="1"/>
  <c r="I946" i="2"/>
  <c r="J946" i="2" s="1"/>
  <c r="I947" i="2"/>
  <c r="J947" i="2" s="1"/>
  <c r="I948" i="2"/>
  <c r="J948" i="2" s="1"/>
  <c r="I949" i="2"/>
  <c r="J949" i="2" s="1"/>
  <c r="I950" i="2"/>
  <c r="J950" i="2" s="1"/>
  <c r="I951" i="2"/>
  <c r="J951" i="2" s="1"/>
  <c r="I952" i="2"/>
  <c r="J952" i="2" s="1"/>
  <c r="I953" i="2"/>
  <c r="J953" i="2" s="1"/>
  <c r="I954" i="2"/>
  <c r="J954" i="2" s="1"/>
  <c r="I955" i="2"/>
  <c r="J955" i="2" s="1"/>
  <c r="I956" i="2"/>
  <c r="J956" i="2" s="1"/>
  <c r="I957" i="2"/>
  <c r="J957" i="2" s="1"/>
  <c r="I958" i="2"/>
  <c r="J958" i="2" s="1"/>
  <c r="I959" i="2"/>
  <c r="J959" i="2" s="1"/>
  <c r="I960" i="2"/>
  <c r="J960" i="2" s="1"/>
  <c r="I961" i="2"/>
  <c r="J961" i="2" s="1"/>
  <c r="I962" i="2"/>
  <c r="J962" i="2" s="1"/>
  <c r="I963" i="2"/>
  <c r="J963" i="2" s="1"/>
  <c r="I964" i="2"/>
  <c r="J964" i="2" s="1"/>
  <c r="I965" i="2"/>
  <c r="J965" i="2" s="1"/>
  <c r="I966" i="2"/>
  <c r="J966" i="2" s="1"/>
  <c r="I967" i="2"/>
  <c r="J967" i="2" s="1"/>
  <c r="I968" i="2"/>
  <c r="J968" i="2" s="1"/>
  <c r="I969" i="2"/>
  <c r="J969" i="2" s="1"/>
  <c r="I970" i="2"/>
  <c r="J970" i="2" s="1"/>
  <c r="I971" i="2"/>
  <c r="J971" i="2" s="1"/>
  <c r="I972" i="2"/>
  <c r="J972" i="2" s="1"/>
  <c r="I973" i="2"/>
  <c r="J973" i="2" s="1"/>
  <c r="I974" i="2"/>
  <c r="J974" i="2" s="1"/>
  <c r="I975" i="2"/>
  <c r="J975" i="2" s="1"/>
  <c r="I976" i="2"/>
  <c r="J976" i="2" s="1"/>
  <c r="I977" i="2"/>
  <c r="J977" i="2" s="1"/>
  <c r="I978" i="2"/>
  <c r="J978" i="2" s="1"/>
  <c r="I979" i="2"/>
  <c r="J979" i="2" s="1"/>
  <c r="I980" i="2"/>
  <c r="J980" i="2" s="1"/>
  <c r="I981" i="2"/>
  <c r="J981" i="2" s="1"/>
  <c r="I982" i="2"/>
  <c r="J982" i="2" s="1"/>
  <c r="I983" i="2"/>
  <c r="J983" i="2" s="1"/>
  <c r="I984" i="2"/>
  <c r="J984" i="2" s="1"/>
  <c r="I985" i="2"/>
  <c r="J985" i="2" s="1"/>
  <c r="I986" i="2"/>
  <c r="J986" i="2" s="1"/>
  <c r="I987" i="2"/>
  <c r="J987" i="2" s="1"/>
  <c r="I988" i="2"/>
  <c r="J988" i="2" s="1"/>
  <c r="I989" i="2"/>
  <c r="J989" i="2" s="1"/>
  <c r="I990" i="2"/>
  <c r="J990" i="2" s="1"/>
  <c r="I991" i="2"/>
  <c r="J991" i="2" s="1"/>
  <c r="I992" i="2"/>
  <c r="J992" i="2" s="1"/>
  <c r="I993" i="2"/>
  <c r="J993" i="2" s="1"/>
  <c r="I994" i="2"/>
  <c r="J994" i="2" s="1"/>
  <c r="I995" i="2"/>
  <c r="J995" i="2" s="1"/>
  <c r="I996" i="2"/>
  <c r="J996" i="2" s="1"/>
  <c r="I997" i="2"/>
  <c r="J997" i="2" s="1"/>
  <c r="I998" i="2"/>
  <c r="J998" i="2" s="1"/>
  <c r="I999" i="2"/>
  <c r="J999" i="2" s="1"/>
  <c r="I1000" i="2"/>
  <c r="J1000" i="2" s="1"/>
  <c r="I1001" i="2"/>
  <c r="J1001" i="2" s="1"/>
  <c r="I1002" i="2"/>
  <c r="J1002" i="2" s="1"/>
  <c r="I1003" i="2"/>
  <c r="J1003" i="2" s="1"/>
  <c r="I1004" i="2"/>
  <c r="J1004" i="2" s="1"/>
  <c r="I1005" i="2"/>
  <c r="J1005" i="2" s="1"/>
  <c r="I1006" i="2"/>
  <c r="J1006" i="2" s="1"/>
  <c r="I1007" i="2"/>
  <c r="J1007" i="2" s="1"/>
  <c r="I1008" i="2"/>
  <c r="J1008" i="2" s="1"/>
  <c r="I1009" i="2"/>
  <c r="J1009" i="2" s="1"/>
  <c r="I1010" i="2"/>
  <c r="J1010" i="2" s="1"/>
  <c r="I1011" i="2"/>
  <c r="J1011" i="2" s="1"/>
  <c r="I1012" i="2"/>
  <c r="J1012" i="2" s="1"/>
  <c r="I1013" i="2"/>
  <c r="J1013" i="2" s="1"/>
  <c r="I1014" i="2"/>
  <c r="J1014" i="2" s="1"/>
  <c r="I1015" i="2"/>
  <c r="J1015" i="2" s="1"/>
  <c r="I1016" i="2"/>
  <c r="J1016" i="2" s="1"/>
  <c r="I1017" i="2"/>
  <c r="J1017" i="2" s="1"/>
  <c r="I1018" i="2"/>
  <c r="J1018" i="2" s="1"/>
  <c r="I1019" i="2"/>
  <c r="J1019" i="2" s="1"/>
  <c r="I1020" i="2"/>
  <c r="J1020" i="2" s="1"/>
  <c r="I1021" i="2"/>
  <c r="J1021" i="2" s="1"/>
  <c r="I1022" i="2"/>
  <c r="J1022" i="2" s="1"/>
  <c r="I1023" i="2"/>
  <c r="J1023" i="2" s="1"/>
  <c r="I1024" i="2"/>
  <c r="J1024" i="2" s="1"/>
  <c r="I1025" i="2"/>
  <c r="J1025" i="2" s="1"/>
  <c r="I1026" i="2"/>
  <c r="J1026" i="2" s="1"/>
  <c r="I1027" i="2"/>
  <c r="J1027" i="2" s="1"/>
  <c r="I1028" i="2"/>
  <c r="J1028" i="2" s="1"/>
  <c r="I1029" i="2"/>
  <c r="J1029" i="2" s="1"/>
  <c r="I1030" i="2"/>
  <c r="J1030" i="2" s="1"/>
  <c r="I1031" i="2"/>
  <c r="J1031" i="2" s="1"/>
  <c r="I1032" i="2"/>
  <c r="J1032" i="2" s="1"/>
  <c r="I1033" i="2"/>
  <c r="J1033" i="2" s="1"/>
  <c r="I1034" i="2"/>
  <c r="J1034" i="2" s="1"/>
  <c r="I1035" i="2"/>
  <c r="J1035" i="2" s="1"/>
  <c r="I1036" i="2"/>
  <c r="J1036" i="2" s="1"/>
  <c r="I1037" i="2"/>
  <c r="J1037" i="2" s="1"/>
  <c r="I1038" i="2"/>
  <c r="J1038" i="2" s="1"/>
  <c r="I1039" i="2"/>
  <c r="J1039" i="2" s="1"/>
  <c r="I1040" i="2"/>
  <c r="J1040" i="2" s="1"/>
  <c r="I1041" i="2"/>
  <c r="J1041" i="2" s="1"/>
  <c r="I1042" i="2"/>
  <c r="J1042" i="2" s="1"/>
  <c r="I1043" i="2"/>
  <c r="J1043" i="2" s="1"/>
  <c r="I1044" i="2"/>
  <c r="J1044" i="2" s="1"/>
  <c r="I1045" i="2"/>
  <c r="J1045" i="2" s="1"/>
  <c r="I1046" i="2"/>
  <c r="J1046" i="2" s="1"/>
  <c r="I1047" i="2"/>
  <c r="J1047" i="2" s="1"/>
  <c r="I1048" i="2"/>
  <c r="J1048" i="2" s="1"/>
  <c r="I1049" i="2"/>
  <c r="J1049" i="2" s="1"/>
  <c r="I1050" i="2"/>
  <c r="J1050" i="2" s="1"/>
  <c r="I1051" i="2"/>
  <c r="J1051" i="2" s="1"/>
  <c r="I1052" i="2"/>
  <c r="J1052" i="2" s="1"/>
  <c r="I1053" i="2"/>
  <c r="J1053" i="2" s="1"/>
  <c r="I1054" i="2"/>
  <c r="J1054" i="2" s="1"/>
  <c r="I1055" i="2"/>
  <c r="J1055" i="2" s="1"/>
  <c r="I1056" i="2"/>
  <c r="J1056" i="2" s="1"/>
  <c r="I1057" i="2"/>
  <c r="J1057" i="2" s="1"/>
  <c r="I1058" i="2"/>
  <c r="J1058" i="2" s="1"/>
  <c r="I1059" i="2"/>
  <c r="J1059" i="2" s="1"/>
  <c r="I1060" i="2"/>
  <c r="J1060" i="2" s="1"/>
  <c r="I1061" i="2"/>
  <c r="J1061" i="2" s="1"/>
  <c r="I1062" i="2"/>
  <c r="J1062" i="2" s="1"/>
  <c r="I1063" i="2"/>
  <c r="J1063" i="2" s="1"/>
  <c r="I1064" i="2"/>
  <c r="J1064" i="2" s="1"/>
  <c r="I1065" i="2"/>
  <c r="J1065" i="2" s="1"/>
  <c r="I1066" i="2"/>
  <c r="J1066" i="2" s="1"/>
  <c r="I1067" i="2"/>
  <c r="J1067" i="2" s="1"/>
  <c r="I1068" i="2"/>
  <c r="J1068" i="2" s="1"/>
  <c r="I1069" i="2"/>
  <c r="J1069" i="2" s="1"/>
  <c r="I1070" i="2"/>
  <c r="J1070" i="2" s="1"/>
  <c r="I1071" i="2"/>
  <c r="J1071" i="2" s="1"/>
  <c r="I1072" i="2"/>
  <c r="J1072" i="2" s="1"/>
  <c r="I1073" i="2"/>
  <c r="J1073" i="2" s="1"/>
  <c r="I1074" i="2"/>
  <c r="J1074" i="2" s="1"/>
  <c r="I1075" i="2"/>
  <c r="J1075" i="2" s="1"/>
  <c r="I1076" i="2"/>
  <c r="J1076" i="2" s="1"/>
  <c r="I1077" i="2"/>
  <c r="J1077" i="2" s="1"/>
  <c r="I1078" i="2"/>
  <c r="J1078" i="2" s="1"/>
  <c r="I1079" i="2"/>
  <c r="J1079" i="2" s="1"/>
  <c r="I1080" i="2"/>
  <c r="J1080" i="2" s="1"/>
  <c r="I1081" i="2"/>
  <c r="J1081" i="2" s="1"/>
  <c r="I1082" i="2"/>
  <c r="J1082" i="2" s="1"/>
  <c r="I1083" i="2"/>
  <c r="J1083" i="2" s="1"/>
  <c r="I1084" i="2"/>
  <c r="J1084" i="2" s="1"/>
  <c r="I1085" i="2"/>
  <c r="J1085" i="2" s="1"/>
  <c r="I1086" i="2"/>
  <c r="J1086" i="2" s="1"/>
  <c r="I1087" i="2"/>
  <c r="J1087" i="2" s="1"/>
  <c r="I1088" i="2"/>
  <c r="J1088" i="2" s="1"/>
  <c r="I1089" i="2"/>
  <c r="J1089" i="2" s="1"/>
  <c r="I1090" i="2"/>
  <c r="J1090" i="2" s="1"/>
  <c r="I1091" i="2"/>
  <c r="J1091" i="2" s="1"/>
  <c r="I1092" i="2"/>
  <c r="J1092" i="2" s="1"/>
  <c r="I1093" i="2"/>
  <c r="J1093" i="2" s="1"/>
  <c r="I1094" i="2"/>
  <c r="J1094" i="2" s="1"/>
  <c r="I1095" i="2"/>
  <c r="J1095" i="2" s="1"/>
  <c r="I1096" i="2"/>
  <c r="J1096" i="2" s="1"/>
  <c r="I1097" i="2"/>
  <c r="J1097" i="2" s="1"/>
  <c r="I1098" i="2"/>
  <c r="J1098" i="2" s="1"/>
  <c r="I1099" i="2"/>
  <c r="J1099" i="2" s="1"/>
  <c r="I1100" i="2"/>
  <c r="J1100" i="2" s="1"/>
  <c r="I1101" i="2"/>
  <c r="J1101" i="2" s="1"/>
  <c r="I1102" i="2"/>
  <c r="J1102" i="2" s="1"/>
  <c r="I1103" i="2"/>
  <c r="J1103" i="2" s="1"/>
  <c r="I1104" i="2"/>
  <c r="J1104" i="2" s="1"/>
  <c r="I1105" i="2"/>
  <c r="J1105" i="2" s="1"/>
  <c r="I1106" i="2"/>
  <c r="J1106" i="2" s="1"/>
  <c r="I1107" i="2"/>
  <c r="J1107" i="2" s="1"/>
  <c r="I1108" i="2"/>
  <c r="J1108" i="2" s="1"/>
  <c r="I1109" i="2"/>
  <c r="J1109" i="2" s="1"/>
  <c r="I1110" i="2"/>
  <c r="J1110" i="2" s="1"/>
  <c r="I1111" i="2"/>
  <c r="J1111" i="2" s="1"/>
  <c r="I1112" i="2"/>
  <c r="J1112" i="2" s="1"/>
  <c r="I1113" i="2"/>
  <c r="J1113" i="2" s="1"/>
  <c r="I1114" i="2"/>
  <c r="J1114" i="2" s="1"/>
  <c r="I1115" i="2"/>
  <c r="J1115" i="2" s="1"/>
  <c r="I1116" i="2"/>
  <c r="J1116" i="2" s="1"/>
  <c r="I1117" i="2"/>
  <c r="J1117" i="2" s="1"/>
  <c r="I1118" i="2"/>
  <c r="J1118" i="2" s="1"/>
  <c r="I1119" i="2"/>
  <c r="J1119" i="2" s="1"/>
  <c r="I1120" i="2"/>
  <c r="J1120" i="2" s="1"/>
  <c r="I1121" i="2"/>
  <c r="J1121" i="2" s="1"/>
  <c r="I1122" i="2"/>
  <c r="J1122" i="2" s="1"/>
  <c r="I1123" i="2"/>
  <c r="J1123" i="2" s="1"/>
  <c r="I1124" i="2"/>
  <c r="J1124" i="2" s="1"/>
  <c r="I1125" i="2"/>
  <c r="J1125" i="2" s="1"/>
  <c r="I1126" i="2"/>
  <c r="J1126" i="2" s="1"/>
  <c r="I1127" i="2"/>
  <c r="J1127" i="2" s="1"/>
  <c r="I1128" i="2"/>
  <c r="J1128" i="2" s="1"/>
  <c r="I1129" i="2"/>
  <c r="J1129" i="2" s="1"/>
  <c r="I1130" i="2"/>
  <c r="J1130" i="2" s="1"/>
  <c r="I1131" i="2"/>
  <c r="J1131" i="2" s="1"/>
  <c r="I1132" i="2"/>
  <c r="J1132" i="2" s="1"/>
  <c r="I1133" i="2"/>
  <c r="J1133" i="2" s="1"/>
  <c r="I1134" i="2"/>
  <c r="J1134" i="2" s="1"/>
  <c r="I1135" i="2"/>
  <c r="J1135" i="2" s="1"/>
  <c r="I1136" i="2"/>
  <c r="J1136" i="2" s="1"/>
  <c r="I1137" i="2"/>
  <c r="J1137" i="2" s="1"/>
  <c r="I1138" i="2"/>
  <c r="J1138" i="2" s="1"/>
  <c r="I1139" i="2"/>
  <c r="J1139" i="2" s="1"/>
  <c r="I1140" i="2"/>
  <c r="J1140" i="2" s="1"/>
  <c r="I1141" i="2"/>
  <c r="J1141" i="2" s="1"/>
  <c r="I1142" i="2"/>
  <c r="J1142" i="2" s="1"/>
  <c r="I1143" i="2"/>
  <c r="J1143" i="2" s="1"/>
  <c r="I1144" i="2"/>
  <c r="J1144" i="2" s="1"/>
  <c r="I1145" i="2"/>
  <c r="J1145" i="2" s="1"/>
  <c r="I1146" i="2"/>
  <c r="J1146" i="2" s="1"/>
  <c r="I1147" i="2"/>
  <c r="J1147" i="2" s="1"/>
  <c r="I1148" i="2"/>
  <c r="J1148" i="2" s="1"/>
  <c r="I1149" i="2"/>
  <c r="J1149" i="2" s="1"/>
  <c r="I1150" i="2"/>
  <c r="J1150" i="2" s="1"/>
  <c r="I1151" i="2"/>
  <c r="J1151" i="2" s="1"/>
  <c r="I1152" i="2"/>
  <c r="J1152" i="2" s="1"/>
  <c r="I1153" i="2"/>
  <c r="J1153" i="2" s="1"/>
  <c r="I1154" i="2"/>
  <c r="J1154" i="2" s="1"/>
  <c r="I1155" i="2"/>
  <c r="J1155" i="2" s="1"/>
  <c r="I1156" i="2"/>
  <c r="J1156" i="2" s="1"/>
  <c r="I1157" i="2"/>
  <c r="J1157" i="2" s="1"/>
  <c r="I1158" i="2"/>
  <c r="J1158" i="2" s="1"/>
  <c r="I1159" i="2"/>
  <c r="J1159" i="2" s="1"/>
  <c r="I1160" i="2"/>
  <c r="J1160" i="2" s="1"/>
  <c r="I1161" i="2"/>
  <c r="J1161" i="2" s="1"/>
  <c r="I1162" i="2"/>
  <c r="J1162" i="2" s="1"/>
  <c r="I1163" i="2"/>
  <c r="J1163" i="2" s="1"/>
  <c r="I1164" i="2"/>
  <c r="J1164" i="2" s="1"/>
  <c r="I1165" i="2"/>
  <c r="J1165" i="2" s="1"/>
  <c r="I1166" i="2"/>
  <c r="J1166" i="2" s="1"/>
  <c r="I1167" i="2"/>
  <c r="J1167" i="2" s="1"/>
  <c r="I1168" i="2"/>
  <c r="J1168" i="2" s="1"/>
  <c r="I1169" i="2"/>
  <c r="J1169" i="2" s="1"/>
  <c r="I1170" i="2"/>
  <c r="J1170" i="2" s="1"/>
  <c r="I1171" i="2"/>
  <c r="J1171" i="2" s="1"/>
  <c r="I1172" i="2"/>
  <c r="J1172" i="2" s="1"/>
  <c r="I1173" i="2"/>
  <c r="J1173" i="2" s="1"/>
  <c r="I1174" i="2"/>
  <c r="J1174" i="2" s="1"/>
  <c r="I1175" i="2"/>
  <c r="J1175" i="2" s="1"/>
  <c r="I1176" i="2"/>
  <c r="J1176" i="2" s="1"/>
  <c r="I1177" i="2"/>
  <c r="J1177" i="2" s="1"/>
  <c r="I1178" i="2"/>
  <c r="J1178" i="2" s="1"/>
  <c r="I1179" i="2"/>
  <c r="J1179" i="2" s="1"/>
  <c r="I1180" i="2"/>
  <c r="J1180" i="2" s="1"/>
  <c r="I1181" i="2"/>
  <c r="J1181" i="2" s="1"/>
  <c r="I1182" i="2"/>
  <c r="J1182" i="2" s="1"/>
  <c r="I1183" i="2"/>
  <c r="J1183" i="2" s="1"/>
  <c r="I1184" i="2"/>
  <c r="J1184" i="2" s="1"/>
  <c r="I1185" i="2"/>
  <c r="J1185" i="2" s="1"/>
  <c r="I1186" i="2"/>
  <c r="J1186" i="2" s="1"/>
  <c r="I1187" i="2"/>
  <c r="J1187" i="2" s="1"/>
  <c r="I1188" i="2"/>
  <c r="J1188" i="2" s="1"/>
  <c r="I1189" i="2"/>
  <c r="J1189" i="2" s="1"/>
  <c r="I1190" i="2"/>
  <c r="J1190" i="2" s="1"/>
  <c r="I1191" i="2"/>
  <c r="J1191" i="2" s="1"/>
  <c r="I1192" i="2"/>
  <c r="J1192" i="2" s="1"/>
  <c r="I1193" i="2"/>
  <c r="J1193" i="2" s="1"/>
  <c r="I1194" i="2"/>
  <c r="J1194" i="2" s="1"/>
  <c r="I1195" i="2"/>
  <c r="J1195" i="2" s="1"/>
  <c r="I1196" i="2"/>
  <c r="J1196" i="2" s="1"/>
  <c r="I1197" i="2"/>
  <c r="J1197" i="2" s="1"/>
  <c r="I1198" i="2"/>
  <c r="J1198" i="2" s="1"/>
  <c r="I1199" i="2"/>
  <c r="J1199" i="2" s="1"/>
  <c r="I1200" i="2"/>
  <c r="J1200" i="2" s="1"/>
  <c r="I1201" i="2"/>
  <c r="J1201" i="2" s="1"/>
  <c r="I1202" i="2"/>
  <c r="J1202" i="2" s="1"/>
  <c r="I1203" i="2"/>
  <c r="J1203" i="2" s="1"/>
  <c r="I1204" i="2"/>
  <c r="J1204" i="2" s="1"/>
  <c r="I1205" i="2"/>
  <c r="J1205" i="2" s="1"/>
  <c r="I1206" i="2"/>
  <c r="J1206" i="2" s="1"/>
  <c r="I1207" i="2"/>
  <c r="J1207" i="2" s="1"/>
  <c r="I1208" i="2"/>
  <c r="J1208" i="2" s="1"/>
  <c r="I1209" i="2"/>
  <c r="J1209" i="2" s="1"/>
  <c r="I1210" i="2"/>
  <c r="J1210" i="2" s="1"/>
  <c r="I1211" i="2"/>
  <c r="J1211" i="2" s="1"/>
  <c r="I1212" i="2"/>
  <c r="J1212" i="2" s="1"/>
  <c r="I1213" i="2"/>
  <c r="J1213" i="2" s="1"/>
  <c r="I1214" i="2"/>
  <c r="J1214" i="2" s="1"/>
  <c r="I1215" i="2"/>
  <c r="J1215" i="2" s="1"/>
  <c r="I1216" i="2"/>
  <c r="J1216" i="2" s="1"/>
  <c r="I1217" i="2"/>
  <c r="J1217" i="2" s="1"/>
  <c r="I1218" i="2"/>
  <c r="J1218" i="2" s="1"/>
  <c r="I1219" i="2"/>
  <c r="J1219" i="2" s="1"/>
  <c r="I1220" i="2"/>
  <c r="J1220" i="2" s="1"/>
  <c r="I1221" i="2"/>
  <c r="J1221" i="2" s="1"/>
  <c r="I1222" i="2"/>
  <c r="J1222" i="2" s="1"/>
  <c r="I1223" i="2"/>
  <c r="J1223" i="2" s="1"/>
  <c r="I1224" i="2"/>
  <c r="J1224" i="2" s="1"/>
  <c r="I1225" i="2"/>
  <c r="J1225" i="2" s="1"/>
  <c r="I1226" i="2"/>
  <c r="J1226" i="2" s="1"/>
  <c r="I1227" i="2"/>
  <c r="J1227" i="2" s="1"/>
  <c r="I1228" i="2"/>
  <c r="J1228" i="2" s="1"/>
  <c r="I1229" i="2"/>
  <c r="J1229" i="2" s="1"/>
  <c r="I1230" i="2"/>
  <c r="J1230" i="2" s="1"/>
  <c r="I1231" i="2"/>
  <c r="J1231" i="2" s="1"/>
  <c r="I1232" i="2"/>
  <c r="J1232" i="2" s="1"/>
  <c r="I1233" i="2"/>
  <c r="J1233" i="2" s="1"/>
  <c r="I1234" i="2"/>
  <c r="J1234" i="2" s="1"/>
  <c r="I1235" i="2"/>
  <c r="J1235" i="2" s="1"/>
  <c r="I1236" i="2"/>
  <c r="J1236" i="2" s="1"/>
  <c r="I1237" i="2"/>
  <c r="J1237" i="2" s="1"/>
  <c r="I1238" i="2"/>
  <c r="J1238" i="2" s="1"/>
  <c r="I1239" i="2"/>
  <c r="J1239" i="2" s="1"/>
  <c r="I1240" i="2"/>
  <c r="J1240" i="2" s="1"/>
  <c r="I1241" i="2"/>
  <c r="J1241" i="2" s="1"/>
  <c r="I1242" i="2"/>
  <c r="J1242" i="2" s="1"/>
  <c r="I1243" i="2"/>
  <c r="J1243" i="2" s="1"/>
  <c r="I1244" i="2"/>
  <c r="J1244" i="2" s="1"/>
  <c r="I1245" i="2"/>
  <c r="J1245" i="2" s="1"/>
  <c r="I1246" i="2"/>
  <c r="J1246" i="2" s="1"/>
  <c r="I1247" i="2"/>
  <c r="J1247" i="2" s="1"/>
  <c r="I1248" i="2"/>
  <c r="J1248" i="2" s="1"/>
  <c r="I1249" i="2"/>
  <c r="J1249" i="2" s="1"/>
  <c r="I1250" i="2"/>
  <c r="J1250" i="2" s="1"/>
  <c r="I1251" i="2"/>
  <c r="J1251" i="2" s="1"/>
  <c r="I1252" i="2"/>
  <c r="J1252" i="2" s="1"/>
  <c r="I1253" i="2"/>
  <c r="J1253" i="2" s="1"/>
  <c r="I1254" i="2"/>
  <c r="J1254" i="2" s="1"/>
  <c r="I1255" i="2"/>
  <c r="J1255" i="2" s="1"/>
  <c r="I1256" i="2"/>
  <c r="J1256" i="2" s="1"/>
  <c r="I1257" i="2"/>
  <c r="J1257" i="2" s="1"/>
  <c r="I1258" i="2"/>
  <c r="J1258" i="2" s="1"/>
  <c r="I1259" i="2"/>
  <c r="J1259" i="2" s="1"/>
  <c r="I1260" i="2"/>
  <c r="J1260" i="2" s="1"/>
  <c r="I1261" i="2"/>
  <c r="J1261" i="2" s="1"/>
  <c r="I1262" i="2"/>
  <c r="J1262" i="2" s="1"/>
  <c r="I1263" i="2"/>
  <c r="J1263" i="2" s="1"/>
  <c r="I1264" i="2"/>
  <c r="J1264" i="2" s="1"/>
  <c r="I1265" i="2"/>
  <c r="J1265" i="2" s="1"/>
  <c r="I1266" i="2"/>
  <c r="J1266" i="2" s="1"/>
  <c r="I1267" i="2"/>
  <c r="J1267" i="2" s="1"/>
  <c r="I1268" i="2"/>
  <c r="J1268" i="2" s="1"/>
  <c r="I1269" i="2"/>
  <c r="J1269" i="2" s="1"/>
  <c r="I1270" i="2"/>
  <c r="J1270" i="2" s="1"/>
  <c r="I1271" i="2"/>
  <c r="J1271" i="2" s="1"/>
  <c r="I1272" i="2"/>
  <c r="J1272" i="2" s="1"/>
  <c r="I1273" i="2"/>
  <c r="J1273" i="2" s="1"/>
  <c r="I1274" i="2"/>
  <c r="J1274" i="2" s="1"/>
  <c r="I1275" i="2"/>
  <c r="J1275" i="2" s="1"/>
  <c r="I1276" i="2"/>
  <c r="J1276" i="2" s="1"/>
  <c r="I1277" i="2"/>
  <c r="J1277" i="2" s="1"/>
  <c r="I1278" i="2"/>
  <c r="J1278" i="2" s="1"/>
  <c r="I1279" i="2"/>
  <c r="J1279" i="2" s="1"/>
  <c r="I1280" i="2"/>
  <c r="J1280" i="2" s="1"/>
  <c r="I1281" i="2"/>
  <c r="J1281" i="2" s="1"/>
  <c r="I1282" i="2"/>
  <c r="J1282" i="2" s="1"/>
  <c r="I1283" i="2"/>
  <c r="J1283" i="2" s="1"/>
  <c r="I1284" i="2"/>
  <c r="J1284" i="2" s="1"/>
  <c r="I1285" i="2"/>
  <c r="J1285" i="2" s="1"/>
  <c r="I1286" i="2"/>
  <c r="J1286" i="2" s="1"/>
  <c r="I1287" i="2"/>
  <c r="J1287" i="2" s="1"/>
  <c r="I1288" i="2"/>
  <c r="J1288" i="2" s="1"/>
  <c r="I1289" i="2"/>
  <c r="J1289" i="2" s="1"/>
  <c r="I1290" i="2"/>
  <c r="J1290" i="2" s="1"/>
  <c r="I1291" i="2"/>
  <c r="J1291" i="2" s="1"/>
  <c r="I1292" i="2"/>
  <c r="J1292" i="2" s="1"/>
  <c r="I1293" i="2"/>
  <c r="J1293" i="2" s="1"/>
  <c r="I1294" i="2"/>
  <c r="J1294" i="2" s="1"/>
  <c r="I1295" i="2"/>
  <c r="J1295" i="2" s="1"/>
  <c r="I1296" i="2"/>
  <c r="J1296" i="2" s="1"/>
  <c r="I1297" i="2"/>
  <c r="J1297" i="2" s="1"/>
  <c r="I1298" i="2"/>
  <c r="J1298" i="2" s="1"/>
  <c r="I1299" i="2"/>
  <c r="J1299" i="2" s="1"/>
  <c r="I1300" i="2"/>
  <c r="J1300" i="2" s="1"/>
  <c r="I1301" i="2"/>
  <c r="J1301" i="2" s="1"/>
  <c r="I1302" i="2"/>
  <c r="J1302" i="2" s="1"/>
  <c r="I1303" i="2"/>
  <c r="J1303" i="2" s="1"/>
  <c r="I1304" i="2"/>
  <c r="J1304" i="2" s="1"/>
  <c r="I1305" i="2"/>
  <c r="J1305" i="2" s="1"/>
  <c r="I1306" i="2"/>
  <c r="J1306" i="2" s="1"/>
  <c r="I1307" i="2"/>
  <c r="J1307" i="2" s="1"/>
  <c r="I1308" i="2"/>
  <c r="J1308" i="2" s="1"/>
  <c r="I1309" i="2"/>
  <c r="J1309" i="2" s="1"/>
  <c r="I1310" i="2"/>
  <c r="J1310" i="2" s="1"/>
  <c r="I1311" i="2"/>
  <c r="J1311" i="2" s="1"/>
  <c r="I1312" i="2"/>
  <c r="J1312" i="2" s="1"/>
  <c r="I1313" i="2"/>
  <c r="J1313" i="2" s="1"/>
  <c r="I1314" i="2"/>
  <c r="J1314" i="2" s="1"/>
  <c r="I1315" i="2"/>
  <c r="J1315" i="2" s="1"/>
  <c r="I1316" i="2"/>
  <c r="J1316" i="2" s="1"/>
  <c r="I1317" i="2"/>
  <c r="J1317" i="2" s="1"/>
  <c r="I1318" i="2"/>
  <c r="J1318" i="2" s="1"/>
  <c r="I1319" i="2"/>
  <c r="J1319" i="2" s="1"/>
  <c r="I1320" i="2"/>
  <c r="J1320" i="2" s="1"/>
  <c r="I1321" i="2"/>
  <c r="J1321" i="2" s="1"/>
  <c r="I1322" i="2"/>
  <c r="J1322" i="2" s="1"/>
  <c r="I1323" i="2"/>
  <c r="J1323" i="2" s="1"/>
  <c r="I1324" i="2"/>
  <c r="J1324" i="2" s="1"/>
  <c r="I1325" i="2"/>
  <c r="J1325" i="2" s="1"/>
  <c r="I1326" i="2"/>
  <c r="J1326" i="2" s="1"/>
  <c r="I1327" i="2"/>
  <c r="J1327" i="2" s="1"/>
  <c r="I1328" i="2"/>
  <c r="J1328" i="2" s="1"/>
  <c r="I1329" i="2"/>
  <c r="J1329" i="2" s="1"/>
  <c r="I1330" i="2"/>
  <c r="J1330" i="2" s="1"/>
  <c r="I1331" i="2"/>
  <c r="J1331" i="2" s="1"/>
  <c r="I1332" i="2"/>
  <c r="J1332" i="2" s="1"/>
  <c r="I1333" i="2"/>
  <c r="J1333" i="2" s="1"/>
  <c r="I1334" i="2"/>
  <c r="J1334" i="2" s="1"/>
  <c r="I1335" i="2"/>
  <c r="J1335" i="2" s="1"/>
  <c r="I1336" i="2"/>
  <c r="J1336" i="2" s="1"/>
  <c r="I1337" i="2"/>
  <c r="J1337" i="2" s="1"/>
  <c r="I1338" i="2"/>
  <c r="J1338" i="2" s="1"/>
  <c r="I1339" i="2"/>
  <c r="J1339" i="2" s="1"/>
  <c r="I1340" i="2"/>
  <c r="J1340" i="2" s="1"/>
  <c r="I1341" i="2"/>
  <c r="J1341" i="2" s="1"/>
  <c r="I1342" i="2"/>
  <c r="J1342" i="2" s="1"/>
  <c r="I1343" i="2"/>
  <c r="J1343" i="2" s="1"/>
  <c r="I1344" i="2"/>
  <c r="J1344" i="2" s="1"/>
  <c r="I1345" i="2"/>
  <c r="J1345" i="2" s="1"/>
  <c r="I1346" i="2"/>
  <c r="J1346" i="2" s="1"/>
  <c r="I1347" i="2"/>
  <c r="J1347" i="2" s="1"/>
  <c r="I1348" i="2"/>
  <c r="J1348" i="2" s="1"/>
  <c r="I1349" i="2"/>
  <c r="J1349" i="2" s="1"/>
  <c r="I1350" i="2"/>
  <c r="J1350" i="2" s="1"/>
  <c r="I1351" i="2"/>
  <c r="J1351" i="2" s="1"/>
  <c r="I1352" i="2"/>
  <c r="J1352" i="2" s="1"/>
  <c r="I1353" i="2"/>
  <c r="J1353" i="2" s="1"/>
  <c r="I1354" i="2"/>
  <c r="J1354" i="2" s="1"/>
  <c r="I1355" i="2"/>
  <c r="J1355" i="2" s="1"/>
  <c r="I1356" i="2"/>
  <c r="J1356" i="2" s="1"/>
  <c r="I1357" i="2"/>
  <c r="J1357" i="2" s="1"/>
  <c r="I1358" i="2"/>
  <c r="J1358" i="2" s="1"/>
  <c r="I1359" i="2"/>
  <c r="J1359" i="2" s="1"/>
  <c r="I1360" i="2"/>
  <c r="J1360" i="2" s="1"/>
  <c r="I1361" i="2"/>
  <c r="J1361" i="2" s="1"/>
  <c r="I1362" i="2"/>
  <c r="J1362" i="2" s="1"/>
  <c r="I1363" i="2"/>
  <c r="J1363" i="2" s="1"/>
  <c r="I1364" i="2"/>
  <c r="J1364" i="2" s="1"/>
  <c r="I1365" i="2"/>
  <c r="J1365" i="2" s="1"/>
  <c r="I1366" i="2"/>
  <c r="J1366" i="2" s="1"/>
  <c r="I1367" i="2"/>
  <c r="J1367" i="2" s="1"/>
  <c r="I1368" i="2"/>
  <c r="J1368" i="2" s="1"/>
  <c r="I1369" i="2"/>
  <c r="J1369" i="2" s="1"/>
  <c r="I1370" i="2"/>
  <c r="J1370" i="2" s="1"/>
  <c r="I1371" i="2"/>
  <c r="J1371" i="2" s="1"/>
  <c r="I1372" i="2"/>
  <c r="J1372" i="2" s="1"/>
  <c r="I1373" i="2"/>
  <c r="J1373" i="2" s="1"/>
  <c r="I1374" i="2"/>
  <c r="J1374" i="2" s="1"/>
  <c r="I1375" i="2"/>
  <c r="J1375" i="2" s="1"/>
  <c r="I1376" i="2"/>
  <c r="J1376" i="2" s="1"/>
  <c r="I1377" i="2"/>
  <c r="J1377" i="2" s="1"/>
  <c r="I1378" i="2"/>
  <c r="J1378" i="2" s="1"/>
  <c r="I1379" i="2"/>
  <c r="J1379" i="2" s="1"/>
  <c r="I1380" i="2"/>
  <c r="J1380" i="2" s="1"/>
  <c r="I1381" i="2"/>
  <c r="J1381" i="2" s="1"/>
  <c r="I1382" i="2"/>
  <c r="J1382" i="2" s="1"/>
  <c r="I1383" i="2"/>
  <c r="J1383" i="2" s="1"/>
  <c r="I1384" i="2"/>
  <c r="J1384" i="2" s="1"/>
  <c r="I1385" i="2"/>
  <c r="J1385" i="2" s="1"/>
  <c r="I1386" i="2"/>
  <c r="J1386" i="2" s="1"/>
  <c r="I1387" i="2"/>
  <c r="J1387" i="2" s="1"/>
  <c r="I1388" i="2"/>
  <c r="J1388" i="2" s="1"/>
  <c r="I1389" i="2"/>
  <c r="J1389" i="2" s="1"/>
  <c r="I1390" i="2"/>
  <c r="J1390" i="2" s="1"/>
  <c r="I1391" i="2"/>
  <c r="J1391" i="2" s="1"/>
  <c r="I1392" i="2"/>
  <c r="J1392" i="2" s="1"/>
  <c r="I1393" i="2"/>
  <c r="J1393" i="2" s="1"/>
  <c r="I1394" i="2"/>
  <c r="J1394" i="2" s="1"/>
  <c r="I1395" i="2"/>
  <c r="J1395" i="2" s="1"/>
  <c r="I1396" i="2"/>
  <c r="J1396" i="2" s="1"/>
  <c r="I1397" i="2"/>
  <c r="J1397" i="2" s="1"/>
  <c r="I1398" i="2"/>
  <c r="J1398" i="2" s="1"/>
  <c r="I1399" i="2"/>
  <c r="J1399" i="2" s="1"/>
  <c r="I1400" i="2"/>
  <c r="J1400" i="2" s="1"/>
  <c r="I1401" i="2"/>
  <c r="J1401" i="2" s="1"/>
  <c r="I1402" i="2"/>
  <c r="J1402" i="2" s="1"/>
  <c r="I1403" i="2"/>
  <c r="J1403" i="2" s="1"/>
  <c r="I1404" i="2"/>
  <c r="J1404" i="2" s="1"/>
  <c r="I1405" i="2"/>
  <c r="J1405" i="2" s="1"/>
  <c r="I1406" i="2"/>
  <c r="J1406" i="2" s="1"/>
  <c r="I1407" i="2"/>
  <c r="J1407" i="2" s="1"/>
  <c r="I1408" i="2"/>
  <c r="J1408" i="2" s="1"/>
  <c r="I1409" i="2"/>
  <c r="J1409" i="2" s="1"/>
  <c r="I1410" i="2"/>
  <c r="J1410" i="2" s="1"/>
  <c r="I1411" i="2"/>
  <c r="J1411" i="2" s="1"/>
  <c r="I1412" i="2"/>
  <c r="J1412" i="2" s="1"/>
  <c r="I1413" i="2"/>
  <c r="J1413" i="2" s="1"/>
  <c r="I1414" i="2"/>
  <c r="J1414" i="2" s="1"/>
  <c r="I1415" i="2"/>
  <c r="J1415" i="2" s="1"/>
  <c r="I1416" i="2"/>
  <c r="J1416" i="2" s="1"/>
  <c r="I1417" i="2"/>
  <c r="J1417" i="2" s="1"/>
  <c r="I1418" i="2"/>
  <c r="J1418" i="2" s="1"/>
  <c r="I1419" i="2"/>
  <c r="J1419" i="2" s="1"/>
  <c r="I1420" i="2"/>
  <c r="J1420" i="2" s="1"/>
  <c r="I1421" i="2"/>
  <c r="J1421" i="2" s="1"/>
  <c r="I1422" i="2"/>
  <c r="J1422" i="2" s="1"/>
  <c r="I1423" i="2"/>
  <c r="J1423" i="2" s="1"/>
  <c r="I1424" i="2"/>
  <c r="J1424" i="2" s="1"/>
  <c r="I1425" i="2"/>
  <c r="J1425" i="2" s="1"/>
  <c r="I1426" i="2"/>
  <c r="J1426" i="2" s="1"/>
  <c r="I1427" i="2"/>
  <c r="J1427" i="2" s="1"/>
  <c r="I1428" i="2"/>
  <c r="J1428" i="2" s="1"/>
  <c r="I1429" i="2"/>
  <c r="J1429" i="2" s="1"/>
  <c r="I1430" i="2"/>
  <c r="J1430" i="2" s="1"/>
  <c r="I1431" i="2"/>
  <c r="J1431" i="2" s="1"/>
  <c r="I1432" i="2"/>
  <c r="J1432" i="2" s="1"/>
  <c r="I1433" i="2"/>
  <c r="J1433" i="2" s="1"/>
  <c r="I1434" i="2"/>
  <c r="J1434" i="2" s="1"/>
  <c r="I1435" i="2"/>
  <c r="J1435" i="2" s="1"/>
  <c r="I1436" i="2"/>
  <c r="J1436" i="2" s="1"/>
  <c r="I1437" i="2"/>
  <c r="J1437" i="2" s="1"/>
  <c r="I1438" i="2"/>
  <c r="J1438" i="2" s="1"/>
  <c r="I1439" i="2"/>
  <c r="J1439" i="2" s="1"/>
  <c r="I1440" i="2"/>
  <c r="J1440" i="2" s="1"/>
  <c r="I1441" i="2"/>
  <c r="J1441" i="2" s="1"/>
  <c r="I1442" i="2"/>
  <c r="J1442" i="2" s="1"/>
  <c r="I1443" i="2"/>
  <c r="J1443" i="2" s="1"/>
  <c r="I1444" i="2"/>
  <c r="J1444" i="2" s="1"/>
  <c r="I1445" i="2"/>
  <c r="J1445" i="2" s="1"/>
  <c r="I1446" i="2"/>
  <c r="J1446" i="2" s="1"/>
  <c r="I1447" i="2"/>
  <c r="J1447" i="2" s="1"/>
  <c r="I1448" i="2"/>
  <c r="J1448" i="2" s="1"/>
  <c r="I1449" i="2"/>
  <c r="J1449" i="2" s="1"/>
  <c r="I1450" i="2"/>
  <c r="J1450" i="2" s="1"/>
  <c r="I1451" i="2"/>
  <c r="J1451" i="2" s="1"/>
  <c r="I1452" i="2"/>
  <c r="J1452" i="2" s="1"/>
  <c r="I1453" i="2"/>
  <c r="J1453" i="2" s="1"/>
  <c r="I1454" i="2"/>
  <c r="J1454" i="2" s="1"/>
  <c r="I1455" i="2"/>
  <c r="J1455" i="2" s="1"/>
  <c r="I1456" i="2"/>
  <c r="J1456" i="2" s="1"/>
  <c r="I1457" i="2"/>
  <c r="J1457" i="2" s="1"/>
  <c r="I1458" i="2"/>
  <c r="J1458" i="2" s="1"/>
  <c r="I1459" i="2"/>
  <c r="J1459" i="2" s="1"/>
  <c r="I1460" i="2"/>
  <c r="J1460" i="2" s="1"/>
  <c r="I1461" i="2"/>
  <c r="J1461" i="2" s="1"/>
  <c r="I1462" i="2"/>
  <c r="J1462" i="2" s="1"/>
  <c r="I1463" i="2"/>
  <c r="J1463" i="2" s="1"/>
  <c r="I1464" i="2"/>
  <c r="J1464" i="2" s="1"/>
  <c r="I1465" i="2"/>
  <c r="J1465" i="2" s="1"/>
  <c r="I1466" i="2"/>
  <c r="J1466" i="2" s="1"/>
  <c r="I1467" i="2"/>
  <c r="J1467" i="2" s="1"/>
  <c r="I1468" i="2"/>
  <c r="J1468" i="2" s="1"/>
  <c r="I1469" i="2"/>
  <c r="J1469" i="2" s="1"/>
  <c r="I1470" i="2"/>
  <c r="J1470" i="2" s="1"/>
  <c r="I1471" i="2"/>
  <c r="J1471" i="2" s="1"/>
  <c r="I1472" i="2"/>
  <c r="J1472" i="2" s="1"/>
  <c r="I1473" i="2"/>
  <c r="J1473" i="2" s="1"/>
  <c r="I1474" i="2"/>
  <c r="J1474" i="2" s="1"/>
  <c r="I1475" i="2"/>
  <c r="J1475" i="2" s="1"/>
  <c r="I1476" i="2"/>
  <c r="J1476" i="2" s="1"/>
  <c r="I1477" i="2"/>
  <c r="J1477" i="2" s="1"/>
  <c r="I1478" i="2"/>
  <c r="J1478" i="2" s="1"/>
  <c r="I1479" i="2"/>
  <c r="J1479" i="2" s="1"/>
  <c r="I1480" i="2"/>
  <c r="J1480" i="2" s="1"/>
  <c r="I1481" i="2"/>
  <c r="J1481" i="2" s="1"/>
  <c r="I1482" i="2"/>
  <c r="J1482" i="2" s="1"/>
  <c r="I1483" i="2"/>
  <c r="J1483" i="2" s="1"/>
  <c r="I1484" i="2"/>
  <c r="J1484" i="2" s="1"/>
  <c r="I1485" i="2"/>
  <c r="J1485" i="2" s="1"/>
  <c r="I1486" i="2"/>
  <c r="J1486" i="2" s="1"/>
  <c r="I1487" i="2"/>
  <c r="J1487" i="2" s="1"/>
  <c r="I1488" i="2"/>
  <c r="J1488" i="2" s="1"/>
  <c r="I1489" i="2"/>
  <c r="J1489" i="2" s="1"/>
  <c r="I1490" i="2"/>
  <c r="J1490" i="2" s="1"/>
  <c r="I1491" i="2"/>
  <c r="J1491" i="2" s="1"/>
  <c r="I1492" i="2"/>
  <c r="J1492" i="2" s="1"/>
  <c r="I1493" i="2"/>
  <c r="J1493" i="2" s="1"/>
  <c r="I1494" i="2"/>
  <c r="J1494" i="2" s="1"/>
  <c r="I1495" i="2"/>
  <c r="J1495" i="2" s="1"/>
  <c r="I1496" i="2"/>
  <c r="J1496" i="2" s="1"/>
  <c r="I1497" i="2"/>
  <c r="J1497" i="2" s="1"/>
  <c r="I1498" i="2"/>
  <c r="J1498" i="2" s="1"/>
  <c r="I1499" i="2"/>
  <c r="J1499" i="2" s="1"/>
  <c r="I1500" i="2"/>
  <c r="J1500" i="2" s="1"/>
  <c r="I1501" i="2"/>
  <c r="J1501" i="2" s="1"/>
  <c r="I1502" i="2"/>
  <c r="J1502" i="2" s="1"/>
  <c r="I1503" i="2"/>
  <c r="J1503" i="2" s="1"/>
  <c r="I1504" i="2"/>
  <c r="J1504" i="2" s="1"/>
  <c r="I1505" i="2"/>
  <c r="J1505" i="2" s="1"/>
  <c r="I1506" i="2"/>
  <c r="J1506" i="2" s="1"/>
  <c r="I1507" i="2"/>
  <c r="J1507" i="2" s="1"/>
  <c r="I1508" i="2"/>
  <c r="J1508" i="2" s="1"/>
  <c r="I1509" i="2"/>
  <c r="J1509" i="2" s="1"/>
  <c r="I1510" i="2"/>
  <c r="J1510" i="2" s="1"/>
  <c r="I1511" i="2"/>
  <c r="J1511" i="2" s="1"/>
  <c r="I1512" i="2"/>
  <c r="J1512" i="2" s="1"/>
  <c r="I1513" i="2"/>
  <c r="J1513" i="2" s="1"/>
  <c r="I1514" i="2"/>
  <c r="J1514" i="2" s="1"/>
  <c r="I1515" i="2"/>
  <c r="J1515" i="2" s="1"/>
  <c r="I1516" i="2"/>
  <c r="J1516" i="2" s="1"/>
  <c r="I1517" i="2"/>
  <c r="J1517" i="2" s="1"/>
  <c r="I1518" i="2"/>
  <c r="J1518" i="2" s="1"/>
  <c r="I1519" i="2"/>
  <c r="J1519" i="2" s="1"/>
  <c r="I1520" i="2"/>
  <c r="J1520" i="2" s="1"/>
  <c r="I1521" i="2"/>
  <c r="J1521" i="2" s="1"/>
  <c r="I1522" i="2"/>
  <c r="J1522" i="2" s="1"/>
  <c r="I1523" i="2"/>
  <c r="J1523" i="2" s="1"/>
  <c r="I1524" i="2"/>
  <c r="J1524" i="2" s="1"/>
  <c r="I1525" i="2"/>
  <c r="J1525" i="2" s="1"/>
  <c r="I1526" i="2"/>
  <c r="J1526" i="2" s="1"/>
  <c r="I1527" i="2"/>
  <c r="J1527" i="2" s="1"/>
  <c r="I1528" i="2"/>
  <c r="J1528" i="2" s="1"/>
  <c r="I1529" i="2"/>
  <c r="J1529" i="2" s="1"/>
  <c r="I1530" i="2"/>
  <c r="J1530" i="2" s="1"/>
  <c r="I1531" i="2"/>
  <c r="J1531" i="2" s="1"/>
  <c r="I1532" i="2"/>
  <c r="J1532" i="2" s="1"/>
  <c r="I1533" i="2"/>
  <c r="J1533" i="2" s="1"/>
  <c r="I1534" i="2"/>
  <c r="J1534" i="2" s="1"/>
  <c r="I1535" i="2"/>
  <c r="J1535" i="2" s="1"/>
  <c r="I1536" i="2"/>
  <c r="J1536" i="2" s="1"/>
  <c r="I1537" i="2"/>
  <c r="J1537" i="2" s="1"/>
  <c r="I1538" i="2"/>
  <c r="J1538" i="2" s="1"/>
  <c r="I1539" i="2"/>
  <c r="J1539" i="2" s="1"/>
  <c r="I1540" i="2"/>
  <c r="J1540" i="2" s="1"/>
  <c r="I1541" i="2"/>
  <c r="J1541" i="2" s="1"/>
  <c r="I1542" i="2"/>
  <c r="J1542" i="2" s="1"/>
  <c r="I1543" i="2"/>
  <c r="J1543" i="2" s="1"/>
  <c r="I1544" i="2"/>
  <c r="J1544" i="2" s="1"/>
  <c r="I1545" i="2"/>
  <c r="J1545" i="2" s="1"/>
  <c r="I1546" i="2"/>
  <c r="J1546" i="2" s="1"/>
  <c r="I1547" i="2"/>
  <c r="J1547" i="2" s="1"/>
  <c r="I1548" i="2"/>
  <c r="J1548" i="2" s="1"/>
  <c r="I1549" i="2"/>
  <c r="J1549" i="2" s="1"/>
  <c r="I1550" i="2"/>
  <c r="J1550" i="2" s="1"/>
  <c r="I1551" i="2"/>
  <c r="J1551" i="2" s="1"/>
  <c r="I1552" i="2"/>
  <c r="J1552" i="2" s="1"/>
  <c r="I1553" i="2"/>
  <c r="J1553" i="2" s="1"/>
  <c r="I1554" i="2"/>
  <c r="J1554" i="2" s="1"/>
  <c r="I1555" i="2"/>
  <c r="J1555" i="2" s="1"/>
  <c r="I1556" i="2"/>
  <c r="J1556" i="2" s="1"/>
  <c r="I1557" i="2"/>
  <c r="J1557" i="2" s="1"/>
  <c r="I1558" i="2"/>
  <c r="J1558" i="2" s="1"/>
  <c r="I1559" i="2"/>
  <c r="J1559" i="2" s="1"/>
  <c r="I1560" i="2"/>
  <c r="J1560" i="2" s="1"/>
  <c r="I1561" i="2"/>
  <c r="J1561" i="2" s="1"/>
  <c r="I1562" i="2"/>
  <c r="J1562" i="2" s="1"/>
  <c r="I1563" i="2"/>
  <c r="J1563" i="2" s="1"/>
  <c r="I1564" i="2"/>
  <c r="J1564" i="2" s="1"/>
  <c r="I1565" i="2"/>
  <c r="J1565" i="2" s="1"/>
  <c r="I1566" i="2"/>
  <c r="J1566" i="2" s="1"/>
  <c r="I1567" i="2"/>
  <c r="J1567" i="2" s="1"/>
  <c r="I1568" i="2"/>
  <c r="J1568" i="2" s="1"/>
  <c r="I1569" i="2"/>
  <c r="J1569" i="2" s="1"/>
  <c r="I1570" i="2"/>
  <c r="J1570" i="2" s="1"/>
  <c r="I1571" i="2"/>
  <c r="J1571" i="2" s="1"/>
  <c r="I1572" i="2"/>
  <c r="J1572" i="2" s="1"/>
  <c r="I1573" i="2"/>
  <c r="J1573" i="2" s="1"/>
  <c r="I1574" i="2"/>
  <c r="J1574" i="2" s="1"/>
  <c r="I1575" i="2"/>
  <c r="J1575" i="2" s="1"/>
  <c r="I1576" i="2"/>
  <c r="J1576" i="2" s="1"/>
  <c r="I1577" i="2"/>
  <c r="J1577" i="2" s="1"/>
  <c r="I1578" i="2"/>
  <c r="J1578" i="2" s="1"/>
  <c r="I1579" i="2"/>
  <c r="J1579" i="2" s="1"/>
  <c r="I1580" i="2"/>
  <c r="J1580" i="2" s="1"/>
  <c r="I1581" i="2"/>
  <c r="J1581" i="2" s="1"/>
  <c r="I1582" i="2"/>
  <c r="J1582" i="2" s="1"/>
  <c r="I1583" i="2"/>
  <c r="J1583" i="2" s="1"/>
  <c r="I1584" i="2"/>
  <c r="J1584" i="2" s="1"/>
  <c r="I1585" i="2"/>
  <c r="J1585" i="2" s="1"/>
  <c r="I1586" i="2"/>
  <c r="J1586" i="2" s="1"/>
  <c r="I1587" i="2"/>
  <c r="J1587" i="2" s="1"/>
  <c r="I1588" i="2"/>
  <c r="J1588" i="2" s="1"/>
  <c r="I1589" i="2"/>
  <c r="J1589" i="2" s="1"/>
  <c r="I1590" i="2"/>
  <c r="J1590" i="2" s="1"/>
  <c r="I1591" i="2"/>
  <c r="J1591" i="2" s="1"/>
  <c r="I1592" i="2"/>
  <c r="J1592" i="2" s="1"/>
  <c r="I1593" i="2"/>
  <c r="J1593" i="2" s="1"/>
  <c r="I1594" i="2"/>
  <c r="J1594" i="2" s="1"/>
  <c r="I1595" i="2"/>
  <c r="J1595" i="2" s="1"/>
  <c r="I1596" i="2"/>
  <c r="J1596" i="2" s="1"/>
  <c r="I1597" i="2"/>
  <c r="J1597" i="2" s="1"/>
  <c r="I1598" i="2"/>
  <c r="J1598" i="2" s="1"/>
  <c r="I1599" i="2"/>
  <c r="J1599" i="2" s="1"/>
  <c r="I1600" i="2"/>
  <c r="J1600" i="2" s="1"/>
  <c r="I1601" i="2"/>
  <c r="J1601" i="2" s="1"/>
  <c r="I1602" i="2"/>
  <c r="J1602" i="2" s="1"/>
  <c r="I1603" i="2"/>
  <c r="J1603" i="2" s="1"/>
  <c r="I1604" i="2"/>
  <c r="J1604" i="2" s="1"/>
  <c r="I1605" i="2"/>
  <c r="J1605" i="2" s="1"/>
  <c r="I1606" i="2"/>
  <c r="J1606" i="2" s="1"/>
  <c r="I1607" i="2"/>
  <c r="J1607" i="2" s="1"/>
  <c r="I1608" i="2"/>
  <c r="J1608" i="2" s="1"/>
  <c r="I1609" i="2"/>
  <c r="J1609" i="2" s="1"/>
  <c r="I1610" i="2"/>
  <c r="J1610" i="2" s="1"/>
  <c r="I1611" i="2"/>
  <c r="J1611" i="2" s="1"/>
  <c r="I1612" i="2"/>
  <c r="J1612" i="2" s="1"/>
  <c r="I1613" i="2"/>
  <c r="J1613" i="2" s="1"/>
  <c r="I1614" i="2"/>
  <c r="J1614" i="2" s="1"/>
  <c r="I1615" i="2"/>
  <c r="J1615" i="2" s="1"/>
  <c r="I1616" i="2"/>
  <c r="J1616" i="2" s="1"/>
  <c r="I1617" i="2"/>
  <c r="J1617" i="2" s="1"/>
  <c r="I1618" i="2"/>
  <c r="J1618" i="2" s="1"/>
  <c r="I1619" i="2"/>
  <c r="J1619" i="2" s="1"/>
  <c r="I1620" i="2"/>
  <c r="J1620" i="2" s="1"/>
  <c r="I1621" i="2"/>
  <c r="J1621" i="2" s="1"/>
  <c r="I1622" i="2"/>
  <c r="J1622" i="2" s="1"/>
  <c r="I1623" i="2"/>
  <c r="J1623" i="2" s="1"/>
  <c r="I1624" i="2"/>
  <c r="J1624" i="2" s="1"/>
  <c r="I1625" i="2"/>
  <c r="J1625" i="2" s="1"/>
  <c r="I1626" i="2"/>
  <c r="J1626" i="2" s="1"/>
  <c r="I1627" i="2"/>
  <c r="J1627" i="2" s="1"/>
  <c r="I1628" i="2"/>
  <c r="J1628" i="2" s="1"/>
  <c r="I1629" i="2"/>
  <c r="J1629" i="2" s="1"/>
  <c r="I1630" i="2"/>
  <c r="J1630" i="2" s="1"/>
  <c r="I1631" i="2"/>
  <c r="J1631" i="2" s="1"/>
  <c r="I1632" i="2"/>
  <c r="J1632" i="2" s="1"/>
  <c r="I1633" i="2"/>
  <c r="J1633" i="2" s="1"/>
  <c r="I1634" i="2"/>
  <c r="J1634" i="2" s="1"/>
  <c r="I1635" i="2"/>
  <c r="J1635" i="2" s="1"/>
  <c r="I1636" i="2"/>
  <c r="J1636" i="2" s="1"/>
  <c r="I1637" i="2"/>
  <c r="J1637" i="2" s="1"/>
  <c r="I1638" i="2"/>
  <c r="J1638" i="2" s="1"/>
  <c r="I1639" i="2"/>
  <c r="J1639" i="2" s="1"/>
  <c r="I1640" i="2"/>
  <c r="J1640" i="2" s="1"/>
  <c r="I1641" i="2"/>
  <c r="J1641" i="2" s="1"/>
  <c r="I1642" i="2"/>
  <c r="J1642" i="2" s="1"/>
  <c r="I1643" i="2"/>
  <c r="J1643" i="2" s="1"/>
  <c r="I1644" i="2"/>
  <c r="J1644" i="2" s="1"/>
  <c r="I1645" i="2"/>
  <c r="J1645" i="2" s="1"/>
  <c r="I1646" i="2"/>
  <c r="J1646" i="2" s="1"/>
  <c r="I1647" i="2"/>
  <c r="J1647" i="2" s="1"/>
  <c r="I1648" i="2"/>
  <c r="J1648" i="2" s="1"/>
  <c r="I1649" i="2"/>
  <c r="J1649" i="2" s="1"/>
  <c r="I1650" i="2"/>
  <c r="J1650" i="2" s="1"/>
  <c r="I1651" i="2"/>
  <c r="J1651" i="2" s="1"/>
  <c r="I1652" i="2"/>
  <c r="J1652" i="2" s="1"/>
  <c r="I1653" i="2"/>
  <c r="J1653" i="2" s="1"/>
  <c r="I1654" i="2"/>
  <c r="J1654" i="2" s="1"/>
  <c r="I1655" i="2"/>
  <c r="J1655" i="2" s="1"/>
  <c r="I1656" i="2"/>
  <c r="J1656" i="2" s="1"/>
  <c r="I1657" i="2"/>
  <c r="J1657" i="2" s="1"/>
  <c r="I1658" i="2"/>
  <c r="J1658" i="2" s="1"/>
  <c r="I1659" i="2"/>
  <c r="J1659" i="2" s="1"/>
  <c r="I1660" i="2"/>
  <c r="J1660" i="2" s="1"/>
  <c r="I1661" i="2"/>
  <c r="J1661" i="2" s="1"/>
  <c r="I1662" i="2"/>
  <c r="J1662" i="2" s="1"/>
  <c r="I1663" i="2"/>
  <c r="J1663" i="2" s="1"/>
  <c r="I1664" i="2"/>
  <c r="J1664" i="2" s="1"/>
  <c r="I1665" i="2"/>
  <c r="J1665" i="2" s="1"/>
  <c r="I1666" i="2"/>
  <c r="J1666" i="2" s="1"/>
  <c r="I1667" i="2"/>
  <c r="J1667" i="2" s="1"/>
  <c r="I1668" i="2"/>
  <c r="J1668" i="2" s="1"/>
  <c r="I1669" i="2"/>
  <c r="J1669" i="2" s="1"/>
  <c r="I1670" i="2"/>
  <c r="J1670" i="2" s="1"/>
  <c r="I1671" i="2"/>
  <c r="J1671" i="2" s="1"/>
  <c r="I1672" i="2"/>
  <c r="J1672" i="2" s="1"/>
  <c r="I1673" i="2"/>
  <c r="J1673" i="2" s="1"/>
  <c r="I1674" i="2"/>
  <c r="J1674" i="2" s="1"/>
  <c r="I1675" i="2"/>
  <c r="J1675" i="2" s="1"/>
  <c r="I1676" i="2"/>
  <c r="J1676" i="2" s="1"/>
  <c r="I1677" i="2"/>
  <c r="J1677" i="2" s="1"/>
  <c r="I1678" i="2"/>
  <c r="J1678" i="2" s="1"/>
  <c r="I1679" i="2"/>
  <c r="J1679" i="2" s="1"/>
  <c r="I1680" i="2"/>
  <c r="J1680" i="2" s="1"/>
  <c r="I1681" i="2"/>
  <c r="J1681" i="2" s="1"/>
  <c r="I1682" i="2"/>
  <c r="J1682" i="2" s="1"/>
  <c r="I1683" i="2"/>
  <c r="J1683" i="2" s="1"/>
  <c r="I1684" i="2"/>
  <c r="J1684" i="2" s="1"/>
  <c r="I1685" i="2"/>
  <c r="J1685" i="2" s="1"/>
  <c r="I1686" i="2"/>
  <c r="J1686" i="2" s="1"/>
  <c r="I1687" i="2"/>
  <c r="J1687" i="2" s="1"/>
  <c r="I1688" i="2"/>
  <c r="J1688" i="2" s="1"/>
  <c r="I1689" i="2"/>
  <c r="J1689" i="2" s="1"/>
  <c r="I1690" i="2"/>
  <c r="J1690" i="2" s="1"/>
  <c r="I1691" i="2"/>
  <c r="J1691" i="2" s="1"/>
  <c r="I1692" i="2"/>
  <c r="J1692" i="2" s="1"/>
  <c r="I1693" i="2"/>
  <c r="J1693" i="2" s="1"/>
  <c r="I1694" i="2"/>
  <c r="J1694" i="2" s="1"/>
  <c r="I1695" i="2"/>
  <c r="J1695" i="2" s="1"/>
  <c r="I1696" i="2"/>
  <c r="J1696" i="2" s="1"/>
  <c r="I1697" i="2"/>
  <c r="J1697" i="2" s="1"/>
  <c r="I1698" i="2"/>
  <c r="J1698" i="2" s="1"/>
  <c r="I1699" i="2"/>
  <c r="J1699" i="2" s="1"/>
  <c r="I1700" i="2"/>
  <c r="J1700" i="2" s="1"/>
  <c r="I1701" i="2"/>
  <c r="J1701" i="2" s="1"/>
  <c r="I1702" i="2"/>
  <c r="J1702" i="2" s="1"/>
  <c r="I1703" i="2"/>
  <c r="J1703" i="2" s="1"/>
  <c r="I1704" i="2"/>
  <c r="J1704" i="2" s="1"/>
  <c r="I1705" i="2"/>
  <c r="J1705" i="2" s="1"/>
  <c r="I1706" i="2"/>
  <c r="J1706" i="2" s="1"/>
  <c r="I1707" i="2"/>
  <c r="J1707" i="2" s="1"/>
  <c r="I1708" i="2"/>
  <c r="J1708" i="2" s="1"/>
  <c r="I1709" i="2"/>
  <c r="J1709" i="2" s="1"/>
  <c r="I1710" i="2"/>
  <c r="J1710" i="2" s="1"/>
  <c r="I1711" i="2"/>
  <c r="J1711" i="2" s="1"/>
  <c r="I1712" i="2"/>
  <c r="J1712" i="2" s="1"/>
  <c r="I1713" i="2"/>
  <c r="J1713" i="2" s="1"/>
  <c r="I1714" i="2"/>
  <c r="J1714" i="2" s="1"/>
  <c r="I1715" i="2"/>
  <c r="J1715" i="2" s="1"/>
  <c r="I1716" i="2"/>
  <c r="J1716" i="2" s="1"/>
  <c r="I1717" i="2"/>
  <c r="J1717" i="2" s="1"/>
  <c r="I1718" i="2"/>
  <c r="J1718" i="2" s="1"/>
  <c r="I1719" i="2"/>
  <c r="J1719" i="2" s="1"/>
  <c r="I1720" i="2"/>
  <c r="J1720" i="2" s="1"/>
  <c r="I1721" i="2"/>
  <c r="J1721" i="2" s="1"/>
  <c r="I1722" i="2"/>
  <c r="J1722" i="2" s="1"/>
  <c r="I1723" i="2"/>
  <c r="J1723" i="2" s="1"/>
  <c r="I1724" i="2"/>
  <c r="J1724" i="2" s="1"/>
  <c r="I1725" i="2"/>
  <c r="J1725" i="2" s="1"/>
  <c r="I1726" i="2"/>
  <c r="J1726" i="2" s="1"/>
  <c r="I1727" i="2"/>
  <c r="J1727" i="2" s="1"/>
  <c r="I1728" i="2"/>
  <c r="J1728" i="2" s="1"/>
  <c r="I1729" i="2"/>
  <c r="J1729" i="2" s="1"/>
  <c r="I1730" i="2"/>
  <c r="J1730" i="2" s="1"/>
  <c r="I1731" i="2"/>
  <c r="J1731" i="2" s="1"/>
  <c r="I1732" i="2"/>
  <c r="J1732" i="2" s="1"/>
  <c r="I1733" i="2"/>
  <c r="J1733" i="2" s="1"/>
  <c r="I1734" i="2"/>
  <c r="J1734" i="2" s="1"/>
  <c r="I1735" i="2"/>
  <c r="J1735" i="2" s="1"/>
  <c r="I1736" i="2"/>
  <c r="J1736" i="2" s="1"/>
  <c r="I1737" i="2"/>
  <c r="J1737" i="2" s="1"/>
  <c r="I1738" i="2"/>
  <c r="J1738" i="2" s="1"/>
  <c r="I1739" i="2"/>
  <c r="J1739" i="2" s="1"/>
  <c r="I1740" i="2"/>
  <c r="J1740" i="2" s="1"/>
  <c r="I1741" i="2"/>
  <c r="J1741" i="2" s="1"/>
  <c r="I1742" i="2"/>
  <c r="J1742" i="2" s="1"/>
  <c r="I1743" i="2"/>
  <c r="J1743" i="2" s="1"/>
  <c r="I1744" i="2"/>
  <c r="J1744" i="2" s="1"/>
  <c r="I1745" i="2"/>
  <c r="J1745" i="2" s="1"/>
  <c r="I1746" i="2"/>
  <c r="J1746" i="2" s="1"/>
  <c r="I1747" i="2"/>
  <c r="J1747" i="2" s="1"/>
  <c r="I1748" i="2"/>
  <c r="J1748" i="2" s="1"/>
  <c r="I1749" i="2"/>
  <c r="J1749" i="2" s="1"/>
  <c r="I1750" i="2"/>
  <c r="J1750" i="2" s="1"/>
  <c r="I1751" i="2"/>
  <c r="J1751" i="2" s="1"/>
  <c r="I1752" i="2"/>
  <c r="J1752" i="2" s="1"/>
  <c r="I1753" i="2"/>
  <c r="J1753" i="2" s="1"/>
  <c r="I1754" i="2"/>
  <c r="J1754" i="2" s="1"/>
  <c r="I1755" i="2"/>
  <c r="J1755" i="2" s="1"/>
  <c r="I1756" i="2"/>
  <c r="J1756" i="2" s="1"/>
  <c r="I1757" i="2"/>
  <c r="J1757" i="2" s="1"/>
  <c r="I1758" i="2"/>
  <c r="J1758" i="2" s="1"/>
  <c r="I1759" i="2"/>
  <c r="J1759" i="2" s="1"/>
  <c r="I1760" i="2"/>
  <c r="J1760" i="2" s="1"/>
  <c r="I1761" i="2"/>
  <c r="J1761" i="2" s="1"/>
  <c r="I1762" i="2"/>
  <c r="J1762" i="2" s="1"/>
  <c r="I1763" i="2"/>
  <c r="J1763" i="2" s="1"/>
  <c r="I1764" i="2"/>
  <c r="J1764" i="2" s="1"/>
  <c r="I1765" i="2"/>
  <c r="J1765" i="2" s="1"/>
  <c r="I1766" i="2"/>
  <c r="J1766" i="2" s="1"/>
  <c r="I1767" i="2"/>
  <c r="J1767" i="2" s="1"/>
  <c r="I1768" i="2"/>
  <c r="J1768" i="2" s="1"/>
  <c r="I1769" i="2"/>
  <c r="J1769" i="2" s="1"/>
  <c r="I1770" i="2"/>
  <c r="J1770" i="2" s="1"/>
  <c r="I1771" i="2"/>
  <c r="J1771" i="2" s="1"/>
  <c r="I1772" i="2"/>
  <c r="J1772" i="2" s="1"/>
  <c r="I1773" i="2"/>
  <c r="J1773" i="2" s="1"/>
  <c r="I1774" i="2"/>
  <c r="J1774" i="2" s="1"/>
  <c r="I1775" i="2"/>
  <c r="J1775" i="2" s="1"/>
  <c r="I1776" i="2"/>
  <c r="J1776" i="2" s="1"/>
  <c r="I1777" i="2"/>
  <c r="J1777" i="2" s="1"/>
  <c r="I1778" i="2"/>
  <c r="J1778" i="2" s="1"/>
  <c r="I1779" i="2"/>
  <c r="J1779" i="2" s="1"/>
  <c r="I1780" i="2"/>
  <c r="J1780" i="2" s="1"/>
  <c r="I1781" i="2"/>
  <c r="J1781" i="2" s="1"/>
  <c r="I1782" i="2"/>
  <c r="J1782" i="2" s="1"/>
  <c r="I1783" i="2"/>
  <c r="J1783" i="2" s="1"/>
  <c r="I1784" i="2"/>
  <c r="J1784" i="2" s="1"/>
  <c r="I1785" i="2"/>
  <c r="J1785" i="2" s="1"/>
  <c r="I1786" i="2"/>
  <c r="J1786" i="2" s="1"/>
  <c r="I1787" i="2"/>
  <c r="J1787" i="2" s="1"/>
  <c r="I1788" i="2"/>
  <c r="J1788" i="2" s="1"/>
  <c r="I1789" i="2"/>
  <c r="J1789" i="2" s="1"/>
  <c r="I1790" i="2"/>
  <c r="J1790" i="2" s="1"/>
  <c r="I1791" i="2"/>
  <c r="J1791" i="2" s="1"/>
  <c r="I1792" i="2"/>
  <c r="J1792" i="2" s="1"/>
  <c r="I1793" i="2"/>
  <c r="J1793" i="2" s="1"/>
  <c r="I1794" i="2"/>
  <c r="J1794" i="2" s="1"/>
  <c r="I1795" i="2"/>
  <c r="J1795" i="2" s="1"/>
  <c r="I1796" i="2"/>
  <c r="J1796" i="2" s="1"/>
  <c r="I1797" i="2"/>
  <c r="J1797" i="2" s="1"/>
  <c r="I1798" i="2"/>
  <c r="J1798" i="2" s="1"/>
  <c r="I1799" i="2"/>
  <c r="J1799" i="2" s="1"/>
  <c r="I1800" i="2"/>
  <c r="J1800" i="2" s="1"/>
  <c r="I1801" i="2"/>
  <c r="J1801" i="2" s="1"/>
  <c r="I1802" i="2"/>
  <c r="J1802" i="2" s="1"/>
  <c r="I1803" i="2"/>
  <c r="J1803" i="2" s="1"/>
  <c r="I1804" i="2"/>
  <c r="J1804" i="2" s="1"/>
  <c r="I1805" i="2"/>
  <c r="J1805" i="2" s="1"/>
  <c r="I1806" i="2"/>
  <c r="J1806" i="2" s="1"/>
  <c r="I1807" i="2"/>
  <c r="J1807" i="2" s="1"/>
  <c r="I1808" i="2"/>
  <c r="J1808" i="2" s="1"/>
  <c r="I1809" i="2"/>
  <c r="J1809" i="2" s="1"/>
  <c r="I1810" i="2"/>
  <c r="J1810" i="2" s="1"/>
  <c r="I1811" i="2"/>
  <c r="J1811" i="2" s="1"/>
  <c r="I1812" i="2"/>
  <c r="J1812" i="2" s="1"/>
  <c r="I1813" i="2"/>
  <c r="J1813" i="2" s="1"/>
  <c r="I1814" i="2"/>
  <c r="J1814" i="2" s="1"/>
  <c r="I1815" i="2"/>
  <c r="J1815" i="2" s="1"/>
  <c r="I1816" i="2"/>
  <c r="J1816" i="2" s="1"/>
  <c r="I1817" i="2"/>
  <c r="J1817" i="2" s="1"/>
  <c r="I1818" i="2"/>
  <c r="J1818" i="2" s="1"/>
  <c r="I1819" i="2"/>
  <c r="J1819" i="2" s="1"/>
  <c r="I1820" i="2"/>
  <c r="J1820" i="2" s="1"/>
  <c r="I1821" i="2"/>
  <c r="J1821" i="2" s="1"/>
  <c r="I1822" i="2"/>
  <c r="J1822" i="2" s="1"/>
  <c r="I1823" i="2"/>
  <c r="J1823" i="2" s="1"/>
  <c r="I1824" i="2"/>
  <c r="J1824" i="2" s="1"/>
  <c r="I1825" i="2"/>
  <c r="J1825" i="2" s="1"/>
  <c r="I1826" i="2"/>
  <c r="J1826" i="2" s="1"/>
  <c r="I1827" i="2"/>
  <c r="J1827" i="2" s="1"/>
  <c r="I1828" i="2"/>
  <c r="J1828" i="2" s="1"/>
  <c r="I1829" i="2"/>
  <c r="J1829" i="2" s="1"/>
  <c r="I1830" i="2"/>
  <c r="J1830" i="2" s="1"/>
  <c r="I1831" i="2"/>
  <c r="J1831" i="2" s="1"/>
  <c r="I1832" i="2"/>
  <c r="J1832" i="2" s="1"/>
  <c r="I1833" i="2"/>
  <c r="J1833" i="2" s="1"/>
  <c r="I1834" i="2"/>
  <c r="J1834" i="2" s="1"/>
  <c r="I1835" i="2"/>
  <c r="J1835" i="2" s="1"/>
  <c r="I1836" i="2"/>
  <c r="J1836" i="2" s="1"/>
  <c r="I1837" i="2"/>
  <c r="J1837" i="2" s="1"/>
  <c r="I1838" i="2"/>
  <c r="J1838" i="2" s="1"/>
  <c r="I1839" i="2"/>
  <c r="J1839" i="2" s="1"/>
  <c r="I1840" i="2"/>
  <c r="J1840" i="2" s="1"/>
  <c r="I1841" i="2"/>
  <c r="J1841" i="2" s="1"/>
  <c r="I1842" i="2"/>
  <c r="J1842" i="2" s="1"/>
  <c r="I1843" i="2"/>
  <c r="J1843" i="2" s="1"/>
  <c r="I1844" i="2"/>
  <c r="J1844" i="2" s="1"/>
  <c r="I1845" i="2"/>
  <c r="J1845" i="2" s="1"/>
  <c r="I1846" i="2"/>
  <c r="J1846" i="2" s="1"/>
  <c r="I1847" i="2"/>
  <c r="J1847" i="2" s="1"/>
  <c r="I1848" i="2"/>
  <c r="J1848" i="2" s="1"/>
  <c r="I1849" i="2"/>
  <c r="J1849" i="2" s="1"/>
  <c r="I1850" i="2"/>
  <c r="J1850" i="2" s="1"/>
  <c r="I1851" i="2"/>
  <c r="J1851" i="2" s="1"/>
  <c r="I1852" i="2"/>
  <c r="J1852" i="2" s="1"/>
  <c r="I1853" i="2"/>
  <c r="J1853" i="2" s="1"/>
  <c r="I1854" i="2"/>
  <c r="J1854" i="2" s="1"/>
  <c r="I1855" i="2"/>
  <c r="J1855" i="2" s="1"/>
  <c r="I1856" i="2"/>
  <c r="J1856" i="2" s="1"/>
  <c r="I1857" i="2"/>
  <c r="J1857" i="2" s="1"/>
  <c r="I1858" i="2"/>
  <c r="J1858" i="2" s="1"/>
  <c r="I1859" i="2"/>
  <c r="J1859" i="2" s="1"/>
  <c r="I1860" i="2"/>
  <c r="J1860" i="2" s="1"/>
  <c r="I1861" i="2"/>
  <c r="J1861" i="2" s="1"/>
  <c r="I1862" i="2"/>
  <c r="J1862" i="2" s="1"/>
  <c r="I1863" i="2"/>
  <c r="J1863" i="2" s="1"/>
  <c r="I1864" i="2"/>
  <c r="J1864" i="2" s="1"/>
  <c r="I1865" i="2"/>
  <c r="J1865" i="2" s="1"/>
  <c r="I1866" i="2"/>
  <c r="J1866" i="2" s="1"/>
  <c r="I1867" i="2"/>
  <c r="J1867" i="2" s="1"/>
  <c r="I1868" i="2"/>
  <c r="J1868" i="2" s="1"/>
  <c r="I1869" i="2"/>
  <c r="J1869" i="2" s="1"/>
  <c r="I1870" i="2"/>
  <c r="J1870" i="2" s="1"/>
  <c r="I1871" i="2"/>
  <c r="J1871" i="2" s="1"/>
  <c r="I1872" i="2"/>
  <c r="J1872" i="2" s="1"/>
  <c r="I1873" i="2"/>
  <c r="J1873" i="2" s="1"/>
  <c r="I1874" i="2"/>
  <c r="J1874" i="2" s="1"/>
  <c r="I1875" i="2"/>
  <c r="J1875" i="2" s="1"/>
  <c r="I1876" i="2"/>
  <c r="J1876" i="2" s="1"/>
  <c r="I1877" i="2"/>
  <c r="J1877" i="2" s="1"/>
  <c r="I1878" i="2"/>
  <c r="J1878" i="2" s="1"/>
  <c r="I1879" i="2"/>
  <c r="J1879" i="2" s="1"/>
  <c r="I1880" i="2"/>
  <c r="J1880" i="2" s="1"/>
  <c r="I1881" i="2"/>
  <c r="J1881" i="2" s="1"/>
  <c r="I1882" i="2"/>
  <c r="J1882" i="2" s="1"/>
  <c r="I1883" i="2"/>
  <c r="J1883" i="2" s="1"/>
  <c r="I1884" i="2"/>
  <c r="J1884" i="2" s="1"/>
  <c r="I1885" i="2"/>
  <c r="J1885" i="2" s="1"/>
  <c r="I1886" i="2"/>
  <c r="J1886" i="2" s="1"/>
  <c r="I1887" i="2"/>
  <c r="J1887" i="2" s="1"/>
  <c r="I1888" i="2"/>
  <c r="J1888" i="2" s="1"/>
  <c r="I1889" i="2"/>
  <c r="J1889" i="2" s="1"/>
  <c r="I1890" i="2"/>
  <c r="J1890" i="2" s="1"/>
  <c r="I1891" i="2"/>
  <c r="J1891" i="2" s="1"/>
  <c r="I1892" i="2"/>
  <c r="J1892" i="2" s="1"/>
  <c r="I1893" i="2"/>
  <c r="J1893" i="2" s="1"/>
  <c r="I1894" i="2"/>
  <c r="J1894" i="2" s="1"/>
  <c r="I1895" i="2"/>
  <c r="J1895" i="2" s="1"/>
  <c r="I1896" i="2"/>
  <c r="J1896" i="2" s="1"/>
  <c r="I1897" i="2"/>
  <c r="J1897" i="2" s="1"/>
  <c r="I1898" i="2"/>
  <c r="J1898" i="2" s="1"/>
  <c r="I1899" i="2"/>
  <c r="J1899" i="2" s="1"/>
  <c r="I1900" i="2"/>
  <c r="J1900" i="2" s="1"/>
  <c r="I1901" i="2"/>
  <c r="J1901" i="2" s="1"/>
  <c r="I1902" i="2"/>
  <c r="J1902" i="2" s="1"/>
  <c r="I1903" i="2"/>
  <c r="J1903" i="2" s="1"/>
  <c r="I1904" i="2"/>
  <c r="J1904" i="2" s="1"/>
  <c r="I1905" i="2"/>
  <c r="J1905" i="2" s="1"/>
  <c r="I1906" i="2"/>
  <c r="J1906" i="2" s="1"/>
  <c r="I1907" i="2"/>
  <c r="J1907" i="2" s="1"/>
  <c r="I1908" i="2"/>
  <c r="J1908" i="2" s="1"/>
  <c r="I1909" i="2"/>
  <c r="J1909" i="2" s="1"/>
  <c r="I1910" i="2"/>
  <c r="J1910" i="2" s="1"/>
  <c r="I1911" i="2"/>
  <c r="J1911" i="2" s="1"/>
  <c r="I1912" i="2"/>
  <c r="J1912" i="2" s="1"/>
  <c r="I1913" i="2"/>
  <c r="J1913" i="2" s="1"/>
  <c r="I1914" i="2"/>
  <c r="J1914" i="2" s="1"/>
  <c r="I1915" i="2"/>
  <c r="J1915" i="2" s="1"/>
  <c r="I1916" i="2"/>
  <c r="J1916" i="2" s="1"/>
  <c r="I1917" i="2"/>
  <c r="J1917" i="2" s="1"/>
  <c r="I1918" i="2"/>
  <c r="J1918" i="2" s="1"/>
  <c r="I1919" i="2"/>
  <c r="J1919" i="2" s="1"/>
  <c r="I1920" i="2"/>
  <c r="J1920" i="2" s="1"/>
  <c r="I1921" i="2"/>
  <c r="J1921" i="2" s="1"/>
  <c r="I1922" i="2"/>
  <c r="J1922" i="2" s="1"/>
  <c r="I1923" i="2"/>
  <c r="J1923" i="2" s="1"/>
  <c r="I1924" i="2"/>
  <c r="J1924" i="2" s="1"/>
  <c r="I1925" i="2"/>
  <c r="J1925" i="2" s="1"/>
  <c r="I1926" i="2"/>
  <c r="J1926" i="2" s="1"/>
  <c r="I1927" i="2"/>
  <c r="J1927" i="2" s="1"/>
  <c r="I1928" i="2"/>
  <c r="J1928" i="2" s="1"/>
  <c r="I1929" i="2"/>
  <c r="J1929" i="2" s="1"/>
  <c r="I1930" i="2"/>
  <c r="J1930" i="2" s="1"/>
  <c r="I1931" i="2"/>
  <c r="J1931" i="2" s="1"/>
  <c r="I1932" i="2"/>
  <c r="J1932" i="2" s="1"/>
  <c r="I1933" i="2"/>
  <c r="J1933" i="2" s="1"/>
  <c r="I1934" i="2"/>
  <c r="J1934" i="2" s="1"/>
  <c r="I1935" i="2"/>
  <c r="J1935" i="2" s="1"/>
  <c r="I1936" i="2"/>
  <c r="J1936" i="2" s="1"/>
  <c r="I1937" i="2"/>
  <c r="J1937" i="2" s="1"/>
  <c r="I1938" i="2"/>
  <c r="J1938" i="2" s="1"/>
  <c r="I1939" i="2"/>
  <c r="J1939" i="2" s="1"/>
  <c r="I1940" i="2"/>
  <c r="J1940" i="2" s="1"/>
  <c r="I1941" i="2"/>
  <c r="J1941" i="2" s="1"/>
  <c r="I1942" i="2"/>
  <c r="J1942" i="2" s="1"/>
  <c r="I1943" i="2"/>
  <c r="J1943" i="2" s="1"/>
  <c r="I1944" i="2"/>
  <c r="J1944" i="2" s="1"/>
  <c r="I1945" i="2"/>
  <c r="J1945" i="2" s="1"/>
  <c r="I1946" i="2"/>
  <c r="J1946" i="2" s="1"/>
  <c r="I1947" i="2"/>
  <c r="J1947" i="2" s="1"/>
  <c r="I1948" i="2"/>
  <c r="J1948" i="2" s="1"/>
  <c r="I1949" i="2"/>
  <c r="J1949" i="2" s="1"/>
  <c r="I1950" i="2"/>
  <c r="J1950" i="2" s="1"/>
  <c r="I1951" i="2"/>
  <c r="J1951" i="2" s="1"/>
  <c r="I1952" i="2"/>
  <c r="J1952" i="2" s="1"/>
  <c r="I1953" i="2"/>
  <c r="J1953" i="2" s="1"/>
  <c r="I1954" i="2"/>
  <c r="J1954" i="2" s="1"/>
  <c r="I1955" i="2"/>
  <c r="J1955" i="2" s="1"/>
  <c r="I1956" i="2"/>
  <c r="J1956" i="2" s="1"/>
  <c r="I1957" i="2"/>
  <c r="J1957" i="2" s="1"/>
  <c r="I1958" i="2"/>
  <c r="J1958" i="2" s="1"/>
  <c r="I1959" i="2"/>
  <c r="J1959" i="2" s="1"/>
  <c r="I1960" i="2"/>
  <c r="J1960" i="2" s="1"/>
  <c r="I1961" i="2"/>
  <c r="J1961" i="2" s="1"/>
  <c r="I1962" i="2"/>
  <c r="J1962" i="2" s="1"/>
  <c r="I1963" i="2"/>
  <c r="J1963" i="2" s="1"/>
  <c r="I1964" i="2"/>
  <c r="J1964" i="2" s="1"/>
  <c r="I1965" i="2"/>
  <c r="J1965" i="2" s="1"/>
  <c r="I1966" i="2"/>
  <c r="J1966" i="2" s="1"/>
  <c r="I1967" i="2"/>
  <c r="J1967" i="2" s="1"/>
  <c r="I1968" i="2"/>
  <c r="J1968" i="2" s="1"/>
  <c r="I1969" i="2"/>
  <c r="J1969" i="2" s="1"/>
  <c r="I1970" i="2"/>
  <c r="J1970" i="2" s="1"/>
  <c r="I1971" i="2"/>
  <c r="J1971" i="2" s="1"/>
  <c r="I1972" i="2"/>
  <c r="J1972" i="2" s="1"/>
  <c r="I1973" i="2"/>
  <c r="J1973" i="2" s="1"/>
  <c r="I1974" i="2"/>
  <c r="J1974" i="2" s="1"/>
  <c r="I1975" i="2"/>
  <c r="J1975" i="2" s="1"/>
  <c r="I1976" i="2"/>
  <c r="J1976" i="2" s="1"/>
  <c r="I1977" i="2"/>
  <c r="J1977" i="2" s="1"/>
  <c r="I1978" i="2"/>
  <c r="J1978" i="2" s="1"/>
  <c r="I1979" i="2"/>
  <c r="J1979" i="2" s="1"/>
  <c r="I1980" i="2"/>
  <c r="J1980" i="2" s="1"/>
  <c r="I1981" i="2"/>
  <c r="J1981" i="2" s="1"/>
  <c r="I1982" i="2"/>
  <c r="J1982" i="2" s="1"/>
  <c r="I1983" i="2"/>
  <c r="J1983" i="2" s="1"/>
  <c r="I1984" i="2"/>
  <c r="J1984" i="2" s="1"/>
  <c r="I1985" i="2"/>
  <c r="J1985" i="2" s="1"/>
  <c r="I1986" i="2"/>
  <c r="J1986" i="2" s="1"/>
  <c r="I1987" i="2"/>
  <c r="J1987" i="2" s="1"/>
  <c r="I1988" i="2"/>
  <c r="J1988" i="2" s="1"/>
  <c r="I1989" i="2"/>
  <c r="J1989" i="2" s="1"/>
  <c r="I1990" i="2"/>
  <c r="J1990" i="2" s="1"/>
  <c r="I1991" i="2"/>
  <c r="J1991" i="2" s="1"/>
  <c r="I1992" i="2"/>
  <c r="J1992" i="2" s="1"/>
  <c r="I1993" i="2"/>
  <c r="J1993" i="2" s="1"/>
  <c r="I1994" i="2"/>
  <c r="J1994" i="2" s="1"/>
  <c r="I1995" i="2"/>
  <c r="J1995" i="2" s="1"/>
  <c r="I1996" i="2"/>
  <c r="J1996" i="2" s="1"/>
  <c r="I1997" i="2"/>
  <c r="J1997" i="2" s="1"/>
  <c r="I1998" i="2"/>
  <c r="J1998" i="2" s="1"/>
  <c r="I1999" i="2"/>
  <c r="J1999" i="2" s="1"/>
  <c r="I2000" i="2"/>
  <c r="J2000" i="2" s="1"/>
  <c r="I2001" i="2"/>
  <c r="J2001" i="2" s="1"/>
  <c r="I2002" i="2"/>
  <c r="J2002" i="2" s="1"/>
  <c r="I2003" i="2"/>
  <c r="J2003" i="2" s="1"/>
  <c r="I2004" i="2"/>
  <c r="J2004" i="2" s="1"/>
  <c r="I2005" i="2"/>
  <c r="J2005" i="2" s="1"/>
  <c r="I2006" i="2"/>
  <c r="J2006" i="2" s="1"/>
  <c r="I2007" i="2"/>
  <c r="J2007" i="2" s="1"/>
  <c r="I2008" i="2"/>
  <c r="J2008" i="2" s="1"/>
  <c r="I2009" i="2"/>
  <c r="J2009" i="2" s="1"/>
  <c r="I2010" i="2"/>
  <c r="J2010" i="2" s="1"/>
  <c r="I2011" i="2"/>
  <c r="J2011" i="2" s="1"/>
  <c r="I2012" i="2"/>
  <c r="J2012" i="2" s="1"/>
  <c r="I2013" i="2"/>
  <c r="J2013" i="2" s="1"/>
  <c r="I2014" i="2"/>
  <c r="J2014" i="2" s="1"/>
  <c r="I2015" i="2"/>
  <c r="J2015" i="2" s="1"/>
  <c r="I2016" i="2"/>
  <c r="J2016" i="2" s="1"/>
  <c r="I2017" i="2"/>
  <c r="J2017" i="2" s="1"/>
  <c r="I2018" i="2"/>
  <c r="J2018" i="2" s="1"/>
  <c r="I2019" i="2"/>
  <c r="J2019" i="2" s="1"/>
  <c r="I2020" i="2"/>
  <c r="J2020" i="2" s="1"/>
  <c r="I2021" i="2"/>
  <c r="J2021" i="2" s="1"/>
  <c r="I2022" i="2"/>
  <c r="J2022" i="2" s="1"/>
  <c r="I2023" i="2"/>
  <c r="J2023" i="2" s="1"/>
  <c r="I2024" i="2"/>
  <c r="J2024" i="2" s="1"/>
  <c r="I2025" i="2"/>
  <c r="J2025" i="2" s="1"/>
  <c r="I2026" i="2"/>
  <c r="J2026" i="2" s="1"/>
  <c r="I2027" i="2"/>
  <c r="J2027" i="2" s="1"/>
  <c r="I2028" i="2"/>
  <c r="J2028" i="2" s="1"/>
  <c r="I2029" i="2"/>
  <c r="J2029" i="2" s="1"/>
  <c r="I2030" i="2"/>
  <c r="J2030" i="2" s="1"/>
  <c r="I2031" i="2"/>
  <c r="J2031" i="2" s="1"/>
  <c r="I2032" i="2"/>
  <c r="J2032" i="2" s="1"/>
  <c r="I2033" i="2"/>
  <c r="J2033" i="2" s="1"/>
  <c r="I2034" i="2"/>
  <c r="J2034" i="2" s="1"/>
  <c r="I2035" i="2"/>
  <c r="J2035" i="2" s="1"/>
  <c r="I2036" i="2"/>
  <c r="J2036" i="2" s="1"/>
  <c r="I2037" i="2"/>
  <c r="J2037" i="2" s="1"/>
  <c r="I2038" i="2"/>
  <c r="J2038" i="2" s="1"/>
  <c r="I2039" i="2"/>
  <c r="J2039" i="2" s="1"/>
  <c r="I2040" i="2"/>
  <c r="J2040" i="2" s="1"/>
  <c r="I2041" i="2"/>
  <c r="J2041" i="2" s="1"/>
  <c r="I2042" i="2"/>
  <c r="J2042" i="2" s="1"/>
  <c r="I2043" i="2"/>
  <c r="J2043" i="2" s="1"/>
  <c r="I2044" i="2"/>
  <c r="J2044" i="2" s="1"/>
  <c r="I2045" i="2"/>
  <c r="J2045" i="2" s="1"/>
  <c r="I2046" i="2"/>
  <c r="J2046" i="2" s="1"/>
  <c r="I2047" i="2"/>
  <c r="J2047" i="2" s="1"/>
  <c r="I2048" i="2"/>
  <c r="J2048" i="2" s="1"/>
  <c r="I2049" i="2"/>
  <c r="J2049" i="2" s="1"/>
  <c r="I2050" i="2"/>
  <c r="J2050" i="2" s="1"/>
  <c r="I2051" i="2"/>
  <c r="J2051" i="2" s="1"/>
  <c r="I2052" i="2"/>
  <c r="J2052" i="2" s="1"/>
  <c r="I2053" i="2"/>
  <c r="J2053" i="2" s="1"/>
  <c r="I2054" i="2"/>
  <c r="J2054" i="2" s="1"/>
  <c r="I2055" i="2"/>
  <c r="J2055" i="2" s="1"/>
  <c r="I2056" i="2"/>
  <c r="J2056" i="2" s="1"/>
  <c r="I2057" i="2"/>
  <c r="J2057" i="2" s="1"/>
  <c r="I2058" i="2"/>
  <c r="J2058" i="2" s="1"/>
  <c r="I2059" i="2"/>
  <c r="J2059" i="2" s="1"/>
  <c r="I2060" i="2"/>
  <c r="J2060" i="2" s="1"/>
  <c r="I2061" i="2"/>
  <c r="J2061" i="2" s="1"/>
  <c r="I2062" i="2"/>
  <c r="J2062" i="2" s="1"/>
  <c r="I2063" i="2"/>
  <c r="J2063" i="2" s="1"/>
  <c r="I2064" i="2"/>
  <c r="J2064" i="2" s="1"/>
  <c r="I2065" i="2"/>
  <c r="J2065" i="2" s="1"/>
  <c r="I2066" i="2"/>
  <c r="J2066" i="2" s="1"/>
  <c r="I2067" i="2"/>
  <c r="J2067" i="2" s="1"/>
  <c r="I2068" i="2"/>
  <c r="J2068" i="2" s="1"/>
  <c r="I2069" i="2"/>
  <c r="J2069" i="2" s="1"/>
  <c r="I2070" i="2"/>
  <c r="J2070" i="2" s="1"/>
  <c r="I2071" i="2"/>
  <c r="J2071" i="2" s="1"/>
  <c r="I2072" i="2"/>
  <c r="J2072" i="2" s="1"/>
  <c r="I2073" i="2"/>
  <c r="J2073" i="2" s="1"/>
  <c r="I2074" i="2"/>
  <c r="J2074" i="2" s="1"/>
  <c r="I2075" i="2"/>
  <c r="J2075" i="2" s="1"/>
  <c r="I2076" i="2"/>
  <c r="J2076" i="2" s="1"/>
  <c r="I2077" i="2"/>
  <c r="J2077" i="2" s="1"/>
  <c r="I2078" i="2"/>
  <c r="J2078" i="2" s="1"/>
  <c r="I2079" i="2"/>
  <c r="J2079" i="2" s="1"/>
  <c r="I2080" i="2"/>
  <c r="J2080" i="2" s="1"/>
  <c r="I2081" i="2"/>
  <c r="J2081" i="2" s="1"/>
  <c r="I2082" i="2"/>
  <c r="J2082" i="2" s="1"/>
  <c r="I2083" i="2"/>
  <c r="J2083" i="2" s="1"/>
  <c r="I2084" i="2"/>
  <c r="J2084" i="2" s="1"/>
  <c r="I2085" i="2"/>
  <c r="J2085" i="2" s="1"/>
  <c r="I2086" i="2"/>
  <c r="J2086" i="2" s="1"/>
  <c r="I2087" i="2"/>
  <c r="J2087" i="2" s="1"/>
  <c r="I2088" i="2"/>
  <c r="J2088" i="2" s="1"/>
  <c r="I2089" i="2"/>
  <c r="J2089" i="2" s="1"/>
  <c r="I2090" i="2"/>
  <c r="J2090" i="2" s="1"/>
  <c r="I2091" i="2"/>
  <c r="J2091" i="2" s="1"/>
  <c r="I2092" i="2"/>
  <c r="J2092" i="2" s="1"/>
  <c r="I2093" i="2"/>
  <c r="J2093" i="2" s="1"/>
  <c r="I2094" i="2"/>
  <c r="J2094" i="2" s="1"/>
  <c r="I2095" i="2"/>
  <c r="J2095" i="2" s="1"/>
  <c r="I2096" i="2"/>
  <c r="J2096" i="2" s="1"/>
  <c r="I2097" i="2"/>
  <c r="J2097" i="2" s="1"/>
  <c r="I2098" i="2"/>
  <c r="J2098" i="2" s="1"/>
  <c r="I2099" i="2"/>
  <c r="J2099" i="2" s="1"/>
  <c r="I2100" i="2"/>
  <c r="J2100" i="2" s="1"/>
  <c r="I2101" i="2"/>
  <c r="J2101" i="2" s="1"/>
  <c r="I2102" i="2"/>
  <c r="J2102" i="2" s="1"/>
  <c r="I2103" i="2"/>
  <c r="J2103" i="2" s="1"/>
  <c r="I2104" i="2"/>
  <c r="J2104" i="2" s="1"/>
  <c r="I2105" i="2"/>
  <c r="J2105" i="2" s="1"/>
  <c r="I2106" i="2"/>
  <c r="J2106" i="2" s="1"/>
  <c r="I2107" i="2"/>
  <c r="J2107" i="2" s="1"/>
  <c r="I2108" i="2"/>
  <c r="J2108" i="2" s="1"/>
  <c r="I2109" i="2"/>
  <c r="J2109" i="2" s="1"/>
  <c r="I2110" i="2"/>
  <c r="J2110" i="2" s="1"/>
  <c r="I2111" i="2"/>
  <c r="J2111" i="2" s="1"/>
  <c r="I2112" i="2"/>
  <c r="J2112" i="2" s="1"/>
  <c r="I2113" i="2"/>
  <c r="J2113" i="2" s="1"/>
  <c r="I2114" i="2"/>
  <c r="J2114" i="2" s="1"/>
  <c r="I2115" i="2"/>
  <c r="J2115" i="2" s="1"/>
  <c r="I2116" i="2"/>
  <c r="J2116" i="2" s="1"/>
  <c r="I2117" i="2"/>
  <c r="J2117" i="2" s="1"/>
  <c r="I2118" i="2"/>
  <c r="J2118" i="2" s="1"/>
  <c r="I2119" i="2"/>
  <c r="J2119" i="2" s="1"/>
  <c r="I2120" i="2"/>
  <c r="J2120" i="2" s="1"/>
  <c r="I2121" i="2"/>
  <c r="J2121" i="2" s="1"/>
  <c r="I2122" i="2"/>
  <c r="J2122" i="2" s="1"/>
  <c r="I2123" i="2"/>
  <c r="J2123" i="2" s="1"/>
  <c r="I2124" i="2"/>
  <c r="J2124" i="2" s="1"/>
  <c r="I2125" i="2"/>
  <c r="J2125" i="2" s="1"/>
  <c r="I2126" i="2"/>
  <c r="J2126" i="2" s="1"/>
  <c r="I2127" i="2"/>
  <c r="J2127" i="2" s="1"/>
  <c r="I2128" i="2"/>
  <c r="J2128" i="2" s="1"/>
  <c r="I2129" i="2"/>
  <c r="J2129" i="2" s="1"/>
  <c r="I2130" i="2"/>
  <c r="J2130" i="2" s="1"/>
  <c r="I2131" i="2"/>
  <c r="J2131" i="2" s="1"/>
  <c r="I2132" i="2"/>
  <c r="J2132" i="2" s="1"/>
  <c r="I2133" i="2"/>
  <c r="J2133" i="2" s="1"/>
  <c r="I2134" i="2"/>
  <c r="J2134" i="2" s="1"/>
  <c r="I2135" i="2"/>
  <c r="J2135" i="2" s="1"/>
  <c r="I2136" i="2"/>
  <c r="J2136" i="2" s="1"/>
  <c r="I2137" i="2"/>
  <c r="J2137" i="2" s="1"/>
  <c r="I2138" i="2"/>
  <c r="J2138" i="2" s="1"/>
  <c r="I2139" i="2"/>
  <c r="J2139" i="2" s="1"/>
  <c r="I2140" i="2"/>
  <c r="J2140" i="2" s="1"/>
  <c r="I2141" i="2"/>
  <c r="J2141" i="2" s="1"/>
  <c r="I2142" i="2"/>
  <c r="J2142" i="2" s="1"/>
  <c r="I2143" i="2"/>
  <c r="J2143" i="2" s="1"/>
  <c r="I2144" i="2"/>
  <c r="J2144" i="2" s="1"/>
  <c r="I2145" i="2"/>
  <c r="J2145" i="2" s="1"/>
  <c r="I2146" i="2"/>
  <c r="J2146" i="2" s="1"/>
  <c r="I2147" i="2"/>
  <c r="J2147" i="2" s="1"/>
  <c r="I2148" i="2"/>
  <c r="J2148" i="2" s="1"/>
  <c r="I2149" i="2"/>
  <c r="J2149" i="2" s="1"/>
  <c r="I2150" i="2"/>
  <c r="J2150" i="2" s="1"/>
  <c r="I2151" i="2"/>
  <c r="J2151" i="2" s="1"/>
  <c r="I2152" i="2"/>
  <c r="J2152" i="2" s="1"/>
  <c r="I2153" i="2"/>
  <c r="J2153" i="2" s="1"/>
  <c r="I2154" i="2"/>
  <c r="J2154" i="2" s="1"/>
  <c r="I2155" i="2"/>
  <c r="J2155" i="2" s="1"/>
  <c r="I2156" i="2"/>
  <c r="J2156" i="2" s="1"/>
  <c r="I2157" i="2"/>
  <c r="J2157" i="2" s="1"/>
  <c r="I2158" i="2"/>
  <c r="J2158" i="2" s="1"/>
  <c r="I2159" i="2"/>
  <c r="J2159" i="2" s="1"/>
  <c r="I2160" i="2"/>
  <c r="J2160" i="2" s="1"/>
  <c r="I2161" i="2"/>
  <c r="J2161" i="2" s="1"/>
  <c r="I2162" i="2"/>
  <c r="J2162" i="2" s="1"/>
  <c r="I2163" i="2"/>
  <c r="J2163" i="2" s="1"/>
  <c r="I2164" i="2"/>
  <c r="J2164" i="2" s="1"/>
  <c r="I2165" i="2"/>
  <c r="J2165" i="2" s="1"/>
  <c r="I2166" i="2"/>
  <c r="J2166" i="2" s="1"/>
  <c r="I2167" i="2"/>
  <c r="J2167" i="2" s="1"/>
  <c r="I2168" i="2"/>
  <c r="J2168" i="2" s="1"/>
  <c r="I2169" i="2"/>
  <c r="J2169" i="2" s="1"/>
  <c r="I2170" i="2"/>
  <c r="J2170" i="2" s="1"/>
  <c r="I2171" i="2"/>
  <c r="J2171" i="2" s="1"/>
  <c r="I2172" i="2"/>
  <c r="J2172" i="2" s="1"/>
  <c r="I2173" i="2"/>
  <c r="J2173" i="2" s="1"/>
  <c r="I2174" i="2"/>
  <c r="J2174" i="2" s="1"/>
  <c r="I2175" i="2"/>
  <c r="J2175" i="2" s="1"/>
  <c r="I2176" i="2"/>
  <c r="J2176" i="2" s="1"/>
  <c r="I2177" i="2"/>
  <c r="J2177" i="2" s="1"/>
  <c r="I2178" i="2"/>
  <c r="J2178" i="2" s="1"/>
  <c r="I2179" i="2"/>
  <c r="J2179" i="2" s="1"/>
  <c r="I2180" i="2"/>
  <c r="J2180" i="2" s="1"/>
  <c r="I2181" i="2"/>
  <c r="J2181" i="2" s="1"/>
  <c r="I2182" i="2"/>
  <c r="J2182" i="2" s="1"/>
  <c r="I2183" i="2"/>
  <c r="J2183" i="2" s="1"/>
  <c r="I2184" i="2"/>
  <c r="J2184" i="2" s="1"/>
  <c r="I2185" i="2"/>
  <c r="J2185" i="2" s="1"/>
  <c r="I2186" i="2"/>
  <c r="J2186" i="2" s="1"/>
  <c r="I2187" i="2"/>
  <c r="J2187" i="2" s="1"/>
  <c r="I2188" i="2"/>
  <c r="J2188" i="2" s="1"/>
  <c r="I2189" i="2"/>
  <c r="J2189" i="2" s="1"/>
  <c r="I2190" i="2"/>
  <c r="J2190" i="2" s="1"/>
  <c r="I2191" i="2"/>
  <c r="J2191" i="2" s="1"/>
  <c r="I2192" i="2"/>
  <c r="J2192" i="2" s="1"/>
  <c r="I2193" i="2"/>
  <c r="J2193" i="2" s="1"/>
  <c r="I2194" i="2"/>
  <c r="J2194" i="2" s="1"/>
  <c r="I2195" i="2"/>
  <c r="J2195" i="2" s="1"/>
  <c r="I2196" i="2"/>
  <c r="J2196" i="2" s="1"/>
  <c r="I2197" i="2"/>
  <c r="J2197" i="2" s="1"/>
  <c r="I2198" i="2"/>
  <c r="J2198" i="2" s="1"/>
  <c r="I2199" i="2"/>
  <c r="J2199" i="2" s="1"/>
  <c r="I2200" i="2"/>
  <c r="J2200" i="2" s="1"/>
  <c r="I2201" i="2"/>
  <c r="J2201" i="2" s="1"/>
  <c r="I2202" i="2"/>
  <c r="J2202" i="2" s="1"/>
  <c r="I2203" i="2"/>
  <c r="J2203" i="2" s="1"/>
  <c r="I2204" i="2"/>
  <c r="J2204" i="2" s="1"/>
  <c r="I2205" i="2"/>
  <c r="J2205" i="2" s="1"/>
  <c r="I2206" i="2"/>
  <c r="J2206" i="2" s="1"/>
  <c r="I2207" i="2"/>
  <c r="J2207" i="2" s="1"/>
  <c r="I2208" i="2"/>
  <c r="J2208" i="2" s="1"/>
  <c r="I2209" i="2"/>
  <c r="J2209" i="2" s="1"/>
  <c r="I2210" i="2"/>
  <c r="J2210" i="2" s="1"/>
  <c r="I2211" i="2"/>
  <c r="J2211" i="2" s="1"/>
  <c r="I2212" i="2"/>
  <c r="J2212" i="2" s="1"/>
  <c r="I2213" i="2"/>
  <c r="J2213" i="2" s="1"/>
  <c r="I2214" i="2"/>
  <c r="J2214" i="2" s="1"/>
  <c r="I2215" i="2"/>
  <c r="J2215" i="2" s="1"/>
  <c r="I2216" i="2"/>
  <c r="J2216" i="2" s="1"/>
  <c r="I2217" i="2"/>
  <c r="J2217" i="2" s="1"/>
  <c r="I2218" i="2"/>
  <c r="J2218" i="2" s="1"/>
  <c r="I2219" i="2"/>
  <c r="J2219" i="2" s="1"/>
  <c r="I2220" i="2"/>
  <c r="J2220" i="2" s="1"/>
  <c r="I2221" i="2"/>
  <c r="J2221" i="2" s="1"/>
  <c r="I2222" i="2"/>
  <c r="J2222" i="2" s="1"/>
  <c r="I2223" i="2"/>
  <c r="J2223" i="2" s="1"/>
  <c r="I2224" i="2"/>
  <c r="J2224" i="2" s="1"/>
  <c r="I2225" i="2"/>
  <c r="J2225" i="2" s="1"/>
  <c r="I2226" i="2"/>
  <c r="J2226" i="2" s="1"/>
  <c r="I2227" i="2"/>
  <c r="J2227" i="2" s="1"/>
  <c r="I2228" i="2"/>
  <c r="J2228" i="2" s="1"/>
  <c r="I2229" i="2"/>
  <c r="J2229" i="2" s="1"/>
  <c r="I2230" i="2"/>
  <c r="J2230" i="2" s="1"/>
  <c r="I2231" i="2"/>
  <c r="J2231" i="2" s="1"/>
  <c r="I2232" i="2"/>
  <c r="J2232" i="2" s="1"/>
  <c r="I2233" i="2"/>
  <c r="J2233" i="2" s="1"/>
  <c r="I2234" i="2"/>
  <c r="J2234" i="2" s="1"/>
  <c r="I2235" i="2"/>
  <c r="J2235" i="2" s="1"/>
  <c r="I2236" i="2"/>
  <c r="J2236" i="2" s="1"/>
  <c r="I2237" i="2"/>
  <c r="J2237" i="2" s="1"/>
  <c r="I2238" i="2"/>
  <c r="J2238" i="2" s="1"/>
  <c r="I2239" i="2"/>
  <c r="J2239" i="2" s="1"/>
  <c r="I2240" i="2"/>
  <c r="J2240" i="2" s="1"/>
  <c r="I2241" i="2"/>
  <c r="J2241" i="2" s="1"/>
  <c r="I2242" i="2"/>
  <c r="J2242" i="2" s="1"/>
  <c r="I2243" i="2"/>
  <c r="J2243" i="2" s="1"/>
  <c r="I2244" i="2"/>
  <c r="J2244" i="2" s="1"/>
  <c r="I2245" i="2"/>
  <c r="J2245" i="2" s="1"/>
  <c r="I2246" i="2"/>
  <c r="J2246" i="2" s="1"/>
  <c r="I2247" i="2"/>
  <c r="J2247" i="2" s="1"/>
  <c r="I2248" i="2"/>
  <c r="J2248" i="2" s="1"/>
  <c r="I2249" i="2"/>
  <c r="J2249" i="2" s="1"/>
  <c r="I2250" i="2"/>
  <c r="J2250" i="2" s="1"/>
  <c r="I2251" i="2"/>
  <c r="J2251" i="2" s="1"/>
  <c r="I2252" i="2"/>
  <c r="J2252" i="2" s="1"/>
  <c r="I2253" i="2"/>
  <c r="J2253" i="2" s="1"/>
  <c r="I2254" i="2"/>
  <c r="J2254" i="2" s="1"/>
  <c r="I2255" i="2"/>
  <c r="J2255" i="2" s="1"/>
  <c r="I2256" i="2"/>
  <c r="J2256" i="2" s="1"/>
  <c r="I2257" i="2"/>
  <c r="J2257" i="2" s="1"/>
  <c r="I2258" i="2"/>
  <c r="J2258" i="2" s="1"/>
  <c r="I2259" i="2"/>
  <c r="J2259" i="2" s="1"/>
  <c r="I2260" i="2"/>
  <c r="J2260" i="2" s="1"/>
  <c r="I2261" i="2"/>
  <c r="J2261" i="2" s="1"/>
  <c r="I2262" i="2"/>
  <c r="J2262" i="2" s="1"/>
  <c r="I2263" i="2"/>
  <c r="J2263" i="2" s="1"/>
  <c r="I2264" i="2"/>
  <c r="J2264" i="2" s="1"/>
  <c r="I2265" i="2"/>
  <c r="J2265" i="2" s="1"/>
  <c r="I2266" i="2"/>
  <c r="J2266" i="2" s="1"/>
  <c r="I2267" i="2"/>
  <c r="J2267" i="2" s="1"/>
  <c r="I2268" i="2"/>
  <c r="J2268" i="2" s="1"/>
  <c r="I2269" i="2"/>
  <c r="J2269" i="2" s="1"/>
  <c r="I2270" i="2"/>
  <c r="J2270" i="2" s="1"/>
  <c r="I2271" i="2"/>
  <c r="J2271" i="2" s="1"/>
  <c r="I2272" i="2"/>
  <c r="J2272" i="2" s="1"/>
  <c r="I2273" i="2"/>
  <c r="J2273" i="2" s="1"/>
  <c r="I2274" i="2"/>
  <c r="J2274" i="2" s="1"/>
  <c r="I2275" i="2"/>
  <c r="J2275" i="2" s="1"/>
  <c r="I2276" i="2"/>
  <c r="J2276" i="2" s="1"/>
  <c r="I2277" i="2"/>
  <c r="J2277" i="2" s="1"/>
  <c r="I2278" i="2"/>
  <c r="J2278" i="2" s="1"/>
  <c r="I2279" i="2"/>
  <c r="J2279" i="2" s="1"/>
  <c r="I2280" i="2"/>
  <c r="J2280" i="2" s="1"/>
  <c r="I2281" i="2"/>
  <c r="J2281" i="2" s="1"/>
  <c r="I2282" i="2"/>
  <c r="J2282" i="2" s="1"/>
  <c r="I2283" i="2"/>
  <c r="J2283" i="2" s="1"/>
  <c r="I2284" i="2"/>
  <c r="J2284" i="2" s="1"/>
  <c r="I2285" i="2"/>
  <c r="J2285" i="2" s="1"/>
  <c r="I2286" i="2"/>
  <c r="J2286" i="2" s="1"/>
  <c r="I2287" i="2"/>
  <c r="J2287" i="2" s="1"/>
  <c r="I2288" i="2"/>
  <c r="J2288" i="2" s="1"/>
  <c r="I2289" i="2"/>
  <c r="J2289" i="2" s="1"/>
  <c r="I2290" i="2"/>
  <c r="J2290" i="2" s="1"/>
  <c r="I2291" i="2"/>
  <c r="J2291" i="2" s="1"/>
  <c r="I2292" i="2"/>
  <c r="J2292" i="2" s="1"/>
  <c r="I2293" i="2"/>
  <c r="J2293" i="2" s="1"/>
  <c r="I2294" i="2"/>
  <c r="J2294" i="2" s="1"/>
  <c r="I2295" i="2"/>
  <c r="J2295" i="2" s="1"/>
  <c r="I2296" i="2"/>
  <c r="J2296" i="2" s="1"/>
  <c r="I2297" i="2"/>
  <c r="J2297" i="2" s="1"/>
  <c r="I2298" i="2"/>
  <c r="J2298" i="2" s="1"/>
  <c r="I2299" i="2"/>
  <c r="J2299" i="2" s="1"/>
  <c r="I2300" i="2"/>
  <c r="J2300" i="2" s="1"/>
  <c r="I2301" i="2"/>
  <c r="J2301" i="2" s="1"/>
  <c r="I2302" i="2"/>
  <c r="J2302" i="2" s="1"/>
  <c r="I2303" i="2"/>
  <c r="J2303" i="2" s="1"/>
  <c r="I2304" i="2"/>
  <c r="J2304" i="2" s="1"/>
  <c r="I2305" i="2"/>
  <c r="J2305" i="2" s="1"/>
  <c r="I2306" i="2"/>
  <c r="J2306" i="2" s="1"/>
  <c r="I2307" i="2"/>
  <c r="J2307" i="2" s="1"/>
  <c r="I2308" i="2"/>
  <c r="J2308" i="2" s="1"/>
  <c r="I2309" i="2"/>
  <c r="J2309" i="2" s="1"/>
  <c r="I2310" i="2"/>
  <c r="J2310" i="2" s="1"/>
  <c r="I2311" i="2"/>
  <c r="J2311" i="2" s="1"/>
  <c r="I2312" i="2"/>
  <c r="J2312" i="2" s="1"/>
  <c r="I2313" i="2"/>
  <c r="J2313" i="2" s="1"/>
  <c r="I2314" i="2"/>
  <c r="J2314" i="2" s="1"/>
  <c r="I2315" i="2"/>
  <c r="J2315" i="2" s="1"/>
  <c r="I2316" i="2"/>
  <c r="J2316" i="2" s="1"/>
  <c r="I2317" i="2"/>
  <c r="J2317" i="2" s="1"/>
  <c r="I2318" i="2"/>
  <c r="J2318" i="2" s="1"/>
  <c r="I2319" i="2"/>
  <c r="J2319" i="2" s="1"/>
  <c r="I2320" i="2"/>
  <c r="J2320" i="2" s="1"/>
  <c r="I2321" i="2"/>
  <c r="J2321" i="2" s="1"/>
  <c r="I2322" i="2"/>
  <c r="J2322" i="2" s="1"/>
  <c r="I2323" i="2"/>
  <c r="J2323" i="2" s="1"/>
  <c r="I2324" i="2"/>
  <c r="J2324" i="2" s="1"/>
  <c r="I2325" i="2"/>
  <c r="J2325" i="2" s="1"/>
  <c r="I2326" i="2"/>
  <c r="J2326" i="2" s="1"/>
  <c r="I2327" i="2"/>
  <c r="J2327" i="2" s="1"/>
  <c r="I2328" i="2"/>
  <c r="J2328" i="2" s="1"/>
  <c r="I2329" i="2"/>
  <c r="J2329" i="2" s="1"/>
  <c r="I2330" i="2"/>
  <c r="J2330" i="2" s="1"/>
  <c r="I2331" i="2"/>
  <c r="J2331" i="2" s="1"/>
  <c r="I2332" i="2"/>
  <c r="J2332" i="2" s="1"/>
  <c r="I2333" i="2"/>
  <c r="J2333" i="2" s="1"/>
  <c r="I2334" i="2"/>
  <c r="J2334" i="2" s="1"/>
  <c r="I2335" i="2"/>
  <c r="J2335" i="2" s="1"/>
  <c r="I2336" i="2"/>
  <c r="J2336" i="2" s="1"/>
  <c r="I2337" i="2"/>
  <c r="J2337" i="2" s="1"/>
  <c r="I2338" i="2"/>
  <c r="J2338" i="2" s="1"/>
  <c r="I2339" i="2"/>
  <c r="J2339" i="2" s="1"/>
  <c r="I2340" i="2"/>
  <c r="J2340" i="2" s="1"/>
  <c r="I2341" i="2"/>
  <c r="J2341" i="2" s="1"/>
  <c r="I2342" i="2"/>
  <c r="J2342" i="2" s="1"/>
  <c r="I2343" i="2"/>
  <c r="J2343" i="2" s="1"/>
  <c r="I2344" i="2"/>
  <c r="J2344" i="2" s="1"/>
  <c r="I2345" i="2"/>
  <c r="J2345" i="2" s="1"/>
  <c r="I2346" i="2"/>
  <c r="J2346" i="2" s="1"/>
  <c r="I2347" i="2"/>
  <c r="J2347" i="2" s="1"/>
  <c r="I2348" i="2"/>
  <c r="J2348" i="2" s="1"/>
  <c r="I2349" i="2"/>
  <c r="J2349" i="2" s="1"/>
  <c r="I2350" i="2"/>
  <c r="J2350" i="2" s="1"/>
  <c r="I2351" i="2"/>
  <c r="J2351" i="2" s="1"/>
  <c r="I2352" i="2"/>
  <c r="J2352" i="2" s="1"/>
  <c r="I2353" i="2"/>
  <c r="J2353" i="2" s="1"/>
  <c r="I2354" i="2"/>
  <c r="J2354" i="2" s="1"/>
  <c r="I2355" i="2"/>
  <c r="J2355" i="2" s="1"/>
  <c r="I2356" i="2"/>
  <c r="J2356" i="2" s="1"/>
  <c r="I2357" i="2"/>
  <c r="J2357" i="2" s="1"/>
  <c r="I2358" i="2"/>
  <c r="J2358" i="2" s="1"/>
  <c r="I2359" i="2"/>
  <c r="J2359" i="2" s="1"/>
  <c r="I2360" i="2"/>
  <c r="J2360" i="2" s="1"/>
  <c r="I2361" i="2"/>
  <c r="J2361" i="2" s="1"/>
  <c r="I2362" i="2"/>
  <c r="J2362" i="2" s="1"/>
  <c r="I2363" i="2"/>
  <c r="J2363" i="2" s="1"/>
  <c r="I2364" i="2"/>
  <c r="J2364" i="2" s="1"/>
  <c r="I2365" i="2"/>
  <c r="J2365" i="2" s="1"/>
  <c r="I2366" i="2"/>
  <c r="J2366" i="2" s="1"/>
  <c r="I2367" i="2"/>
  <c r="J2367" i="2" s="1"/>
  <c r="I2368" i="2"/>
  <c r="J2368" i="2" s="1"/>
  <c r="I2369" i="2"/>
  <c r="J2369" i="2" s="1"/>
  <c r="I2370" i="2"/>
  <c r="J2370" i="2" s="1"/>
  <c r="I2371" i="2"/>
  <c r="J2371" i="2" s="1"/>
  <c r="I2372" i="2"/>
  <c r="J2372" i="2" s="1"/>
  <c r="I2373" i="2"/>
  <c r="J2373" i="2" s="1"/>
  <c r="I2374" i="2"/>
  <c r="J2374" i="2" s="1"/>
  <c r="I2375" i="2"/>
  <c r="J2375" i="2" s="1"/>
  <c r="I2376" i="2"/>
  <c r="J2376" i="2" s="1"/>
  <c r="I2377" i="2"/>
  <c r="J2377" i="2" s="1"/>
  <c r="I2378" i="2"/>
  <c r="J2378" i="2" s="1"/>
  <c r="I2379" i="2"/>
  <c r="J2379" i="2" s="1"/>
  <c r="I2380" i="2"/>
  <c r="J2380" i="2" s="1"/>
  <c r="I2381" i="2"/>
  <c r="J2381" i="2" s="1"/>
  <c r="I2382" i="2"/>
  <c r="J2382" i="2" s="1"/>
  <c r="I2383" i="2"/>
  <c r="J2383" i="2" s="1"/>
  <c r="I2384" i="2"/>
  <c r="J2384" i="2" s="1"/>
  <c r="I2385" i="2"/>
  <c r="J2385" i="2" s="1"/>
  <c r="I2386" i="2"/>
  <c r="J2386" i="2" s="1"/>
  <c r="I2387" i="2"/>
  <c r="J2387" i="2" s="1"/>
  <c r="I2388" i="2"/>
  <c r="J2388" i="2" s="1"/>
  <c r="I2389" i="2"/>
  <c r="J2389" i="2" s="1"/>
  <c r="I2390" i="2"/>
  <c r="J2390" i="2" s="1"/>
  <c r="I2391" i="2"/>
  <c r="J2391" i="2" s="1"/>
  <c r="I2392" i="2"/>
  <c r="J2392" i="2" s="1"/>
  <c r="I2393" i="2"/>
  <c r="J2393" i="2" s="1"/>
  <c r="I2394" i="2"/>
  <c r="J2394" i="2" s="1"/>
  <c r="I2395" i="2"/>
  <c r="J2395" i="2" s="1"/>
  <c r="I2396" i="2"/>
  <c r="J2396" i="2" s="1"/>
  <c r="I2397" i="2"/>
  <c r="J2397" i="2" s="1"/>
  <c r="I2398" i="2"/>
  <c r="J2398" i="2" s="1"/>
  <c r="I2399" i="2"/>
  <c r="J2399" i="2" s="1"/>
  <c r="I2400" i="2"/>
  <c r="J2400" i="2" s="1"/>
  <c r="I2401" i="2"/>
  <c r="J2401" i="2" s="1"/>
  <c r="I2402" i="2"/>
  <c r="J2402" i="2" s="1"/>
  <c r="I2403" i="2"/>
  <c r="J2403" i="2" s="1"/>
  <c r="I2404" i="2"/>
  <c r="J2404" i="2" s="1"/>
  <c r="I2405" i="2"/>
  <c r="J2405" i="2" s="1"/>
  <c r="I2406" i="2"/>
  <c r="J2406" i="2" s="1"/>
  <c r="I2407" i="2"/>
  <c r="J2407" i="2" s="1"/>
  <c r="I2408" i="2"/>
  <c r="J2408" i="2" s="1"/>
  <c r="I2409" i="2"/>
  <c r="J2409" i="2" s="1"/>
  <c r="I2410" i="2"/>
  <c r="J2410" i="2" s="1"/>
  <c r="I2411" i="2"/>
  <c r="J2411" i="2" s="1"/>
  <c r="I2412" i="2"/>
  <c r="J2412" i="2" s="1"/>
  <c r="I2413" i="2"/>
  <c r="J2413" i="2" s="1"/>
  <c r="I2414" i="2"/>
  <c r="J2414" i="2" s="1"/>
  <c r="I2415" i="2"/>
  <c r="J2415" i="2" s="1"/>
  <c r="I2416" i="2"/>
  <c r="J2416" i="2" s="1"/>
  <c r="I2417" i="2"/>
  <c r="J2417" i="2" s="1"/>
  <c r="I2418" i="2"/>
  <c r="J2418" i="2" s="1"/>
  <c r="I2419" i="2"/>
  <c r="J2419" i="2" s="1"/>
  <c r="I2420" i="2"/>
  <c r="J2420" i="2" s="1"/>
  <c r="I2421" i="2"/>
  <c r="J2421" i="2" s="1"/>
  <c r="I2422" i="2"/>
  <c r="J2422" i="2" s="1"/>
  <c r="I2423" i="2"/>
  <c r="J2423" i="2" s="1"/>
  <c r="I2424" i="2"/>
  <c r="J2424" i="2" s="1"/>
  <c r="I2425" i="2"/>
  <c r="J2425" i="2" s="1"/>
  <c r="I2426" i="2"/>
  <c r="J2426" i="2" s="1"/>
  <c r="I2427" i="2"/>
  <c r="J2427" i="2" s="1"/>
  <c r="I2428" i="2"/>
  <c r="J2428" i="2" s="1"/>
  <c r="I2429" i="2"/>
  <c r="J2429" i="2" s="1"/>
  <c r="I2430" i="2"/>
  <c r="J2430" i="2" s="1"/>
  <c r="I2431" i="2"/>
  <c r="J2431" i="2" s="1"/>
  <c r="I2432" i="2"/>
  <c r="J2432" i="2" s="1"/>
  <c r="I2433" i="2"/>
  <c r="J2433" i="2" s="1"/>
  <c r="I2434" i="2"/>
  <c r="J2434" i="2" s="1"/>
  <c r="I2435" i="2"/>
  <c r="J2435" i="2" s="1"/>
  <c r="I2436" i="2"/>
  <c r="J2436" i="2" s="1"/>
  <c r="I2437" i="2"/>
  <c r="J2437" i="2" s="1"/>
  <c r="I2438" i="2"/>
  <c r="J2438" i="2" s="1"/>
  <c r="I2439" i="2"/>
  <c r="J2439" i="2" s="1"/>
  <c r="I2440" i="2"/>
  <c r="J2440" i="2" s="1"/>
  <c r="I2441" i="2"/>
  <c r="J2441" i="2" s="1"/>
  <c r="I2442" i="2"/>
  <c r="J2442" i="2" s="1"/>
  <c r="I2443" i="2"/>
  <c r="J2443" i="2" s="1"/>
  <c r="I2444" i="2"/>
  <c r="J2444" i="2" s="1"/>
  <c r="I2445" i="2"/>
  <c r="J2445" i="2" s="1"/>
  <c r="I2446" i="2"/>
  <c r="J2446" i="2" s="1"/>
  <c r="I2447" i="2"/>
  <c r="J2447" i="2" s="1"/>
  <c r="I2448" i="2"/>
  <c r="J2448" i="2" s="1"/>
  <c r="I2449" i="2"/>
  <c r="J2449" i="2" s="1"/>
  <c r="I2450" i="2"/>
  <c r="J2450" i="2" s="1"/>
  <c r="I2451" i="2"/>
  <c r="J2451" i="2" s="1"/>
  <c r="I2452" i="2"/>
  <c r="J2452" i="2" s="1"/>
  <c r="I2453" i="2"/>
  <c r="J2453" i="2" s="1"/>
  <c r="I2454" i="2"/>
  <c r="J2454" i="2" s="1"/>
  <c r="I2455" i="2"/>
  <c r="J2455" i="2" s="1"/>
  <c r="I2456" i="2"/>
  <c r="J2456" i="2" s="1"/>
  <c r="I2457" i="2"/>
  <c r="J2457" i="2" s="1"/>
  <c r="I2458" i="2"/>
  <c r="J2458" i="2" s="1"/>
  <c r="I2459" i="2"/>
  <c r="J2459" i="2" s="1"/>
  <c r="I2460" i="2"/>
  <c r="J2460" i="2" s="1"/>
  <c r="I2461" i="2"/>
  <c r="J2461" i="2" s="1"/>
  <c r="I2462" i="2"/>
  <c r="J2462" i="2" s="1"/>
  <c r="I2463" i="2"/>
  <c r="J2463" i="2" s="1"/>
  <c r="I2464" i="2"/>
  <c r="J2464" i="2" s="1"/>
  <c r="I2465" i="2"/>
  <c r="J2465" i="2" s="1"/>
  <c r="I2466" i="2"/>
  <c r="J2466" i="2" s="1"/>
  <c r="I2467" i="2"/>
  <c r="J2467" i="2" s="1"/>
  <c r="I2468" i="2"/>
  <c r="J2468" i="2" s="1"/>
  <c r="I2469" i="2"/>
  <c r="J2469" i="2" s="1"/>
  <c r="I2470" i="2"/>
  <c r="J2470" i="2" s="1"/>
  <c r="I2471" i="2"/>
  <c r="J2471" i="2" s="1"/>
  <c r="I2472" i="2"/>
  <c r="J2472" i="2" s="1"/>
  <c r="I2473" i="2"/>
  <c r="J2473" i="2" s="1"/>
  <c r="I2474" i="2"/>
  <c r="J2474" i="2" s="1"/>
  <c r="I2475" i="2"/>
  <c r="J2475" i="2" s="1"/>
  <c r="I2476" i="2"/>
  <c r="J2476" i="2" s="1"/>
  <c r="I2477" i="2"/>
  <c r="J2477" i="2" s="1"/>
  <c r="I2478" i="2"/>
  <c r="J2478" i="2" s="1"/>
  <c r="I2479" i="2"/>
  <c r="J2479" i="2" s="1"/>
  <c r="I2480" i="2"/>
  <c r="J2480" i="2" s="1"/>
  <c r="I2481" i="2"/>
  <c r="J2481" i="2" s="1"/>
  <c r="I2482" i="2"/>
  <c r="J2482" i="2" s="1"/>
  <c r="I2483" i="2"/>
  <c r="J2483" i="2" s="1"/>
  <c r="I2484" i="2"/>
  <c r="J2484" i="2" s="1"/>
  <c r="I2485" i="2"/>
  <c r="J2485" i="2" s="1"/>
  <c r="I2486" i="2"/>
  <c r="J2486" i="2" s="1"/>
  <c r="I2487" i="2"/>
  <c r="J2487" i="2" s="1"/>
  <c r="I2488" i="2"/>
  <c r="J2488" i="2" s="1"/>
  <c r="I2489" i="2"/>
  <c r="J2489" i="2" s="1"/>
  <c r="I2490" i="2"/>
  <c r="J2490" i="2" s="1"/>
  <c r="I2491" i="2"/>
  <c r="J2491" i="2" s="1"/>
  <c r="I2492" i="2"/>
  <c r="J2492" i="2" s="1"/>
  <c r="I2493" i="2"/>
  <c r="J2493" i="2" s="1"/>
  <c r="I2494" i="2"/>
  <c r="J2494" i="2" s="1"/>
  <c r="I2495" i="2"/>
  <c r="J2495" i="2" s="1"/>
  <c r="I2496" i="2"/>
  <c r="J2496" i="2" s="1"/>
  <c r="I2497" i="2"/>
  <c r="J2497" i="2" s="1"/>
  <c r="I2498" i="2"/>
  <c r="J2498" i="2" s="1"/>
  <c r="I2499" i="2"/>
  <c r="J2499" i="2" s="1"/>
  <c r="I2500" i="2"/>
  <c r="J2500" i="2" s="1"/>
  <c r="I2501" i="2"/>
  <c r="J2501" i="2" s="1"/>
  <c r="I2502" i="2"/>
  <c r="J2502" i="2" s="1"/>
  <c r="I2503" i="2"/>
  <c r="J2503" i="2" s="1"/>
  <c r="I2504" i="2"/>
  <c r="J2504" i="2" s="1"/>
  <c r="I2505" i="2"/>
  <c r="J2505" i="2" s="1"/>
  <c r="I2506" i="2"/>
  <c r="J2506" i="2" s="1"/>
  <c r="I2507" i="2"/>
  <c r="J2507" i="2" s="1"/>
  <c r="I2508" i="2"/>
  <c r="J2508" i="2" s="1"/>
  <c r="I2509" i="2"/>
  <c r="J2509" i="2" s="1"/>
  <c r="I2510" i="2"/>
  <c r="J2510" i="2" s="1"/>
  <c r="I2511" i="2"/>
  <c r="J2511" i="2" s="1"/>
  <c r="I2512" i="2"/>
  <c r="J2512" i="2" s="1"/>
  <c r="I2513" i="2"/>
  <c r="J2513" i="2" s="1"/>
  <c r="I2514" i="2"/>
  <c r="J2514" i="2" s="1"/>
  <c r="I2515" i="2"/>
  <c r="J2515" i="2" s="1"/>
  <c r="I2516" i="2"/>
  <c r="J2516" i="2" s="1"/>
  <c r="I2517" i="2"/>
  <c r="J2517" i="2" s="1"/>
  <c r="I2518" i="2"/>
  <c r="J2518" i="2" s="1"/>
  <c r="I2519" i="2"/>
  <c r="J2519" i="2" s="1"/>
  <c r="I2520" i="2"/>
  <c r="J2520" i="2" s="1"/>
  <c r="I2521" i="2"/>
  <c r="J2521" i="2" s="1"/>
  <c r="I2522" i="2"/>
  <c r="J2522" i="2" s="1"/>
  <c r="I2523" i="2"/>
  <c r="J2523" i="2" s="1"/>
  <c r="I2524" i="2"/>
  <c r="J2524" i="2" s="1"/>
  <c r="I2525" i="2"/>
  <c r="J2525" i="2" s="1"/>
  <c r="I2526" i="2"/>
  <c r="J2526" i="2" s="1"/>
  <c r="I2527" i="2"/>
  <c r="J2527" i="2" s="1"/>
  <c r="I2528" i="2"/>
  <c r="J2528" i="2" s="1"/>
  <c r="I2529" i="2"/>
  <c r="J2529" i="2" s="1"/>
  <c r="I2530" i="2"/>
  <c r="J2530" i="2" s="1"/>
  <c r="I2531" i="2"/>
  <c r="J2531" i="2" s="1"/>
  <c r="I2532" i="2"/>
  <c r="J2532" i="2" s="1"/>
  <c r="I2533" i="2"/>
  <c r="J2533" i="2" s="1"/>
  <c r="I2534" i="2"/>
  <c r="J2534" i="2" s="1"/>
  <c r="I2535" i="2"/>
  <c r="J2535" i="2" s="1"/>
  <c r="I2536" i="2"/>
  <c r="J2536" i="2" s="1"/>
  <c r="I2537" i="2"/>
  <c r="J2537" i="2" s="1"/>
  <c r="I2538" i="2"/>
  <c r="J2538" i="2" s="1"/>
  <c r="I2539" i="2"/>
  <c r="J2539" i="2" s="1"/>
  <c r="I2540" i="2"/>
  <c r="J2540" i="2" s="1"/>
  <c r="I2541" i="2"/>
  <c r="J2541" i="2" s="1"/>
  <c r="I2542" i="2"/>
  <c r="J2542" i="2" s="1"/>
  <c r="I2543" i="2"/>
  <c r="J2543" i="2" s="1"/>
  <c r="I2544" i="2"/>
  <c r="J2544" i="2" s="1"/>
  <c r="I2545" i="2"/>
  <c r="J2545" i="2" s="1"/>
  <c r="I2546" i="2"/>
  <c r="J2546" i="2" s="1"/>
  <c r="I2547" i="2"/>
  <c r="J2547" i="2" s="1"/>
  <c r="I2548" i="2"/>
  <c r="J2548" i="2" s="1"/>
  <c r="I2549" i="2"/>
  <c r="J2549" i="2" s="1"/>
  <c r="I2550" i="2"/>
  <c r="J2550" i="2" s="1"/>
  <c r="I2551" i="2"/>
  <c r="J2551" i="2" s="1"/>
  <c r="I2552" i="2"/>
  <c r="J2552" i="2" s="1"/>
  <c r="I2553" i="2"/>
  <c r="J2553" i="2" s="1"/>
  <c r="I2554" i="2"/>
  <c r="J2554" i="2" s="1"/>
  <c r="I2555" i="2"/>
  <c r="J2555" i="2" s="1"/>
  <c r="I2556" i="2"/>
  <c r="J2556" i="2" s="1"/>
  <c r="I2557" i="2"/>
  <c r="J2557" i="2" s="1"/>
  <c r="I2558" i="2"/>
  <c r="J2558" i="2" s="1"/>
  <c r="I2559" i="2"/>
  <c r="J2559" i="2" s="1"/>
  <c r="I2560" i="2"/>
  <c r="J2560" i="2" s="1"/>
  <c r="I2561" i="2"/>
  <c r="J2561" i="2" s="1"/>
  <c r="I2562" i="2"/>
  <c r="J2562" i="2" s="1"/>
  <c r="I2563" i="2"/>
  <c r="J2563" i="2" s="1"/>
  <c r="I2564" i="2"/>
  <c r="J2564" i="2" s="1"/>
  <c r="I2565" i="2"/>
  <c r="J2565" i="2" s="1"/>
  <c r="I2566" i="2"/>
  <c r="J2566" i="2" s="1"/>
  <c r="I2567" i="2"/>
  <c r="J2567" i="2" s="1"/>
  <c r="I2568" i="2"/>
  <c r="J2568" i="2" s="1"/>
  <c r="I2569" i="2"/>
  <c r="J2569" i="2" s="1"/>
  <c r="I2570" i="2"/>
  <c r="J2570" i="2" s="1"/>
  <c r="I2571" i="2"/>
  <c r="J2571" i="2" s="1"/>
  <c r="I2572" i="2"/>
  <c r="J2572" i="2" s="1"/>
  <c r="I2573" i="2"/>
  <c r="J2573" i="2" s="1"/>
  <c r="I2574" i="2"/>
  <c r="J2574" i="2" s="1"/>
  <c r="I2575" i="2"/>
  <c r="J2575" i="2" s="1"/>
  <c r="I2576" i="2"/>
  <c r="J2576" i="2" s="1"/>
  <c r="I2577" i="2"/>
  <c r="J2577" i="2" s="1"/>
  <c r="I2578" i="2"/>
  <c r="J2578" i="2" s="1"/>
  <c r="I2579" i="2"/>
  <c r="J2579" i="2" s="1"/>
  <c r="I2580" i="2"/>
  <c r="J2580" i="2" s="1"/>
  <c r="I2581" i="2"/>
  <c r="J2581" i="2" s="1"/>
  <c r="I2582" i="2"/>
  <c r="J2582" i="2" s="1"/>
  <c r="I2583" i="2"/>
  <c r="J2583" i="2" s="1"/>
  <c r="I2584" i="2"/>
  <c r="J2584" i="2" s="1"/>
  <c r="I2585" i="2"/>
  <c r="J2585" i="2" s="1"/>
  <c r="I2586" i="2"/>
  <c r="J2586" i="2" s="1"/>
  <c r="I2587" i="2"/>
  <c r="J2587" i="2" s="1"/>
  <c r="I2588" i="2"/>
  <c r="J2588" i="2" s="1"/>
  <c r="I2589" i="2"/>
  <c r="J2589" i="2" s="1"/>
  <c r="I2590" i="2"/>
  <c r="J2590" i="2" s="1"/>
  <c r="I2591" i="2"/>
  <c r="J2591" i="2" s="1"/>
  <c r="I2592" i="2"/>
  <c r="J2592" i="2" s="1"/>
  <c r="I2593" i="2"/>
  <c r="J2593" i="2" s="1"/>
  <c r="I2594" i="2"/>
  <c r="J2594" i="2" s="1"/>
  <c r="I2595" i="2"/>
  <c r="J2595" i="2" s="1"/>
  <c r="I2596" i="2"/>
  <c r="J2596" i="2" s="1"/>
  <c r="I2597" i="2"/>
  <c r="J2597" i="2" s="1"/>
  <c r="I2598" i="2"/>
  <c r="J2598" i="2" s="1"/>
  <c r="I2599" i="2"/>
  <c r="J2599" i="2" s="1"/>
  <c r="I2600" i="2"/>
  <c r="J2600" i="2" s="1"/>
  <c r="I2601" i="2"/>
  <c r="J2601" i="2" s="1"/>
  <c r="I2602" i="2"/>
  <c r="J2602" i="2" s="1"/>
  <c r="I2603" i="2"/>
  <c r="J2603" i="2" s="1"/>
  <c r="I2604" i="2"/>
  <c r="J2604" i="2" s="1"/>
  <c r="I2605" i="2"/>
  <c r="J2605" i="2" s="1"/>
  <c r="I2606" i="2"/>
  <c r="J2606" i="2" s="1"/>
  <c r="I2607" i="2"/>
  <c r="J2607" i="2" s="1"/>
  <c r="I2608" i="2"/>
  <c r="J2608" i="2" s="1"/>
  <c r="I2609" i="2"/>
  <c r="J2609" i="2" s="1"/>
  <c r="I2610" i="2"/>
  <c r="J2610" i="2" s="1"/>
  <c r="I2611" i="2"/>
  <c r="J2611" i="2" s="1"/>
  <c r="I2612" i="2"/>
  <c r="J2612" i="2" s="1"/>
  <c r="I2613" i="2"/>
  <c r="J2613" i="2" s="1"/>
  <c r="I2614" i="2"/>
  <c r="J2614" i="2" s="1"/>
  <c r="I2615" i="2"/>
  <c r="J2615" i="2" s="1"/>
  <c r="I2616" i="2"/>
  <c r="J2616" i="2" s="1"/>
  <c r="I2617" i="2"/>
  <c r="J2617" i="2" s="1"/>
  <c r="I2618" i="2"/>
  <c r="J2618" i="2" s="1"/>
  <c r="I2619" i="2"/>
  <c r="J2619" i="2" s="1"/>
  <c r="I2620" i="2"/>
  <c r="J2620" i="2" s="1"/>
  <c r="I2621" i="2"/>
  <c r="J2621" i="2" s="1"/>
  <c r="I2622" i="2"/>
  <c r="J2622" i="2" s="1"/>
  <c r="I2623" i="2"/>
  <c r="J2623" i="2" s="1"/>
  <c r="I2624" i="2"/>
  <c r="J2624" i="2" s="1"/>
  <c r="I2625" i="2"/>
  <c r="J2625" i="2" s="1"/>
  <c r="I2626" i="2"/>
  <c r="J2626" i="2" s="1"/>
  <c r="I2627" i="2"/>
  <c r="J2627" i="2" s="1"/>
  <c r="I2628" i="2"/>
  <c r="J2628" i="2" s="1"/>
  <c r="I2629" i="2"/>
  <c r="J2629" i="2" s="1"/>
  <c r="I2630" i="2"/>
  <c r="J2630" i="2" s="1"/>
  <c r="I2631" i="2"/>
  <c r="J2631" i="2" s="1"/>
  <c r="I2632" i="2"/>
  <c r="J2632" i="2" s="1"/>
  <c r="I2633" i="2"/>
  <c r="J2633" i="2" s="1"/>
  <c r="I2634" i="2"/>
  <c r="J2634" i="2" s="1"/>
  <c r="I2635" i="2"/>
  <c r="J2635" i="2" s="1"/>
  <c r="I2636" i="2"/>
  <c r="J2636" i="2" s="1"/>
  <c r="I2637" i="2"/>
  <c r="J2637" i="2" s="1"/>
  <c r="I2638" i="2"/>
  <c r="J2638" i="2" s="1"/>
  <c r="I2639" i="2"/>
  <c r="J2639" i="2" s="1"/>
  <c r="I2640" i="2"/>
  <c r="J2640" i="2" s="1"/>
  <c r="I2641" i="2"/>
  <c r="J2641" i="2" s="1"/>
  <c r="I2642" i="2"/>
  <c r="J2642" i="2" s="1"/>
  <c r="I2643" i="2"/>
  <c r="J2643" i="2" s="1"/>
  <c r="I2644" i="2"/>
  <c r="J2644" i="2" s="1"/>
  <c r="I2645" i="2"/>
  <c r="J2645" i="2" s="1"/>
  <c r="I2646" i="2"/>
  <c r="J2646" i="2" s="1"/>
  <c r="I2647" i="2"/>
  <c r="J2647" i="2" s="1"/>
  <c r="I2648" i="2"/>
  <c r="J2648" i="2" s="1"/>
  <c r="I2649" i="2"/>
  <c r="J2649" i="2" s="1"/>
  <c r="I2650" i="2"/>
  <c r="J2650" i="2" s="1"/>
  <c r="I2651" i="2"/>
  <c r="J2651" i="2" s="1"/>
  <c r="I2652" i="2"/>
  <c r="J2652" i="2" s="1"/>
  <c r="I2653" i="2"/>
  <c r="J2653" i="2" s="1"/>
  <c r="I2654" i="2"/>
  <c r="J2654" i="2" s="1"/>
  <c r="I2655" i="2"/>
  <c r="J2655" i="2" s="1"/>
  <c r="I2656" i="2"/>
  <c r="J2656" i="2" s="1"/>
  <c r="I2657" i="2"/>
  <c r="J2657" i="2" s="1"/>
  <c r="I2658" i="2"/>
  <c r="J2658" i="2" s="1"/>
  <c r="I2659" i="2"/>
  <c r="J2659" i="2" s="1"/>
  <c r="I2660" i="2"/>
  <c r="J2660" i="2" s="1"/>
  <c r="I2661" i="2"/>
  <c r="J2661" i="2" s="1"/>
  <c r="I2662" i="2"/>
  <c r="J2662" i="2" s="1"/>
  <c r="I2663" i="2"/>
  <c r="J2663" i="2" s="1"/>
  <c r="I2664" i="2"/>
  <c r="J2664" i="2" s="1"/>
  <c r="I2665" i="2"/>
  <c r="J2665" i="2" s="1"/>
  <c r="I2666" i="2"/>
  <c r="J2666" i="2" s="1"/>
  <c r="I2667" i="2"/>
  <c r="J2667" i="2" s="1"/>
  <c r="I2668" i="2"/>
  <c r="J2668" i="2" s="1"/>
  <c r="I2669" i="2"/>
  <c r="J2669" i="2" s="1"/>
  <c r="I2670" i="2"/>
  <c r="J2670" i="2" s="1"/>
  <c r="I2671" i="2"/>
  <c r="J2671" i="2" s="1"/>
  <c r="I2672" i="2"/>
  <c r="J2672" i="2" s="1"/>
  <c r="I2673" i="2"/>
  <c r="J2673" i="2" s="1"/>
  <c r="I2674" i="2"/>
  <c r="J2674" i="2" s="1"/>
  <c r="I2675" i="2"/>
  <c r="J2675" i="2" s="1"/>
  <c r="I2676" i="2"/>
  <c r="J2676" i="2" s="1"/>
  <c r="I2677" i="2"/>
  <c r="J2677" i="2" s="1"/>
  <c r="I2678" i="2"/>
  <c r="J2678" i="2" s="1"/>
  <c r="I2679" i="2"/>
  <c r="J2679" i="2" s="1"/>
  <c r="I2680" i="2"/>
  <c r="J2680" i="2" s="1"/>
  <c r="I2681" i="2"/>
  <c r="J2681" i="2" s="1"/>
  <c r="I2682" i="2"/>
  <c r="J2682" i="2" s="1"/>
  <c r="I2683" i="2"/>
  <c r="J2683" i="2" s="1"/>
  <c r="I2684" i="2"/>
  <c r="J2684" i="2" s="1"/>
  <c r="I2685" i="2"/>
  <c r="J2685" i="2" s="1"/>
  <c r="I2686" i="2"/>
  <c r="J2686" i="2" s="1"/>
  <c r="I2687" i="2"/>
  <c r="J2687" i="2" s="1"/>
  <c r="I2688" i="2"/>
  <c r="J2688" i="2" s="1"/>
  <c r="I2689" i="2"/>
  <c r="J2689" i="2" s="1"/>
  <c r="I2690" i="2"/>
  <c r="J2690" i="2" s="1"/>
  <c r="I2691" i="2"/>
  <c r="J2691" i="2" s="1"/>
  <c r="I2692" i="2"/>
  <c r="J2692" i="2" s="1"/>
  <c r="I2693" i="2"/>
  <c r="J2693" i="2" s="1"/>
  <c r="I2694" i="2"/>
  <c r="J2694" i="2" s="1"/>
  <c r="I2695" i="2"/>
  <c r="J2695" i="2" s="1"/>
  <c r="I2696" i="2"/>
  <c r="J2696" i="2" s="1"/>
  <c r="I2697" i="2"/>
  <c r="J2697" i="2" s="1"/>
  <c r="I2698" i="2"/>
  <c r="J2698" i="2" s="1"/>
  <c r="I2699" i="2"/>
  <c r="J2699" i="2" s="1"/>
  <c r="I2700" i="2"/>
  <c r="J2700" i="2" s="1"/>
  <c r="I2701" i="2"/>
  <c r="J2701" i="2" s="1"/>
  <c r="I2702" i="2"/>
  <c r="J2702" i="2" s="1"/>
  <c r="I2703" i="2"/>
  <c r="J2703" i="2" s="1"/>
  <c r="I2704" i="2"/>
  <c r="J2704" i="2" s="1"/>
  <c r="I2705" i="2"/>
  <c r="J2705" i="2" s="1"/>
  <c r="I2706" i="2"/>
  <c r="J2706" i="2" s="1"/>
  <c r="I2707" i="2"/>
  <c r="J2707" i="2" s="1"/>
  <c r="I2708" i="2"/>
  <c r="J2708" i="2" s="1"/>
  <c r="I2709" i="2"/>
  <c r="J2709" i="2" s="1"/>
  <c r="I2710" i="2"/>
  <c r="J2710" i="2" s="1"/>
  <c r="I2711" i="2"/>
  <c r="J2711" i="2" s="1"/>
  <c r="I2712" i="2"/>
  <c r="J2712" i="2" s="1"/>
  <c r="I2713" i="2"/>
  <c r="J2713" i="2" s="1"/>
  <c r="I2714" i="2"/>
  <c r="J2714" i="2" s="1"/>
  <c r="I2715" i="2"/>
  <c r="J2715" i="2" s="1"/>
  <c r="I2716" i="2"/>
  <c r="J2716" i="2" s="1"/>
  <c r="I2717" i="2"/>
  <c r="J2717" i="2" s="1"/>
  <c r="I2718" i="2"/>
  <c r="J2718" i="2" s="1"/>
  <c r="I2719" i="2"/>
  <c r="J2719" i="2" s="1"/>
  <c r="I2720" i="2"/>
  <c r="J2720" i="2" s="1"/>
  <c r="I2721" i="2"/>
  <c r="J2721" i="2" s="1"/>
  <c r="I2722" i="2"/>
  <c r="J2722" i="2" s="1"/>
  <c r="I2723" i="2"/>
  <c r="J2723" i="2" s="1"/>
  <c r="I2724" i="2"/>
  <c r="J2724" i="2" s="1"/>
  <c r="I2725" i="2"/>
  <c r="J2725" i="2" s="1"/>
  <c r="I2726" i="2"/>
  <c r="J2726" i="2" s="1"/>
  <c r="I2727" i="2"/>
  <c r="J2727" i="2" s="1"/>
  <c r="I2728" i="2"/>
  <c r="J2728" i="2" s="1"/>
  <c r="I2729" i="2"/>
  <c r="J2729" i="2" s="1"/>
  <c r="I2730" i="2"/>
  <c r="J2730" i="2" s="1"/>
  <c r="I2731" i="2"/>
  <c r="J2731" i="2" s="1"/>
  <c r="I2732" i="2"/>
  <c r="J2732" i="2" s="1"/>
  <c r="I2733" i="2"/>
  <c r="J2733" i="2" s="1"/>
  <c r="I2734" i="2"/>
  <c r="J2734" i="2" s="1"/>
  <c r="I2735" i="2"/>
  <c r="J2735" i="2" s="1"/>
  <c r="I2736" i="2"/>
  <c r="J2736" i="2" s="1"/>
  <c r="I2737" i="2"/>
  <c r="J2737" i="2" s="1"/>
  <c r="I2738" i="2"/>
  <c r="J2738" i="2" s="1"/>
  <c r="I2739" i="2"/>
  <c r="J2739" i="2" s="1"/>
  <c r="I2740" i="2"/>
  <c r="J2740" i="2" s="1"/>
  <c r="I2741" i="2"/>
  <c r="J2741" i="2" s="1"/>
  <c r="I2742" i="2"/>
  <c r="J2742" i="2" s="1"/>
  <c r="I2743" i="2"/>
  <c r="J2743" i="2" s="1"/>
  <c r="I2744" i="2"/>
  <c r="J2744" i="2" s="1"/>
  <c r="I2745" i="2"/>
  <c r="J2745" i="2" s="1"/>
  <c r="I2746" i="2"/>
  <c r="J2746" i="2" s="1"/>
  <c r="I2747" i="2"/>
  <c r="J2747" i="2" s="1"/>
  <c r="I2748" i="2"/>
  <c r="J2748" i="2" s="1"/>
  <c r="I2749" i="2"/>
  <c r="J2749" i="2" s="1"/>
  <c r="I2750" i="2"/>
  <c r="J2750" i="2" s="1"/>
  <c r="I2751" i="2"/>
  <c r="J2751" i="2" s="1"/>
  <c r="I2752" i="2"/>
  <c r="J2752" i="2" s="1"/>
  <c r="I2753" i="2"/>
  <c r="J2753" i="2" s="1"/>
  <c r="I2754" i="2"/>
  <c r="J2754" i="2" s="1"/>
  <c r="I2755" i="2"/>
  <c r="J2755" i="2" s="1"/>
  <c r="I2756" i="2"/>
  <c r="J2756" i="2" s="1"/>
  <c r="I2757" i="2"/>
  <c r="J2757" i="2" s="1"/>
  <c r="I2758" i="2"/>
  <c r="J2758" i="2" s="1"/>
  <c r="I2759" i="2"/>
  <c r="J2759" i="2" s="1"/>
  <c r="I2760" i="2"/>
  <c r="J2760" i="2" s="1"/>
  <c r="I2761" i="2"/>
  <c r="J2761" i="2" s="1"/>
  <c r="I2762" i="2"/>
  <c r="J2762" i="2" s="1"/>
  <c r="I2763" i="2"/>
  <c r="J2763" i="2" s="1"/>
  <c r="I2764" i="2"/>
  <c r="J2764" i="2" s="1"/>
  <c r="I2765" i="2"/>
  <c r="J2765" i="2" s="1"/>
  <c r="I2766" i="2"/>
  <c r="J2766" i="2" s="1"/>
  <c r="I2767" i="2"/>
  <c r="J2767" i="2" s="1"/>
  <c r="I2768" i="2"/>
  <c r="J2768" i="2" s="1"/>
  <c r="I2769" i="2"/>
  <c r="J2769" i="2" s="1"/>
  <c r="I2770" i="2"/>
  <c r="J2770" i="2" s="1"/>
  <c r="I2771" i="2"/>
  <c r="J2771" i="2" s="1"/>
  <c r="I2772" i="2"/>
  <c r="J2772" i="2" s="1"/>
  <c r="I2773" i="2"/>
  <c r="J2773" i="2" s="1"/>
  <c r="I2774" i="2"/>
  <c r="J2774" i="2" s="1"/>
  <c r="I2775" i="2"/>
  <c r="J2775" i="2" s="1"/>
  <c r="I2776" i="2"/>
  <c r="J2776" i="2" s="1"/>
  <c r="I2777" i="2"/>
  <c r="J2777" i="2" s="1"/>
  <c r="I2778" i="2"/>
  <c r="J2778" i="2" s="1"/>
  <c r="I2779" i="2"/>
  <c r="J2779" i="2" s="1"/>
  <c r="I2780" i="2"/>
  <c r="J2780" i="2" s="1"/>
  <c r="I2781" i="2"/>
  <c r="J2781" i="2" s="1"/>
  <c r="I2782" i="2"/>
  <c r="J2782" i="2" s="1"/>
  <c r="I2783" i="2"/>
  <c r="J2783" i="2" s="1"/>
  <c r="I2784" i="2"/>
  <c r="J2784" i="2" s="1"/>
  <c r="I2785" i="2"/>
  <c r="J2785" i="2" s="1"/>
  <c r="I2786" i="2"/>
  <c r="J2786" i="2" s="1"/>
  <c r="I2787" i="2"/>
  <c r="J2787" i="2" s="1"/>
  <c r="I2788" i="2"/>
  <c r="J2788" i="2" s="1"/>
  <c r="I2789" i="2"/>
  <c r="J2789" i="2" s="1"/>
  <c r="I2790" i="2"/>
  <c r="J2790" i="2" s="1"/>
  <c r="I2791" i="2"/>
  <c r="J2791" i="2" s="1"/>
  <c r="I2792" i="2"/>
  <c r="J2792" i="2" s="1"/>
  <c r="I2793" i="2"/>
  <c r="J2793" i="2" s="1"/>
  <c r="I2794" i="2"/>
  <c r="J2794" i="2" s="1"/>
  <c r="I2795" i="2"/>
  <c r="J2795" i="2" s="1"/>
  <c r="I2796" i="2"/>
  <c r="J2796" i="2" s="1"/>
  <c r="I2797" i="2"/>
  <c r="J2797" i="2" s="1"/>
  <c r="I2798" i="2"/>
  <c r="J2798" i="2" s="1"/>
  <c r="I2799" i="2"/>
  <c r="J2799" i="2" s="1"/>
  <c r="I2800" i="2"/>
  <c r="J2800" i="2" s="1"/>
  <c r="I2801" i="2"/>
  <c r="J2801" i="2" s="1"/>
  <c r="I2802" i="2"/>
  <c r="J2802" i="2" s="1"/>
  <c r="I2803" i="2"/>
  <c r="J2803" i="2" s="1"/>
  <c r="I2804" i="2"/>
  <c r="J2804" i="2" s="1"/>
  <c r="I2805" i="2"/>
  <c r="J2805" i="2" s="1"/>
  <c r="I2806" i="2"/>
  <c r="J2806" i="2" s="1"/>
  <c r="I2807" i="2"/>
  <c r="J2807" i="2" s="1"/>
  <c r="I2808" i="2"/>
  <c r="J2808" i="2" s="1"/>
  <c r="I2809" i="2"/>
  <c r="J2809" i="2" s="1"/>
  <c r="I2810" i="2"/>
  <c r="J2810" i="2" s="1"/>
  <c r="I2811" i="2"/>
  <c r="J2811" i="2" s="1"/>
  <c r="I2812" i="2"/>
  <c r="J2812" i="2" s="1"/>
  <c r="I2813" i="2"/>
  <c r="J2813" i="2" s="1"/>
  <c r="I2814" i="2"/>
  <c r="J2814" i="2" s="1"/>
  <c r="I2815" i="2"/>
  <c r="J2815" i="2" s="1"/>
  <c r="I2816" i="2"/>
  <c r="J2816" i="2" s="1"/>
  <c r="I2817" i="2"/>
  <c r="J2817" i="2" s="1"/>
  <c r="I2818" i="2"/>
  <c r="J2818" i="2" s="1"/>
  <c r="I2819" i="2"/>
  <c r="J2819" i="2" s="1"/>
  <c r="I2820" i="2"/>
  <c r="J2820" i="2" s="1"/>
  <c r="I2821" i="2"/>
  <c r="J2821" i="2" s="1"/>
  <c r="I2822" i="2"/>
  <c r="J2822" i="2" s="1"/>
  <c r="I2823" i="2"/>
  <c r="J2823" i="2" s="1"/>
  <c r="I2824" i="2"/>
  <c r="J2824" i="2" s="1"/>
  <c r="I2825" i="2"/>
  <c r="J2825" i="2" s="1"/>
  <c r="I2826" i="2"/>
  <c r="J2826" i="2" s="1"/>
  <c r="I2827" i="2"/>
  <c r="J2827" i="2" s="1"/>
  <c r="I2828" i="2"/>
  <c r="J2828" i="2" s="1"/>
  <c r="I2829" i="2"/>
  <c r="J2829" i="2" s="1"/>
  <c r="I2830" i="2"/>
  <c r="J2830" i="2" s="1"/>
  <c r="I2831" i="2"/>
  <c r="J2831" i="2" s="1"/>
  <c r="I2832" i="2"/>
  <c r="J2832" i="2" s="1"/>
  <c r="I2833" i="2"/>
  <c r="J2833" i="2" s="1"/>
  <c r="I2834" i="2"/>
  <c r="J2834" i="2" s="1"/>
  <c r="I2835" i="2"/>
  <c r="J2835" i="2" s="1"/>
  <c r="I2836" i="2"/>
  <c r="J2836" i="2" s="1"/>
  <c r="I2837" i="2"/>
  <c r="J2837" i="2" s="1"/>
  <c r="I2838" i="2"/>
  <c r="J2838" i="2" s="1"/>
  <c r="I2839" i="2"/>
  <c r="J2839" i="2" s="1"/>
  <c r="I2840" i="2"/>
  <c r="J2840" i="2" s="1"/>
  <c r="I2841" i="2"/>
  <c r="J2841" i="2" s="1"/>
  <c r="I2842" i="2"/>
  <c r="J2842" i="2" s="1"/>
  <c r="I2843" i="2"/>
  <c r="J2843" i="2" s="1"/>
  <c r="I2844" i="2"/>
  <c r="J2844" i="2" s="1"/>
  <c r="I2845" i="2"/>
  <c r="J2845" i="2" s="1"/>
  <c r="I2846" i="2"/>
  <c r="J2846" i="2" s="1"/>
  <c r="I2847" i="2"/>
  <c r="J2847" i="2" s="1"/>
  <c r="I2848" i="2"/>
  <c r="J2848" i="2" s="1"/>
  <c r="I2849" i="2"/>
  <c r="J2849" i="2" s="1"/>
  <c r="I2850" i="2"/>
  <c r="J2850" i="2" s="1"/>
  <c r="I2851" i="2"/>
  <c r="J2851" i="2" s="1"/>
  <c r="I2852" i="2"/>
  <c r="J2852" i="2" s="1"/>
  <c r="I2853" i="2"/>
  <c r="J2853" i="2" s="1"/>
  <c r="I2854" i="2"/>
  <c r="J2854" i="2" s="1"/>
  <c r="I2855" i="2"/>
  <c r="J2855" i="2" s="1"/>
  <c r="I2856" i="2"/>
  <c r="J2856" i="2" s="1"/>
  <c r="I2857" i="2"/>
  <c r="J2857" i="2" s="1"/>
  <c r="I2858" i="2"/>
  <c r="J2858" i="2" s="1"/>
  <c r="I2859" i="2"/>
  <c r="J2859" i="2" s="1"/>
  <c r="I2860" i="2"/>
  <c r="J2860" i="2" s="1"/>
  <c r="I2861" i="2"/>
  <c r="J2861" i="2" s="1"/>
  <c r="I2862" i="2"/>
  <c r="J2862" i="2" s="1"/>
  <c r="I2863" i="2"/>
  <c r="J2863" i="2" s="1"/>
  <c r="I2864" i="2"/>
  <c r="J2864" i="2" s="1"/>
  <c r="I2865" i="2"/>
  <c r="J2865" i="2" s="1"/>
  <c r="I2866" i="2"/>
  <c r="J2866" i="2" s="1"/>
  <c r="I2867" i="2"/>
  <c r="J2867" i="2" s="1"/>
  <c r="I2868" i="2"/>
  <c r="J2868" i="2" s="1"/>
  <c r="I2869" i="2"/>
  <c r="J2869" i="2" s="1"/>
  <c r="I2870" i="2"/>
  <c r="J2870" i="2" s="1"/>
  <c r="I2871" i="2"/>
  <c r="J2871" i="2" s="1"/>
  <c r="I2872" i="2"/>
  <c r="J2872" i="2" s="1"/>
  <c r="I2873" i="2"/>
  <c r="J2873" i="2" s="1"/>
  <c r="I2874" i="2"/>
  <c r="J2874" i="2" s="1"/>
  <c r="I2875" i="2"/>
  <c r="J2875" i="2" s="1"/>
  <c r="I2876" i="2"/>
  <c r="J2876" i="2" s="1"/>
  <c r="I2877" i="2"/>
  <c r="J2877" i="2" s="1"/>
  <c r="I2878" i="2"/>
  <c r="J2878" i="2" s="1"/>
  <c r="I2879" i="2"/>
  <c r="J2879" i="2" s="1"/>
  <c r="I2880" i="2"/>
  <c r="J2880" i="2" s="1"/>
  <c r="I2881" i="2"/>
  <c r="J2881" i="2" s="1"/>
  <c r="I2882" i="2"/>
  <c r="J2882" i="2" s="1"/>
  <c r="I2883" i="2"/>
  <c r="J2883" i="2" s="1"/>
  <c r="I2884" i="2"/>
  <c r="J2884" i="2" s="1"/>
  <c r="I2885" i="2"/>
  <c r="J2885" i="2" s="1"/>
  <c r="I2886" i="2"/>
  <c r="J2886" i="2" s="1"/>
  <c r="I2887" i="2"/>
  <c r="J2887" i="2" s="1"/>
  <c r="I2888" i="2"/>
  <c r="J2888" i="2" s="1"/>
  <c r="I2889" i="2"/>
  <c r="J2889" i="2" s="1"/>
  <c r="I2890" i="2"/>
  <c r="J2890" i="2" s="1"/>
  <c r="I2891" i="2"/>
  <c r="J2891" i="2" s="1"/>
  <c r="I2892" i="2"/>
  <c r="J2892" i="2" s="1"/>
  <c r="I2893" i="2"/>
  <c r="J2893" i="2" s="1"/>
  <c r="I2894" i="2"/>
  <c r="J2894" i="2" s="1"/>
  <c r="I2895" i="2"/>
  <c r="J2895" i="2" s="1"/>
  <c r="I2896" i="2"/>
  <c r="J2896" i="2" s="1"/>
  <c r="I2897" i="2"/>
  <c r="J2897" i="2" s="1"/>
  <c r="I2898" i="2"/>
  <c r="J2898" i="2" s="1"/>
  <c r="I2899" i="2"/>
  <c r="J2899" i="2" s="1"/>
  <c r="I2900" i="2"/>
  <c r="J2900" i="2" s="1"/>
  <c r="I2901" i="2"/>
  <c r="J2901" i="2" s="1"/>
  <c r="I2902" i="2"/>
  <c r="J2902" i="2" s="1"/>
  <c r="I2903" i="2"/>
  <c r="J2903" i="2" s="1"/>
  <c r="I2904" i="2"/>
  <c r="J2904" i="2" s="1"/>
  <c r="I2905" i="2"/>
  <c r="J2905" i="2" s="1"/>
  <c r="I2906" i="2"/>
  <c r="J2906" i="2" s="1"/>
  <c r="I2907" i="2"/>
  <c r="J2907" i="2" s="1"/>
  <c r="I2908" i="2"/>
  <c r="J2908" i="2" s="1"/>
  <c r="I2909" i="2"/>
  <c r="J2909" i="2" s="1"/>
  <c r="I2910" i="2"/>
  <c r="J2910" i="2" s="1"/>
  <c r="I2911" i="2"/>
  <c r="J2911" i="2" s="1"/>
  <c r="I2912" i="2"/>
  <c r="J2912" i="2" s="1"/>
  <c r="I2913" i="2"/>
  <c r="J2913" i="2" s="1"/>
  <c r="I2914" i="2"/>
  <c r="J2914" i="2" s="1"/>
  <c r="I2915" i="2"/>
  <c r="J2915" i="2" s="1"/>
  <c r="I2916" i="2"/>
  <c r="J2916" i="2" s="1"/>
  <c r="I2917" i="2"/>
  <c r="J2917" i="2" s="1"/>
  <c r="I2918" i="2"/>
  <c r="J2918" i="2" s="1"/>
  <c r="I2919" i="2"/>
  <c r="J2919" i="2" s="1"/>
  <c r="I2920" i="2"/>
  <c r="J2920" i="2" s="1"/>
  <c r="I2921" i="2"/>
  <c r="J2921" i="2" s="1"/>
  <c r="I2922" i="2"/>
  <c r="J2922" i="2" s="1"/>
  <c r="I2923" i="2"/>
  <c r="J2923" i="2" s="1"/>
  <c r="I2924" i="2"/>
  <c r="J2924" i="2" s="1"/>
  <c r="I2925" i="2"/>
  <c r="J2925" i="2" s="1"/>
  <c r="I2926" i="2"/>
  <c r="J2926" i="2" s="1"/>
  <c r="I2927" i="2"/>
  <c r="J2927" i="2" s="1"/>
  <c r="I2928" i="2"/>
  <c r="J2928" i="2" s="1"/>
  <c r="I2929" i="2"/>
  <c r="J2929" i="2" s="1"/>
  <c r="I2930" i="2"/>
  <c r="J2930" i="2" s="1"/>
  <c r="I2931" i="2"/>
  <c r="J2931" i="2" s="1"/>
  <c r="I2932" i="2"/>
  <c r="J2932" i="2" s="1"/>
  <c r="I2933" i="2"/>
  <c r="J2933" i="2" s="1"/>
  <c r="I2934" i="2"/>
  <c r="J2934" i="2" s="1"/>
  <c r="I2935" i="2"/>
  <c r="J2935" i="2" s="1"/>
  <c r="I2936" i="2"/>
  <c r="J2936" i="2" s="1"/>
  <c r="I2937" i="2"/>
  <c r="J2937" i="2" s="1"/>
  <c r="I2938" i="2"/>
  <c r="J2938" i="2" s="1"/>
  <c r="I2939" i="2"/>
  <c r="J2939" i="2" s="1"/>
  <c r="I2940" i="2"/>
  <c r="J2940" i="2" s="1"/>
  <c r="I2941" i="2"/>
  <c r="J2941" i="2" s="1"/>
  <c r="I2942" i="2"/>
  <c r="J2942" i="2" s="1"/>
  <c r="I2943" i="2"/>
  <c r="J2943" i="2" s="1"/>
  <c r="I2944" i="2"/>
  <c r="J2944" i="2" s="1"/>
  <c r="I2945" i="2"/>
  <c r="J2945" i="2" s="1"/>
  <c r="I2946" i="2"/>
  <c r="J2946" i="2" s="1"/>
  <c r="I2947" i="2"/>
  <c r="J2947" i="2" s="1"/>
  <c r="I2948" i="2"/>
  <c r="J2948" i="2" s="1"/>
  <c r="I2949" i="2"/>
  <c r="J2949" i="2" s="1"/>
  <c r="I2950" i="2"/>
  <c r="J2950" i="2" s="1"/>
  <c r="I2951" i="2"/>
  <c r="J2951" i="2" s="1"/>
  <c r="I2952" i="2"/>
  <c r="J2952" i="2" s="1"/>
  <c r="I2953" i="2"/>
  <c r="J2953" i="2" s="1"/>
  <c r="I2954" i="2"/>
  <c r="J2954" i="2" s="1"/>
  <c r="I2955" i="2"/>
  <c r="J2955" i="2" s="1"/>
  <c r="I2956" i="2"/>
  <c r="J2956" i="2" s="1"/>
  <c r="I2957" i="2"/>
  <c r="J2957" i="2" s="1"/>
  <c r="I2958" i="2"/>
  <c r="J2958" i="2" s="1"/>
  <c r="I2959" i="2"/>
  <c r="J2959" i="2" s="1"/>
  <c r="I2960" i="2"/>
  <c r="J2960" i="2" s="1"/>
  <c r="I2961" i="2"/>
  <c r="J2961" i="2" s="1"/>
  <c r="I2962" i="2"/>
  <c r="J2962" i="2" s="1"/>
  <c r="I2963" i="2"/>
  <c r="J2963" i="2" s="1"/>
  <c r="I2964" i="2"/>
  <c r="J2964" i="2" s="1"/>
  <c r="I2965" i="2"/>
  <c r="J2965" i="2" s="1"/>
  <c r="I2966" i="2"/>
  <c r="J2966" i="2" s="1"/>
  <c r="I2967" i="2"/>
  <c r="J2967" i="2" s="1"/>
  <c r="I2968" i="2"/>
  <c r="J2968" i="2" s="1"/>
  <c r="I2969" i="2"/>
  <c r="J2969" i="2" s="1"/>
  <c r="I2970" i="2"/>
  <c r="J2970" i="2" s="1"/>
  <c r="I2971" i="2"/>
  <c r="J2971" i="2" s="1"/>
  <c r="I2972" i="2"/>
  <c r="J2972" i="2" s="1"/>
  <c r="I2973" i="2"/>
  <c r="J2973" i="2" s="1"/>
  <c r="I2974" i="2"/>
  <c r="J2974" i="2" s="1"/>
  <c r="I2975" i="2"/>
  <c r="J2975" i="2" s="1"/>
  <c r="I2976" i="2"/>
  <c r="J2976" i="2" s="1"/>
  <c r="I2977" i="2"/>
  <c r="J2977" i="2" s="1"/>
  <c r="I2978" i="2"/>
  <c r="J2978" i="2" s="1"/>
  <c r="I2979" i="2"/>
  <c r="J2979" i="2" s="1"/>
  <c r="I2980" i="2"/>
  <c r="J2980" i="2" s="1"/>
  <c r="I2981" i="2"/>
  <c r="J2981" i="2" s="1"/>
  <c r="I2982" i="2"/>
  <c r="J2982" i="2" s="1"/>
  <c r="I2983" i="2"/>
  <c r="J2983" i="2" s="1"/>
  <c r="I2984" i="2"/>
  <c r="J2984" i="2" s="1"/>
  <c r="I2985" i="2"/>
  <c r="J2985" i="2" s="1"/>
  <c r="I2986" i="2"/>
  <c r="J2986" i="2" s="1"/>
  <c r="I2987" i="2"/>
  <c r="J2987" i="2" s="1"/>
  <c r="I2988" i="2"/>
  <c r="J2988" i="2" s="1"/>
  <c r="I2989" i="2"/>
  <c r="J2989" i="2" s="1"/>
  <c r="I2990" i="2"/>
  <c r="J2990" i="2" s="1"/>
  <c r="I2991" i="2"/>
  <c r="J2991" i="2" s="1"/>
  <c r="I2992" i="2"/>
  <c r="J2992" i="2" s="1"/>
  <c r="I2993" i="2"/>
  <c r="J2993" i="2" s="1"/>
  <c r="I2994" i="2"/>
  <c r="J2994" i="2" s="1"/>
  <c r="I2995" i="2"/>
  <c r="J2995" i="2" s="1"/>
  <c r="I2996" i="2"/>
  <c r="J2996" i="2" s="1"/>
  <c r="I2997" i="2"/>
  <c r="J2997" i="2" s="1"/>
  <c r="I2998" i="2"/>
  <c r="J2998" i="2" s="1"/>
  <c r="I2999" i="2"/>
  <c r="J2999" i="2" s="1"/>
  <c r="I3000" i="2"/>
  <c r="J3000" i="2" s="1"/>
  <c r="I3001" i="2"/>
  <c r="J3001" i="2" s="1"/>
  <c r="I3002" i="2"/>
  <c r="J3002" i="2" s="1"/>
  <c r="I3003" i="2"/>
  <c r="J3003" i="2" s="1"/>
  <c r="I3004" i="2"/>
  <c r="J3004" i="2" s="1"/>
  <c r="I3005" i="2"/>
  <c r="J3005" i="2" s="1"/>
  <c r="I3006" i="2"/>
  <c r="J3006" i="2" s="1"/>
  <c r="I3007" i="2"/>
  <c r="J3007" i="2" s="1"/>
  <c r="I3008" i="2"/>
  <c r="J3008" i="2" s="1"/>
  <c r="I3009" i="2"/>
  <c r="J3009" i="2" s="1"/>
  <c r="I3010" i="2"/>
  <c r="J3010" i="2" s="1"/>
  <c r="I3011" i="2"/>
  <c r="J3011" i="2" s="1"/>
  <c r="I3012" i="2"/>
  <c r="J3012" i="2" s="1"/>
  <c r="I3013" i="2"/>
  <c r="J3013" i="2" s="1"/>
  <c r="I3014" i="2"/>
  <c r="J3014" i="2" s="1"/>
  <c r="I3015" i="2"/>
  <c r="J3015" i="2" s="1"/>
  <c r="I3016" i="2"/>
  <c r="J3016" i="2" s="1"/>
  <c r="I3017" i="2"/>
  <c r="J3017" i="2" s="1"/>
  <c r="I3018" i="2"/>
  <c r="J3018" i="2" s="1"/>
  <c r="I3019" i="2"/>
  <c r="J3019" i="2" s="1"/>
  <c r="I3020" i="2"/>
  <c r="J3020" i="2" s="1"/>
  <c r="I3021" i="2"/>
  <c r="J3021" i="2" s="1"/>
  <c r="I3022" i="2"/>
  <c r="J3022" i="2" s="1"/>
  <c r="I3023" i="2"/>
  <c r="J3023" i="2" s="1"/>
  <c r="I3024" i="2"/>
  <c r="J3024" i="2" s="1"/>
  <c r="I3025" i="2"/>
  <c r="J3025" i="2" s="1"/>
  <c r="I3026" i="2"/>
  <c r="J3026" i="2" s="1"/>
  <c r="I3027" i="2"/>
  <c r="J3027" i="2" s="1"/>
  <c r="I3028" i="2"/>
  <c r="J3028" i="2" s="1"/>
  <c r="I3029" i="2"/>
  <c r="J3029" i="2" s="1"/>
  <c r="I3030" i="2"/>
  <c r="J3030" i="2" s="1"/>
  <c r="I3031" i="2"/>
  <c r="J3031" i="2" s="1"/>
  <c r="I3032" i="2"/>
  <c r="J3032" i="2" s="1"/>
  <c r="I3033" i="2"/>
  <c r="J3033" i="2" s="1"/>
  <c r="I3034" i="2"/>
  <c r="J3034" i="2" s="1"/>
  <c r="I3035" i="2"/>
  <c r="J3035" i="2" s="1"/>
  <c r="I3036" i="2"/>
  <c r="J3036" i="2" s="1"/>
  <c r="I3037" i="2"/>
  <c r="J3037" i="2" s="1"/>
  <c r="I3038" i="2"/>
  <c r="J3038" i="2" s="1"/>
  <c r="I3039" i="2"/>
  <c r="J3039" i="2" s="1"/>
  <c r="I3040" i="2"/>
  <c r="J3040" i="2" s="1"/>
  <c r="I3041" i="2"/>
  <c r="J3041" i="2" s="1"/>
  <c r="I3042" i="2"/>
  <c r="J3042" i="2" s="1"/>
  <c r="I3043" i="2"/>
  <c r="J3043" i="2" s="1"/>
  <c r="I3044" i="2"/>
  <c r="J3044" i="2" s="1"/>
  <c r="I3045" i="2"/>
  <c r="J3045" i="2" s="1"/>
  <c r="I3046" i="2"/>
  <c r="J3046" i="2" s="1"/>
  <c r="I3047" i="2"/>
  <c r="J3047" i="2" s="1"/>
  <c r="I3048" i="2"/>
  <c r="J3048" i="2" s="1"/>
  <c r="I3049" i="2"/>
  <c r="J3049" i="2" s="1"/>
  <c r="I3050" i="2"/>
  <c r="J3050" i="2" s="1"/>
  <c r="I3051" i="2"/>
  <c r="J3051" i="2" s="1"/>
  <c r="I3052" i="2"/>
  <c r="J3052" i="2" s="1"/>
  <c r="I3053" i="2"/>
  <c r="J3053" i="2" s="1"/>
  <c r="I3054" i="2"/>
  <c r="J3054" i="2" s="1"/>
  <c r="I3055" i="2"/>
  <c r="J3055" i="2" s="1"/>
  <c r="I3056" i="2"/>
  <c r="J3056" i="2" s="1"/>
  <c r="I3057" i="2"/>
  <c r="J3057" i="2" s="1"/>
  <c r="I3058" i="2"/>
  <c r="J3058" i="2" s="1"/>
  <c r="I3059" i="2"/>
  <c r="J3059" i="2" s="1"/>
  <c r="I3060" i="2"/>
  <c r="J3060" i="2" s="1"/>
  <c r="I3061" i="2"/>
  <c r="J3061" i="2" s="1"/>
  <c r="I3062" i="2"/>
  <c r="J3062" i="2" s="1"/>
  <c r="I3063" i="2"/>
  <c r="J3063" i="2" s="1"/>
  <c r="I3064" i="2"/>
  <c r="J3064" i="2" s="1"/>
  <c r="I3065" i="2"/>
  <c r="J3065" i="2" s="1"/>
  <c r="I3066" i="2"/>
  <c r="J3066" i="2" s="1"/>
  <c r="I3067" i="2"/>
  <c r="J3067" i="2" s="1"/>
  <c r="I3068" i="2"/>
  <c r="J3068" i="2" s="1"/>
  <c r="I3069" i="2"/>
  <c r="J3069" i="2" s="1"/>
  <c r="I3070" i="2"/>
  <c r="J3070" i="2" s="1"/>
  <c r="I3071" i="2"/>
  <c r="J3071" i="2" s="1"/>
  <c r="I3072" i="2"/>
  <c r="J3072" i="2" s="1"/>
  <c r="I3073" i="2"/>
  <c r="J3073" i="2" s="1"/>
  <c r="I3074" i="2"/>
  <c r="J3074" i="2" s="1"/>
  <c r="I3075" i="2"/>
  <c r="J3075" i="2" s="1"/>
  <c r="I3076" i="2"/>
  <c r="J3076" i="2" s="1"/>
  <c r="I3077" i="2"/>
  <c r="J3077" i="2" s="1"/>
  <c r="I3078" i="2"/>
  <c r="J3078" i="2" s="1"/>
  <c r="I3079" i="2"/>
  <c r="J3079" i="2" s="1"/>
  <c r="I3080" i="2"/>
  <c r="J3080" i="2" s="1"/>
  <c r="I3081" i="2"/>
  <c r="J3081" i="2" s="1"/>
  <c r="I3082" i="2"/>
  <c r="J3082" i="2" s="1"/>
  <c r="I3083" i="2"/>
  <c r="J3083" i="2" s="1"/>
  <c r="I3084" i="2"/>
  <c r="J3084" i="2" s="1"/>
  <c r="I3085" i="2"/>
  <c r="J3085" i="2" s="1"/>
  <c r="I3086" i="2"/>
  <c r="J3086" i="2" s="1"/>
  <c r="I3087" i="2"/>
  <c r="J3087" i="2" s="1"/>
  <c r="I3088" i="2"/>
  <c r="J3088" i="2" s="1"/>
  <c r="I3089" i="2"/>
  <c r="J3089" i="2" s="1"/>
  <c r="I3090" i="2"/>
  <c r="J3090" i="2" s="1"/>
  <c r="I3091" i="2"/>
  <c r="J3091" i="2" s="1"/>
  <c r="I3092" i="2"/>
  <c r="J3092" i="2" s="1"/>
  <c r="I3093" i="2"/>
  <c r="J3093" i="2" s="1"/>
  <c r="I3094" i="2"/>
  <c r="J3094" i="2" s="1"/>
  <c r="I3095" i="2"/>
  <c r="J3095" i="2" s="1"/>
  <c r="I3096" i="2"/>
  <c r="J3096" i="2" s="1"/>
  <c r="I3097" i="2"/>
  <c r="J3097" i="2" s="1"/>
  <c r="I3098" i="2"/>
  <c r="J3098" i="2" s="1"/>
  <c r="I3099" i="2"/>
  <c r="J3099" i="2" s="1"/>
  <c r="I3100" i="2"/>
  <c r="J3100" i="2" s="1"/>
  <c r="I3101" i="2"/>
  <c r="J3101" i="2" s="1"/>
  <c r="I3102" i="2"/>
  <c r="J3102" i="2" s="1"/>
  <c r="I3103" i="2"/>
  <c r="J3103" i="2" s="1"/>
  <c r="I3104" i="2"/>
  <c r="J3104" i="2" s="1"/>
  <c r="I3105" i="2"/>
  <c r="J3105" i="2" s="1"/>
  <c r="I3106" i="2"/>
  <c r="J3106" i="2" s="1"/>
  <c r="I3107" i="2"/>
  <c r="J3107" i="2" s="1"/>
  <c r="I3108" i="2"/>
  <c r="J3108" i="2" s="1"/>
  <c r="I3109" i="2"/>
  <c r="J3109" i="2" s="1"/>
  <c r="I3110" i="2"/>
  <c r="J3110" i="2" s="1"/>
  <c r="I3111" i="2"/>
  <c r="J3111" i="2" s="1"/>
  <c r="I3112" i="2"/>
  <c r="J3112" i="2" s="1"/>
  <c r="I3113" i="2"/>
  <c r="J3113" i="2" s="1"/>
  <c r="I3114" i="2"/>
  <c r="J3114" i="2" s="1"/>
  <c r="I3115" i="2"/>
  <c r="J3115" i="2" s="1"/>
  <c r="I3116" i="2"/>
  <c r="J3116" i="2" s="1"/>
  <c r="I3117" i="2"/>
  <c r="J3117" i="2" s="1"/>
  <c r="I3118" i="2"/>
  <c r="J3118" i="2" s="1"/>
  <c r="I3119" i="2"/>
  <c r="J3119" i="2" s="1"/>
  <c r="I3120" i="2"/>
  <c r="J3120" i="2" s="1"/>
  <c r="I3121" i="2"/>
  <c r="J3121" i="2" s="1"/>
  <c r="I3122" i="2"/>
  <c r="J3122" i="2" s="1"/>
  <c r="I3123" i="2"/>
  <c r="J3123" i="2" s="1"/>
  <c r="I3124" i="2"/>
  <c r="J3124" i="2" s="1"/>
  <c r="I3125" i="2"/>
  <c r="J3125" i="2" s="1"/>
  <c r="I3126" i="2"/>
  <c r="J3126" i="2" s="1"/>
  <c r="I3127" i="2"/>
  <c r="J3127" i="2" s="1"/>
  <c r="I3128" i="2"/>
  <c r="J3128" i="2" s="1"/>
  <c r="I3129" i="2"/>
  <c r="J3129" i="2" s="1"/>
  <c r="I3130" i="2"/>
  <c r="J3130" i="2" s="1"/>
  <c r="I3131" i="2"/>
  <c r="J3131" i="2" s="1"/>
  <c r="I3132" i="2"/>
  <c r="J3132" i="2" s="1"/>
  <c r="I3133" i="2"/>
  <c r="J3133" i="2" s="1"/>
  <c r="I3134" i="2"/>
  <c r="J3134" i="2" s="1"/>
  <c r="I3135" i="2"/>
  <c r="J3135" i="2" s="1"/>
  <c r="I3136" i="2"/>
  <c r="J3136" i="2" s="1"/>
  <c r="I3137" i="2"/>
  <c r="J3137" i="2" s="1"/>
  <c r="I3138" i="2"/>
  <c r="J3138" i="2" s="1"/>
  <c r="I3139" i="2"/>
  <c r="J3139" i="2" s="1"/>
  <c r="I3140" i="2"/>
  <c r="J3140" i="2" s="1"/>
  <c r="I3141" i="2"/>
  <c r="J3141" i="2" s="1"/>
  <c r="I3142" i="2"/>
  <c r="J3142" i="2" s="1"/>
  <c r="I3143" i="2"/>
  <c r="J3143" i="2" s="1"/>
  <c r="I3144" i="2"/>
  <c r="J3144" i="2" s="1"/>
  <c r="I3145" i="2"/>
  <c r="J3145" i="2" s="1"/>
  <c r="I3146" i="2"/>
  <c r="J3146" i="2" s="1"/>
  <c r="I3147" i="2"/>
  <c r="J3147" i="2" s="1"/>
  <c r="I3148" i="2"/>
  <c r="J3148" i="2" s="1"/>
  <c r="I3149" i="2"/>
  <c r="J3149" i="2" s="1"/>
  <c r="I3150" i="2"/>
  <c r="J3150" i="2" s="1"/>
  <c r="I3151" i="2"/>
  <c r="J3151" i="2" s="1"/>
  <c r="I3152" i="2"/>
  <c r="J3152" i="2" s="1"/>
  <c r="I3153" i="2"/>
  <c r="J3153" i="2" s="1"/>
  <c r="I3154" i="2"/>
  <c r="J3154" i="2" s="1"/>
  <c r="I3155" i="2"/>
  <c r="J3155" i="2" s="1"/>
  <c r="I3156" i="2"/>
  <c r="J3156" i="2" s="1"/>
  <c r="I3157" i="2"/>
  <c r="J3157" i="2" s="1"/>
  <c r="I3158" i="2"/>
  <c r="J3158" i="2" s="1"/>
  <c r="I3159" i="2"/>
  <c r="J3159" i="2" s="1"/>
  <c r="I3160" i="2"/>
  <c r="J3160" i="2" s="1"/>
  <c r="I3161" i="2"/>
  <c r="J3161" i="2" s="1"/>
  <c r="I3162" i="2"/>
  <c r="J3162" i="2" s="1"/>
  <c r="I3163" i="2"/>
  <c r="J3163" i="2" s="1"/>
  <c r="I3164" i="2"/>
  <c r="J3164" i="2" s="1"/>
  <c r="I3165" i="2"/>
  <c r="J3165" i="2" s="1"/>
  <c r="I3166" i="2"/>
  <c r="J3166" i="2" s="1"/>
  <c r="I3167" i="2"/>
  <c r="J3167" i="2" s="1"/>
  <c r="I3168" i="2"/>
  <c r="J3168" i="2" s="1"/>
  <c r="I3169" i="2"/>
  <c r="J3169" i="2" s="1"/>
  <c r="I3170" i="2"/>
  <c r="J3170" i="2" s="1"/>
  <c r="I3171" i="2"/>
  <c r="J3171" i="2" s="1"/>
  <c r="I3172" i="2"/>
  <c r="J3172" i="2" s="1"/>
  <c r="I3173" i="2"/>
  <c r="J3173" i="2" s="1"/>
  <c r="I3174" i="2"/>
  <c r="J3174" i="2" s="1"/>
  <c r="I3175" i="2"/>
  <c r="J3175" i="2" s="1"/>
  <c r="I3176" i="2"/>
  <c r="J3176" i="2" s="1"/>
  <c r="I3177" i="2"/>
  <c r="J3177" i="2" s="1"/>
  <c r="I3178" i="2"/>
  <c r="J3178" i="2" s="1"/>
  <c r="I3179" i="2"/>
  <c r="J3179" i="2" s="1"/>
  <c r="I3180" i="2"/>
  <c r="J3180" i="2" s="1"/>
  <c r="I3181" i="2"/>
  <c r="J3181" i="2" s="1"/>
  <c r="I3182" i="2"/>
  <c r="J3182" i="2" s="1"/>
  <c r="I3183" i="2"/>
  <c r="J3183" i="2" s="1"/>
  <c r="I3184" i="2"/>
  <c r="J3184" i="2" s="1"/>
  <c r="I3185" i="2"/>
  <c r="J3185" i="2" s="1"/>
  <c r="I3186" i="2"/>
  <c r="J3186" i="2" s="1"/>
  <c r="I3187" i="2"/>
  <c r="J3187" i="2" s="1"/>
  <c r="I3188" i="2"/>
  <c r="J3188" i="2" s="1"/>
  <c r="I3189" i="2"/>
  <c r="J3189" i="2" s="1"/>
  <c r="I3190" i="2"/>
  <c r="J3190" i="2" s="1"/>
  <c r="I3191" i="2"/>
  <c r="J3191" i="2" s="1"/>
  <c r="I3192" i="2"/>
  <c r="J3192" i="2" s="1"/>
  <c r="I3193" i="2"/>
  <c r="J3193" i="2" s="1"/>
  <c r="I3194" i="2"/>
  <c r="J3194" i="2" s="1"/>
  <c r="I3195" i="2"/>
  <c r="J3195" i="2" s="1"/>
  <c r="I3196" i="2"/>
  <c r="J3196" i="2" s="1"/>
  <c r="I3197" i="2"/>
  <c r="J3197" i="2" s="1"/>
  <c r="I3198" i="2"/>
  <c r="J3198" i="2" s="1"/>
  <c r="I3199" i="2"/>
  <c r="J3199" i="2" s="1"/>
  <c r="I3200" i="2"/>
  <c r="J3200" i="2" s="1"/>
  <c r="I3201" i="2"/>
  <c r="J3201" i="2" s="1"/>
  <c r="I3202" i="2"/>
  <c r="J3202" i="2" s="1"/>
  <c r="I3203" i="2"/>
  <c r="J3203" i="2" s="1"/>
  <c r="I3204" i="2"/>
  <c r="J3204" i="2" s="1"/>
  <c r="I3205" i="2"/>
  <c r="J3205" i="2" s="1"/>
  <c r="I3206" i="2"/>
  <c r="J3206" i="2" s="1"/>
  <c r="I3207" i="2"/>
  <c r="J3207" i="2" s="1"/>
  <c r="I3208" i="2"/>
  <c r="J3208" i="2" s="1"/>
  <c r="I3209" i="2"/>
  <c r="J3209" i="2" s="1"/>
  <c r="I3210" i="2"/>
  <c r="J3210" i="2" s="1"/>
  <c r="I3211" i="2"/>
  <c r="J3211" i="2" s="1"/>
  <c r="I3212" i="2"/>
  <c r="J3212" i="2" s="1"/>
  <c r="I3213" i="2"/>
  <c r="J3213" i="2" s="1"/>
  <c r="I3214" i="2"/>
  <c r="J3214" i="2" s="1"/>
  <c r="I3215" i="2"/>
  <c r="J3215" i="2" s="1"/>
  <c r="I3216" i="2"/>
  <c r="J3216" i="2" s="1"/>
  <c r="I3217" i="2"/>
  <c r="J3217" i="2" s="1"/>
  <c r="I3218" i="2"/>
  <c r="J3218" i="2" s="1"/>
  <c r="I3219" i="2"/>
  <c r="J3219" i="2" s="1"/>
  <c r="I3220" i="2"/>
  <c r="J3220" i="2" s="1"/>
  <c r="I3221" i="2"/>
  <c r="J3221" i="2" s="1"/>
  <c r="I3222" i="2"/>
  <c r="J3222" i="2" s="1"/>
  <c r="I3223" i="2"/>
  <c r="J3223" i="2" s="1"/>
  <c r="I3224" i="2"/>
  <c r="J3224" i="2" s="1"/>
  <c r="I3225" i="2"/>
  <c r="J3225" i="2" s="1"/>
  <c r="I3226" i="2"/>
  <c r="J3226" i="2" s="1"/>
  <c r="I3227" i="2"/>
  <c r="J3227" i="2" s="1"/>
  <c r="I3228" i="2"/>
  <c r="J3228" i="2" s="1"/>
  <c r="I3229" i="2"/>
  <c r="J3229" i="2" s="1"/>
  <c r="I3230" i="2"/>
  <c r="J3230" i="2" s="1"/>
  <c r="I3231" i="2"/>
  <c r="J3231" i="2" s="1"/>
  <c r="I3232" i="2"/>
  <c r="J3232" i="2" s="1"/>
  <c r="I3233" i="2"/>
  <c r="J3233" i="2" s="1"/>
  <c r="I3234" i="2"/>
  <c r="J3234" i="2" s="1"/>
  <c r="I3235" i="2"/>
  <c r="J3235" i="2" s="1"/>
  <c r="I3236" i="2"/>
  <c r="J3236" i="2" s="1"/>
  <c r="I3237" i="2"/>
  <c r="J3237" i="2" s="1"/>
  <c r="I3238" i="2"/>
  <c r="J3238" i="2" s="1"/>
  <c r="I3239" i="2"/>
  <c r="J3239" i="2" s="1"/>
  <c r="I3240" i="2"/>
  <c r="J3240" i="2" s="1"/>
  <c r="I3241" i="2"/>
  <c r="J3241" i="2" s="1"/>
  <c r="I3242" i="2"/>
  <c r="J3242" i="2" s="1"/>
  <c r="I3243" i="2"/>
  <c r="J3243" i="2" s="1"/>
  <c r="I3244" i="2"/>
  <c r="J3244" i="2" s="1"/>
  <c r="I3245" i="2"/>
  <c r="J3245" i="2" s="1"/>
  <c r="I3246" i="2"/>
  <c r="J3246" i="2" s="1"/>
  <c r="I3247" i="2"/>
  <c r="J3247" i="2" s="1"/>
  <c r="I3248" i="2"/>
  <c r="J3248" i="2" s="1"/>
  <c r="I3249" i="2"/>
  <c r="J3249" i="2" s="1"/>
  <c r="I3250" i="2"/>
  <c r="J3250" i="2" s="1"/>
  <c r="I3251" i="2"/>
  <c r="J3251" i="2" s="1"/>
  <c r="I3252" i="2"/>
  <c r="J3252" i="2" s="1"/>
  <c r="I3253" i="2"/>
  <c r="J3253" i="2" s="1"/>
  <c r="I3254" i="2"/>
  <c r="J3254" i="2" s="1"/>
  <c r="I3255" i="2"/>
  <c r="J3255" i="2" s="1"/>
  <c r="I3256" i="2"/>
  <c r="J3256" i="2" s="1"/>
  <c r="I3257" i="2"/>
  <c r="J3257" i="2" s="1"/>
  <c r="I3258" i="2"/>
  <c r="J3258" i="2" s="1"/>
  <c r="I3259" i="2"/>
  <c r="J3259" i="2" s="1"/>
  <c r="I3260" i="2"/>
  <c r="J3260" i="2" s="1"/>
  <c r="I3261" i="2"/>
  <c r="J3261" i="2" s="1"/>
  <c r="I3262" i="2"/>
  <c r="J3262" i="2" s="1"/>
  <c r="I3263" i="2"/>
  <c r="J3263" i="2" s="1"/>
  <c r="I3264" i="2"/>
  <c r="J3264" i="2" s="1"/>
  <c r="I3265" i="2"/>
  <c r="J3265" i="2" s="1"/>
  <c r="I3266" i="2"/>
  <c r="J3266" i="2" s="1"/>
  <c r="I3267" i="2"/>
  <c r="J3267" i="2" s="1"/>
  <c r="I3268" i="2"/>
  <c r="J3268" i="2" s="1"/>
  <c r="I3269" i="2"/>
  <c r="J3269" i="2" s="1"/>
  <c r="I3270" i="2"/>
  <c r="J3270" i="2" s="1"/>
  <c r="I3271" i="2"/>
  <c r="J3271" i="2" s="1"/>
  <c r="I3272" i="2"/>
  <c r="J3272" i="2" s="1"/>
  <c r="I3273" i="2"/>
  <c r="J3273" i="2" s="1"/>
  <c r="I3274" i="2"/>
  <c r="J3274" i="2" s="1"/>
  <c r="I3275" i="2"/>
  <c r="J3275" i="2" s="1"/>
  <c r="I3276" i="2"/>
  <c r="J3276" i="2" s="1"/>
  <c r="I3277" i="2"/>
  <c r="J3277" i="2" s="1"/>
  <c r="I3278" i="2"/>
  <c r="J3278" i="2" s="1"/>
  <c r="I3279" i="2"/>
  <c r="J3279" i="2" s="1"/>
  <c r="I3280" i="2"/>
  <c r="J3280" i="2" s="1"/>
  <c r="I3281" i="2"/>
  <c r="J3281" i="2" s="1"/>
  <c r="I3282" i="2"/>
  <c r="J3282" i="2" s="1"/>
  <c r="I3283" i="2"/>
  <c r="J3283" i="2" s="1"/>
  <c r="I3284" i="2"/>
  <c r="J3284" i="2" s="1"/>
  <c r="I3285" i="2"/>
  <c r="J3285" i="2" s="1"/>
  <c r="I3286" i="2"/>
  <c r="J3286" i="2" s="1"/>
  <c r="I3287" i="2"/>
  <c r="J3287" i="2" s="1"/>
  <c r="I3288" i="2"/>
  <c r="J3288" i="2" s="1"/>
  <c r="I3289" i="2"/>
  <c r="J3289" i="2" s="1"/>
  <c r="I3290" i="2"/>
  <c r="J3290" i="2" s="1"/>
  <c r="I3291" i="2"/>
  <c r="J3291" i="2" s="1"/>
  <c r="I3292" i="2"/>
  <c r="J3292" i="2" s="1"/>
  <c r="I3293" i="2"/>
  <c r="J3293" i="2" s="1"/>
  <c r="I3294" i="2"/>
  <c r="J3294" i="2" s="1"/>
  <c r="I3295" i="2"/>
  <c r="J3295" i="2" s="1"/>
  <c r="I3296" i="2"/>
  <c r="J3296" i="2" s="1"/>
  <c r="I3297" i="2"/>
  <c r="J3297" i="2" s="1"/>
  <c r="I3298" i="2"/>
  <c r="J3298" i="2" s="1"/>
  <c r="I3299" i="2"/>
  <c r="J3299" i="2" s="1"/>
  <c r="I3300" i="2"/>
  <c r="J3300" i="2" s="1"/>
  <c r="I3301" i="2"/>
  <c r="J3301" i="2" s="1"/>
  <c r="I3302" i="2"/>
  <c r="J3302" i="2" s="1"/>
  <c r="I3303" i="2"/>
  <c r="J3303" i="2" s="1"/>
  <c r="I3304" i="2"/>
  <c r="J3304" i="2" s="1"/>
  <c r="I3305" i="2"/>
  <c r="J3305" i="2" s="1"/>
  <c r="I3306" i="2"/>
  <c r="J3306" i="2" s="1"/>
  <c r="I3307" i="2"/>
  <c r="J3307" i="2" s="1"/>
  <c r="I3308" i="2"/>
  <c r="J3308" i="2" s="1"/>
  <c r="I3309" i="2"/>
  <c r="J3309" i="2" s="1"/>
  <c r="I3310" i="2"/>
  <c r="J3310" i="2" s="1"/>
  <c r="I3311" i="2"/>
  <c r="J3311" i="2" s="1"/>
  <c r="I3312" i="2"/>
  <c r="J3312" i="2" s="1"/>
  <c r="I3313" i="2"/>
  <c r="J3313" i="2" s="1"/>
  <c r="I3314" i="2"/>
  <c r="J3314" i="2" s="1"/>
  <c r="I3315" i="2"/>
  <c r="J3315" i="2" s="1"/>
  <c r="I3316" i="2"/>
  <c r="J3316" i="2" s="1"/>
  <c r="I3317" i="2"/>
  <c r="J3317" i="2" s="1"/>
  <c r="I3318" i="2"/>
  <c r="J3318" i="2" s="1"/>
  <c r="I3319" i="2"/>
  <c r="J3319" i="2" s="1"/>
  <c r="I3320" i="2"/>
  <c r="J3320" i="2" s="1"/>
  <c r="I3321" i="2"/>
  <c r="J3321" i="2" s="1"/>
  <c r="I3322" i="2"/>
  <c r="J3322" i="2" s="1"/>
  <c r="I3323" i="2"/>
  <c r="J3323" i="2" s="1"/>
  <c r="I3324" i="2"/>
  <c r="J3324" i="2" s="1"/>
  <c r="I3325" i="2"/>
  <c r="J3325" i="2" s="1"/>
  <c r="I3326" i="2"/>
  <c r="J3326" i="2" s="1"/>
  <c r="I3327" i="2"/>
  <c r="J3327" i="2" s="1"/>
  <c r="I3328" i="2"/>
  <c r="J3328" i="2" s="1"/>
  <c r="I3329" i="2"/>
  <c r="J3329" i="2" s="1"/>
  <c r="I3330" i="2"/>
  <c r="J3330" i="2" s="1"/>
  <c r="I3331" i="2"/>
  <c r="J3331" i="2" s="1"/>
  <c r="I3332" i="2"/>
  <c r="J3332" i="2" s="1"/>
  <c r="I3333" i="2"/>
  <c r="J3333" i="2" s="1"/>
  <c r="I3334" i="2"/>
  <c r="J3334" i="2" s="1"/>
  <c r="I3335" i="2"/>
  <c r="J3335" i="2" s="1"/>
  <c r="I3336" i="2"/>
  <c r="J3336" i="2" s="1"/>
  <c r="I3337" i="2"/>
  <c r="J3337" i="2" s="1"/>
  <c r="I3338" i="2"/>
  <c r="J3338" i="2" s="1"/>
  <c r="I3339" i="2"/>
  <c r="J3339" i="2" s="1"/>
  <c r="I3340" i="2"/>
  <c r="J3340" i="2" s="1"/>
  <c r="I3341" i="2"/>
  <c r="J3341" i="2" s="1"/>
  <c r="I3342" i="2"/>
  <c r="J3342" i="2" s="1"/>
  <c r="I3343" i="2"/>
  <c r="J3343" i="2" s="1"/>
  <c r="I3344" i="2"/>
  <c r="J3344" i="2" s="1"/>
  <c r="I3345" i="2"/>
  <c r="J3345" i="2" s="1"/>
  <c r="I3346" i="2"/>
  <c r="J3346" i="2" s="1"/>
  <c r="I3347" i="2"/>
  <c r="J3347" i="2" s="1"/>
  <c r="I3348" i="2"/>
  <c r="J3348" i="2" s="1"/>
  <c r="I3349" i="2"/>
  <c r="J3349" i="2" s="1"/>
  <c r="I3350" i="2"/>
  <c r="J3350" i="2" s="1"/>
  <c r="I3351" i="2"/>
  <c r="J3351" i="2" s="1"/>
  <c r="I3352" i="2"/>
  <c r="J3352" i="2" s="1"/>
  <c r="I3353" i="2"/>
  <c r="J3353" i="2" s="1"/>
  <c r="I3354" i="2"/>
  <c r="J3354" i="2" s="1"/>
  <c r="I3355" i="2"/>
  <c r="J3355" i="2" s="1"/>
  <c r="I3356" i="2"/>
  <c r="J3356" i="2" s="1"/>
  <c r="I3357" i="2"/>
  <c r="J3357" i="2" s="1"/>
  <c r="I3358" i="2"/>
  <c r="J3358" i="2" s="1"/>
  <c r="I3359" i="2"/>
  <c r="J3359" i="2" s="1"/>
  <c r="I3360" i="2"/>
  <c r="J3360" i="2" s="1"/>
  <c r="I3361" i="2"/>
  <c r="J3361" i="2" s="1"/>
  <c r="I3362" i="2"/>
  <c r="J3362" i="2" s="1"/>
  <c r="I3363" i="2"/>
  <c r="J3363" i="2" s="1"/>
  <c r="I3364" i="2"/>
  <c r="J3364" i="2" s="1"/>
  <c r="I3365" i="2"/>
  <c r="J3365" i="2" s="1"/>
  <c r="I3366" i="2"/>
  <c r="J3366" i="2" s="1"/>
  <c r="I3367" i="2"/>
  <c r="J3367" i="2" s="1"/>
  <c r="I3368" i="2"/>
  <c r="J3368" i="2" s="1"/>
  <c r="I3369" i="2"/>
  <c r="J3369" i="2" s="1"/>
  <c r="I3370" i="2"/>
  <c r="J3370" i="2" s="1"/>
  <c r="I3371" i="2"/>
  <c r="J3371" i="2" s="1"/>
  <c r="I3372" i="2"/>
  <c r="J3372" i="2" s="1"/>
  <c r="I3373" i="2"/>
  <c r="J3373" i="2" s="1"/>
  <c r="I3374" i="2"/>
  <c r="J3374" i="2" s="1"/>
  <c r="I3375" i="2"/>
  <c r="J3375" i="2" s="1"/>
  <c r="I3376" i="2"/>
  <c r="J3376" i="2" s="1"/>
  <c r="I3377" i="2"/>
  <c r="J3377" i="2" s="1"/>
  <c r="I3378" i="2"/>
  <c r="J3378" i="2" s="1"/>
  <c r="I3379" i="2"/>
  <c r="J3379" i="2" s="1"/>
  <c r="I3380" i="2"/>
  <c r="J3380" i="2" s="1"/>
  <c r="I3381" i="2"/>
  <c r="J3381" i="2" s="1"/>
  <c r="I3382" i="2"/>
  <c r="J3382" i="2" s="1"/>
  <c r="I3383" i="2"/>
  <c r="J3383" i="2" s="1"/>
  <c r="I3384" i="2"/>
  <c r="J3384" i="2" s="1"/>
  <c r="I3385" i="2"/>
  <c r="J3385" i="2" s="1"/>
  <c r="I3386" i="2"/>
  <c r="J3386" i="2" s="1"/>
  <c r="I3387" i="2"/>
  <c r="J3387" i="2" s="1"/>
  <c r="I3388" i="2"/>
  <c r="J3388" i="2" s="1"/>
  <c r="I3389" i="2"/>
  <c r="J3389" i="2" s="1"/>
  <c r="I3390" i="2"/>
  <c r="J3390" i="2" s="1"/>
  <c r="I3391" i="2"/>
  <c r="J3391" i="2" s="1"/>
  <c r="I3392" i="2"/>
  <c r="J3392" i="2" s="1"/>
  <c r="I3393" i="2"/>
  <c r="J3393" i="2" s="1"/>
  <c r="I3394" i="2"/>
  <c r="J3394" i="2" s="1"/>
  <c r="I3395" i="2"/>
  <c r="J3395" i="2" s="1"/>
  <c r="I3396" i="2"/>
  <c r="J3396" i="2" s="1"/>
  <c r="I3397" i="2"/>
  <c r="J3397" i="2" s="1"/>
  <c r="I3398" i="2"/>
  <c r="J3398" i="2" s="1"/>
  <c r="I3399" i="2"/>
  <c r="J3399" i="2" s="1"/>
  <c r="I3400" i="2"/>
  <c r="J3400" i="2" s="1"/>
  <c r="I3401" i="2"/>
  <c r="J3401" i="2" s="1"/>
  <c r="I3402" i="2"/>
  <c r="J3402" i="2" s="1"/>
  <c r="I3403" i="2"/>
  <c r="J3403" i="2" s="1"/>
  <c r="I3404" i="2"/>
  <c r="J3404" i="2" s="1"/>
  <c r="I3405" i="2"/>
  <c r="J3405" i="2" s="1"/>
  <c r="I3406" i="2"/>
  <c r="J3406" i="2" s="1"/>
  <c r="I3407" i="2"/>
  <c r="J3407" i="2" s="1"/>
  <c r="I3408" i="2"/>
  <c r="J3408" i="2" s="1"/>
  <c r="I3409" i="2"/>
  <c r="J3409" i="2" s="1"/>
  <c r="I3410" i="2"/>
  <c r="J3410" i="2" s="1"/>
  <c r="I3411" i="2"/>
  <c r="J3411" i="2" s="1"/>
  <c r="I3412" i="2"/>
  <c r="J3412" i="2" s="1"/>
  <c r="I3413" i="2"/>
  <c r="J3413" i="2" s="1"/>
  <c r="I3414" i="2"/>
  <c r="J3414" i="2" s="1"/>
  <c r="I3415" i="2"/>
  <c r="J3415" i="2" s="1"/>
  <c r="I3416" i="2"/>
  <c r="J3416" i="2" s="1"/>
  <c r="I3417" i="2"/>
  <c r="J3417" i="2" s="1"/>
  <c r="I3418" i="2"/>
  <c r="J3418" i="2" s="1"/>
  <c r="I3419" i="2"/>
  <c r="J3419" i="2" s="1"/>
  <c r="I3420" i="2"/>
  <c r="J3420" i="2" s="1"/>
  <c r="I3421" i="2"/>
  <c r="J3421" i="2" s="1"/>
  <c r="I3422" i="2"/>
  <c r="J3422" i="2" s="1"/>
  <c r="I3423" i="2"/>
  <c r="J3423" i="2" s="1"/>
  <c r="I3424" i="2"/>
  <c r="J3424" i="2" s="1"/>
  <c r="I3425" i="2"/>
  <c r="J3425" i="2" s="1"/>
  <c r="I3426" i="2"/>
  <c r="J3426" i="2" s="1"/>
  <c r="I3427" i="2"/>
  <c r="J3427" i="2" s="1"/>
  <c r="I3428" i="2"/>
  <c r="J3428" i="2" s="1"/>
  <c r="I3429" i="2"/>
  <c r="J3429" i="2" s="1"/>
  <c r="I3430" i="2"/>
  <c r="J3430" i="2" s="1"/>
  <c r="I3431" i="2"/>
  <c r="J3431" i="2" s="1"/>
  <c r="I3432" i="2"/>
  <c r="J3432" i="2" s="1"/>
  <c r="I3433" i="2"/>
  <c r="J3433" i="2" s="1"/>
  <c r="I3434" i="2"/>
  <c r="J3434" i="2" s="1"/>
  <c r="I3435" i="2"/>
  <c r="J3435" i="2" s="1"/>
  <c r="I3436" i="2"/>
  <c r="J3436" i="2" s="1"/>
  <c r="I3437" i="2"/>
  <c r="J3437" i="2" s="1"/>
  <c r="I3438" i="2"/>
  <c r="J3438" i="2" s="1"/>
  <c r="I3439" i="2"/>
  <c r="J3439" i="2" s="1"/>
  <c r="I3440" i="2"/>
  <c r="J3440" i="2" s="1"/>
  <c r="I3441" i="2"/>
  <c r="J3441" i="2" s="1"/>
  <c r="I3442" i="2"/>
  <c r="J3442" i="2" s="1"/>
  <c r="I3443" i="2"/>
  <c r="J3443" i="2" s="1"/>
  <c r="I3444" i="2"/>
  <c r="J3444" i="2" s="1"/>
  <c r="I3445" i="2"/>
  <c r="J3445" i="2" s="1"/>
  <c r="I3446" i="2"/>
  <c r="J3446" i="2" s="1"/>
  <c r="I3447" i="2"/>
  <c r="J3447" i="2" s="1"/>
  <c r="I3448" i="2"/>
  <c r="J3448" i="2" s="1"/>
  <c r="I3449" i="2"/>
  <c r="J3449" i="2" s="1"/>
  <c r="I3450" i="2"/>
  <c r="J3450" i="2" s="1"/>
  <c r="I3451" i="2"/>
  <c r="J3451" i="2" s="1"/>
  <c r="I3452" i="2"/>
  <c r="J3452" i="2" s="1"/>
  <c r="I3453" i="2"/>
  <c r="J3453" i="2" s="1"/>
  <c r="I3454" i="2"/>
  <c r="J3454" i="2" s="1"/>
  <c r="I3455" i="2"/>
  <c r="J3455" i="2" s="1"/>
  <c r="I3456" i="2"/>
  <c r="J3456" i="2" s="1"/>
  <c r="I3457" i="2"/>
  <c r="J3457" i="2" s="1"/>
  <c r="I3458" i="2"/>
  <c r="J3458" i="2" s="1"/>
  <c r="I3459" i="2"/>
  <c r="J3459" i="2" s="1"/>
  <c r="I3460" i="2"/>
  <c r="J3460" i="2" s="1"/>
  <c r="I3461" i="2"/>
  <c r="J3461" i="2" s="1"/>
  <c r="I3462" i="2"/>
  <c r="J3462" i="2" s="1"/>
  <c r="I3463" i="2"/>
  <c r="J3463" i="2" s="1"/>
  <c r="I3464" i="2"/>
  <c r="J3464" i="2" s="1"/>
  <c r="I3465" i="2"/>
  <c r="J3465" i="2" s="1"/>
  <c r="I3466" i="2"/>
  <c r="J3466" i="2" s="1"/>
  <c r="I3467" i="2"/>
  <c r="J3467" i="2" s="1"/>
  <c r="I3468" i="2"/>
  <c r="J3468" i="2" s="1"/>
  <c r="I3469" i="2"/>
  <c r="J3469" i="2" s="1"/>
  <c r="I3470" i="2"/>
  <c r="J3470" i="2" s="1"/>
  <c r="I3471" i="2"/>
  <c r="J3471" i="2" s="1"/>
  <c r="I3472" i="2"/>
  <c r="J3472" i="2" s="1"/>
  <c r="I3473" i="2"/>
  <c r="J3473" i="2" s="1"/>
  <c r="I3474" i="2"/>
  <c r="J3474" i="2" s="1"/>
  <c r="I3475" i="2"/>
  <c r="J3475" i="2" s="1"/>
  <c r="I3476" i="2"/>
  <c r="J3476" i="2" s="1"/>
  <c r="I3477" i="2"/>
  <c r="J3477" i="2" s="1"/>
  <c r="I3478" i="2"/>
  <c r="J3478" i="2" s="1"/>
  <c r="I3479" i="2"/>
  <c r="J3479" i="2" s="1"/>
  <c r="I3480" i="2"/>
  <c r="J3480" i="2" s="1"/>
  <c r="I3481" i="2"/>
  <c r="J3481" i="2" s="1"/>
  <c r="I3482" i="2"/>
  <c r="J3482" i="2" s="1"/>
  <c r="I3483" i="2"/>
  <c r="J3483" i="2" s="1"/>
  <c r="I3484" i="2"/>
  <c r="J3484" i="2" s="1"/>
  <c r="I3485" i="2"/>
  <c r="J3485" i="2" s="1"/>
  <c r="I3486" i="2"/>
  <c r="J3486" i="2" s="1"/>
  <c r="I3487" i="2"/>
  <c r="J3487" i="2" s="1"/>
  <c r="I3488" i="2"/>
  <c r="J3488" i="2" s="1"/>
  <c r="I3489" i="2"/>
  <c r="J3489" i="2" s="1"/>
  <c r="I3490" i="2"/>
  <c r="J3490" i="2" s="1"/>
  <c r="I3491" i="2"/>
  <c r="J3491" i="2" s="1"/>
  <c r="I3492" i="2"/>
  <c r="J3492" i="2" s="1"/>
  <c r="I3493" i="2"/>
  <c r="J3493" i="2" s="1"/>
  <c r="I3494" i="2"/>
  <c r="J3494" i="2" s="1"/>
  <c r="I3495" i="2"/>
  <c r="J3495" i="2" s="1"/>
  <c r="I3496" i="2"/>
  <c r="J3496" i="2" s="1"/>
  <c r="I3497" i="2"/>
  <c r="J3497" i="2" s="1"/>
  <c r="I3498" i="2"/>
  <c r="J3498" i="2" s="1"/>
  <c r="I3499" i="2"/>
  <c r="J3499" i="2" s="1"/>
  <c r="I3500" i="2"/>
  <c r="J3500" i="2" s="1"/>
  <c r="I3501" i="2"/>
  <c r="J3501" i="2" s="1"/>
  <c r="I3502" i="2"/>
  <c r="J3502" i="2" s="1"/>
  <c r="I3503" i="2"/>
  <c r="J3503" i="2" s="1"/>
  <c r="I3504" i="2"/>
  <c r="J3504" i="2" s="1"/>
  <c r="I3505" i="2"/>
  <c r="J3505" i="2" s="1"/>
  <c r="I3506" i="2"/>
  <c r="J3506" i="2" s="1"/>
  <c r="I3507" i="2"/>
  <c r="J3507" i="2" s="1"/>
  <c r="I3508" i="2"/>
  <c r="J3508" i="2" s="1"/>
  <c r="I3509" i="2"/>
  <c r="J3509" i="2" s="1"/>
  <c r="I3510" i="2"/>
  <c r="J3510" i="2" s="1"/>
  <c r="I3511" i="2"/>
  <c r="J3511" i="2" s="1"/>
  <c r="I3512" i="2"/>
  <c r="J3512" i="2" s="1"/>
  <c r="I3513" i="2"/>
  <c r="J3513" i="2" s="1"/>
  <c r="I3514" i="2"/>
  <c r="J3514" i="2" s="1"/>
  <c r="I3515" i="2"/>
  <c r="J3515" i="2" s="1"/>
  <c r="I3516" i="2"/>
  <c r="J3516" i="2" s="1"/>
  <c r="I3517" i="2"/>
  <c r="J3517" i="2" s="1"/>
  <c r="I3518" i="2"/>
  <c r="J3518" i="2" s="1"/>
  <c r="I3519" i="2"/>
  <c r="J3519" i="2" s="1"/>
  <c r="I3520" i="2"/>
  <c r="J3520" i="2" s="1"/>
  <c r="I3521" i="2"/>
  <c r="J3521" i="2" s="1"/>
  <c r="I3522" i="2"/>
  <c r="J3522" i="2" s="1"/>
  <c r="I3523" i="2"/>
  <c r="J3523" i="2" s="1"/>
  <c r="I3524" i="2"/>
  <c r="J3524" i="2" s="1"/>
  <c r="I3525" i="2"/>
  <c r="J3525" i="2" s="1"/>
  <c r="I3526" i="2"/>
  <c r="J3526" i="2" s="1"/>
  <c r="I3527" i="2"/>
  <c r="J3527" i="2" s="1"/>
  <c r="I3528" i="2"/>
  <c r="J3528" i="2" s="1"/>
  <c r="I3529" i="2"/>
  <c r="J3529" i="2" s="1"/>
  <c r="I3530" i="2"/>
  <c r="J3530" i="2" s="1"/>
  <c r="I3531" i="2"/>
  <c r="J3531" i="2" s="1"/>
  <c r="I3532" i="2"/>
  <c r="J3532" i="2" s="1"/>
  <c r="I3533" i="2"/>
  <c r="J3533" i="2" s="1"/>
  <c r="I3534" i="2"/>
  <c r="J3534" i="2" s="1"/>
  <c r="I3535" i="2"/>
  <c r="J3535" i="2" s="1"/>
  <c r="I3536" i="2"/>
  <c r="J3536" i="2" s="1"/>
  <c r="I3537" i="2"/>
  <c r="J3537" i="2" s="1"/>
  <c r="I3538" i="2"/>
  <c r="J3538" i="2" s="1"/>
  <c r="I3539" i="2"/>
  <c r="J3539" i="2" s="1"/>
  <c r="I3540" i="2"/>
  <c r="J3540" i="2" s="1"/>
  <c r="I3541" i="2"/>
  <c r="J3541" i="2" s="1"/>
  <c r="I3542" i="2"/>
  <c r="J3542" i="2" s="1"/>
  <c r="I3543" i="2"/>
  <c r="J3543" i="2" s="1"/>
  <c r="I3544" i="2"/>
  <c r="J3544" i="2" s="1"/>
  <c r="I3545" i="2"/>
  <c r="J3545" i="2" s="1"/>
  <c r="I3546" i="2"/>
  <c r="J3546" i="2" s="1"/>
  <c r="I3547" i="2"/>
  <c r="J3547" i="2" s="1"/>
  <c r="I3548" i="2"/>
  <c r="J3548" i="2" s="1"/>
  <c r="I3549" i="2"/>
  <c r="J3549" i="2" s="1"/>
  <c r="I3550" i="2"/>
  <c r="J3550" i="2" s="1"/>
  <c r="I3551" i="2"/>
  <c r="J3551" i="2" s="1"/>
  <c r="I3552" i="2"/>
  <c r="J3552" i="2" s="1"/>
  <c r="I3553" i="2"/>
  <c r="J3553" i="2" s="1"/>
  <c r="I3554" i="2"/>
  <c r="J3554" i="2" s="1"/>
  <c r="I3555" i="2"/>
  <c r="J3555" i="2" s="1"/>
  <c r="I3556" i="2"/>
  <c r="J3556" i="2" s="1"/>
  <c r="I3557" i="2"/>
  <c r="J3557" i="2" s="1"/>
  <c r="I3558" i="2"/>
  <c r="J3558" i="2" s="1"/>
  <c r="I3559" i="2"/>
  <c r="J3559" i="2" s="1"/>
  <c r="I3560" i="2"/>
  <c r="J3560" i="2" s="1"/>
  <c r="I3561" i="2"/>
  <c r="J3561" i="2" s="1"/>
  <c r="I3562" i="2"/>
  <c r="J3562" i="2" s="1"/>
  <c r="I3563" i="2"/>
  <c r="J3563" i="2" s="1"/>
  <c r="I3564" i="2"/>
  <c r="J3564" i="2" s="1"/>
  <c r="I3565" i="2"/>
  <c r="J3565" i="2" s="1"/>
  <c r="I3566" i="2"/>
  <c r="J3566" i="2" s="1"/>
  <c r="I3567" i="2"/>
  <c r="J3567" i="2" s="1"/>
  <c r="I3568" i="2"/>
  <c r="J3568" i="2" s="1"/>
  <c r="I3569" i="2"/>
  <c r="J3569" i="2" s="1"/>
  <c r="I3570" i="2"/>
  <c r="J3570" i="2" s="1"/>
  <c r="I3571" i="2"/>
  <c r="J3571" i="2" s="1"/>
  <c r="I3572" i="2"/>
  <c r="J3572" i="2" s="1"/>
  <c r="I3573" i="2"/>
  <c r="J3573" i="2" s="1"/>
  <c r="I3574" i="2"/>
  <c r="J3574" i="2" s="1"/>
  <c r="I3575" i="2"/>
  <c r="J3575" i="2" s="1"/>
  <c r="I3576" i="2"/>
  <c r="J3576" i="2" s="1"/>
  <c r="I3577" i="2"/>
  <c r="J3577" i="2" s="1"/>
  <c r="I3578" i="2"/>
  <c r="J3578" i="2" s="1"/>
  <c r="I3579" i="2"/>
  <c r="J3579" i="2" s="1"/>
  <c r="I3580" i="2"/>
  <c r="J3580" i="2" s="1"/>
  <c r="I3581" i="2"/>
  <c r="J3581" i="2" s="1"/>
  <c r="I3582" i="2"/>
  <c r="J3582" i="2" s="1"/>
  <c r="I3583" i="2"/>
  <c r="J3583" i="2" s="1"/>
  <c r="I3584" i="2"/>
  <c r="J3584" i="2" s="1"/>
  <c r="I3585" i="2"/>
  <c r="J3585" i="2" s="1"/>
  <c r="I3586" i="2"/>
  <c r="J3586" i="2" s="1"/>
  <c r="I3587" i="2"/>
  <c r="J3587" i="2" s="1"/>
  <c r="I3588" i="2"/>
  <c r="J3588" i="2" s="1"/>
  <c r="I3589" i="2"/>
  <c r="J3589" i="2" s="1"/>
  <c r="I3590" i="2"/>
  <c r="J3590" i="2" s="1"/>
  <c r="I3591" i="2"/>
  <c r="J3591" i="2" s="1"/>
  <c r="I3592" i="2"/>
  <c r="J3592" i="2" s="1"/>
  <c r="I3593" i="2"/>
  <c r="J3593" i="2" s="1"/>
  <c r="I3594" i="2"/>
  <c r="J3594" i="2" s="1"/>
  <c r="I3595" i="2"/>
  <c r="J3595" i="2" s="1"/>
  <c r="I3596" i="2"/>
  <c r="J3596" i="2" s="1"/>
  <c r="I3597" i="2"/>
  <c r="J3597" i="2" s="1"/>
  <c r="I3598" i="2"/>
  <c r="J3598" i="2" s="1"/>
  <c r="I3599" i="2"/>
  <c r="J3599" i="2" s="1"/>
  <c r="I3600" i="2"/>
  <c r="J3600" i="2" s="1"/>
  <c r="I3601" i="2"/>
  <c r="J3601" i="2" s="1"/>
  <c r="I3602" i="2"/>
  <c r="J3602" i="2" s="1"/>
  <c r="I3603" i="2"/>
  <c r="J3603" i="2" s="1"/>
  <c r="I3604" i="2"/>
  <c r="J3604" i="2" s="1"/>
  <c r="I3605" i="2"/>
  <c r="J3605" i="2" s="1"/>
  <c r="I3606" i="2"/>
  <c r="J3606" i="2" s="1"/>
  <c r="I3607" i="2"/>
  <c r="J3607" i="2" s="1"/>
  <c r="I3608" i="2"/>
  <c r="J3608" i="2" s="1"/>
  <c r="I3609" i="2"/>
  <c r="J3609" i="2" s="1"/>
  <c r="I3610" i="2"/>
  <c r="J3610" i="2" s="1"/>
  <c r="I3611" i="2"/>
  <c r="J3611" i="2" s="1"/>
  <c r="I3612" i="2"/>
  <c r="J3612" i="2" s="1"/>
  <c r="I3613" i="2"/>
  <c r="J3613" i="2" s="1"/>
  <c r="I3614" i="2"/>
  <c r="J3614" i="2" s="1"/>
  <c r="I3615" i="2"/>
  <c r="J3615" i="2" s="1"/>
  <c r="I3616" i="2"/>
  <c r="J3616" i="2" s="1"/>
  <c r="I3617" i="2"/>
  <c r="J3617" i="2" s="1"/>
  <c r="I3618" i="2"/>
  <c r="J3618" i="2" s="1"/>
  <c r="I3619" i="2"/>
  <c r="J3619" i="2" s="1"/>
  <c r="I3620" i="2"/>
  <c r="J3620" i="2" s="1"/>
  <c r="I3621" i="2"/>
  <c r="J3621" i="2" s="1"/>
  <c r="I3622" i="2"/>
  <c r="J3622" i="2" s="1"/>
  <c r="I3623" i="2"/>
  <c r="J3623" i="2" s="1"/>
  <c r="I3624" i="2"/>
  <c r="J3624" i="2" s="1"/>
  <c r="I3625" i="2"/>
  <c r="J3625" i="2" s="1"/>
  <c r="I3626" i="2"/>
  <c r="J3626" i="2" s="1"/>
  <c r="I3627" i="2"/>
  <c r="J3627" i="2" s="1"/>
  <c r="I3628" i="2"/>
  <c r="J3628" i="2" s="1"/>
  <c r="I3629" i="2"/>
  <c r="J3629" i="2" s="1"/>
  <c r="I3630" i="2"/>
  <c r="J3630" i="2" s="1"/>
  <c r="I3631" i="2"/>
  <c r="J3631" i="2" s="1"/>
  <c r="I3632" i="2"/>
  <c r="J3632" i="2" s="1"/>
  <c r="I3633" i="2"/>
  <c r="J3633" i="2" s="1"/>
  <c r="I3634" i="2"/>
  <c r="J3634" i="2" s="1"/>
  <c r="I3635" i="2"/>
  <c r="J3635" i="2" s="1"/>
  <c r="I3636" i="2"/>
  <c r="J3636" i="2" s="1"/>
  <c r="I3637" i="2"/>
  <c r="J3637" i="2" s="1"/>
  <c r="I3638" i="2"/>
  <c r="J3638" i="2" s="1"/>
  <c r="I3639" i="2"/>
  <c r="J3639" i="2" s="1"/>
  <c r="I3640" i="2"/>
  <c r="J3640" i="2" s="1"/>
  <c r="I3641" i="2"/>
  <c r="J3641" i="2" s="1"/>
  <c r="I3642" i="2"/>
  <c r="J3642" i="2" s="1"/>
  <c r="I3643" i="2"/>
  <c r="J3643" i="2" s="1"/>
  <c r="I3644" i="2"/>
  <c r="J3644" i="2" s="1"/>
  <c r="I3645" i="2"/>
  <c r="J3645" i="2" s="1"/>
  <c r="I3646" i="2"/>
  <c r="J3646" i="2" s="1"/>
  <c r="I3647" i="2"/>
  <c r="J3647" i="2" s="1"/>
  <c r="I3648" i="2"/>
  <c r="J3648" i="2" s="1"/>
  <c r="I3649" i="2"/>
  <c r="J3649" i="2" s="1"/>
  <c r="I3650" i="2"/>
  <c r="J3650" i="2" s="1"/>
  <c r="I3651" i="2"/>
  <c r="J3651" i="2" s="1"/>
  <c r="I3652" i="2"/>
  <c r="J3652" i="2" s="1"/>
  <c r="I3653" i="2"/>
  <c r="J3653" i="2" s="1"/>
  <c r="I3654" i="2"/>
  <c r="J3654" i="2" s="1"/>
  <c r="I3655" i="2"/>
  <c r="J3655" i="2" s="1"/>
  <c r="I3656" i="2"/>
  <c r="J3656" i="2" s="1"/>
  <c r="I3657" i="2"/>
  <c r="J3657" i="2" s="1"/>
  <c r="I3658" i="2"/>
  <c r="J3658" i="2" s="1"/>
  <c r="I3659" i="2"/>
  <c r="J3659" i="2" s="1"/>
  <c r="I3660" i="2"/>
  <c r="J3660" i="2" s="1"/>
  <c r="I3661" i="2"/>
  <c r="J3661" i="2" s="1"/>
  <c r="I3662" i="2"/>
  <c r="J3662" i="2" s="1"/>
  <c r="I3663" i="2"/>
  <c r="J3663" i="2" s="1"/>
  <c r="I3664" i="2"/>
  <c r="J3664" i="2" s="1"/>
  <c r="I3665" i="2"/>
  <c r="J3665" i="2" s="1"/>
  <c r="I3666" i="2"/>
  <c r="J3666" i="2" s="1"/>
  <c r="I3667" i="2"/>
  <c r="J3667" i="2" s="1"/>
  <c r="I3668" i="2"/>
  <c r="J3668" i="2" s="1"/>
  <c r="I3669" i="2"/>
  <c r="J3669" i="2" s="1"/>
  <c r="I3670" i="2"/>
  <c r="J3670" i="2" s="1"/>
  <c r="I3671" i="2"/>
  <c r="J3671" i="2" s="1"/>
  <c r="I3672" i="2"/>
  <c r="J3672" i="2" s="1"/>
  <c r="I3673" i="2"/>
  <c r="J3673" i="2" s="1"/>
  <c r="I3674" i="2"/>
  <c r="J3674" i="2" s="1"/>
  <c r="I3675" i="2"/>
  <c r="J3675" i="2" s="1"/>
  <c r="I3676" i="2"/>
  <c r="J3676" i="2" s="1"/>
  <c r="I3677" i="2"/>
  <c r="J3677" i="2" s="1"/>
  <c r="I3678" i="2"/>
  <c r="J3678" i="2" s="1"/>
  <c r="I3679" i="2"/>
  <c r="J3679" i="2" s="1"/>
  <c r="I3680" i="2"/>
  <c r="J3680" i="2" s="1"/>
  <c r="I3681" i="2"/>
  <c r="J3681" i="2" s="1"/>
  <c r="I3682" i="2"/>
  <c r="J3682" i="2" s="1"/>
  <c r="I3683" i="2"/>
  <c r="J3683" i="2" s="1"/>
  <c r="I3684" i="2"/>
  <c r="J3684" i="2" s="1"/>
  <c r="I3685" i="2"/>
  <c r="J3685" i="2" s="1"/>
  <c r="I3686" i="2"/>
  <c r="J3686" i="2" s="1"/>
  <c r="I3687" i="2"/>
  <c r="J3687" i="2" s="1"/>
  <c r="I3688" i="2"/>
  <c r="J3688" i="2" s="1"/>
  <c r="I3689" i="2"/>
  <c r="J3689" i="2" s="1"/>
  <c r="I3690" i="2"/>
  <c r="J3690" i="2" s="1"/>
  <c r="I3691" i="2"/>
  <c r="J3691" i="2" s="1"/>
  <c r="I3692" i="2"/>
  <c r="J3692" i="2" s="1"/>
  <c r="I3693" i="2"/>
  <c r="J3693" i="2" s="1"/>
  <c r="I3694" i="2"/>
  <c r="J3694" i="2" s="1"/>
  <c r="I3695" i="2"/>
  <c r="J3695" i="2" s="1"/>
  <c r="I3696" i="2"/>
  <c r="J3696" i="2" s="1"/>
  <c r="I3697" i="2"/>
  <c r="J3697" i="2" s="1"/>
  <c r="I3698" i="2"/>
  <c r="J3698" i="2" s="1"/>
  <c r="I3699" i="2"/>
  <c r="J3699" i="2" s="1"/>
  <c r="I3700" i="2"/>
  <c r="J3700" i="2" s="1"/>
  <c r="I3701" i="2"/>
  <c r="J3701" i="2" s="1"/>
  <c r="I3702" i="2"/>
  <c r="J3702" i="2" s="1"/>
  <c r="I3703" i="2"/>
  <c r="J3703" i="2" s="1"/>
  <c r="I3704" i="2"/>
  <c r="J3704" i="2" s="1"/>
  <c r="I3705" i="2"/>
  <c r="J3705" i="2" s="1"/>
  <c r="I3706" i="2"/>
  <c r="J3706" i="2" s="1"/>
  <c r="I3707" i="2"/>
  <c r="J3707" i="2" s="1"/>
  <c r="I3708" i="2"/>
  <c r="J3708" i="2" s="1"/>
  <c r="I3709" i="2"/>
  <c r="J3709" i="2" s="1"/>
  <c r="I3710" i="2"/>
  <c r="J3710" i="2" s="1"/>
  <c r="I3711" i="2"/>
  <c r="J3711" i="2" s="1"/>
  <c r="I3712" i="2"/>
  <c r="J3712" i="2" s="1"/>
  <c r="I3713" i="2"/>
  <c r="J3713" i="2" s="1"/>
  <c r="I3714" i="2"/>
  <c r="J3714" i="2" s="1"/>
  <c r="I3715" i="2"/>
  <c r="J3715" i="2" s="1"/>
  <c r="I3716" i="2"/>
  <c r="J3716" i="2" s="1"/>
  <c r="I3717" i="2"/>
  <c r="J3717" i="2" s="1"/>
  <c r="I3718" i="2"/>
  <c r="J3718" i="2" s="1"/>
  <c r="I3719" i="2"/>
  <c r="J3719" i="2" s="1"/>
  <c r="I3720" i="2"/>
  <c r="J3720" i="2" s="1"/>
  <c r="I3721" i="2"/>
  <c r="J3721" i="2" s="1"/>
  <c r="I3722" i="2"/>
  <c r="J3722" i="2" s="1"/>
  <c r="I3723" i="2"/>
  <c r="J3723" i="2" s="1"/>
  <c r="I3724" i="2"/>
  <c r="J3724" i="2" s="1"/>
  <c r="I3725" i="2"/>
  <c r="J3725" i="2" s="1"/>
  <c r="I3726" i="2"/>
  <c r="J3726" i="2" s="1"/>
  <c r="I3727" i="2"/>
  <c r="J3727" i="2" s="1"/>
  <c r="I3728" i="2"/>
  <c r="J3728" i="2" s="1"/>
  <c r="I3729" i="2"/>
  <c r="J3729" i="2" s="1"/>
  <c r="I3730" i="2"/>
  <c r="J3730" i="2" s="1"/>
  <c r="I3731" i="2"/>
  <c r="J3731" i="2" s="1"/>
  <c r="I3732" i="2"/>
  <c r="J3732" i="2" s="1"/>
  <c r="I3733" i="2"/>
  <c r="J3733" i="2" s="1"/>
  <c r="I3734" i="2"/>
  <c r="J3734" i="2" s="1"/>
  <c r="I3735" i="2"/>
  <c r="J3735" i="2" s="1"/>
  <c r="I3736" i="2"/>
  <c r="J3736" i="2" s="1"/>
  <c r="I3737" i="2"/>
  <c r="J3737" i="2" s="1"/>
  <c r="I3738" i="2"/>
  <c r="J3738" i="2" s="1"/>
  <c r="I3739" i="2"/>
  <c r="J3739" i="2" s="1"/>
  <c r="I3740" i="2"/>
  <c r="J3740" i="2" s="1"/>
  <c r="I3741" i="2"/>
  <c r="J3741" i="2" s="1"/>
  <c r="I3742" i="2"/>
  <c r="J3742" i="2" s="1"/>
  <c r="I3743" i="2"/>
  <c r="J3743" i="2" s="1"/>
  <c r="I3744" i="2"/>
  <c r="J3744" i="2" s="1"/>
  <c r="I3745" i="2"/>
  <c r="J3745" i="2" s="1"/>
  <c r="I3746" i="2"/>
  <c r="J3746" i="2" s="1"/>
  <c r="I3747" i="2"/>
  <c r="J3747" i="2" s="1"/>
  <c r="I3748" i="2"/>
  <c r="J3748" i="2" s="1"/>
  <c r="I3749" i="2"/>
  <c r="J3749" i="2" s="1"/>
  <c r="I3750" i="2"/>
  <c r="J3750" i="2" s="1"/>
  <c r="I3751" i="2"/>
  <c r="J3751" i="2" s="1"/>
  <c r="I3752" i="2"/>
  <c r="J3752" i="2" s="1"/>
  <c r="I3753" i="2"/>
  <c r="J3753" i="2" s="1"/>
  <c r="I3754" i="2"/>
  <c r="J3754" i="2" s="1"/>
  <c r="I3755" i="2"/>
  <c r="J3755" i="2" s="1"/>
  <c r="I3756" i="2"/>
  <c r="J3756" i="2" s="1"/>
  <c r="I3757" i="2"/>
  <c r="J3757" i="2" s="1"/>
  <c r="I3758" i="2"/>
  <c r="J3758" i="2" s="1"/>
  <c r="I3759" i="2"/>
  <c r="J3759" i="2" s="1"/>
  <c r="I3760" i="2"/>
  <c r="J3760" i="2" s="1"/>
  <c r="I3761" i="2"/>
  <c r="J3761" i="2" s="1"/>
  <c r="I3762" i="2"/>
  <c r="J3762" i="2" s="1"/>
  <c r="I3763" i="2"/>
  <c r="J3763" i="2" s="1"/>
  <c r="I3764" i="2"/>
  <c r="J3764" i="2" s="1"/>
  <c r="I3765" i="2"/>
  <c r="J3765" i="2" s="1"/>
  <c r="I3766" i="2"/>
  <c r="J3766" i="2" s="1"/>
  <c r="I3767" i="2"/>
  <c r="J3767" i="2" s="1"/>
  <c r="I3768" i="2"/>
  <c r="J3768" i="2" s="1"/>
  <c r="I3769" i="2"/>
  <c r="J3769" i="2" s="1"/>
  <c r="I3770" i="2"/>
  <c r="J3770" i="2" s="1"/>
  <c r="I3771" i="2"/>
  <c r="J3771" i="2" s="1"/>
  <c r="I3772" i="2"/>
  <c r="J3772" i="2" s="1"/>
  <c r="I3773" i="2"/>
  <c r="J3773" i="2" s="1"/>
  <c r="I3774" i="2"/>
  <c r="J3774" i="2" s="1"/>
  <c r="I3775" i="2"/>
  <c r="J3775" i="2" s="1"/>
  <c r="I3776" i="2"/>
  <c r="J3776" i="2" s="1"/>
  <c r="I3777" i="2"/>
  <c r="J3777" i="2" s="1"/>
  <c r="I3778" i="2"/>
  <c r="J3778" i="2" s="1"/>
  <c r="I3779" i="2"/>
  <c r="J3779" i="2" s="1"/>
  <c r="I3780" i="2"/>
  <c r="J3780" i="2" s="1"/>
  <c r="I3781" i="2"/>
  <c r="J3781" i="2" s="1"/>
  <c r="I3782" i="2"/>
  <c r="J3782" i="2" s="1"/>
  <c r="I3783" i="2"/>
  <c r="J3783" i="2" s="1"/>
  <c r="I3784" i="2"/>
  <c r="J3784" i="2" s="1"/>
  <c r="I3785" i="2"/>
  <c r="J3785" i="2" s="1"/>
  <c r="I3786" i="2"/>
  <c r="J3786" i="2" s="1"/>
  <c r="I3787" i="2"/>
  <c r="J3787" i="2" s="1"/>
  <c r="I3788" i="2"/>
  <c r="J3788" i="2" s="1"/>
  <c r="I3789" i="2"/>
  <c r="J3789" i="2" s="1"/>
  <c r="I3790" i="2"/>
  <c r="J3790" i="2" s="1"/>
  <c r="I3791" i="2"/>
  <c r="J3791" i="2" s="1"/>
  <c r="I3792" i="2"/>
  <c r="J3792" i="2" s="1"/>
  <c r="I3793" i="2"/>
  <c r="J3793" i="2" s="1"/>
  <c r="I3794" i="2"/>
  <c r="J3794" i="2" s="1"/>
  <c r="I3795" i="2"/>
  <c r="J3795" i="2" s="1"/>
  <c r="I3796" i="2"/>
  <c r="J3796" i="2" s="1"/>
  <c r="I3797" i="2"/>
  <c r="J3797" i="2" s="1"/>
  <c r="I3798" i="2"/>
  <c r="J3798" i="2" s="1"/>
  <c r="I3799" i="2"/>
  <c r="J3799" i="2" s="1"/>
  <c r="I3800" i="2"/>
  <c r="J3800" i="2" s="1"/>
  <c r="I3801" i="2"/>
  <c r="J3801" i="2" s="1"/>
  <c r="I3802" i="2"/>
  <c r="J3802" i="2" s="1"/>
  <c r="I3803" i="2"/>
  <c r="J3803" i="2" s="1"/>
  <c r="I3804" i="2"/>
  <c r="J3804" i="2" s="1"/>
  <c r="I3805" i="2"/>
  <c r="J3805" i="2" s="1"/>
  <c r="I3806" i="2"/>
  <c r="J3806" i="2" s="1"/>
  <c r="I3807" i="2"/>
  <c r="J3807" i="2" s="1"/>
  <c r="I3808" i="2"/>
  <c r="J3808" i="2" s="1"/>
  <c r="I3809" i="2"/>
  <c r="J3809" i="2" s="1"/>
  <c r="I3810" i="2"/>
  <c r="J3810" i="2" s="1"/>
  <c r="I3811" i="2"/>
  <c r="J3811" i="2" s="1"/>
  <c r="I3812" i="2"/>
  <c r="J3812" i="2" s="1"/>
  <c r="I3813" i="2"/>
  <c r="J3813" i="2" s="1"/>
  <c r="I3814" i="2"/>
  <c r="J3814" i="2" s="1"/>
  <c r="I3815" i="2"/>
  <c r="J3815" i="2" s="1"/>
  <c r="I3816" i="2"/>
  <c r="J3816" i="2" s="1"/>
  <c r="I3817" i="2"/>
  <c r="J3817" i="2" s="1"/>
  <c r="I3818" i="2"/>
  <c r="J3818" i="2" s="1"/>
  <c r="I3819" i="2"/>
  <c r="J3819" i="2" s="1"/>
  <c r="I3820" i="2"/>
  <c r="J3820" i="2" s="1"/>
  <c r="I3821" i="2"/>
  <c r="J3821" i="2" s="1"/>
  <c r="I3822" i="2"/>
  <c r="J3822" i="2" s="1"/>
  <c r="I3823" i="2"/>
  <c r="J3823" i="2" s="1"/>
  <c r="I3824" i="2"/>
  <c r="J3824" i="2" s="1"/>
  <c r="I3825" i="2"/>
  <c r="J3825" i="2" s="1"/>
  <c r="I3826" i="2"/>
  <c r="J3826" i="2" s="1"/>
  <c r="I3827" i="2"/>
  <c r="J3827" i="2" s="1"/>
  <c r="I3828" i="2"/>
  <c r="J3828" i="2" s="1"/>
  <c r="I3829" i="2"/>
  <c r="J3829" i="2" s="1"/>
  <c r="I3830" i="2"/>
  <c r="J3830" i="2" s="1"/>
  <c r="I3831" i="2"/>
  <c r="J3831" i="2" s="1"/>
  <c r="I3832" i="2"/>
  <c r="J3832" i="2" s="1"/>
  <c r="I3833" i="2"/>
  <c r="J3833" i="2" s="1"/>
  <c r="I3834" i="2"/>
  <c r="J3834" i="2" s="1"/>
  <c r="I3835" i="2"/>
  <c r="J3835" i="2" s="1"/>
  <c r="I3836" i="2"/>
  <c r="J3836" i="2" s="1"/>
  <c r="I3837" i="2"/>
  <c r="J3837" i="2" s="1"/>
  <c r="I3838" i="2"/>
  <c r="J3838" i="2" s="1"/>
  <c r="I3839" i="2"/>
  <c r="J3839" i="2" s="1"/>
  <c r="I3840" i="2"/>
  <c r="J3840" i="2" s="1"/>
  <c r="I3841" i="2"/>
  <c r="J3841" i="2" s="1"/>
  <c r="I3842" i="2"/>
  <c r="J3842" i="2" s="1"/>
  <c r="I3843" i="2"/>
  <c r="J3843" i="2" s="1"/>
  <c r="I3844" i="2"/>
  <c r="J3844" i="2" s="1"/>
  <c r="I3845" i="2"/>
  <c r="J3845" i="2" s="1"/>
  <c r="I3846" i="2"/>
  <c r="J3846" i="2" s="1"/>
  <c r="I3847" i="2"/>
  <c r="J3847" i="2" s="1"/>
  <c r="I3848" i="2"/>
  <c r="J3848" i="2" s="1"/>
  <c r="I3849" i="2"/>
  <c r="J3849" i="2" s="1"/>
  <c r="I3850" i="2"/>
  <c r="J3850" i="2" s="1"/>
  <c r="I3851" i="2"/>
  <c r="J3851" i="2" s="1"/>
  <c r="I3852" i="2"/>
  <c r="J3852" i="2" s="1"/>
  <c r="I3853" i="2"/>
  <c r="J3853" i="2" s="1"/>
  <c r="I3854" i="2"/>
  <c r="J3854" i="2" s="1"/>
  <c r="I3855" i="2"/>
  <c r="J3855" i="2" s="1"/>
  <c r="I3856" i="2"/>
  <c r="J3856" i="2" s="1"/>
  <c r="I3857" i="2"/>
  <c r="J3857" i="2" s="1"/>
  <c r="I3858" i="2"/>
  <c r="J3858" i="2" s="1"/>
  <c r="I3859" i="2"/>
  <c r="J3859" i="2" s="1"/>
  <c r="I3860" i="2"/>
  <c r="J3860" i="2" s="1"/>
  <c r="I3861" i="2"/>
  <c r="J3861" i="2" s="1"/>
  <c r="I3862" i="2"/>
  <c r="J3862" i="2" s="1"/>
  <c r="I3863" i="2"/>
  <c r="J3863" i="2" s="1"/>
  <c r="I3864" i="2"/>
  <c r="J3864" i="2" s="1"/>
  <c r="I3865" i="2"/>
  <c r="J3865" i="2" s="1"/>
  <c r="I3866" i="2"/>
  <c r="J3866" i="2" s="1"/>
  <c r="I3867" i="2"/>
  <c r="J3867" i="2" s="1"/>
  <c r="I3868" i="2"/>
  <c r="J3868" i="2" s="1"/>
  <c r="I3869" i="2"/>
  <c r="J3869" i="2" s="1"/>
  <c r="I3870" i="2"/>
  <c r="J3870" i="2" s="1"/>
  <c r="I3871" i="2"/>
  <c r="J3871" i="2" s="1"/>
  <c r="I3872" i="2"/>
  <c r="J3872" i="2" s="1"/>
  <c r="I3873" i="2"/>
  <c r="J3873" i="2" s="1"/>
  <c r="I3874" i="2"/>
  <c r="J3874" i="2" s="1"/>
  <c r="I3875" i="2"/>
  <c r="J3875" i="2" s="1"/>
  <c r="I3876" i="2"/>
  <c r="J3876" i="2" s="1"/>
  <c r="I3877" i="2"/>
  <c r="J3877" i="2" s="1"/>
  <c r="I3878" i="2"/>
  <c r="J3878" i="2" s="1"/>
  <c r="I3879" i="2"/>
  <c r="J3879" i="2" s="1"/>
  <c r="I3880" i="2"/>
  <c r="J3880" i="2" s="1"/>
  <c r="I3881" i="2"/>
  <c r="J3881" i="2" s="1"/>
  <c r="I3882" i="2"/>
  <c r="J3882" i="2" s="1"/>
  <c r="I3883" i="2"/>
  <c r="J3883" i="2" s="1"/>
  <c r="I3884" i="2"/>
  <c r="J3884" i="2" s="1"/>
  <c r="I3885" i="2"/>
  <c r="J3885" i="2" s="1"/>
  <c r="I3886" i="2"/>
  <c r="J3886" i="2" s="1"/>
  <c r="I3887" i="2"/>
  <c r="J3887" i="2" s="1"/>
  <c r="I3888" i="2"/>
  <c r="J3888" i="2" s="1"/>
  <c r="I3889" i="2"/>
  <c r="J3889" i="2" s="1"/>
  <c r="I3890" i="2"/>
  <c r="J3890" i="2" s="1"/>
  <c r="I3891" i="2"/>
  <c r="J3891" i="2" s="1"/>
  <c r="I3892" i="2"/>
  <c r="J3892" i="2" s="1"/>
  <c r="I3893" i="2"/>
  <c r="J3893" i="2" s="1"/>
  <c r="I3894" i="2"/>
  <c r="J3894" i="2" s="1"/>
  <c r="I3895" i="2"/>
  <c r="J3895" i="2" s="1"/>
  <c r="I3896" i="2"/>
  <c r="J3896" i="2" s="1"/>
  <c r="I3897" i="2"/>
  <c r="J3897" i="2" s="1"/>
  <c r="I3898" i="2"/>
  <c r="J3898" i="2" s="1"/>
  <c r="I3899" i="2"/>
  <c r="J3899" i="2" s="1"/>
  <c r="I3900" i="2"/>
  <c r="J3900" i="2" s="1"/>
  <c r="I3901" i="2"/>
  <c r="J3901" i="2" s="1"/>
  <c r="I3902" i="2"/>
  <c r="J3902" i="2" s="1"/>
  <c r="I3903" i="2"/>
  <c r="J3903" i="2" s="1"/>
  <c r="I3904" i="2"/>
  <c r="J3904" i="2" s="1"/>
  <c r="I3905" i="2"/>
  <c r="J3905" i="2" s="1"/>
  <c r="I3906" i="2"/>
  <c r="J3906" i="2" s="1"/>
  <c r="I3907" i="2"/>
  <c r="J3907" i="2" s="1"/>
  <c r="I3908" i="2"/>
  <c r="J3908" i="2" s="1"/>
  <c r="I3909" i="2"/>
  <c r="J3909" i="2" s="1"/>
  <c r="I3910" i="2"/>
  <c r="J3910" i="2" s="1"/>
  <c r="I3911" i="2"/>
  <c r="J3911" i="2" s="1"/>
  <c r="I3912" i="2"/>
  <c r="J3912" i="2" s="1"/>
  <c r="I3913" i="2"/>
  <c r="J3913" i="2" s="1"/>
  <c r="I3914" i="2"/>
  <c r="J3914" i="2" s="1"/>
  <c r="I3915" i="2"/>
  <c r="J3915" i="2" s="1"/>
  <c r="I3916" i="2"/>
  <c r="J3916" i="2" s="1"/>
  <c r="I3917" i="2"/>
  <c r="J3917" i="2" s="1"/>
  <c r="I3918" i="2"/>
  <c r="J3918" i="2" s="1"/>
  <c r="I3919" i="2"/>
  <c r="J3919" i="2" s="1"/>
  <c r="I3920" i="2"/>
  <c r="J3920" i="2" s="1"/>
  <c r="I3921" i="2"/>
  <c r="J3921" i="2" s="1"/>
  <c r="I3922" i="2"/>
  <c r="J3922" i="2" s="1"/>
  <c r="I3923" i="2"/>
  <c r="J3923" i="2" s="1"/>
  <c r="I3924" i="2"/>
  <c r="J3924" i="2" s="1"/>
  <c r="I3925" i="2"/>
  <c r="J3925" i="2" s="1"/>
  <c r="I3926" i="2"/>
  <c r="J3926" i="2" s="1"/>
  <c r="I3927" i="2"/>
  <c r="J3927" i="2" s="1"/>
  <c r="I3928" i="2"/>
  <c r="J3928" i="2" s="1"/>
  <c r="I3929" i="2"/>
  <c r="J3929" i="2" s="1"/>
  <c r="I3930" i="2"/>
  <c r="J3930" i="2" s="1"/>
  <c r="I3931" i="2"/>
  <c r="J3931" i="2" s="1"/>
  <c r="I3932" i="2"/>
  <c r="J3932" i="2" s="1"/>
  <c r="I3933" i="2"/>
  <c r="J3933" i="2" s="1"/>
  <c r="I3934" i="2"/>
  <c r="J3934" i="2" s="1"/>
  <c r="I3935" i="2"/>
  <c r="J3935" i="2" s="1"/>
  <c r="I3936" i="2"/>
  <c r="J3936" i="2" s="1"/>
  <c r="I3937" i="2"/>
  <c r="J3937" i="2" s="1"/>
  <c r="I3938" i="2"/>
  <c r="J3938" i="2" s="1"/>
  <c r="I3939" i="2"/>
  <c r="J3939" i="2" s="1"/>
  <c r="I3940" i="2"/>
  <c r="J3940" i="2" s="1"/>
  <c r="I3941" i="2"/>
  <c r="J3941" i="2" s="1"/>
  <c r="I3942" i="2"/>
  <c r="J3942" i="2" s="1"/>
  <c r="I3943" i="2"/>
  <c r="J3943" i="2" s="1"/>
  <c r="I3944" i="2"/>
  <c r="J3944" i="2" s="1"/>
  <c r="I3945" i="2"/>
  <c r="J3945" i="2" s="1"/>
  <c r="I3946" i="2"/>
  <c r="J3946" i="2" s="1"/>
  <c r="I3947" i="2"/>
  <c r="J3947" i="2" s="1"/>
  <c r="I3948" i="2"/>
  <c r="J3948" i="2" s="1"/>
  <c r="I3949" i="2"/>
  <c r="J3949" i="2" s="1"/>
  <c r="I3950" i="2"/>
  <c r="J3950" i="2" s="1"/>
  <c r="I3951" i="2"/>
  <c r="J3951" i="2" s="1"/>
  <c r="I3952" i="2"/>
  <c r="J3952" i="2" s="1"/>
  <c r="I3953" i="2"/>
  <c r="J3953" i="2" s="1"/>
  <c r="I3954" i="2"/>
  <c r="J3954" i="2" s="1"/>
  <c r="I3955" i="2"/>
  <c r="J3955" i="2" s="1"/>
  <c r="I3956" i="2"/>
  <c r="J3956" i="2" s="1"/>
  <c r="I3957" i="2"/>
  <c r="J3957" i="2" s="1"/>
  <c r="I3958" i="2"/>
  <c r="J3958" i="2" s="1"/>
  <c r="I3959" i="2"/>
  <c r="J3959" i="2" s="1"/>
  <c r="I3960" i="2"/>
  <c r="J3960" i="2" s="1"/>
  <c r="I3961" i="2"/>
  <c r="J3961" i="2" s="1"/>
  <c r="I3962" i="2"/>
  <c r="J3962" i="2" s="1"/>
  <c r="I3963" i="2"/>
  <c r="J3963" i="2" s="1"/>
  <c r="I3964" i="2"/>
  <c r="J3964" i="2" s="1"/>
  <c r="I3965" i="2"/>
  <c r="J3965" i="2" s="1"/>
  <c r="I3966" i="2"/>
  <c r="J3966" i="2" s="1"/>
  <c r="I3967" i="2"/>
  <c r="J3967" i="2" s="1"/>
  <c r="I3968" i="2"/>
  <c r="J3968" i="2" s="1"/>
  <c r="I3969" i="2"/>
  <c r="J3969" i="2" s="1"/>
  <c r="I3970" i="2"/>
  <c r="J3970" i="2" s="1"/>
  <c r="I3971" i="2"/>
  <c r="J3971" i="2" s="1"/>
  <c r="I3972" i="2"/>
  <c r="J3972" i="2" s="1"/>
  <c r="I3973" i="2"/>
  <c r="J3973" i="2" s="1"/>
  <c r="I3974" i="2"/>
  <c r="J3974" i="2" s="1"/>
  <c r="I3975" i="2"/>
  <c r="J3975" i="2" s="1"/>
  <c r="I3976" i="2"/>
  <c r="J3976" i="2" s="1"/>
  <c r="I3977" i="2"/>
  <c r="J3977" i="2" s="1"/>
  <c r="I3978" i="2"/>
  <c r="J3978" i="2" s="1"/>
  <c r="I3979" i="2"/>
  <c r="J3979" i="2" s="1"/>
  <c r="I3980" i="2"/>
  <c r="J3980" i="2" s="1"/>
  <c r="I3981" i="2"/>
  <c r="J3981" i="2" s="1"/>
  <c r="I3982" i="2"/>
  <c r="J3982" i="2" s="1"/>
  <c r="I3983" i="2"/>
  <c r="J3983" i="2" s="1"/>
  <c r="I3984" i="2"/>
  <c r="J3984" i="2" s="1"/>
  <c r="I3985" i="2"/>
  <c r="J3985" i="2" s="1"/>
  <c r="I3986" i="2"/>
  <c r="J3986" i="2" s="1"/>
  <c r="I3987" i="2"/>
  <c r="J3987" i="2" s="1"/>
  <c r="I3988" i="2"/>
  <c r="J3988" i="2" s="1"/>
  <c r="I3989" i="2"/>
  <c r="J3989" i="2" s="1"/>
  <c r="I3990" i="2"/>
  <c r="J3990" i="2" s="1"/>
  <c r="I3991" i="2"/>
  <c r="J3991" i="2" s="1"/>
  <c r="I3992" i="2"/>
  <c r="J3992" i="2" s="1"/>
  <c r="I3993" i="2"/>
  <c r="J3993" i="2" s="1"/>
  <c r="I3994" i="2"/>
  <c r="J3994" i="2" s="1"/>
  <c r="I3995" i="2"/>
  <c r="J3995" i="2" s="1"/>
  <c r="I3996" i="2"/>
  <c r="J3996" i="2" s="1"/>
  <c r="I3997" i="2"/>
  <c r="J3997" i="2" s="1"/>
  <c r="I3998" i="2"/>
  <c r="J3998" i="2" s="1"/>
  <c r="I3999" i="2"/>
  <c r="J3999" i="2" s="1"/>
  <c r="I4000" i="2"/>
  <c r="J4000" i="2" s="1"/>
  <c r="I4001" i="2"/>
  <c r="J4001" i="2" s="1"/>
  <c r="I4002" i="2"/>
  <c r="J4002" i="2" s="1"/>
  <c r="I4003" i="2"/>
  <c r="J4003" i="2" s="1"/>
  <c r="I4004" i="2"/>
  <c r="J4004" i="2" s="1"/>
  <c r="I4005" i="2"/>
  <c r="J4005" i="2" s="1"/>
  <c r="I4006" i="2"/>
  <c r="J4006" i="2" s="1"/>
  <c r="I4007" i="2"/>
  <c r="J4007" i="2" s="1"/>
  <c r="I4008" i="2"/>
  <c r="J4008" i="2" s="1"/>
  <c r="I4009" i="2"/>
  <c r="J4009" i="2" s="1"/>
  <c r="I4010" i="2"/>
  <c r="J4010" i="2" s="1"/>
  <c r="I4011" i="2"/>
  <c r="J4011" i="2" s="1"/>
  <c r="I4012" i="2"/>
  <c r="J4012" i="2" s="1"/>
  <c r="I4013" i="2"/>
  <c r="J4013" i="2" s="1"/>
  <c r="I4014" i="2"/>
  <c r="J4014" i="2" s="1"/>
  <c r="I4015" i="2"/>
  <c r="J4015" i="2" s="1"/>
  <c r="I4016" i="2"/>
  <c r="J4016" i="2" s="1"/>
  <c r="I4017" i="2"/>
  <c r="J4017" i="2" s="1"/>
  <c r="I4018" i="2"/>
  <c r="J4018" i="2" s="1"/>
  <c r="I4019" i="2"/>
  <c r="J4019" i="2" s="1"/>
  <c r="I4020" i="2"/>
  <c r="J4020" i="2" s="1"/>
  <c r="I4021" i="2"/>
  <c r="J4021" i="2" s="1"/>
  <c r="I4022" i="2"/>
  <c r="J4022" i="2" s="1"/>
  <c r="I4023" i="2"/>
  <c r="J4023" i="2" s="1"/>
  <c r="I4024" i="2"/>
  <c r="J4024" i="2" s="1"/>
  <c r="I4025" i="2"/>
  <c r="J4025" i="2" s="1"/>
  <c r="I4026" i="2"/>
  <c r="J4026" i="2" s="1"/>
  <c r="I4027" i="2"/>
  <c r="J4027" i="2" s="1"/>
  <c r="I4028" i="2"/>
  <c r="J4028" i="2" s="1"/>
  <c r="I4029" i="2"/>
  <c r="J4029" i="2" s="1"/>
  <c r="I4030" i="2"/>
  <c r="J4030" i="2" s="1"/>
  <c r="I4031" i="2"/>
  <c r="J4031" i="2" s="1"/>
  <c r="I4032" i="2"/>
  <c r="J4032" i="2" s="1"/>
  <c r="I4033" i="2"/>
  <c r="J4033" i="2" s="1"/>
  <c r="I4034" i="2"/>
  <c r="J4034" i="2" s="1"/>
  <c r="I4035" i="2"/>
  <c r="J4035" i="2" s="1"/>
  <c r="I4036" i="2"/>
  <c r="J4036" i="2" s="1"/>
  <c r="I4037" i="2"/>
  <c r="J4037" i="2" s="1"/>
  <c r="I4038" i="2"/>
  <c r="J4038" i="2" s="1"/>
  <c r="I4039" i="2"/>
  <c r="J4039" i="2" s="1"/>
  <c r="I4040" i="2"/>
  <c r="J4040" i="2" s="1"/>
  <c r="I4041" i="2"/>
  <c r="J4041" i="2" s="1"/>
  <c r="I4042" i="2"/>
  <c r="J4042" i="2" s="1"/>
  <c r="I4043" i="2"/>
  <c r="J4043" i="2" s="1"/>
  <c r="I4044" i="2"/>
  <c r="J4044" i="2" s="1"/>
  <c r="I4045" i="2"/>
  <c r="J4045" i="2" s="1"/>
  <c r="I4046" i="2"/>
  <c r="J4046" i="2" s="1"/>
  <c r="I4047" i="2"/>
  <c r="J4047" i="2" s="1"/>
  <c r="I4048" i="2"/>
  <c r="J4048" i="2" s="1"/>
  <c r="I4049" i="2"/>
  <c r="J4049" i="2" s="1"/>
  <c r="I4050" i="2"/>
  <c r="J4050" i="2" s="1"/>
  <c r="I4051" i="2"/>
  <c r="J4051" i="2" s="1"/>
  <c r="I4052" i="2"/>
  <c r="J4052" i="2" s="1"/>
  <c r="I4053" i="2"/>
  <c r="J4053" i="2" s="1"/>
  <c r="I4054" i="2"/>
  <c r="J4054" i="2" s="1"/>
  <c r="I4055" i="2"/>
  <c r="J4055" i="2" s="1"/>
  <c r="I4056" i="2"/>
  <c r="J4056" i="2" s="1"/>
  <c r="I4057" i="2"/>
  <c r="J4057" i="2" s="1"/>
  <c r="I4058" i="2"/>
  <c r="J4058" i="2" s="1"/>
  <c r="I4059" i="2"/>
  <c r="J4059" i="2" s="1"/>
  <c r="I4060" i="2"/>
  <c r="J4060" i="2" s="1"/>
  <c r="I4061" i="2"/>
  <c r="J4061" i="2" s="1"/>
  <c r="I4062" i="2"/>
  <c r="J4062" i="2" s="1"/>
  <c r="I4063" i="2"/>
  <c r="J4063" i="2" s="1"/>
  <c r="I4064" i="2"/>
  <c r="J4064" i="2" s="1"/>
  <c r="I4065" i="2"/>
  <c r="J4065" i="2" s="1"/>
  <c r="I4066" i="2"/>
  <c r="J4066" i="2" s="1"/>
  <c r="I4067" i="2"/>
  <c r="J4067" i="2" s="1"/>
  <c r="I4068" i="2"/>
  <c r="J4068" i="2" s="1"/>
  <c r="I4069" i="2"/>
  <c r="J4069" i="2" s="1"/>
  <c r="I4070" i="2"/>
  <c r="J4070" i="2" s="1"/>
  <c r="I4071" i="2"/>
  <c r="J4071" i="2" s="1"/>
  <c r="I4072" i="2"/>
  <c r="J4072" i="2" s="1"/>
  <c r="I4073" i="2"/>
  <c r="J4073" i="2" s="1"/>
  <c r="I4074" i="2"/>
  <c r="J4074" i="2" s="1"/>
  <c r="I4075" i="2"/>
  <c r="J4075" i="2" s="1"/>
  <c r="I4076" i="2"/>
  <c r="J4076" i="2" s="1"/>
  <c r="I4077" i="2"/>
  <c r="J4077" i="2" s="1"/>
  <c r="I4078" i="2"/>
  <c r="J4078" i="2" s="1"/>
  <c r="I4079" i="2"/>
  <c r="J4079" i="2" s="1"/>
  <c r="I4080" i="2"/>
  <c r="J4080" i="2" s="1"/>
  <c r="I4081" i="2"/>
  <c r="J4081" i="2" s="1"/>
  <c r="I4082" i="2"/>
  <c r="J4082" i="2" s="1"/>
  <c r="I4083" i="2"/>
  <c r="J4083" i="2" s="1"/>
  <c r="I4084" i="2"/>
  <c r="J4084" i="2" s="1"/>
  <c r="I4085" i="2"/>
  <c r="J4085" i="2" s="1"/>
  <c r="I4086" i="2"/>
  <c r="J4086" i="2" s="1"/>
  <c r="I4087" i="2"/>
  <c r="J4087" i="2" s="1"/>
  <c r="I4088" i="2"/>
  <c r="J4088" i="2" s="1"/>
  <c r="I4089" i="2"/>
  <c r="J4089" i="2" s="1"/>
  <c r="I4090" i="2"/>
  <c r="J4090" i="2" s="1"/>
  <c r="I4091" i="2"/>
  <c r="J4091" i="2" s="1"/>
  <c r="I4092" i="2"/>
  <c r="J4092" i="2" s="1"/>
  <c r="I4093" i="2"/>
  <c r="J4093" i="2" s="1"/>
  <c r="I4094" i="2"/>
  <c r="J4094" i="2" s="1"/>
  <c r="I4095" i="2"/>
  <c r="J4095" i="2" s="1"/>
  <c r="I4096" i="2"/>
  <c r="J4096" i="2" s="1"/>
  <c r="I4097" i="2"/>
  <c r="J4097" i="2" s="1"/>
  <c r="I4098" i="2"/>
  <c r="J4098" i="2" s="1"/>
  <c r="I4099" i="2"/>
  <c r="J4099" i="2" s="1"/>
  <c r="I4100" i="2"/>
  <c r="J4100" i="2" s="1"/>
  <c r="I4101" i="2"/>
  <c r="J4101" i="2" s="1"/>
  <c r="I4102" i="2"/>
  <c r="J4102" i="2" s="1"/>
  <c r="I4103" i="2"/>
  <c r="J4103" i="2" s="1"/>
  <c r="I4104" i="2"/>
  <c r="J4104" i="2" s="1"/>
  <c r="I4105" i="2"/>
  <c r="J4105" i="2" s="1"/>
  <c r="I4106" i="2"/>
  <c r="J4106" i="2" s="1"/>
  <c r="I4107" i="2"/>
  <c r="J4107" i="2" s="1"/>
  <c r="I4108" i="2"/>
  <c r="J4108" i="2" s="1"/>
  <c r="I4109" i="2"/>
  <c r="J4109" i="2" s="1"/>
  <c r="I4110" i="2"/>
  <c r="J4110" i="2" s="1"/>
  <c r="I4111" i="2"/>
  <c r="J4111" i="2" s="1"/>
  <c r="I4112" i="2"/>
  <c r="J4112" i="2" s="1"/>
  <c r="I4113" i="2"/>
  <c r="J4113" i="2" s="1"/>
  <c r="I4114" i="2"/>
  <c r="J4114" i="2" s="1"/>
  <c r="I4115" i="2"/>
  <c r="J4115" i="2" s="1"/>
  <c r="I4116" i="2"/>
  <c r="J4116" i="2" s="1"/>
  <c r="I4117" i="2"/>
  <c r="J4117" i="2" s="1"/>
  <c r="I4118" i="2"/>
  <c r="J4118" i="2" s="1"/>
  <c r="I4119" i="2"/>
  <c r="J4119" i="2" s="1"/>
  <c r="I4120" i="2"/>
  <c r="J4120" i="2" s="1"/>
  <c r="I4121" i="2"/>
  <c r="J4121" i="2" s="1"/>
  <c r="I4122" i="2"/>
  <c r="J4122" i="2" s="1"/>
  <c r="I4123" i="2"/>
  <c r="J4123" i="2" s="1"/>
  <c r="I4124" i="2"/>
  <c r="J4124" i="2" s="1"/>
  <c r="I4125" i="2"/>
  <c r="J4125" i="2" s="1"/>
  <c r="I4126" i="2"/>
  <c r="J4126" i="2" s="1"/>
  <c r="I4127" i="2"/>
  <c r="J4127" i="2" s="1"/>
  <c r="I4128" i="2"/>
  <c r="J4128" i="2" s="1"/>
  <c r="I4129" i="2"/>
  <c r="J4129" i="2" s="1"/>
  <c r="I4130" i="2"/>
  <c r="J4130" i="2" s="1"/>
  <c r="I4131" i="2"/>
  <c r="J4131" i="2" s="1"/>
  <c r="I4132" i="2"/>
  <c r="J4132" i="2" s="1"/>
  <c r="I4133" i="2"/>
  <c r="J4133" i="2" s="1"/>
  <c r="I4134" i="2"/>
  <c r="J4134" i="2" s="1"/>
  <c r="I4135" i="2"/>
  <c r="J4135" i="2" s="1"/>
  <c r="I4136" i="2"/>
  <c r="J4136" i="2" s="1"/>
  <c r="I4137" i="2"/>
  <c r="J4137" i="2" s="1"/>
  <c r="I4138" i="2"/>
  <c r="J4138" i="2" s="1"/>
  <c r="I4139" i="2"/>
  <c r="J4139" i="2" s="1"/>
  <c r="I4140" i="2"/>
  <c r="J4140" i="2" s="1"/>
  <c r="I4141" i="2"/>
  <c r="J4141" i="2" s="1"/>
  <c r="I4142" i="2"/>
  <c r="J4142" i="2" s="1"/>
  <c r="I4143" i="2"/>
  <c r="J4143" i="2" s="1"/>
  <c r="I4144" i="2"/>
  <c r="J4144" i="2" s="1"/>
  <c r="I4145" i="2"/>
  <c r="J4145" i="2" s="1"/>
  <c r="I4146" i="2"/>
  <c r="J4146" i="2" s="1"/>
  <c r="I4147" i="2"/>
  <c r="J4147" i="2" s="1"/>
  <c r="I4148" i="2"/>
  <c r="J4148" i="2" s="1"/>
  <c r="I4149" i="2"/>
  <c r="J4149" i="2" s="1"/>
  <c r="I4150" i="2"/>
  <c r="J4150" i="2" s="1"/>
  <c r="I4151" i="2"/>
  <c r="J4151" i="2" s="1"/>
  <c r="I4152" i="2"/>
  <c r="J4152" i="2" s="1"/>
  <c r="I4153" i="2"/>
  <c r="J4153" i="2" s="1"/>
  <c r="I4154" i="2"/>
  <c r="J4154" i="2" s="1"/>
  <c r="I4155" i="2"/>
  <c r="J4155" i="2" s="1"/>
  <c r="I4156" i="2"/>
  <c r="J4156" i="2" s="1"/>
  <c r="I4157" i="2"/>
  <c r="J4157" i="2" s="1"/>
  <c r="I4158" i="2"/>
  <c r="J4158" i="2" s="1"/>
  <c r="I4159" i="2"/>
  <c r="J4159" i="2" s="1"/>
  <c r="I4160" i="2"/>
  <c r="J4160" i="2" s="1"/>
  <c r="I4161" i="2"/>
  <c r="J4161" i="2" s="1"/>
  <c r="I4162" i="2"/>
  <c r="J4162" i="2" s="1"/>
  <c r="I4163" i="2"/>
  <c r="J4163" i="2" s="1"/>
  <c r="I4164" i="2"/>
  <c r="J4164" i="2" s="1"/>
  <c r="I4165" i="2"/>
  <c r="J4165" i="2" s="1"/>
  <c r="I4166" i="2"/>
  <c r="J4166" i="2" s="1"/>
  <c r="I4167" i="2"/>
  <c r="J4167" i="2" s="1"/>
  <c r="I4168" i="2"/>
  <c r="J4168" i="2" s="1"/>
  <c r="I4169" i="2"/>
  <c r="J4169" i="2" s="1"/>
  <c r="I4170" i="2"/>
  <c r="J4170" i="2" s="1"/>
  <c r="I4171" i="2"/>
  <c r="J4171" i="2" s="1"/>
  <c r="I4172" i="2"/>
  <c r="J4172" i="2" s="1"/>
  <c r="I4173" i="2"/>
  <c r="J4173" i="2" s="1"/>
  <c r="I4174" i="2"/>
  <c r="J4174" i="2" s="1"/>
  <c r="I4175" i="2"/>
  <c r="J4175" i="2" s="1"/>
  <c r="I4176" i="2"/>
  <c r="J4176" i="2" s="1"/>
  <c r="I4177" i="2"/>
  <c r="J4177" i="2" s="1"/>
  <c r="I4178" i="2"/>
  <c r="J4178" i="2" s="1"/>
  <c r="I4179" i="2"/>
  <c r="J4179" i="2" s="1"/>
  <c r="I4180" i="2"/>
  <c r="J4180" i="2" s="1"/>
  <c r="I4181" i="2"/>
  <c r="J4181" i="2" s="1"/>
  <c r="I4182" i="2"/>
  <c r="J4182" i="2" s="1"/>
  <c r="I4183" i="2"/>
  <c r="J4183" i="2" s="1"/>
  <c r="I4184" i="2"/>
  <c r="J4184" i="2" s="1"/>
  <c r="I4185" i="2"/>
  <c r="J4185" i="2" s="1"/>
  <c r="I4186" i="2"/>
  <c r="J4186" i="2" s="1"/>
  <c r="I4187" i="2"/>
  <c r="J4187" i="2" s="1"/>
  <c r="I4188" i="2"/>
  <c r="J4188" i="2" s="1"/>
  <c r="I4189" i="2"/>
  <c r="J4189" i="2" s="1"/>
  <c r="I4190" i="2"/>
  <c r="J4190" i="2" s="1"/>
  <c r="I4191" i="2"/>
  <c r="J4191" i="2" s="1"/>
  <c r="I4192" i="2"/>
  <c r="J4192" i="2" s="1"/>
  <c r="I4193" i="2"/>
  <c r="J4193" i="2" s="1"/>
  <c r="I4194" i="2"/>
  <c r="J4194" i="2" s="1"/>
  <c r="I4195" i="2"/>
  <c r="J4195" i="2" s="1"/>
  <c r="I4196" i="2"/>
  <c r="J4196" i="2" s="1"/>
  <c r="I4197" i="2"/>
  <c r="J4197" i="2" s="1"/>
  <c r="I4198" i="2"/>
  <c r="J4198" i="2" s="1"/>
  <c r="I4199" i="2"/>
  <c r="J4199" i="2" s="1"/>
  <c r="I4200" i="2"/>
  <c r="J4200" i="2" s="1"/>
  <c r="I4201" i="2"/>
  <c r="J4201" i="2" s="1"/>
  <c r="I4202" i="2"/>
  <c r="J4202" i="2" s="1"/>
  <c r="I4203" i="2"/>
  <c r="J4203" i="2" s="1"/>
  <c r="I4204" i="2"/>
  <c r="J4204" i="2" s="1"/>
  <c r="I4205" i="2"/>
  <c r="J4205" i="2" s="1"/>
  <c r="I4206" i="2"/>
  <c r="J4206" i="2" s="1"/>
  <c r="I4207" i="2"/>
  <c r="J4207" i="2" s="1"/>
  <c r="I4208" i="2"/>
  <c r="J4208" i="2" s="1"/>
  <c r="I4209" i="2"/>
  <c r="J4209" i="2" s="1"/>
  <c r="I4210" i="2"/>
  <c r="J4210" i="2" s="1"/>
  <c r="I4211" i="2"/>
  <c r="J4211" i="2" s="1"/>
  <c r="I4212" i="2"/>
  <c r="J4212" i="2" s="1"/>
  <c r="I4213" i="2"/>
  <c r="J4213" i="2" s="1"/>
  <c r="I4214" i="2"/>
  <c r="J4214" i="2" s="1"/>
  <c r="I4215" i="2"/>
  <c r="J4215" i="2" s="1"/>
  <c r="I4216" i="2"/>
  <c r="J4216" i="2" s="1"/>
  <c r="I4217" i="2"/>
  <c r="J4217" i="2" s="1"/>
  <c r="I4218" i="2"/>
  <c r="J4218" i="2" s="1"/>
  <c r="I4219" i="2"/>
  <c r="J4219" i="2" s="1"/>
  <c r="I4220" i="2"/>
  <c r="J4220" i="2" s="1"/>
  <c r="I4221" i="2"/>
  <c r="J4221" i="2" s="1"/>
  <c r="I4222" i="2"/>
  <c r="J4222" i="2" s="1"/>
  <c r="I4223" i="2"/>
  <c r="J4223" i="2" s="1"/>
  <c r="I4224" i="2"/>
  <c r="J4224" i="2" s="1"/>
  <c r="I4225" i="2"/>
  <c r="J4225" i="2" s="1"/>
  <c r="I4226" i="2"/>
  <c r="J4226" i="2" s="1"/>
  <c r="I4227" i="2"/>
  <c r="J4227" i="2" s="1"/>
  <c r="I4228" i="2"/>
  <c r="J4228" i="2" s="1"/>
  <c r="I4229" i="2"/>
  <c r="J4229" i="2" s="1"/>
  <c r="I4230" i="2"/>
  <c r="J4230" i="2" s="1"/>
  <c r="I4231" i="2"/>
  <c r="J4231" i="2" s="1"/>
  <c r="I4232" i="2"/>
  <c r="J4232" i="2" s="1"/>
  <c r="I4233" i="2"/>
  <c r="J4233" i="2" s="1"/>
  <c r="I4234" i="2"/>
  <c r="J4234" i="2" s="1"/>
  <c r="I4235" i="2"/>
  <c r="J4235" i="2" s="1"/>
  <c r="I4236" i="2"/>
  <c r="J4236" i="2" s="1"/>
  <c r="I4237" i="2"/>
  <c r="J4237" i="2" s="1"/>
  <c r="I4238" i="2"/>
  <c r="J4238" i="2" s="1"/>
  <c r="I4239" i="2"/>
  <c r="J4239" i="2" s="1"/>
  <c r="I4240" i="2"/>
  <c r="J4240" i="2" s="1"/>
  <c r="I4241" i="2"/>
  <c r="J4241" i="2" s="1"/>
  <c r="I4242" i="2"/>
  <c r="J4242" i="2" s="1"/>
  <c r="I4243" i="2"/>
  <c r="J4243" i="2" s="1"/>
  <c r="I4244" i="2"/>
  <c r="J4244" i="2" s="1"/>
  <c r="I4245" i="2"/>
  <c r="J4245" i="2" s="1"/>
  <c r="I4246" i="2"/>
  <c r="J4246" i="2" s="1"/>
  <c r="I4247" i="2"/>
  <c r="J4247" i="2" s="1"/>
  <c r="I4248" i="2"/>
  <c r="J4248" i="2" s="1"/>
  <c r="I4249" i="2"/>
  <c r="J4249" i="2" s="1"/>
  <c r="I4250" i="2"/>
  <c r="J4250" i="2" s="1"/>
  <c r="I4251" i="2"/>
  <c r="J4251" i="2" s="1"/>
  <c r="I4252" i="2"/>
  <c r="J4252" i="2" s="1"/>
  <c r="I4253" i="2"/>
  <c r="J4253" i="2" s="1"/>
  <c r="I4254" i="2"/>
  <c r="J4254" i="2" s="1"/>
  <c r="I4255" i="2"/>
  <c r="J4255" i="2" s="1"/>
  <c r="I4256" i="2"/>
  <c r="J4256" i="2" s="1"/>
  <c r="I4257" i="2"/>
  <c r="J4257" i="2" s="1"/>
  <c r="I4258" i="2"/>
  <c r="J4258" i="2" s="1"/>
  <c r="I4259" i="2"/>
  <c r="J4259" i="2" s="1"/>
  <c r="I4260" i="2"/>
  <c r="J4260" i="2" s="1"/>
  <c r="I4261" i="2"/>
  <c r="J4261" i="2" s="1"/>
  <c r="I4262" i="2"/>
  <c r="J4262" i="2" s="1"/>
  <c r="I4263" i="2"/>
  <c r="J4263" i="2" s="1"/>
  <c r="I4264" i="2"/>
  <c r="J4264" i="2" s="1"/>
  <c r="I4265" i="2"/>
  <c r="J4265" i="2" s="1"/>
  <c r="I4266" i="2"/>
  <c r="J4266" i="2" s="1"/>
  <c r="I4267" i="2"/>
  <c r="J4267" i="2" s="1"/>
  <c r="I4268" i="2"/>
  <c r="J4268" i="2" s="1"/>
  <c r="I4269" i="2"/>
  <c r="J4269" i="2" s="1"/>
  <c r="I4270" i="2"/>
  <c r="J4270" i="2" s="1"/>
  <c r="I4271" i="2"/>
  <c r="J4271" i="2" s="1"/>
  <c r="I4272" i="2"/>
  <c r="J4272" i="2" s="1"/>
  <c r="I4273" i="2"/>
  <c r="J4273" i="2" s="1"/>
  <c r="I4274" i="2"/>
  <c r="J4274" i="2" s="1"/>
  <c r="I4275" i="2"/>
  <c r="J4275" i="2" s="1"/>
  <c r="I4276" i="2"/>
  <c r="J4276" i="2" s="1"/>
  <c r="I4277" i="2"/>
  <c r="J4277" i="2" s="1"/>
  <c r="I4278" i="2"/>
  <c r="J4278" i="2" s="1"/>
  <c r="I4279" i="2"/>
  <c r="J4279" i="2" s="1"/>
  <c r="I4280" i="2"/>
  <c r="J4280" i="2" s="1"/>
  <c r="I4281" i="2"/>
  <c r="J4281" i="2" s="1"/>
  <c r="I4282" i="2"/>
  <c r="J4282" i="2" s="1"/>
  <c r="I4283" i="2"/>
  <c r="J4283" i="2" s="1"/>
  <c r="I4284" i="2"/>
  <c r="J4284" i="2" s="1"/>
  <c r="I4285" i="2"/>
  <c r="J4285" i="2" s="1"/>
  <c r="I4286" i="2"/>
  <c r="J4286" i="2" s="1"/>
  <c r="I4287" i="2"/>
  <c r="J4287" i="2" s="1"/>
  <c r="I4288" i="2"/>
  <c r="J4288" i="2" s="1"/>
  <c r="I4289" i="2"/>
  <c r="J4289" i="2" s="1"/>
  <c r="I4290" i="2"/>
  <c r="J4290" i="2" s="1"/>
  <c r="I4291" i="2"/>
  <c r="J4291" i="2" s="1"/>
  <c r="I4292" i="2"/>
  <c r="J4292" i="2" s="1"/>
  <c r="I4293" i="2"/>
  <c r="J4293" i="2" s="1"/>
  <c r="I4294" i="2"/>
  <c r="J4294" i="2" s="1"/>
  <c r="I4295" i="2"/>
  <c r="J4295" i="2" s="1"/>
  <c r="I4296" i="2"/>
  <c r="J4296" i="2" s="1"/>
  <c r="I4297" i="2"/>
  <c r="J4297" i="2" s="1"/>
  <c r="I4298" i="2"/>
  <c r="J4298" i="2" s="1"/>
  <c r="I4299" i="2"/>
  <c r="J4299" i="2" s="1"/>
  <c r="I4300" i="2"/>
  <c r="J4300" i="2" s="1"/>
  <c r="I4301" i="2"/>
  <c r="J4301" i="2" s="1"/>
  <c r="I4302" i="2"/>
  <c r="J4302" i="2" s="1"/>
  <c r="I4303" i="2"/>
  <c r="J4303" i="2" s="1"/>
  <c r="I4304" i="2"/>
  <c r="J4304" i="2" s="1"/>
  <c r="I4305" i="2"/>
  <c r="J4305" i="2" s="1"/>
  <c r="I4306" i="2"/>
  <c r="J4306" i="2" s="1"/>
  <c r="I4307" i="2"/>
  <c r="J4307" i="2" s="1"/>
  <c r="I4308" i="2"/>
  <c r="J4308" i="2" s="1"/>
  <c r="I4309" i="2"/>
  <c r="J4309" i="2" s="1"/>
  <c r="I4310" i="2"/>
  <c r="J4310" i="2" s="1"/>
  <c r="I4311" i="2"/>
  <c r="J4311" i="2" s="1"/>
  <c r="I4312" i="2"/>
  <c r="J4312" i="2" s="1"/>
  <c r="I4313" i="2"/>
  <c r="J4313" i="2" s="1"/>
  <c r="I4314" i="2"/>
  <c r="J4314" i="2" s="1"/>
  <c r="I4315" i="2"/>
  <c r="J4315" i="2" s="1"/>
  <c r="I4316" i="2"/>
  <c r="J4316" i="2" s="1"/>
  <c r="I4317" i="2"/>
  <c r="J4317" i="2" s="1"/>
  <c r="I4318" i="2"/>
  <c r="J4318" i="2" s="1"/>
  <c r="I4319" i="2"/>
  <c r="J4319" i="2" s="1"/>
  <c r="I4320" i="2"/>
  <c r="J4320" i="2" s="1"/>
  <c r="I4321" i="2"/>
  <c r="J4321" i="2" s="1"/>
  <c r="I4322" i="2"/>
  <c r="J4322" i="2" s="1"/>
  <c r="I4323" i="2"/>
  <c r="J4323" i="2" s="1"/>
  <c r="I4324" i="2"/>
  <c r="J4324" i="2" s="1"/>
  <c r="I4325" i="2"/>
  <c r="J4325" i="2" s="1"/>
  <c r="I4326" i="2"/>
  <c r="J4326" i="2" s="1"/>
  <c r="I4327" i="2"/>
  <c r="J4327" i="2" s="1"/>
  <c r="I4328" i="2"/>
  <c r="J4328" i="2" s="1"/>
  <c r="I4329" i="2"/>
  <c r="J4329" i="2" s="1"/>
  <c r="I4330" i="2"/>
  <c r="J4330" i="2" s="1"/>
  <c r="I4331" i="2"/>
  <c r="J4331" i="2" s="1"/>
  <c r="I4332" i="2"/>
  <c r="J4332" i="2" s="1"/>
  <c r="I4333" i="2"/>
  <c r="J4333" i="2" s="1"/>
  <c r="I4334" i="2"/>
  <c r="J4334" i="2" s="1"/>
  <c r="I4335" i="2"/>
  <c r="J4335" i="2" s="1"/>
  <c r="I4336" i="2"/>
  <c r="J4336" i="2" s="1"/>
  <c r="I4337" i="2"/>
  <c r="J4337" i="2" s="1"/>
  <c r="I4338" i="2"/>
  <c r="J4338" i="2" s="1"/>
  <c r="I4339" i="2"/>
  <c r="J4339" i="2" s="1"/>
  <c r="I4340" i="2"/>
  <c r="J4340" i="2" s="1"/>
  <c r="I4341" i="2"/>
  <c r="J4341" i="2" s="1"/>
  <c r="I4342" i="2"/>
  <c r="J4342" i="2" s="1"/>
  <c r="I4343" i="2"/>
  <c r="J4343" i="2" s="1"/>
  <c r="I4344" i="2"/>
  <c r="J4344" i="2" s="1"/>
  <c r="I4345" i="2"/>
  <c r="J4345" i="2" s="1"/>
  <c r="I4346" i="2"/>
  <c r="J4346" i="2" s="1"/>
  <c r="I4347" i="2"/>
  <c r="J4347" i="2" s="1"/>
  <c r="I4348" i="2"/>
  <c r="J4348" i="2" s="1"/>
  <c r="I4349" i="2"/>
  <c r="J4349" i="2" s="1"/>
  <c r="I4350" i="2"/>
  <c r="J4350" i="2" s="1"/>
  <c r="I4351" i="2"/>
  <c r="J4351" i="2" s="1"/>
  <c r="I4352" i="2"/>
  <c r="J4352" i="2" s="1"/>
  <c r="I4353" i="2"/>
  <c r="J4353" i="2" s="1"/>
  <c r="I4354" i="2"/>
  <c r="J4354" i="2" s="1"/>
  <c r="I4355" i="2"/>
  <c r="J4355" i="2" s="1"/>
  <c r="I4356" i="2"/>
  <c r="J4356" i="2" s="1"/>
  <c r="I4357" i="2"/>
  <c r="J4357" i="2" s="1"/>
  <c r="I4358" i="2"/>
  <c r="J4358" i="2" s="1"/>
  <c r="I4359" i="2"/>
  <c r="J4359" i="2" s="1"/>
  <c r="I4360" i="2"/>
  <c r="J4360" i="2" s="1"/>
  <c r="I4361" i="2"/>
  <c r="J4361" i="2" s="1"/>
  <c r="I4362" i="2"/>
  <c r="J4362" i="2" s="1"/>
  <c r="I4363" i="2"/>
  <c r="J4363" i="2" s="1"/>
  <c r="I4364" i="2"/>
  <c r="J4364" i="2" s="1"/>
  <c r="I4365" i="2"/>
  <c r="J4365" i="2" s="1"/>
  <c r="I4366" i="2"/>
  <c r="J4366" i="2" s="1"/>
  <c r="I4367" i="2"/>
  <c r="J4367" i="2" s="1"/>
  <c r="I4368" i="2"/>
  <c r="J4368" i="2" s="1"/>
  <c r="I4369" i="2"/>
  <c r="J4369" i="2" s="1"/>
  <c r="I4370" i="2"/>
  <c r="J4370" i="2" s="1"/>
  <c r="I4371" i="2"/>
  <c r="J4371" i="2" s="1"/>
  <c r="I4372" i="2"/>
  <c r="J4372" i="2" s="1"/>
  <c r="I4373" i="2"/>
  <c r="J4373" i="2" s="1"/>
  <c r="I4374" i="2"/>
  <c r="J4374" i="2" s="1"/>
  <c r="I4375" i="2"/>
  <c r="J4375" i="2" s="1"/>
  <c r="I4376" i="2"/>
  <c r="J4376" i="2" s="1"/>
  <c r="I4377" i="2"/>
  <c r="J4377" i="2" s="1"/>
  <c r="I4378" i="2"/>
  <c r="J4378" i="2" s="1"/>
  <c r="I4379" i="2"/>
  <c r="J4379" i="2" s="1"/>
  <c r="I4380" i="2"/>
  <c r="J4380" i="2" s="1"/>
  <c r="I4381" i="2"/>
  <c r="J4381" i="2" s="1"/>
  <c r="I4382" i="2"/>
  <c r="J4382" i="2" s="1"/>
  <c r="I4383" i="2"/>
  <c r="J4383" i="2" s="1"/>
  <c r="I4384" i="2"/>
  <c r="J4384" i="2" s="1"/>
  <c r="I4385" i="2"/>
  <c r="J4385" i="2" s="1"/>
  <c r="I4386" i="2"/>
  <c r="J4386" i="2" s="1"/>
  <c r="I4387" i="2"/>
  <c r="J4387" i="2" s="1"/>
  <c r="I4388" i="2"/>
  <c r="J4388" i="2" s="1"/>
  <c r="I4389" i="2"/>
  <c r="J4389" i="2" s="1"/>
  <c r="I4390" i="2"/>
  <c r="J4390" i="2" s="1"/>
  <c r="I4391" i="2"/>
  <c r="J4391" i="2" s="1"/>
  <c r="I4392" i="2"/>
  <c r="J4392" i="2" s="1"/>
  <c r="I4393" i="2"/>
  <c r="J4393" i="2" s="1"/>
  <c r="I4394" i="2"/>
  <c r="J4394" i="2" s="1"/>
  <c r="I4395" i="2"/>
  <c r="J4395" i="2" s="1"/>
  <c r="I4396" i="2"/>
  <c r="J4396" i="2" s="1"/>
  <c r="I4397" i="2"/>
  <c r="J4397" i="2" s="1"/>
  <c r="I4398" i="2"/>
  <c r="J4398" i="2" s="1"/>
  <c r="I4399" i="2"/>
  <c r="J4399" i="2" s="1"/>
  <c r="I4400" i="2"/>
  <c r="J4400" i="2" s="1"/>
  <c r="I4401" i="2"/>
  <c r="J4401" i="2" s="1"/>
  <c r="I4402" i="2"/>
  <c r="J4402" i="2" s="1"/>
  <c r="I4403" i="2"/>
  <c r="J4403" i="2" s="1"/>
  <c r="I4404" i="2"/>
  <c r="J4404" i="2" s="1"/>
  <c r="I4405" i="2"/>
  <c r="J4405" i="2" s="1"/>
  <c r="I4406" i="2"/>
  <c r="J4406" i="2" s="1"/>
  <c r="I4407" i="2"/>
  <c r="J4407" i="2" s="1"/>
  <c r="I4408" i="2"/>
  <c r="J4408" i="2" s="1"/>
  <c r="I4409" i="2"/>
  <c r="J4409" i="2" s="1"/>
  <c r="I4410" i="2"/>
  <c r="J4410" i="2" s="1"/>
  <c r="I4411" i="2"/>
  <c r="J4411" i="2" s="1"/>
  <c r="I4412" i="2"/>
  <c r="J4412" i="2" s="1"/>
  <c r="I4413" i="2"/>
  <c r="J4413" i="2" s="1"/>
  <c r="I4414" i="2"/>
  <c r="J4414" i="2" s="1"/>
  <c r="I4415" i="2"/>
  <c r="J4415" i="2" s="1"/>
  <c r="I4416" i="2"/>
  <c r="J4416" i="2" s="1"/>
  <c r="I4417" i="2"/>
  <c r="J4417" i="2" s="1"/>
  <c r="I4418" i="2"/>
  <c r="J4418" i="2" s="1"/>
  <c r="I4419" i="2"/>
  <c r="J4419" i="2" s="1"/>
  <c r="I4420" i="2"/>
  <c r="J4420" i="2" s="1"/>
  <c r="I4421" i="2"/>
  <c r="J4421" i="2" s="1"/>
  <c r="I4422" i="2"/>
  <c r="J4422" i="2" s="1"/>
  <c r="I4423" i="2"/>
  <c r="J4423" i="2" s="1"/>
  <c r="I4424" i="2"/>
  <c r="J4424" i="2" s="1"/>
  <c r="I4425" i="2"/>
  <c r="J4425" i="2" s="1"/>
  <c r="I4426" i="2"/>
  <c r="J4426" i="2" s="1"/>
  <c r="I4427" i="2"/>
  <c r="J4427" i="2" s="1"/>
  <c r="I4428" i="2"/>
  <c r="J4428" i="2" s="1"/>
  <c r="I4429" i="2"/>
  <c r="J4429" i="2" s="1"/>
  <c r="I4430" i="2"/>
  <c r="J4430" i="2" s="1"/>
  <c r="I4431" i="2"/>
  <c r="J4431" i="2" s="1"/>
  <c r="I4432" i="2"/>
  <c r="J4432" i="2" s="1"/>
  <c r="I4433" i="2"/>
  <c r="J4433" i="2" s="1"/>
  <c r="I4434" i="2"/>
  <c r="J4434" i="2" s="1"/>
  <c r="I4435" i="2"/>
  <c r="J4435" i="2" s="1"/>
  <c r="I4436" i="2"/>
  <c r="J4436" i="2" s="1"/>
  <c r="I4437" i="2"/>
  <c r="J4437" i="2" s="1"/>
  <c r="I4438" i="2"/>
  <c r="J4438" i="2" s="1"/>
  <c r="I4439" i="2"/>
  <c r="J4439" i="2" s="1"/>
  <c r="I4440" i="2"/>
  <c r="J4440" i="2" s="1"/>
  <c r="I4441" i="2"/>
  <c r="J4441" i="2" s="1"/>
  <c r="I4442" i="2"/>
  <c r="J4442" i="2" s="1"/>
  <c r="I4443" i="2"/>
  <c r="J4443" i="2" s="1"/>
  <c r="I4444" i="2"/>
  <c r="J4444" i="2" s="1"/>
  <c r="I4445" i="2"/>
  <c r="J4445" i="2" s="1"/>
  <c r="I4446" i="2"/>
  <c r="J4446" i="2" s="1"/>
  <c r="I4447" i="2"/>
  <c r="J4447" i="2" s="1"/>
  <c r="I4448" i="2"/>
  <c r="J4448" i="2" s="1"/>
  <c r="I4449" i="2"/>
  <c r="J4449" i="2" s="1"/>
  <c r="I4450" i="2"/>
  <c r="J4450" i="2" s="1"/>
  <c r="I4451" i="2"/>
  <c r="J4451" i="2" s="1"/>
  <c r="I4452" i="2"/>
  <c r="J4452" i="2" s="1"/>
  <c r="I4453" i="2"/>
  <c r="J4453" i="2" s="1"/>
  <c r="I4454" i="2"/>
  <c r="J4454" i="2" s="1"/>
  <c r="I4455" i="2"/>
  <c r="J4455" i="2" s="1"/>
  <c r="I4456" i="2"/>
  <c r="J4456" i="2" s="1"/>
  <c r="I4457" i="2"/>
  <c r="J4457" i="2" s="1"/>
  <c r="I4458" i="2"/>
  <c r="J4458" i="2" s="1"/>
  <c r="I4459" i="2"/>
  <c r="J4459" i="2" s="1"/>
  <c r="I4460" i="2"/>
  <c r="J4460" i="2" s="1"/>
  <c r="I4461" i="2"/>
  <c r="J4461" i="2" s="1"/>
  <c r="I4462" i="2"/>
  <c r="J4462" i="2" s="1"/>
  <c r="I4463" i="2"/>
  <c r="J4463" i="2" s="1"/>
  <c r="I4464" i="2"/>
  <c r="J4464" i="2" s="1"/>
  <c r="I4465" i="2"/>
  <c r="J4465" i="2" s="1"/>
  <c r="I4466" i="2"/>
  <c r="J4466" i="2" s="1"/>
  <c r="I4467" i="2"/>
  <c r="J4467" i="2" s="1"/>
  <c r="I4468" i="2"/>
  <c r="J4468" i="2" s="1"/>
  <c r="I4469" i="2"/>
  <c r="J4469" i="2" s="1"/>
  <c r="I4470" i="2"/>
  <c r="J4470" i="2" s="1"/>
  <c r="I4471" i="2"/>
  <c r="J4471" i="2" s="1"/>
  <c r="I4472" i="2"/>
  <c r="J4472" i="2" s="1"/>
  <c r="I4473" i="2"/>
  <c r="J4473" i="2" s="1"/>
  <c r="I4474" i="2"/>
  <c r="J4474" i="2" s="1"/>
  <c r="I4475" i="2"/>
  <c r="J4475" i="2" s="1"/>
  <c r="I4476" i="2"/>
  <c r="J4476" i="2" s="1"/>
  <c r="I4477" i="2"/>
  <c r="J4477" i="2" s="1"/>
  <c r="I4478" i="2"/>
  <c r="J4478" i="2" s="1"/>
  <c r="I4479" i="2"/>
  <c r="J4479" i="2" s="1"/>
  <c r="I4480" i="2"/>
  <c r="J4480" i="2" s="1"/>
  <c r="I4481" i="2"/>
  <c r="J4481" i="2" s="1"/>
  <c r="I4482" i="2"/>
  <c r="J4482" i="2" s="1"/>
  <c r="I4483" i="2"/>
  <c r="J4483" i="2" s="1"/>
  <c r="I4484" i="2"/>
  <c r="J4484" i="2" s="1"/>
  <c r="I4485" i="2"/>
  <c r="J4485" i="2" s="1"/>
  <c r="I4486" i="2"/>
  <c r="J4486" i="2" s="1"/>
  <c r="I4487" i="2"/>
  <c r="J4487" i="2" s="1"/>
  <c r="I4488" i="2"/>
  <c r="J4488" i="2" s="1"/>
  <c r="I4489" i="2"/>
  <c r="J4489" i="2" s="1"/>
  <c r="I4490" i="2"/>
  <c r="J4490" i="2" s="1"/>
  <c r="I4491" i="2"/>
  <c r="J4491" i="2" s="1"/>
  <c r="I4492" i="2"/>
  <c r="J4492" i="2" s="1"/>
  <c r="I4493" i="2"/>
  <c r="J4493" i="2" s="1"/>
  <c r="I4494" i="2"/>
  <c r="J4494" i="2" s="1"/>
  <c r="I4495" i="2"/>
  <c r="J4495" i="2" s="1"/>
  <c r="I4496" i="2"/>
  <c r="J4496" i="2" s="1"/>
  <c r="I4497" i="2"/>
  <c r="J4497" i="2" s="1"/>
  <c r="I4498" i="2"/>
  <c r="J4498" i="2" s="1"/>
  <c r="I4499" i="2"/>
  <c r="J4499" i="2" s="1"/>
  <c r="I4500" i="2"/>
  <c r="J4500" i="2" s="1"/>
  <c r="I4501" i="2"/>
  <c r="J4501" i="2" s="1"/>
  <c r="I4502" i="2"/>
  <c r="J4502" i="2" s="1"/>
  <c r="I4503" i="2"/>
  <c r="J4503" i="2" s="1"/>
  <c r="I4504" i="2"/>
  <c r="J4504" i="2" s="1"/>
  <c r="I4505" i="2"/>
  <c r="J4505" i="2" s="1"/>
  <c r="I4506" i="2"/>
  <c r="J4506" i="2" s="1"/>
  <c r="I4507" i="2"/>
  <c r="J4507" i="2" s="1"/>
  <c r="I4508" i="2"/>
  <c r="J4508" i="2" s="1"/>
  <c r="I4509" i="2"/>
  <c r="J4509" i="2" s="1"/>
  <c r="I4510" i="2"/>
  <c r="J4510" i="2" s="1"/>
  <c r="I4511" i="2"/>
  <c r="J4511" i="2" s="1"/>
  <c r="I4512" i="2"/>
  <c r="J4512" i="2" s="1"/>
  <c r="I4513" i="2"/>
  <c r="J4513" i="2" s="1"/>
  <c r="I4514" i="2"/>
  <c r="J4514" i="2" s="1"/>
  <c r="I4515" i="2"/>
  <c r="J4515" i="2" s="1"/>
  <c r="I4516" i="2"/>
  <c r="J4516" i="2" s="1"/>
  <c r="I4517" i="2"/>
  <c r="J4517" i="2" s="1"/>
  <c r="I4518" i="2"/>
  <c r="J4518" i="2" s="1"/>
  <c r="I4519" i="2"/>
  <c r="J4519" i="2" s="1"/>
  <c r="I4520" i="2"/>
  <c r="J4520" i="2" s="1"/>
  <c r="I4521" i="2"/>
  <c r="J4521" i="2" s="1"/>
  <c r="I4522" i="2"/>
  <c r="J4522" i="2" s="1"/>
  <c r="I4523" i="2"/>
  <c r="J4523" i="2" s="1"/>
  <c r="I4524" i="2"/>
  <c r="J4524" i="2" s="1"/>
  <c r="I4525" i="2"/>
  <c r="J4525" i="2" s="1"/>
  <c r="I4526" i="2"/>
  <c r="J4526" i="2" s="1"/>
  <c r="I4527" i="2"/>
  <c r="J4527" i="2" s="1"/>
  <c r="I4528" i="2"/>
  <c r="J4528" i="2" s="1"/>
  <c r="I4529" i="2"/>
  <c r="J4529" i="2" s="1"/>
  <c r="I4530" i="2"/>
  <c r="J4530" i="2" s="1"/>
  <c r="I4531" i="2"/>
  <c r="J4531" i="2" s="1"/>
  <c r="I4532" i="2"/>
  <c r="J4532" i="2" s="1"/>
  <c r="I4533" i="2"/>
  <c r="J4533" i="2" s="1"/>
  <c r="I4534" i="2"/>
  <c r="J4534" i="2" s="1"/>
  <c r="I4535" i="2"/>
  <c r="J4535" i="2" s="1"/>
  <c r="I4536" i="2"/>
  <c r="J4536" i="2" s="1"/>
  <c r="I4537" i="2"/>
  <c r="J4537" i="2" s="1"/>
  <c r="I4538" i="2"/>
  <c r="J4538" i="2" s="1"/>
  <c r="I4539" i="2"/>
  <c r="J4539" i="2" s="1"/>
  <c r="I4540" i="2"/>
  <c r="J4540" i="2" s="1"/>
  <c r="I4541" i="2"/>
  <c r="J4541" i="2" s="1"/>
  <c r="I4542" i="2"/>
  <c r="J4542" i="2" s="1"/>
  <c r="I4543" i="2"/>
  <c r="J4543" i="2" s="1"/>
  <c r="I4544" i="2"/>
  <c r="J4544" i="2" s="1"/>
  <c r="I4545" i="2"/>
  <c r="J4545" i="2" s="1"/>
  <c r="I4546" i="2"/>
  <c r="J4546" i="2" s="1"/>
  <c r="I4547" i="2"/>
  <c r="J4547" i="2" s="1"/>
  <c r="I4548" i="2"/>
  <c r="J4548" i="2" s="1"/>
  <c r="I4549" i="2"/>
  <c r="J4549" i="2" s="1"/>
  <c r="I4550" i="2"/>
  <c r="J4550" i="2" s="1"/>
  <c r="I4551" i="2"/>
  <c r="J4551" i="2" s="1"/>
  <c r="I4552" i="2"/>
  <c r="J4552" i="2" s="1"/>
  <c r="I4553" i="2"/>
  <c r="J4553" i="2" s="1"/>
  <c r="I4554" i="2"/>
  <c r="J4554" i="2" s="1"/>
  <c r="I4555" i="2"/>
  <c r="J4555" i="2" s="1"/>
  <c r="I4556" i="2"/>
  <c r="J4556" i="2" s="1"/>
  <c r="I4557" i="2"/>
  <c r="J4557" i="2" s="1"/>
  <c r="I4558" i="2"/>
  <c r="J4558" i="2" s="1"/>
  <c r="I4559" i="2"/>
  <c r="J4559" i="2" s="1"/>
  <c r="I4560" i="2"/>
  <c r="J4560" i="2" s="1"/>
  <c r="I4561" i="2"/>
  <c r="J4561" i="2" s="1"/>
  <c r="I4562" i="2"/>
  <c r="J4562" i="2" s="1"/>
  <c r="I4563" i="2"/>
  <c r="J4563" i="2" s="1"/>
  <c r="I4564" i="2"/>
  <c r="J4564" i="2" s="1"/>
  <c r="I4565" i="2"/>
  <c r="J4565" i="2" s="1"/>
  <c r="I4566" i="2"/>
  <c r="J4566" i="2" s="1"/>
  <c r="I4567" i="2"/>
  <c r="J4567" i="2" s="1"/>
  <c r="I4568" i="2"/>
  <c r="J4568" i="2" s="1"/>
  <c r="I4569" i="2"/>
  <c r="J4569" i="2" s="1"/>
  <c r="I4570" i="2"/>
  <c r="J4570" i="2" s="1"/>
  <c r="I4571" i="2"/>
  <c r="J4571" i="2" s="1"/>
  <c r="I4572" i="2"/>
  <c r="J4572" i="2" s="1"/>
  <c r="I4573" i="2"/>
  <c r="J4573" i="2" s="1"/>
  <c r="I4574" i="2"/>
  <c r="J4574" i="2" s="1"/>
  <c r="I4575" i="2"/>
  <c r="J4575" i="2" s="1"/>
  <c r="I4576" i="2"/>
  <c r="J4576" i="2" s="1"/>
  <c r="I4577" i="2"/>
  <c r="J4577" i="2" s="1"/>
  <c r="I4578" i="2"/>
  <c r="J4578" i="2" s="1"/>
  <c r="I4579" i="2"/>
  <c r="J4579" i="2" s="1"/>
  <c r="I4580" i="2"/>
  <c r="J4580" i="2" s="1"/>
  <c r="I4581" i="2"/>
  <c r="J4581" i="2" s="1"/>
  <c r="I4582" i="2"/>
  <c r="J4582" i="2" s="1"/>
  <c r="I4583" i="2"/>
  <c r="J4583" i="2" s="1"/>
  <c r="I4584" i="2"/>
  <c r="J4584" i="2" s="1"/>
  <c r="I4585" i="2"/>
  <c r="J4585" i="2" s="1"/>
  <c r="I4586" i="2"/>
  <c r="J4586" i="2" s="1"/>
  <c r="I4587" i="2"/>
  <c r="J4587" i="2" s="1"/>
  <c r="I4588" i="2"/>
  <c r="J4588" i="2" s="1"/>
  <c r="I4589" i="2"/>
  <c r="J4589" i="2" s="1"/>
  <c r="I4590" i="2"/>
  <c r="J4590" i="2" s="1"/>
  <c r="I4591" i="2"/>
  <c r="J4591" i="2" s="1"/>
  <c r="I4592" i="2"/>
  <c r="J4592" i="2" s="1"/>
  <c r="I4593" i="2"/>
  <c r="J4593" i="2" s="1"/>
  <c r="I4594" i="2"/>
  <c r="J4594" i="2" s="1"/>
  <c r="I4595" i="2"/>
  <c r="J4595" i="2" s="1"/>
  <c r="I4596" i="2"/>
  <c r="J4596" i="2" s="1"/>
  <c r="I4597" i="2"/>
  <c r="J4597" i="2" s="1"/>
  <c r="I4598" i="2"/>
  <c r="J4598" i="2" s="1"/>
  <c r="I4599" i="2"/>
  <c r="J4599" i="2" s="1"/>
  <c r="I4600" i="2"/>
  <c r="J4600" i="2" s="1"/>
  <c r="I4601" i="2"/>
  <c r="J4601" i="2" s="1"/>
  <c r="I4602" i="2"/>
  <c r="J4602" i="2" s="1"/>
  <c r="I4603" i="2"/>
  <c r="J4603" i="2" s="1"/>
  <c r="I4604" i="2"/>
  <c r="J4604" i="2" s="1"/>
  <c r="I4605" i="2"/>
  <c r="J4605" i="2" s="1"/>
  <c r="I4606" i="2"/>
  <c r="J4606" i="2" s="1"/>
  <c r="I4607" i="2"/>
  <c r="J4607" i="2" s="1"/>
  <c r="I4608" i="2"/>
  <c r="J4608" i="2" s="1"/>
  <c r="I4609" i="2"/>
  <c r="J4609" i="2" s="1"/>
  <c r="I4610" i="2"/>
  <c r="J4610" i="2" s="1"/>
  <c r="I4611" i="2"/>
  <c r="J4611" i="2" s="1"/>
  <c r="I4612" i="2"/>
  <c r="J4612" i="2" s="1"/>
  <c r="I4613" i="2"/>
  <c r="J4613" i="2" s="1"/>
  <c r="I4614" i="2"/>
  <c r="J4614" i="2" s="1"/>
  <c r="I4615" i="2"/>
  <c r="J4615" i="2" s="1"/>
  <c r="I4616" i="2"/>
  <c r="J4616" i="2" s="1"/>
  <c r="I4617" i="2"/>
  <c r="J4617" i="2" s="1"/>
  <c r="I4618" i="2"/>
  <c r="J4618" i="2" s="1"/>
  <c r="I4619" i="2"/>
  <c r="J4619" i="2" s="1"/>
  <c r="I4620" i="2"/>
  <c r="J4620" i="2" s="1"/>
  <c r="I4621" i="2"/>
  <c r="J4621" i="2" s="1"/>
  <c r="I4622" i="2"/>
  <c r="J4622" i="2" s="1"/>
  <c r="I4623" i="2"/>
  <c r="J4623" i="2" s="1"/>
  <c r="I4624" i="2"/>
  <c r="J4624" i="2" s="1"/>
  <c r="I4625" i="2"/>
  <c r="J4625" i="2" s="1"/>
  <c r="I4626" i="2"/>
  <c r="J4626" i="2" s="1"/>
  <c r="I4627" i="2"/>
  <c r="J4627" i="2" s="1"/>
  <c r="I4628" i="2"/>
  <c r="J4628" i="2" s="1"/>
  <c r="I4629" i="2"/>
  <c r="J4629" i="2" s="1"/>
  <c r="I4630" i="2"/>
  <c r="J4630" i="2" s="1"/>
  <c r="I4631" i="2"/>
  <c r="J4631" i="2" s="1"/>
  <c r="I4632" i="2"/>
  <c r="J4632" i="2" s="1"/>
  <c r="I4633" i="2"/>
  <c r="J4633" i="2" s="1"/>
  <c r="I4634" i="2"/>
  <c r="J4634" i="2" s="1"/>
  <c r="I4635" i="2"/>
  <c r="J4635" i="2" s="1"/>
  <c r="I4636" i="2"/>
  <c r="J4636" i="2" s="1"/>
  <c r="I4637" i="2"/>
  <c r="J4637" i="2" s="1"/>
  <c r="I4638" i="2"/>
  <c r="J4638" i="2" s="1"/>
  <c r="I4639" i="2"/>
  <c r="J4639" i="2" s="1"/>
  <c r="I4640" i="2"/>
  <c r="J4640" i="2" s="1"/>
  <c r="I4641" i="2"/>
  <c r="J4641" i="2" s="1"/>
  <c r="I4642" i="2"/>
  <c r="J4642" i="2" s="1"/>
  <c r="I4643" i="2"/>
  <c r="J4643" i="2" s="1"/>
  <c r="I4644" i="2"/>
  <c r="J4644" i="2" s="1"/>
  <c r="I4645" i="2"/>
  <c r="J4645" i="2" s="1"/>
  <c r="I4646" i="2"/>
  <c r="J4646" i="2" s="1"/>
  <c r="I4647" i="2"/>
  <c r="J4647" i="2" s="1"/>
  <c r="I4648" i="2"/>
  <c r="J4648" i="2" s="1"/>
  <c r="I4649" i="2"/>
  <c r="J4649" i="2" s="1"/>
  <c r="I4650" i="2"/>
  <c r="J4650" i="2" s="1"/>
  <c r="I4651" i="2"/>
  <c r="J4651" i="2" s="1"/>
  <c r="I4652" i="2"/>
  <c r="J4652" i="2" s="1"/>
  <c r="I4653" i="2"/>
  <c r="J4653" i="2" s="1"/>
  <c r="I4654" i="2"/>
  <c r="J4654" i="2" s="1"/>
  <c r="I4655" i="2"/>
  <c r="J4655" i="2" s="1"/>
  <c r="I4656" i="2"/>
  <c r="J4656" i="2" s="1"/>
  <c r="I4657" i="2"/>
  <c r="J4657" i="2" s="1"/>
  <c r="I4658" i="2"/>
  <c r="J4658" i="2" s="1"/>
  <c r="I4659" i="2"/>
  <c r="J4659" i="2" s="1"/>
  <c r="I4660" i="2"/>
  <c r="J4660" i="2" s="1"/>
  <c r="I4661" i="2"/>
  <c r="J4661" i="2" s="1"/>
  <c r="I4662" i="2"/>
  <c r="J4662" i="2" s="1"/>
  <c r="I4663" i="2"/>
  <c r="J4663" i="2" s="1"/>
  <c r="I4664" i="2"/>
  <c r="J4664" i="2" s="1"/>
  <c r="I4665" i="2"/>
  <c r="J4665" i="2" s="1"/>
  <c r="I4666" i="2"/>
  <c r="J4666" i="2" s="1"/>
  <c r="I4667" i="2"/>
  <c r="J4667" i="2" s="1"/>
  <c r="I4668" i="2"/>
  <c r="J4668" i="2" s="1"/>
  <c r="I4669" i="2"/>
  <c r="J4669" i="2" s="1"/>
  <c r="I4670" i="2"/>
  <c r="J4670" i="2" s="1"/>
  <c r="I4671" i="2"/>
  <c r="J4671" i="2" s="1"/>
  <c r="I4672" i="2"/>
  <c r="J4672" i="2" s="1"/>
  <c r="I4673" i="2"/>
  <c r="J4673" i="2" s="1"/>
  <c r="I4674" i="2"/>
  <c r="J4674" i="2" s="1"/>
  <c r="I4675" i="2"/>
  <c r="J4675" i="2" s="1"/>
  <c r="I4676" i="2"/>
  <c r="J4676" i="2" s="1"/>
  <c r="I4677" i="2"/>
  <c r="J4677" i="2" s="1"/>
  <c r="I4678" i="2"/>
  <c r="J4678" i="2" s="1"/>
  <c r="I4679" i="2"/>
  <c r="J4679" i="2" s="1"/>
  <c r="I4680" i="2"/>
  <c r="J4680" i="2" s="1"/>
  <c r="I4681" i="2"/>
  <c r="J4681" i="2" s="1"/>
  <c r="I4682" i="2"/>
  <c r="J4682" i="2" s="1"/>
  <c r="I4683" i="2"/>
  <c r="J4683" i="2" s="1"/>
  <c r="I4684" i="2"/>
  <c r="J4684" i="2" s="1"/>
  <c r="I4685" i="2"/>
  <c r="J4685" i="2" s="1"/>
  <c r="I4686" i="2"/>
  <c r="J4686" i="2" s="1"/>
  <c r="I4687" i="2"/>
  <c r="J4687" i="2" s="1"/>
  <c r="I4688" i="2"/>
  <c r="J4688" i="2" s="1"/>
  <c r="I4689" i="2"/>
  <c r="J4689" i="2" s="1"/>
  <c r="I4690" i="2"/>
  <c r="J4690" i="2" s="1"/>
  <c r="I4691" i="2"/>
  <c r="J4691" i="2" s="1"/>
  <c r="I4692" i="2"/>
  <c r="J4692" i="2" s="1"/>
  <c r="I4693" i="2"/>
  <c r="J4693" i="2" s="1"/>
  <c r="I4694" i="2"/>
  <c r="J4694" i="2" s="1"/>
  <c r="I4695" i="2"/>
  <c r="J4695" i="2" s="1"/>
  <c r="I4696" i="2"/>
  <c r="J4696" i="2" s="1"/>
  <c r="I4697" i="2"/>
  <c r="J4697" i="2" s="1"/>
  <c r="I4698" i="2"/>
  <c r="J4698" i="2" s="1"/>
  <c r="I4699" i="2"/>
  <c r="J4699" i="2" s="1"/>
  <c r="I4700" i="2"/>
  <c r="J4700" i="2" s="1"/>
  <c r="I4701" i="2"/>
  <c r="J4701" i="2" s="1"/>
  <c r="I4702" i="2"/>
  <c r="J4702" i="2" s="1"/>
  <c r="I4703" i="2"/>
  <c r="J4703" i="2" s="1"/>
  <c r="I4704" i="2"/>
  <c r="J4704" i="2" s="1"/>
  <c r="I4705" i="2"/>
  <c r="J4705" i="2" s="1"/>
  <c r="I4706" i="2"/>
  <c r="J4706" i="2" s="1"/>
  <c r="I4707" i="2"/>
  <c r="J4707" i="2" s="1"/>
  <c r="I4708" i="2"/>
  <c r="J4708" i="2" s="1"/>
  <c r="I4709" i="2"/>
  <c r="J4709" i="2" s="1"/>
  <c r="I4710" i="2"/>
  <c r="J4710" i="2" s="1"/>
  <c r="I4711" i="2"/>
  <c r="J4711" i="2" s="1"/>
  <c r="I4712" i="2"/>
  <c r="J4712" i="2" s="1"/>
  <c r="I4713" i="2"/>
  <c r="J4713" i="2" s="1"/>
  <c r="I4714" i="2"/>
  <c r="J4714" i="2" s="1"/>
  <c r="I4715" i="2"/>
  <c r="J4715" i="2" s="1"/>
  <c r="I4716" i="2"/>
  <c r="J4716" i="2" s="1"/>
  <c r="I4717" i="2"/>
  <c r="J4717" i="2" s="1"/>
  <c r="I4718" i="2"/>
  <c r="J4718" i="2" s="1"/>
  <c r="I4719" i="2"/>
  <c r="J4719" i="2" s="1"/>
  <c r="I4720" i="2"/>
  <c r="J4720" i="2" s="1"/>
  <c r="I4721" i="2"/>
  <c r="J4721" i="2" s="1"/>
  <c r="I4722" i="2"/>
  <c r="J4722" i="2" s="1"/>
  <c r="I4723" i="2"/>
  <c r="J4723" i="2" s="1"/>
  <c r="I4724" i="2"/>
  <c r="J4724" i="2" s="1"/>
  <c r="I4725" i="2"/>
  <c r="J4725" i="2" s="1"/>
  <c r="I4726" i="2"/>
  <c r="J4726" i="2" s="1"/>
  <c r="I4727" i="2"/>
  <c r="J4727" i="2" s="1"/>
  <c r="I4728" i="2"/>
  <c r="J4728" i="2" s="1"/>
  <c r="I4729" i="2"/>
  <c r="J4729" i="2" s="1"/>
  <c r="I4730" i="2"/>
  <c r="J4730" i="2" s="1"/>
  <c r="I4731" i="2"/>
  <c r="J4731" i="2" s="1"/>
  <c r="I4732" i="2"/>
  <c r="J4732" i="2" s="1"/>
  <c r="I4733" i="2"/>
  <c r="J4733" i="2" s="1"/>
  <c r="I4734" i="2"/>
  <c r="J4734" i="2" s="1"/>
  <c r="I4735" i="2"/>
  <c r="J4735" i="2" s="1"/>
  <c r="I4736" i="2"/>
  <c r="J4736" i="2" s="1"/>
  <c r="I4737" i="2"/>
  <c r="J4737" i="2" s="1"/>
  <c r="I4738" i="2"/>
  <c r="J4738" i="2" s="1"/>
  <c r="I4739" i="2"/>
  <c r="J4739" i="2" s="1"/>
  <c r="I4740" i="2"/>
  <c r="J4740" i="2" s="1"/>
  <c r="I4741" i="2"/>
  <c r="J4741" i="2" s="1"/>
  <c r="I4742" i="2"/>
  <c r="J4742" i="2" s="1"/>
  <c r="I4743" i="2"/>
  <c r="J4743" i="2" s="1"/>
  <c r="I4744" i="2"/>
  <c r="J4744" i="2" s="1"/>
  <c r="I4745" i="2"/>
  <c r="J4745" i="2" s="1"/>
  <c r="I4746" i="2"/>
  <c r="J4746" i="2" s="1"/>
  <c r="I4747" i="2"/>
  <c r="J4747" i="2" s="1"/>
  <c r="I4748" i="2"/>
  <c r="J4748" i="2" s="1"/>
  <c r="I4749" i="2"/>
  <c r="J4749" i="2" s="1"/>
  <c r="I4750" i="2"/>
  <c r="J4750" i="2" s="1"/>
  <c r="I4751" i="2"/>
  <c r="J4751" i="2" s="1"/>
  <c r="I4752" i="2"/>
  <c r="J4752" i="2" s="1"/>
  <c r="I4753" i="2"/>
  <c r="J4753" i="2" s="1"/>
  <c r="I4754" i="2"/>
  <c r="J4754" i="2" s="1"/>
  <c r="I4755" i="2"/>
  <c r="J4755" i="2" s="1"/>
  <c r="I4756" i="2"/>
  <c r="J4756" i="2" s="1"/>
  <c r="I4757" i="2"/>
  <c r="J4757" i="2" s="1"/>
  <c r="I4758" i="2"/>
  <c r="J4758" i="2" s="1"/>
  <c r="I4759" i="2"/>
  <c r="J4759" i="2" s="1"/>
  <c r="I4760" i="2"/>
  <c r="J4760" i="2" s="1"/>
  <c r="I4761" i="2"/>
  <c r="J4761" i="2" s="1"/>
  <c r="I4762" i="2"/>
  <c r="J4762" i="2" s="1"/>
  <c r="I4763" i="2"/>
  <c r="J4763" i="2" s="1"/>
  <c r="I4764" i="2"/>
  <c r="J4764" i="2" s="1"/>
  <c r="I4765" i="2"/>
  <c r="J4765" i="2" s="1"/>
  <c r="I4766" i="2"/>
  <c r="J4766" i="2" s="1"/>
  <c r="I4767" i="2"/>
  <c r="J4767" i="2" s="1"/>
  <c r="I4768" i="2"/>
  <c r="J4768" i="2" s="1"/>
  <c r="I4769" i="2"/>
  <c r="J4769" i="2" s="1"/>
  <c r="I4770" i="2"/>
  <c r="J4770" i="2" s="1"/>
  <c r="I4771" i="2"/>
  <c r="J4771" i="2" s="1"/>
  <c r="I4772" i="2"/>
  <c r="J4772" i="2" s="1"/>
  <c r="I4773" i="2"/>
  <c r="J4773" i="2" s="1"/>
  <c r="I4774" i="2"/>
  <c r="J4774" i="2" s="1"/>
  <c r="I4775" i="2"/>
  <c r="J4775" i="2" s="1"/>
  <c r="I4776" i="2"/>
  <c r="J4776" i="2" s="1"/>
  <c r="I4777" i="2"/>
  <c r="J4777" i="2" s="1"/>
  <c r="I4778" i="2"/>
  <c r="J4778" i="2" s="1"/>
  <c r="I4779" i="2"/>
  <c r="J4779" i="2" s="1"/>
  <c r="I4780" i="2"/>
  <c r="J4780" i="2" s="1"/>
  <c r="I4781" i="2"/>
  <c r="J4781" i="2" s="1"/>
  <c r="I4782" i="2"/>
  <c r="J4782" i="2" s="1"/>
  <c r="I4783" i="2"/>
  <c r="J4783" i="2" s="1"/>
  <c r="I4784" i="2"/>
  <c r="J4784" i="2" s="1"/>
  <c r="I4785" i="2"/>
  <c r="J4785" i="2" s="1"/>
  <c r="I4786" i="2"/>
  <c r="J4786" i="2" s="1"/>
  <c r="I4787" i="2"/>
  <c r="J4787" i="2" s="1"/>
  <c r="I4788" i="2"/>
  <c r="J4788" i="2" s="1"/>
  <c r="I4789" i="2"/>
  <c r="J4789" i="2" s="1"/>
  <c r="I4790" i="2"/>
  <c r="J4790" i="2" s="1"/>
  <c r="I4791" i="2"/>
  <c r="J4791" i="2" s="1"/>
  <c r="I4792" i="2"/>
  <c r="J4792" i="2" s="1"/>
  <c r="I4793" i="2"/>
  <c r="J4793" i="2" s="1"/>
  <c r="I4794" i="2"/>
  <c r="J4794" i="2" s="1"/>
  <c r="I4795" i="2"/>
  <c r="J4795" i="2" s="1"/>
  <c r="I4796" i="2"/>
  <c r="J4796" i="2" s="1"/>
  <c r="I4797" i="2"/>
  <c r="J4797" i="2" s="1"/>
  <c r="I4798" i="2"/>
  <c r="J4798" i="2" s="1"/>
  <c r="I4799" i="2"/>
  <c r="J4799" i="2" s="1"/>
  <c r="I4800" i="2"/>
  <c r="J4800" i="2" s="1"/>
  <c r="I4801" i="2"/>
  <c r="J4801" i="2" s="1"/>
  <c r="I4802" i="2"/>
  <c r="J4802" i="2" s="1"/>
  <c r="I4803" i="2"/>
  <c r="J4803" i="2" s="1"/>
  <c r="I4804" i="2"/>
  <c r="J4804" i="2" s="1"/>
  <c r="I4805" i="2"/>
  <c r="J4805" i="2" s="1"/>
  <c r="I4806" i="2"/>
  <c r="J4806" i="2" s="1"/>
  <c r="I4807" i="2"/>
  <c r="J4807" i="2" s="1"/>
  <c r="I4808" i="2"/>
  <c r="J4808" i="2" s="1"/>
  <c r="I4809" i="2"/>
  <c r="J4809" i="2" s="1"/>
  <c r="I4810" i="2"/>
  <c r="J4810" i="2" s="1"/>
  <c r="I4811" i="2"/>
  <c r="J4811" i="2" s="1"/>
  <c r="I4812" i="2"/>
  <c r="J4812" i="2" s="1"/>
  <c r="I4813" i="2"/>
  <c r="J4813" i="2" s="1"/>
  <c r="I4814" i="2"/>
  <c r="J4814" i="2" s="1"/>
  <c r="I4815" i="2"/>
  <c r="J4815" i="2" s="1"/>
  <c r="I4816" i="2"/>
  <c r="J4816" i="2" s="1"/>
  <c r="I4817" i="2"/>
  <c r="J4817" i="2" s="1"/>
  <c r="I4818" i="2"/>
  <c r="J4818" i="2" s="1"/>
  <c r="I4819" i="2"/>
  <c r="J4819" i="2" s="1"/>
  <c r="I4820" i="2"/>
  <c r="J4820" i="2" s="1"/>
  <c r="I4821" i="2"/>
  <c r="J4821" i="2" s="1"/>
  <c r="I4822" i="2"/>
  <c r="J4822" i="2" s="1"/>
  <c r="I4823" i="2"/>
  <c r="J4823" i="2" s="1"/>
  <c r="I4824" i="2"/>
  <c r="J4824" i="2" s="1"/>
  <c r="I4825" i="2"/>
  <c r="J4825" i="2" s="1"/>
  <c r="I4826" i="2"/>
  <c r="J4826" i="2" s="1"/>
  <c r="I4827" i="2"/>
  <c r="J4827" i="2" s="1"/>
  <c r="I4828" i="2"/>
  <c r="J4828" i="2" s="1"/>
  <c r="I4829" i="2"/>
  <c r="J4829" i="2" s="1"/>
  <c r="I4830" i="2"/>
  <c r="J4830" i="2" s="1"/>
  <c r="I4831" i="2"/>
  <c r="J4831" i="2" s="1"/>
  <c r="I4832" i="2"/>
  <c r="J4832" i="2" s="1"/>
  <c r="I4833" i="2"/>
  <c r="J4833" i="2" s="1"/>
  <c r="I4834" i="2"/>
  <c r="J4834" i="2" s="1"/>
  <c r="I4835" i="2"/>
  <c r="J4835" i="2" s="1"/>
  <c r="I4836" i="2"/>
  <c r="J4836" i="2" s="1"/>
  <c r="I4837" i="2"/>
  <c r="J4837" i="2" s="1"/>
  <c r="I4838" i="2"/>
  <c r="J4838" i="2" s="1"/>
  <c r="I4839" i="2"/>
  <c r="J4839" i="2" s="1"/>
  <c r="I4840" i="2"/>
  <c r="J4840" i="2" s="1"/>
  <c r="I4841" i="2"/>
  <c r="J4841" i="2" s="1"/>
  <c r="I4842" i="2"/>
  <c r="J4842" i="2" s="1"/>
  <c r="I4843" i="2"/>
  <c r="J4843" i="2" s="1"/>
  <c r="I4844" i="2"/>
  <c r="J4844" i="2" s="1"/>
  <c r="I4845" i="2"/>
  <c r="J4845" i="2" s="1"/>
  <c r="I4846" i="2"/>
  <c r="J4846" i="2" s="1"/>
  <c r="I4847" i="2"/>
  <c r="J4847" i="2" s="1"/>
  <c r="I4848" i="2"/>
  <c r="J4848" i="2" s="1"/>
  <c r="I4849" i="2"/>
  <c r="J4849" i="2" s="1"/>
  <c r="I4850" i="2"/>
  <c r="J4850" i="2" s="1"/>
  <c r="I4851" i="2"/>
  <c r="J4851" i="2" s="1"/>
  <c r="I4852" i="2"/>
  <c r="J4852" i="2" s="1"/>
  <c r="I4853" i="2"/>
  <c r="J4853" i="2" s="1"/>
  <c r="I4854" i="2"/>
  <c r="J4854" i="2" s="1"/>
  <c r="I4855" i="2"/>
  <c r="J4855" i="2" s="1"/>
  <c r="I4856" i="2"/>
  <c r="J4856" i="2" s="1"/>
  <c r="I4857" i="2"/>
  <c r="J4857" i="2" s="1"/>
  <c r="I4858" i="2"/>
  <c r="J4858" i="2" s="1"/>
  <c r="I4859" i="2"/>
  <c r="J4859" i="2" s="1"/>
  <c r="I4860" i="2"/>
  <c r="J4860" i="2" s="1"/>
  <c r="I4861" i="2"/>
  <c r="J4861" i="2" s="1"/>
  <c r="I4862" i="2"/>
  <c r="J4862" i="2" s="1"/>
  <c r="I4863" i="2"/>
  <c r="J4863" i="2" s="1"/>
  <c r="I4864" i="2"/>
  <c r="J4864" i="2" s="1"/>
  <c r="I4865" i="2"/>
  <c r="J4865" i="2" s="1"/>
  <c r="I4866" i="2"/>
  <c r="J4866" i="2" s="1"/>
  <c r="I4867" i="2"/>
  <c r="J4867" i="2" s="1"/>
  <c r="I4868" i="2"/>
  <c r="J4868" i="2" s="1"/>
  <c r="I4869" i="2"/>
  <c r="J4869" i="2" s="1"/>
  <c r="I4870" i="2"/>
  <c r="J4870" i="2" s="1"/>
  <c r="I4871" i="2"/>
  <c r="J4871" i="2" s="1"/>
  <c r="I4872" i="2"/>
  <c r="J4872" i="2" s="1"/>
  <c r="I4873" i="2"/>
  <c r="J4873" i="2" s="1"/>
  <c r="I4874" i="2"/>
  <c r="J4874" i="2" s="1"/>
  <c r="I4875" i="2"/>
  <c r="J4875" i="2" s="1"/>
  <c r="I4876" i="2"/>
  <c r="J4876" i="2" s="1"/>
  <c r="I4877" i="2"/>
  <c r="J4877" i="2" s="1"/>
  <c r="I4878" i="2"/>
  <c r="J4878" i="2" s="1"/>
  <c r="I4879" i="2"/>
  <c r="J4879" i="2" s="1"/>
  <c r="I4880" i="2"/>
  <c r="J4880" i="2" s="1"/>
  <c r="I4881" i="2"/>
  <c r="J4881" i="2" s="1"/>
  <c r="I4882" i="2"/>
  <c r="J4882" i="2" s="1"/>
  <c r="I4883" i="2"/>
  <c r="J4883" i="2" s="1"/>
  <c r="I4884" i="2"/>
  <c r="J4884" i="2" s="1"/>
  <c r="I4885" i="2"/>
  <c r="J4885" i="2" s="1"/>
  <c r="I4886" i="2"/>
  <c r="J4886" i="2" s="1"/>
  <c r="I4887" i="2"/>
  <c r="J4887" i="2" s="1"/>
  <c r="I4888" i="2"/>
  <c r="J4888" i="2" s="1"/>
  <c r="I4889" i="2"/>
  <c r="J4889" i="2" s="1"/>
  <c r="I4890" i="2"/>
  <c r="J4890" i="2" s="1"/>
  <c r="I4891" i="2"/>
  <c r="J4891" i="2" s="1"/>
  <c r="I4892" i="2"/>
  <c r="J4892" i="2" s="1"/>
  <c r="I4893" i="2"/>
  <c r="J4893" i="2" s="1"/>
  <c r="I4894" i="2"/>
  <c r="J4894" i="2" s="1"/>
  <c r="I4895" i="2"/>
  <c r="J4895" i="2" s="1"/>
  <c r="I4896" i="2"/>
  <c r="J4896" i="2" s="1"/>
  <c r="I4897" i="2"/>
  <c r="J4897" i="2" s="1"/>
  <c r="I4898" i="2"/>
  <c r="J4898" i="2" s="1"/>
  <c r="I4899" i="2"/>
  <c r="J4899" i="2" s="1"/>
  <c r="I4900" i="2"/>
  <c r="J4900" i="2" s="1"/>
  <c r="I4901" i="2"/>
  <c r="J4901" i="2" s="1"/>
  <c r="I4902" i="2"/>
  <c r="J4902" i="2" s="1"/>
  <c r="I4903" i="2"/>
  <c r="J4903" i="2" s="1"/>
  <c r="I4904" i="2"/>
  <c r="J4904" i="2" s="1"/>
  <c r="I4905" i="2"/>
  <c r="J4905" i="2" s="1"/>
  <c r="I4906" i="2"/>
  <c r="J4906" i="2" s="1"/>
  <c r="I4907" i="2"/>
  <c r="J4907" i="2" s="1"/>
  <c r="I4908" i="2"/>
  <c r="J4908" i="2" s="1"/>
  <c r="I4909" i="2"/>
  <c r="J4909" i="2" s="1"/>
  <c r="I4910" i="2"/>
  <c r="J4910" i="2" s="1"/>
  <c r="I4911" i="2"/>
  <c r="J4911" i="2" s="1"/>
  <c r="I4912" i="2"/>
  <c r="J4912" i="2" s="1"/>
  <c r="I4913" i="2"/>
  <c r="J4913" i="2" s="1"/>
  <c r="I4914" i="2"/>
  <c r="J4914" i="2" s="1"/>
  <c r="I4915" i="2"/>
  <c r="J4915" i="2" s="1"/>
  <c r="I4916" i="2"/>
  <c r="J4916" i="2" s="1"/>
  <c r="I4917" i="2"/>
  <c r="J4917" i="2" s="1"/>
  <c r="I4918" i="2"/>
  <c r="J4918" i="2" s="1"/>
  <c r="I4919" i="2"/>
  <c r="J4919" i="2" s="1"/>
  <c r="I4920" i="2"/>
  <c r="J4920" i="2" s="1"/>
  <c r="I4921" i="2"/>
  <c r="J4921" i="2" s="1"/>
  <c r="I4922" i="2"/>
  <c r="J4922" i="2" s="1"/>
  <c r="I4923" i="2"/>
  <c r="J4923" i="2" s="1"/>
  <c r="I4924" i="2"/>
  <c r="J4924" i="2" s="1"/>
  <c r="I4925" i="2"/>
  <c r="J4925" i="2" s="1"/>
  <c r="I4926" i="2"/>
  <c r="J4926" i="2" s="1"/>
  <c r="I4927" i="2"/>
  <c r="J4927" i="2" s="1"/>
  <c r="I4928" i="2"/>
  <c r="J4928" i="2" s="1"/>
  <c r="I4929" i="2"/>
  <c r="J4929" i="2" s="1"/>
  <c r="I4930" i="2"/>
  <c r="J4930" i="2" s="1"/>
  <c r="I4931" i="2"/>
  <c r="J4931" i="2" s="1"/>
  <c r="I4932" i="2"/>
  <c r="J4932" i="2" s="1"/>
  <c r="I4933" i="2"/>
  <c r="J4933" i="2" s="1"/>
  <c r="I4934" i="2"/>
  <c r="J4934" i="2" s="1"/>
  <c r="I4935" i="2"/>
  <c r="J4935" i="2" s="1"/>
  <c r="I4936" i="2"/>
  <c r="J4936" i="2" s="1"/>
  <c r="I4937" i="2"/>
  <c r="J4937" i="2" s="1"/>
  <c r="I4938" i="2"/>
  <c r="J4938" i="2" s="1"/>
  <c r="I4939" i="2"/>
  <c r="J4939" i="2" s="1"/>
  <c r="I4940" i="2"/>
  <c r="J4940" i="2" s="1"/>
  <c r="I4941" i="2"/>
  <c r="J4941" i="2" s="1"/>
  <c r="I4942" i="2"/>
  <c r="J4942" i="2" s="1"/>
  <c r="I4943" i="2"/>
  <c r="J4943" i="2" s="1"/>
  <c r="I4944" i="2"/>
  <c r="J4944" i="2" s="1"/>
  <c r="I4945" i="2"/>
  <c r="J4945" i="2" s="1"/>
  <c r="I4946" i="2"/>
  <c r="J4946" i="2" s="1"/>
  <c r="I4947" i="2"/>
  <c r="J4947" i="2" s="1"/>
  <c r="I4948" i="2"/>
  <c r="J4948" i="2" s="1"/>
  <c r="I4949" i="2"/>
  <c r="J4949" i="2" s="1"/>
  <c r="I4950" i="2"/>
  <c r="J4950" i="2" s="1"/>
  <c r="I4951" i="2"/>
  <c r="J4951" i="2" s="1"/>
  <c r="I4952" i="2"/>
  <c r="J4952" i="2" s="1"/>
  <c r="I4953" i="2"/>
  <c r="J4953" i="2" s="1"/>
  <c r="I4954" i="2"/>
  <c r="J4954" i="2" s="1"/>
  <c r="I4955" i="2"/>
  <c r="J4955" i="2" s="1"/>
  <c r="I4956" i="2"/>
  <c r="J4956" i="2" s="1"/>
  <c r="I4957" i="2"/>
  <c r="J4957" i="2" s="1"/>
  <c r="I4958" i="2"/>
  <c r="J4958" i="2" s="1"/>
  <c r="I4959" i="2"/>
  <c r="J4959" i="2" s="1"/>
  <c r="I4960" i="2"/>
  <c r="J4960" i="2" s="1"/>
  <c r="I4961" i="2"/>
  <c r="J4961" i="2" s="1"/>
  <c r="I4962" i="2"/>
  <c r="J4962" i="2" s="1"/>
  <c r="I4963" i="2"/>
  <c r="J4963" i="2" s="1"/>
  <c r="I4964" i="2"/>
  <c r="J4964" i="2" s="1"/>
  <c r="I4965" i="2"/>
  <c r="J4965" i="2" s="1"/>
  <c r="I4966" i="2"/>
  <c r="J4966" i="2" s="1"/>
  <c r="I4967" i="2"/>
  <c r="J4967" i="2" s="1"/>
  <c r="I4968" i="2"/>
  <c r="J4968" i="2" s="1"/>
  <c r="I4969" i="2"/>
  <c r="J4969" i="2" s="1"/>
  <c r="I4970" i="2"/>
  <c r="J4970" i="2" s="1"/>
  <c r="I4971" i="2"/>
  <c r="J4971" i="2" s="1"/>
  <c r="I4972" i="2"/>
  <c r="J4972" i="2" s="1"/>
  <c r="I4973" i="2"/>
  <c r="J4973" i="2" s="1"/>
  <c r="I4974" i="2"/>
  <c r="J4974" i="2" s="1"/>
  <c r="I4975" i="2"/>
  <c r="J4975" i="2" s="1"/>
  <c r="I4976" i="2"/>
  <c r="J4976" i="2" s="1"/>
  <c r="I4977" i="2"/>
  <c r="J4977" i="2" s="1"/>
  <c r="I4978" i="2"/>
  <c r="J4978" i="2" s="1"/>
  <c r="I4979" i="2"/>
  <c r="J4979" i="2" s="1"/>
  <c r="I4980" i="2"/>
  <c r="J4980" i="2" s="1"/>
  <c r="I4981" i="2"/>
  <c r="J4981" i="2" s="1"/>
  <c r="I4982" i="2"/>
  <c r="J4982" i="2" s="1"/>
  <c r="I4983" i="2"/>
  <c r="J4983" i="2" s="1"/>
  <c r="I4984" i="2"/>
  <c r="J4984" i="2" s="1"/>
  <c r="I4985" i="2"/>
  <c r="J4985" i="2" s="1"/>
  <c r="I4986" i="2"/>
  <c r="J4986" i="2" s="1"/>
  <c r="I4987" i="2"/>
  <c r="J4987" i="2" s="1"/>
  <c r="I4988" i="2"/>
  <c r="J4988" i="2" s="1"/>
  <c r="I4989" i="2"/>
  <c r="J4989" i="2" s="1"/>
  <c r="I4990" i="2"/>
  <c r="J4990" i="2" s="1"/>
  <c r="I4991" i="2"/>
  <c r="J4991" i="2" s="1"/>
  <c r="I4992" i="2"/>
  <c r="J4992" i="2" s="1"/>
  <c r="I4993" i="2"/>
  <c r="J4993" i="2" s="1"/>
  <c r="I4994" i="2"/>
  <c r="J4994" i="2" s="1"/>
  <c r="I4995" i="2"/>
  <c r="J4995" i="2" s="1"/>
  <c r="I4996" i="2"/>
  <c r="J4996" i="2" s="1"/>
  <c r="I4997" i="2"/>
  <c r="J4997" i="2" s="1"/>
  <c r="I4998" i="2"/>
  <c r="J4998" i="2" s="1"/>
  <c r="I4999" i="2"/>
  <c r="J4999" i="2" s="1"/>
  <c r="I5000" i="2"/>
  <c r="J5000" i="2" s="1"/>
  <c r="I5001" i="2"/>
  <c r="J5001" i="2" s="1"/>
  <c r="I5002" i="2"/>
  <c r="J5002" i="2" s="1"/>
  <c r="I5003" i="2"/>
  <c r="J5003" i="2" s="1"/>
</calcChain>
</file>

<file path=xl/sharedStrings.xml><?xml version="1.0" encoding="utf-8"?>
<sst xmlns="http://schemas.openxmlformats.org/spreadsheetml/2006/main" count="42869" uniqueCount="6331">
  <si>
    <t>Task 1</t>
  </si>
  <si>
    <t>Gross_Sales</t>
  </si>
  <si>
    <t>Task 2</t>
  </si>
  <si>
    <t>Net_Sales</t>
  </si>
  <si>
    <t>Task 3</t>
  </si>
  <si>
    <t>Task 4</t>
  </si>
  <si>
    <t>Order_ID</t>
  </si>
  <si>
    <t>Order_Date</t>
  </si>
  <si>
    <t>Product_ID</t>
  </si>
  <si>
    <t>Employee_ID</t>
  </si>
  <si>
    <t>Branch</t>
  </si>
  <si>
    <t>Quantity</t>
  </si>
  <si>
    <t>Unit_Price</t>
  </si>
  <si>
    <t>Discount</t>
  </si>
  <si>
    <t>Product_Name</t>
  </si>
  <si>
    <t>Category</t>
  </si>
  <si>
    <t>Brand</t>
  </si>
  <si>
    <t>Standard_Cost</t>
  </si>
  <si>
    <t>Employee_Name</t>
  </si>
  <si>
    <t>Department</t>
  </si>
  <si>
    <t>Designation</t>
  </si>
  <si>
    <t>ORD-0000001</t>
  </si>
  <si>
    <t>P00133</t>
  </si>
  <si>
    <t>E0080</t>
  </si>
  <si>
    <t>Rajshahi</t>
  </si>
  <si>
    <t>ORD-0000002</t>
  </si>
  <si>
    <t>P00065</t>
  </si>
  <si>
    <t>E0161</t>
  </si>
  <si>
    <t>Gazipur</t>
  </si>
  <si>
    <t>ORD-0000003</t>
  </si>
  <si>
    <t>P00164</t>
  </si>
  <si>
    <t>E0005</t>
  </si>
  <si>
    <t>Dhaka</t>
  </si>
  <si>
    <t>ORD-0000004</t>
  </si>
  <si>
    <t>P00479</t>
  </si>
  <si>
    <t>E0041</t>
  </si>
  <si>
    <t>Barishal</t>
  </si>
  <si>
    <t>ORD-0000005</t>
  </si>
  <si>
    <t>P00326</t>
  </si>
  <si>
    <t>E0046</t>
  </si>
  <si>
    <t>ORD-0000006</t>
  </si>
  <si>
    <t>P00392</t>
  </si>
  <si>
    <t>E0032</t>
  </si>
  <si>
    <t>Cumilla</t>
  </si>
  <si>
    <t>ORD-0000007</t>
  </si>
  <si>
    <t>P00447</t>
  </si>
  <si>
    <t>E0048</t>
  </si>
  <si>
    <t>ORD-0000008</t>
  </si>
  <si>
    <t>P00432</t>
  </si>
  <si>
    <t>E0076</t>
  </si>
  <si>
    <t>Mymensingh</t>
  </si>
  <si>
    <t>ORD-0000009</t>
  </si>
  <si>
    <t>P00075</t>
  </si>
  <si>
    <t>E0110</t>
  </si>
  <si>
    <t>ORD-0000010</t>
  </si>
  <si>
    <t>P00130</t>
  </si>
  <si>
    <t>ORD-0000011</t>
  </si>
  <si>
    <t>P00040</t>
  </si>
  <si>
    <t>E0182</t>
  </si>
  <si>
    <t>ORD-0000012</t>
  </si>
  <si>
    <t>P00157</t>
  </si>
  <si>
    <t>E0127</t>
  </si>
  <si>
    <t>Bogura</t>
  </si>
  <si>
    <t>ORD-0000013</t>
  </si>
  <si>
    <t>P00007</t>
  </si>
  <si>
    <t>E0165</t>
  </si>
  <si>
    <t>ORD-0000014</t>
  </si>
  <si>
    <t>P00021</t>
  </si>
  <si>
    <t>E0102</t>
  </si>
  <si>
    <t>ORD-0000015</t>
  </si>
  <si>
    <t>P00144</t>
  </si>
  <si>
    <t>E0077</t>
  </si>
  <si>
    <t>ORD-0000016</t>
  </si>
  <si>
    <t>P00357</t>
  </si>
  <si>
    <t>E0131</t>
  </si>
  <si>
    <t>Sylhet</t>
  </si>
  <si>
    <t>ORD-0000017</t>
  </si>
  <si>
    <t>P00152</t>
  </si>
  <si>
    <t>E0071</t>
  </si>
  <si>
    <t>ORD-0000018</t>
  </si>
  <si>
    <t>P00241</t>
  </si>
  <si>
    <t>E0106</t>
  </si>
  <si>
    <t>Narayanganj</t>
  </si>
  <si>
    <t>ORD-0000019</t>
  </si>
  <si>
    <t>P00224</t>
  </si>
  <si>
    <t>E0173</t>
  </si>
  <si>
    <t>Khulna</t>
  </si>
  <si>
    <t>ORD-0000020</t>
  </si>
  <si>
    <t>P00497</t>
  </si>
  <si>
    <t>E0123</t>
  </si>
  <si>
    <t>ORD-0000021</t>
  </si>
  <si>
    <t>P00274</t>
  </si>
  <si>
    <t>E0029</t>
  </si>
  <si>
    <t>ORD-0000022</t>
  </si>
  <si>
    <t>P00221</t>
  </si>
  <si>
    <t>E0066</t>
  </si>
  <si>
    <t>Rangpur</t>
  </si>
  <si>
    <t>ORD-0000023</t>
  </si>
  <si>
    <t>P00318</t>
  </si>
  <si>
    <t>E0122</t>
  </si>
  <si>
    <t>ORD-0000024</t>
  </si>
  <si>
    <t>P00139</t>
  </si>
  <si>
    <t>E0181</t>
  </si>
  <si>
    <t>ORD-0000025</t>
  </si>
  <si>
    <t>P00410</t>
  </si>
  <si>
    <t>E0140</t>
  </si>
  <si>
    <t>Chattogram</t>
  </si>
  <si>
    <t>ORD-0000026</t>
  </si>
  <si>
    <t>P00248</t>
  </si>
  <si>
    <t>E0038</t>
  </si>
  <si>
    <t>ORD-0000027</t>
  </si>
  <si>
    <t>P00438</t>
  </si>
  <si>
    <t>E0145</t>
  </si>
  <si>
    <t>ORD-0000028</t>
  </si>
  <si>
    <t>P00030</t>
  </si>
  <si>
    <t>E0047</t>
  </si>
  <si>
    <t>ORD-0000029</t>
  </si>
  <si>
    <t>P00013</t>
  </si>
  <si>
    <t>E0024</t>
  </si>
  <si>
    <t>ORD-0000030</t>
  </si>
  <si>
    <t>P00094</t>
  </si>
  <si>
    <t>E0063</t>
  </si>
  <si>
    <t>ORD-0000031</t>
  </si>
  <si>
    <t>P00499</t>
  </si>
  <si>
    <t>E0111</t>
  </si>
  <si>
    <t>ORD-0000032</t>
  </si>
  <si>
    <t>P00014</t>
  </si>
  <si>
    <t>ORD-0000033</t>
  </si>
  <si>
    <t>P00236</t>
  </si>
  <si>
    <t>E0023</t>
  </si>
  <si>
    <t>ORD-0000034</t>
  </si>
  <si>
    <t>P00036</t>
  </si>
  <si>
    <t>E0037</t>
  </si>
  <si>
    <t>ORD-0000035</t>
  </si>
  <si>
    <t>P00389</t>
  </si>
  <si>
    <t>E0170</t>
  </si>
  <si>
    <t>ORD-0000036</t>
  </si>
  <si>
    <t>P00439</t>
  </si>
  <si>
    <t>E0089</t>
  </si>
  <si>
    <t>ORD-0000037</t>
  </si>
  <si>
    <t>P00489</t>
  </si>
  <si>
    <t>ORD-0000038</t>
  </si>
  <si>
    <t>P00250</t>
  </si>
  <si>
    <t>E0086</t>
  </si>
  <si>
    <t>ORD-0000039</t>
  </si>
  <si>
    <t>P00367</t>
  </si>
  <si>
    <t>E0056</t>
  </si>
  <si>
    <t>ORD-0000040</t>
  </si>
  <si>
    <t>P00362</t>
  </si>
  <si>
    <t>E0073</t>
  </si>
  <si>
    <t>ORD-0000041</t>
  </si>
  <si>
    <t>P00046</t>
  </si>
  <si>
    <t>E0094</t>
  </si>
  <si>
    <t>ORD-0000042</t>
  </si>
  <si>
    <t>P00222</t>
  </si>
  <si>
    <t>E0030</t>
  </si>
  <si>
    <t>ORD-0000043</t>
  </si>
  <si>
    <t>P00143</t>
  </si>
  <si>
    <t>E0187</t>
  </si>
  <si>
    <t>ORD-0000044</t>
  </si>
  <si>
    <t>P00487</t>
  </si>
  <si>
    <t>E0198</t>
  </si>
  <si>
    <t>ORD-0000045</t>
  </si>
  <si>
    <t>P00112</t>
  </si>
  <si>
    <t>E0059</t>
  </si>
  <si>
    <t>ORD-0000046</t>
  </si>
  <si>
    <t>P00388</t>
  </si>
  <si>
    <t>E0020</t>
  </si>
  <si>
    <t>ORD-0000047</t>
  </si>
  <si>
    <t>P00085</t>
  </si>
  <si>
    <t>E0175</t>
  </si>
  <si>
    <t>ORD-0000048</t>
  </si>
  <si>
    <t>P00390</t>
  </si>
  <si>
    <t>E0006</t>
  </si>
  <si>
    <t>ORD-0000049</t>
  </si>
  <si>
    <t>P00364</t>
  </si>
  <si>
    <t>E0065</t>
  </si>
  <si>
    <t>ORD-0000050</t>
  </si>
  <si>
    <t>P00385</t>
  </si>
  <si>
    <t>E0043</t>
  </si>
  <si>
    <t>ORD-0000051</t>
  </si>
  <si>
    <t>P00159</t>
  </si>
  <si>
    <t>ORD-0000052</t>
  </si>
  <si>
    <t>P00209</t>
  </si>
  <si>
    <t>ORD-0000053</t>
  </si>
  <si>
    <t>P00104</t>
  </si>
  <si>
    <t>E0172</t>
  </si>
  <si>
    <t>ORD-0000054</t>
  </si>
  <si>
    <t>P00416</t>
  </si>
  <si>
    <t>E0050</t>
  </si>
  <si>
    <t>ORD-0000055</t>
  </si>
  <si>
    <t>P00288</t>
  </si>
  <si>
    <t>E0025</t>
  </si>
  <si>
    <t>ORD-0000056</t>
  </si>
  <si>
    <t>P00101</t>
  </si>
  <si>
    <t>E0116</t>
  </si>
  <si>
    <t>ORD-0000057</t>
  </si>
  <si>
    <t>E0155</t>
  </si>
  <si>
    <t>ORD-0000058</t>
  </si>
  <si>
    <t>P00316</t>
  </si>
  <si>
    <t>E0139</t>
  </si>
  <si>
    <t>ORD-0000059</t>
  </si>
  <si>
    <t>P00486</t>
  </si>
  <si>
    <t>E0176</t>
  </si>
  <si>
    <t>ORD-0000060</t>
  </si>
  <si>
    <t>P00403</t>
  </si>
  <si>
    <t>ORD-0000061</t>
  </si>
  <si>
    <t>P00067</t>
  </si>
  <si>
    <t>ORD-0000062</t>
  </si>
  <si>
    <t>P00097</t>
  </si>
  <si>
    <t>ORD-0000063</t>
  </si>
  <si>
    <t>ORD-0000064</t>
  </si>
  <si>
    <t>P00044</t>
  </si>
  <si>
    <t>E0150</t>
  </si>
  <si>
    <t>ORD-0000065</t>
  </si>
  <si>
    <t>P00078</t>
  </si>
  <si>
    <t>E0183</t>
  </si>
  <si>
    <t>ORD-0000066</t>
  </si>
  <si>
    <t>P00308</t>
  </si>
  <si>
    <t>E0117</t>
  </si>
  <si>
    <t>ORD-0000067</t>
  </si>
  <si>
    <t>P00099</t>
  </si>
  <si>
    <t>E0031</t>
  </si>
  <si>
    <t>ORD-0000068</t>
  </si>
  <si>
    <t>E0096</t>
  </si>
  <si>
    <t>ORD-0000069</t>
  </si>
  <si>
    <t>P00469</t>
  </si>
  <si>
    <t>E0199</t>
  </si>
  <si>
    <t>ORD-0000070</t>
  </si>
  <si>
    <t>P00227</t>
  </si>
  <si>
    <t>E0184</t>
  </si>
  <si>
    <t>ORD-0000071</t>
  </si>
  <si>
    <t>P00051</t>
  </si>
  <si>
    <t>E0138</t>
  </si>
  <si>
    <t>ORD-0000072</t>
  </si>
  <si>
    <t>P00343</t>
  </si>
  <si>
    <t>E0115</t>
  </si>
  <si>
    <t>ORD-0000073</t>
  </si>
  <si>
    <t>P00084</t>
  </si>
  <si>
    <t>E0160</t>
  </si>
  <si>
    <t>ORD-0000074</t>
  </si>
  <si>
    <t>E0169</t>
  </si>
  <si>
    <t>ORD-0000075</t>
  </si>
  <si>
    <t>P00412</t>
  </si>
  <si>
    <t>E0062</t>
  </si>
  <si>
    <t>ORD-0000076</t>
  </si>
  <si>
    <t>P00071</t>
  </si>
  <si>
    <t>ORD-0000077</t>
  </si>
  <si>
    <t>P00026</t>
  </si>
  <si>
    <t>E0124</t>
  </si>
  <si>
    <t>ORD-0000078</t>
  </si>
  <si>
    <t>P00346</t>
  </si>
  <si>
    <t>E0060</t>
  </si>
  <si>
    <t>ORD-0000079</t>
  </si>
  <si>
    <t>P00304</t>
  </si>
  <si>
    <t>E0194</t>
  </si>
  <si>
    <t>ORD-0000080</t>
  </si>
  <si>
    <t>P00009</t>
  </si>
  <si>
    <t>E0099</t>
  </si>
  <si>
    <t>ORD-0000081</t>
  </si>
  <si>
    <t>P00338</t>
  </si>
  <si>
    <t>E0008</t>
  </si>
  <si>
    <t>ORD-0000082</t>
  </si>
  <si>
    <t>P00118</t>
  </si>
  <si>
    <t>E0104</t>
  </si>
  <si>
    <t>ORD-0000083</t>
  </si>
  <si>
    <t>P00431</t>
  </si>
  <si>
    <t>E0067</t>
  </si>
  <si>
    <t>ORD-0000084</t>
  </si>
  <si>
    <t>P00230</t>
  </si>
  <si>
    <t>E0128</t>
  </si>
  <si>
    <t>ORD-0000085</t>
  </si>
  <si>
    <t>P00495</t>
  </si>
  <si>
    <t>E0012</t>
  </si>
  <si>
    <t>ORD-0000086</t>
  </si>
  <si>
    <t>P00480</t>
  </si>
  <si>
    <t>E0120</t>
  </si>
  <si>
    <t>ORD-0000087</t>
  </si>
  <si>
    <t>E0125</t>
  </si>
  <si>
    <t>ORD-0000088</t>
  </si>
  <si>
    <t>P00033</t>
  </si>
  <si>
    <t>E0154</t>
  </si>
  <si>
    <t>ORD-0000089</t>
  </si>
  <si>
    <t>ORD-0000090</t>
  </si>
  <si>
    <t>P00069</t>
  </si>
  <si>
    <t>E0135</t>
  </si>
  <si>
    <t>ORD-0000091</t>
  </si>
  <si>
    <t>E0164</t>
  </si>
  <si>
    <t>ORD-0000092</t>
  </si>
  <si>
    <t>P00169</t>
  </si>
  <si>
    <t>ORD-0000093</t>
  </si>
  <si>
    <t>P00373</t>
  </si>
  <si>
    <t>ORD-0000094</t>
  </si>
  <si>
    <t>E0190</t>
  </si>
  <si>
    <t>ORD-0000095</t>
  </si>
  <si>
    <t>E0033</t>
  </si>
  <si>
    <t>ORD-0000096</t>
  </si>
  <si>
    <t>P00259</t>
  </si>
  <si>
    <t>ORD-0000097</t>
  </si>
  <si>
    <t>P00356</t>
  </si>
  <si>
    <t>ORD-0000098</t>
  </si>
  <si>
    <t>P00145</t>
  </si>
  <si>
    <t>E0027</t>
  </si>
  <si>
    <t>ORD-0000099</t>
  </si>
  <si>
    <t>E0049</t>
  </si>
  <si>
    <t>ORD-0000100</t>
  </si>
  <si>
    <t>P00083</t>
  </si>
  <si>
    <t>E0100</t>
  </si>
  <si>
    <t>ORD-0000101</t>
  </si>
  <si>
    <t>P00500</t>
  </si>
  <si>
    <t>ORD-0000102</t>
  </si>
  <si>
    <t>P00483</t>
  </si>
  <si>
    <t>ORD-0000103</t>
  </si>
  <si>
    <t>P00425</t>
  </si>
  <si>
    <t>ORD-0000104</t>
  </si>
  <si>
    <t>P00042</t>
  </si>
  <si>
    <t>E0036</t>
  </si>
  <si>
    <t>ORD-0000105</t>
  </si>
  <si>
    <t>P00382</t>
  </si>
  <si>
    <t>ORD-0000106</t>
  </si>
  <si>
    <t>E0007</t>
  </si>
  <si>
    <t>ORD-0000107</t>
  </si>
  <si>
    <t>P00413</t>
  </si>
  <si>
    <t>E0057</t>
  </si>
  <si>
    <t>ORD-0000108</t>
  </si>
  <si>
    <t>P00234</t>
  </si>
  <si>
    <t>E0075</t>
  </si>
  <si>
    <t>ORD-0000109</t>
  </si>
  <si>
    <t>P00070</t>
  </si>
  <si>
    <t>ORD-0000110</t>
  </si>
  <si>
    <t>P00435</t>
  </si>
  <si>
    <t>E0085</t>
  </si>
  <si>
    <t>ORD-0000111</t>
  </si>
  <si>
    <t>P00299</t>
  </si>
  <si>
    <t>E0044</t>
  </si>
  <si>
    <t>ORD-0000112</t>
  </si>
  <si>
    <t>P00181</t>
  </si>
  <si>
    <t>E0001</t>
  </si>
  <si>
    <t>ORD-0000113</t>
  </si>
  <si>
    <t>P00449</t>
  </si>
  <si>
    <t>E0061</t>
  </si>
  <si>
    <t>ORD-0000114</t>
  </si>
  <si>
    <t>P00454</t>
  </si>
  <si>
    <t>E0035</t>
  </si>
  <si>
    <t>ORD-0000115</t>
  </si>
  <si>
    <t>P00018</t>
  </si>
  <si>
    <t>E0040</t>
  </si>
  <si>
    <t>ORD-0000116</t>
  </si>
  <si>
    <t>E0058</t>
  </si>
  <si>
    <t>ORD-0000117</t>
  </si>
  <si>
    <t>P00048</t>
  </si>
  <si>
    <t>ORD-0000118</t>
  </si>
  <si>
    <t>P00268</t>
  </si>
  <si>
    <t>ORD-0000119</t>
  </si>
  <si>
    <t>P00200</t>
  </si>
  <si>
    <t>E0081</t>
  </si>
  <si>
    <t>ORD-0000120</t>
  </si>
  <si>
    <t>P00137</t>
  </si>
  <si>
    <t>ORD-0000121</t>
  </si>
  <si>
    <t>ORD-0000122</t>
  </si>
  <si>
    <t>P00306</t>
  </si>
  <si>
    <t>ORD-0000123</t>
  </si>
  <si>
    <t>P00278</t>
  </si>
  <si>
    <t>ORD-0000124</t>
  </si>
  <si>
    <t>P00125</t>
  </si>
  <si>
    <t>ORD-0000125</t>
  </si>
  <si>
    <t>E0083</t>
  </si>
  <si>
    <t>ORD-0000126</t>
  </si>
  <si>
    <t>E0168</t>
  </si>
  <si>
    <t>ORD-0000127</t>
  </si>
  <si>
    <t>P00206</t>
  </si>
  <si>
    <t>E0045</t>
  </si>
  <si>
    <t>ORD-0000128</t>
  </si>
  <si>
    <t>P00037</t>
  </si>
  <si>
    <t>E0074</t>
  </si>
  <si>
    <t>ORD-0000129</t>
  </si>
  <si>
    <t>P00372</t>
  </si>
  <si>
    <t>ORD-0000130</t>
  </si>
  <si>
    <t>E0134</t>
  </si>
  <si>
    <t>ORD-0000131</t>
  </si>
  <si>
    <t>E0088</t>
  </si>
  <si>
    <t>ORD-0000132</t>
  </si>
  <si>
    <t>P00202</t>
  </si>
  <si>
    <t>E0053</t>
  </si>
  <si>
    <t>ORD-0000133</t>
  </si>
  <si>
    <t>P00295</t>
  </si>
  <si>
    <t>ORD-0000134</t>
  </si>
  <si>
    <t>P00314</t>
  </si>
  <si>
    <t>E0019</t>
  </si>
  <si>
    <t>ORD-0000135</t>
  </si>
  <si>
    <t>P00331</t>
  </si>
  <si>
    <t>E0009</t>
  </si>
  <si>
    <t>ORD-0000136</t>
  </si>
  <si>
    <t>ORD-0000137</t>
  </si>
  <si>
    <t>P00485</t>
  </si>
  <si>
    <t>ORD-0000138</t>
  </si>
  <si>
    <t>P00171</t>
  </si>
  <si>
    <t>E0133</t>
  </si>
  <si>
    <t>ORD-0000139</t>
  </si>
  <si>
    <t>P00498</t>
  </si>
  <si>
    <t>ORD-0000140</t>
  </si>
  <si>
    <t>ORD-0000141</t>
  </si>
  <si>
    <t>P00293</t>
  </si>
  <si>
    <t>E0109</t>
  </si>
  <si>
    <t>ORD-0000142</t>
  </si>
  <si>
    <t>E0147</t>
  </si>
  <si>
    <t>ORD-0000143</t>
  </si>
  <si>
    <t>P00233</t>
  </si>
  <si>
    <t>ORD-0000144</t>
  </si>
  <si>
    <t>P00442</t>
  </si>
  <si>
    <t>ORD-0000145</t>
  </si>
  <si>
    <t>P00173</t>
  </si>
  <si>
    <t>E0112</t>
  </si>
  <si>
    <t>ORD-0000146</t>
  </si>
  <si>
    <t>ORD-0000147</t>
  </si>
  <si>
    <t>P00441</t>
  </si>
  <si>
    <t>ORD-0000148</t>
  </si>
  <si>
    <t>P00017</t>
  </si>
  <si>
    <t>ORD-0000149</t>
  </si>
  <si>
    <t>P00336</t>
  </si>
  <si>
    <t>ORD-0000150</t>
  </si>
  <si>
    <t>P00264</t>
  </si>
  <si>
    <t>ORD-0000151</t>
  </si>
  <si>
    <t>P00074</t>
  </si>
  <si>
    <t>ORD-0000152</t>
  </si>
  <si>
    <t>ORD-0000153</t>
  </si>
  <si>
    <t>P00371</t>
  </si>
  <si>
    <t>ORD-0000154</t>
  </si>
  <si>
    <t>P00335</t>
  </si>
  <si>
    <t>E0126</t>
  </si>
  <si>
    <t>ORD-0000155</t>
  </si>
  <si>
    <t>P00481</t>
  </si>
  <si>
    <t>ORD-0000156</t>
  </si>
  <si>
    <t>P00265</t>
  </si>
  <si>
    <t>E0166</t>
  </si>
  <si>
    <t>ORD-0000157</t>
  </si>
  <si>
    <t>P00218</t>
  </si>
  <si>
    <t>E0017</t>
  </si>
  <si>
    <t>ORD-0000158</t>
  </si>
  <si>
    <t>P00283</t>
  </si>
  <si>
    <t>E0157</t>
  </si>
  <si>
    <t>ORD-0000159</t>
  </si>
  <si>
    <t>P00043</t>
  </si>
  <si>
    <t>ORD-0000160</t>
  </si>
  <si>
    <t>P00325</t>
  </si>
  <si>
    <t>ORD-0000161</t>
  </si>
  <si>
    <t>P00028</t>
  </si>
  <si>
    <t>E0069</t>
  </si>
  <si>
    <t>ORD-0000162</t>
  </si>
  <si>
    <t>P00347</t>
  </si>
  <si>
    <t>E0143</t>
  </si>
  <si>
    <t>ORD-0000163</t>
  </si>
  <si>
    <t>P00193</t>
  </si>
  <si>
    <t>E0014</t>
  </si>
  <si>
    <t>ORD-0000164</t>
  </si>
  <si>
    <t>P00384</t>
  </si>
  <si>
    <t>ORD-0000165</t>
  </si>
  <si>
    <t>E0132</t>
  </si>
  <si>
    <t>ORD-0000166</t>
  </si>
  <si>
    <t>P00146</t>
  </si>
  <si>
    <t>ORD-0000167</t>
  </si>
  <si>
    <t>P00024</t>
  </si>
  <si>
    <t>ORD-0000168</t>
  </si>
  <si>
    <t>P00370</t>
  </si>
  <si>
    <t>ORD-0000169</t>
  </si>
  <si>
    <t>P00290</t>
  </si>
  <si>
    <t>E0151</t>
  </si>
  <si>
    <t>ORD-0000170</t>
  </si>
  <si>
    <t>P00471</t>
  </si>
  <si>
    <t>ORD-0000171</t>
  </si>
  <si>
    <t>P00311</t>
  </si>
  <si>
    <t>ORD-0000172</t>
  </si>
  <si>
    <t>P00076</t>
  </si>
  <si>
    <t>ORD-0000173</t>
  </si>
  <si>
    <t>P00473</t>
  </si>
  <si>
    <t>ORD-0000174</t>
  </si>
  <si>
    <t>E0092</t>
  </si>
  <si>
    <t>ORD-0000175</t>
  </si>
  <si>
    <t>P00434</t>
  </si>
  <si>
    <t>ORD-0000176</t>
  </si>
  <si>
    <t>P00401</t>
  </si>
  <si>
    <t>E0016</t>
  </si>
  <si>
    <t>ORD-0000177</t>
  </si>
  <si>
    <t>P00088</t>
  </si>
  <si>
    <t>E0180</t>
  </si>
  <si>
    <t>ORD-0000178</t>
  </si>
  <si>
    <t>E0197</t>
  </si>
  <si>
    <t>ORD-0000179</t>
  </si>
  <si>
    <t>P00258</t>
  </si>
  <si>
    <t>ORD-0000180</t>
  </si>
  <si>
    <t>ORD-0000181</t>
  </si>
  <si>
    <t>P00411</t>
  </si>
  <si>
    <t>E0152</t>
  </si>
  <si>
    <t>ORD-0000182</t>
  </si>
  <si>
    <t>ORD-0000183</t>
  </si>
  <si>
    <t>ORD-0000184</t>
  </si>
  <si>
    <t>ORD-0000185</t>
  </si>
  <si>
    <t>P00136</t>
  </si>
  <si>
    <t>ORD-0000186</t>
  </si>
  <si>
    <t>ORD-0000187</t>
  </si>
  <si>
    <t>P00341</t>
  </si>
  <si>
    <t>E0090</t>
  </si>
  <si>
    <t>ORD-0000188</t>
  </si>
  <si>
    <t>P00277</t>
  </si>
  <si>
    <t>ORD-0000189</t>
  </si>
  <si>
    <t>P00058</t>
  </si>
  <si>
    <t>E0072</t>
  </si>
  <si>
    <t>ORD-0000190</t>
  </si>
  <si>
    <t>P00198</t>
  </si>
  <si>
    <t>ORD-0000191</t>
  </si>
  <si>
    <t>E0163</t>
  </si>
  <si>
    <t>ORD-0000192</t>
  </si>
  <si>
    <t>P00140</t>
  </si>
  <si>
    <t>ORD-0000193</t>
  </si>
  <si>
    <t>ORD-0000194</t>
  </si>
  <si>
    <t>P00027</t>
  </si>
  <si>
    <t>ORD-0000195</t>
  </si>
  <si>
    <t>ORD-0000196</t>
  </si>
  <si>
    <t>P00212</t>
  </si>
  <si>
    <t>ORD-0000197</t>
  </si>
  <si>
    <t>P00405</t>
  </si>
  <si>
    <t>E0158</t>
  </si>
  <si>
    <t>ORD-0000198</t>
  </si>
  <si>
    <t>ORD-0000199</t>
  </si>
  <si>
    <t>E0162</t>
  </si>
  <si>
    <t>ORD-0000200</t>
  </si>
  <si>
    <t>P00436</t>
  </si>
  <si>
    <t>E0022</t>
  </si>
  <si>
    <t>ORD-0000201</t>
  </si>
  <si>
    <t>E0189</t>
  </si>
  <si>
    <t>ORD-0000202</t>
  </si>
  <si>
    <t>P00163</t>
  </si>
  <si>
    <t>ORD-0000203</t>
  </si>
  <si>
    <t>P00284</t>
  </si>
  <si>
    <t>E0191</t>
  </si>
  <si>
    <t>ORD-0000204</t>
  </si>
  <si>
    <t>ORD-0000205</t>
  </si>
  <si>
    <t>ORD-0000206</t>
  </si>
  <si>
    <t>P00108</t>
  </si>
  <si>
    <t>ORD-0000207</t>
  </si>
  <si>
    <t>P00393</t>
  </si>
  <si>
    <t>ORD-0000208</t>
  </si>
  <si>
    <t>P00235</t>
  </si>
  <si>
    <t>E0137</t>
  </si>
  <si>
    <t>ORD-0000209</t>
  </si>
  <si>
    <t>P00374</t>
  </si>
  <si>
    <t>ORD-0000210</t>
  </si>
  <si>
    <t>P00116</t>
  </si>
  <si>
    <t>ORD-0000211</t>
  </si>
  <si>
    <t>P00068</t>
  </si>
  <si>
    <t>ORD-0000212</t>
  </si>
  <si>
    <t>P00444</t>
  </si>
  <si>
    <t>ORD-0000213</t>
  </si>
  <si>
    <t>P00301</t>
  </si>
  <si>
    <t>ORD-0000214</t>
  </si>
  <si>
    <t>P00491</t>
  </si>
  <si>
    <t>E0171</t>
  </si>
  <si>
    <t>ORD-0000215</t>
  </si>
  <si>
    <t>P00096</t>
  </si>
  <si>
    <t>E0174</t>
  </si>
  <si>
    <t>ORD-0000216</t>
  </si>
  <si>
    <t>P00323</t>
  </si>
  <si>
    <t>ORD-0000217</t>
  </si>
  <si>
    <t>ORD-0000218</t>
  </si>
  <si>
    <t>P00035</t>
  </si>
  <si>
    <t>ORD-0000219</t>
  </si>
  <si>
    <t>P00310</t>
  </si>
  <si>
    <t>ORD-0000220</t>
  </si>
  <si>
    <t>E0156</t>
  </si>
  <si>
    <t>ORD-0000221</t>
  </si>
  <si>
    <t>P00256</t>
  </si>
  <si>
    <t>E0113</t>
  </si>
  <si>
    <t>ORD-0000222</t>
  </si>
  <si>
    <t>P00142</t>
  </si>
  <si>
    <t>E0118</t>
  </si>
  <si>
    <t>ORD-0000223</t>
  </si>
  <si>
    <t>E0103</t>
  </si>
  <si>
    <t>ORD-0000224</t>
  </si>
  <si>
    <t>ORD-0000225</t>
  </si>
  <si>
    <t>ORD-0000226</t>
  </si>
  <si>
    <t>P00397</t>
  </si>
  <si>
    <t>ORD-0000227</t>
  </si>
  <si>
    <t>P00050</t>
  </si>
  <si>
    <t>ORD-0000228</t>
  </si>
  <si>
    <t>P00210</t>
  </si>
  <si>
    <t>ORD-0000229</t>
  </si>
  <si>
    <t>ORD-0000230</t>
  </si>
  <si>
    <t>P00188</t>
  </si>
  <si>
    <t>ORD-0000231</t>
  </si>
  <si>
    <t>P00360</t>
  </si>
  <si>
    <t>E0068</t>
  </si>
  <si>
    <t>ORD-0000232</t>
  </si>
  <si>
    <t>P00095</t>
  </si>
  <si>
    <t>ORD-0000233</t>
  </si>
  <si>
    <t>P00344</t>
  </si>
  <si>
    <t>ORD-0000234</t>
  </si>
  <si>
    <t>E0136</t>
  </si>
  <si>
    <t>ORD-0000235</t>
  </si>
  <si>
    <t>ORD-0000236</t>
  </si>
  <si>
    <t>E0015</t>
  </si>
  <si>
    <t>ORD-0000237</t>
  </si>
  <si>
    <t>ORD-0000238</t>
  </si>
  <si>
    <t>ORD-0000239</t>
  </si>
  <si>
    <t>P00266</t>
  </si>
  <si>
    <t>ORD-0000240</t>
  </si>
  <si>
    <t>P00192</t>
  </si>
  <si>
    <t>ORD-0000241</t>
  </si>
  <si>
    <t>ORD-0000242</t>
  </si>
  <si>
    <t>P00186</t>
  </si>
  <si>
    <t>E0107</t>
  </si>
  <si>
    <t>ORD-0000243</t>
  </si>
  <si>
    <t>ORD-0000244</t>
  </si>
  <si>
    <t>P00059</t>
  </si>
  <si>
    <t>E0052</t>
  </si>
  <si>
    <t>ORD-0000245</t>
  </si>
  <si>
    <t>P00010</t>
  </si>
  <si>
    <t>ORD-0000246</t>
  </si>
  <si>
    <t>E0149</t>
  </si>
  <si>
    <t>ORD-0000247</t>
  </si>
  <si>
    <t>ORD-0000248</t>
  </si>
  <si>
    <t>P00055</t>
  </si>
  <si>
    <t>ORD-0000249</t>
  </si>
  <si>
    <t>ORD-0000250</t>
  </si>
  <si>
    <t>P00359</t>
  </si>
  <si>
    <t>ORD-0000251</t>
  </si>
  <si>
    <t>P00127</t>
  </si>
  <si>
    <t>E0129</t>
  </si>
  <si>
    <t>ORD-0000252</t>
  </si>
  <si>
    <t>ORD-0000253</t>
  </si>
  <si>
    <t>ORD-0000254</t>
  </si>
  <si>
    <t>P00252</t>
  </si>
  <si>
    <t>ORD-0000255</t>
  </si>
  <si>
    <t>E0144</t>
  </si>
  <si>
    <t>ORD-0000256</t>
  </si>
  <si>
    <t>ORD-0000257</t>
  </si>
  <si>
    <t>E0078</t>
  </si>
  <si>
    <t>ORD-0000258</t>
  </si>
  <si>
    <t>E0167</t>
  </si>
  <si>
    <t>ORD-0000259</t>
  </si>
  <si>
    <t>ORD-0000260</t>
  </si>
  <si>
    <t>P00351</t>
  </si>
  <si>
    <t>E0051</t>
  </si>
  <si>
    <t>ORD-0000261</t>
  </si>
  <si>
    <t>P00023</t>
  </si>
  <si>
    <t>ORD-0000262</t>
  </si>
  <si>
    <t>ORD-0000263</t>
  </si>
  <si>
    <t>E0142</t>
  </si>
  <si>
    <t>ORD-0000264</t>
  </si>
  <si>
    <t>P00117</t>
  </si>
  <si>
    <t>ORD-0000265</t>
  </si>
  <si>
    <t>ORD-0000266</t>
  </si>
  <si>
    <t>ORD-0000267</t>
  </si>
  <si>
    <t>P00380</t>
  </si>
  <si>
    <t>ORD-0000268</t>
  </si>
  <si>
    <t>E0079</t>
  </si>
  <si>
    <t>ORD-0000269</t>
  </si>
  <si>
    <t>P00408</t>
  </si>
  <si>
    <t>E0093</t>
  </si>
  <si>
    <t>ORD-0000270</t>
  </si>
  <si>
    <t>P00474</t>
  </si>
  <si>
    <t>E0119</t>
  </si>
  <si>
    <t>ORD-0000271</t>
  </si>
  <si>
    <t>ORD-0000272</t>
  </si>
  <si>
    <t>P00090</t>
  </si>
  <si>
    <t>ORD-0000273</t>
  </si>
  <si>
    <t>P00282</t>
  </si>
  <si>
    <t>ORD-0000274</t>
  </si>
  <si>
    <t>ORD-0000275</t>
  </si>
  <si>
    <t>P00251</t>
  </si>
  <si>
    <t>ORD-0000276</t>
  </si>
  <si>
    <t>ORD-0000277</t>
  </si>
  <si>
    <t>E0121</t>
  </si>
  <si>
    <t>ORD-0000278</t>
  </si>
  <si>
    <t>E0159</t>
  </si>
  <si>
    <t>ORD-0000279</t>
  </si>
  <si>
    <t>P00225</t>
  </si>
  <si>
    <t>E0091</t>
  </si>
  <si>
    <t>ORD-0000280</t>
  </si>
  <si>
    <t>P00280</t>
  </si>
  <si>
    <t>E0196</t>
  </si>
  <si>
    <t>ORD-0000281</t>
  </si>
  <si>
    <t>E0054</t>
  </si>
  <si>
    <t>ORD-0000282</t>
  </si>
  <si>
    <t>P00281</t>
  </si>
  <si>
    <t>ORD-0000283</t>
  </si>
  <si>
    <t>P00324</t>
  </si>
  <si>
    <t>ORD-0000284</t>
  </si>
  <si>
    <t>ORD-0000285</t>
  </si>
  <si>
    <t>P00319</t>
  </si>
  <si>
    <t>ORD-0000286</t>
  </si>
  <si>
    <t>P00047</t>
  </si>
  <si>
    <t>ORD-0000287</t>
  </si>
  <si>
    <t>P00239</t>
  </si>
  <si>
    <t>ORD-0000288</t>
  </si>
  <si>
    <t>ORD-0000289</t>
  </si>
  <si>
    <t>P00138</t>
  </si>
  <si>
    <t>E0039</t>
  </si>
  <si>
    <t>ORD-0000290</t>
  </si>
  <si>
    <t>P00172</t>
  </si>
  <si>
    <t>E0070</t>
  </si>
  <si>
    <t>ORD-0000291</t>
  </si>
  <si>
    <t>ORD-0000292</t>
  </si>
  <si>
    <t>P00052</t>
  </si>
  <si>
    <t>E0082</t>
  </si>
  <si>
    <t>ORD-0000293</t>
  </si>
  <si>
    <t>P00490</t>
  </si>
  <si>
    <t>ORD-0000294</t>
  </si>
  <si>
    <t>P00182</t>
  </si>
  <si>
    <t>ORD-0000295</t>
  </si>
  <si>
    <t>P00257</t>
  </si>
  <si>
    <t>ORD-0000296</t>
  </si>
  <si>
    <t>P00092</t>
  </si>
  <si>
    <t>ORD-0000297</t>
  </si>
  <si>
    <t>P00247</t>
  </si>
  <si>
    <t>ORD-0000298</t>
  </si>
  <si>
    <t>ORD-0000299</t>
  </si>
  <si>
    <t>P00313</t>
  </si>
  <si>
    <t>ORD-0000300</t>
  </si>
  <si>
    <t>E0004</t>
  </si>
  <si>
    <t>ORD-0000301</t>
  </si>
  <si>
    <t>P00204</t>
  </si>
  <si>
    <t>ORD-0000302</t>
  </si>
  <si>
    <t>P00089</t>
  </si>
  <si>
    <t>ORD-0000303</t>
  </si>
  <si>
    <t>P00195</t>
  </si>
  <si>
    <t>ORD-0000304</t>
  </si>
  <si>
    <t>P00317</t>
  </si>
  <si>
    <t>ORD-0000305</t>
  </si>
  <si>
    <t>P00271</t>
  </si>
  <si>
    <t>ORD-0000306</t>
  </si>
  <si>
    <t>P00045</t>
  </si>
  <si>
    <t>ORD-0000307</t>
  </si>
  <si>
    <t>P00015</t>
  </si>
  <si>
    <t>E0195</t>
  </si>
  <si>
    <t>ORD-0000308</t>
  </si>
  <si>
    <t>E0108</t>
  </si>
  <si>
    <t>ORD-0000309</t>
  </si>
  <si>
    <t>P00289</t>
  </si>
  <si>
    <t>ORD-0000310</t>
  </si>
  <si>
    <t>P00177</t>
  </si>
  <si>
    <t>ORD-0000311</t>
  </si>
  <si>
    <t>ORD-0000312</t>
  </si>
  <si>
    <t>P00122</t>
  </si>
  <si>
    <t>ORD-0000313</t>
  </si>
  <si>
    <t>ORD-0000314</t>
  </si>
  <si>
    <t>P00148</t>
  </si>
  <si>
    <t>ORD-0000315</t>
  </si>
  <si>
    <t>ORD-0000316</t>
  </si>
  <si>
    <t>ORD-0000317</t>
  </si>
  <si>
    <t>P00300</t>
  </si>
  <si>
    <t>ORD-0000318</t>
  </si>
  <si>
    <t>P00428</t>
  </si>
  <si>
    <t>ORD-0000319</t>
  </si>
  <si>
    <t>ORD-0000320</t>
  </si>
  <si>
    <t>ORD-0000321</t>
  </si>
  <si>
    <t>E0179</t>
  </si>
  <si>
    <t>ORD-0000322</t>
  </si>
  <si>
    <t>P00452</t>
  </si>
  <si>
    <t>ORD-0000323</t>
  </si>
  <si>
    <t>ORD-0000324</t>
  </si>
  <si>
    <t>P00174</t>
  </si>
  <si>
    <t>ORD-0000325</t>
  </si>
  <si>
    <t>ORD-0000326</t>
  </si>
  <si>
    <t>E0153</t>
  </si>
  <si>
    <t>ORD-0000327</t>
  </si>
  <si>
    <t>ORD-0000328</t>
  </si>
  <si>
    <t>P00429</t>
  </si>
  <si>
    <t>E0101</t>
  </si>
  <si>
    <t>ORD-0000329</t>
  </si>
  <si>
    <t>ORD-0000330</t>
  </si>
  <si>
    <t>ORD-0000331</t>
  </si>
  <si>
    <t>ORD-0000332</t>
  </si>
  <si>
    <t>P00430</t>
  </si>
  <si>
    <t>ORD-0000333</t>
  </si>
  <si>
    <t>E0185</t>
  </si>
  <si>
    <t>ORD-0000334</t>
  </si>
  <si>
    <t>ORD-0000335</t>
  </si>
  <si>
    <t>ORD-0000336</t>
  </si>
  <si>
    <t>P00334</t>
  </si>
  <si>
    <t>E0055</t>
  </si>
  <si>
    <t>ORD-0000337</t>
  </si>
  <si>
    <t>P00363</t>
  </si>
  <si>
    <t>ORD-0000338</t>
  </si>
  <si>
    <t>P00216</t>
  </si>
  <si>
    <t>ORD-0000339</t>
  </si>
  <si>
    <t>P00054</t>
  </si>
  <si>
    <t>ORD-0000340</t>
  </si>
  <si>
    <t>P00183</t>
  </si>
  <si>
    <t>ORD-0000341</t>
  </si>
  <si>
    <t>ORD-0000342</t>
  </si>
  <si>
    <t>ORD-0000343</t>
  </si>
  <si>
    <t>P00253</t>
  </si>
  <si>
    <t>ORD-0000344</t>
  </si>
  <si>
    <t>ORD-0000345</t>
  </si>
  <si>
    <t>P00179</t>
  </si>
  <si>
    <t>ORD-0000346</t>
  </si>
  <si>
    <t>P00312</t>
  </si>
  <si>
    <t>ORD-0000347</t>
  </si>
  <si>
    <t>P00417</t>
  </si>
  <si>
    <t>ORD-0000348</t>
  </si>
  <si>
    <t>P00178</t>
  </si>
  <si>
    <t>ORD-0000349</t>
  </si>
  <si>
    <t>P00368</t>
  </si>
  <si>
    <t>ORD-0000350</t>
  </si>
  <si>
    <t>ORD-0000351</t>
  </si>
  <si>
    <t>P00395</t>
  </si>
  <si>
    <t>ORD-0000352</t>
  </si>
  <si>
    <t>P00160</t>
  </si>
  <si>
    <t>ORD-0000353</t>
  </si>
  <si>
    <t>ORD-0000354</t>
  </si>
  <si>
    <t>P00175</t>
  </si>
  <si>
    <t>ORD-0000355</t>
  </si>
  <si>
    <t>P00149</t>
  </si>
  <si>
    <t>ORD-0000356</t>
  </si>
  <si>
    <t>ORD-0000357</t>
  </si>
  <si>
    <t>P00093</t>
  </si>
  <si>
    <t>ORD-0000358</t>
  </si>
  <si>
    <t>P00327</t>
  </si>
  <si>
    <t>ORD-0000359</t>
  </si>
  <si>
    <t>ORD-0000360</t>
  </si>
  <si>
    <t>ORD-0000361</t>
  </si>
  <si>
    <t>P00322</t>
  </si>
  <si>
    <t>ORD-0000362</t>
  </si>
  <si>
    <t>P00329</t>
  </si>
  <si>
    <t>ORD-0000363</t>
  </si>
  <si>
    <t>E0178</t>
  </si>
  <si>
    <t>ORD-0000364</t>
  </si>
  <si>
    <t>ORD-0000365</t>
  </si>
  <si>
    <t>P00135</t>
  </si>
  <si>
    <t>ORD-0000366</t>
  </si>
  <si>
    <t>ORD-0000367</t>
  </si>
  <si>
    <t>P00246</t>
  </si>
  <si>
    <t>ORD-0000368</t>
  </si>
  <si>
    <t>P00168</t>
  </si>
  <si>
    <t>ORD-0000369</t>
  </si>
  <si>
    <t>ORD-0000370</t>
  </si>
  <si>
    <t>P00402</t>
  </si>
  <si>
    <t>ORD-0000371</t>
  </si>
  <si>
    <t>E0064</t>
  </si>
  <si>
    <t>ORD-0000372</t>
  </si>
  <si>
    <t>P00350</t>
  </si>
  <si>
    <t>E0011</t>
  </si>
  <si>
    <t>ORD-0000373</t>
  </si>
  <si>
    <t>ORD-0000374</t>
  </si>
  <si>
    <t>ORD-0000375</t>
  </si>
  <si>
    <t>ORD-0000376</t>
  </si>
  <si>
    <t>P00261</t>
  </si>
  <si>
    <t>ORD-0000377</t>
  </si>
  <si>
    <t>ORD-0000378</t>
  </si>
  <si>
    <t>E0034</t>
  </si>
  <si>
    <t>ORD-0000379</t>
  </si>
  <si>
    <t>ORD-0000380</t>
  </si>
  <si>
    <t>P00315</t>
  </si>
  <si>
    <t>ORD-0000381</t>
  </si>
  <si>
    <t>ORD-0000382</t>
  </si>
  <si>
    <t>P00472</t>
  </si>
  <si>
    <t>ORD-0000383</t>
  </si>
  <si>
    <t>P00022</t>
  </si>
  <si>
    <t>ORD-0000384</t>
  </si>
  <si>
    <t>ORD-0000385</t>
  </si>
  <si>
    <t>ORD-0000386</t>
  </si>
  <si>
    <t>P00423</t>
  </si>
  <si>
    <t>E0003</t>
  </si>
  <si>
    <t>ORD-0000387</t>
  </si>
  <si>
    <t>E0177</t>
  </si>
  <si>
    <t>ORD-0000388</t>
  </si>
  <si>
    <t>ORD-0000389</t>
  </si>
  <si>
    <t>P00302</t>
  </si>
  <si>
    <t>ORD-0000390</t>
  </si>
  <si>
    <t>P00287</t>
  </si>
  <si>
    <t>ORD-0000391</t>
  </si>
  <si>
    <t>ORD-0000392</t>
  </si>
  <si>
    <t>ORD-0000393</t>
  </si>
  <si>
    <t>ORD-0000394</t>
  </si>
  <si>
    <t>P00379</t>
  </si>
  <si>
    <t>ORD-0000395</t>
  </si>
  <si>
    <t>P00073</t>
  </si>
  <si>
    <t>ORD-0000396</t>
  </si>
  <si>
    <t>ORD-0000397</t>
  </si>
  <si>
    <t>P00269</t>
  </si>
  <si>
    <t>ORD-0000398</t>
  </si>
  <si>
    <t>P00433</t>
  </si>
  <si>
    <t>ORD-0000399</t>
  </si>
  <si>
    <t>ORD-0000400</t>
  </si>
  <si>
    <t>P00420</t>
  </si>
  <si>
    <t>ORD-0000401</t>
  </si>
  <si>
    <t>ORD-0000402</t>
  </si>
  <si>
    <t>ORD-0000403</t>
  </si>
  <si>
    <t>P00165</t>
  </si>
  <si>
    <t>ORD-0000404</t>
  </si>
  <si>
    <t>P00292</t>
  </si>
  <si>
    <t>ORD-0000405</t>
  </si>
  <si>
    <t>ORD-0000406</t>
  </si>
  <si>
    <t>ORD-0000407</t>
  </si>
  <si>
    <t>ORD-0000408</t>
  </si>
  <si>
    <t>P00409</t>
  </si>
  <si>
    <t>ORD-0000409</t>
  </si>
  <si>
    <t>P00232</t>
  </si>
  <si>
    <t>ORD-0000410</t>
  </si>
  <si>
    <t>ORD-0000411</t>
  </si>
  <si>
    <t>P00105</t>
  </si>
  <si>
    <t>ORD-0000412</t>
  </si>
  <si>
    <t>P00111</t>
  </si>
  <si>
    <t>ORD-0000413</t>
  </si>
  <si>
    <t>P00484</t>
  </si>
  <si>
    <t>ORD-0000414</t>
  </si>
  <si>
    <t>P00352</t>
  </si>
  <si>
    <t>ORD-0000415</t>
  </si>
  <si>
    <t>P00039</t>
  </si>
  <si>
    <t>ORD-0000416</t>
  </si>
  <si>
    <t>ORD-0000417</t>
  </si>
  <si>
    <t>ORD-0000418</t>
  </si>
  <si>
    <t>ORD-0000419</t>
  </si>
  <si>
    <t>P00456</t>
  </si>
  <si>
    <t>ORD-0000420</t>
  </si>
  <si>
    <t>P00375</t>
  </si>
  <si>
    <t>ORD-0000421</t>
  </si>
  <si>
    <t>P00124</t>
  </si>
  <si>
    <t>ORD-0000422</t>
  </si>
  <si>
    <t>P00448</t>
  </si>
  <si>
    <t>E0010</t>
  </si>
  <si>
    <t>ORD-0000423</t>
  </si>
  <si>
    <t>ORD-0000424</t>
  </si>
  <si>
    <t>ORD-0000425</t>
  </si>
  <si>
    <t>ORD-0000426</t>
  </si>
  <si>
    <t>ORD-0000427</t>
  </si>
  <si>
    <t>P00034</t>
  </si>
  <si>
    <t>E0200</t>
  </si>
  <si>
    <t>ORD-0000428</t>
  </si>
  <si>
    <t>P00418</t>
  </si>
  <si>
    <t>ORD-0000429</t>
  </si>
  <si>
    <t>ORD-0000430</t>
  </si>
  <si>
    <t>ORD-0000431</t>
  </si>
  <si>
    <t>ORD-0000432</t>
  </si>
  <si>
    <t>ORD-0000433</t>
  </si>
  <si>
    <t>ORD-0000434</t>
  </si>
  <si>
    <t>E0084</t>
  </si>
  <si>
    <t>ORD-0000435</t>
  </si>
  <si>
    <t>ORD-0000436</t>
  </si>
  <si>
    <t>P00305</t>
  </si>
  <si>
    <t>ORD-0000437</t>
  </si>
  <si>
    <t>ORD-0000438</t>
  </si>
  <si>
    <t>ORD-0000439</t>
  </si>
  <si>
    <t>P00106</t>
  </si>
  <si>
    <t>E0021</t>
  </si>
  <si>
    <t>ORD-0000440</t>
  </si>
  <si>
    <t>P00378</t>
  </si>
  <si>
    <t>ORD-0000441</t>
  </si>
  <si>
    <t>ORD-0000442</t>
  </si>
  <si>
    <t>P00249</t>
  </si>
  <si>
    <t>ORD-0000443</t>
  </si>
  <si>
    <t>P00254</t>
  </si>
  <si>
    <t>ORD-0000444</t>
  </si>
  <si>
    <t>ORD-0000445</t>
  </si>
  <si>
    <t>P00460</t>
  </si>
  <si>
    <t>E0087</t>
  </si>
  <si>
    <t>ORD-0000446</t>
  </si>
  <si>
    <t>ORD-0000447</t>
  </si>
  <si>
    <t>P00291</t>
  </si>
  <si>
    <t>ORD-0000448</t>
  </si>
  <si>
    <t>ORD-0000449</t>
  </si>
  <si>
    <t>P00309</t>
  </si>
  <si>
    <t>ORD-0000450</t>
  </si>
  <si>
    <t>ORD-0000451</t>
  </si>
  <si>
    <t>ORD-0000452</t>
  </si>
  <si>
    <t>P00214</t>
  </si>
  <si>
    <t>ORD-0000453</t>
  </si>
  <si>
    <t>ORD-0000454</t>
  </si>
  <si>
    <t>ORD-0000455</t>
  </si>
  <si>
    <t>ORD-0000456</t>
  </si>
  <si>
    <t>ORD-0000457</t>
  </si>
  <si>
    <t>ORD-0000458</t>
  </si>
  <si>
    <t>ORD-0000459</t>
  </si>
  <si>
    <t>P00016</t>
  </si>
  <si>
    <t>ORD-0000460</t>
  </si>
  <si>
    <t>ORD-0000461</t>
  </si>
  <si>
    <t>ORD-0000462</t>
  </si>
  <si>
    <t>ORD-0000463</t>
  </si>
  <si>
    <t>E0141</t>
  </si>
  <si>
    <t>ORD-0000464</t>
  </si>
  <si>
    <t>P00426</t>
  </si>
  <si>
    <t>ORD-0000465</t>
  </si>
  <si>
    <t>ORD-0000466</t>
  </si>
  <si>
    <t>ORD-0000467</t>
  </si>
  <si>
    <t>P00400</t>
  </si>
  <si>
    <t>ORD-0000468</t>
  </si>
  <si>
    <t>P00132</t>
  </si>
  <si>
    <t>ORD-0000469</t>
  </si>
  <si>
    <t>ORD-0000470</t>
  </si>
  <si>
    <t>ORD-0000471</t>
  </si>
  <si>
    <t>ORD-0000472</t>
  </si>
  <si>
    <t>P00394</t>
  </si>
  <si>
    <t>ORD-0000473</t>
  </si>
  <si>
    <t>P00189</t>
  </si>
  <si>
    <t>ORD-0000474</t>
  </si>
  <si>
    <t>ORD-0000475</t>
  </si>
  <si>
    <t>ORD-0000476</t>
  </si>
  <si>
    <t>P00381</t>
  </si>
  <si>
    <t>ORD-0000477</t>
  </si>
  <si>
    <t>P00377</t>
  </si>
  <si>
    <t>ORD-0000478</t>
  </si>
  <si>
    <t>P00492</t>
  </si>
  <si>
    <t>ORD-0000479</t>
  </si>
  <si>
    <t>ORD-0000480</t>
  </si>
  <si>
    <t>P00398</t>
  </si>
  <si>
    <t>ORD-0000481</t>
  </si>
  <si>
    <t>ORD-0000482</t>
  </si>
  <si>
    <t>P00008</t>
  </si>
  <si>
    <t>ORD-0000483</t>
  </si>
  <si>
    <t>P00187</t>
  </si>
  <si>
    <t>ORD-0000484</t>
  </si>
  <si>
    <t>P00465</t>
  </si>
  <si>
    <t>ORD-0000485</t>
  </si>
  <si>
    <t>P00494</t>
  </si>
  <si>
    <t>E0013</t>
  </si>
  <si>
    <t>ORD-0000486</t>
  </si>
  <si>
    <t>ORD-0000487</t>
  </si>
  <si>
    <t>E0146</t>
  </si>
  <si>
    <t>ORD-0000488</t>
  </si>
  <si>
    <t>ORD-0000489</t>
  </si>
  <si>
    <t>P00422</t>
  </si>
  <si>
    <t>E0095</t>
  </si>
  <si>
    <t>ORD-0000490</t>
  </si>
  <si>
    <t>ORD-0000491</t>
  </si>
  <si>
    <t>ORD-0000492</t>
  </si>
  <si>
    <t>P00345</t>
  </si>
  <si>
    <t>ORD-0000493</t>
  </si>
  <si>
    <t>P00079</t>
  </si>
  <si>
    <t>ORD-0000494</t>
  </si>
  <si>
    <t>ORD-0000495</t>
  </si>
  <si>
    <t>P00437</t>
  </si>
  <si>
    <t>ORD-0000496</t>
  </si>
  <si>
    <t>P00231</t>
  </si>
  <si>
    <t>ORD-0000497</t>
  </si>
  <si>
    <t>ORD-0000498</t>
  </si>
  <si>
    <t>E0192</t>
  </si>
  <si>
    <t>ORD-0000499</t>
  </si>
  <si>
    <t>P00488</t>
  </si>
  <si>
    <t>ORD-0000500</t>
  </si>
  <si>
    <t>P00457</t>
  </si>
  <si>
    <t>ORD-0000501</t>
  </si>
  <si>
    <t>ORD-0000502</t>
  </si>
  <si>
    <t>ORD-0000503</t>
  </si>
  <si>
    <t>ORD-0000504</t>
  </si>
  <si>
    <t>P00003</t>
  </si>
  <si>
    <t>ORD-0000505</t>
  </si>
  <si>
    <t>P00191</t>
  </si>
  <si>
    <t>ORD-0000506</t>
  </si>
  <si>
    <t>E0018</t>
  </si>
  <si>
    <t>ORD-0000507</t>
  </si>
  <si>
    <t>ORD-0000508</t>
  </si>
  <si>
    <t>P00443</t>
  </si>
  <si>
    <t>ORD-0000509</t>
  </si>
  <si>
    <t>ORD-0000510</t>
  </si>
  <si>
    <t>ORD-0000511</t>
  </si>
  <si>
    <t>ORD-0000512</t>
  </si>
  <si>
    <t>ORD-0000513</t>
  </si>
  <si>
    <t>ORD-0000514</t>
  </si>
  <si>
    <t>ORD-0000515</t>
  </si>
  <si>
    <t>E0105</t>
  </si>
  <si>
    <t>ORD-0000516</t>
  </si>
  <si>
    <t>ORD-0000517</t>
  </si>
  <si>
    <t>ORD-0000518</t>
  </si>
  <si>
    <t>ORD-0000519</t>
  </si>
  <si>
    <t>ORD-0000520</t>
  </si>
  <si>
    <t>ORD-0000521</t>
  </si>
  <si>
    <t>ORD-0000522</t>
  </si>
  <si>
    <t>ORD-0000523</t>
  </si>
  <si>
    <t>P00463</t>
  </si>
  <si>
    <t>ORD-0000524</t>
  </si>
  <si>
    <t>P00496</t>
  </si>
  <si>
    <t>ORD-0000525</t>
  </si>
  <si>
    <t>ORD-0000526</t>
  </si>
  <si>
    <t>ORD-0000527</t>
  </si>
  <si>
    <t>ORD-0000528</t>
  </si>
  <si>
    <t>ORD-0000529</t>
  </si>
  <si>
    <t>ORD-0000530</t>
  </si>
  <si>
    <t>ORD-0000531</t>
  </si>
  <si>
    <t>P00196</t>
  </si>
  <si>
    <t>E0026</t>
  </si>
  <si>
    <t>ORD-0000532</t>
  </si>
  <si>
    <t>P00414</t>
  </si>
  <si>
    <t>ORD-0000533</t>
  </si>
  <si>
    <t>ORD-0000534</t>
  </si>
  <si>
    <t>ORD-0000535</t>
  </si>
  <si>
    <t>ORD-0000536</t>
  </si>
  <si>
    <t>ORD-0000537</t>
  </si>
  <si>
    <t>E0188</t>
  </si>
  <si>
    <t>ORD-0000538</t>
  </si>
  <si>
    <t>ORD-0000539</t>
  </si>
  <si>
    <t>P00459</t>
  </si>
  <si>
    <t>ORD-0000540</t>
  </si>
  <si>
    <t>P00339</t>
  </si>
  <si>
    <t>ORD-0000541</t>
  </si>
  <si>
    <t>ORD-0000542</t>
  </si>
  <si>
    <t>P00161</t>
  </si>
  <si>
    <t>ORD-0000543</t>
  </si>
  <si>
    <t>ORD-0000544</t>
  </si>
  <si>
    <t>ORD-0000545</t>
  </si>
  <si>
    <t>ORD-0000546</t>
  </si>
  <si>
    <t>P00468</t>
  </si>
  <si>
    <t>ORD-0000547</t>
  </si>
  <si>
    <t>ORD-0000548</t>
  </si>
  <si>
    <t>ORD-0000549</t>
  </si>
  <si>
    <t>P00240</t>
  </si>
  <si>
    <t>ORD-0000550</t>
  </si>
  <si>
    <t>P00032</t>
  </si>
  <si>
    <t>ORD-0000551</t>
  </si>
  <si>
    <t>ORD-0000552</t>
  </si>
  <si>
    <t>ORD-0000553</t>
  </si>
  <si>
    <t>ORD-0000554</t>
  </si>
  <si>
    <t>ORD-0000555</t>
  </si>
  <si>
    <t>ORD-0000556</t>
  </si>
  <si>
    <t>ORD-0000557</t>
  </si>
  <si>
    <t>P00446</t>
  </si>
  <si>
    <t>ORD-0000558</t>
  </si>
  <si>
    <t>ORD-0000559</t>
  </si>
  <si>
    <t>ORD-0000560</t>
  </si>
  <si>
    <t>P00348</t>
  </si>
  <si>
    <t>ORD-0000561</t>
  </si>
  <si>
    <t>ORD-0000562</t>
  </si>
  <si>
    <t>ORD-0000563</t>
  </si>
  <si>
    <t>ORD-0000564</t>
  </si>
  <si>
    <t>ORD-0000565</t>
  </si>
  <si>
    <t>ORD-0000566</t>
  </si>
  <si>
    <t>P00464</t>
  </si>
  <si>
    <t>ORD-0000567</t>
  </si>
  <si>
    <t>P00237</t>
  </si>
  <si>
    <t>ORD-0000568</t>
  </si>
  <si>
    <t>ORD-0000569</t>
  </si>
  <si>
    <t>ORD-0000570</t>
  </si>
  <si>
    <t>P00176</t>
  </si>
  <si>
    <t>ORD-0000571</t>
  </si>
  <si>
    <t>P00086</t>
  </si>
  <si>
    <t>ORD-0000572</t>
  </si>
  <si>
    <t>P00103</t>
  </si>
  <si>
    <t>ORD-0000573</t>
  </si>
  <si>
    <t>ORD-0000574</t>
  </si>
  <si>
    <t>ORD-0000575</t>
  </si>
  <si>
    <t>ORD-0000576</t>
  </si>
  <si>
    <t>ORD-0000577</t>
  </si>
  <si>
    <t>P00006</t>
  </si>
  <si>
    <t>ORD-0000578</t>
  </si>
  <si>
    <t>ORD-0000579</t>
  </si>
  <si>
    <t>ORD-0000580</t>
  </si>
  <si>
    <t>ORD-0000581</t>
  </si>
  <si>
    <t>ORD-0000582</t>
  </si>
  <si>
    <t>ORD-0000583</t>
  </si>
  <si>
    <t>ORD-0000584</t>
  </si>
  <si>
    <t>E0097</t>
  </si>
  <si>
    <t>ORD-0000585</t>
  </si>
  <si>
    <t>P00154</t>
  </si>
  <si>
    <t>ORD-0000586</t>
  </si>
  <si>
    <t>P00228</t>
  </si>
  <si>
    <t>ORD-0000587</t>
  </si>
  <si>
    <t>P00150</t>
  </si>
  <si>
    <t>ORD-0000588</t>
  </si>
  <si>
    <t>ORD-0000589</t>
  </si>
  <si>
    <t>P00262</t>
  </si>
  <si>
    <t>ORD-0000590</t>
  </si>
  <si>
    <t>ORD-0000591</t>
  </si>
  <si>
    <t>ORD-0000592</t>
  </si>
  <si>
    <t>ORD-0000593</t>
  </si>
  <si>
    <t>P00123</t>
  </si>
  <si>
    <t>ORD-0000594</t>
  </si>
  <si>
    <t>ORD-0000595</t>
  </si>
  <si>
    <t>ORD-0000596</t>
  </si>
  <si>
    <t>ORD-0000597</t>
  </si>
  <si>
    <t>ORD-0000598</t>
  </si>
  <si>
    <t>ORD-0000599</t>
  </si>
  <si>
    <t>ORD-0000600</t>
  </si>
  <si>
    <t>P00167</t>
  </si>
  <si>
    <t>ORD-0000601</t>
  </si>
  <si>
    <t>ORD-0000602</t>
  </si>
  <si>
    <t>P00404</t>
  </si>
  <si>
    <t>ORD-0000603</t>
  </si>
  <si>
    <t>P00285</t>
  </si>
  <si>
    <t>ORD-0000604</t>
  </si>
  <si>
    <t>P00462</t>
  </si>
  <si>
    <t>ORD-0000605</t>
  </si>
  <si>
    <t>ORD-0000606</t>
  </si>
  <si>
    <t>P00041</t>
  </si>
  <si>
    <t>ORD-0000607</t>
  </si>
  <si>
    <t>ORD-0000608</t>
  </si>
  <si>
    <t>P00158</t>
  </si>
  <si>
    <t>ORD-0000609</t>
  </si>
  <si>
    <t>ORD-0000610</t>
  </si>
  <si>
    <t>P00421</t>
  </si>
  <si>
    <t>ORD-0000611</t>
  </si>
  <si>
    <t>P00427</t>
  </si>
  <si>
    <t>ORD-0000612</t>
  </si>
  <si>
    <t>ORD-0000613</t>
  </si>
  <si>
    <t>ORD-0000614</t>
  </si>
  <si>
    <t>ORD-0000615</t>
  </si>
  <si>
    <t>ORD-0000616</t>
  </si>
  <si>
    <t>ORD-0000617</t>
  </si>
  <si>
    <t>ORD-0000618</t>
  </si>
  <si>
    <t>E0148</t>
  </si>
  <si>
    <t>ORD-0000619</t>
  </si>
  <si>
    <t>ORD-0000620</t>
  </si>
  <si>
    <t>ORD-0000621</t>
  </si>
  <si>
    <t>ORD-0000622</t>
  </si>
  <si>
    <t>ORD-0000623</t>
  </si>
  <si>
    <t>ORD-0000624</t>
  </si>
  <si>
    <t>P00001</t>
  </si>
  <si>
    <t>ORD-0000625</t>
  </si>
  <si>
    <t>ORD-0000626</t>
  </si>
  <si>
    <t>P00391</t>
  </si>
  <si>
    <t>ORD-0000627</t>
  </si>
  <si>
    <t>P00004</t>
  </si>
  <si>
    <t>ORD-0000628</t>
  </si>
  <si>
    <t>ORD-0000629</t>
  </si>
  <si>
    <t>P00129</t>
  </si>
  <si>
    <t>ORD-0000630</t>
  </si>
  <si>
    <t>ORD-0000631</t>
  </si>
  <si>
    <t>P00286</t>
  </si>
  <si>
    <t>ORD-0000632</t>
  </si>
  <si>
    <t>ORD-0000633</t>
  </si>
  <si>
    <t>ORD-0000634</t>
  </si>
  <si>
    <t>P00466</t>
  </si>
  <si>
    <t>ORD-0000635</t>
  </si>
  <si>
    <t>ORD-0000636</t>
  </si>
  <si>
    <t>P00337</t>
  </si>
  <si>
    <t>ORD-0000637</t>
  </si>
  <si>
    <t>ORD-0000638</t>
  </si>
  <si>
    <t>ORD-0000639</t>
  </si>
  <si>
    <t>ORD-0000640</t>
  </si>
  <si>
    <t>ORD-0000641</t>
  </si>
  <si>
    <t>ORD-0000642</t>
  </si>
  <si>
    <t>ORD-0000643</t>
  </si>
  <si>
    <t>ORD-0000644</t>
  </si>
  <si>
    <t>P00194</t>
  </si>
  <si>
    <t>ORD-0000645</t>
  </si>
  <si>
    <t>ORD-0000646</t>
  </si>
  <si>
    <t>ORD-0000647</t>
  </si>
  <si>
    <t>P00307</t>
  </si>
  <si>
    <t>ORD-0000648</t>
  </si>
  <si>
    <t>ORD-0000649</t>
  </si>
  <si>
    <t>ORD-0000650</t>
  </si>
  <si>
    <t>P00102</t>
  </si>
  <si>
    <t>ORD-0000651</t>
  </si>
  <si>
    <t>ORD-0000652</t>
  </si>
  <si>
    <t>ORD-0000653</t>
  </si>
  <si>
    <t>ORD-0000654</t>
  </si>
  <si>
    <t>ORD-0000655</t>
  </si>
  <si>
    <t>ORD-0000656</t>
  </si>
  <si>
    <t>P00114</t>
  </si>
  <si>
    <t>ORD-0000657</t>
  </si>
  <si>
    <t>ORD-0000658</t>
  </si>
  <si>
    <t>P00276</t>
  </si>
  <si>
    <t>ORD-0000659</t>
  </si>
  <si>
    <t>P00354</t>
  </si>
  <si>
    <t>ORD-0000660</t>
  </si>
  <si>
    <t>ORD-0000661</t>
  </si>
  <si>
    <t>P00245</t>
  </si>
  <si>
    <t>ORD-0000662</t>
  </si>
  <si>
    <t>ORD-0000663</t>
  </si>
  <si>
    <t>ORD-0000664</t>
  </si>
  <si>
    <t>E0002</t>
  </si>
  <si>
    <t>ORD-0000665</t>
  </si>
  <si>
    <t>ORD-0000666</t>
  </si>
  <si>
    <t>P00296</t>
  </si>
  <si>
    <t>ORD-0000667</t>
  </si>
  <si>
    <t>ORD-0000668</t>
  </si>
  <si>
    <t>P00349</t>
  </si>
  <si>
    <t>ORD-0000669</t>
  </si>
  <si>
    <t>ORD-0000670</t>
  </si>
  <si>
    <t>ORD-0000671</t>
  </si>
  <si>
    <t>P00242</t>
  </si>
  <si>
    <t>ORD-0000672</t>
  </si>
  <si>
    <t>P00208</t>
  </si>
  <si>
    <t>ORD-0000673</t>
  </si>
  <si>
    <t>ORD-0000674</t>
  </si>
  <si>
    <t>ORD-0000675</t>
  </si>
  <si>
    <t>ORD-0000676</t>
  </si>
  <si>
    <t>ORD-0000677</t>
  </si>
  <si>
    <t>P00128</t>
  </si>
  <si>
    <t>ORD-0000678</t>
  </si>
  <si>
    <t>ORD-0000679</t>
  </si>
  <si>
    <t>P00153</t>
  </si>
  <si>
    <t>ORD-0000680</t>
  </si>
  <si>
    <t>ORD-0000681</t>
  </si>
  <si>
    <t>P00451</t>
  </si>
  <si>
    <t>ORD-0000682</t>
  </si>
  <si>
    <t>ORD-0000683</t>
  </si>
  <si>
    <t>P00184</t>
  </si>
  <si>
    <t>ORD-0000684</t>
  </si>
  <si>
    <t>ORD-0000685</t>
  </si>
  <si>
    <t>P00294</t>
  </si>
  <si>
    <t>ORD-0000686</t>
  </si>
  <si>
    <t>ORD-0000687</t>
  </si>
  <si>
    <t>ORD-0000688</t>
  </si>
  <si>
    <t>P00205</t>
  </si>
  <si>
    <t>ORD-0000689</t>
  </si>
  <si>
    <t>ORD-0000690</t>
  </si>
  <si>
    <t>ORD-0000691</t>
  </si>
  <si>
    <t>ORD-0000692</t>
  </si>
  <si>
    <t>P00445</t>
  </si>
  <si>
    <t>ORD-0000693</t>
  </si>
  <si>
    <t>ORD-0000694</t>
  </si>
  <si>
    <t>P00342</t>
  </si>
  <si>
    <t>ORD-0000695</t>
  </si>
  <si>
    <t>ORD-0000696</t>
  </si>
  <si>
    <t>ORD-0000697</t>
  </si>
  <si>
    <t>ORD-0000698</t>
  </si>
  <si>
    <t>P00333</t>
  </si>
  <si>
    <t>ORD-0000699</t>
  </si>
  <si>
    <t>ORD-0000700</t>
  </si>
  <si>
    <t>ORD-0000701</t>
  </si>
  <si>
    <t>ORD-0000702</t>
  </si>
  <si>
    <t>ORD-0000703</t>
  </si>
  <si>
    <t>ORD-0000704</t>
  </si>
  <si>
    <t>ORD-0000705</t>
  </si>
  <si>
    <t>ORD-0000706</t>
  </si>
  <si>
    <t>ORD-0000707</t>
  </si>
  <si>
    <t>ORD-0000708</t>
  </si>
  <si>
    <t>ORD-0000709</t>
  </si>
  <si>
    <t>ORD-0000710</t>
  </si>
  <si>
    <t>ORD-0000711</t>
  </si>
  <si>
    <t>ORD-0000712</t>
  </si>
  <si>
    <t>ORD-0000713</t>
  </si>
  <si>
    <t>ORD-0000714</t>
  </si>
  <si>
    <t>ORD-0000715</t>
  </si>
  <si>
    <t>ORD-0000716</t>
  </si>
  <si>
    <t>P00082</t>
  </si>
  <si>
    <t>ORD-0000717</t>
  </si>
  <si>
    <t>ORD-0000718</t>
  </si>
  <si>
    <t>ORD-0000719</t>
  </si>
  <si>
    <t>E0028</t>
  </si>
  <si>
    <t>ORD-0000720</t>
  </si>
  <si>
    <t>ORD-0000721</t>
  </si>
  <si>
    <t>P00355</t>
  </si>
  <si>
    <t>ORD-0000722</t>
  </si>
  <si>
    <t>ORD-0000723</t>
  </si>
  <si>
    <t>P00219</t>
  </si>
  <si>
    <t>ORD-0000724</t>
  </si>
  <si>
    <t>ORD-0000725</t>
  </si>
  <si>
    <t>ORD-0000726</t>
  </si>
  <si>
    <t>ORD-0000727</t>
  </si>
  <si>
    <t>ORD-0000728</t>
  </si>
  <si>
    <t>ORD-0000729</t>
  </si>
  <si>
    <t>ORD-0000730</t>
  </si>
  <si>
    <t>ORD-0000731</t>
  </si>
  <si>
    <t>ORD-0000732</t>
  </si>
  <si>
    <t>ORD-0000733</t>
  </si>
  <si>
    <t>P00260</t>
  </si>
  <si>
    <t>ORD-0000734</t>
  </si>
  <si>
    <t>ORD-0000735</t>
  </si>
  <si>
    <t>ORD-0000736</t>
  </si>
  <si>
    <t>ORD-0000737</t>
  </si>
  <si>
    <t>ORD-0000738</t>
  </si>
  <si>
    <t>ORD-0000739</t>
  </si>
  <si>
    <t>ORD-0000740</t>
  </si>
  <si>
    <t>E0186</t>
  </si>
  <si>
    <t>ORD-0000741</t>
  </si>
  <si>
    <t>P00470</t>
  </si>
  <si>
    <t>ORD-0000742</t>
  </si>
  <si>
    <t>ORD-0000743</t>
  </si>
  <si>
    <t>P00475</t>
  </si>
  <si>
    <t>ORD-0000744</t>
  </si>
  <si>
    <t>P00383</t>
  </si>
  <si>
    <t>ORD-0000745</t>
  </si>
  <si>
    <t>P00407</t>
  </si>
  <si>
    <t>ORD-0000746</t>
  </si>
  <si>
    <t>ORD-0000747</t>
  </si>
  <si>
    <t>ORD-0000748</t>
  </si>
  <si>
    <t>ORD-0000749</t>
  </si>
  <si>
    <t>ORD-0000750</t>
  </si>
  <si>
    <t>ORD-0000751</t>
  </si>
  <si>
    <t>ORD-0000752</t>
  </si>
  <si>
    <t>P00100</t>
  </si>
  <si>
    <t>ORD-0000753</t>
  </si>
  <si>
    <t>P00297</t>
  </si>
  <si>
    <t>ORD-0000754</t>
  </si>
  <si>
    <t>P00220</t>
  </si>
  <si>
    <t>ORD-0000755</t>
  </si>
  <si>
    <t>ORD-0000756</t>
  </si>
  <si>
    <t>P00361</t>
  </si>
  <si>
    <t>ORD-0000757</t>
  </si>
  <si>
    <t>ORD-0000758</t>
  </si>
  <si>
    <t>ORD-0000759</t>
  </si>
  <si>
    <t>P00493</t>
  </si>
  <si>
    <t>ORD-0000760</t>
  </si>
  <si>
    <t>P00077</t>
  </si>
  <si>
    <t>ORD-0000761</t>
  </si>
  <si>
    <t>ORD-0000762</t>
  </si>
  <si>
    <t>ORD-0000763</t>
  </si>
  <si>
    <t>ORD-0000764</t>
  </si>
  <si>
    <t>ORD-0000765</t>
  </si>
  <si>
    <t>ORD-0000766</t>
  </si>
  <si>
    <t>ORD-0000767</t>
  </si>
  <si>
    <t>ORD-0000768</t>
  </si>
  <si>
    <t>ORD-0000769</t>
  </si>
  <si>
    <t>ORD-0000770</t>
  </si>
  <si>
    <t>ORD-0000771</t>
  </si>
  <si>
    <t>ORD-0000772</t>
  </si>
  <si>
    <t>ORD-0000773</t>
  </si>
  <si>
    <t>ORD-0000774</t>
  </si>
  <si>
    <t>ORD-0000775</t>
  </si>
  <si>
    <t>ORD-0000776</t>
  </si>
  <si>
    <t>ORD-0000777</t>
  </si>
  <si>
    <t>E0098</t>
  </si>
  <si>
    <t>ORD-0000778</t>
  </si>
  <si>
    <t>ORD-0000779</t>
  </si>
  <si>
    <t>ORD-0000780</t>
  </si>
  <si>
    <t>ORD-0000781</t>
  </si>
  <si>
    <t>ORD-0000782</t>
  </si>
  <si>
    <t>ORD-0000783</t>
  </si>
  <si>
    <t>ORD-0000784</t>
  </si>
  <si>
    <t>ORD-0000785</t>
  </si>
  <si>
    <t>ORD-0000786</t>
  </si>
  <si>
    <t>ORD-0000787</t>
  </si>
  <si>
    <t>ORD-0000788</t>
  </si>
  <si>
    <t>ORD-0000789</t>
  </si>
  <si>
    <t>ORD-0000790</t>
  </si>
  <si>
    <t>ORD-0000791</t>
  </si>
  <si>
    <t>ORD-0000792</t>
  </si>
  <si>
    <t>ORD-0000793</t>
  </si>
  <si>
    <t>E0130</t>
  </si>
  <si>
    <t>ORD-0000794</t>
  </si>
  <si>
    <t>P00201</t>
  </si>
  <si>
    <t>ORD-0000795</t>
  </si>
  <si>
    <t>ORD-0000796</t>
  </si>
  <si>
    <t>ORD-0000797</t>
  </si>
  <si>
    <t>ORD-0000798</t>
  </si>
  <si>
    <t>P00155</t>
  </si>
  <si>
    <t>ORD-0000799</t>
  </si>
  <si>
    <t>ORD-0000800</t>
  </si>
  <si>
    <t>ORD-0000801</t>
  </si>
  <si>
    <t>ORD-0000802</t>
  </si>
  <si>
    <t>ORD-0000803</t>
  </si>
  <si>
    <t>ORD-0000804</t>
  </si>
  <si>
    <t>ORD-0000805</t>
  </si>
  <si>
    <t>ORD-0000806</t>
  </si>
  <si>
    <t>P00019</t>
  </si>
  <si>
    <t>ORD-0000807</t>
  </si>
  <si>
    <t>ORD-0000808</t>
  </si>
  <si>
    <t>ORD-0000809</t>
  </si>
  <si>
    <t>ORD-0000810</t>
  </si>
  <si>
    <t>ORD-0000811</t>
  </si>
  <si>
    <t>P00386</t>
  </si>
  <si>
    <t>ORD-0000812</t>
  </si>
  <si>
    <t>ORD-0000813</t>
  </si>
  <si>
    <t>ORD-0000814</t>
  </si>
  <si>
    <t>ORD-0000815</t>
  </si>
  <si>
    <t>ORD-0000816</t>
  </si>
  <si>
    <t>ORD-0000817</t>
  </si>
  <si>
    <t>ORD-0000818</t>
  </si>
  <si>
    <t>ORD-0000819</t>
  </si>
  <si>
    <t>P00358</t>
  </si>
  <si>
    <t>ORD-0000820</t>
  </si>
  <si>
    <t>ORD-0000821</t>
  </si>
  <si>
    <t>ORD-0000822</t>
  </si>
  <si>
    <t>ORD-0000823</t>
  </si>
  <si>
    <t>ORD-0000824</t>
  </si>
  <si>
    <t>P00080</t>
  </si>
  <si>
    <t>ORD-0000825</t>
  </si>
  <si>
    <t>ORD-0000826</t>
  </si>
  <si>
    <t>P00120</t>
  </si>
  <si>
    <t>ORD-0000827</t>
  </si>
  <si>
    <t>ORD-0000828</t>
  </si>
  <si>
    <t>ORD-0000829</t>
  </si>
  <si>
    <t>ORD-0000830</t>
  </si>
  <si>
    <t>ORD-0000831</t>
  </si>
  <si>
    <t>ORD-0000832</t>
  </si>
  <si>
    <t>ORD-0000833</t>
  </si>
  <si>
    <t>P00211</t>
  </si>
  <si>
    <t>ORD-0000834</t>
  </si>
  <si>
    <t>P00273</t>
  </si>
  <si>
    <t>ORD-0000835</t>
  </si>
  <si>
    <t>ORD-0000836</t>
  </si>
  <si>
    <t>ORD-0000837</t>
  </si>
  <si>
    <t>P00275</t>
  </si>
  <si>
    <t>ORD-0000838</t>
  </si>
  <si>
    <t>ORD-0000839</t>
  </si>
  <si>
    <t>ORD-0000840</t>
  </si>
  <si>
    <t>ORD-0000841</t>
  </si>
  <si>
    <t>P00478</t>
  </si>
  <si>
    <t>ORD-0000842</t>
  </si>
  <si>
    <t>P00387</t>
  </si>
  <si>
    <t>ORD-0000843</t>
  </si>
  <si>
    <t>ORD-0000844</t>
  </si>
  <si>
    <t>ORD-0000845</t>
  </si>
  <si>
    <t>ORD-0000846</t>
  </si>
  <si>
    <t>ORD-0000847</t>
  </si>
  <si>
    <t>ORD-0000848</t>
  </si>
  <si>
    <t>ORD-0000849</t>
  </si>
  <si>
    <t>P00461</t>
  </si>
  <si>
    <t>ORD-0000850</t>
  </si>
  <si>
    <t>ORD-0000851</t>
  </si>
  <si>
    <t>ORD-0000852</t>
  </si>
  <si>
    <t>ORD-0000853</t>
  </si>
  <si>
    <t>ORD-0000854</t>
  </si>
  <si>
    <t>ORD-0000855</t>
  </si>
  <si>
    <t>ORD-0000856</t>
  </si>
  <si>
    <t>ORD-0000857</t>
  </si>
  <si>
    <t>ORD-0000858</t>
  </si>
  <si>
    <t>P00063</t>
  </si>
  <si>
    <t>ORD-0000859</t>
  </si>
  <si>
    <t>ORD-0000860</t>
  </si>
  <si>
    <t>ORD-0000861</t>
  </si>
  <si>
    <t>ORD-0000862</t>
  </si>
  <si>
    <t>ORD-0000863</t>
  </si>
  <si>
    <t>ORD-0000864</t>
  </si>
  <si>
    <t>ORD-0000865</t>
  </si>
  <si>
    <t>ORD-0000866</t>
  </si>
  <si>
    <t>ORD-0000867</t>
  </si>
  <si>
    <t>ORD-0000868</t>
  </si>
  <si>
    <t>ORD-0000869</t>
  </si>
  <si>
    <t>ORD-0000870</t>
  </si>
  <si>
    <t>ORD-0000871</t>
  </si>
  <si>
    <t>ORD-0000872</t>
  </si>
  <si>
    <t>ORD-0000873</t>
  </si>
  <si>
    <t>ORD-0000874</t>
  </si>
  <si>
    <t>ORD-0000875</t>
  </si>
  <si>
    <t>ORD-0000876</t>
  </si>
  <si>
    <t>P00087</t>
  </si>
  <si>
    <t>ORD-0000877</t>
  </si>
  <si>
    <t>ORD-0000878</t>
  </si>
  <si>
    <t>ORD-0000879</t>
  </si>
  <si>
    <t>ORD-0000880</t>
  </si>
  <si>
    <t>ORD-0000881</t>
  </si>
  <si>
    <t>P00330</t>
  </si>
  <si>
    <t>ORD-0000882</t>
  </si>
  <si>
    <t>P00141</t>
  </si>
  <si>
    <t>ORD-0000883</t>
  </si>
  <si>
    <t>ORD-0000884</t>
  </si>
  <si>
    <t>ORD-0000885</t>
  </si>
  <si>
    <t>ORD-0000886</t>
  </si>
  <si>
    <t>ORD-0000887</t>
  </si>
  <si>
    <t>P00321</t>
  </si>
  <si>
    <t>ORD-0000888</t>
  </si>
  <si>
    <t>ORD-0000889</t>
  </si>
  <si>
    <t>ORD-0000890</t>
  </si>
  <si>
    <t>ORD-0000891</t>
  </si>
  <si>
    <t>ORD-0000892</t>
  </si>
  <si>
    <t>ORD-0000893</t>
  </si>
  <si>
    <t>ORD-0000894</t>
  </si>
  <si>
    <t>ORD-0000895</t>
  </si>
  <si>
    <t>ORD-0000896</t>
  </si>
  <si>
    <t>ORD-0000897</t>
  </si>
  <si>
    <t>ORD-0000898</t>
  </si>
  <si>
    <t>ORD-0000899</t>
  </si>
  <si>
    <t>ORD-0000900</t>
  </si>
  <si>
    <t>ORD-0000901</t>
  </si>
  <si>
    <t>ORD-0000902</t>
  </si>
  <si>
    <t>ORD-0000903</t>
  </si>
  <si>
    <t>ORD-0000904</t>
  </si>
  <si>
    <t>ORD-0000905</t>
  </si>
  <si>
    <t>ORD-0000906</t>
  </si>
  <si>
    <t>ORD-0000907</t>
  </si>
  <si>
    <t>E0193</t>
  </si>
  <si>
    <t>ORD-0000908</t>
  </si>
  <si>
    <t>ORD-0000909</t>
  </si>
  <si>
    <t>ORD-0000910</t>
  </si>
  <si>
    <t>ORD-0000911</t>
  </si>
  <si>
    <t>ORD-0000912</t>
  </si>
  <si>
    <t>ORD-0000913</t>
  </si>
  <si>
    <t>ORD-0000914</t>
  </si>
  <si>
    <t>ORD-0000915</t>
  </si>
  <si>
    <t>ORD-0000916</t>
  </si>
  <si>
    <t>ORD-0000917</t>
  </si>
  <si>
    <t>ORD-0000918</t>
  </si>
  <si>
    <t>ORD-0000919</t>
  </si>
  <si>
    <t>ORD-0000920</t>
  </si>
  <si>
    <t>ORD-0000921</t>
  </si>
  <si>
    <t>ORD-0000922</t>
  </si>
  <si>
    <t>P00476</t>
  </si>
  <si>
    <t>ORD-0000923</t>
  </si>
  <si>
    <t>P00332</t>
  </si>
  <si>
    <t>ORD-0000924</t>
  </si>
  <si>
    <t>ORD-0000925</t>
  </si>
  <si>
    <t>ORD-0000926</t>
  </si>
  <si>
    <t>ORD-0000927</t>
  </si>
  <si>
    <t>ORD-0000928</t>
  </si>
  <si>
    <t>ORD-0000929</t>
  </si>
  <si>
    <t>ORD-0000930</t>
  </si>
  <si>
    <t>ORD-0000931</t>
  </si>
  <si>
    <t>ORD-0000932</t>
  </si>
  <si>
    <t>ORD-0000933</t>
  </si>
  <si>
    <t>ORD-0000934</t>
  </si>
  <si>
    <t>ORD-0000935</t>
  </si>
  <si>
    <t>ORD-0000936</t>
  </si>
  <si>
    <t>ORD-0000937</t>
  </si>
  <si>
    <t>ORD-0000938</t>
  </si>
  <si>
    <t>P00215</t>
  </si>
  <si>
    <t>ORD-0000939</t>
  </si>
  <si>
    <t>ORD-0000940</t>
  </si>
  <si>
    <t>ORD-0000941</t>
  </si>
  <si>
    <t>ORD-0000942</t>
  </si>
  <si>
    <t>E0114</t>
  </si>
  <si>
    <t>ORD-0000943</t>
  </si>
  <si>
    <t>ORD-0000944</t>
  </si>
  <si>
    <t>P00207</t>
  </si>
  <si>
    <t>ORD-0000945</t>
  </si>
  <si>
    <t>ORD-0000946</t>
  </si>
  <si>
    <t>ORD-0000947</t>
  </si>
  <si>
    <t>P00081</t>
  </si>
  <si>
    <t>ORD-0000948</t>
  </si>
  <si>
    <t>ORD-0000949</t>
  </si>
  <si>
    <t>ORD-0000950</t>
  </si>
  <si>
    <t>ORD-0000951</t>
  </si>
  <si>
    <t>ORD-0000952</t>
  </si>
  <si>
    <t>ORD-0000953</t>
  </si>
  <si>
    <t>P00328</t>
  </si>
  <si>
    <t>ORD-0000954</t>
  </si>
  <si>
    <t>ORD-0000955</t>
  </si>
  <si>
    <t>ORD-0000956</t>
  </si>
  <si>
    <t>ORD-0000957</t>
  </si>
  <si>
    <t>ORD-0000958</t>
  </si>
  <si>
    <t>ORD-0000959</t>
  </si>
  <si>
    <t>ORD-0000960</t>
  </si>
  <si>
    <t>ORD-0000961</t>
  </si>
  <si>
    <t>P00180</t>
  </si>
  <si>
    <t>ORD-0000962</t>
  </si>
  <si>
    <t>ORD-0000963</t>
  </si>
  <si>
    <t>ORD-0000964</t>
  </si>
  <si>
    <t>ORD-0000965</t>
  </si>
  <si>
    <t>P00038</t>
  </si>
  <si>
    <t>ORD-0000966</t>
  </si>
  <si>
    <t>ORD-0000967</t>
  </si>
  <si>
    <t>P00049</t>
  </si>
  <si>
    <t>ORD-0000968</t>
  </si>
  <si>
    <t>ORD-0000969</t>
  </si>
  <si>
    <t>ORD-0000970</t>
  </si>
  <si>
    <t>ORD-0000971</t>
  </si>
  <si>
    <t>ORD-0000972</t>
  </si>
  <si>
    <t>ORD-0000973</t>
  </si>
  <si>
    <t>ORD-0000974</t>
  </si>
  <si>
    <t>ORD-0000975</t>
  </si>
  <si>
    <t>ORD-0000976</t>
  </si>
  <si>
    <t>ORD-0000977</t>
  </si>
  <si>
    <t>ORD-0000978</t>
  </si>
  <si>
    <t>ORD-0000979</t>
  </si>
  <si>
    <t>ORD-0000980</t>
  </si>
  <si>
    <t>ORD-0000981</t>
  </si>
  <si>
    <t>ORD-0000982</t>
  </si>
  <si>
    <t>ORD-0000983</t>
  </si>
  <si>
    <t>ORD-0000984</t>
  </si>
  <si>
    <t>ORD-0000985</t>
  </si>
  <si>
    <t>ORD-0000986</t>
  </si>
  <si>
    <t>ORD-0000987</t>
  </si>
  <si>
    <t>P00270</t>
  </si>
  <si>
    <t>ORD-0000988</t>
  </si>
  <si>
    <t>ORD-0000989</t>
  </si>
  <si>
    <t>ORD-0000990</t>
  </si>
  <si>
    <t>ORD-0000991</t>
  </si>
  <si>
    <t>P00121</t>
  </si>
  <si>
    <t>ORD-0000992</t>
  </si>
  <si>
    <t>ORD-0000993</t>
  </si>
  <si>
    <t>ORD-0000994</t>
  </si>
  <si>
    <t>ORD-0000995</t>
  </si>
  <si>
    <t>ORD-0000996</t>
  </si>
  <si>
    <t>ORD-0000997</t>
  </si>
  <si>
    <t>ORD-0000998</t>
  </si>
  <si>
    <t>ORD-0000999</t>
  </si>
  <si>
    <t>ORD-0001000</t>
  </si>
  <si>
    <t>ORD-0001001</t>
  </si>
  <si>
    <t>ORD-0001002</t>
  </si>
  <si>
    <t>ORD-0001003</t>
  </si>
  <si>
    <t>ORD-0001004</t>
  </si>
  <si>
    <t>ORD-0001005</t>
  </si>
  <si>
    <t>ORD-0001006</t>
  </si>
  <si>
    <t>P00298</t>
  </si>
  <si>
    <t>ORD-0001007</t>
  </si>
  <si>
    <t>ORD-0001008</t>
  </si>
  <si>
    <t>P00267</t>
  </si>
  <si>
    <t>ORD-0001009</t>
  </si>
  <si>
    <t>ORD-0001010</t>
  </si>
  <si>
    <t>ORD-0001011</t>
  </si>
  <si>
    <t>ORD-0001012</t>
  </si>
  <si>
    <t>P00238</t>
  </si>
  <si>
    <t>ORD-0001013</t>
  </si>
  <si>
    <t>ORD-0001014</t>
  </si>
  <si>
    <t>ORD-0001015</t>
  </si>
  <si>
    <t>ORD-0001016</t>
  </si>
  <si>
    <t>ORD-0001017</t>
  </si>
  <si>
    <t>P00126</t>
  </si>
  <si>
    <t>ORD-0001018</t>
  </si>
  <si>
    <t>ORD-0001019</t>
  </si>
  <si>
    <t>ORD-0001020</t>
  </si>
  <si>
    <t>E0042</t>
  </si>
  <si>
    <t>ORD-0001021</t>
  </si>
  <si>
    <t>ORD-0001022</t>
  </si>
  <si>
    <t>P00012</t>
  </si>
  <si>
    <t>ORD-0001023</t>
  </si>
  <si>
    <t>ORD-0001024</t>
  </si>
  <si>
    <t>ORD-0001025</t>
  </si>
  <si>
    <t>ORD-0001026</t>
  </si>
  <si>
    <t>ORD-0001027</t>
  </si>
  <si>
    <t>ORD-0001028</t>
  </si>
  <si>
    <t>ORD-0001029</t>
  </si>
  <si>
    <t>ORD-0001030</t>
  </si>
  <si>
    <t>ORD-0001031</t>
  </si>
  <si>
    <t>P00031</t>
  </si>
  <si>
    <t>ORD-0001032</t>
  </si>
  <si>
    <t>ORD-0001033</t>
  </si>
  <si>
    <t>ORD-0001034</t>
  </si>
  <si>
    <t>ORD-0001035</t>
  </si>
  <si>
    <t>ORD-0001036</t>
  </si>
  <si>
    <t>ORD-0001037</t>
  </si>
  <si>
    <t>ORD-0001038</t>
  </si>
  <si>
    <t>ORD-0001039</t>
  </si>
  <si>
    <t>ORD-0001040</t>
  </si>
  <si>
    <t>P00056</t>
  </si>
  <si>
    <t>ORD-0001041</t>
  </si>
  <si>
    <t>ORD-0001042</t>
  </si>
  <si>
    <t>ORD-0001043</t>
  </si>
  <si>
    <t>P00213</t>
  </si>
  <si>
    <t>ORD-0001044</t>
  </si>
  <si>
    <t>ORD-0001045</t>
  </si>
  <si>
    <t>ORD-0001046</t>
  </si>
  <si>
    <t>ORD-0001047</t>
  </si>
  <si>
    <t>ORD-0001048</t>
  </si>
  <si>
    <t>ORD-0001049</t>
  </si>
  <si>
    <t>ORD-0001050</t>
  </si>
  <si>
    <t>ORD-0001051</t>
  </si>
  <si>
    <t>ORD-0001052</t>
  </si>
  <si>
    <t>ORD-0001053</t>
  </si>
  <si>
    <t>ORD-0001054</t>
  </si>
  <si>
    <t>ORD-0001055</t>
  </si>
  <si>
    <t>ORD-0001056</t>
  </si>
  <si>
    <t>ORD-0001057</t>
  </si>
  <si>
    <t>ORD-0001058</t>
  </si>
  <si>
    <t>P00419</t>
  </si>
  <si>
    <t>ORD-0001059</t>
  </si>
  <si>
    <t>ORD-0001060</t>
  </si>
  <si>
    <t>ORD-0001061</t>
  </si>
  <si>
    <t>ORD-0001062</t>
  </si>
  <si>
    <t>ORD-0001063</t>
  </si>
  <si>
    <t>ORD-0001064</t>
  </si>
  <si>
    <t>ORD-0001065</t>
  </si>
  <si>
    <t>ORD-0001066</t>
  </si>
  <si>
    <t>ORD-0001067</t>
  </si>
  <si>
    <t>ORD-0001068</t>
  </si>
  <si>
    <t>P00455</t>
  </si>
  <si>
    <t>ORD-0001069</t>
  </si>
  <si>
    <t>ORD-0001070</t>
  </si>
  <si>
    <t>ORD-0001071</t>
  </si>
  <si>
    <t>ORD-0001072</t>
  </si>
  <si>
    <t>ORD-0001073</t>
  </si>
  <si>
    <t>ORD-0001074</t>
  </si>
  <si>
    <t>ORD-0001075</t>
  </si>
  <si>
    <t>ORD-0001076</t>
  </si>
  <si>
    <t>ORD-0001077</t>
  </si>
  <si>
    <t>ORD-0001078</t>
  </si>
  <si>
    <t>ORD-0001079</t>
  </si>
  <si>
    <t>ORD-0001080</t>
  </si>
  <si>
    <t>ORD-0001081</t>
  </si>
  <si>
    <t>ORD-0001082</t>
  </si>
  <si>
    <t>P00199</t>
  </si>
  <si>
    <t>ORD-0001083</t>
  </si>
  <si>
    <t>ORD-0001084</t>
  </si>
  <si>
    <t>ORD-0001085</t>
  </si>
  <si>
    <t>ORD-0001086</t>
  </si>
  <si>
    <t>ORD-0001087</t>
  </si>
  <si>
    <t>ORD-0001088</t>
  </si>
  <si>
    <t>ORD-0001089</t>
  </si>
  <si>
    <t>ORD-0001090</t>
  </si>
  <si>
    <t>ORD-0001091</t>
  </si>
  <si>
    <t>P00119</t>
  </si>
  <si>
    <t>ORD-0001092</t>
  </si>
  <si>
    <t>ORD-0001093</t>
  </si>
  <si>
    <t>ORD-0001094</t>
  </si>
  <si>
    <t>ORD-0001095</t>
  </si>
  <si>
    <t>ORD-0001096</t>
  </si>
  <si>
    <t>ORD-0001097</t>
  </si>
  <si>
    <t>ORD-0001098</t>
  </si>
  <si>
    <t>ORD-0001099</t>
  </si>
  <si>
    <t>ORD-0001100</t>
  </si>
  <si>
    <t>ORD-0001101</t>
  </si>
  <si>
    <t>ORD-0001102</t>
  </si>
  <si>
    <t>ORD-0001103</t>
  </si>
  <si>
    <t>ORD-0001104</t>
  </si>
  <si>
    <t>ORD-0001105</t>
  </si>
  <si>
    <t>ORD-0001106</t>
  </si>
  <si>
    <t>ORD-0001107</t>
  </si>
  <si>
    <t>ORD-0001108</t>
  </si>
  <si>
    <t>ORD-0001109</t>
  </si>
  <si>
    <t>ORD-0001110</t>
  </si>
  <si>
    <t>ORD-0001111</t>
  </si>
  <si>
    <t>ORD-0001112</t>
  </si>
  <si>
    <t>ORD-0001113</t>
  </si>
  <si>
    <t>ORD-0001114</t>
  </si>
  <si>
    <t>ORD-0001115</t>
  </si>
  <si>
    <t>ORD-0001116</t>
  </si>
  <si>
    <t>ORD-0001117</t>
  </si>
  <si>
    <t>ORD-0001118</t>
  </si>
  <si>
    <t>ORD-0001119</t>
  </si>
  <si>
    <t>ORD-0001120</t>
  </si>
  <si>
    <t>P00320</t>
  </si>
  <si>
    <t>ORD-0001121</t>
  </si>
  <si>
    <t>ORD-0001122</t>
  </si>
  <si>
    <t>ORD-0001123</t>
  </si>
  <si>
    <t>ORD-0001124</t>
  </si>
  <si>
    <t>ORD-0001125</t>
  </si>
  <si>
    <t>ORD-0001126</t>
  </si>
  <si>
    <t>ORD-0001127</t>
  </si>
  <si>
    <t>ORD-0001128</t>
  </si>
  <si>
    <t>P00170</t>
  </si>
  <si>
    <t>ORD-0001129</t>
  </si>
  <si>
    <t>ORD-0001130</t>
  </si>
  <si>
    <t>P00162</t>
  </si>
  <si>
    <t>ORD-0001131</t>
  </si>
  <si>
    <t>ORD-0001132</t>
  </si>
  <si>
    <t>ORD-0001133</t>
  </si>
  <si>
    <t>ORD-0001134</t>
  </si>
  <si>
    <t>ORD-0001135</t>
  </si>
  <si>
    <t>ORD-0001136</t>
  </si>
  <si>
    <t>ORD-0001137</t>
  </si>
  <si>
    <t>ORD-0001138</t>
  </si>
  <si>
    <t>ORD-0001139</t>
  </si>
  <si>
    <t>ORD-0001140</t>
  </si>
  <si>
    <t>ORD-0001141</t>
  </si>
  <si>
    <t>ORD-0001142</t>
  </si>
  <si>
    <t>ORD-0001143</t>
  </si>
  <si>
    <t>ORD-0001144</t>
  </si>
  <si>
    <t>ORD-0001145</t>
  </si>
  <si>
    <t>ORD-0001146</t>
  </si>
  <si>
    <t>ORD-0001147</t>
  </si>
  <si>
    <t>ORD-0001148</t>
  </si>
  <si>
    <t>ORD-0001149</t>
  </si>
  <si>
    <t>ORD-0001150</t>
  </si>
  <si>
    <t>ORD-0001151</t>
  </si>
  <si>
    <t>ORD-0001152</t>
  </si>
  <si>
    <t>ORD-0001153</t>
  </si>
  <si>
    <t>ORD-0001154</t>
  </si>
  <si>
    <t>ORD-0001155</t>
  </si>
  <si>
    <t>ORD-0001156</t>
  </si>
  <si>
    <t>ORD-0001157</t>
  </si>
  <si>
    <t>ORD-0001158</t>
  </si>
  <si>
    <t>ORD-0001159</t>
  </si>
  <si>
    <t>ORD-0001160</t>
  </si>
  <si>
    <t>ORD-0001161</t>
  </si>
  <si>
    <t>ORD-0001162</t>
  </si>
  <si>
    <t>ORD-0001163</t>
  </si>
  <si>
    <t>ORD-0001164</t>
  </si>
  <si>
    <t>P00110</t>
  </si>
  <si>
    <t>ORD-0001165</t>
  </si>
  <si>
    <t>ORD-0001166</t>
  </si>
  <si>
    <t>ORD-0001167</t>
  </si>
  <si>
    <t>ORD-0001168</t>
  </si>
  <si>
    <t>ORD-0001169</t>
  </si>
  <si>
    <t>P00365</t>
  </si>
  <si>
    <t>ORD-0001170</t>
  </si>
  <si>
    <t>ORD-0001171</t>
  </si>
  <si>
    <t>ORD-0001172</t>
  </si>
  <si>
    <t>P00217</t>
  </si>
  <si>
    <t>ORD-0001173</t>
  </si>
  <si>
    <t>ORD-0001174</t>
  </si>
  <si>
    <t>ORD-0001175</t>
  </si>
  <si>
    <t>ORD-0001176</t>
  </si>
  <si>
    <t>ORD-0001177</t>
  </si>
  <si>
    <t>ORD-0001178</t>
  </si>
  <si>
    <t>ORD-0001179</t>
  </si>
  <si>
    <t>ORD-0001180</t>
  </si>
  <si>
    <t>ORD-0001181</t>
  </si>
  <si>
    <t>ORD-0001182</t>
  </si>
  <si>
    <t>ORD-0001183</t>
  </si>
  <si>
    <t>ORD-0001184</t>
  </si>
  <si>
    <t>ORD-0001185</t>
  </si>
  <si>
    <t>ORD-0001186</t>
  </si>
  <si>
    <t>P00098</t>
  </si>
  <si>
    <t>ORD-0001187</t>
  </si>
  <si>
    <t>ORD-0001188</t>
  </si>
  <si>
    <t>ORD-0001189</t>
  </si>
  <si>
    <t>ORD-0001190</t>
  </si>
  <si>
    <t>ORD-0001191</t>
  </si>
  <si>
    <t>ORD-0001192</t>
  </si>
  <si>
    <t>ORD-0001193</t>
  </si>
  <si>
    <t>ORD-0001194</t>
  </si>
  <si>
    <t>ORD-0001195</t>
  </si>
  <si>
    <t>ORD-0001196</t>
  </si>
  <si>
    <t>ORD-0001197</t>
  </si>
  <si>
    <t>ORD-0001198</t>
  </si>
  <si>
    <t>P00197</t>
  </si>
  <si>
    <t>ORD-0001199</t>
  </si>
  <si>
    <t>ORD-0001200</t>
  </si>
  <si>
    <t>ORD-0001201</t>
  </si>
  <si>
    <t>ORD-0001202</t>
  </si>
  <si>
    <t>ORD-0001203</t>
  </si>
  <si>
    <t>ORD-0001204</t>
  </si>
  <si>
    <t>ORD-0001205</t>
  </si>
  <si>
    <t>ORD-0001206</t>
  </si>
  <si>
    <t>ORD-0001207</t>
  </si>
  <si>
    <t>P00166</t>
  </si>
  <si>
    <t>ORD-0001208</t>
  </si>
  <si>
    <t>P00353</t>
  </si>
  <si>
    <t>ORD-0001209</t>
  </si>
  <si>
    <t>ORD-0001210</t>
  </si>
  <si>
    <t>ORD-0001211</t>
  </si>
  <si>
    <t>ORD-0001212</t>
  </si>
  <si>
    <t>ORD-0001213</t>
  </si>
  <si>
    <t>ORD-0001214</t>
  </si>
  <si>
    <t>ORD-0001215</t>
  </si>
  <si>
    <t>ORD-0001216</t>
  </si>
  <si>
    <t>P00011</t>
  </si>
  <si>
    <t>ORD-0001217</t>
  </si>
  <si>
    <t>P00255</t>
  </si>
  <si>
    <t>ORD-0001218</t>
  </si>
  <si>
    <t>P00029</t>
  </si>
  <si>
    <t>ORD-0001219</t>
  </si>
  <si>
    <t>ORD-0001220</t>
  </si>
  <si>
    <t>ORD-0001221</t>
  </si>
  <si>
    <t>ORD-0001222</t>
  </si>
  <si>
    <t>ORD-0001223</t>
  </si>
  <si>
    <t>ORD-0001224</t>
  </si>
  <si>
    <t>ORD-0001225</t>
  </si>
  <si>
    <t>ORD-0001226</t>
  </si>
  <si>
    <t>ORD-0001227</t>
  </si>
  <si>
    <t>P00467</t>
  </si>
  <si>
    <t>ORD-0001228</t>
  </si>
  <si>
    <t>ORD-0001229</t>
  </si>
  <si>
    <t>ORD-0001230</t>
  </si>
  <si>
    <t>ORD-0001231</t>
  </si>
  <si>
    <t>ORD-0001232</t>
  </si>
  <si>
    <t>ORD-0001233</t>
  </si>
  <si>
    <t>ORD-0001234</t>
  </si>
  <si>
    <t>ORD-0001235</t>
  </si>
  <si>
    <t>ORD-0001236</t>
  </si>
  <si>
    <t>ORD-0001237</t>
  </si>
  <si>
    <t>ORD-0001238</t>
  </si>
  <si>
    <t>P00424</t>
  </si>
  <si>
    <t>ORD-0001239</t>
  </si>
  <si>
    <t>ORD-0001240</t>
  </si>
  <si>
    <t>ORD-0001241</t>
  </si>
  <si>
    <t>ORD-0001242</t>
  </si>
  <si>
    <t>ORD-0001243</t>
  </si>
  <si>
    <t>ORD-0001244</t>
  </si>
  <si>
    <t>ORD-0001245</t>
  </si>
  <si>
    <t>ORD-0001246</t>
  </si>
  <si>
    <t>ORD-0001247</t>
  </si>
  <si>
    <t>ORD-0001248</t>
  </si>
  <si>
    <t>ORD-0001249</t>
  </si>
  <si>
    <t>P00020</t>
  </si>
  <si>
    <t>ORD-0001250</t>
  </si>
  <si>
    <t>ORD-0001251</t>
  </si>
  <si>
    <t>ORD-0001252</t>
  </si>
  <si>
    <t>ORD-0001253</t>
  </si>
  <si>
    <t>ORD-0001254</t>
  </si>
  <si>
    <t>ORD-0001255</t>
  </si>
  <si>
    <t>ORD-0001256</t>
  </si>
  <si>
    <t>ORD-0001257</t>
  </si>
  <si>
    <t>ORD-0001258</t>
  </si>
  <si>
    <t>ORD-0001259</t>
  </si>
  <si>
    <t>ORD-0001260</t>
  </si>
  <si>
    <t>ORD-0001261</t>
  </si>
  <si>
    <t>ORD-0001262</t>
  </si>
  <si>
    <t>ORD-0001263</t>
  </si>
  <si>
    <t>ORD-0001264</t>
  </si>
  <si>
    <t>ORD-0001265</t>
  </si>
  <si>
    <t>ORD-0001266</t>
  </si>
  <si>
    <t>ORD-0001267</t>
  </si>
  <si>
    <t>ORD-0001268</t>
  </si>
  <si>
    <t>ORD-0001269</t>
  </si>
  <si>
    <t>ORD-0001270</t>
  </si>
  <si>
    <t>ORD-0001271</t>
  </si>
  <si>
    <t>ORD-0001272</t>
  </si>
  <si>
    <t>P00477</t>
  </si>
  <si>
    <t>ORD-0001273</t>
  </si>
  <si>
    <t>ORD-0001274</t>
  </si>
  <si>
    <t>ORD-0001275</t>
  </si>
  <si>
    <t>ORD-0001276</t>
  </si>
  <si>
    <t>ORD-0001277</t>
  </si>
  <si>
    <t>ORD-0001278</t>
  </si>
  <si>
    <t>ORD-0001279</t>
  </si>
  <si>
    <t>ORD-0001280</t>
  </si>
  <si>
    <t>ORD-0001281</t>
  </si>
  <si>
    <t>ORD-0001282</t>
  </si>
  <si>
    <t>ORD-0001283</t>
  </si>
  <si>
    <t>ORD-0001284</t>
  </si>
  <si>
    <t>ORD-0001285</t>
  </si>
  <si>
    <t>ORD-0001286</t>
  </si>
  <si>
    <t>P00482</t>
  </si>
  <si>
    <t>ORD-0001287</t>
  </si>
  <si>
    <t>ORD-0001288</t>
  </si>
  <si>
    <t>ORD-0001289</t>
  </si>
  <si>
    <t>ORD-0001290</t>
  </si>
  <si>
    <t>ORD-0001291</t>
  </si>
  <si>
    <t>P00107</t>
  </si>
  <si>
    <t>ORD-0001292</t>
  </si>
  <si>
    <t>ORD-0001293</t>
  </si>
  <si>
    <t>ORD-0001294</t>
  </si>
  <si>
    <t>ORD-0001295</t>
  </si>
  <si>
    <t>ORD-0001296</t>
  </si>
  <si>
    <t>ORD-0001297</t>
  </si>
  <si>
    <t>ORD-0001298</t>
  </si>
  <si>
    <t>ORD-0001299</t>
  </si>
  <si>
    <t>ORD-0001300</t>
  </si>
  <si>
    <t>P00002</t>
  </si>
  <si>
    <t>ORD-0001301</t>
  </si>
  <si>
    <t>ORD-0001302</t>
  </si>
  <si>
    <t>ORD-0001303</t>
  </si>
  <si>
    <t>ORD-0001304</t>
  </si>
  <si>
    <t>P00061</t>
  </si>
  <si>
    <t>ORD-0001305</t>
  </si>
  <si>
    <t>ORD-0001306</t>
  </si>
  <si>
    <t>ORD-0001307</t>
  </si>
  <si>
    <t>ORD-0001308</t>
  </si>
  <si>
    <t>ORD-0001309</t>
  </si>
  <si>
    <t>ORD-0001310</t>
  </si>
  <si>
    <t>ORD-0001311</t>
  </si>
  <si>
    <t>ORD-0001312</t>
  </si>
  <si>
    <t>ORD-0001313</t>
  </si>
  <si>
    <t>ORD-0001314</t>
  </si>
  <si>
    <t>ORD-0001315</t>
  </si>
  <si>
    <t>ORD-0001316</t>
  </si>
  <si>
    <t>ORD-0001317</t>
  </si>
  <si>
    <t>ORD-0001318</t>
  </si>
  <si>
    <t>ORD-0001319</t>
  </si>
  <si>
    <t>ORD-0001320</t>
  </si>
  <si>
    <t>ORD-0001321</t>
  </si>
  <si>
    <t>ORD-0001322</t>
  </si>
  <si>
    <t>ORD-0001323</t>
  </si>
  <si>
    <t>ORD-0001324</t>
  </si>
  <si>
    <t>ORD-0001325</t>
  </si>
  <si>
    <t>ORD-0001326</t>
  </si>
  <si>
    <t>ORD-0001327</t>
  </si>
  <si>
    <t>ORD-0001328</t>
  </si>
  <si>
    <t>ORD-0001329</t>
  </si>
  <si>
    <t>P00376</t>
  </si>
  <si>
    <t>ORD-0001330</t>
  </si>
  <si>
    <t>ORD-0001331</t>
  </si>
  <si>
    <t>ORD-0001332</t>
  </si>
  <si>
    <t>ORD-0001333</t>
  </si>
  <si>
    <t>ORD-0001334</t>
  </si>
  <si>
    <t>ORD-0001335</t>
  </si>
  <si>
    <t>ORD-0001336</t>
  </si>
  <si>
    <t>ORD-0001337</t>
  </si>
  <si>
    <t>P00279</t>
  </si>
  <si>
    <t>ORD-0001338</t>
  </si>
  <si>
    <t>ORD-0001339</t>
  </si>
  <si>
    <t>ORD-0001340</t>
  </si>
  <si>
    <t>ORD-0001341</t>
  </si>
  <si>
    <t>ORD-0001342</t>
  </si>
  <si>
    <t>ORD-0001343</t>
  </si>
  <si>
    <t>ORD-0001344</t>
  </si>
  <si>
    <t>ORD-0001345</t>
  </si>
  <si>
    <t>ORD-0001346</t>
  </si>
  <si>
    <t>ORD-0001347</t>
  </si>
  <si>
    <t>ORD-0001348</t>
  </si>
  <si>
    <t>ORD-0001349</t>
  </si>
  <si>
    <t>ORD-0001350</t>
  </si>
  <si>
    <t>ORD-0001351</t>
  </si>
  <si>
    <t>ORD-0001352</t>
  </si>
  <si>
    <t>ORD-0001353</t>
  </si>
  <si>
    <t>ORD-0001354</t>
  </si>
  <si>
    <t>ORD-0001355</t>
  </si>
  <si>
    <t>ORD-0001356</t>
  </si>
  <si>
    <t>ORD-0001357</t>
  </si>
  <si>
    <t>ORD-0001358</t>
  </si>
  <si>
    <t>ORD-0001359</t>
  </si>
  <si>
    <t>ORD-0001360</t>
  </si>
  <si>
    <t>ORD-0001361</t>
  </si>
  <si>
    <t>ORD-0001362</t>
  </si>
  <si>
    <t>ORD-0001363</t>
  </si>
  <si>
    <t>ORD-0001364</t>
  </si>
  <si>
    <t>ORD-0001365</t>
  </si>
  <si>
    <t>ORD-0001366</t>
  </si>
  <si>
    <t>P00244</t>
  </si>
  <si>
    <t>ORD-0001367</t>
  </si>
  <si>
    <t>ORD-0001368</t>
  </si>
  <si>
    <t>ORD-0001369</t>
  </si>
  <si>
    <t>ORD-0001370</t>
  </si>
  <si>
    <t>ORD-0001371</t>
  </si>
  <si>
    <t>P00458</t>
  </si>
  <si>
    <t>ORD-0001372</t>
  </si>
  <si>
    <t>ORD-0001373</t>
  </si>
  <si>
    <t>ORD-0001374</t>
  </si>
  <si>
    <t>ORD-0001375</t>
  </si>
  <si>
    <t>ORD-0001376</t>
  </si>
  <si>
    <t>ORD-0001377</t>
  </si>
  <si>
    <t>ORD-0001378</t>
  </si>
  <si>
    <t>ORD-0001379</t>
  </si>
  <si>
    <t>ORD-0001380</t>
  </si>
  <si>
    <t>ORD-0001381</t>
  </si>
  <si>
    <t>ORD-0001382</t>
  </si>
  <si>
    <t>P00369</t>
  </si>
  <si>
    <t>ORD-0001383</t>
  </si>
  <si>
    <t>ORD-0001384</t>
  </si>
  <si>
    <t>ORD-0001385</t>
  </si>
  <si>
    <t>ORD-0001386</t>
  </si>
  <si>
    <t>ORD-0001387</t>
  </si>
  <si>
    <t>ORD-0001388</t>
  </si>
  <si>
    <t>ORD-0001389</t>
  </si>
  <si>
    <t>ORD-0001390</t>
  </si>
  <si>
    <t>ORD-0001391</t>
  </si>
  <si>
    <t>ORD-0001392</t>
  </si>
  <si>
    <t>ORD-0001393</t>
  </si>
  <si>
    <t>ORD-0001394</t>
  </si>
  <si>
    <t>ORD-0001395</t>
  </si>
  <si>
    <t>ORD-0001396</t>
  </si>
  <si>
    <t>ORD-0001397</t>
  </si>
  <si>
    <t>ORD-0001398</t>
  </si>
  <si>
    <t>ORD-0001399</t>
  </si>
  <si>
    <t>ORD-0001400</t>
  </si>
  <si>
    <t>ORD-0001401</t>
  </si>
  <si>
    <t>P00415</t>
  </si>
  <si>
    <t>ORD-0001402</t>
  </si>
  <si>
    <t>ORD-0001403</t>
  </si>
  <si>
    <t>ORD-0001404</t>
  </si>
  <si>
    <t>ORD-0001405</t>
  </si>
  <si>
    <t>ORD-0001406</t>
  </si>
  <si>
    <t>ORD-0001407</t>
  </si>
  <si>
    <t>ORD-0001408</t>
  </si>
  <si>
    <t>ORD-0001409</t>
  </si>
  <si>
    <t>ORD-0001410</t>
  </si>
  <si>
    <t>ORD-0001411</t>
  </si>
  <si>
    <t>ORD-0001412</t>
  </si>
  <si>
    <t>ORD-0001413</t>
  </si>
  <si>
    <t>ORD-0001414</t>
  </si>
  <si>
    <t>ORD-0001415</t>
  </si>
  <si>
    <t>ORD-0001416</t>
  </si>
  <si>
    <t>ORD-0001417</t>
  </si>
  <si>
    <t>ORD-0001418</t>
  </si>
  <si>
    <t>ORD-0001419</t>
  </si>
  <si>
    <t>ORD-0001420</t>
  </si>
  <si>
    <t>ORD-0001421</t>
  </si>
  <si>
    <t>ORD-0001422</t>
  </si>
  <si>
    <t>ORD-0001423</t>
  </si>
  <si>
    <t>ORD-0001424</t>
  </si>
  <si>
    <t>ORD-0001425</t>
  </si>
  <si>
    <t>ORD-0001426</t>
  </si>
  <si>
    <t>ORD-0001427</t>
  </si>
  <si>
    <t>ORD-0001428</t>
  </si>
  <si>
    <t>ORD-0001429</t>
  </si>
  <si>
    <t>ORD-0001430</t>
  </si>
  <si>
    <t>ORD-0001431</t>
  </si>
  <si>
    <t>ORD-0001432</t>
  </si>
  <si>
    <t>ORD-0001433</t>
  </si>
  <si>
    <t>ORD-0001434</t>
  </si>
  <si>
    <t>ORD-0001435</t>
  </si>
  <si>
    <t>ORD-0001436</t>
  </si>
  <si>
    <t>ORD-0001437</t>
  </si>
  <si>
    <t>ORD-0001438</t>
  </si>
  <si>
    <t>ORD-0001439</t>
  </si>
  <si>
    <t>ORD-0001440</t>
  </si>
  <si>
    <t>ORD-0001441</t>
  </si>
  <si>
    <t>ORD-0001442</t>
  </si>
  <si>
    <t>ORD-0001443</t>
  </si>
  <si>
    <t>ORD-0001444</t>
  </si>
  <si>
    <t>ORD-0001445</t>
  </si>
  <si>
    <t>ORD-0001446</t>
  </si>
  <si>
    <t>ORD-0001447</t>
  </si>
  <si>
    <t>ORD-0001448</t>
  </si>
  <si>
    <t>ORD-0001449</t>
  </si>
  <si>
    <t>ORD-0001450</t>
  </si>
  <si>
    <t>ORD-0001451</t>
  </si>
  <si>
    <t>ORD-0001452</t>
  </si>
  <si>
    <t>ORD-0001453</t>
  </si>
  <si>
    <t>ORD-0001454</t>
  </si>
  <si>
    <t>ORD-0001455</t>
  </si>
  <si>
    <t>ORD-0001456</t>
  </si>
  <si>
    <t>ORD-0001457</t>
  </si>
  <si>
    <t>ORD-0001458</t>
  </si>
  <si>
    <t>ORD-0001459</t>
  </si>
  <si>
    <t>ORD-0001460</t>
  </si>
  <si>
    <t>ORD-0001461</t>
  </si>
  <si>
    <t>ORD-0001462</t>
  </si>
  <si>
    <t>ORD-0001463</t>
  </si>
  <si>
    <t>ORD-0001464</t>
  </si>
  <si>
    <t>ORD-0001465</t>
  </si>
  <si>
    <t>ORD-0001466</t>
  </si>
  <si>
    <t>P00109</t>
  </si>
  <si>
    <t>ORD-0001467</t>
  </si>
  <si>
    <t>ORD-0001468</t>
  </si>
  <si>
    <t>ORD-0001469</t>
  </si>
  <si>
    <t>ORD-0001470</t>
  </si>
  <si>
    <t>ORD-0001471</t>
  </si>
  <si>
    <t>ORD-0001472</t>
  </si>
  <si>
    <t>ORD-0001473</t>
  </si>
  <si>
    <t>ORD-0001474</t>
  </si>
  <si>
    <t>ORD-0001475</t>
  </si>
  <si>
    <t>ORD-0001476</t>
  </si>
  <si>
    <t>ORD-0001477</t>
  </si>
  <si>
    <t>ORD-0001478</t>
  </si>
  <si>
    <t>ORD-0001479</t>
  </si>
  <si>
    <t>ORD-0001480</t>
  </si>
  <si>
    <t>ORD-0001481</t>
  </si>
  <si>
    <t>P00147</t>
  </si>
  <si>
    <t>ORD-0001482</t>
  </si>
  <si>
    <t>ORD-0001483</t>
  </si>
  <si>
    <t>ORD-0001484</t>
  </si>
  <si>
    <t>ORD-0001485</t>
  </si>
  <si>
    <t>ORD-0001486</t>
  </si>
  <si>
    <t>ORD-0001487</t>
  </si>
  <si>
    <t>ORD-0001488</t>
  </si>
  <si>
    <t>ORD-0001489</t>
  </si>
  <si>
    <t>P00185</t>
  </si>
  <si>
    <t>ORD-0001490</t>
  </si>
  <si>
    <t>ORD-0001491</t>
  </si>
  <si>
    <t>ORD-0001492</t>
  </si>
  <si>
    <t>ORD-0001493</t>
  </si>
  <si>
    <t>ORD-0001494</t>
  </si>
  <si>
    <t>ORD-0001495</t>
  </si>
  <si>
    <t>P00226</t>
  </si>
  <si>
    <t>ORD-0001496</t>
  </si>
  <si>
    <t>ORD-0001497</t>
  </si>
  <si>
    <t>ORD-0001498</t>
  </si>
  <si>
    <t>ORD-0001499</t>
  </si>
  <si>
    <t>ORD-0001500</t>
  </si>
  <si>
    <t>ORD-0001501</t>
  </si>
  <si>
    <t>ORD-0001502</t>
  </si>
  <si>
    <t>ORD-0001503</t>
  </si>
  <si>
    <t>ORD-0001504</t>
  </si>
  <si>
    <t>ORD-0001505</t>
  </si>
  <si>
    <t>ORD-0001506</t>
  </si>
  <si>
    <t>ORD-0001507</t>
  </si>
  <si>
    <t>ORD-0001508</t>
  </si>
  <si>
    <t>ORD-0001509</t>
  </si>
  <si>
    <t>ORD-0001510</t>
  </si>
  <si>
    <t>ORD-0001511</t>
  </si>
  <si>
    <t>ORD-0001512</t>
  </si>
  <si>
    <t>ORD-0001513</t>
  </si>
  <si>
    <t>ORD-0001514</t>
  </si>
  <si>
    <t>ORD-0001515</t>
  </si>
  <si>
    <t>ORD-0001516</t>
  </si>
  <si>
    <t>ORD-0001517</t>
  </si>
  <si>
    <t>ORD-0001518</t>
  </si>
  <si>
    <t>ORD-0001519</t>
  </si>
  <si>
    <t>ORD-0001520</t>
  </si>
  <si>
    <t>ORD-0001521</t>
  </si>
  <si>
    <t>ORD-0001522</t>
  </si>
  <si>
    <t>P00340</t>
  </si>
  <si>
    <t>ORD-0001523</t>
  </si>
  <si>
    <t>ORD-0001524</t>
  </si>
  <si>
    <t>ORD-0001525</t>
  </si>
  <si>
    <t>ORD-0001526</t>
  </si>
  <si>
    <t>ORD-0001527</t>
  </si>
  <si>
    <t>ORD-0001528</t>
  </si>
  <si>
    <t>ORD-0001529</t>
  </si>
  <si>
    <t>ORD-0001530</t>
  </si>
  <si>
    <t>ORD-0001531</t>
  </si>
  <si>
    <t>ORD-0001532</t>
  </si>
  <si>
    <t>ORD-0001533</t>
  </si>
  <si>
    <t>ORD-0001534</t>
  </si>
  <si>
    <t>ORD-0001535</t>
  </si>
  <si>
    <t>ORD-0001536</t>
  </si>
  <si>
    <t>ORD-0001537</t>
  </si>
  <si>
    <t>ORD-0001538</t>
  </si>
  <si>
    <t>ORD-0001539</t>
  </si>
  <si>
    <t>ORD-0001540</t>
  </si>
  <si>
    <t>ORD-0001541</t>
  </si>
  <si>
    <t>ORD-0001542</t>
  </si>
  <si>
    <t>ORD-0001543</t>
  </si>
  <si>
    <t>ORD-0001544</t>
  </si>
  <si>
    <t>ORD-0001545</t>
  </si>
  <si>
    <t>ORD-0001546</t>
  </si>
  <si>
    <t>ORD-0001547</t>
  </si>
  <si>
    <t>ORD-0001548</t>
  </si>
  <si>
    <t>ORD-0001549</t>
  </si>
  <si>
    <t>ORD-0001550</t>
  </si>
  <si>
    <t>ORD-0001551</t>
  </si>
  <si>
    <t>ORD-0001552</t>
  </si>
  <si>
    <t>ORD-0001553</t>
  </si>
  <si>
    <t>ORD-0001554</t>
  </si>
  <si>
    <t>ORD-0001555</t>
  </si>
  <si>
    <t>ORD-0001556</t>
  </si>
  <si>
    <t>ORD-0001557</t>
  </si>
  <si>
    <t>ORD-0001558</t>
  </si>
  <si>
    <t>ORD-0001559</t>
  </si>
  <si>
    <t>ORD-0001560</t>
  </si>
  <si>
    <t>ORD-0001561</t>
  </si>
  <si>
    <t>ORD-0001562</t>
  </si>
  <si>
    <t>ORD-0001563</t>
  </si>
  <si>
    <t>ORD-0001564</t>
  </si>
  <si>
    <t>ORD-0001565</t>
  </si>
  <si>
    <t>ORD-0001566</t>
  </si>
  <si>
    <t>ORD-0001567</t>
  </si>
  <si>
    <t>ORD-0001568</t>
  </si>
  <si>
    <t>ORD-0001569</t>
  </si>
  <si>
    <t>ORD-0001570</t>
  </si>
  <si>
    <t>ORD-0001571</t>
  </si>
  <si>
    <t>ORD-0001572</t>
  </si>
  <si>
    <t>ORD-0001573</t>
  </si>
  <si>
    <t>ORD-0001574</t>
  </si>
  <si>
    <t>ORD-0001575</t>
  </si>
  <si>
    <t>ORD-0001576</t>
  </si>
  <si>
    <t>ORD-0001577</t>
  </si>
  <si>
    <t>ORD-0001578</t>
  </si>
  <si>
    <t>ORD-0001579</t>
  </si>
  <si>
    <t>ORD-0001580</t>
  </si>
  <si>
    <t>ORD-0001581</t>
  </si>
  <si>
    <t>ORD-0001582</t>
  </si>
  <si>
    <t>ORD-0001583</t>
  </si>
  <si>
    <t>ORD-0001584</t>
  </si>
  <si>
    <t>ORD-0001585</t>
  </si>
  <si>
    <t>ORD-0001586</t>
  </si>
  <si>
    <t>ORD-0001587</t>
  </si>
  <si>
    <t>ORD-0001588</t>
  </si>
  <si>
    <t>ORD-0001589</t>
  </si>
  <si>
    <t>ORD-0001590</t>
  </si>
  <si>
    <t>ORD-0001591</t>
  </si>
  <si>
    <t>ORD-0001592</t>
  </si>
  <si>
    <t>ORD-0001593</t>
  </si>
  <si>
    <t>ORD-0001594</t>
  </si>
  <si>
    <t>ORD-0001595</t>
  </si>
  <si>
    <t>ORD-0001596</t>
  </si>
  <si>
    <t>ORD-0001597</t>
  </si>
  <si>
    <t>ORD-0001598</t>
  </si>
  <si>
    <t>ORD-0001599</t>
  </si>
  <si>
    <t>ORD-0001600</t>
  </si>
  <si>
    <t>ORD-0001601</t>
  </si>
  <si>
    <t>ORD-0001602</t>
  </si>
  <si>
    <t>ORD-0001603</t>
  </si>
  <si>
    <t>ORD-0001604</t>
  </si>
  <si>
    <t>ORD-0001605</t>
  </si>
  <si>
    <t>ORD-0001606</t>
  </si>
  <si>
    <t>ORD-0001607</t>
  </si>
  <si>
    <t>ORD-0001608</t>
  </si>
  <si>
    <t>ORD-0001609</t>
  </si>
  <si>
    <t>ORD-0001610</t>
  </si>
  <si>
    <t>ORD-0001611</t>
  </si>
  <si>
    <t>ORD-0001612</t>
  </si>
  <si>
    <t>ORD-0001613</t>
  </si>
  <si>
    <t>ORD-0001614</t>
  </si>
  <si>
    <t>ORD-0001615</t>
  </si>
  <si>
    <t>ORD-0001616</t>
  </si>
  <si>
    <t>ORD-0001617</t>
  </si>
  <si>
    <t>ORD-0001618</t>
  </si>
  <si>
    <t>ORD-0001619</t>
  </si>
  <si>
    <t>ORD-0001620</t>
  </si>
  <si>
    <t>ORD-0001621</t>
  </si>
  <si>
    <t>ORD-0001622</t>
  </si>
  <si>
    <t>ORD-0001623</t>
  </si>
  <si>
    <t>ORD-0001624</t>
  </si>
  <si>
    <t>ORD-0001625</t>
  </si>
  <si>
    <t>P00190</t>
  </si>
  <si>
    <t>ORD-0001626</t>
  </si>
  <si>
    <t>ORD-0001627</t>
  </si>
  <si>
    <t>ORD-0001628</t>
  </si>
  <si>
    <t>ORD-0001629</t>
  </si>
  <si>
    <t>ORD-0001630</t>
  </si>
  <si>
    <t>ORD-0001631</t>
  </si>
  <si>
    <t>ORD-0001632</t>
  </si>
  <si>
    <t>ORD-0001633</t>
  </si>
  <si>
    <t>ORD-0001634</t>
  </si>
  <si>
    <t>ORD-0001635</t>
  </si>
  <si>
    <t>ORD-0001636</t>
  </si>
  <si>
    <t>ORD-0001637</t>
  </si>
  <si>
    <t>ORD-0001638</t>
  </si>
  <si>
    <t>ORD-0001639</t>
  </si>
  <si>
    <t>ORD-0001640</t>
  </si>
  <si>
    <t>ORD-0001641</t>
  </si>
  <si>
    <t>ORD-0001642</t>
  </si>
  <si>
    <t>ORD-0001643</t>
  </si>
  <si>
    <t>ORD-0001644</t>
  </si>
  <si>
    <t>ORD-0001645</t>
  </si>
  <si>
    <t>ORD-0001646</t>
  </si>
  <si>
    <t>ORD-0001647</t>
  </si>
  <si>
    <t>ORD-0001648</t>
  </si>
  <si>
    <t>ORD-0001649</t>
  </si>
  <si>
    <t>ORD-0001650</t>
  </si>
  <si>
    <t>ORD-0001651</t>
  </si>
  <si>
    <t>ORD-0001652</t>
  </si>
  <si>
    <t>ORD-0001653</t>
  </si>
  <si>
    <t>ORD-0001654</t>
  </si>
  <si>
    <t>ORD-0001655</t>
  </si>
  <si>
    <t>ORD-0001656</t>
  </si>
  <si>
    <t>ORD-0001657</t>
  </si>
  <si>
    <t>ORD-0001658</t>
  </si>
  <si>
    <t>ORD-0001659</t>
  </si>
  <si>
    <t>ORD-0001660</t>
  </si>
  <si>
    <t>ORD-0001661</t>
  </si>
  <si>
    <t>ORD-0001662</t>
  </si>
  <si>
    <t>ORD-0001663</t>
  </si>
  <si>
    <t>ORD-0001664</t>
  </si>
  <si>
    <t>ORD-0001665</t>
  </si>
  <si>
    <t>ORD-0001666</t>
  </si>
  <si>
    <t>ORD-0001667</t>
  </si>
  <si>
    <t>ORD-0001668</t>
  </si>
  <si>
    <t>ORD-0001669</t>
  </si>
  <si>
    <t>ORD-0001670</t>
  </si>
  <si>
    <t>ORD-0001671</t>
  </si>
  <si>
    <t>ORD-0001672</t>
  </si>
  <si>
    <t>ORD-0001673</t>
  </si>
  <si>
    <t>ORD-0001674</t>
  </si>
  <si>
    <t>ORD-0001675</t>
  </si>
  <si>
    <t>ORD-0001676</t>
  </si>
  <si>
    <t>ORD-0001677</t>
  </si>
  <si>
    <t>ORD-0001678</t>
  </si>
  <si>
    <t>ORD-0001679</t>
  </si>
  <si>
    <t>P00203</t>
  </si>
  <si>
    <t>ORD-0001680</t>
  </si>
  <si>
    <t>ORD-0001681</t>
  </si>
  <si>
    <t>ORD-0001682</t>
  </si>
  <si>
    <t>ORD-0001683</t>
  </si>
  <si>
    <t>ORD-0001684</t>
  </si>
  <si>
    <t>ORD-0001685</t>
  </si>
  <si>
    <t>ORD-0001686</t>
  </si>
  <si>
    <t>ORD-0001687</t>
  </si>
  <si>
    <t>ORD-0001688</t>
  </si>
  <si>
    <t>ORD-0001689</t>
  </si>
  <si>
    <t>ORD-0001690</t>
  </si>
  <si>
    <t>ORD-0001691</t>
  </si>
  <si>
    <t>ORD-0001692</t>
  </si>
  <si>
    <t>ORD-0001693</t>
  </si>
  <si>
    <t>ORD-0001694</t>
  </si>
  <si>
    <t>ORD-0001695</t>
  </si>
  <si>
    <t>ORD-0001696</t>
  </si>
  <si>
    <t>ORD-0001697</t>
  </si>
  <si>
    <t>ORD-0001698</t>
  </si>
  <si>
    <t>ORD-0001699</t>
  </si>
  <si>
    <t>ORD-0001700</t>
  </si>
  <si>
    <t>ORD-0001701</t>
  </si>
  <si>
    <t>ORD-0001702</t>
  </si>
  <si>
    <t>ORD-0001703</t>
  </si>
  <si>
    <t>ORD-0001704</t>
  </si>
  <si>
    <t>ORD-0001705</t>
  </si>
  <si>
    <t>ORD-0001706</t>
  </si>
  <si>
    <t>ORD-0001707</t>
  </si>
  <si>
    <t>ORD-0001708</t>
  </si>
  <si>
    <t>P00115</t>
  </si>
  <si>
    <t>ORD-0001709</t>
  </si>
  <si>
    <t>ORD-0001710</t>
  </si>
  <si>
    <t>ORD-0001711</t>
  </si>
  <si>
    <t>ORD-0001712</t>
  </si>
  <si>
    <t>ORD-0001713</t>
  </si>
  <si>
    <t>ORD-0001714</t>
  </si>
  <si>
    <t>ORD-0001715</t>
  </si>
  <si>
    <t>ORD-0001716</t>
  </si>
  <si>
    <t>ORD-0001717</t>
  </si>
  <si>
    <t>ORD-0001718</t>
  </si>
  <si>
    <t>ORD-0001719</t>
  </si>
  <si>
    <t>ORD-0001720</t>
  </si>
  <si>
    <t>ORD-0001721</t>
  </si>
  <si>
    <t>ORD-0001722</t>
  </si>
  <si>
    <t>ORD-0001723</t>
  </si>
  <si>
    <t>ORD-0001724</t>
  </si>
  <si>
    <t>ORD-0001725</t>
  </si>
  <si>
    <t>ORD-0001726</t>
  </si>
  <si>
    <t>ORD-0001727</t>
  </si>
  <si>
    <t>ORD-0001728</t>
  </si>
  <si>
    <t>ORD-0001729</t>
  </si>
  <si>
    <t>ORD-0001730</t>
  </si>
  <si>
    <t>ORD-0001731</t>
  </si>
  <si>
    <t>ORD-0001732</t>
  </si>
  <si>
    <t>ORD-0001733</t>
  </si>
  <si>
    <t>ORD-0001734</t>
  </si>
  <si>
    <t>ORD-0001735</t>
  </si>
  <si>
    <t>ORD-0001736</t>
  </si>
  <si>
    <t>ORD-0001737</t>
  </si>
  <si>
    <t>P00272</t>
  </si>
  <si>
    <t>ORD-0001738</t>
  </si>
  <si>
    <t>ORD-0001739</t>
  </si>
  <si>
    <t>ORD-0001740</t>
  </si>
  <si>
    <t>ORD-0001741</t>
  </si>
  <si>
    <t>ORD-0001742</t>
  </si>
  <si>
    <t>ORD-0001743</t>
  </si>
  <si>
    <t>ORD-0001744</t>
  </si>
  <si>
    <t>ORD-0001745</t>
  </si>
  <si>
    <t>P00066</t>
  </si>
  <si>
    <t>ORD-0001746</t>
  </si>
  <si>
    <t>ORD-0001747</t>
  </si>
  <si>
    <t>ORD-0001748</t>
  </si>
  <si>
    <t>ORD-0001749</t>
  </si>
  <si>
    <t>ORD-0001750</t>
  </si>
  <si>
    <t>ORD-0001751</t>
  </si>
  <si>
    <t>ORD-0001752</t>
  </si>
  <si>
    <t>ORD-0001753</t>
  </si>
  <si>
    <t>ORD-0001754</t>
  </si>
  <si>
    <t>ORD-0001755</t>
  </si>
  <si>
    <t>ORD-0001756</t>
  </si>
  <si>
    <t>ORD-0001757</t>
  </si>
  <si>
    <t>ORD-0001758</t>
  </si>
  <si>
    <t>ORD-0001759</t>
  </si>
  <si>
    <t>P00303</t>
  </si>
  <si>
    <t>ORD-0001760</t>
  </si>
  <si>
    <t>ORD-0001761</t>
  </si>
  <si>
    <t>ORD-0001762</t>
  </si>
  <si>
    <t>ORD-0001763</t>
  </si>
  <si>
    <t>ORD-0001764</t>
  </si>
  <si>
    <t>ORD-0001765</t>
  </si>
  <si>
    <t>ORD-0001766</t>
  </si>
  <si>
    <t>ORD-0001767</t>
  </si>
  <si>
    <t>ORD-0001768</t>
  </si>
  <si>
    <t>ORD-0001769</t>
  </si>
  <si>
    <t>ORD-0001770</t>
  </si>
  <si>
    <t>ORD-0001771</t>
  </si>
  <si>
    <t>ORD-0001772</t>
  </si>
  <si>
    <t>ORD-0001773</t>
  </si>
  <si>
    <t>ORD-0001774</t>
  </si>
  <si>
    <t>ORD-0001775</t>
  </si>
  <si>
    <t>ORD-0001776</t>
  </si>
  <si>
    <t>ORD-0001777</t>
  </si>
  <si>
    <t>ORD-0001778</t>
  </si>
  <si>
    <t>ORD-0001779</t>
  </si>
  <si>
    <t>ORD-0001780</t>
  </si>
  <si>
    <t>ORD-0001781</t>
  </si>
  <si>
    <t>P00113</t>
  </si>
  <si>
    <t>ORD-0001782</t>
  </si>
  <si>
    <t>ORD-0001783</t>
  </si>
  <si>
    <t>ORD-0001784</t>
  </si>
  <si>
    <t>ORD-0001785</t>
  </si>
  <si>
    <t>ORD-0001786</t>
  </si>
  <si>
    <t>ORD-0001787</t>
  </si>
  <si>
    <t>ORD-0001788</t>
  </si>
  <si>
    <t>ORD-0001789</t>
  </si>
  <si>
    <t>ORD-0001790</t>
  </si>
  <si>
    <t>ORD-0001791</t>
  </si>
  <si>
    <t>ORD-0001792</t>
  </si>
  <si>
    <t>P00060</t>
  </si>
  <si>
    <t>ORD-0001793</t>
  </si>
  <si>
    <t>ORD-0001794</t>
  </si>
  <si>
    <t>ORD-0001795</t>
  </si>
  <si>
    <t>ORD-0001796</t>
  </si>
  <si>
    <t>ORD-0001797</t>
  </si>
  <si>
    <t>ORD-0001798</t>
  </si>
  <si>
    <t>ORD-0001799</t>
  </si>
  <si>
    <t>ORD-0001800</t>
  </si>
  <si>
    <t>ORD-0001801</t>
  </si>
  <si>
    <t>ORD-0001802</t>
  </si>
  <si>
    <t>ORD-0001803</t>
  </si>
  <si>
    <t>ORD-0001804</t>
  </si>
  <si>
    <t>ORD-0001805</t>
  </si>
  <si>
    <t>ORD-0001806</t>
  </si>
  <si>
    <t>ORD-0001807</t>
  </si>
  <si>
    <t>ORD-0001808</t>
  </si>
  <si>
    <t>ORD-0001809</t>
  </si>
  <si>
    <t>ORD-0001810</t>
  </si>
  <si>
    <t>ORD-0001811</t>
  </si>
  <si>
    <t>ORD-0001812</t>
  </si>
  <si>
    <t>ORD-0001813</t>
  </si>
  <si>
    <t>P00005</t>
  </si>
  <si>
    <t>ORD-0001814</t>
  </si>
  <si>
    <t>ORD-0001815</t>
  </si>
  <si>
    <t>ORD-0001816</t>
  </si>
  <si>
    <t>ORD-0001817</t>
  </si>
  <si>
    <t>ORD-0001818</t>
  </si>
  <si>
    <t>P00072</t>
  </si>
  <si>
    <t>ORD-0001819</t>
  </si>
  <si>
    <t>ORD-0001820</t>
  </si>
  <si>
    <t>ORD-0001821</t>
  </si>
  <si>
    <t>ORD-0001822</t>
  </si>
  <si>
    <t>ORD-0001823</t>
  </si>
  <si>
    <t>ORD-0001824</t>
  </si>
  <si>
    <t>ORD-0001825</t>
  </si>
  <si>
    <t>ORD-0001826</t>
  </si>
  <si>
    <t>ORD-0001827</t>
  </si>
  <si>
    <t>ORD-0001828</t>
  </si>
  <si>
    <t>ORD-0001829</t>
  </si>
  <si>
    <t>P00263</t>
  </si>
  <si>
    <t>ORD-0001830</t>
  </si>
  <si>
    <t>ORD-0001831</t>
  </si>
  <si>
    <t>ORD-0001832</t>
  </si>
  <si>
    <t>ORD-0001833</t>
  </si>
  <si>
    <t>ORD-0001834</t>
  </si>
  <si>
    <t>ORD-0001835</t>
  </si>
  <si>
    <t>ORD-0001836</t>
  </si>
  <si>
    <t>ORD-0001837</t>
  </si>
  <si>
    <t>ORD-0001838</t>
  </si>
  <si>
    <t>ORD-0001839</t>
  </si>
  <si>
    <t>ORD-0001840</t>
  </si>
  <si>
    <t>ORD-0001841</t>
  </si>
  <si>
    <t>ORD-0001842</t>
  </si>
  <si>
    <t>ORD-0001843</t>
  </si>
  <si>
    <t>ORD-0001844</t>
  </si>
  <si>
    <t>ORD-0001845</t>
  </si>
  <si>
    <t>P00062</t>
  </si>
  <si>
    <t>ORD-0001846</t>
  </si>
  <si>
    <t>ORD-0001847</t>
  </si>
  <si>
    <t>ORD-0001848</t>
  </si>
  <si>
    <t>ORD-0001849</t>
  </si>
  <si>
    <t>ORD-0001850</t>
  </si>
  <si>
    <t>ORD-0001851</t>
  </si>
  <si>
    <t>ORD-0001852</t>
  </si>
  <si>
    <t>ORD-0001853</t>
  </si>
  <si>
    <t>ORD-0001854</t>
  </si>
  <si>
    <t>ORD-0001855</t>
  </si>
  <si>
    <t>ORD-0001856</t>
  </si>
  <si>
    <t>ORD-0001857</t>
  </si>
  <si>
    <t>ORD-0001858</t>
  </si>
  <si>
    <t>ORD-0001859</t>
  </si>
  <si>
    <t>ORD-0001860</t>
  </si>
  <si>
    <t>ORD-0001861</t>
  </si>
  <si>
    <t>ORD-0001862</t>
  </si>
  <si>
    <t>ORD-0001863</t>
  </si>
  <si>
    <t>ORD-0001864</t>
  </si>
  <si>
    <t>ORD-0001865</t>
  </si>
  <si>
    <t>ORD-0001866</t>
  </si>
  <si>
    <t>ORD-0001867</t>
  </si>
  <si>
    <t>ORD-0001868</t>
  </si>
  <si>
    <t>ORD-0001869</t>
  </si>
  <si>
    <t>ORD-0001870</t>
  </si>
  <si>
    <t>ORD-0001871</t>
  </si>
  <si>
    <t>ORD-0001872</t>
  </si>
  <si>
    <t>P00151</t>
  </si>
  <si>
    <t>ORD-0001873</t>
  </si>
  <si>
    <t>ORD-0001874</t>
  </si>
  <si>
    <t>ORD-0001875</t>
  </si>
  <si>
    <t>ORD-0001876</t>
  </si>
  <si>
    <t>ORD-0001877</t>
  </si>
  <si>
    <t>ORD-0001878</t>
  </si>
  <si>
    <t>ORD-0001879</t>
  </si>
  <si>
    <t>ORD-0001880</t>
  </si>
  <si>
    <t>ORD-0001881</t>
  </si>
  <si>
    <t>ORD-0001882</t>
  </si>
  <si>
    <t>ORD-0001883</t>
  </si>
  <si>
    <t>ORD-0001884</t>
  </si>
  <si>
    <t>ORD-0001885</t>
  </si>
  <si>
    <t>ORD-0001886</t>
  </si>
  <si>
    <t>ORD-0001887</t>
  </si>
  <si>
    <t>ORD-0001888</t>
  </si>
  <si>
    <t>ORD-0001889</t>
  </si>
  <si>
    <t>ORD-0001890</t>
  </si>
  <si>
    <t>ORD-0001891</t>
  </si>
  <si>
    <t>ORD-0001892</t>
  </si>
  <si>
    <t>ORD-0001893</t>
  </si>
  <si>
    <t>ORD-0001894</t>
  </si>
  <si>
    <t>ORD-0001895</t>
  </si>
  <si>
    <t>ORD-0001896</t>
  </si>
  <si>
    <t>ORD-0001897</t>
  </si>
  <si>
    <t>ORD-0001898</t>
  </si>
  <si>
    <t>ORD-0001899</t>
  </si>
  <si>
    <t>ORD-0001900</t>
  </si>
  <si>
    <t>ORD-0001901</t>
  </si>
  <si>
    <t>ORD-0001902</t>
  </si>
  <si>
    <t>ORD-0001903</t>
  </si>
  <si>
    <t>ORD-0001904</t>
  </si>
  <si>
    <t>ORD-0001905</t>
  </si>
  <si>
    <t>ORD-0001906</t>
  </si>
  <si>
    <t>ORD-0001907</t>
  </si>
  <si>
    <t>ORD-0001908</t>
  </si>
  <si>
    <t>ORD-0001909</t>
  </si>
  <si>
    <t>ORD-0001910</t>
  </si>
  <si>
    <t>ORD-0001911</t>
  </si>
  <si>
    <t>ORD-0001912</t>
  </si>
  <si>
    <t>ORD-0001913</t>
  </si>
  <si>
    <t>ORD-0001914</t>
  </si>
  <si>
    <t>ORD-0001915</t>
  </si>
  <si>
    <t>ORD-0001916</t>
  </si>
  <si>
    <t>ORD-0001917</t>
  </si>
  <si>
    <t>ORD-0001918</t>
  </si>
  <si>
    <t>ORD-0001919</t>
  </si>
  <si>
    <t>ORD-0001920</t>
  </si>
  <si>
    <t>ORD-0001921</t>
  </si>
  <si>
    <t>ORD-0001922</t>
  </si>
  <si>
    <t>ORD-0001923</t>
  </si>
  <si>
    <t>ORD-0001924</t>
  </si>
  <si>
    <t>ORD-0001925</t>
  </si>
  <si>
    <t>ORD-0001926</t>
  </si>
  <si>
    <t>ORD-0001927</t>
  </si>
  <si>
    <t>ORD-0001928</t>
  </si>
  <si>
    <t>ORD-0001929</t>
  </si>
  <si>
    <t>ORD-0001930</t>
  </si>
  <si>
    <t>ORD-0001931</t>
  </si>
  <si>
    <t>ORD-0001932</t>
  </si>
  <si>
    <t>ORD-0001933</t>
  </si>
  <si>
    <t>P00399</t>
  </si>
  <si>
    <t>ORD-0001934</t>
  </si>
  <si>
    <t>ORD-0001935</t>
  </si>
  <si>
    <t>ORD-0001936</t>
  </si>
  <si>
    <t>ORD-0001937</t>
  </si>
  <si>
    <t>ORD-0001938</t>
  </si>
  <si>
    <t>P00156</t>
  </si>
  <si>
    <t>ORD-0001939</t>
  </si>
  <si>
    <t>ORD-0001940</t>
  </si>
  <si>
    <t>ORD-0001941</t>
  </si>
  <si>
    <t>ORD-0001942</t>
  </si>
  <si>
    <t>ORD-0001943</t>
  </si>
  <si>
    <t>ORD-0001944</t>
  </si>
  <si>
    <t>ORD-0001945</t>
  </si>
  <si>
    <t>ORD-0001946</t>
  </si>
  <si>
    <t>ORD-0001947</t>
  </si>
  <si>
    <t>ORD-0001948</t>
  </si>
  <si>
    <t>ORD-0001949</t>
  </si>
  <si>
    <t>ORD-0001950</t>
  </si>
  <si>
    <t>ORD-0001951</t>
  </si>
  <si>
    <t>ORD-0001952</t>
  </si>
  <si>
    <t>ORD-0001953</t>
  </si>
  <si>
    <t>ORD-0001954</t>
  </si>
  <si>
    <t>ORD-0001955</t>
  </si>
  <si>
    <t>ORD-0001956</t>
  </si>
  <si>
    <t>ORD-0001957</t>
  </si>
  <si>
    <t>ORD-0001958</t>
  </si>
  <si>
    <t>ORD-0001959</t>
  </si>
  <si>
    <t>ORD-0001960</t>
  </si>
  <si>
    <t>ORD-0001961</t>
  </si>
  <si>
    <t>ORD-0001962</t>
  </si>
  <si>
    <t>ORD-0001963</t>
  </si>
  <si>
    <t>ORD-0001964</t>
  </si>
  <si>
    <t>P00134</t>
  </si>
  <si>
    <t>ORD-0001965</t>
  </si>
  <si>
    <t>ORD-0001966</t>
  </si>
  <si>
    <t>P00229</t>
  </si>
  <si>
    <t>ORD-0001967</t>
  </si>
  <si>
    <t>ORD-0001968</t>
  </si>
  <si>
    <t>ORD-0001969</t>
  </si>
  <si>
    <t>ORD-0001970</t>
  </si>
  <si>
    <t>ORD-0001971</t>
  </si>
  <si>
    <t>ORD-0001972</t>
  </si>
  <si>
    <t>ORD-0001973</t>
  </si>
  <si>
    <t>ORD-0001974</t>
  </si>
  <si>
    <t>P00366</t>
  </si>
  <si>
    <t>ORD-0001975</t>
  </si>
  <si>
    <t>ORD-0001976</t>
  </si>
  <si>
    <t>ORD-0001977</t>
  </si>
  <si>
    <t>ORD-0001978</t>
  </si>
  <si>
    <t>ORD-0001979</t>
  </si>
  <si>
    <t>ORD-0001980</t>
  </si>
  <si>
    <t>ORD-0001981</t>
  </si>
  <si>
    <t>ORD-0001982</t>
  </si>
  <si>
    <t>ORD-0001983</t>
  </si>
  <si>
    <t>ORD-0001984</t>
  </si>
  <si>
    <t>ORD-0001985</t>
  </si>
  <si>
    <t>ORD-0001986</t>
  </si>
  <si>
    <t>ORD-0001987</t>
  </si>
  <si>
    <t>ORD-0001988</t>
  </si>
  <si>
    <t>ORD-0001989</t>
  </si>
  <si>
    <t>ORD-0001990</t>
  </si>
  <si>
    <t>ORD-0001991</t>
  </si>
  <si>
    <t>ORD-0001992</t>
  </si>
  <si>
    <t>ORD-0001993</t>
  </si>
  <si>
    <t>ORD-0001994</t>
  </si>
  <si>
    <t>ORD-0001995</t>
  </si>
  <si>
    <t>ORD-0001996</t>
  </si>
  <si>
    <t>ORD-0001997</t>
  </si>
  <si>
    <t>ORD-0001998</t>
  </si>
  <si>
    <t>ORD-0001999</t>
  </si>
  <si>
    <t>ORD-0002000</t>
  </si>
  <si>
    <t>ORD-0002001</t>
  </si>
  <si>
    <t>ORD-0002002</t>
  </si>
  <si>
    <t>ORD-0002003</t>
  </si>
  <si>
    <t>ORD-0002004</t>
  </si>
  <si>
    <t>ORD-0002005</t>
  </si>
  <si>
    <t>ORD-0002006</t>
  </si>
  <si>
    <t>ORD-0002007</t>
  </si>
  <si>
    <t>ORD-0002008</t>
  </si>
  <si>
    <t>ORD-0002009</t>
  </si>
  <si>
    <t>ORD-0002010</t>
  </si>
  <si>
    <t>ORD-0002011</t>
  </si>
  <si>
    <t>ORD-0002012</t>
  </si>
  <si>
    <t>ORD-0002013</t>
  </si>
  <si>
    <t>ORD-0002014</t>
  </si>
  <si>
    <t>ORD-0002015</t>
  </si>
  <si>
    <t>ORD-0002016</t>
  </si>
  <si>
    <t>ORD-0002017</t>
  </si>
  <si>
    <t>ORD-0002018</t>
  </si>
  <si>
    <t>ORD-0002019</t>
  </si>
  <si>
    <t>ORD-0002020</t>
  </si>
  <si>
    <t>ORD-0002021</t>
  </si>
  <si>
    <t>ORD-0002022</t>
  </si>
  <si>
    <t>ORD-0002023</t>
  </si>
  <si>
    <t>ORD-0002024</t>
  </si>
  <si>
    <t>ORD-0002025</t>
  </si>
  <si>
    <t>ORD-0002026</t>
  </si>
  <si>
    <t>ORD-0002027</t>
  </si>
  <si>
    <t>ORD-0002028</t>
  </si>
  <si>
    <t>ORD-0002029</t>
  </si>
  <si>
    <t>ORD-0002030</t>
  </si>
  <si>
    <t>ORD-0002031</t>
  </si>
  <si>
    <t>ORD-0002032</t>
  </si>
  <si>
    <t>ORD-0002033</t>
  </si>
  <si>
    <t>ORD-0002034</t>
  </si>
  <si>
    <t>ORD-0002035</t>
  </si>
  <si>
    <t>ORD-0002036</t>
  </si>
  <si>
    <t>ORD-0002037</t>
  </si>
  <si>
    <t>P00064</t>
  </si>
  <si>
    <t>ORD-0002038</t>
  </si>
  <si>
    <t>ORD-0002039</t>
  </si>
  <si>
    <t>ORD-0002040</t>
  </si>
  <si>
    <t>ORD-0002041</t>
  </si>
  <si>
    <t>ORD-0002042</t>
  </si>
  <si>
    <t>ORD-0002043</t>
  </si>
  <si>
    <t>ORD-0002044</t>
  </si>
  <si>
    <t>ORD-0002045</t>
  </si>
  <si>
    <t>ORD-0002046</t>
  </si>
  <si>
    <t>ORD-0002047</t>
  </si>
  <si>
    <t>ORD-0002048</t>
  </si>
  <si>
    <t>P00453</t>
  </si>
  <si>
    <t>ORD-0002049</t>
  </si>
  <si>
    <t>ORD-0002050</t>
  </si>
  <si>
    <t>ORD-0002051</t>
  </si>
  <si>
    <t>ORD-0002052</t>
  </si>
  <si>
    <t>ORD-0002053</t>
  </si>
  <si>
    <t>ORD-0002054</t>
  </si>
  <si>
    <t>ORD-0002055</t>
  </si>
  <si>
    <t>ORD-0002056</t>
  </si>
  <si>
    <t>ORD-0002057</t>
  </si>
  <si>
    <t>ORD-0002058</t>
  </si>
  <si>
    <t>ORD-0002059</t>
  </si>
  <si>
    <t>ORD-0002060</t>
  </si>
  <si>
    <t>ORD-0002061</t>
  </si>
  <si>
    <t>ORD-0002062</t>
  </si>
  <si>
    <t>ORD-0002063</t>
  </si>
  <si>
    <t>ORD-0002064</t>
  </si>
  <si>
    <t>ORD-0002065</t>
  </si>
  <si>
    <t>ORD-0002066</t>
  </si>
  <si>
    <t>ORD-0002067</t>
  </si>
  <si>
    <t>ORD-0002068</t>
  </si>
  <si>
    <t>ORD-0002069</t>
  </si>
  <si>
    <t>ORD-0002070</t>
  </si>
  <si>
    <t>ORD-0002071</t>
  </si>
  <si>
    <t>ORD-0002072</t>
  </si>
  <si>
    <t>ORD-0002073</t>
  </si>
  <si>
    <t>ORD-0002074</t>
  </si>
  <si>
    <t>ORD-0002075</t>
  </si>
  <si>
    <t>ORD-0002076</t>
  </si>
  <si>
    <t>ORD-0002077</t>
  </si>
  <si>
    <t>ORD-0002078</t>
  </si>
  <si>
    <t>ORD-0002079</t>
  </si>
  <si>
    <t>ORD-0002080</t>
  </si>
  <si>
    <t>ORD-0002081</t>
  </si>
  <si>
    <t>ORD-0002082</t>
  </si>
  <si>
    <t>ORD-0002083</t>
  </si>
  <si>
    <t>ORD-0002084</t>
  </si>
  <si>
    <t>ORD-0002085</t>
  </si>
  <si>
    <t>ORD-0002086</t>
  </si>
  <si>
    <t>ORD-0002087</t>
  </si>
  <si>
    <t>P00053</t>
  </si>
  <si>
    <t>ORD-0002088</t>
  </si>
  <si>
    <t>ORD-0002089</t>
  </si>
  <si>
    <t>ORD-0002090</t>
  </si>
  <si>
    <t>ORD-0002091</t>
  </si>
  <si>
    <t>ORD-0002092</t>
  </si>
  <si>
    <t>ORD-0002093</t>
  </si>
  <si>
    <t>ORD-0002094</t>
  </si>
  <si>
    <t>ORD-0002095</t>
  </si>
  <si>
    <t>ORD-0002096</t>
  </si>
  <si>
    <t>ORD-0002097</t>
  </si>
  <si>
    <t>ORD-0002098</t>
  </si>
  <si>
    <t>ORD-0002099</t>
  </si>
  <si>
    <t>ORD-0002100</t>
  </si>
  <si>
    <t>ORD-0002101</t>
  </si>
  <si>
    <t>ORD-0002102</t>
  </si>
  <si>
    <t>ORD-0002103</t>
  </si>
  <si>
    <t>ORD-0002104</t>
  </si>
  <si>
    <t>ORD-0002105</t>
  </si>
  <si>
    <t>ORD-0002106</t>
  </si>
  <si>
    <t>ORD-0002107</t>
  </si>
  <si>
    <t>ORD-0002108</t>
  </si>
  <si>
    <t>ORD-0002109</t>
  </si>
  <si>
    <t>ORD-0002110</t>
  </si>
  <si>
    <t>ORD-0002111</t>
  </si>
  <si>
    <t>ORD-0002112</t>
  </si>
  <si>
    <t>ORD-0002113</t>
  </si>
  <si>
    <t>P00396</t>
  </si>
  <si>
    <t>ORD-0002114</t>
  </si>
  <si>
    <t>ORD-0002115</t>
  </si>
  <si>
    <t>ORD-0002116</t>
  </si>
  <si>
    <t>ORD-0002117</t>
  </si>
  <si>
    <t>ORD-0002118</t>
  </si>
  <si>
    <t>ORD-0002119</t>
  </si>
  <si>
    <t>P00406</t>
  </si>
  <si>
    <t>ORD-0002120</t>
  </si>
  <si>
    <t>ORD-0002121</t>
  </si>
  <si>
    <t>ORD-0002122</t>
  </si>
  <si>
    <t>ORD-0002123</t>
  </si>
  <si>
    <t>ORD-0002124</t>
  </si>
  <si>
    <t>ORD-0002125</t>
  </si>
  <si>
    <t>ORD-0002126</t>
  </si>
  <si>
    <t>ORD-0002127</t>
  </si>
  <si>
    <t>ORD-0002128</t>
  </si>
  <si>
    <t>ORD-0002129</t>
  </si>
  <si>
    <t>ORD-0002130</t>
  </si>
  <si>
    <t>ORD-0002131</t>
  </si>
  <si>
    <t>ORD-0002132</t>
  </si>
  <si>
    <t>ORD-0002133</t>
  </si>
  <si>
    <t>ORD-0002134</t>
  </si>
  <si>
    <t>ORD-0002135</t>
  </si>
  <si>
    <t>ORD-0002136</t>
  </si>
  <si>
    <t>ORD-0002137</t>
  </si>
  <si>
    <t>ORD-0002138</t>
  </si>
  <si>
    <t>ORD-0002139</t>
  </si>
  <si>
    <t>ORD-0002140</t>
  </si>
  <si>
    <t>ORD-0002141</t>
  </si>
  <si>
    <t>ORD-0002142</t>
  </si>
  <si>
    <t>ORD-0002143</t>
  </si>
  <si>
    <t>ORD-0002144</t>
  </si>
  <si>
    <t>ORD-0002145</t>
  </si>
  <si>
    <t>ORD-0002146</t>
  </si>
  <si>
    <t>ORD-0002147</t>
  </si>
  <si>
    <t>ORD-0002148</t>
  </si>
  <si>
    <t>ORD-0002149</t>
  </si>
  <si>
    <t>ORD-0002150</t>
  </si>
  <si>
    <t>P00223</t>
  </si>
  <si>
    <t>ORD-0002151</t>
  </si>
  <si>
    <t>ORD-0002152</t>
  </si>
  <si>
    <t>P00091</t>
  </si>
  <si>
    <t>ORD-0002153</t>
  </si>
  <si>
    <t>ORD-0002154</t>
  </si>
  <si>
    <t>ORD-0002155</t>
  </si>
  <si>
    <t>ORD-0002156</t>
  </si>
  <si>
    <t>ORD-0002157</t>
  </si>
  <si>
    <t>ORD-0002158</t>
  </si>
  <si>
    <t>ORD-0002159</t>
  </si>
  <si>
    <t>ORD-0002160</t>
  </si>
  <si>
    <t>ORD-0002161</t>
  </si>
  <si>
    <t>ORD-0002162</t>
  </si>
  <si>
    <t>P00450</t>
  </si>
  <si>
    <t>ORD-0002163</t>
  </si>
  <si>
    <t>ORD-0002164</t>
  </si>
  <si>
    <t>ORD-0002165</t>
  </si>
  <si>
    <t>ORD-0002166</t>
  </si>
  <si>
    <t>ORD-0002167</t>
  </si>
  <si>
    <t>ORD-0002168</t>
  </si>
  <si>
    <t>ORD-0002169</t>
  </si>
  <si>
    <t>ORD-0002170</t>
  </si>
  <si>
    <t>ORD-0002171</t>
  </si>
  <si>
    <t>ORD-0002172</t>
  </si>
  <si>
    <t>ORD-0002173</t>
  </si>
  <si>
    <t>ORD-0002174</t>
  </si>
  <si>
    <t>ORD-0002175</t>
  </si>
  <si>
    <t>ORD-0002176</t>
  </si>
  <si>
    <t>ORD-0002177</t>
  </si>
  <si>
    <t>ORD-0002178</t>
  </si>
  <si>
    <t>ORD-0002179</t>
  </si>
  <si>
    <t>ORD-0002180</t>
  </si>
  <si>
    <t>ORD-0002181</t>
  </si>
  <si>
    <t>ORD-0002182</t>
  </si>
  <si>
    <t>ORD-0002183</t>
  </si>
  <si>
    <t>ORD-0002184</t>
  </si>
  <si>
    <t>ORD-0002185</t>
  </si>
  <si>
    <t>ORD-0002186</t>
  </si>
  <si>
    <t>ORD-0002187</t>
  </si>
  <si>
    <t>ORD-0002188</t>
  </si>
  <si>
    <t>ORD-0002189</t>
  </si>
  <si>
    <t>ORD-0002190</t>
  </si>
  <si>
    <t>ORD-0002191</t>
  </si>
  <si>
    <t>ORD-0002192</t>
  </si>
  <si>
    <t>ORD-0002193</t>
  </si>
  <si>
    <t>ORD-0002194</t>
  </si>
  <si>
    <t>ORD-0002195</t>
  </si>
  <si>
    <t>ORD-0002196</t>
  </si>
  <si>
    <t>ORD-0002197</t>
  </si>
  <si>
    <t>ORD-0002198</t>
  </si>
  <si>
    <t>ORD-0002199</t>
  </si>
  <si>
    <t>ORD-0002200</t>
  </si>
  <si>
    <t>ORD-0002201</t>
  </si>
  <si>
    <t>ORD-0002202</t>
  </si>
  <si>
    <t>ORD-0002203</t>
  </si>
  <si>
    <t>ORD-0002204</t>
  </si>
  <si>
    <t>ORD-0002205</t>
  </si>
  <si>
    <t>ORD-0002206</t>
  </si>
  <si>
    <t>ORD-0002207</t>
  </si>
  <si>
    <t>ORD-0002208</t>
  </si>
  <si>
    <t>ORD-0002209</t>
  </si>
  <si>
    <t>ORD-0002210</t>
  </si>
  <si>
    <t>ORD-0002211</t>
  </si>
  <si>
    <t>ORD-0002212</t>
  </si>
  <si>
    <t>ORD-0002213</t>
  </si>
  <si>
    <t>ORD-0002214</t>
  </si>
  <si>
    <t>ORD-0002215</t>
  </si>
  <si>
    <t>ORD-0002216</t>
  </si>
  <si>
    <t>ORD-0002217</t>
  </si>
  <si>
    <t>ORD-0002218</t>
  </si>
  <si>
    <t>ORD-0002219</t>
  </si>
  <si>
    <t>ORD-0002220</t>
  </si>
  <si>
    <t>ORD-0002221</t>
  </si>
  <si>
    <t>ORD-0002222</t>
  </si>
  <si>
    <t>ORD-0002223</t>
  </si>
  <si>
    <t>ORD-0002224</t>
  </si>
  <si>
    <t>ORD-0002225</t>
  </si>
  <si>
    <t>ORD-0002226</t>
  </si>
  <si>
    <t>ORD-0002227</t>
  </si>
  <si>
    <t>ORD-0002228</t>
  </si>
  <si>
    <t>ORD-0002229</t>
  </si>
  <si>
    <t>ORD-0002230</t>
  </si>
  <si>
    <t>ORD-0002231</t>
  </si>
  <si>
    <t>ORD-0002232</t>
  </si>
  <si>
    <t>ORD-0002233</t>
  </si>
  <si>
    <t>ORD-0002234</t>
  </si>
  <si>
    <t>ORD-0002235</t>
  </si>
  <si>
    <t>ORD-0002236</t>
  </si>
  <si>
    <t>ORD-0002237</t>
  </si>
  <si>
    <t>ORD-0002238</t>
  </si>
  <si>
    <t>ORD-0002239</t>
  </si>
  <si>
    <t>ORD-0002240</t>
  </si>
  <si>
    <t>ORD-0002241</t>
  </si>
  <si>
    <t>ORD-0002242</t>
  </si>
  <si>
    <t>ORD-0002243</t>
  </si>
  <si>
    <t>ORD-0002244</t>
  </si>
  <si>
    <t>ORD-0002245</t>
  </si>
  <si>
    <t>ORD-0002246</t>
  </si>
  <si>
    <t>ORD-0002247</t>
  </si>
  <si>
    <t>ORD-0002248</t>
  </si>
  <si>
    <t>ORD-0002249</t>
  </si>
  <si>
    <t>ORD-0002250</t>
  </si>
  <si>
    <t>ORD-0002251</t>
  </si>
  <si>
    <t>ORD-0002252</t>
  </si>
  <si>
    <t>ORD-0002253</t>
  </si>
  <si>
    <t>ORD-0002254</t>
  </si>
  <si>
    <t>ORD-0002255</t>
  </si>
  <si>
    <t>ORD-0002256</t>
  </si>
  <si>
    <t>ORD-0002257</t>
  </si>
  <si>
    <t>ORD-0002258</t>
  </si>
  <si>
    <t>ORD-0002259</t>
  </si>
  <si>
    <t>ORD-0002260</t>
  </si>
  <si>
    <t>ORD-0002261</t>
  </si>
  <si>
    <t>ORD-0002262</t>
  </si>
  <si>
    <t>ORD-0002263</t>
  </si>
  <si>
    <t>ORD-0002264</t>
  </si>
  <si>
    <t>ORD-0002265</t>
  </si>
  <si>
    <t>ORD-0002266</t>
  </si>
  <si>
    <t>ORD-0002267</t>
  </si>
  <si>
    <t>ORD-0002268</t>
  </si>
  <si>
    <t>ORD-0002269</t>
  </si>
  <si>
    <t>ORD-0002270</t>
  </si>
  <si>
    <t>ORD-0002271</t>
  </si>
  <si>
    <t>ORD-0002272</t>
  </si>
  <si>
    <t>ORD-0002273</t>
  </si>
  <si>
    <t>ORD-0002274</t>
  </si>
  <si>
    <t>ORD-0002275</t>
  </si>
  <si>
    <t>ORD-0002276</t>
  </si>
  <si>
    <t>ORD-0002277</t>
  </si>
  <si>
    <t>ORD-0002278</t>
  </si>
  <si>
    <t>ORD-0002279</t>
  </si>
  <si>
    <t>ORD-0002280</t>
  </si>
  <si>
    <t>ORD-0002281</t>
  </si>
  <si>
    <t>ORD-0002282</t>
  </si>
  <si>
    <t>ORD-0002283</t>
  </si>
  <si>
    <t>ORD-0002284</t>
  </si>
  <si>
    <t>ORD-0002285</t>
  </si>
  <si>
    <t>ORD-0002286</t>
  </si>
  <si>
    <t>ORD-0002287</t>
  </si>
  <si>
    <t>ORD-0002288</t>
  </si>
  <si>
    <t>ORD-0002289</t>
  </si>
  <si>
    <t>ORD-0002290</t>
  </si>
  <si>
    <t>ORD-0002291</t>
  </si>
  <si>
    <t>ORD-0002292</t>
  </si>
  <si>
    <t>ORD-0002293</t>
  </si>
  <si>
    <t>ORD-0002294</t>
  </si>
  <si>
    <t>ORD-0002295</t>
  </si>
  <si>
    <t>ORD-0002296</t>
  </si>
  <si>
    <t>ORD-0002297</t>
  </si>
  <si>
    <t>ORD-0002298</t>
  </si>
  <si>
    <t>ORD-0002299</t>
  </si>
  <si>
    <t>ORD-0002300</t>
  </si>
  <si>
    <t>ORD-0002301</t>
  </si>
  <si>
    <t>ORD-0002302</t>
  </si>
  <si>
    <t>ORD-0002303</t>
  </si>
  <si>
    <t>ORD-0002304</t>
  </si>
  <si>
    <t>ORD-0002305</t>
  </si>
  <si>
    <t>ORD-0002306</t>
  </si>
  <si>
    <t>ORD-0002307</t>
  </si>
  <si>
    <t>ORD-0002308</t>
  </si>
  <si>
    <t>ORD-0002309</t>
  </si>
  <si>
    <t>ORD-0002310</t>
  </si>
  <si>
    <t>ORD-0002311</t>
  </si>
  <si>
    <t>ORD-0002312</t>
  </si>
  <si>
    <t>ORD-0002313</t>
  </si>
  <si>
    <t>ORD-0002314</t>
  </si>
  <si>
    <t>ORD-0002315</t>
  </si>
  <si>
    <t>ORD-0002316</t>
  </si>
  <si>
    <t>ORD-0002317</t>
  </si>
  <si>
    <t>ORD-0002318</t>
  </si>
  <si>
    <t>ORD-0002319</t>
  </si>
  <si>
    <t>ORD-0002320</t>
  </si>
  <si>
    <t>ORD-0002321</t>
  </si>
  <si>
    <t>ORD-0002322</t>
  </si>
  <si>
    <t>ORD-0002323</t>
  </si>
  <si>
    <t>ORD-0002324</t>
  </si>
  <si>
    <t>ORD-0002325</t>
  </si>
  <si>
    <t>ORD-0002326</t>
  </si>
  <si>
    <t>ORD-0002327</t>
  </si>
  <si>
    <t>ORD-0002328</t>
  </si>
  <si>
    <t>ORD-0002329</t>
  </si>
  <si>
    <t>ORD-0002330</t>
  </si>
  <si>
    <t>P00025</t>
  </si>
  <si>
    <t>ORD-0002331</t>
  </si>
  <si>
    <t>ORD-0002332</t>
  </si>
  <si>
    <t>ORD-0002333</t>
  </si>
  <si>
    <t>ORD-0002334</t>
  </si>
  <si>
    <t>ORD-0002335</t>
  </si>
  <si>
    <t>ORD-0002336</t>
  </si>
  <si>
    <t>ORD-0002337</t>
  </si>
  <si>
    <t>ORD-0002338</t>
  </si>
  <si>
    <t>ORD-0002339</t>
  </si>
  <si>
    <t>ORD-0002340</t>
  </si>
  <si>
    <t>ORD-0002341</t>
  </si>
  <si>
    <t>ORD-0002342</t>
  </si>
  <si>
    <t>ORD-0002343</t>
  </si>
  <si>
    <t>ORD-0002344</t>
  </si>
  <si>
    <t>ORD-0002345</t>
  </si>
  <si>
    <t>ORD-0002346</t>
  </si>
  <si>
    <t>ORD-0002347</t>
  </si>
  <si>
    <t>ORD-0002348</t>
  </si>
  <si>
    <t>ORD-0002349</t>
  </si>
  <si>
    <t>ORD-0002350</t>
  </si>
  <si>
    <t>ORD-0002351</t>
  </si>
  <si>
    <t>ORD-0002352</t>
  </si>
  <si>
    <t>ORD-0002353</t>
  </si>
  <si>
    <t>ORD-0002354</t>
  </si>
  <si>
    <t>ORD-0002355</t>
  </si>
  <si>
    <t>ORD-0002356</t>
  </si>
  <si>
    <t>ORD-0002357</t>
  </si>
  <si>
    <t>ORD-0002358</t>
  </si>
  <si>
    <t>ORD-0002359</t>
  </si>
  <si>
    <t>ORD-0002360</t>
  </si>
  <si>
    <t>ORD-0002361</t>
  </si>
  <si>
    <t>ORD-0002362</t>
  </si>
  <si>
    <t>ORD-0002363</t>
  </si>
  <si>
    <t>ORD-0002364</t>
  </si>
  <si>
    <t>ORD-0002365</t>
  </si>
  <si>
    <t>ORD-0002366</t>
  </si>
  <si>
    <t>ORD-0002367</t>
  </si>
  <si>
    <t>ORD-0002368</t>
  </si>
  <si>
    <t>ORD-0002369</t>
  </si>
  <si>
    <t>ORD-0002370</t>
  </si>
  <si>
    <t>ORD-0002371</t>
  </si>
  <si>
    <t>ORD-0002372</t>
  </si>
  <si>
    <t>ORD-0002373</t>
  </si>
  <si>
    <t>ORD-0002374</t>
  </si>
  <si>
    <t>ORD-0002375</t>
  </si>
  <si>
    <t>ORD-0002376</t>
  </si>
  <si>
    <t>ORD-0002377</t>
  </si>
  <si>
    <t>ORD-0002378</t>
  </si>
  <si>
    <t>ORD-0002379</t>
  </si>
  <si>
    <t>ORD-0002380</t>
  </si>
  <si>
    <t>ORD-0002381</t>
  </si>
  <si>
    <t>ORD-0002382</t>
  </si>
  <si>
    <t>ORD-0002383</t>
  </si>
  <si>
    <t>ORD-0002384</t>
  </si>
  <si>
    <t>ORD-0002385</t>
  </si>
  <si>
    <t>ORD-0002386</t>
  </si>
  <si>
    <t>ORD-0002387</t>
  </si>
  <si>
    <t>ORD-0002388</t>
  </si>
  <si>
    <t>ORD-0002389</t>
  </si>
  <si>
    <t>ORD-0002390</t>
  </si>
  <si>
    <t>ORD-0002391</t>
  </si>
  <si>
    <t>ORD-0002392</t>
  </si>
  <si>
    <t>ORD-0002393</t>
  </si>
  <si>
    <t>ORD-0002394</t>
  </si>
  <si>
    <t>ORD-0002395</t>
  </si>
  <si>
    <t>ORD-0002396</t>
  </si>
  <si>
    <t>ORD-0002397</t>
  </si>
  <si>
    <t>ORD-0002398</t>
  </si>
  <si>
    <t>ORD-0002399</t>
  </si>
  <si>
    <t>ORD-0002400</t>
  </si>
  <si>
    <t>ORD-0002401</t>
  </si>
  <si>
    <t>ORD-0002402</t>
  </si>
  <si>
    <t>ORD-0002403</t>
  </si>
  <si>
    <t>ORD-0002404</t>
  </si>
  <si>
    <t>ORD-0002405</t>
  </si>
  <si>
    <t>ORD-0002406</t>
  </si>
  <si>
    <t>ORD-0002407</t>
  </si>
  <si>
    <t>ORD-0002408</t>
  </si>
  <si>
    <t>ORD-0002409</t>
  </si>
  <si>
    <t>ORD-0002410</t>
  </si>
  <si>
    <t>ORD-0002411</t>
  </si>
  <si>
    <t>ORD-0002412</t>
  </si>
  <si>
    <t>ORD-0002413</t>
  </si>
  <si>
    <t>ORD-0002414</t>
  </si>
  <si>
    <t>ORD-0002415</t>
  </si>
  <si>
    <t>ORD-0002416</t>
  </si>
  <si>
    <t>ORD-0002417</t>
  </si>
  <si>
    <t>ORD-0002418</t>
  </si>
  <si>
    <t>ORD-0002419</t>
  </si>
  <si>
    <t>ORD-0002420</t>
  </si>
  <si>
    <t>ORD-0002421</t>
  </si>
  <si>
    <t>ORD-0002422</t>
  </si>
  <si>
    <t>ORD-0002423</t>
  </si>
  <si>
    <t>ORD-0002424</t>
  </si>
  <si>
    <t>ORD-0002425</t>
  </si>
  <si>
    <t>ORD-0002426</t>
  </si>
  <si>
    <t>ORD-0002427</t>
  </si>
  <si>
    <t>ORD-0002428</t>
  </si>
  <si>
    <t>ORD-0002429</t>
  </si>
  <si>
    <t>ORD-0002430</t>
  </si>
  <si>
    <t>ORD-0002431</t>
  </si>
  <si>
    <t>ORD-0002432</t>
  </si>
  <si>
    <t>ORD-0002433</t>
  </si>
  <si>
    <t>ORD-0002434</t>
  </si>
  <si>
    <t>ORD-0002435</t>
  </si>
  <si>
    <t>ORD-0002436</t>
  </si>
  <si>
    <t>ORD-0002437</t>
  </si>
  <si>
    <t>ORD-0002438</t>
  </si>
  <si>
    <t>ORD-0002439</t>
  </si>
  <si>
    <t>ORD-0002440</t>
  </si>
  <si>
    <t>ORD-0002441</t>
  </si>
  <si>
    <t>ORD-0002442</t>
  </si>
  <si>
    <t>ORD-0002443</t>
  </si>
  <si>
    <t>ORD-0002444</t>
  </si>
  <si>
    <t>ORD-0002445</t>
  </si>
  <si>
    <t>ORD-0002446</t>
  </si>
  <si>
    <t>ORD-0002447</t>
  </si>
  <si>
    <t>ORD-0002448</t>
  </si>
  <si>
    <t>ORD-0002449</t>
  </si>
  <si>
    <t>ORD-0002450</t>
  </si>
  <si>
    <t>ORD-0002451</t>
  </si>
  <si>
    <t>P00057</t>
  </si>
  <si>
    <t>ORD-0002452</t>
  </si>
  <si>
    <t>ORD-0002453</t>
  </si>
  <si>
    <t>ORD-0002454</t>
  </si>
  <si>
    <t>ORD-0002455</t>
  </si>
  <si>
    <t>ORD-0002456</t>
  </si>
  <si>
    <t>ORD-0002457</t>
  </si>
  <si>
    <t>ORD-0002458</t>
  </si>
  <si>
    <t>ORD-0002459</t>
  </si>
  <si>
    <t>ORD-0002460</t>
  </si>
  <si>
    <t>ORD-0002461</t>
  </si>
  <si>
    <t>ORD-0002462</t>
  </si>
  <si>
    <t>ORD-0002463</t>
  </si>
  <si>
    <t>ORD-0002464</t>
  </si>
  <si>
    <t>ORD-0002465</t>
  </si>
  <si>
    <t>ORD-0002466</t>
  </si>
  <si>
    <t>ORD-0002467</t>
  </si>
  <si>
    <t>ORD-0002468</t>
  </si>
  <si>
    <t>ORD-0002469</t>
  </si>
  <si>
    <t>ORD-0002470</t>
  </si>
  <si>
    <t>ORD-0002471</t>
  </si>
  <si>
    <t>ORD-0002472</t>
  </si>
  <si>
    <t>ORD-0002473</t>
  </si>
  <si>
    <t>ORD-0002474</t>
  </si>
  <si>
    <t>ORD-0002475</t>
  </si>
  <si>
    <t>ORD-0002476</t>
  </si>
  <si>
    <t>ORD-0002477</t>
  </si>
  <si>
    <t>ORD-0002478</t>
  </si>
  <si>
    <t>ORD-0002479</t>
  </si>
  <si>
    <t>ORD-0002480</t>
  </si>
  <si>
    <t>ORD-0002481</t>
  </si>
  <si>
    <t>ORD-0002482</t>
  </si>
  <si>
    <t>ORD-0002483</t>
  </si>
  <si>
    <t>ORD-0002484</t>
  </si>
  <si>
    <t>ORD-0002485</t>
  </si>
  <si>
    <t>ORD-0002486</t>
  </si>
  <si>
    <t>ORD-0002487</t>
  </si>
  <si>
    <t>ORD-0002488</t>
  </si>
  <si>
    <t>ORD-0002489</t>
  </si>
  <si>
    <t>ORD-0002490</t>
  </si>
  <si>
    <t>ORD-0002491</t>
  </si>
  <si>
    <t>ORD-0002492</t>
  </si>
  <si>
    <t>ORD-0002493</t>
  </si>
  <si>
    <t>ORD-0002494</t>
  </si>
  <si>
    <t>ORD-0002495</t>
  </si>
  <si>
    <t>ORD-0002496</t>
  </si>
  <si>
    <t>ORD-0002497</t>
  </si>
  <si>
    <t>ORD-0002498</t>
  </si>
  <si>
    <t>ORD-0002499</t>
  </si>
  <si>
    <t>ORD-0002500</t>
  </si>
  <si>
    <t>ORD-0002501</t>
  </si>
  <si>
    <t>ORD-0002502</t>
  </si>
  <si>
    <t>ORD-0002503</t>
  </si>
  <si>
    <t>ORD-0002504</t>
  </si>
  <si>
    <t>ORD-0002505</t>
  </si>
  <si>
    <t>ORD-0002506</t>
  </si>
  <si>
    <t>ORD-0002507</t>
  </si>
  <si>
    <t>ORD-0002508</t>
  </si>
  <si>
    <t>ORD-0002509</t>
  </si>
  <si>
    <t>ORD-0002510</t>
  </si>
  <si>
    <t>ORD-0002511</t>
  </si>
  <si>
    <t>ORD-0002512</t>
  </si>
  <si>
    <t>ORD-0002513</t>
  </si>
  <si>
    <t>ORD-0002514</t>
  </si>
  <si>
    <t>ORD-0002515</t>
  </si>
  <si>
    <t>ORD-0002516</t>
  </si>
  <si>
    <t>ORD-0002517</t>
  </si>
  <si>
    <t>ORD-0002518</t>
  </si>
  <si>
    <t>ORD-0002519</t>
  </si>
  <si>
    <t>ORD-0002520</t>
  </si>
  <si>
    <t>ORD-0002521</t>
  </si>
  <si>
    <t>ORD-0002522</t>
  </si>
  <si>
    <t>ORD-0002523</t>
  </si>
  <si>
    <t>ORD-0002524</t>
  </si>
  <si>
    <t>ORD-0002525</t>
  </si>
  <si>
    <t>ORD-0002526</t>
  </si>
  <si>
    <t>ORD-0002527</t>
  </si>
  <si>
    <t>ORD-0002528</t>
  </si>
  <si>
    <t>ORD-0002529</t>
  </si>
  <si>
    <t>ORD-0002530</t>
  </si>
  <si>
    <t>ORD-0002531</t>
  </si>
  <si>
    <t>ORD-0002532</t>
  </si>
  <si>
    <t>ORD-0002533</t>
  </si>
  <si>
    <t>ORD-0002534</t>
  </si>
  <si>
    <t>ORD-0002535</t>
  </si>
  <si>
    <t>ORD-0002536</t>
  </si>
  <si>
    <t>ORD-0002537</t>
  </si>
  <si>
    <t>ORD-0002538</t>
  </si>
  <si>
    <t>ORD-0002539</t>
  </si>
  <si>
    <t>ORD-0002540</t>
  </si>
  <si>
    <t>ORD-0002541</t>
  </si>
  <si>
    <t>ORD-0002542</t>
  </si>
  <si>
    <t>ORD-0002543</t>
  </si>
  <si>
    <t>ORD-0002544</t>
  </si>
  <si>
    <t>ORD-0002545</t>
  </si>
  <si>
    <t>ORD-0002546</t>
  </si>
  <si>
    <t>ORD-0002547</t>
  </si>
  <si>
    <t>ORD-0002548</t>
  </si>
  <si>
    <t>ORD-0002549</t>
  </si>
  <si>
    <t>ORD-0002550</t>
  </si>
  <si>
    <t>ORD-0002551</t>
  </si>
  <si>
    <t>ORD-0002552</t>
  </si>
  <si>
    <t>ORD-0002553</t>
  </si>
  <si>
    <t>ORD-0002554</t>
  </si>
  <si>
    <t>ORD-0002555</t>
  </si>
  <si>
    <t>ORD-0002556</t>
  </si>
  <si>
    <t>ORD-0002557</t>
  </si>
  <si>
    <t>ORD-0002558</t>
  </si>
  <si>
    <t>ORD-0002559</t>
  </si>
  <si>
    <t>ORD-0002560</t>
  </si>
  <si>
    <t>ORD-0002561</t>
  </si>
  <si>
    <t>ORD-0002562</t>
  </si>
  <si>
    <t>ORD-0002563</t>
  </si>
  <si>
    <t>ORD-0002564</t>
  </si>
  <si>
    <t>ORD-0002565</t>
  </si>
  <si>
    <t>ORD-0002566</t>
  </si>
  <si>
    <t>ORD-0002567</t>
  </si>
  <si>
    <t>ORD-0002568</t>
  </si>
  <si>
    <t>ORD-0002569</t>
  </si>
  <si>
    <t>ORD-0002570</t>
  </si>
  <si>
    <t>ORD-0002571</t>
  </si>
  <si>
    <t>ORD-0002572</t>
  </si>
  <si>
    <t>ORD-0002573</t>
  </si>
  <si>
    <t>ORD-0002574</t>
  </si>
  <si>
    <t>ORD-0002575</t>
  </si>
  <si>
    <t>ORD-0002576</t>
  </si>
  <si>
    <t>ORD-0002577</t>
  </si>
  <si>
    <t>ORD-0002578</t>
  </si>
  <si>
    <t>ORD-0002579</t>
  </si>
  <si>
    <t>ORD-0002580</t>
  </si>
  <si>
    <t>P00131</t>
  </si>
  <si>
    <t>ORD-0002581</t>
  </si>
  <si>
    <t>ORD-0002582</t>
  </si>
  <si>
    <t>ORD-0002583</t>
  </si>
  <si>
    <t>ORD-0002584</t>
  </si>
  <si>
    <t>ORD-0002585</t>
  </si>
  <si>
    <t>ORD-0002586</t>
  </si>
  <si>
    <t>ORD-0002587</t>
  </si>
  <si>
    <t>ORD-0002588</t>
  </si>
  <si>
    <t>ORD-0002589</t>
  </si>
  <si>
    <t>ORD-0002590</t>
  </si>
  <si>
    <t>ORD-0002591</t>
  </si>
  <si>
    <t>ORD-0002592</t>
  </si>
  <si>
    <t>ORD-0002593</t>
  </si>
  <si>
    <t>ORD-0002594</t>
  </si>
  <si>
    <t>ORD-0002595</t>
  </si>
  <si>
    <t>ORD-0002596</t>
  </si>
  <si>
    <t>ORD-0002597</t>
  </si>
  <si>
    <t>ORD-0002598</t>
  </si>
  <si>
    <t>ORD-0002599</t>
  </si>
  <si>
    <t>ORD-0002600</t>
  </si>
  <si>
    <t>ORD-0002601</t>
  </si>
  <si>
    <t>ORD-0002602</t>
  </si>
  <si>
    <t>ORD-0002603</t>
  </si>
  <si>
    <t>ORD-0002604</t>
  </si>
  <si>
    <t>ORD-0002605</t>
  </si>
  <si>
    <t>ORD-0002606</t>
  </si>
  <si>
    <t>ORD-0002607</t>
  </si>
  <si>
    <t>ORD-0002608</t>
  </si>
  <si>
    <t>ORD-0002609</t>
  </si>
  <si>
    <t>ORD-0002610</t>
  </si>
  <si>
    <t>ORD-0002611</t>
  </si>
  <si>
    <t>ORD-0002612</t>
  </si>
  <si>
    <t>ORD-0002613</t>
  </si>
  <si>
    <t>ORD-0002614</t>
  </si>
  <si>
    <t>ORD-0002615</t>
  </si>
  <si>
    <t>ORD-0002616</t>
  </si>
  <si>
    <t>ORD-0002617</t>
  </si>
  <si>
    <t>ORD-0002618</t>
  </si>
  <si>
    <t>ORD-0002619</t>
  </si>
  <si>
    <t>ORD-0002620</t>
  </si>
  <si>
    <t>ORD-0002621</t>
  </si>
  <si>
    <t>ORD-0002622</t>
  </si>
  <si>
    <t>ORD-0002623</t>
  </si>
  <si>
    <t>ORD-0002624</t>
  </si>
  <si>
    <t>ORD-0002625</t>
  </si>
  <si>
    <t>ORD-0002626</t>
  </si>
  <si>
    <t>ORD-0002627</t>
  </si>
  <si>
    <t>ORD-0002628</t>
  </si>
  <si>
    <t>ORD-0002629</t>
  </si>
  <si>
    <t>ORD-0002630</t>
  </si>
  <si>
    <t>ORD-0002631</t>
  </si>
  <si>
    <t>ORD-0002632</t>
  </si>
  <si>
    <t>ORD-0002633</t>
  </si>
  <si>
    <t>ORD-0002634</t>
  </si>
  <si>
    <t>ORD-0002635</t>
  </si>
  <si>
    <t>ORD-0002636</t>
  </si>
  <si>
    <t>ORD-0002637</t>
  </si>
  <si>
    <t>ORD-0002638</t>
  </si>
  <si>
    <t>ORD-0002639</t>
  </si>
  <si>
    <t>ORD-0002640</t>
  </si>
  <si>
    <t>ORD-0002641</t>
  </si>
  <si>
    <t>ORD-0002642</t>
  </si>
  <si>
    <t>ORD-0002643</t>
  </si>
  <si>
    <t>ORD-0002644</t>
  </si>
  <si>
    <t>ORD-0002645</t>
  </si>
  <si>
    <t>ORD-0002646</t>
  </si>
  <si>
    <t>ORD-0002647</t>
  </si>
  <si>
    <t>ORD-0002648</t>
  </si>
  <si>
    <t>ORD-0002649</t>
  </si>
  <si>
    <t>ORD-0002650</t>
  </si>
  <si>
    <t>ORD-0002651</t>
  </si>
  <si>
    <t>ORD-0002652</t>
  </si>
  <si>
    <t>ORD-0002653</t>
  </si>
  <si>
    <t>ORD-0002654</t>
  </si>
  <si>
    <t>ORD-0002655</t>
  </si>
  <si>
    <t>ORD-0002656</t>
  </si>
  <si>
    <t>ORD-0002657</t>
  </si>
  <si>
    <t>ORD-0002658</t>
  </si>
  <si>
    <t>ORD-0002659</t>
  </si>
  <si>
    <t>ORD-0002660</t>
  </si>
  <si>
    <t>ORD-0002661</t>
  </si>
  <si>
    <t>ORD-0002662</t>
  </si>
  <si>
    <t>ORD-0002663</t>
  </si>
  <si>
    <t>ORD-0002664</t>
  </si>
  <si>
    <t>ORD-0002665</t>
  </si>
  <si>
    <t>ORD-0002666</t>
  </si>
  <si>
    <t>ORD-0002667</t>
  </si>
  <si>
    <t>ORD-0002668</t>
  </si>
  <si>
    <t>ORD-0002669</t>
  </si>
  <si>
    <t>ORD-0002670</t>
  </si>
  <si>
    <t>ORD-0002671</t>
  </si>
  <si>
    <t>ORD-0002672</t>
  </si>
  <si>
    <t>ORD-0002673</t>
  </si>
  <si>
    <t>ORD-0002674</t>
  </si>
  <si>
    <t>ORD-0002675</t>
  </si>
  <si>
    <t>ORD-0002676</t>
  </si>
  <si>
    <t>ORD-0002677</t>
  </si>
  <si>
    <t>ORD-0002678</t>
  </si>
  <si>
    <t>ORD-0002679</t>
  </si>
  <si>
    <t>ORD-0002680</t>
  </si>
  <si>
    <t>ORD-0002681</t>
  </si>
  <si>
    <t>ORD-0002682</t>
  </si>
  <si>
    <t>ORD-0002683</t>
  </si>
  <si>
    <t>ORD-0002684</t>
  </si>
  <si>
    <t>ORD-0002685</t>
  </si>
  <si>
    <t>ORD-0002686</t>
  </si>
  <si>
    <t>ORD-0002687</t>
  </si>
  <si>
    <t>ORD-0002688</t>
  </si>
  <si>
    <t>ORD-0002689</t>
  </si>
  <si>
    <t>ORD-0002690</t>
  </si>
  <si>
    <t>ORD-0002691</t>
  </si>
  <si>
    <t>ORD-0002692</t>
  </si>
  <si>
    <t>ORD-0002693</t>
  </si>
  <si>
    <t>ORD-0002694</t>
  </si>
  <si>
    <t>ORD-0002695</t>
  </si>
  <si>
    <t>ORD-0002696</t>
  </si>
  <si>
    <t>ORD-0002697</t>
  </si>
  <si>
    <t>ORD-0002698</t>
  </si>
  <si>
    <t>ORD-0002699</t>
  </si>
  <si>
    <t>ORD-0002700</t>
  </si>
  <si>
    <t>ORD-0002701</t>
  </si>
  <si>
    <t>ORD-0002702</t>
  </si>
  <si>
    <t>ORD-0002703</t>
  </si>
  <si>
    <t>ORD-0002704</t>
  </si>
  <si>
    <t>ORD-0002705</t>
  </si>
  <si>
    <t>ORD-0002706</t>
  </si>
  <si>
    <t>ORD-0002707</t>
  </si>
  <si>
    <t>ORD-0002708</t>
  </si>
  <si>
    <t>ORD-0002709</t>
  </si>
  <si>
    <t>ORD-0002710</t>
  </si>
  <si>
    <t>ORD-0002711</t>
  </si>
  <si>
    <t>ORD-0002712</t>
  </si>
  <si>
    <t>ORD-0002713</t>
  </si>
  <si>
    <t>ORD-0002714</t>
  </si>
  <si>
    <t>ORD-0002715</t>
  </si>
  <si>
    <t>ORD-0002716</t>
  </si>
  <si>
    <t>ORD-0002717</t>
  </si>
  <si>
    <t>ORD-0002718</t>
  </si>
  <si>
    <t>ORD-0002719</t>
  </si>
  <si>
    <t>ORD-0002720</t>
  </si>
  <si>
    <t>ORD-0002721</t>
  </si>
  <si>
    <t>ORD-0002722</t>
  </si>
  <si>
    <t>ORD-0002723</t>
  </si>
  <si>
    <t>ORD-0002724</t>
  </si>
  <si>
    <t>ORD-0002725</t>
  </si>
  <si>
    <t>ORD-0002726</t>
  </si>
  <si>
    <t>ORD-0002727</t>
  </si>
  <si>
    <t>ORD-0002728</t>
  </si>
  <si>
    <t>ORD-0002729</t>
  </si>
  <si>
    <t>ORD-0002730</t>
  </si>
  <si>
    <t>ORD-0002731</t>
  </si>
  <si>
    <t>ORD-0002732</t>
  </si>
  <si>
    <t>ORD-0002733</t>
  </si>
  <si>
    <t>ORD-0002734</t>
  </si>
  <si>
    <t>ORD-0002735</t>
  </si>
  <si>
    <t>ORD-0002736</t>
  </si>
  <si>
    <t>ORD-0002737</t>
  </si>
  <si>
    <t>ORD-0002738</t>
  </si>
  <si>
    <t>ORD-0002739</t>
  </si>
  <si>
    <t>ORD-0002740</t>
  </si>
  <si>
    <t>ORD-0002741</t>
  </si>
  <si>
    <t>ORD-0002742</t>
  </si>
  <si>
    <t>ORD-0002743</t>
  </si>
  <si>
    <t>ORD-0002744</t>
  </si>
  <si>
    <t>ORD-0002745</t>
  </si>
  <si>
    <t>ORD-0002746</t>
  </si>
  <si>
    <t>ORD-0002747</t>
  </si>
  <si>
    <t>ORD-0002748</t>
  </si>
  <si>
    <t>ORD-0002749</t>
  </si>
  <si>
    <t>ORD-0002750</t>
  </si>
  <si>
    <t>ORD-0002751</t>
  </si>
  <si>
    <t>ORD-0002752</t>
  </si>
  <si>
    <t>ORD-0002753</t>
  </si>
  <si>
    <t>ORD-0002754</t>
  </si>
  <si>
    <t>ORD-0002755</t>
  </si>
  <si>
    <t>ORD-0002756</t>
  </si>
  <si>
    <t>ORD-0002757</t>
  </si>
  <si>
    <t>ORD-0002758</t>
  </si>
  <si>
    <t>ORD-0002759</t>
  </si>
  <si>
    <t>ORD-0002760</t>
  </si>
  <si>
    <t>ORD-0002761</t>
  </si>
  <si>
    <t>ORD-0002762</t>
  </si>
  <si>
    <t>ORD-0002763</t>
  </si>
  <si>
    <t>ORD-0002764</t>
  </si>
  <si>
    <t>ORD-0002765</t>
  </si>
  <si>
    <t>ORD-0002766</t>
  </si>
  <si>
    <t>ORD-0002767</t>
  </si>
  <si>
    <t>ORD-0002768</t>
  </si>
  <si>
    <t>ORD-0002769</t>
  </si>
  <si>
    <t>ORD-0002770</t>
  </si>
  <si>
    <t>ORD-0002771</t>
  </si>
  <si>
    <t>ORD-0002772</t>
  </si>
  <si>
    <t>ORD-0002773</t>
  </si>
  <si>
    <t>ORD-0002774</t>
  </si>
  <si>
    <t>ORD-0002775</t>
  </si>
  <si>
    <t>ORD-0002776</t>
  </si>
  <si>
    <t>ORD-0002777</t>
  </si>
  <si>
    <t>ORD-0002778</t>
  </si>
  <si>
    <t>ORD-0002779</t>
  </si>
  <si>
    <t>ORD-0002780</t>
  </si>
  <si>
    <t>ORD-0002781</t>
  </si>
  <si>
    <t>ORD-0002782</t>
  </si>
  <si>
    <t>ORD-0002783</t>
  </si>
  <si>
    <t>ORD-0002784</t>
  </si>
  <si>
    <t>ORD-0002785</t>
  </si>
  <si>
    <t>ORD-0002786</t>
  </si>
  <si>
    <t>ORD-0002787</t>
  </si>
  <si>
    <t>ORD-0002788</t>
  </si>
  <si>
    <t>ORD-0002789</t>
  </si>
  <si>
    <t>ORD-0002790</t>
  </si>
  <si>
    <t>ORD-0002791</t>
  </si>
  <si>
    <t>ORD-0002792</t>
  </si>
  <si>
    <t>ORD-0002793</t>
  </si>
  <si>
    <t>ORD-0002794</t>
  </si>
  <si>
    <t>ORD-0002795</t>
  </si>
  <si>
    <t>ORD-0002796</t>
  </si>
  <si>
    <t>ORD-0002797</t>
  </si>
  <si>
    <t>ORD-0002798</t>
  </si>
  <si>
    <t>ORD-0002799</t>
  </si>
  <si>
    <t>ORD-0002800</t>
  </si>
  <si>
    <t>ORD-0002801</t>
  </si>
  <si>
    <t>ORD-0002802</t>
  </si>
  <si>
    <t>ORD-0002803</t>
  </si>
  <si>
    <t>ORD-0002804</t>
  </si>
  <si>
    <t>ORD-0002805</t>
  </si>
  <si>
    <t>ORD-0002806</t>
  </si>
  <si>
    <t>ORD-0002807</t>
  </si>
  <si>
    <t>ORD-0002808</t>
  </si>
  <si>
    <t>ORD-0002809</t>
  </si>
  <si>
    <t>ORD-0002810</t>
  </si>
  <si>
    <t>ORD-0002811</t>
  </si>
  <si>
    <t>ORD-0002812</t>
  </si>
  <si>
    <t>ORD-0002813</t>
  </si>
  <si>
    <t>ORD-0002814</t>
  </si>
  <si>
    <t>ORD-0002815</t>
  </si>
  <si>
    <t>ORD-0002816</t>
  </si>
  <si>
    <t>ORD-0002817</t>
  </si>
  <si>
    <t>ORD-0002818</t>
  </si>
  <si>
    <t>ORD-0002819</t>
  </si>
  <si>
    <t>ORD-0002820</t>
  </si>
  <si>
    <t>ORD-0002821</t>
  </si>
  <si>
    <t>ORD-0002822</t>
  </si>
  <si>
    <t>ORD-0002823</t>
  </si>
  <si>
    <t>ORD-0002824</t>
  </si>
  <si>
    <t>ORD-0002825</t>
  </si>
  <si>
    <t>ORD-0002826</t>
  </si>
  <si>
    <t>ORD-0002827</t>
  </si>
  <si>
    <t>ORD-0002828</t>
  </si>
  <si>
    <t>ORD-0002829</t>
  </si>
  <si>
    <t>ORD-0002830</t>
  </si>
  <si>
    <t>ORD-0002831</t>
  </si>
  <si>
    <t>ORD-0002832</t>
  </si>
  <si>
    <t>ORD-0002833</t>
  </si>
  <si>
    <t>ORD-0002834</t>
  </si>
  <si>
    <t>ORD-0002835</t>
  </si>
  <si>
    <t>ORD-0002836</t>
  </si>
  <si>
    <t>ORD-0002837</t>
  </si>
  <si>
    <t>ORD-0002838</t>
  </si>
  <si>
    <t>ORD-0002839</t>
  </si>
  <si>
    <t>ORD-0002840</t>
  </si>
  <si>
    <t>ORD-0002841</t>
  </si>
  <si>
    <t>ORD-0002842</t>
  </si>
  <si>
    <t>ORD-0002843</t>
  </si>
  <si>
    <t>ORD-0002844</t>
  </si>
  <si>
    <t>ORD-0002845</t>
  </si>
  <si>
    <t>ORD-0002846</t>
  </si>
  <si>
    <t>ORD-0002847</t>
  </si>
  <si>
    <t>ORD-0002848</t>
  </si>
  <si>
    <t>ORD-0002849</t>
  </si>
  <si>
    <t>ORD-0002850</t>
  </si>
  <si>
    <t>ORD-0002851</t>
  </si>
  <si>
    <t>ORD-0002852</t>
  </si>
  <si>
    <t>ORD-0002853</t>
  </si>
  <si>
    <t>ORD-0002854</t>
  </si>
  <si>
    <t>ORD-0002855</t>
  </si>
  <si>
    <t>ORD-0002856</t>
  </si>
  <si>
    <t>ORD-0002857</t>
  </si>
  <si>
    <t>ORD-0002858</t>
  </si>
  <si>
    <t>ORD-0002859</t>
  </si>
  <si>
    <t>ORD-0002860</t>
  </si>
  <si>
    <t>ORD-0002861</t>
  </si>
  <si>
    <t>ORD-0002862</t>
  </si>
  <si>
    <t>ORD-0002863</t>
  </si>
  <si>
    <t>ORD-0002864</t>
  </si>
  <si>
    <t>ORD-0002865</t>
  </si>
  <si>
    <t>ORD-0002866</t>
  </si>
  <si>
    <t>ORD-0002867</t>
  </si>
  <si>
    <t>ORD-0002868</t>
  </si>
  <si>
    <t>ORD-0002869</t>
  </si>
  <si>
    <t>ORD-0002870</t>
  </si>
  <si>
    <t>ORD-0002871</t>
  </si>
  <si>
    <t>ORD-0002872</t>
  </si>
  <si>
    <t>ORD-0002873</t>
  </si>
  <si>
    <t>ORD-0002874</t>
  </si>
  <si>
    <t>ORD-0002875</t>
  </si>
  <si>
    <t>ORD-0002876</t>
  </si>
  <si>
    <t>ORD-0002877</t>
  </si>
  <si>
    <t>ORD-0002878</t>
  </si>
  <si>
    <t>ORD-0002879</t>
  </si>
  <si>
    <t>ORD-0002880</t>
  </si>
  <si>
    <t>ORD-0002881</t>
  </si>
  <si>
    <t>ORD-0002882</t>
  </si>
  <si>
    <t>ORD-0002883</t>
  </si>
  <si>
    <t>ORD-0002884</t>
  </si>
  <si>
    <t>ORD-0002885</t>
  </si>
  <si>
    <t>ORD-0002886</t>
  </si>
  <si>
    <t>ORD-0002887</t>
  </si>
  <si>
    <t>ORD-0002888</t>
  </si>
  <si>
    <t>ORD-0002889</t>
  </si>
  <si>
    <t>ORD-0002890</t>
  </si>
  <si>
    <t>ORD-0002891</t>
  </si>
  <si>
    <t>ORD-0002892</t>
  </si>
  <si>
    <t>ORD-0002893</t>
  </si>
  <si>
    <t>ORD-0002894</t>
  </si>
  <si>
    <t>ORD-0002895</t>
  </si>
  <si>
    <t>ORD-0002896</t>
  </si>
  <si>
    <t>ORD-0002897</t>
  </si>
  <si>
    <t>ORD-0002898</t>
  </si>
  <si>
    <t>ORD-0002899</t>
  </si>
  <si>
    <t>ORD-0002900</t>
  </si>
  <si>
    <t>ORD-0002901</t>
  </si>
  <si>
    <t>ORD-0002902</t>
  </si>
  <si>
    <t>ORD-0002903</t>
  </si>
  <si>
    <t>ORD-0002904</t>
  </si>
  <si>
    <t>ORD-0002905</t>
  </si>
  <si>
    <t>ORD-0002906</t>
  </si>
  <si>
    <t>ORD-0002907</t>
  </si>
  <si>
    <t>ORD-0002908</t>
  </si>
  <si>
    <t>ORD-0002909</t>
  </si>
  <si>
    <t>ORD-0002910</t>
  </si>
  <si>
    <t>ORD-0002911</t>
  </si>
  <si>
    <t>ORD-0002912</t>
  </si>
  <si>
    <t>ORD-0002913</t>
  </si>
  <si>
    <t>ORD-0002914</t>
  </si>
  <si>
    <t>ORD-0002915</t>
  </si>
  <si>
    <t>ORD-0002916</t>
  </si>
  <si>
    <t>ORD-0002917</t>
  </si>
  <si>
    <t>ORD-0002918</t>
  </si>
  <si>
    <t>ORD-0002919</t>
  </si>
  <si>
    <t>ORD-0002920</t>
  </si>
  <si>
    <t>ORD-0002921</t>
  </si>
  <si>
    <t>ORD-0002922</t>
  </si>
  <si>
    <t>ORD-0002923</t>
  </si>
  <si>
    <t>ORD-0002924</t>
  </si>
  <si>
    <t>ORD-0002925</t>
  </si>
  <si>
    <t>ORD-0002926</t>
  </si>
  <si>
    <t>ORD-0002927</t>
  </si>
  <si>
    <t>ORD-0002928</t>
  </si>
  <si>
    <t>ORD-0002929</t>
  </si>
  <si>
    <t>ORD-0002930</t>
  </si>
  <si>
    <t>ORD-0002931</t>
  </si>
  <si>
    <t>ORD-0002932</t>
  </si>
  <si>
    <t>ORD-0002933</t>
  </si>
  <si>
    <t>ORD-0002934</t>
  </si>
  <si>
    <t>ORD-0002935</t>
  </si>
  <si>
    <t>ORD-0002936</t>
  </si>
  <si>
    <t>ORD-0002937</t>
  </si>
  <si>
    <t>ORD-0002938</t>
  </si>
  <si>
    <t>ORD-0002939</t>
  </si>
  <si>
    <t>ORD-0002940</t>
  </si>
  <si>
    <t>ORD-0002941</t>
  </si>
  <si>
    <t>ORD-0002942</t>
  </si>
  <si>
    <t>ORD-0002943</t>
  </si>
  <si>
    <t>ORD-0002944</t>
  </si>
  <si>
    <t>ORD-0002945</t>
  </si>
  <si>
    <t>ORD-0002946</t>
  </si>
  <si>
    <t>ORD-0002947</t>
  </si>
  <si>
    <t>ORD-0002948</t>
  </si>
  <si>
    <t>ORD-0002949</t>
  </si>
  <si>
    <t>ORD-0002950</t>
  </si>
  <si>
    <t>ORD-0002951</t>
  </si>
  <si>
    <t>ORD-0002952</t>
  </si>
  <si>
    <t>ORD-0002953</t>
  </si>
  <si>
    <t>ORD-0002954</t>
  </si>
  <si>
    <t>ORD-0002955</t>
  </si>
  <si>
    <t>ORD-0002956</t>
  </si>
  <si>
    <t>ORD-0002957</t>
  </si>
  <si>
    <t>ORD-0002958</t>
  </si>
  <si>
    <t>ORD-0002959</t>
  </si>
  <si>
    <t>ORD-0002960</t>
  </si>
  <si>
    <t>ORD-0002961</t>
  </si>
  <si>
    <t>ORD-0002962</t>
  </si>
  <si>
    <t>ORD-0002963</t>
  </si>
  <si>
    <t>ORD-0002964</t>
  </si>
  <si>
    <t>ORD-0002965</t>
  </si>
  <si>
    <t>ORD-0002966</t>
  </si>
  <si>
    <t>ORD-0002967</t>
  </si>
  <si>
    <t>ORD-0002968</t>
  </si>
  <si>
    <t>ORD-0002969</t>
  </si>
  <si>
    <t>ORD-0002970</t>
  </si>
  <si>
    <t>ORD-0002971</t>
  </si>
  <si>
    <t>ORD-0002972</t>
  </si>
  <si>
    <t>ORD-0002973</t>
  </si>
  <si>
    <t>ORD-0002974</t>
  </si>
  <si>
    <t>ORD-0002975</t>
  </si>
  <si>
    <t>ORD-0002976</t>
  </si>
  <si>
    <t>ORD-0002977</t>
  </si>
  <si>
    <t>ORD-0002978</t>
  </si>
  <si>
    <t>ORD-0002979</t>
  </si>
  <si>
    <t>ORD-0002980</t>
  </si>
  <si>
    <t>ORD-0002981</t>
  </si>
  <si>
    <t>ORD-0002982</t>
  </si>
  <si>
    <t>ORD-0002983</t>
  </si>
  <si>
    <t>ORD-0002984</t>
  </si>
  <si>
    <t>ORD-0002985</t>
  </si>
  <si>
    <t>ORD-0002986</t>
  </si>
  <si>
    <t>ORD-0002987</t>
  </si>
  <si>
    <t>ORD-0002988</t>
  </si>
  <si>
    <t>ORD-0002989</t>
  </si>
  <si>
    <t>ORD-0002990</t>
  </si>
  <si>
    <t>ORD-0002991</t>
  </si>
  <si>
    <t>ORD-0002992</t>
  </si>
  <si>
    <t>ORD-0002993</t>
  </si>
  <si>
    <t>ORD-0002994</t>
  </si>
  <si>
    <t>ORD-0002995</t>
  </si>
  <si>
    <t>ORD-0002996</t>
  </si>
  <si>
    <t>ORD-0002997</t>
  </si>
  <si>
    <t>ORD-0002998</t>
  </si>
  <si>
    <t>ORD-0002999</t>
  </si>
  <si>
    <t>ORD-0003000</t>
  </si>
  <si>
    <t>ORD-0003001</t>
  </si>
  <si>
    <t>ORD-0003002</t>
  </si>
  <si>
    <t>ORD-0003003</t>
  </si>
  <si>
    <t>ORD-0003004</t>
  </si>
  <si>
    <t>ORD-0003005</t>
  </si>
  <si>
    <t>ORD-0003006</t>
  </si>
  <si>
    <t>ORD-0003007</t>
  </si>
  <si>
    <t>ORD-0003008</t>
  </si>
  <si>
    <t>ORD-0003009</t>
  </si>
  <si>
    <t>ORD-0003010</t>
  </si>
  <si>
    <t>ORD-0003011</t>
  </si>
  <si>
    <t>ORD-0003012</t>
  </si>
  <si>
    <t>ORD-0003013</t>
  </si>
  <si>
    <t>ORD-0003014</t>
  </si>
  <si>
    <t>ORD-0003015</t>
  </si>
  <si>
    <t>ORD-0003016</t>
  </si>
  <si>
    <t>ORD-0003017</t>
  </si>
  <si>
    <t>ORD-0003018</t>
  </si>
  <si>
    <t>ORD-0003019</t>
  </si>
  <si>
    <t>ORD-0003020</t>
  </si>
  <si>
    <t>ORD-0003021</t>
  </si>
  <si>
    <t>ORD-0003022</t>
  </si>
  <si>
    <t>ORD-0003023</t>
  </si>
  <si>
    <t>ORD-0003024</t>
  </si>
  <si>
    <t>ORD-0003025</t>
  </si>
  <si>
    <t>ORD-0003026</t>
  </si>
  <si>
    <t>ORD-0003027</t>
  </si>
  <si>
    <t>ORD-0003028</t>
  </si>
  <si>
    <t>ORD-0003029</t>
  </si>
  <si>
    <t>ORD-0003030</t>
  </si>
  <si>
    <t>ORD-0003031</t>
  </si>
  <si>
    <t>ORD-0003032</t>
  </si>
  <si>
    <t>ORD-0003033</t>
  </si>
  <si>
    <t>ORD-0003034</t>
  </si>
  <si>
    <t>ORD-0003035</t>
  </si>
  <si>
    <t>ORD-0003036</t>
  </si>
  <si>
    <t>ORD-0003037</t>
  </si>
  <si>
    <t>ORD-0003038</t>
  </si>
  <si>
    <t>ORD-0003039</t>
  </si>
  <si>
    <t>ORD-0003040</t>
  </si>
  <si>
    <t>ORD-0003041</t>
  </si>
  <si>
    <t>ORD-0003042</t>
  </si>
  <si>
    <t>ORD-0003043</t>
  </si>
  <si>
    <t>ORD-0003044</t>
  </si>
  <si>
    <t>ORD-0003045</t>
  </si>
  <si>
    <t>ORD-0003046</t>
  </si>
  <si>
    <t>ORD-0003047</t>
  </si>
  <si>
    <t>ORD-0003048</t>
  </si>
  <si>
    <t>ORD-0003049</t>
  </si>
  <si>
    <t>ORD-0003050</t>
  </si>
  <si>
    <t>ORD-0003051</t>
  </si>
  <si>
    <t>ORD-0003052</t>
  </si>
  <si>
    <t>ORD-0003053</t>
  </si>
  <si>
    <t>ORD-0003054</t>
  </si>
  <si>
    <t>ORD-0003055</t>
  </si>
  <si>
    <t>ORD-0003056</t>
  </si>
  <si>
    <t>ORD-0003057</t>
  </si>
  <si>
    <t>ORD-0003058</t>
  </si>
  <si>
    <t>ORD-0003059</t>
  </si>
  <si>
    <t>ORD-0003060</t>
  </si>
  <si>
    <t>ORD-0003061</t>
  </si>
  <si>
    <t>ORD-0003062</t>
  </si>
  <si>
    <t>ORD-0003063</t>
  </si>
  <si>
    <t>ORD-0003064</t>
  </si>
  <si>
    <t>ORD-0003065</t>
  </si>
  <si>
    <t>ORD-0003066</t>
  </si>
  <si>
    <t>ORD-0003067</t>
  </si>
  <si>
    <t>ORD-0003068</t>
  </si>
  <si>
    <t>ORD-0003069</t>
  </si>
  <si>
    <t>ORD-0003070</t>
  </si>
  <si>
    <t>ORD-0003071</t>
  </si>
  <si>
    <t>ORD-0003072</t>
  </si>
  <si>
    <t>ORD-0003073</t>
  </si>
  <si>
    <t>ORD-0003074</t>
  </si>
  <si>
    <t>ORD-0003075</t>
  </si>
  <si>
    <t>ORD-0003076</t>
  </si>
  <si>
    <t>ORD-0003077</t>
  </si>
  <si>
    <t>ORD-0003078</t>
  </si>
  <si>
    <t>ORD-0003079</t>
  </si>
  <si>
    <t>ORD-0003080</t>
  </si>
  <si>
    <t>ORD-0003081</t>
  </si>
  <si>
    <t>ORD-0003082</t>
  </si>
  <si>
    <t>ORD-0003083</t>
  </si>
  <si>
    <t>ORD-0003084</t>
  </si>
  <si>
    <t>ORD-0003085</t>
  </si>
  <si>
    <t>ORD-0003086</t>
  </si>
  <si>
    <t>ORD-0003087</t>
  </si>
  <si>
    <t>ORD-0003088</t>
  </si>
  <si>
    <t>ORD-0003089</t>
  </si>
  <si>
    <t>ORD-0003090</t>
  </si>
  <si>
    <t>ORD-0003091</t>
  </si>
  <si>
    <t>ORD-0003092</t>
  </si>
  <si>
    <t>ORD-0003093</t>
  </si>
  <si>
    <t>ORD-0003094</t>
  </si>
  <si>
    <t>ORD-0003095</t>
  </si>
  <si>
    <t>ORD-0003096</t>
  </si>
  <si>
    <t>ORD-0003097</t>
  </si>
  <si>
    <t>ORD-0003098</t>
  </si>
  <si>
    <t>ORD-0003099</t>
  </si>
  <si>
    <t>ORD-0003100</t>
  </si>
  <si>
    <t>ORD-0003101</t>
  </si>
  <si>
    <t>ORD-0003102</t>
  </si>
  <si>
    <t>ORD-0003103</t>
  </si>
  <si>
    <t>ORD-0003104</t>
  </si>
  <si>
    <t>ORD-0003105</t>
  </si>
  <si>
    <t>ORD-0003106</t>
  </si>
  <si>
    <t>ORD-0003107</t>
  </si>
  <si>
    <t>ORD-0003108</t>
  </si>
  <si>
    <t>ORD-0003109</t>
  </si>
  <si>
    <t>ORD-0003110</t>
  </si>
  <si>
    <t>ORD-0003111</t>
  </si>
  <si>
    <t>ORD-0003112</t>
  </si>
  <si>
    <t>ORD-0003113</t>
  </si>
  <si>
    <t>ORD-0003114</t>
  </si>
  <si>
    <t>ORD-0003115</t>
  </si>
  <si>
    <t>ORD-0003116</t>
  </si>
  <si>
    <t>ORD-0003117</t>
  </si>
  <si>
    <t>ORD-0003118</t>
  </si>
  <si>
    <t>ORD-0003119</t>
  </si>
  <si>
    <t>ORD-0003120</t>
  </si>
  <si>
    <t>ORD-0003121</t>
  </si>
  <si>
    <t>ORD-0003122</t>
  </si>
  <si>
    <t>ORD-0003123</t>
  </si>
  <si>
    <t>ORD-0003124</t>
  </si>
  <si>
    <t>ORD-0003125</t>
  </si>
  <si>
    <t>ORD-0003126</t>
  </si>
  <si>
    <t>ORD-0003127</t>
  </si>
  <si>
    <t>ORD-0003128</t>
  </si>
  <si>
    <t>ORD-0003129</t>
  </si>
  <si>
    <t>ORD-0003130</t>
  </si>
  <si>
    <t>ORD-0003131</t>
  </si>
  <si>
    <t>ORD-0003132</t>
  </si>
  <si>
    <t>ORD-0003133</t>
  </si>
  <si>
    <t>ORD-0003134</t>
  </si>
  <si>
    <t>ORD-0003135</t>
  </si>
  <si>
    <t>ORD-0003136</t>
  </si>
  <si>
    <t>ORD-0003137</t>
  </si>
  <si>
    <t>ORD-0003138</t>
  </si>
  <si>
    <t>ORD-0003139</t>
  </si>
  <si>
    <t>ORD-0003140</t>
  </si>
  <si>
    <t>ORD-0003141</t>
  </si>
  <si>
    <t>ORD-0003142</t>
  </si>
  <si>
    <t>ORD-0003143</t>
  </si>
  <si>
    <t>ORD-0003144</t>
  </si>
  <si>
    <t>ORD-0003145</t>
  </si>
  <si>
    <t>ORD-0003146</t>
  </si>
  <si>
    <t>ORD-0003147</t>
  </si>
  <si>
    <t>ORD-0003148</t>
  </si>
  <si>
    <t>ORD-0003149</t>
  </si>
  <si>
    <t>ORD-0003150</t>
  </si>
  <si>
    <t>ORD-0003151</t>
  </si>
  <si>
    <t>ORD-0003152</t>
  </si>
  <si>
    <t>ORD-0003153</t>
  </si>
  <si>
    <t>ORD-0003154</t>
  </si>
  <si>
    <t>ORD-0003155</t>
  </si>
  <si>
    <t>ORD-0003156</t>
  </si>
  <si>
    <t>ORD-0003157</t>
  </si>
  <si>
    <t>ORD-0003158</t>
  </si>
  <si>
    <t>ORD-0003159</t>
  </si>
  <si>
    <t>ORD-0003160</t>
  </si>
  <si>
    <t>ORD-0003161</t>
  </si>
  <si>
    <t>ORD-0003162</t>
  </si>
  <si>
    <t>ORD-0003163</t>
  </si>
  <si>
    <t>ORD-0003164</t>
  </si>
  <si>
    <t>ORD-0003165</t>
  </si>
  <si>
    <t>ORD-0003166</t>
  </si>
  <si>
    <t>ORD-0003167</t>
  </si>
  <si>
    <t>ORD-0003168</t>
  </si>
  <si>
    <t>ORD-0003169</t>
  </si>
  <si>
    <t>ORD-0003170</t>
  </si>
  <si>
    <t>ORD-0003171</t>
  </si>
  <si>
    <t>ORD-0003172</t>
  </si>
  <si>
    <t>ORD-0003173</t>
  </si>
  <si>
    <t>ORD-0003174</t>
  </si>
  <si>
    <t>ORD-0003175</t>
  </si>
  <si>
    <t>ORD-0003176</t>
  </si>
  <si>
    <t>ORD-0003177</t>
  </si>
  <si>
    <t>ORD-0003178</t>
  </si>
  <si>
    <t>ORD-0003179</t>
  </si>
  <si>
    <t>ORD-0003180</t>
  </si>
  <si>
    <t>ORD-0003181</t>
  </si>
  <si>
    <t>ORD-0003182</t>
  </si>
  <si>
    <t>ORD-0003183</t>
  </si>
  <si>
    <t>ORD-0003184</t>
  </si>
  <si>
    <t>ORD-0003185</t>
  </si>
  <si>
    <t>ORD-0003186</t>
  </si>
  <si>
    <t>ORD-0003187</t>
  </si>
  <si>
    <t>ORD-0003188</t>
  </si>
  <si>
    <t>ORD-0003189</t>
  </si>
  <si>
    <t>ORD-0003190</t>
  </si>
  <si>
    <t>ORD-0003191</t>
  </si>
  <si>
    <t>ORD-0003192</t>
  </si>
  <si>
    <t>ORD-0003193</t>
  </si>
  <si>
    <t>ORD-0003194</t>
  </si>
  <si>
    <t>ORD-0003195</t>
  </si>
  <si>
    <t>ORD-0003196</t>
  </si>
  <si>
    <t>ORD-0003197</t>
  </si>
  <si>
    <t>ORD-0003198</t>
  </si>
  <si>
    <t>ORD-0003199</t>
  </si>
  <si>
    <t>ORD-0003200</t>
  </si>
  <si>
    <t>ORD-0003201</t>
  </si>
  <si>
    <t>ORD-0003202</t>
  </si>
  <si>
    <t>ORD-0003203</t>
  </si>
  <si>
    <t>ORD-0003204</t>
  </si>
  <si>
    <t>ORD-0003205</t>
  </si>
  <si>
    <t>ORD-0003206</t>
  </si>
  <si>
    <t>ORD-0003207</t>
  </si>
  <si>
    <t>ORD-0003208</t>
  </si>
  <si>
    <t>ORD-0003209</t>
  </si>
  <si>
    <t>ORD-0003210</t>
  </si>
  <si>
    <t>ORD-0003211</t>
  </si>
  <si>
    <t>ORD-0003212</t>
  </si>
  <si>
    <t>ORD-0003213</t>
  </si>
  <si>
    <t>ORD-0003214</t>
  </si>
  <si>
    <t>ORD-0003215</t>
  </si>
  <si>
    <t>ORD-0003216</t>
  </si>
  <si>
    <t>ORD-0003217</t>
  </si>
  <si>
    <t>ORD-0003218</t>
  </si>
  <si>
    <t>ORD-0003219</t>
  </si>
  <si>
    <t>ORD-0003220</t>
  </si>
  <si>
    <t>ORD-0003221</t>
  </si>
  <si>
    <t>ORD-0003222</t>
  </si>
  <si>
    <t>ORD-0003223</t>
  </si>
  <si>
    <t>ORD-0003224</t>
  </si>
  <si>
    <t>ORD-0003225</t>
  </si>
  <si>
    <t>ORD-0003226</t>
  </si>
  <si>
    <t>ORD-0003227</t>
  </si>
  <si>
    <t>ORD-0003228</t>
  </si>
  <si>
    <t>ORD-0003229</t>
  </si>
  <si>
    <t>ORD-0003230</t>
  </si>
  <si>
    <t>ORD-0003231</t>
  </si>
  <si>
    <t>ORD-0003232</t>
  </si>
  <si>
    <t>ORD-0003233</t>
  </si>
  <si>
    <t>ORD-0003234</t>
  </si>
  <si>
    <t>ORD-0003235</t>
  </si>
  <si>
    <t>ORD-0003236</t>
  </si>
  <si>
    <t>ORD-0003237</t>
  </si>
  <si>
    <t>ORD-0003238</t>
  </si>
  <si>
    <t>ORD-0003239</t>
  </si>
  <si>
    <t>ORD-0003240</t>
  </si>
  <si>
    <t>ORD-0003241</t>
  </si>
  <si>
    <t>ORD-0003242</t>
  </si>
  <si>
    <t>ORD-0003243</t>
  </si>
  <si>
    <t>ORD-0003244</t>
  </si>
  <si>
    <t>ORD-0003245</t>
  </si>
  <si>
    <t>ORD-0003246</t>
  </si>
  <si>
    <t>ORD-0003247</t>
  </si>
  <si>
    <t>ORD-0003248</t>
  </si>
  <si>
    <t>ORD-0003249</t>
  </si>
  <si>
    <t>ORD-0003250</t>
  </si>
  <si>
    <t>ORD-0003251</t>
  </si>
  <si>
    <t>ORD-0003252</t>
  </si>
  <si>
    <t>ORD-0003253</t>
  </si>
  <si>
    <t>ORD-0003254</t>
  </si>
  <si>
    <t>ORD-0003255</t>
  </si>
  <si>
    <t>ORD-0003256</t>
  </si>
  <si>
    <t>ORD-0003257</t>
  </si>
  <si>
    <t>ORD-0003258</t>
  </si>
  <si>
    <t>ORD-0003259</t>
  </si>
  <si>
    <t>ORD-0003260</t>
  </si>
  <si>
    <t>ORD-0003261</t>
  </si>
  <si>
    <t>ORD-0003262</t>
  </si>
  <si>
    <t>ORD-0003263</t>
  </si>
  <si>
    <t>ORD-0003264</t>
  </si>
  <si>
    <t>ORD-0003265</t>
  </si>
  <si>
    <t>ORD-0003266</t>
  </si>
  <si>
    <t>ORD-0003267</t>
  </si>
  <si>
    <t>ORD-0003268</t>
  </si>
  <si>
    <t>ORD-0003269</t>
  </si>
  <si>
    <t>ORD-0003270</t>
  </si>
  <si>
    <t>ORD-0003271</t>
  </si>
  <si>
    <t>ORD-0003272</t>
  </si>
  <si>
    <t>ORD-0003273</t>
  </si>
  <si>
    <t>ORD-0003274</t>
  </si>
  <si>
    <t>ORD-0003275</t>
  </si>
  <si>
    <t>ORD-0003276</t>
  </si>
  <si>
    <t>ORD-0003277</t>
  </si>
  <si>
    <t>ORD-0003278</t>
  </si>
  <si>
    <t>ORD-0003279</t>
  </si>
  <si>
    <t>ORD-0003280</t>
  </si>
  <si>
    <t>ORD-0003281</t>
  </si>
  <si>
    <t>ORD-0003282</t>
  </si>
  <si>
    <t>ORD-0003283</t>
  </si>
  <si>
    <t>ORD-0003284</t>
  </si>
  <si>
    <t>ORD-0003285</t>
  </si>
  <si>
    <t>ORD-0003286</t>
  </si>
  <si>
    <t>ORD-0003287</t>
  </si>
  <si>
    <t>ORD-0003288</t>
  </si>
  <si>
    <t>ORD-0003289</t>
  </si>
  <si>
    <t>ORD-0003290</t>
  </si>
  <si>
    <t>ORD-0003291</t>
  </si>
  <si>
    <t>ORD-0003292</t>
  </si>
  <si>
    <t>ORD-0003293</t>
  </si>
  <si>
    <t>ORD-0003294</t>
  </si>
  <si>
    <t>ORD-0003295</t>
  </si>
  <si>
    <t>ORD-0003296</t>
  </si>
  <si>
    <t>ORD-0003297</t>
  </si>
  <si>
    <t>ORD-0003298</t>
  </si>
  <si>
    <t>ORD-0003299</t>
  </si>
  <si>
    <t>ORD-0003300</t>
  </si>
  <si>
    <t>ORD-0003301</t>
  </si>
  <si>
    <t>ORD-0003302</t>
  </si>
  <si>
    <t>ORD-0003303</t>
  </si>
  <si>
    <t>ORD-0003304</t>
  </si>
  <si>
    <t>ORD-0003305</t>
  </si>
  <si>
    <t>ORD-0003306</t>
  </si>
  <si>
    <t>ORD-0003307</t>
  </si>
  <si>
    <t>ORD-0003308</t>
  </si>
  <si>
    <t>ORD-0003309</t>
  </si>
  <si>
    <t>ORD-0003310</t>
  </si>
  <si>
    <t>ORD-0003311</t>
  </si>
  <si>
    <t>ORD-0003312</t>
  </si>
  <si>
    <t>ORD-0003313</t>
  </si>
  <si>
    <t>ORD-0003314</t>
  </si>
  <si>
    <t>ORD-0003315</t>
  </si>
  <si>
    <t>ORD-0003316</t>
  </si>
  <si>
    <t>ORD-0003317</t>
  </si>
  <si>
    <t>ORD-0003318</t>
  </si>
  <si>
    <t>ORD-0003319</t>
  </si>
  <si>
    <t>ORD-0003320</t>
  </si>
  <si>
    <t>ORD-0003321</t>
  </si>
  <si>
    <t>ORD-0003322</t>
  </si>
  <si>
    <t>ORD-0003323</t>
  </si>
  <si>
    <t>ORD-0003324</t>
  </si>
  <si>
    <t>ORD-0003325</t>
  </si>
  <si>
    <t>ORD-0003326</t>
  </si>
  <si>
    <t>ORD-0003327</t>
  </si>
  <si>
    <t>ORD-0003328</t>
  </si>
  <si>
    <t>ORD-0003329</t>
  </si>
  <si>
    <t>ORD-0003330</t>
  </si>
  <si>
    <t>ORD-0003331</t>
  </si>
  <si>
    <t>ORD-0003332</t>
  </si>
  <si>
    <t>ORD-0003333</t>
  </si>
  <si>
    <t>ORD-0003334</t>
  </si>
  <si>
    <t>ORD-0003335</t>
  </si>
  <si>
    <t>ORD-0003336</t>
  </si>
  <si>
    <t>ORD-0003337</t>
  </si>
  <si>
    <t>ORD-0003338</t>
  </si>
  <si>
    <t>ORD-0003339</t>
  </si>
  <si>
    <t>ORD-0003340</t>
  </si>
  <si>
    <t>ORD-0003341</t>
  </si>
  <si>
    <t>ORD-0003342</t>
  </si>
  <si>
    <t>ORD-0003343</t>
  </si>
  <si>
    <t>ORD-0003344</t>
  </si>
  <si>
    <t>ORD-0003345</t>
  </si>
  <si>
    <t>ORD-0003346</t>
  </si>
  <si>
    <t>ORD-0003347</t>
  </si>
  <si>
    <t>ORD-0003348</t>
  </si>
  <si>
    <t>ORD-0003349</t>
  </si>
  <si>
    <t>ORD-0003350</t>
  </si>
  <si>
    <t>ORD-0003351</t>
  </si>
  <si>
    <t>ORD-0003352</t>
  </si>
  <si>
    <t>ORD-0003353</t>
  </si>
  <si>
    <t>ORD-0003354</t>
  </si>
  <si>
    <t>ORD-0003355</t>
  </si>
  <si>
    <t>ORD-0003356</t>
  </si>
  <si>
    <t>ORD-0003357</t>
  </si>
  <si>
    <t>ORD-0003358</t>
  </si>
  <si>
    <t>ORD-0003359</t>
  </si>
  <si>
    <t>ORD-0003360</t>
  </si>
  <si>
    <t>ORD-0003361</t>
  </si>
  <si>
    <t>ORD-0003362</t>
  </si>
  <si>
    <t>ORD-0003363</t>
  </si>
  <si>
    <t>ORD-0003364</t>
  </si>
  <si>
    <t>ORD-0003365</t>
  </si>
  <si>
    <t>ORD-0003366</t>
  </si>
  <si>
    <t>ORD-0003367</t>
  </si>
  <si>
    <t>ORD-0003368</t>
  </si>
  <si>
    <t>ORD-0003369</t>
  </si>
  <si>
    <t>ORD-0003370</t>
  </si>
  <si>
    <t>ORD-0003371</t>
  </si>
  <si>
    <t>ORD-0003372</t>
  </si>
  <si>
    <t>ORD-0003373</t>
  </si>
  <si>
    <t>ORD-0003374</t>
  </si>
  <si>
    <t>ORD-0003375</t>
  </si>
  <si>
    <t>ORD-0003376</t>
  </si>
  <si>
    <t>ORD-0003377</t>
  </si>
  <si>
    <t>ORD-0003378</t>
  </si>
  <si>
    <t>ORD-0003379</t>
  </si>
  <si>
    <t>ORD-0003380</t>
  </si>
  <si>
    <t>ORD-0003381</t>
  </si>
  <si>
    <t>ORD-0003382</t>
  </si>
  <si>
    <t>ORD-0003383</t>
  </si>
  <si>
    <t>ORD-0003384</t>
  </si>
  <si>
    <t>ORD-0003385</t>
  </si>
  <si>
    <t>ORD-0003386</t>
  </si>
  <si>
    <t>ORD-0003387</t>
  </si>
  <si>
    <t>ORD-0003388</t>
  </si>
  <si>
    <t>ORD-0003389</t>
  </si>
  <si>
    <t>ORD-0003390</t>
  </si>
  <si>
    <t>ORD-0003391</t>
  </si>
  <si>
    <t>ORD-0003392</t>
  </si>
  <si>
    <t>ORD-0003393</t>
  </si>
  <si>
    <t>ORD-0003394</t>
  </si>
  <si>
    <t>ORD-0003395</t>
  </si>
  <si>
    <t>ORD-0003396</t>
  </si>
  <si>
    <t>ORD-0003397</t>
  </si>
  <si>
    <t>ORD-0003398</t>
  </si>
  <si>
    <t>ORD-0003399</t>
  </si>
  <si>
    <t>ORD-0003400</t>
  </si>
  <si>
    <t>ORD-0003401</t>
  </si>
  <si>
    <t>ORD-0003402</t>
  </si>
  <si>
    <t>ORD-0003403</t>
  </si>
  <si>
    <t>ORD-0003404</t>
  </si>
  <si>
    <t>ORD-0003405</t>
  </si>
  <si>
    <t>ORD-0003406</t>
  </si>
  <si>
    <t>ORD-0003407</t>
  </si>
  <si>
    <t>ORD-0003408</t>
  </si>
  <si>
    <t>ORD-0003409</t>
  </si>
  <si>
    <t>ORD-0003410</t>
  </si>
  <si>
    <t>ORD-0003411</t>
  </si>
  <si>
    <t>ORD-0003412</t>
  </si>
  <si>
    <t>ORD-0003413</t>
  </si>
  <si>
    <t>ORD-0003414</t>
  </si>
  <si>
    <t>ORD-0003415</t>
  </si>
  <si>
    <t>ORD-0003416</t>
  </si>
  <si>
    <t>ORD-0003417</t>
  </si>
  <si>
    <t>ORD-0003418</t>
  </si>
  <si>
    <t>ORD-0003419</t>
  </si>
  <si>
    <t>ORD-0003420</t>
  </si>
  <si>
    <t>ORD-0003421</t>
  </si>
  <si>
    <t>ORD-0003422</t>
  </si>
  <si>
    <t>ORD-0003423</t>
  </si>
  <si>
    <t>ORD-0003424</t>
  </si>
  <si>
    <t>ORD-0003425</t>
  </si>
  <si>
    <t>ORD-0003426</t>
  </si>
  <si>
    <t>ORD-0003427</t>
  </si>
  <si>
    <t>ORD-0003428</t>
  </si>
  <si>
    <t>ORD-0003429</t>
  </si>
  <si>
    <t>ORD-0003430</t>
  </si>
  <si>
    <t>ORD-0003431</t>
  </si>
  <si>
    <t>ORD-0003432</t>
  </si>
  <si>
    <t>ORD-0003433</t>
  </si>
  <si>
    <t>ORD-0003434</t>
  </si>
  <si>
    <t>ORD-0003435</t>
  </si>
  <si>
    <t>ORD-0003436</t>
  </si>
  <si>
    <t>ORD-0003437</t>
  </si>
  <si>
    <t>ORD-0003438</t>
  </si>
  <si>
    <t>ORD-0003439</t>
  </si>
  <si>
    <t>ORD-0003440</t>
  </si>
  <si>
    <t>ORD-0003441</t>
  </si>
  <si>
    <t>ORD-0003442</t>
  </si>
  <si>
    <t>ORD-0003443</t>
  </si>
  <si>
    <t>ORD-0003444</t>
  </si>
  <si>
    <t>ORD-0003445</t>
  </si>
  <si>
    <t>ORD-0003446</t>
  </si>
  <si>
    <t>ORD-0003447</t>
  </si>
  <si>
    <t>ORD-0003448</t>
  </si>
  <si>
    <t>ORD-0003449</t>
  </si>
  <si>
    <t>ORD-0003450</t>
  </si>
  <si>
    <t>ORD-0003451</t>
  </si>
  <si>
    <t>ORD-0003452</t>
  </si>
  <si>
    <t>ORD-0003453</t>
  </si>
  <si>
    <t>ORD-0003454</t>
  </si>
  <si>
    <t>ORD-0003455</t>
  </si>
  <si>
    <t>ORD-0003456</t>
  </si>
  <si>
    <t>ORD-0003457</t>
  </si>
  <si>
    <t>ORD-0003458</t>
  </si>
  <si>
    <t>ORD-0003459</t>
  </si>
  <si>
    <t>ORD-0003460</t>
  </si>
  <si>
    <t>ORD-0003461</t>
  </si>
  <si>
    <t>ORD-0003462</t>
  </si>
  <si>
    <t>ORD-0003463</t>
  </si>
  <si>
    <t>ORD-0003464</t>
  </si>
  <si>
    <t>ORD-0003465</t>
  </si>
  <si>
    <t>ORD-0003466</t>
  </si>
  <si>
    <t>ORD-0003467</t>
  </si>
  <si>
    <t>ORD-0003468</t>
  </si>
  <si>
    <t>ORD-0003469</t>
  </si>
  <si>
    <t>ORD-0003470</t>
  </si>
  <si>
    <t>ORD-0003471</t>
  </si>
  <si>
    <t>ORD-0003472</t>
  </si>
  <si>
    <t>ORD-0003473</t>
  </si>
  <si>
    <t>ORD-0003474</t>
  </si>
  <si>
    <t>ORD-0003475</t>
  </si>
  <si>
    <t>ORD-0003476</t>
  </si>
  <si>
    <t>ORD-0003477</t>
  </si>
  <si>
    <t>ORD-0003478</t>
  </si>
  <si>
    <t>ORD-0003479</t>
  </si>
  <si>
    <t>ORD-0003480</t>
  </si>
  <si>
    <t>ORD-0003481</t>
  </si>
  <si>
    <t>ORD-0003482</t>
  </si>
  <si>
    <t>ORD-0003483</t>
  </si>
  <si>
    <t>ORD-0003484</t>
  </si>
  <si>
    <t>ORD-0003485</t>
  </si>
  <si>
    <t>ORD-0003486</t>
  </si>
  <si>
    <t>ORD-0003487</t>
  </si>
  <si>
    <t>ORD-0003488</t>
  </si>
  <si>
    <t>ORD-0003489</t>
  </si>
  <si>
    <t>ORD-0003490</t>
  </si>
  <si>
    <t>ORD-0003491</t>
  </si>
  <si>
    <t>ORD-0003492</t>
  </si>
  <si>
    <t>ORD-0003493</t>
  </si>
  <si>
    <t>ORD-0003494</t>
  </si>
  <si>
    <t>ORD-0003495</t>
  </si>
  <si>
    <t>ORD-0003496</t>
  </si>
  <si>
    <t>ORD-0003497</t>
  </si>
  <si>
    <t>ORD-0003498</t>
  </si>
  <si>
    <t>ORD-0003499</t>
  </si>
  <si>
    <t>ORD-0003500</t>
  </si>
  <si>
    <t>ORD-0003501</t>
  </si>
  <si>
    <t>ORD-0003502</t>
  </si>
  <si>
    <t>ORD-0003503</t>
  </si>
  <si>
    <t>ORD-0003504</t>
  </si>
  <si>
    <t>ORD-0003505</t>
  </si>
  <si>
    <t>ORD-0003506</t>
  </si>
  <si>
    <t>ORD-0003507</t>
  </si>
  <si>
    <t>ORD-0003508</t>
  </si>
  <si>
    <t>ORD-0003509</t>
  </si>
  <si>
    <t>ORD-0003510</t>
  </si>
  <si>
    <t>ORD-0003511</t>
  </si>
  <si>
    <t>ORD-0003512</t>
  </si>
  <si>
    <t>ORD-0003513</t>
  </si>
  <si>
    <t>ORD-0003514</t>
  </si>
  <si>
    <t>ORD-0003515</t>
  </si>
  <si>
    <t>ORD-0003516</t>
  </si>
  <si>
    <t>ORD-0003517</t>
  </si>
  <si>
    <t>ORD-0003518</t>
  </si>
  <si>
    <t>ORD-0003519</t>
  </si>
  <si>
    <t>ORD-0003520</t>
  </si>
  <si>
    <t>ORD-0003521</t>
  </si>
  <si>
    <t>ORD-0003522</t>
  </si>
  <si>
    <t>ORD-0003523</t>
  </si>
  <si>
    <t>ORD-0003524</t>
  </si>
  <si>
    <t>ORD-0003525</t>
  </si>
  <si>
    <t>ORD-0003526</t>
  </si>
  <si>
    <t>ORD-0003527</t>
  </si>
  <si>
    <t>ORD-0003528</t>
  </si>
  <si>
    <t>ORD-0003529</t>
  </si>
  <si>
    <t>ORD-0003530</t>
  </si>
  <si>
    <t>ORD-0003531</t>
  </si>
  <si>
    <t>ORD-0003532</t>
  </si>
  <si>
    <t>ORD-0003533</t>
  </si>
  <si>
    <t>ORD-0003534</t>
  </si>
  <si>
    <t>ORD-0003535</t>
  </si>
  <si>
    <t>ORD-0003536</t>
  </si>
  <si>
    <t>ORD-0003537</t>
  </si>
  <si>
    <t>ORD-0003538</t>
  </si>
  <si>
    <t>ORD-0003539</t>
  </si>
  <si>
    <t>ORD-0003540</t>
  </si>
  <si>
    <t>ORD-0003541</t>
  </si>
  <si>
    <t>ORD-0003542</t>
  </si>
  <si>
    <t>ORD-0003543</t>
  </si>
  <si>
    <t>ORD-0003544</t>
  </si>
  <si>
    <t>ORD-0003545</t>
  </si>
  <si>
    <t>ORD-0003546</t>
  </si>
  <si>
    <t>ORD-0003547</t>
  </si>
  <si>
    <t>ORD-0003548</t>
  </si>
  <si>
    <t>ORD-0003549</t>
  </si>
  <si>
    <t>ORD-0003550</t>
  </si>
  <si>
    <t>ORD-0003551</t>
  </si>
  <si>
    <t>ORD-0003552</t>
  </si>
  <si>
    <t>ORD-0003553</t>
  </si>
  <si>
    <t>ORD-0003554</t>
  </si>
  <si>
    <t>ORD-0003555</t>
  </si>
  <si>
    <t>ORD-0003556</t>
  </si>
  <si>
    <t>ORD-0003557</t>
  </si>
  <si>
    <t>ORD-0003558</t>
  </si>
  <si>
    <t>ORD-0003559</t>
  </si>
  <si>
    <t>ORD-0003560</t>
  </si>
  <si>
    <t>ORD-0003561</t>
  </si>
  <si>
    <t>ORD-0003562</t>
  </si>
  <si>
    <t>ORD-0003563</t>
  </si>
  <si>
    <t>ORD-0003564</t>
  </si>
  <si>
    <t>ORD-0003565</t>
  </si>
  <si>
    <t>ORD-0003566</t>
  </si>
  <si>
    <t>ORD-0003567</t>
  </si>
  <si>
    <t>ORD-0003568</t>
  </si>
  <si>
    <t>ORD-0003569</t>
  </si>
  <si>
    <t>ORD-0003570</t>
  </si>
  <si>
    <t>ORD-0003571</t>
  </si>
  <si>
    <t>ORD-0003572</t>
  </si>
  <si>
    <t>ORD-0003573</t>
  </si>
  <si>
    <t>ORD-0003574</t>
  </si>
  <si>
    <t>ORD-0003575</t>
  </si>
  <si>
    <t>ORD-0003576</t>
  </si>
  <si>
    <t>ORD-0003577</t>
  </si>
  <si>
    <t>ORD-0003578</t>
  </si>
  <si>
    <t>ORD-0003579</t>
  </si>
  <si>
    <t>ORD-0003580</t>
  </si>
  <si>
    <t>ORD-0003581</t>
  </si>
  <si>
    <t>ORD-0003582</t>
  </si>
  <si>
    <t>ORD-0003583</t>
  </si>
  <si>
    <t>ORD-0003584</t>
  </si>
  <si>
    <t>ORD-0003585</t>
  </si>
  <si>
    <t>ORD-0003586</t>
  </si>
  <si>
    <t>ORD-0003587</t>
  </si>
  <si>
    <t>ORD-0003588</t>
  </si>
  <si>
    <t>ORD-0003589</t>
  </si>
  <si>
    <t>ORD-0003590</t>
  </si>
  <si>
    <t>ORD-0003591</t>
  </si>
  <si>
    <t>ORD-0003592</t>
  </si>
  <si>
    <t>ORD-0003593</t>
  </si>
  <si>
    <t>ORD-0003594</t>
  </si>
  <si>
    <t>ORD-0003595</t>
  </si>
  <si>
    <t>ORD-0003596</t>
  </si>
  <si>
    <t>ORD-0003597</t>
  </si>
  <si>
    <t>ORD-0003598</t>
  </si>
  <si>
    <t>ORD-0003599</t>
  </si>
  <si>
    <t>ORD-0003600</t>
  </si>
  <si>
    <t>ORD-0003601</t>
  </si>
  <si>
    <t>ORD-0003602</t>
  </si>
  <si>
    <t>ORD-0003603</t>
  </si>
  <si>
    <t>ORD-0003604</t>
  </si>
  <si>
    <t>ORD-0003605</t>
  </si>
  <si>
    <t>ORD-0003606</t>
  </si>
  <si>
    <t>ORD-0003607</t>
  </si>
  <si>
    <t>ORD-0003608</t>
  </si>
  <si>
    <t>ORD-0003609</t>
  </si>
  <si>
    <t>P00440</t>
  </si>
  <si>
    <t>ORD-0003610</t>
  </si>
  <si>
    <t>ORD-0003611</t>
  </si>
  <si>
    <t>ORD-0003612</t>
  </si>
  <si>
    <t>ORD-0003613</t>
  </si>
  <si>
    <t>ORD-0003614</t>
  </si>
  <si>
    <t>ORD-0003615</t>
  </si>
  <si>
    <t>ORD-0003616</t>
  </si>
  <si>
    <t>ORD-0003617</t>
  </si>
  <si>
    <t>ORD-0003618</t>
  </si>
  <si>
    <t>ORD-0003619</t>
  </si>
  <si>
    <t>ORD-0003620</t>
  </si>
  <si>
    <t>ORD-0003621</t>
  </si>
  <si>
    <t>ORD-0003622</t>
  </si>
  <si>
    <t>ORD-0003623</t>
  </si>
  <si>
    <t>ORD-0003624</t>
  </si>
  <si>
    <t>ORD-0003625</t>
  </si>
  <si>
    <t>ORD-0003626</t>
  </si>
  <si>
    <t>ORD-0003627</t>
  </si>
  <si>
    <t>ORD-0003628</t>
  </si>
  <si>
    <t>ORD-0003629</t>
  </si>
  <si>
    <t>ORD-0003630</t>
  </si>
  <si>
    <t>ORD-0003631</t>
  </si>
  <si>
    <t>ORD-0003632</t>
  </si>
  <si>
    <t>ORD-0003633</t>
  </si>
  <si>
    <t>ORD-0003634</t>
  </si>
  <si>
    <t>ORD-0003635</t>
  </si>
  <si>
    <t>ORD-0003636</t>
  </si>
  <si>
    <t>ORD-0003637</t>
  </si>
  <si>
    <t>ORD-0003638</t>
  </si>
  <si>
    <t>ORD-0003639</t>
  </si>
  <si>
    <t>ORD-0003640</t>
  </si>
  <si>
    <t>ORD-0003641</t>
  </si>
  <si>
    <t>ORD-0003642</t>
  </si>
  <si>
    <t>ORD-0003643</t>
  </si>
  <si>
    <t>ORD-0003644</t>
  </si>
  <si>
    <t>ORD-0003645</t>
  </si>
  <si>
    <t>ORD-0003646</t>
  </si>
  <si>
    <t>ORD-0003647</t>
  </si>
  <si>
    <t>ORD-0003648</t>
  </si>
  <si>
    <t>ORD-0003649</t>
  </si>
  <si>
    <t>ORD-0003650</t>
  </si>
  <si>
    <t>ORD-0003651</t>
  </si>
  <si>
    <t>ORD-0003652</t>
  </si>
  <si>
    <t>ORD-0003653</t>
  </si>
  <si>
    <t>ORD-0003654</t>
  </si>
  <si>
    <t>ORD-0003655</t>
  </si>
  <si>
    <t>ORD-0003656</t>
  </si>
  <si>
    <t>ORD-0003657</t>
  </si>
  <si>
    <t>ORD-0003658</t>
  </si>
  <si>
    <t>ORD-0003659</t>
  </si>
  <si>
    <t>ORD-0003660</t>
  </si>
  <si>
    <t>ORD-0003661</t>
  </si>
  <si>
    <t>ORD-0003662</t>
  </si>
  <si>
    <t>ORD-0003663</t>
  </si>
  <si>
    <t>ORD-0003664</t>
  </si>
  <si>
    <t>ORD-0003665</t>
  </si>
  <si>
    <t>ORD-0003666</t>
  </si>
  <si>
    <t>ORD-0003667</t>
  </si>
  <si>
    <t>ORD-0003668</t>
  </si>
  <si>
    <t>ORD-0003669</t>
  </si>
  <si>
    <t>ORD-0003670</t>
  </si>
  <si>
    <t>ORD-0003671</t>
  </si>
  <si>
    <t>ORD-0003672</t>
  </si>
  <si>
    <t>ORD-0003673</t>
  </si>
  <si>
    <t>ORD-0003674</t>
  </si>
  <si>
    <t>ORD-0003675</t>
  </si>
  <si>
    <t>ORD-0003676</t>
  </si>
  <si>
    <t>ORD-0003677</t>
  </si>
  <si>
    <t>ORD-0003678</t>
  </si>
  <si>
    <t>ORD-0003679</t>
  </si>
  <si>
    <t>ORD-0003680</t>
  </si>
  <si>
    <t>ORD-0003681</t>
  </si>
  <si>
    <t>ORD-0003682</t>
  </si>
  <si>
    <t>ORD-0003683</t>
  </si>
  <si>
    <t>ORD-0003684</t>
  </si>
  <si>
    <t>ORD-0003685</t>
  </si>
  <si>
    <t>ORD-0003686</t>
  </si>
  <si>
    <t>ORD-0003687</t>
  </si>
  <si>
    <t>ORD-0003688</t>
  </si>
  <si>
    <t>ORD-0003689</t>
  </si>
  <si>
    <t>ORD-0003690</t>
  </si>
  <si>
    <t>ORD-0003691</t>
  </si>
  <si>
    <t>ORD-0003692</t>
  </si>
  <si>
    <t>ORD-0003693</t>
  </si>
  <si>
    <t>ORD-0003694</t>
  </si>
  <si>
    <t>ORD-0003695</t>
  </si>
  <si>
    <t>ORD-0003696</t>
  </si>
  <si>
    <t>ORD-0003697</t>
  </si>
  <si>
    <t>ORD-0003698</t>
  </si>
  <si>
    <t>ORD-0003699</t>
  </si>
  <si>
    <t>ORD-0003700</t>
  </si>
  <si>
    <t>ORD-0003701</t>
  </si>
  <si>
    <t>ORD-0003702</t>
  </si>
  <si>
    <t>ORD-0003703</t>
  </si>
  <si>
    <t>ORD-0003704</t>
  </si>
  <si>
    <t>ORD-0003705</t>
  </si>
  <si>
    <t>ORD-0003706</t>
  </si>
  <si>
    <t>ORD-0003707</t>
  </si>
  <si>
    <t>ORD-0003708</t>
  </si>
  <si>
    <t>ORD-0003709</t>
  </si>
  <si>
    <t>ORD-0003710</t>
  </si>
  <si>
    <t>ORD-0003711</t>
  </si>
  <si>
    <t>ORD-0003712</t>
  </si>
  <si>
    <t>ORD-0003713</t>
  </si>
  <si>
    <t>ORD-0003714</t>
  </si>
  <si>
    <t>ORD-0003715</t>
  </si>
  <si>
    <t>ORD-0003716</t>
  </si>
  <si>
    <t>ORD-0003717</t>
  </si>
  <si>
    <t>ORD-0003718</t>
  </si>
  <si>
    <t>ORD-0003719</t>
  </si>
  <si>
    <t>ORD-0003720</t>
  </si>
  <si>
    <t>ORD-0003721</t>
  </si>
  <si>
    <t>ORD-0003722</t>
  </si>
  <si>
    <t>ORD-0003723</t>
  </si>
  <si>
    <t>ORD-0003724</t>
  </si>
  <si>
    <t>ORD-0003725</t>
  </si>
  <si>
    <t>ORD-0003726</t>
  </si>
  <si>
    <t>ORD-0003727</t>
  </si>
  <si>
    <t>ORD-0003728</t>
  </si>
  <si>
    <t>ORD-0003729</t>
  </si>
  <si>
    <t>ORD-0003730</t>
  </si>
  <si>
    <t>ORD-0003731</t>
  </si>
  <si>
    <t>ORD-0003732</t>
  </si>
  <si>
    <t>ORD-0003733</t>
  </si>
  <si>
    <t>ORD-0003734</t>
  </si>
  <si>
    <t>ORD-0003735</t>
  </si>
  <si>
    <t>ORD-0003736</t>
  </si>
  <si>
    <t>ORD-0003737</t>
  </si>
  <si>
    <t>ORD-0003738</t>
  </si>
  <si>
    <t>ORD-0003739</t>
  </si>
  <si>
    <t>ORD-0003740</t>
  </si>
  <si>
    <t>ORD-0003741</t>
  </si>
  <si>
    <t>ORD-0003742</t>
  </si>
  <si>
    <t>ORD-0003743</t>
  </si>
  <si>
    <t>ORD-0003744</t>
  </si>
  <si>
    <t>ORD-0003745</t>
  </si>
  <si>
    <t>ORD-0003746</t>
  </si>
  <si>
    <t>ORD-0003747</t>
  </si>
  <si>
    <t>ORD-0003748</t>
  </si>
  <si>
    <t>ORD-0003749</t>
  </si>
  <si>
    <t>ORD-0003750</t>
  </si>
  <si>
    <t>ORD-0003751</t>
  </si>
  <si>
    <t>ORD-0003752</t>
  </si>
  <si>
    <t>ORD-0003753</t>
  </si>
  <si>
    <t>ORD-0003754</t>
  </si>
  <si>
    <t>ORD-0003755</t>
  </si>
  <si>
    <t>ORD-0003756</t>
  </si>
  <si>
    <t>ORD-0003757</t>
  </si>
  <si>
    <t>ORD-0003758</t>
  </si>
  <si>
    <t>ORD-0003759</t>
  </si>
  <si>
    <t>ORD-0003760</t>
  </si>
  <si>
    <t>ORD-0003761</t>
  </si>
  <si>
    <t>ORD-0003762</t>
  </si>
  <si>
    <t>ORD-0003763</t>
  </si>
  <si>
    <t>ORD-0003764</t>
  </si>
  <si>
    <t>ORD-0003765</t>
  </si>
  <si>
    <t>ORD-0003766</t>
  </si>
  <si>
    <t>ORD-0003767</t>
  </si>
  <si>
    <t>ORD-0003768</t>
  </si>
  <si>
    <t>ORD-0003769</t>
  </si>
  <si>
    <t>ORD-0003770</t>
  </si>
  <si>
    <t>ORD-0003771</t>
  </si>
  <si>
    <t>ORD-0003772</t>
  </si>
  <si>
    <t>ORD-0003773</t>
  </si>
  <si>
    <t>ORD-0003774</t>
  </si>
  <si>
    <t>ORD-0003775</t>
  </si>
  <si>
    <t>ORD-0003776</t>
  </si>
  <si>
    <t>ORD-0003777</t>
  </si>
  <si>
    <t>ORD-0003778</t>
  </si>
  <si>
    <t>ORD-0003779</t>
  </si>
  <si>
    <t>ORD-0003780</t>
  </si>
  <si>
    <t>ORD-0003781</t>
  </si>
  <si>
    <t>ORD-0003782</t>
  </si>
  <si>
    <t>ORD-0003783</t>
  </si>
  <si>
    <t>ORD-0003784</t>
  </si>
  <si>
    <t>ORD-0003785</t>
  </si>
  <si>
    <t>ORD-0003786</t>
  </si>
  <si>
    <t>ORD-0003787</t>
  </si>
  <si>
    <t>ORD-0003788</t>
  </si>
  <si>
    <t>ORD-0003789</t>
  </si>
  <si>
    <t>ORD-0003790</t>
  </si>
  <si>
    <t>ORD-0003791</t>
  </si>
  <si>
    <t>ORD-0003792</t>
  </si>
  <si>
    <t>ORD-0003793</t>
  </si>
  <si>
    <t>ORD-0003794</t>
  </si>
  <si>
    <t>ORD-0003795</t>
  </si>
  <si>
    <t>ORD-0003796</t>
  </si>
  <si>
    <t>ORD-0003797</t>
  </si>
  <si>
    <t>ORD-0003798</t>
  </si>
  <si>
    <t>ORD-0003799</t>
  </si>
  <si>
    <t>ORD-0003800</t>
  </si>
  <si>
    <t>ORD-0003801</t>
  </si>
  <si>
    <t>ORD-0003802</t>
  </si>
  <si>
    <t>ORD-0003803</t>
  </si>
  <si>
    <t>ORD-0003804</t>
  </si>
  <si>
    <t>ORD-0003805</t>
  </si>
  <si>
    <t>ORD-0003806</t>
  </si>
  <si>
    <t>ORD-0003807</t>
  </si>
  <si>
    <t>ORD-0003808</t>
  </si>
  <si>
    <t>ORD-0003809</t>
  </si>
  <si>
    <t>ORD-0003810</t>
  </si>
  <si>
    <t>ORD-0003811</t>
  </si>
  <si>
    <t>ORD-0003812</t>
  </si>
  <si>
    <t>ORD-0003813</t>
  </si>
  <si>
    <t>ORD-0003814</t>
  </si>
  <si>
    <t>ORD-0003815</t>
  </si>
  <si>
    <t>ORD-0003816</t>
  </si>
  <si>
    <t>ORD-0003817</t>
  </si>
  <si>
    <t>ORD-0003818</t>
  </si>
  <si>
    <t>ORD-0003819</t>
  </si>
  <si>
    <t>ORD-0003820</t>
  </si>
  <si>
    <t>ORD-0003821</t>
  </si>
  <si>
    <t>ORD-0003822</t>
  </si>
  <si>
    <t>ORD-0003823</t>
  </si>
  <si>
    <t>ORD-0003824</t>
  </si>
  <si>
    <t>ORD-0003825</t>
  </si>
  <si>
    <t>ORD-0003826</t>
  </si>
  <si>
    <t>ORD-0003827</t>
  </si>
  <si>
    <t>ORD-0003828</t>
  </si>
  <si>
    <t>ORD-0003829</t>
  </si>
  <si>
    <t>ORD-0003830</t>
  </si>
  <si>
    <t>ORD-0003831</t>
  </si>
  <si>
    <t>ORD-0003832</t>
  </si>
  <si>
    <t>ORD-0003833</t>
  </si>
  <si>
    <t>ORD-0003834</t>
  </si>
  <si>
    <t>ORD-0003835</t>
  </si>
  <si>
    <t>ORD-0003836</t>
  </si>
  <si>
    <t>ORD-0003837</t>
  </si>
  <si>
    <t>ORD-0003838</t>
  </si>
  <si>
    <t>ORD-0003839</t>
  </si>
  <si>
    <t>ORD-0003840</t>
  </si>
  <si>
    <t>ORD-0003841</t>
  </si>
  <si>
    <t>ORD-0003842</t>
  </si>
  <si>
    <t>ORD-0003843</t>
  </si>
  <si>
    <t>ORD-0003844</t>
  </si>
  <si>
    <t>ORD-0003845</t>
  </si>
  <si>
    <t>ORD-0003846</t>
  </si>
  <si>
    <t>ORD-0003847</t>
  </si>
  <si>
    <t>ORD-0003848</t>
  </si>
  <si>
    <t>ORD-0003849</t>
  </si>
  <si>
    <t>ORD-0003850</t>
  </si>
  <si>
    <t>ORD-0003851</t>
  </si>
  <si>
    <t>ORD-0003852</t>
  </si>
  <si>
    <t>ORD-0003853</t>
  </si>
  <si>
    <t>ORD-0003854</t>
  </si>
  <si>
    <t>ORD-0003855</t>
  </si>
  <si>
    <t>ORD-0003856</t>
  </si>
  <si>
    <t>ORD-0003857</t>
  </si>
  <si>
    <t>ORD-0003858</t>
  </si>
  <si>
    <t>ORD-0003859</t>
  </si>
  <si>
    <t>ORD-0003860</t>
  </si>
  <si>
    <t>ORD-0003861</t>
  </si>
  <si>
    <t>ORD-0003862</t>
  </si>
  <si>
    <t>ORD-0003863</t>
  </si>
  <si>
    <t>ORD-0003864</t>
  </si>
  <si>
    <t>ORD-0003865</t>
  </si>
  <si>
    <t>ORD-0003866</t>
  </si>
  <si>
    <t>ORD-0003867</t>
  </si>
  <si>
    <t>ORD-0003868</t>
  </si>
  <si>
    <t>ORD-0003869</t>
  </si>
  <si>
    <t>ORD-0003870</t>
  </si>
  <si>
    <t>ORD-0003871</t>
  </si>
  <si>
    <t>ORD-0003872</t>
  </si>
  <si>
    <t>ORD-0003873</t>
  </si>
  <si>
    <t>ORD-0003874</t>
  </si>
  <si>
    <t>ORD-0003875</t>
  </si>
  <si>
    <t>ORD-0003876</t>
  </si>
  <si>
    <t>ORD-0003877</t>
  </si>
  <si>
    <t>ORD-0003878</t>
  </si>
  <si>
    <t>ORD-0003879</t>
  </si>
  <si>
    <t>ORD-0003880</t>
  </si>
  <si>
    <t>ORD-0003881</t>
  </si>
  <si>
    <t>ORD-0003882</t>
  </si>
  <si>
    <t>ORD-0003883</t>
  </si>
  <si>
    <t>ORD-0003884</t>
  </si>
  <si>
    <t>ORD-0003885</t>
  </si>
  <si>
    <t>ORD-0003886</t>
  </si>
  <si>
    <t>ORD-0003887</t>
  </si>
  <si>
    <t>ORD-0003888</t>
  </si>
  <si>
    <t>ORD-0003889</t>
  </si>
  <si>
    <t>ORD-0003890</t>
  </si>
  <si>
    <t>ORD-0003891</t>
  </si>
  <si>
    <t>ORD-0003892</t>
  </si>
  <si>
    <t>ORD-0003893</t>
  </si>
  <si>
    <t>ORD-0003894</t>
  </si>
  <si>
    <t>ORD-0003895</t>
  </si>
  <si>
    <t>ORD-0003896</t>
  </si>
  <si>
    <t>ORD-0003897</t>
  </si>
  <si>
    <t>ORD-0003898</t>
  </si>
  <si>
    <t>ORD-0003899</t>
  </si>
  <si>
    <t>ORD-0003900</t>
  </si>
  <si>
    <t>ORD-0003901</t>
  </si>
  <si>
    <t>ORD-0003902</t>
  </si>
  <si>
    <t>ORD-0003903</t>
  </si>
  <si>
    <t>ORD-0003904</t>
  </si>
  <si>
    <t>ORD-0003905</t>
  </si>
  <si>
    <t>ORD-0003906</t>
  </si>
  <si>
    <t>ORD-0003907</t>
  </si>
  <si>
    <t>ORD-0003908</t>
  </si>
  <si>
    <t>ORD-0003909</t>
  </si>
  <si>
    <t>ORD-0003910</t>
  </si>
  <si>
    <t>ORD-0003911</t>
  </si>
  <si>
    <t>ORD-0003912</t>
  </si>
  <si>
    <t>ORD-0003913</t>
  </si>
  <si>
    <t>ORD-0003914</t>
  </si>
  <si>
    <t>ORD-0003915</t>
  </si>
  <si>
    <t>ORD-0003916</t>
  </si>
  <si>
    <t>ORD-0003917</t>
  </si>
  <si>
    <t>ORD-0003918</t>
  </si>
  <si>
    <t>ORD-0003919</t>
  </si>
  <si>
    <t>ORD-0003920</t>
  </si>
  <si>
    <t>ORD-0003921</t>
  </si>
  <si>
    <t>ORD-0003922</t>
  </si>
  <si>
    <t>ORD-0003923</t>
  </si>
  <si>
    <t>ORD-0003924</t>
  </si>
  <si>
    <t>ORD-0003925</t>
  </si>
  <si>
    <t>ORD-0003926</t>
  </si>
  <si>
    <t>ORD-0003927</t>
  </si>
  <si>
    <t>ORD-0003928</t>
  </si>
  <si>
    <t>ORD-0003929</t>
  </si>
  <si>
    <t>ORD-0003930</t>
  </si>
  <si>
    <t>ORD-0003931</t>
  </si>
  <si>
    <t>ORD-0003932</t>
  </si>
  <si>
    <t>ORD-0003933</t>
  </si>
  <si>
    <t>ORD-0003934</t>
  </si>
  <si>
    <t>ORD-0003935</t>
  </si>
  <si>
    <t>ORD-0003936</t>
  </si>
  <si>
    <t>ORD-0003937</t>
  </si>
  <si>
    <t>ORD-0003938</t>
  </si>
  <si>
    <t>ORD-0003939</t>
  </si>
  <si>
    <t>ORD-0003940</t>
  </si>
  <si>
    <t>ORD-0003941</t>
  </si>
  <si>
    <t>ORD-0003942</t>
  </si>
  <si>
    <t>ORD-0003943</t>
  </si>
  <si>
    <t>ORD-0003944</t>
  </si>
  <si>
    <t>ORD-0003945</t>
  </si>
  <si>
    <t>ORD-0003946</t>
  </si>
  <si>
    <t>ORD-0003947</t>
  </si>
  <si>
    <t>ORD-0003948</t>
  </si>
  <si>
    <t>ORD-0003949</t>
  </si>
  <si>
    <t>ORD-0003950</t>
  </si>
  <si>
    <t>ORD-0003951</t>
  </si>
  <si>
    <t>ORD-0003952</t>
  </si>
  <si>
    <t>ORD-0003953</t>
  </si>
  <si>
    <t>ORD-0003954</t>
  </si>
  <si>
    <t>ORD-0003955</t>
  </si>
  <si>
    <t>ORD-0003956</t>
  </si>
  <si>
    <t>ORD-0003957</t>
  </si>
  <si>
    <t>ORD-0003958</t>
  </si>
  <si>
    <t>ORD-0003959</t>
  </si>
  <si>
    <t>ORD-0003960</t>
  </si>
  <si>
    <t>ORD-0003961</t>
  </si>
  <si>
    <t>ORD-0003962</t>
  </si>
  <si>
    <t>ORD-0003963</t>
  </si>
  <si>
    <t>ORD-0003964</t>
  </si>
  <si>
    <t>ORD-0003965</t>
  </si>
  <si>
    <t>ORD-0003966</t>
  </si>
  <si>
    <t>ORD-0003967</t>
  </si>
  <si>
    <t>ORD-0003968</t>
  </si>
  <si>
    <t>ORD-0003969</t>
  </si>
  <si>
    <t>ORD-0003970</t>
  </si>
  <si>
    <t>ORD-0003971</t>
  </si>
  <si>
    <t>ORD-0003972</t>
  </si>
  <si>
    <t>P00243</t>
  </si>
  <si>
    <t>ORD-0003973</t>
  </si>
  <si>
    <t>ORD-0003974</t>
  </si>
  <si>
    <t>ORD-0003975</t>
  </si>
  <si>
    <t>ORD-0003976</t>
  </si>
  <si>
    <t>ORD-0003977</t>
  </si>
  <si>
    <t>ORD-0003978</t>
  </si>
  <si>
    <t>ORD-0003979</t>
  </si>
  <si>
    <t>ORD-0003980</t>
  </si>
  <si>
    <t>ORD-0003981</t>
  </si>
  <si>
    <t>ORD-0003982</t>
  </si>
  <si>
    <t>ORD-0003983</t>
  </si>
  <si>
    <t>ORD-0003984</t>
  </si>
  <si>
    <t>ORD-0003985</t>
  </si>
  <si>
    <t>ORD-0003986</t>
  </si>
  <si>
    <t>ORD-0003987</t>
  </si>
  <si>
    <t>ORD-0003988</t>
  </si>
  <si>
    <t>ORD-0003989</t>
  </si>
  <si>
    <t>ORD-0003990</t>
  </si>
  <si>
    <t>ORD-0003991</t>
  </si>
  <si>
    <t>ORD-0003992</t>
  </si>
  <si>
    <t>ORD-0003993</t>
  </si>
  <si>
    <t>ORD-0003994</t>
  </si>
  <si>
    <t>ORD-0003995</t>
  </si>
  <si>
    <t>ORD-0003996</t>
  </si>
  <si>
    <t>ORD-0003997</t>
  </si>
  <si>
    <t>ORD-0003998</t>
  </si>
  <si>
    <t>ORD-0003999</t>
  </si>
  <si>
    <t>ORD-0004000</t>
  </si>
  <si>
    <t>ORD-0004001</t>
  </si>
  <si>
    <t>ORD-0004002</t>
  </si>
  <si>
    <t>ORD-0004003</t>
  </si>
  <si>
    <t>ORD-0004004</t>
  </si>
  <si>
    <t>ORD-0004005</t>
  </si>
  <si>
    <t>ORD-0004006</t>
  </si>
  <si>
    <t>ORD-0004007</t>
  </si>
  <si>
    <t>ORD-0004008</t>
  </si>
  <si>
    <t>ORD-0004009</t>
  </si>
  <si>
    <t>ORD-0004010</t>
  </si>
  <si>
    <t>ORD-0004011</t>
  </si>
  <si>
    <t>ORD-0004012</t>
  </si>
  <si>
    <t>ORD-0004013</t>
  </si>
  <si>
    <t>ORD-0004014</t>
  </si>
  <si>
    <t>ORD-0004015</t>
  </si>
  <si>
    <t>ORD-0004016</t>
  </si>
  <si>
    <t>ORD-0004017</t>
  </si>
  <si>
    <t>ORD-0004018</t>
  </si>
  <si>
    <t>ORD-0004019</t>
  </si>
  <si>
    <t>ORD-0004020</t>
  </si>
  <si>
    <t>ORD-0004021</t>
  </si>
  <si>
    <t>ORD-0004022</t>
  </si>
  <si>
    <t>ORD-0004023</t>
  </si>
  <si>
    <t>ORD-0004024</t>
  </si>
  <si>
    <t>ORD-0004025</t>
  </si>
  <si>
    <t>ORD-0004026</t>
  </si>
  <si>
    <t>ORD-0004027</t>
  </si>
  <si>
    <t>ORD-0004028</t>
  </si>
  <si>
    <t>ORD-0004029</t>
  </si>
  <si>
    <t>ORD-0004030</t>
  </si>
  <si>
    <t>ORD-0004031</t>
  </si>
  <si>
    <t>ORD-0004032</t>
  </si>
  <si>
    <t>ORD-0004033</t>
  </si>
  <si>
    <t>ORD-0004034</t>
  </si>
  <si>
    <t>ORD-0004035</t>
  </si>
  <si>
    <t>ORD-0004036</t>
  </si>
  <si>
    <t>ORD-0004037</t>
  </si>
  <si>
    <t>ORD-0004038</t>
  </si>
  <si>
    <t>ORD-0004039</t>
  </si>
  <si>
    <t>ORD-0004040</t>
  </si>
  <si>
    <t>ORD-0004041</t>
  </si>
  <si>
    <t>ORD-0004042</t>
  </si>
  <si>
    <t>ORD-0004043</t>
  </si>
  <si>
    <t>ORD-0004044</t>
  </si>
  <si>
    <t>ORD-0004045</t>
  </si>
  <si>
    <t>ORD-0004046</t>
  </si>
  <si>
    <t>ORD-0004047</t>
  </si>
  <si>
    <t>ORD-0004048</t>
  </si>
  <si>
    <t>ORD-0004049</t>
  </si>
  <si>
    <t>ORD-0004050</t>
  </si>
  <si>
    <t>ORD-0004051</t>
  </si>
  <si>
    <t>ORD-0004052</t>
  </si>
  <si>
    <t>ORD-0004053</t>
  </si>
  <si>
    <t>ORD-0004054</t>
  </si>
  <si>
    <t>ORD-0004055</t>
  </si>
  <si>
    <t>ORD-0004056</t>
  </si>
  <si>
    <t>ORD-0004057</t>
  </si>
  <si>
    <t>ORD-0004058</t>
  </si>
  <si>
    <t>ORD-0004059</t>
  </si>
  <si>
    <t>ORD-0004060</t>
  </si>
  <si>
    <t>ORD-0004061</t>
  </si>
  <si>
    <t>ORD-0004062</t>
  </si>
  <si>
    <t>ORD-0004063</t>
  </si>
  <si>
    <t>ORD-0004064</t>
  </si>
  <si>
    <t>ORD-0004065</t>
  </si>
  <si>
    <t>ORD-0004066</t>
  </si>
  <si>
    <t>ORD-0004067</t>
  </si>
  <si>
    <t>ORD-0004068</t>
  </si>
  <si>
    <t>ORD-0004069</t>
  </si>
  <si>
    <t>ORD-0004070</t>
  </si>
  <si>
    <t>ORD-0004071</t>
  </si>
  <si>
    <t>ORD-0004072</t>
  </si>
  <si>
    <t>ORD-0004073</t>
  </si>
  <si>
    <t>ORD-0004074</t>
  </si>
  <si>
    <t>ORD-0004075</t>
  </si>
  <si>
    <t>ORD-0004076</t>
  </si>
  <si>
    <t>ORD-0004077</t>
  </si>
  <si>
    <t>ORD-0004078</t>
  </si>
  <si>
    <t>ORD-0004079</t>
  </si>
  <si>
    <t>ORD-0004080</t>
  </si>
  <si>
    <t>ORD-0004081</t>
  </si>
  <si>
    <t>ORD-0004082</t>
  </si>
  <si>
    <t>ORD-0004083</t>
  </si>
  <si>
    <t>ORD-0004084</t>
  </si>
  <si>
    <t>ORD-0004085</t>
  </si>
  <si>
    <t>ORD-0004086</t>
  </si>
  <si>
    <t>ORD-0004087</t>
  </si>
  <si>
    <t>ORD-0004088</t>
  </si>
  <si>
    <t>ORD-0004089</t>
  </si>
  <si>
    <t>ORD-0004090</t>
  </si>
  <si>
    <t>ORD-0004091</t>
  </si>
  <si>
    <t>ORD-0004092</t>
  </si>
  <si>
    <t>ORD-0004093</t>
  </si>
  <si>
    <t>ORD-0004094</t>
  </si>
  <si>
    <t>ORD-0004095</t>
  </si>
  <si>
    <t>ORD-0004096</t>
  </si>
  <si>
    <t>ORD-0004097</t>
  </si>
  <si>
    <t>ORD-0004098</t>
  </si>
  <si>
    <t>ORD-0004099</t>
  </si>
  <si>
    <t>ORD-0004100</t>
  </si>
  <si>
    <t>ORD-0004101</t>
  </si>
  <si>
    <t>ORD-0004102</t>
  </si>
  <si>
    <t>ORD-0004103</t>
  </si>
  <si>
    <t>ORD-0004104</t>
  </si>
  <si>
    <t>ORD-0004105</t>
  </si>
  <si>
    <t>ORD-0004106</t>
  </si>
  <si>
    <t>ORD-0004107</t>
  </si>
  <si>
    <t>ORD-0004108</t>
  </si>
  <si>
    <t>ORD-0004109</t>
  </si>
  <si>
    <t>ORD-0004110</t>
  </si>
  <si>
    <t>ORD-0004111</t>
  </si>
  <si>
    <t>ORD-0004112</t>
  </si>
  <si>
    <t>ORD-0004113</t>
  </si>
  <si>
    <t>ORD-0004114</t>
  </si>
  <si>
    <t>ORD-0004115</t>
  </si>
  <si>
    <t>ORD-0004116</t>
  </si>
  <si>
    <t>ORD-0004117</t>
  </si>
  <si>
    <t>ORD-0004118</t>
  </si>
  <si>
    <t>ORD-0004119</t>
  </si>
  <si>
    <t>ORD-0004120</t>
  </si>
  <si>
    <t>ORD-0004121</t>
  </si>
  <si>
    <t>ORD-0004122</t>
  </si>
  <si>
    <t>ORD-0004123</t>
  </si>
  <si>
    <t>ORD-0004124</t>
  </si>
  <si>
    <t>ORD-0004125</t>
  </si>
  <si>
    <t>ORD-0004126</t>
  </si>
  <si>
    <t>ORD-0004127</t>
  </si>
  <si>
    <t>ORD-0004128</t>
  </si>
  <si>
    <t>ORD-0004129</t>
  </si>
  <si>
    <t>ORD-0004130</t>
  </si>
  <si>
    <t>ORD-0004131</t>
  </si>
  <si>
    <t>ORD-0004132</t>
  </si>
  <si>
    <t>ORD-0004133</t>
  </si>
  <si>
    <t>ORD-0004134</t>
  </si>
  <si>
    <t>ORD-0004135</t>
  </si>
  <si>
    <t>ORD-0004136</t>
  </si>
  <si>
    <t>ORD-0004137</t>
  </si>
  <si>
    <t>ORD-0004138</t>
  </si>
  <si>
    <t>ORD-0004139</t>
  </si>
  <si>
    <t>ORD-0004140</t>
  </si>
  <si>
    <t>ORD-0004141</t>
  </si>
  <si>
    <t>ORD-0004142</t>
  </si>
  <si>
    <t>ORD-0004143</t>
  </si>
  <si>
    <t>ORD-0004144</t>
  </si>
  <si>
    <t>ORD-0004145</t>
  </si>
  <si>
    <t>ORD-0004146</t>
  </si>
  <si>
    <t>ORD-0004147</t>
  </si>
  <si>
    <t>ORD-0004148</t>
  </si>
  <si>
    <t>ORD-0004149</t>
  </si>
  <si>
    <t>ORD-0004150</t>
  </si>
  <si>
    <t>ORD-0004151</t>
  </si>
  <si>
    <t>ORD-0004152</t>
  </si>
  <si>
    <t>ORD-0004153</t>
  </si>
  <si>
    <t>ORD-0004154</t>
  </si>
  <si>
    <t>ORD-0004155</t>
  </si>
  <si>
    <t>ORD-0004156</t>
  </si>
  <si>
    <t>ORD-0004157</t>
  </si>
  <si>
    <t>ORD-0004158</t>
  </si>
  <si>
    <t>ORD-0004159</t>
  </si>
  <si>
    <t>ORD-0004160</t>
  </si>
  <si>
    <t>ORD-0004161</t>
  </si>
  <si>
    <t>ORD-0004162</t>
  </si>
  <si>
    <t>ORD-0004163</t>
  </si>
  <si>
    <t>ORD-0004164</t>
  </si>
  <si>
    <t>ORD-0004165</t>
  </si>
  <si>
    <t>ORD-0004166</t>
  </si>
  <si>
    <t>ORD-0004167</t>
  </si>
  <si>
    <t>ORD-0004168</t>
  </si>
  <si>
    <t>ORD-0004169</t>
  </si>
  <si>
    <t>ORD-0004170</t>
  </si>
  <si>
    <t>ORD-0004171</t>
  </si>
  <si>
    <t>ORD-0004172</t>
  </si>
  <si>
    <t>ORD-0004173</t>
  </si>
  <si>
    <t>ORD-0004174</t>
  </si>
  <si>
    <t>ORD-0004175</t>
  </si>
  <si>
    <t>ORD-0004176</t>
  </si>
  <si>
    <t>ORD-0004177</t>
  </si>
  <si>
    <t>ORD-0004178</t>
  </si>
  <si>
    <t>ORD-0004179</t>
  </si>
  <si>
    <t>ORD-0004180</t>
  </si>
  <si>
    <t>ORD-0004181</t>
  </si>
  <si>
    <t>ORD-0004182</t>
  </si>
  <si>
    <t>ORD-0004183</t>
  </si>
  <si>
    <t>ORD-0004184</t>
  </si>
  <si>
    <t>ORD-0004185</t>
  </si>
  <si>
    <t>ORD-0004186</t>
  </si>
  <si>
    <t>ORD-0004187</t>
  </si>
  <si>
    <t>ORD-0004188</t>
  </si>
  <si>
    <t>ORD-0004189</t>
  </si>
  <si>
    <t>ORD-0004190</t>
  </si>
  <si>
    <t>ORD-0004191</t>
  </si>
  <si>
    <t>ORD-0004192</t>
  </si>
  <si>
    <t>ORD-0004193</t>
  </si>
  <si>
    <t>ORD-0004194</t>
  </si>
  <si>
    <t>ORD-0004195</t>
  </si>
  <si>
    <t>ORD-0004196</t>
  </si>
  <si>
    <t>ORD-0004197</t>
  </si>
  <si>
    <t>ORD-0004198</t>
  </si>
  <si>
    <t>ORD-0004199</t>
  </si>
  <si>
    <t>ORD-0004200</t>
  </si>
  <si>
    <t>ORD-0004201</t>
  </si>
  <si>
    <t>ORD-0004202</t>
  </si>
  <si>
    <t>ORD-0004203</t>
  </si>
  <si>
    <t>ORD-0004204</t>
  </si>
  <si>
    <t>ORD-0004205</t>
  </si>
  <si>
    <t>ORD-0004206</t>
  </si>
  <si>
    <t>ORD-0004207</t>
  </si>
  <si>
    <t>ORD-0004208</t>
  </si>
  <si>
    <t>ORD-0004209</t>
  </si>
  <si>
    <t>ORD-0004210</t>
  </si>
  <si>
    <t>ORD-0004211</t>
  </si>
  <si>
    <t>ORD-0004212</t>
  </si>
  <si>
    <t>ORD-0004213</t>
  </si>
  <si>
    <t>ORD-0004214</t>
  </si>
  <si>
    <t>ORD-0004215</t>
  </si>
  <si>
    <t>ORD-0004216</t>
  </si>
  <si>
    <t>ORD-0004217</t>
  </si>
  <si>
    <t>ORD-0004218</t>
  </si>
  <si>
    <t>ORD-0004219</t>
  </si>
  <si>
    <t>ORD-0004220</t>
  </si>
  <si>
    <t>ORD-0004221</t>
  </si>
  <si>
    <t>ORD-0004222</t>
  </si>
  <si>
    <t>ORD-0004223</t>
  </si>
  <si>
    <t>ORD-0004224</t>
  </si>
  <si>
    <t>ORD-0004225</t>
  </si>
  <si>
    <t>ORD-0004226</t>
  </si>
  <si>
    <t>ORD-0004227</t>
  </si>
  <si>
    <t>ORD-0004228</t>
  </si>
  <si>
    <t>ORD-0004229</t>
  </si>
  <si>
    <t>ORD-0004230</t>
  </si>
  <si>
    <t>ORD-0004231</t>
  </si>
  <si>
    <t>ORD-0004232</t>
  </si>
  <si>
    <t>ORD-0004233</t>
  </si>
  <si>
    <t>ORD-0004234</t>
  </si>
  <si>
    <t>ORD-0004235</t>
  </si>
  <si>
    <t>ORD-0004236</t>
  </si>
  <si>
    <t>ORD-0004237</t>
  </si>
  <si>
    <t>ORD-0004238</t>
  </si>
  <si>
    <t>ORD-0004239</t>
  </si>
  <si>
    <t>ORD-0004240</t>
  </si>
  <si>
    <t>ORD-0004241</t>
  </si>
  <si>
    <t>ORD-0004242</t>
  </si>
  <si>
    <t>ORD-0004243</t>
  </si>
  <si>
    <t>ORD-0004244</t>
  </si>
  <si>
    <t>ORD-0004245</t>
  </si>
  <si>
    <t>ORD-0004246</t>
  </si>
  <si>
    <t>ORD-0004247</t>
  </si>
  <si>
    <t>ORD-0004248</t>
  </si>
  <si>
    <t>ORD-0004249</t>
  </si>
  <si>
    <t>ORD-0004250</t>
  </si>
  <si>
    <t>ORD-0004251</t>
  </si>
  <si>
    <t>ORD-0004252</t>
  </si>
  <si>
    <t>ORD-0004253</t>
  </si>
  <si>
    <t>ORD-0004254</t>
  </si>
  <si>
    <t>ORD-0004255</t>
  </si>
  <si>
    <t>ORD-0004256</t>
  </si>
  <si>
    <t>ORD-0004257</t>
  </si>
  <si>
    <t>ORD-0004258</t>
  </si>
  <si>
    <t>ORD-0004259</t>
  </si>
  <si>
    <t>ORD-0004260</t>
  </si>
  <si>
    <t>ORD-0004261</t>
  </si>
  <si>
    <t>ORD-0004262</t>
  </si>
  <si>
    <t>ORD-0004263</t>
  </si>
  <si>
    <t>ORD-0004264</t>
  </si>
  <si>
    <t>ORD-0004265</t>
  </si>
  <si>
    <t>ORD-0004266</t>
  </si>
  <si>
    <t>ORD-0004267</t>
  </si>
  <si>
    <t>ORD-0004268</t>
  </si>
  <si>
    <t>ORD-0004269</t>
  </si>
  <si>
    <t>ORD-0004270</t>
  </si>
  <si>
    <t>ORD-0004271</t>
  </si>
  <si>
    <t>ORD-0004272</t>
  </si>
  <si>
    <t>ORD-0004273</t>
  </si>
  <si>
    <t>ORD-0004274</t>
  </si>
  <si>
    <t>ORD-0004275</t>
  </si>
  <si>
    <t>ORD-0004276</t>
  </si>
  <si>
    <t>ORD-0004277</t>
  </si>
  <si>
    <t>ORD-0004278</t>
  </si>
  <si>
    <t>ORD-0004279</t>
  </si>
  <si>
    <t>ORD-0004280</t>
  </si>
  <si>
    <t>ORD-0004281</t>
  </si>
  <si>
    <t>ORD-0004282</t>
  </si>
  <si>
    <t>ORD-0004283</t>
  </si>
  <si>
    <t>ORD-0004284</t>
  </si>
  <si>
    <t>ORD-0004285</t>
  </si>
  <si>
    <t>ORD-0004286</t>
  </si>
  <si>
    <t>ORD-0004287</t>
  </si>
  <si>
    <t>ORD-0004288</t>
  </si>
  <si>
    <t>ORD-0004289</t>
  </si>
  <si>
    <t>ORD-0004290</t>
  </si>
  <si>
    <t>ORD-0004291</t>
  </si>
  <si>
    <t>ORD-0004292</t>
  </si>
  <si>
    <t>ORD-0004293</t>
  </si>
  <si>
    <t>ORD-0004294</t>
  </si>
  <si>
    <t>ORD-0004295</t>
  </si>
  <si>
    <t>ORD-0004296</t>
  </si>
  <si>
    <t>ORD-0004297</t>
  </si>
  <si>
    <t>ORD-0004298</t>
  </si>
  <si>
    <t>ORD-0004299</t>
  </si>
  <si>
    <t>ORD-0004300</t>
  </si>
  <si>
    <t>ORD-0004301</t>
  </si>
  <si>
    <t>ORD-0004302</t>
  </si>
  <si>
    <t>ORD-0004303</t>
  </si>
  <si>
    <t>ORD-0004304</t>
  </si>
  <si>
    <t>ORD-0004305</t>
  </si>
  <si>
    <t>ORD-0004306</t>
  </si>
  <si>
    <t>ORD-0004307</t>
  </si>
  <si>
    <t>ORD-0004308</t>
  </si>
  <si>
    <t>ORD-0004309</t>
  </si>
  <si>
    <t>ORD-0004310</t>
  </si>
  <si>
    <t>ORD-0004311</t>
  </si>
  <si>
    <t>ORD-0004312</t>
  </si>
  <si>
    <t>ORD-0004313</t>
  </si>
  <si>
    <t>ORD-0004314</t>
  </si>
  <si>
    <t>ORD-0004315</t>
  </si>
  <si>
    <t>ORD-0004316</t>
  </si>
  <si>
    <t>ORD-0004317</t>
  </si>
  <si>
    <t>ORD-0004318</t>
  </si>
  <si>
    <t>ORD-0004319</t>
  </si>
  <si>
    <t>ORD-0004320</t>
  </si>
  <si>
    <t>ORD-0004321</t>
  </si>
  <si>
    <t>ORD-0004322</t>
  </si>
  <si>
    <t>ORD-0004323</t>
  </si>
  <si>
    <t>ORD-0004324</t>
  </si>
  <si>
    <t>ORD-0004325</t>
  </si>
  <si>
    <t>ORD-0004326</t>
  </si>
  <si>
    <t>ORD-0004327</t>
  </si>
  <si>
    <t>ORD-0004328</t>
  </si>
  <si>
    <t>ORD-0004329</t>
  </si>
  <si>
    <t>ORD-0004330</t>
  </si>
  <si>
    <t>ORD-0004331</t>
  </si>
  <si>
    <t>ORD-0004332</t>
  </si>
  <si>
    <t>ORD-0004333</t>
  </si>
  <si>
    <t>ORD-0004334</t>
  </si>
  <si>
    <t>ORD-0004335</t>
  </si>
  <si>
    <t>ORD-0004336</t>
  </si>
  <si>
    <t>ORD-0004337</t>
  </si>
  <si>
    <t>ORD-0004338</t>
  </si>
  <si>
    <t>ORD-0004339</t>
  </si>
  <si>
    <t>ORD-0004340</t>
  </si>
  <si>
    <t>ORD-0004341</t>
  </si>
  <si>
    <t>ORD-0004342</t>
  </si>
  <si>
    <t>ORD-0004343</t>
  </si>
  <si>
    <t>ORD-0004344</t>
  </si>
  <si>
    <t>ORD-0004345</t>
  </si>
  <si>
    <t>ORD-0004346</t>
  </si>
  <si>
    <t>ORD-0004347</t>
  </si>
  <si>
    <t>ORD-0004348</t>
  </si>
  <si>
    <t>ORD-0004349</t>
  </si>
  <si>
    <t>ORD-0004350</t>
  </si>
  <si>
    <t>ORD-0004351</t>
  </si>
  <si>
    <t>ORD-0004352</t>
  </si>
  <si>
    <t>ORD-0004353</t>
  </si>
  <si>
    <t>ORD-0004354</t>
  </si>
  <si>
    <t>ORD-0004355</t>
  </si>
  <si>
    <t>ORD-0004356</t>
  </si>
  <si>
    <t>ORD-0004357</t>
  </si>
  <si>
    <t>ORD-0004358</t>
  </si>
  <si>
    <t>ORD-0004359</t>
  </si>
  <si>
    <t>ORD-0004360</t>
  </si>
  <si>
    <t>ORD-0004361</t>
  </si>
  <si>
    <t>ORD-0004362</t>
  </si>
  <si>
    <t>ORD-0004363</t>
  </si>
  <si>
    <t>ORD-0004364</t>
  </si>
  <si>
    <t>ORD-0004365</t>
  </si>
  <si>
    <t>ORD-0004366</t>
  </si>
  <si>
    <t>ORD-0004367</t>
  </si>
  <si>
    <t>ORD-0004368</t>
  </si>
  <si>
    <t>ORD-0004369</t>
  </si>
  <si>
    <t>ORD-0004370</t>
  </si>
  <si>
    <t>ORD-0004371</t>
  </si>
  <si>
    <t>ORD-0004372</t>
  </si>
  <si>
    <t>ORD-0004373</t>
  </si>
  <si>
    <t>ORD-0004374</t>
  </si>
  <si>
    <t>ORD-0004375</t>
  </si>
  <si>
    <t>ORD-0004376</t>
  </si>
  <si>
    <t>ORD-0004377</t>
  </si>
  <si>
    <t>ORD-0004378</t>
  </si>
  <si>
    <t>ORD-0004379</t>
  </si>
  <si>
    <t>ORD-0004380</t>
  </si>
  <si>
    <t>ORD-0004381</t>
  </si>
  <si>
    <t>ORD-0004382</t>
  </si>
  <si>
    <t>ORD-0004383</t>
  </si>
  <si>
    <t>ORD-0004384</t>
  </si>
  <si>
    <t>ORD-0004385</t>
  </si>
  <si>
    <t>ORD-0004386</t>
  </si>
  <si>
    <t>ORD-0004387</t>
  </si>
  <si>
    <t>ORD-0004388</t>
  </si>
  <si>
    <t>ORD-0004389</t>
  </si>
  <si>
    <t>ORD-0004390</t>
  </si>
  <si>
    <t>ORD-0004391</t>
  </si>
  <si>
    <t>ORD-0004392</t>
  </si>
  <si>
    <t>ORD-0004393</t>
  </si>
  <si>
    <t>ORD-0004394</t>
  </si>
  <si>
    <t>ORD-0004395</t>
  </si>
  <si>
    <t>ORD-0004396</t>
  </si>
  <si>
    <t>ORD-0004397</t>
  </si>
  <si>
    <t>ORD-0004398</t>
  </si>
  <si>
    <t>ORD-0004399</t>
  </si>
  <si>
    <t>ORD-0004400</t>
  </si>
  <si>
    <t>ORD-0004401</t>
  </si>
  <si>
    <t>ORD-0004402</t>
  </si>
  <si>
    <t>ORD-0004403</t>
  </si>
  <si>
    <t>ORD-0004404</t>
  </si>
  <si>
    <t>ORD-0004405</t>
  </si>
  <si>
    <t>ORD-0004406</t>
  </si>
  <si>
    <t>ORD-0004407</t>
  </si>
  <si>
    <t>ORD-0004408</t>
  </si>
  <si>
    <t>ORD-0004409</t>
  </si>
  <si>
    <t>ORD-0004410</t>
  </si>
  <si>
    <t>ORD-0004411</t>
  </si>
  <si>
    <t>ORD-0004412</t>
  </si>
  <si>
    <t>ORD-0004413</t>
  </si>
  <si>
    <t>ORD-0004414</t>
  </si>
  <si>
    <t>ORD-0004415</t>
  </si>
  <si>
    <t>ORD-0004416</t>
  </si>
  <si>
    <t>ORD-0004417</t>
  </si>
  <si>
    <t>ORD-0004418</t>
  </si>
  <si>
    <t>ORD-0004419</t>
  </si>
  <si>
    <t>ORD-0004420</t>
  </si>
  <si>
    <t>ORD-0004421</t>
  </si>
  <si>
    <t>ORD-0004422</t>
  </si>
  <si>
    <t>ORD-0004423</t>
  </si>
  <si>
    <t>ORD-0004424</t>
  </si>
  <si>
    <t>ORD-0004425</t>
  </si>
  <si>
    <t>ORD-0004426</t>
  </si>
  <si>
    <t>ORD-0004427</t>
  </si>
  <si>
    <t>ORD-0004428</t>
  </si>
  <si>
    <t>ORD-0004429</t>
  </si>
  <si>
    <t>ORD-0004430</t>
  </si>
  <si>
    <t>ORD-0004431</t>
  </si>
  <si>
    <t>ORD-0004432</t>
  </si>
  <si>
    <t>ORD-0004433</t>
  </si>
  <si>
    <t>ORD-0004434</t>
  </si>
  <si>
    <t>ORD-0004435</t>
  </si>
  <si>
    <t>ORD-0004436</t>
  </si>
  <si>
    <t>ORD-0004437</t>
  </si>
  <si>
    <t>ORD-0004438</t>
  </si>
  <si>
    <t>ORD-0004439</t>
  </si>
  <si>
    <t>ORD-0004440</t>
  </si>
  <si>
    <t>ORD-0004441</t>
  </si>
  <si>
    <t>ORD-0004442</t>
  </si>
  <si>
    <t>ORD-0004443</t>
  </si>
  <si>
    <t>ORD-0004444</t>
  </si>
  <si>
    <t>ORD-0004445</t>
  </si>
  <si>
    <t>ORD-0004446</t>
  </si>
  <si>
    <t>ORD-0004447</t>
  </si>
  <si>
    <t>ORD-0004448</t>
  </si>
  <si>
    <t>ORD-0004449</t>
  </si>
  <si>
    <t>ORD-0004450</t>
  </si>
  <si>
    <t>ORD-0004451</t>
  </si>
  <si>
    <t>ORD-0004452</t>
  </si>
  <si>
    <t>ORD-0004453</t>
  </si>
  <si>
    <t>ORD-0004454</t>
  </si>
  <si>
    <t>ORD-0004455</t>
  </si>
  <si>
    <t>ORD-0004456</t>
  </si>
  <si>
    <t>ORD-0004457</t>
  </si>
  <si>
    <t>ORD-0004458</t>
  </si>
  <si>
    <t>ORD-0004459</t>
  </si>
  <si>
    <t>ORD-0004460</t>
  </si>
  <si>
    <t>ORD-0004461</t>
  </si>
  <si>
    <t>ORD-0004462</t>
  </si>
  <si>
    <t>ORD-0004463</t>
  </si>
  <si>
    <t>ORD-0004464</t>
  </si>
  <si>
    <t>ORD-0004465</t>
  </si>
  <si>
    <t>ORD-0004466</t>
  </si>
  <si>
    <t>ORD-0004467</t>
  </si>
  <si>
    <t>ORD-0004468</t>
  </si>
  <si>
    <t>ORD-0004469</t>
  </si>
  <si>
    <t>ORD-0004470</t>
  </si>
  <si>
    <t>ORD-0004471</t>
  </si>
  <si>
    <t>ORD-0004472</t>
  </si>
  <si>
    <t>ORD-0004473</t>
  </si>
  <si>
    <t>ORD-0004474</t>
  </si>
  <si>
    <t>ORD-0004475</t>
  </si>
  <si>
    <t>ORD-0004476</t>
  </si>
  <si>
    <t>ORD-0004477</t>
  </si>
  <si>
    <t>ORD-0004478</t>
  </si>
  <si>
    <t>ORD-0004479</t>
  </si>
  <si>
    <t>ORD-0004480</t>
  </si>
  <si>
    <t>ORD-0004481</t>
  </si>
  <si>
    <t>ORD-0004482</t>
  </si>
  <si>
    <t>ORD-0004483</t>
  </si>
  <si>
    <t>ORD-0004484</t>
  </si>
  <si>
    <t>ORD-0004485</t>
  </si>
  <si>
    <t>ORD-0004486</t>
  </si>
  <si>
    <t>ORD-0004487</t>
  </si>
  <si>
    <t>ORD-0004488</t>
  </si>
  <si>
    <t>ORD-0004489</t>
  </si>
  <si>
    <t>ORD-0004490</t>
  </si>
  <si>
    <t>ORD-0004491</t>
  </si>
  <si>
    <t>ORD-0004492</t>
  </si>
  <si>
    <t>ORD-0004493</t>
  </si>
  <si>
    <t>ORD-0004494</t>
  </si>
  <si>
    <t>ORD-0004495</t>
  </si>
  <si>
    <t>ORD-0004496</t>
  </si>
  <si>
    <t>ORD-0004497</t>
  </si>
  <si>
    <t>ORD-0004498</t>
  </si>
  <si>
    <t>ORD-0004499</t>
  </si>
  <si>
    <t>ORD-0004500</t>
  </si>
  <si>
    <t>ORD-0004501</t>
  </si>
  <si>
    <t>ORD-0004502</t>
  </si>
  <si>
    <t>ORD-0004503</t>
  </si>
  <si>
    <t>ORD-0004504</t>
  </si>
  <si>
    <t>ORD-0004505</t>
  </si>
  <si>
    <t>ORD-0004506</t>
  </si>
  <si>
    <t>ORD-0004507</t>
  </si>
  <si>
    <t>ORD-0004508</t>
  </si>
  <si>
    <t>ORD-0004509</t>
  </si>
  <si>
    <t>ORD-0004510</t>
  </si>
  <si>
    <t>ORD-0004511</t>
  </si>
  <si>
    <t>ORD-0004512</t>
  </si>
  <si>
    <t>ORD-0004513</t>
  </si>
  <si>
    <t>ORD-0004514</t>
  </si>
  <si>
    <t>ORD-0004515</t>
  </si>
  <si>
    <t>ORD-0004516</t>
  </si>
  <si>
    <t>ORD-0004517</t>
  </si>
  <si>
    <t>ORD-0004518</t>
  </si>
  <si>
    <t>ORD-0004519</t>
  </si>
  <si>
    <t>ORD-0004520</t>
  </si>
  <si>
    <t>ORD-0004521</t>
  </si>
  <si>
    <t>ORD-0004522</t>
  </si>
  <si>
    <t>ORD-0004523</t>
  </si>
  <si>
    <t>ORD-0004524</t>
  </si>
  <si>
    <t>ORD-0004525</t>
  </si>
  <si>
    <t>ORD-0004526</t>
  </si>
  <si>
    <t>ORD-0004527</t>
  </si>
  <si>
    <t>ORD-0004528</t>
  </si>
  <si>
    <t>ORD-0004529</t>
  </si>
  <si>
    <t>ORD-0004530</t>
  </si>
  <si>
    <t>ORD-0004531</t>
  </si>
  <si>
    <t>ORD-0004532</t>
  </si>
  <si>
    <t>ORD-0004533</t>
  </si>
  <si>
    <t>ORD-0004534</t>
  </si>
  <si>
    <t>ORD-0004535</t>
  </si>
  <si>
    <t>ORD-0004536</t>
  </si>
  <si>
    <t>ORD-0004537</t>
  </si>
  <si>
    <t>ORD-0004538</t>
  </si>
  <si>
    <t>ORD-0004539</t>
  </si>
  <si>
    <t>ORD-0004540</t>
  </si>
  <si>
    <t>ORD-0004541</t>
  </si>
  <si>
    <t>ORD-0004542</t>
  </si>
  <si>
    <t>ORD-0004543</t>
  </si>
  <si>
    <t>ORD-0004544</t>
  </si>
  <si>
    <t>ORD-0004545</t>
  </si>
  <si>
    <t>ORD-0004546</t>
  </si>
  <si>
    <t>ORD-0004547</t>
  </si>
  <si>
    <t>ORD-0004548</t>
  </si>
  <si>
    <t>ORD-0004549</t>
  </si>
  <si>
    <t>ORD-0004550</t>
  </si>
  <si>
    <t>ORD-0004551</t>
  </si>
  <si>
    <t>ORD-0004552</t>
  </si>
  <si>
    <t>ORD-0004553</t>
  </si>
  <si>
    <t>ORD-0004554</t>
  </si>
  <si>
    <t>ORD-0004555</t>
  </si>
  <si>
    <t>ORD-0004556</t>
  </si>
  <si>
    <t>ORD-0004557</t>
  </si>
  <si>
    <t>ORD-0004558</t>
  </si>
  <si>
    <t>ORD-0004559</t>
  </si>
  <si>
    <t>ORD-0004560</t>
  </si>
  <si>
    <t>ORD-0004561</t>
  </si>
  <si>
    <t>ORD-0004562</t>
  </si>
  <si>
    <t>ORD-0004563</t>
  </si>
  <si>
    <t>ORD-0004564</t>
  </si>
  <si>
    <t>ORD-0004565</t>
  </si>
  <si>
    <t>ORD-0004566</t>
  </si>
  <si>
    <t>ORD-0004567</t>
  </si>
  <si>
    <t>ORD-0004568</t>
  </si>
  <si>
    <t>ORD-0004569</t>
  </si>
  <si>
    <t>ORD-0004570</t>
  </si>
  <si>
    <t>ORD-0004571</t>
  </si>
  <si>
    <t>ORD-0004572</t>
  </si>
  <si>
    <t>ORD-0004573</t>
  </si>
  <si>
    <t>ORD-0004574</t>
  </si>
  <si>
    <t>ORD-0004575</t>
  </si>
  <si>
    <t>ORD-0004576</t>
  </si>
  <si>
    <t>ORD-0004577</t>
  </si>
  <si>
    <t>ORD-0004578</t>
  </si>
  <si>
    <t>ORD-0004579</t>
  </si>
  <si>
    <t>ORD-0004580</t>
  </si>
  <si>
    <t>ORD-0004581</t>
  </si>
  <si>
    <t>ORD-0004582</t>
  </si>
  <si>
    <t>ORD-0004583</t>
  </si>
  <si>
    <t>ORD-0004584</t>
  </si>
  <si>
    <t>ORD-0004585</t>
  </si>
  <si>
    <t>ORD-0004586</t>
  </si>
  <si>
    <t>ORD-0004587</t>
  </si>
  <si>
    <t>ORD-0004588</t>
  </si>
  <si>
    <t>ORD-0004589</t>
  </si>
  <si>
    <t>ORD-0004590</t>
  </si>
  <si>
    <t>ORD-0004591</t>
  </si>
  <si>
    <t>ORD-0004592</t>
  </si>
  <si>
    <t>ORD-0004593</t>
  </si>
  <si>
    <t>ORD-0004594</t>
  </si>
  <si>
    <t>ORD-0004595</t>
  </si>
  <si>
    <t>ORD-0004596</t>
  </si>
  <si>
    <t>ORD-0004597</t>
  </si>
  <si>
    <t>ORD-0004598</t>
  </si>
  <si>
    <t>ORD-0004599</t>
  </si>
  <si>
    <t>ORD-0004600</t>
  </si>
  <si>
    <t>ORD-0004601</t>
  </si>
  <si>
    <t>ORD-0004602</t>
  </si>
  <si>
    <t>ORD-0004603</t>
  </si>
  <si>
    <t>ORD-0004604</t>
  </si>
  <si>
    <t>ORD-0004605</t>
  </si>
  <si>
    <t>ORD-0004606</t>
  </si>
  <si>
    <t>ORD-0004607</t>
  </si>
  <si>
    <t>ORD-0004608</t>
  </si>
  <si>
    <t>ORD-0004609</t>
  </si>
  <si>
    <t>ORD-0004610</t>
  </si>
  <si>
    <t>ORD-0004611</t>
  </si>
  <si>
    <t>ORD-0004612</t>
  </si>
  <si>
    <t>ORD-0004613</t>
  </si>
  <si>
    <t>ORD-0004614</t>
  </si>
  <si>
    <t>ORD-0004615</t>
  </si>
  <si>
    <t>ORD-0004616</t>
  </si>
  <si>
    <t>ORD-0004617</t>
  </si>
  <si>
    <t>ORD-0004618</t>
  </si>
  <si>
    <t>ORD-0004619</t>
  </si>
  <si>
    <t>ORD-0004620</t>
  </si>
  <si>
    <t>ORD-0004621</t>
  </si>
  <si>
    <t>ORD-0004622</t>
  </si>
  <si>
    <t>ORD-0004623</t>
  </si>
  <si>
    <t>ORD-0004624</t>
  </si>
  <si>
    <t>ORD-0004625</t>
  </si>
  <si>
    <t>ORD-0004626</t>
  </si>
  <si>
    <t>ORD-0004627</t>
  </si>
  <si>
    <t>ORD-0004628</t>
  </si>
  <si>
    <t>ORD-0004629</t>
  </si>
  <si>
    <t>ORD-0004630</t>
  </si>
  <si>
    <t>ORD-0004631</t>
  </si>
  <si>
    <t>ORD-0004632</t>
  </si>
  <si>
    <t>ORD-0004633</t>
  </si>
  <si>
    <t>ORD-0004634</t>
  </si>
  <si>
    <t>ORD-0004635</t>
  </si>
  <si>
    <t>ORD-0004636</t>
  </si>
  <si>
    <t>ORD-0004637</t>
  </si>
  <si>
    <t>ORD-0004638</t>
  </si>
  <si>
    <t>ORD-0004639</t>
  </si>
  <si>
    <t>ORD-0004640</t>
  </si>
  <si>
    <t>ORD-0004641</t>
  </si>
  <si>
    <t>ORD-0004642</t>
  </si>
  <si>
    <t>ORD-0004643</t>
  </si>
  <si>
    <t>ORD-0004644</t>
  </si>
  <si>
    <t>ORD-0004645</t>
  </si>
  <si>
    <t>ORD-0004646</t>
  </si>
  <si>
    <t>ORD-0004647</t>
  </si>
  <si>
    <t>ORD-0004648</t>
  </si>
  <si>
    <t>ORD-0004649</t>
  </si>
  <si>
    <t>ORD-0004650</t>
  </si>
  <si>
    <t>ORD-0004651</t>
  </si>
  <si>
    <t>ORD-0004652</t>
  </si>
  <si>
    <t>ORD-0004653</t>
  </si>
  <si>
    <t>ORD-0004654</t>
  </si>
  <si>
    <t>ORD-0004655</t>
  </si>
  <si>
    <t>ORD-0004656</t>
  </si>
  <si>
    <t>ORD-0004657</t>
  </si>
  <si>
    <t>ORD-0004658</t>
  </si>
  <si>
    <t>ORD-0004659</t>
  </si>
  <si>
    <t>ORD-0004660</t>
  </si>
  <si>
    <t>ORD-0004661</t>
  </si>
  <si>
    <t>ORD-0004662</t>
  </si>
  <si>
    <t>ORD-0004663</t>
  </si>
  <si>
    <t>ORD-0004664</t>
  </si>
  <si>
    <t>ORD-0004665</t>
  </si>
  <si>
    <t>ORD-0004666</t>
  </si>
  <si>
    <t>ORD-0004667</t>
  </si>
  <si>
    <t>ORD-0004668</t>
  </si>
  <si>
    <t>ORD-0004669</t>
  </si>
  <si>
    <t>ORD-0004670</t>
  </si>
  <si>
    <t>ORD-0004671</t>
  </si>
  <si>
    <t>ORD-0004672</t>
  </si>
  <si>
    <t>ORD-0004673</t>
  </si>
  <si>
    <t>ORD-0004674</t>
  </si>
  <si>
    <t>ORD-0004675</t>
  </si>
  <si>
    <t>ORD-0004676</t>
  </si>
  <si>
    <t>ORD-0004677</t>
  </si>
  <si>
    <t>ORD-0004678</t>
  </si>
  <si>
    <t>ORD-0004679</t>
  </si>
  <si>
    <t>ORD-0004680</t>
  </si>
  <si>
    <t>ORD-0004681</t>
  </si>
  <si>
    <t>ORD-0004682</t>
  </si>
  <si>
    <t>ORD-0004683</t>
  </si>
  <si>
    <t>ORD-0004684</t>
  </si>
  <si>
    <t>ORD-0004685</t>
  </si>
  <si>
    <t>ORD-0004686</t>
  </si>
  <si>
    <t>ORD-0004687</t>
  </si>
  <si>
    <t>ORD-0004688</t>
  </si>
  <si>
    <t>ORD-0004689</t>
  </si>
  <si>
    <t>ORD-0004690</t>
  </si>
  <si>
    <t>ORD-0004691</t>
  </si>
  <si>
    <t>ORD-0004692</t>
  </si>
  <si>
    <t>ORD-0004693</t>
  </si>
  <si>
    <t>ORD-0004694</t>
  </si>
  <si>
    <t>ORD-0004695</t>
  </si>
  <si>
    <t>ORD-0004696</t>
  </si>
  <si>
    <t>ORD-0004697</t>
  </si>
  <si>
    <t>ORD-0004698</t>
  </si>
  <si>
    <t>ORD-0004699</t>
  </si>
  <si>
    <t>ORD-0004700</t>
  </si>
  <si>
    <t>ORD-0004701</t>
  </si>
  <si>
    <t>ORD-0004702</t>
  </si>
  <si>
    <t>ORD-0004703</t>
  </si>
  <si>
    <t>ORD-0004704</t>
  </si>
  <si>
    <t>ORD-0004705</t>
  </si>
  <si>
    <t>ORD-0004706</t>
  </si>
  <si>
    <t>ORD-0004707</t>
  </si>
  <si>
    <t>ORD-0004708</t>
  </si>
  <si>
    <t>ORD-0004709</t>
  </si>
  <si>
    <t>ORD-0004710</t>
  </si>
  <si>
    <t>ORD-0004711</t>
  </si>
  <si>
    <t>ORD-0004712</t>
  </si>
  <si>
    <t>ORD-0004713</t>
  </si>
  <si>
    <t>ORD-0004714</t>
  </si>
  <si>
    <t>ORD-0004715</t>
  </si>
  <si>
    <t>ORD-0004716</t>
  </si>
  <si>
    <t>ORD-0004717</t>
  </si>
  <si>
    <t>ORD-0004718</t>
  </si>
  <si>
    <t>ORD-0004719</t>
  </si>
  <si>
    <t>ORD-0004720</t>
  </si>
  <si>
    <t>ORD-0004721</t>
  </si>
  <si>
    <t>ORD-0004722</t>
  </si>
  <si>
    <t>ORD-0004723</t>
  </si>
  <si>
    <t>ORD-0004724</t>
  </si>
  <si>
    <t>ORD-0004725</t>
  </si>
  <si>
    <t>ORD-0004726</t>
  </si>
  <si>
    <t>ORD-0004727</t>
  </si>
  <si>
    <t>ORD-0004728</t>
  </si>
  <si>
    <t>ORD-0004729</t>
  </si>
  <si>
    <t>ORD-0004730</t>
  </si>
  <si>
    <t>ORD-0004731</t>
  </si>
  <si>
    <t>ORD-0004732</t>
  </si>
  <si>
    <t>ORD-0004733</t>
  </si>
  <si>
    <t>ORD-0004734</t>
  </si>
  <si>
    <t>ORD-0004735</t>
  </si>
  <si>
    <t>ORD-0004736</t>
  </si>
  <si>
    <t>ORD-0004737</t>
  </si>
  <si>
    <t>ORD-0004738</t>
  </si>
  <si>
    <t>ORD-0004739</t>
  </si>
  <si>
    <t>ORD-0004740</t>
  </si>
  <si>
    <t>ORD-0004741</t>
  </si>
  <si>
    <t>ORD-0004742</t>
  </si>
  <si>
    <t>ORD-0004743</t>
  </si>
  <si>
    <t>ORD-0004744</t>
  </si>
  <si>
    <t>ORD-0004745</t>
  </si>
  <si>
    <t>ORD-0004746</t>
  </si>
  <si>
    <t>ORD-0004747</t>
  </si>
  <si>
    <t>ORD-0004748</t>
  </si>
  <si>
    <t>ORD-0004749</t>
  </si>
  <si>
    <t>ORD-0004750</t>
  </si>
  <si>
    <t>ORD-0004751</t>
  </si>
  <si>
    <t>ORD-0004752</t>
  </si>
  <si>
    <t>ORD-0004753</t>
  </si>
  <si>
    <t>ORD-0004754</t>
  </si>
  <si>
    <t>ORD-0004755</t>
  </si>
  <si>
    <t>ORD-0004756</t>
  </si>
  <si>
    <t>ORD-0004757</t>
  </si>
  <si>
    <t>ORD-0004758</t>
  </si>
  <si>
    <t>ORD-0004759</t>
  </si>
  <si>
    <t>ORD-0004760</t>
  </si>
  <si>
    <t>ORD-0004761</t>
  </si>
  <si>
    <t>ORD-0004762</t>
  </si>
  <si>
    <t>ORD-0004763</t>
  </si>
  <si>
    <t>ORD-0004764</t>
  </si>
  <si>
    <t>ORD-0004765</t>
  </si>
  <si>
    <t>ORD-0004766</t>
  </si>
  <si>
    <t>ORD-0004767</t>
  </si>
  <si>
    <t>ORD-0004768</t>
  </si>
  <si>
    <t>ORD-0004769</t>
  </si>
  <si>
    <t>ORD-0004770</t>
  </si>
  <si>
    <t>ORD-0004771</t>
  </si>
  <si>
    <t>ORD-0004772</t>
  </si>
  <si>
    <t>ORD-0004773</t>
  </si>
  <si>
    <t>ORD-0004774</t>
  </si>
  <si>
    <t>ORD-0004775</t>
  </si>
  <si>
    <t>ORD-0004776</t>
  </si>
  <si>
    <t>ORD-0004777</t>
  </si>
  <si>
    <t>ORD-0004778</t>
  </si>
  <si>
    <t>ORD-0004779</t>
  </si>
  <si>
    <t>ORD-0004780</t>
  </si>
  <si>
    <t>ORD-0004781</t>
  </si>
  <si>
    <t>ORD-0004782</t>
  </si>
  <si>
    <t>ORD-0004783</t>
  </si>
  <si>
    <t>ORD-0004784</t>
  </si>
  <si>
    <t>ORD-0004785</t>
  </si>
  <si>
    <t>ORD-0004786</t>
  </si>
  <si>
    <t>ORD-0004787</t>
  </si>
  <si>
    <t>ORD-0004788</t>
  </si>
  <si>
    <t>ORD-0004789</t>
  </si>
  <si>
    <t>ORD-0004790</t>
  </si>
  <si>
    <t>ORD-0004791</t>
  </si>
  <si>
    <t>ORD-0004792</t>
  </si>
  <si>
    <t>ORD-0004793</t>
  </si>
  <si>
    <t>ORD-0004794</t>
  </si>
  <si>
    <t>ORD-0004795</t>
  </si>
  <si>
    <t>ORD-0004796</t>
  </si>
  <si>
    <t>ORD-0004797</t>
  </si>
  <si>
    <t>ORD-0004798</t>
  </si>
  <si>
    <t>ORD-0004799</t>
  </si>
  <si>
    <t>ORD-0004800</t>
  </si>
  <si>
    <t>ORD-0004801</t>
  </si>
  <si>
    <t>ORD-0004802</t>
  </si>
  <si>
    <t>ORD-0004803</t>
  </si>
  <si>
    <t>ORD-0004804</t>
  </si>
  <si>
    <t>ORD-0004805</t>
  </si>
  <si>
    <t>ORD-0004806</t>
  </si>
  <si>
    <t>ORD-0004807</t>
  </si>
  <si>
    <t>ORD-0004808</t>
  </si>
  <si>
    <t>ORD-0004809</t>
  </si>
  <si>
    <t>ORD-0004810</t>
  </si>
  <si>
    <t>ORD-0004811</t>
  </si>
  <si>
    <t>ORD-0004812</t>
  </si>
  <si>
    <t>ORD-0004813</t>
  </si>
  <si>
    <t>ORD-0004814</t>
  </si>
  <si>
    <t>ORD-0004815</t>
  </si>
  <si>
    <t>ORD-0004816</t>
  </si>
  <si>
    <t>ORD-0004817</t>
  </si>
  <si>
    <t>ORD-0004818</t>
  </si>
  <si>
    <t>ORD-0004819</t>
  </si>
  <si>
    <t>ORD-0004820</t>
  </si>
  <si>
    <t>ORD-0004821</t>
  </si>
  <si>
    <t>ORD-0004822</t>
  </si>
  <si>
    <t>ORD-0004823</t>
  </si>
  <si>
    <t>ORD-0004824</t>
  </si>
  <si>
    <t>ORD-0004825</t>
  </si>
  <si>
    <t>ORD-0004826</t>
  </si>
  <si>
    <t>ORD-0004827</t>
  </si>
  <si>
    <t>ORD-0004828</t>
  </si>
  <si>
    <t>ORD-0004829</t>
  </si>
  <si>
    <t>ORD-0004830</t>
  </si>
  <si>
    <t>ORD-0004831</t>
  </si>
  <si>
    <t>ORD-0004832</t>
  </si>
  <si>
    <t>ORD-0004833</t>
  </si>
  <si>
    <t>ORD-0004834</t>
  </si>
  <si>
    <t>ORD-0004835</t>
  </si>
  <si>
    <t>ORD-0004836</t>
  </si>
  <si>
    <t>ORD-0004837</t>
  </si>
  <si>
    <t>ORD-0004838</t>
  </si>
  <si>
    <t>ORD-0004839</t>
  </si>
  <si>
    <t>ORD-0004840</t>
  </si>
  <si>
    <t>ORD-0004841</t>
  </si>
  <si>
    <t>ORD-0004842</t>
  </si>
  <si>
    <t>ORD-0004843</t>
  </si>
  <si>
    <t>ORD-0004844</t>
  </si>
  <si>
    <t>ORD-0004845</t>
  </si>
  <si>
    <t>ORD-0004846</t>
  </si>
  <si>
    <t>ORD-0004847</t>
  </si>
  <si>
    <t>ORD-0004848</t>
  </si>
  <si>
    <t>ORD-0004849</t>
  </si>
  <si>
    <t>ORD-0004850</t>
  </si>
  <si>
    <t>ORD-0004851</t>
  </si>
  <si>
    <t>ORD-0004852</t>
  </si>
  <si>
    <t>ORD-0004853</t>
  </si>
  <si>
    <t>ORD-0004854</t>
  </si>
  <si>
    <t>ORD-0004855</t>
  </si>
  <si>
    <t>ORD-0004856</t>
  </si>
  <si>
    <t>ORD-0004857</t>
  </si>
  <si>
    <t>ORD-0004858</t>
  </si>
  <si>
    <t>ORD-0004859</t>
  </si>
  <si>
    <t>ORD-0004860</t>
  </si>
  <si>
    <t>ORD-0004861</t>
  </si>
  <si>
    <t>ORD-0004862</t>
  </si>
  <si>
    <t>ORD-0004863</t>
  </si>
  <si>
    <t>ORD-0004864</t>
  </si>
  <si>
    <t>ORD-0004865</t>
  </si>
  <si>
    <t>ORD-0004866</t>
  </si>
  <si>
    <t>ORD-0004867</t>
  </si>
  <si>
    <t>ORD-0004868</t>
  </si>
  <si>
    <t>ORD-0004869</t>
  </si>
  <si>
    <t>ORD-0004870</t>
  </si>
  <si>
    <t>ORD-0004871</t>
  </si>
  <si>
    <t>ORD-0004872</t>
  </si>
  <si>
    <t>ORD-0004873</t>
  </si>
  <si>
    <t>ORD-0004874</t>
  </si>
  <si>
    <t>ORD-0004875</t>
  </si>
  <si>
    <t>ORD-0004876</t>
  </si>
  <si>
    <t>ORD-0004877</t>
  </si>
  <si>
    <t>ORD-0004878</t>
  </si>
  <si>
    <t>ORD-0004879</t>
  </si>
  <si>
    <t>ORD-0004880</t>
  </si>
  <si>
    <t>ORD-0004881</t>
  </si>
  <si>
    <t>ORD-0004882</t>
  </si>
  <si>
    <t>ORD-0004883</t>
  </si>
  <si>
    <t>ORD-0004884</t>
  </si>
  <si>
    <t>ORD-0004885</t>
  </si>
  <si>
    <t>ORD-0004886</t>
  </si>
  <si>
    <t>ORD-0004887</t>
  </si>
  <si>
    <t>ORD-0004888</t>
  </si>
  <si>
    <t>ORD-0004889</t>
  </si>
  <si>
    <t>ORD-0004890</t>
  </si>
  <si>
    <t>ORD-0004891</t>
  </si>
  <si>
    <t>ORD-0004892</t>
  </si>
  <si>
    <t>ORD-0004893</t>
  </si>
  <si>
    <t>ORD-0004894</t>
  </si>
  <si>
    <t>ORD-0004895</t>
  </si>
  <si>
    <t>ORD-0004896</t>
  </si>
  <si>
    <t>ORD-0004897</t>
  </si>
  <si>
    <t>ORD-0004898</t>
  </si>
  <si>
    <t>ORD-0004899</t>
  </si>
  <si>
    <t>ORD-0004900</t>
  </si>
  <si>
    <t>ORD-0004901</t>
  </si>
  <si>
    <t>ORD-0004902</t>
  </si>
  <si>
    <t>ORD-0004903</t>
  </si>
  <si>
    <t>ORD-0004904</t>
  </si>
  <si>
    <t>ORD-0004905</t>
  </si>
  <si>
    <t>ORD-0004906</t>
  </si>
  <si>
    <t>ORD-0004907</t>
  </si>
  <si>
    <t>ORD-0004908</t>
  </si>
  <si>
    <t>ORD-0004909</t>
  </si>
  <si>
    <t>ORD-0004910</t>
  </si>
  <si>
    <t>ORD-0004911</t>
  </si>
  <si>
    <t>ORD-0004912</t>
  </si>
  <si>
    <t>ORD-0004913</t>
  </si>
  <si>
    <t>ORD-0004914</t>
  </si>
  <si>
    <t>ORD-0004915</t>
  </si>
  <si>
    <t>ORD-0004916</t>
  </si>
  <si>
    <t>ORD-0004917</t>
  </si>
  <si>
    <t>ORD-0004918</t>
  </si>
  <si>
    <t>ORD-0004919</t>
  </si>
  <si>
    <t>ORD-0004920</t>
  </si>
  <si>
    <t>ORD-0004921</t>
  </si>
  <si>
    <t>ORD-0004922</t>
  </si>
  <si>
    <t>ORD-0004923</t>
  </si>
  <si>
    <t>ORD-0004924</t>
  </si>
  <si>
    <t>ORD-0004925</t>
  </si>
  <si>
    <t>ORD-0004926</t>
  </si>
  <si>
    <t>ORD-0004927</t>
  </si>
  <si>
    <t>ORD-0004928</t>
  </si>
  <si>
    <t>ORD-0004929</t>
  </si>
  <si>
    <t>ORD-0004930</t>
  </si>
  <si>
    <t>ORD-0004931</t>
  </si>
  <si>
    <t>ORD-0004932</t>
  </si>
  <si>
    <t>ORD-0004933</t>
  </si>
  <si>
    <t>ORD-0004934</t>
  </si>
  <si>
    <t>ORD-0004935</t>
  </si>
  <si>
    <t>ORD-0004936</t>
  </si>
  <si>
    <t>ORD-0004937</t>
  </si>
  <si>
    <t>ORD-0004938</t>
  </si>
  <si>
    <t>ORD-0004939</t>
  </si>
  <si>
    <t>ORD-0004940</t>
  </si>
  <si>
    <t>ORD-0004941</t>
  </si>
  <si>
    <t>ORD-0004942</t>
  </si>
  <si>
    <t>ORD-0004943</t>
  </si>
  <si>
    <t>ORD-0004944</t>
  </si>
  <si>
    <t>ORD-0004945</t>
  </si>
  <si>
    <t>ORD-0004946</t>
  </si>
  <si>
    <t>ORD-0004947</t>
  </si>
  <si>
    <t>ORD-0004948</t>
  </si>
  <si>
    <t>ORD-0004949</t>
  </si>
  <si>
    <t>ORD-0004950</t>
  </si>
  <si>
    <t>ORD-0004951</t>
  </si>
  <si>
    <t>ORD-0004952</t>
  </si>
  <si>
    <t>ORD-0004953</t>
  </si>
  <si>
    <t>ORD-0004954</t>
  </si>
  <si>
    <t>ORD-0004955</t>
  </si>
  <si>
    <t>ORD-0004956</t>
  </si>
  <si>
    <t>ORD-0004957</t>
  </si>
  <si>
    <t>ORD-0004958</t>
  </si>
  <si>
    <t>ORD-0004959</t>
  </si>
  <si>
    <t>ORD-0004960</t>
  </si>
  <si>
    <t>ORD-0004961</t>
  </si>
  <si>
    <t>ORD-0004962</t>
  </si>
  <si>
    <t>ORD-0004963</t>
  </si>
  <si>
    <t>ORD-0004964</t>
  </si>
  <si>
    <t>ORD-0004965</t>
  </si>
  <si>
    <t>ORD-0004966</t>
  </si>
  <si>
    <t>ORD-0004967</t>
  </si>
  <si>
    <t>ORD-0004968</t>
  </si>
  <si>
    <t>ORD-0004969</t>
  </si>
  <si>
    <t>ORD-0004970</t>
  </si>
  <si>
    <t>ORD-0004971</t>
  </si>
  <si>
    <t>ORD-0004972</t>
  </si>
  <si>
    <t>ORD-0004973</t>
  </si>
  <si>
    <t>ORD-0004974</t>
  </si>
  <si>
    <t>ORD-0004975</t>
  </si>
  <si>
    <t>ORD-0004976</t>
  </si>
  <si>
    <t>ORD-0004977</t>
  </si>
  <si>
    <t>ORD-0004978</t>
  </si>
  <si>
    <t>ORD-0004979</t>
  </si>
  <si>
    <t>ORD-0004980</t>
  </si>
  <si>
    <t>ORD-0004981</t>
  </si>
  <si>
    <t>ORD-0004982</t>
  </si>
  <si>
    <t>ORD-0004983</t>
  </si>
  <si>
    <t>ORD-0004984</t>
  </si>
  <si>
    <t>ORD-0004985</t>
  </si>
  <si>
    <t>ORD-0004986</t>
  </si>
  <si>
    <t>ORD-0004987</t>
  </si>
  <si>
    <t>ORD-0004988</t>
  </si>
  <si>
    <t>ORD-0004989</t>
  </si>
  <si>
    <t>ORD-0004990</t>
  </si>
  <si>
    <t>ORD-0004991</t>
  </si>
  <si>
    <t>ORD-0004992</t>
  </si>
  <si>
    <t>ORD-0004993</t>
  </si>
  <si>
    <t>ORD-0004994</t>
  </si>
  <si>
    <t>ORD-0004995</t>
  </si>
  <si>
    <t>ORD-0004996</t>
  </si>
  <si>
    <t>ORD-0004997</t>
  </si>
  <si>
    <t>ORD-0004998</t>
  </si>
  <si>
    <t>ORD-0004999</t>
  </si>
  <si>
    <t>ORD-0005000</t>
  </si>
  <si>
    <t>Nexus Electronics Item 0001</t>
  </si>
  <si>
    <t>Electronics</t>
  </si>
  <si>
    <t>Nexus</t>
  </si>
  <si>
    <t>Zenith Home Appliance Item 0002</t>
  </si>
  <si>
    <t>Home Appliance</t>
  </si>
  <si>
    <t>Zenith</t>
  </si>
  <si>
    <t>Everest Fashion Item 0003</t>
  </si>
  <si>
    <t>Fashion</t>
  </si>
  <si>
    <t>Everest</t>
  </si>
  <si>
    <t>Prime Grocery Item 0004</t>
  </si>
  <si>
    <t>Grocery</t>
  </si>
  <si>
    <t>Prime</t>
  </si>
  <si>
    <t>Fusion Beauty Item 0005</t>
  </si>
  <si>
    <t>Beauty</t>
  </si>
  <si>
    <t>Fusion</t>
  </si>
  <si>
    <t>Vertex Office Supplies Item 0006</t>
  </si>
  <si>
    <t>Office Supplies</t>
  </si>
  <si>
    <t>Vertex</t>
  </si>
  <si>
    <t>Nova Sports Item 0007</t>
  </si>
  <si>
    <t>Sports</t>
  </si>
  <si>
    <t>Nova</t>
  </si>
  <si>
    <t>Metro Furniture Item 0008</t>
  </si>
  <si>
    <t>Furniture</t>
  </si>
  <si>
    <t>Metro</t>
  </si>
  <si>
    <t>Orion Toys Item 0009</t>
  </si>
  <si>
    <t>Toys</t>
  </si>
  <si>
    <t>Orion</t>
  </si>
  <si>
    <t>Spark Automotive Item 0010</t>
  </si>
  <si>
    <t>Automotive</t>
  </si>
  <si>
    <t>Spark</t>
  </si>
  <si>
    <t>Delta Electronics Item 0011</t>
  </si>
  <si>
    <t>Delta</t>
  </si>
  <si>
    <t>Apex Home Appliance Item 0012</t>
  </si>
  <si>
    <t>Apex</t>
  </si>
  <si>
    <t>Nexus Fashion Item 0013</t>
  </si>
  <si>
    <t>Zenith Grocery Item 0014</t>
  </si>
  <si>
    <t>Everest Beauty Item 0015</t>
  </si>
  <si>
    <t>Prime Office Supplies Item 0016</t>
  </si>
  <si>
    <t>Fusion Sports Item 0017</t>
  </si>
  <si>
    <t>Vertex Furniture Item 0018</t>
  </si>
  <si>
    <t>Nova Toys Item 0019</t>
  </si>
  <si>
    <t>Metro Automotive Item 0020</t>
  </si>
  <si>
    <t>Orion Electronics Item 0021</t>
  </si>
  <si>
    <t>Spark Home Appliance Item 0022</t>
  </si>
  <si>
    <t>Delta Fashion Item 0023</t>
  </si>
  <si>
    <t>Apex Grocery Item 0024</t>
  </si>
  <si>
    <t>Nexus Beauty Item 0025</t>
  </si>
  <si>
    <t>Zenith Office Supplies Item 0026</t>
  </si>
  <si>
    <t>Everest Sports Item 0027</t>
  </si>
  <si>
    <t>Prime Furniture Item 0028</t>
  </si>
  <si>
    <t>Fusion Toys Item 0029</t>
  </si>
  <si>
    <t>Vertex Automotive Item 0030</t>
  </si>
  <si>
    <t>Nova Electronics Item 0031</t>
  </si>
  <si>
    <t>Metro Home Appliance Item 0032</t>
  </si>
  <si>
    <t>Orion Fashion Item 0033</t>
  </si>
  <si>
    <t>Spark Grocery Item 0034</t>
  </si>
  <si>
    <t>Delta Beauty Item 0035</t>
  </si>
  <si>
    <t>Apex Office Supplies Item 0036</t>
  </si>
  <si>
    <t>Nexus Sports Item 0037</t>
  </si>
  <si>
    <t>Zenith Furniture Item 0038</t>
  </si>
  <si>
    <t>Everest Toys Item 0039</t>
  </si>
  <si>
    <t>Prime Automotive Item 0040</t>
  </si>
  <si>
    <t>Fusion Electronics Item 0041</t>
  </si>
  <si>
    <t>Vertex Home Appliance Item 0042</t>
  </si>
  <si>
    <t>Nova Fashion Item 0043</t>
  </si>
  <si>
    <t>Metro Grocery Item 0044</t>
  </si>
  <si>
    <t>Orion Beauty Item 0045</t>
  </si>
  <si>
    <t>Spark Office Supplies Item 0046</t>
  </si>
  <si>
    <t>Delta Sports Item 0047</t>
  </si>
  <si>
    <t>Apex Furniture Item 0048</t>
  </si>
  <si>
    <t>Nexus Toys Item 0049</t>
  </si>
  <si>
    <t>Zenith Automotive Item 0050</t>
  </si>
  <si>
    <t>Everest Electronics Item 0051</t>
  </si>
  <si>
    <t>Prime Home Appliance Item 0052</t>
  </si>
  <si>
    <t>Fusion Fashion Item 0053</t>
  </si>
  <si>
    <t>Vertex Grocery Item 0054</t>
  </si>
  <si>
    <t>Nova Beauty Item 0055</t>
  </si>
  <si>
    <t>Metro Office Supplies Item 0056</t>
  </si>
  <si>
    <t>Orion Sports Item 0057</t>
  </si>
  <si>
    <t>Spark Furniture Item 0058</t>
  </si>
  <si>
    <t>Delta Toys Item 0059</t>
  </si>
  <si>
    <t>Apex Automotive Item 0060</t>
  </si>
  <si>
    <t>Nexus Electronics Item 0061</t>
  </si>
  <si>
    <t>Zenith Home Appliance Item 0062</t>
  </si>
  <si>
    <t>Everest Fashion Item 0063</t>
  </si>
  <si>
    <t>Prime Grocery Item 0064</t>
  </si>
  <si>
    <t>Fusion Beauty Item 0065</t>
  </si>
  <si>
    <t>Vertex Office Supplies Item 0066</t>
  </si>
  <si>
    <t>Nova Sports Item 0067</t>
  </si>
  <si>
    <t>Metro Furniture Item 0068</t>
  </si>
  <si>
    <t>Orion Toys Item 0069</t>
  </si>
  <si>
    <t>Spark Automotive Item 0070</t>
  </si>
  <si>
    <t>Delta Electronics Item 0071</t>
  </si>
  <si>
    <t>Apex Home Appliance Item 0072</t>
  </si>
  <si>
    <t>Nexus Fashion Item 0073</t>
  </si>
  <si>
    <t>Zenith Grocery Item 0074</t>
  </si>
  <si>
    <t>Everest Beauty Item 0075</t>
  </si>
  <si>
    <t>Prime Office Supplies Item 0076</t>
  </si>
  <si>
    <t>Fusion Sports Item 0077</t>
  </si>
  <si>
    <t>Vertex Furniture Item 0078</t>
  </si>
  <si>
    <t>Nova Toys Item 0079</t>
  </si>
  <si>
    <t>Metro Automotive Item 0080</t>
  </si>
  <si>
    <t>Orion Electronics Item 0081</t>
  </si>
  <si>
    <t>Spark Home Appliance Item 0082</t>
  </si>
  <si>
    <t>Delta Fashion Item 0083</t>
  </si>
  <si>
    <t>Apex Grocery Item 0084</t>
  </si>
  <si>
    <t>Nexus Beauty Item 0085</t>
  </si>
  <si>
    <t>Zenith Office Supplies Item 0086</t>
  </si>
  <si>
    <t>Everest Sports Item 0087</t>
  </si>
  <si>
    <t>Prime Furniture Item 0088</t>
  </si>
  <si>
    <t>Fusion Toys Item 0089</t>
  </si>
  <si>
    <t>Vertex Automotive Item 0090</t>
  </si>
  <si>
    <t>Nova Electronics Item 0091</t>
  </si>
  <si>
    <t>Metro Home Appliance Item 0092</t>
  </si>
  <si>
    <t>Orion Fashion Item 0093</t>
  </si>
  <si>
    <t>Spark Grocery Item 0094</t>
  </si>
  <si>
    <t>Delta Beauty Item 0095</t>
  </si>
  <si>
    <t>Apex Office Supplies Item 0096</t>
  </si>
  <si>
    <t>Nexus Sports Item 0097</t>
  </si>
  <si>
    <t>Zenith Furniture Item 0098</t>
  </si>
  <si>
    <t>Everest Toys Item 0099</t>
  </si>
  <si>
    <t>Prime Automotive Item 0100</t>
  </si>
  <si>
    <t>Fusion Electronics Item 0101</t>
  </si>
  <si>
    <t>Vertex Home Appliance Item 0102</t>
  </si>
  <si>
    <t>Nova Fashion Item 0103</t>
  </si>
  <si>
    <t>Metro Grocery Item 0104</t>
  </si>
  <si>
    <t>Orion Beauty Item 0105</t>
  </si>
  <si>
    <t>Spark Office Supplies Item 0106</t>
  </si>
  <si>
    <t>Delta Sports Item 0107</t>
  </si>
  <si>
    <t>Apex Furniture Item 0108</t>
  </si>
  <si>
    <t>Nexus Toys Item 0109</t>
  </si>
  <si>
    <t>Zenith Automotive Item 0110</t>
  </si>
  <si>
    <t>Everest Electronics Item 0111</t>
  </si>
  <si>
    <t>Prime Home Appliance Item 0112</t>
  </si>
  <si>
    <t>Fusion Fashion Item 0113</t>
  </si>
  <si>
    <t>Vertex Grocery Item 0114</t>
  </si>
  <si>
    <t>Nova Beauty Item 0115</t>
  </si>
  <si>
    <t>Metro Office Supplies Item 0116</t>
  </si>
  <si>
    <t>Orion Sports Item 0117</t>
  </si>
  <si>
    <t>Spark Furniture Item 0118</t>
  </si>
  <si>
    <t>Delta Toys Item 0119</t>
  </si>
  <si>
    <t>Apex Automotive Item 0120</t>
  </si>
  <si>
    <t>Nexus Electronics Item 0121</t>
  </si>
  <si>
    <t>Zenith Home Appliance Item 0122</t>
  </si>
  <si>
    <t>Everest Fashion Item 0123</t>
  </si>
  <si>
    <t>Prime Grocery Item 0124</t>
  </si>
  <si>
    <t>Fusion Beauty Item 0125</t>
  </si>
  <si>
    <t>Vertex Office Supplies Item 0126</t>
  </si>
  <si>
    <t>Nova Sports Item 0127</t>
  </si>
  <si>
    <t>Metro Furniture Item 0128</t>
  </si>
  <si>
    <t>Orion Toys Item 0129</t>
  </si>
  <si>
    <t>Spark Automotive Item 0130</t>
  </si>
  <si>
    <t>Delta Electronics Item 0131</t>
  </si>
  <si>
    <t>Apex Home Appliance Item 0132</t>
  </si>
  <si>
    <t>Nexus Fashion Item 0133</t>
  </si>
  <si>
    <t>Zenith Grocery Item 0134</t>
  </si>
  <si>
    <t>Everest Beauty Item 0135</t>
  </si>
  <si>
    <t>Prime Office Supplies Item 0136</t>
  </si>
  <si>
    <t>Fusion Sports Item 0137</t>
  </si>
  <si>
    <t>Vertex Furniture Item 0138</t>
  </si>
  <si>
    <t>Nova Toys Item 0139</t>
  </si>
  <si>
    <t>Metro Automotive Item 0140</t>
  </si>
  <si>
    <t>Orion Electronics Item 0141</t>
  </si>
  <si>
    <t>Spark Home Appliance Item 0142</t>
  </si>
  <si>
    <t>Delta Fashion Item 0143</t>
  </si>
  <si>
    <t>Apex Grocery Item 0144</t>
  </si>
  <si>
    <t>Nexus Beauty Item 0145</t>
  </si>
  <si>
    <t>Zenith Office Supplies Item 0146</t>
  </si>
  <si>
    <t>Everest Sports Item 0147</t>
  </si>
  <si>
    <t>Prime Furniture Item 0148</t>
  </si>
  <si>
    <t>Fusion Toys Item 0149</t>
  </si>
  <si>
    <t>Vertex Automotive Item 0150</t>
  </si>
  <si>
    <t>Nova Electronics Item 0151</t>
  </si>
  <si>
    <t>Metro Home Appliance Item 0152</t>
  </si>
  <si>
    <t>Orion Fashion Item 0153</t>
  </si>
  <si>
    <t>Spark Grocery Item 0154</t>
  </si>
  <si>
    <t>Delta Beauty Item 0155</t>
  </si>
  <si>
    <t>Apex Office Supplies Item 0156</t>
  </si>
  <si>
    <t>Nexus Sports Item 0157</t>
  </si>
  <si>
    <t>Zenith Furniture Item 0158</t>
  </si>
  <si>
    <t>Everest Toys Item 0159</t>
  </si>
  <si>
    <t>Prime Automotive Item 0160</t>
  </si>
  <si>
    <t>Fusion Electronics Item 0161</t>
  </si>
  <si>
    <t>Vertex Home Appliance Item 0162</t>
  </si>
  <si>
    <t>Nova Fashion Item 0163</t>
  </si>
  <si>
    <t>Metro Grocery Item 0164</t>
  </si>
  <si>
    <t>Orion Beauty Item 0165</t>
  </si>
  <si>
    <t>Spark Office Supplies Item 0166</t>
  </si>
  <si>
    <t>Delta Sports Item 0167</t>
  </si>
  <si>
    <t>Apex Furniture Item 0168</t>
  </si>
  <si>
    <t>Nexus Toys Item 0169</t>
  </si>
  <si>
    <t>Zenith Automotive Item 0170</t>
  </si>
  <si>
    <t>Everest Electronics Item 0171</t>
  </si>
  <si>
    <t>Prime Home Appliance Item 0172</t>
  </si>
  <si>
    <t>Fusion Fashion Item 0173</t>
  </si>
  <si>
    <t>Vertex Grocery Item 0174</t>
  </si>
  <si>
    <t>Nova Beauty Item 0175</t>
  </si>
  <si>
    <t>Metro Office Supplies Item 0176</t>
  </si>
  <si>
    <t>Orion Sports Item 0177</t>
  </si>
  <si>
    <t>Spark Furniture Item 0178</t>
  </si>
  <si>
    <t>Delta Toys Item 0179</t>
  </si>
  <si>
    <t>Apex Automotive Item 0180</t>
  </si>
  <si>
    <t>Nexus Electronics Item 0181</t>
  </si>
  <si>
    <t>Zenith Home Appliance Item 0182</t>
  </si>
  <si>
    <t>Everest Fashion Item 0183</t>
  </si>
  <si>
    <t>Prime Grocery Item 0184</t>
  </si>
  <si>
    <t>Fusion Beauty Item 0185</t>
  </si>
  <si>
    <t>Vertex Office Supplies Item 0186</t>
  </si>
  <si>
    <t>Nova Sports Item 0187</t>
  </si>
  <si>
    <t>Metro Furniture Item 0188</t>
  </si>
  <si>
    <t>Orion Toys Item 0189</t>
  </si>
  <si>
    <t>Spark Automotive Item 0190</t>
  </si>
  <si>
    <t>Delta Electronics Item 0191</t>
  </si>
  <si>
    <t>Apex Home Appliance Item 0192</t>
  </si>
  <si>
    <t>Nexus Fashion Item 0193</t>
  </si>
  <si>
    <t>Zenith Grocery Item 0194</t>
  </si>
  <si>
    <t>Everest Beauty Item 0195</t>
  </si>
  <si>
    <t>Prime Office Supplies Item 0196</t>
  </si>
  <si>
    <t>Fusion Sports Item 0197</t>
  </si>
  <si>
    <t>Vertex Furniture Item 0198</t>
  </si>
  <si>
    <t>Nova Toys Item 0199</t>
  </si>
  <si>
    <t>Metro Automotive Item 0200</t>
  </si>
  <si>
    <t>Orion Electronics Item 0201</t>
  </si>
  <si>
    <t>Spark Home Appliance Item 0202</t>
  </si>
  <si>
    <t>Delta Fashion Item 0203</t>
  </si>
  <si>
    <t>Apex Grocery Item 0204</t>
  </si>
  <si>
    <t>Nexus Beauty Item 0205</t>
  </si>
  <si>
    <t>Zenith Office Supplies Item 0206</t>
  </si>
  <si>
    <t>Everest Sports Item 0207</t>
  </si>
  <si>
    <t>Prime Furniture Item 0208</t>
  </si>
  <si>
    <t>Fusion Toys Item 0209</t>
  </si>
  <si>
    <t>Vertex Automotive Item 0210</t>
  </si>
  <si>
    <t>Nova Electronics Item 0211</t>
  </si>
  <si>
    <t>Metro Home Appliance Item 0212</t>
  </si>
  <si>
    <t>Orion Fashion Item 0213</t>
  </si>
  <si>
    <t>Spark Grocery Item 0214</t>
  </si>
  <si>
    <t>Delta Beauty Item 0215</t>
  </si>
  <si>
    <t>Apex Office Supplies Item 0216</t>
  </si>
  <si>
    <t>Nexus Sports Item 0217</t>
  </si>
  <si>
    <t>Zenith Furniture Item 0218</t>
  </si>
  <si>
    <t>Everest Toys Item 0219</t>
  </si>
  <si>
    <t>Prime Automotive Item 0220</t>
  </si>
  <si>
    <t>Fusion Electronics Item 0221</t>
  </si>
  <si>
    <t>Vertex Home Appliance Item 0222</t>
  </si>
  <si>
    <t>Nova Fashion Item 0223</t>
  </si>
  <si>
    <t>Metro Grocery Item 0224</t>
  </si>
  <si>
    <t>Orion Beauty Item 0225</t>
  </si>
  <si>
    <t>Spark Office Supplies Item 0226</t>
  </si>
  <si>
    <t>Delta Sports Item 0227</t>
  </si>
  <si>
    <t>Apex Furniture Item 0228</t>
  </si>
  <si>
    <t>Nexus Toys Item 0229</t>
  </si>
  <si>
    <t>Zenith Automotive Item 0230</t>
  </si>
  <si>
    <t>Everest Electronics Item 0231</t>
  </si>
  <si>
    <t>Prime Home Appliance Item 0232</t>
  </si>
  <si>
    <t>Fusion Fashion Item 0233</t>
  </si>
  <si>
    <t>Vertex Grocery Item 0234</t>
  </si>
  <si>
    <t>Nova Beauty Item 0235</t>
  </si>
  <si>
    <t>Metro Office Supplies Item 0236</t>
  </si>
  <si>
    <t>Orion Sports Item 0237</t>
  </si>
  <si>
    <t>Spark Furniture Item 0238</t>
  </si>
  <si>
    <t>Delta Toys Item 0239</t>
  </si>
  <si>
    <t>Apex Automotive Item 0240</t>
  </si>
  <si>
    <t>Nexus Electronics Item 0241</t>
  </si>
  <si>
    <t>Zenith Home Appliance Item 0242</t>
  </si>
  <si>
    <t>Everest Fashion Item 0243</t>
  </si>
  <si>
    <t>Prime Grocery Item 0244</t>
  </si>
  <si>
    <t>Fusion Beauty Item 0245</t>
  </si>
  <si>
    <t>Vertex Office Supplies Item 0246</t>
  </si>
  <si>
    <t>Nova Sports Item 0247</t>
  </si>
  <si>
    <t>Metro Furniture Item 0248</t>
  </si>
  <si>
    <t>Orion Toys Item 0249</t>
  </si>
  <si>
    <t>Spark Automotive Item 0250</t>
  </si>
  <si>
    <t>Delta Electronics Item 0251</t>
  </si>
  <si>
    <t>Apex Home Appliance Item 0252</t>
  </si>
  <si>
    <t>Nexus Fashion Item 0253</t>
  </si>
  <si>
    <t>Zenith Grocery Item 0254</t>
  </si>
  <si>
    <t>Everest Beauty Item 0255</t>
  </si>
  <si>
    <t>Prime Office Supplies Item 0256</t>
  </si>
  <si>
    <t>Fusion Sports Item 0257</t>
  </si>
  <si>
    <t>Vertex Furniture Item 0258</t>
  </si>
  <si>
    <t>Nova Toys Item 0259</t>
  </si>
  <si>
    <t>Metro Automotive Item 0260</t>
  </si>
  <si>
    <t>Orion Electronics Item 0261</t>
  </si>
  <si>
    <t>Spark Home Appliance Item 0262</t>
  </si>
  <si>
    <t>Delta Fashion Item 0263</t>
  </si>
  <si>
    <t>Apex Grocery Item 0264</t>
  </si>
  <si>
    <t>Nexus Beauty Item 0265</t>
  </si>
  <si>
    <t>Zenith Office Supplies Item 0266</t>
  </si>
  <si>
    <t>Everest Sports Item 0267</t>
  </si>
  <si>
    <t>Prime Furniture Item 0268</t>
  </si>
  <si>
    <t>Fusion Toys Item 0269</t>
  </si>
  <si>
    <t>Vertex Automotive Item 0270</t>
  </si>
  <si>
    <t>Nova Electronics Item 0271</t>
  </si>
  <si>
    <t>Metro Home Appliance Item 0272</t>
  </si>
  <si>
    <t>Orion Fashion Item 0273</t>
  </si>
  <si>
    <t>Spark Grocery Item 0274</t>
  </si>
  <si>
    <t>Delta Beauty Item 0275</t>
  </si>
  <si>
    <t>Apex Office Supplies Item 0276</t>
  </si>
  <si>
    <t>Nexus Sports Item 0277</t>
  </si>
  <si>
    <t>Zenith Furniture Item 0278</t>
  </si>
  <si>
    <t>Everest Toys Item 0279</t>
  </si>
  <si>
    <t>Prime Automotive Item 0280</t>
  </si>
  <si>
    <t>Fusion Electronics Item 0281</t>
  </si>
  <si>
    <t>Vertex Home Appliance Item 0282</t>
  </si>
  <si>
    <t>Nova Fashion Item 0283</t>
  </si>
  <si>
    <t>Metro Grocery Item 0284</t>
  </si>
  <si>
    <t>Orion Beauty Item 0285</t>
  </si>
  <si>
    <t>Spark Office Supplies Item 0286</t>
  </si>
  <si>
    <t>Delta Sports Item 0287</t>
  </si>
  <si>
    <t>Apex Furniture Item 0288</t>
  </si>
  <si>
    <t>Nexus Toys Item 0289</t>
  </si>
  <si>
    <t>Zenith Automotive Item 0290</t>
  </si>
  <si>
    <t>Everest Electronics Item 0291</t>
  </si>
  <si>
    <t>Prime Home Appliance Item 0292</t>
  </si>
  <si>
    <t>Fusion Fashion Item 0293</t>
  </si>
  <si>
    <t>Vertex Grocery Item 0294</t>
  </si>
  <si>
    <t>Nova Beauty Item 0295</t>
  </si>
  <si>
    <t>Metro Office Supplies Item 0296</t>
  </si>
  <si>
    <t>Orion Sports Item 0297</t>
  </si>
  <si>
    <t>Spark Furniture Item 0298</t>
  </si>
  <si>
    <t>Delta Toys Item 0299</t>
  </si>
  <si>
    <t>Apex Automotive Item 0300</t>
  </si>
  <si>
    <t>Nexus Electronics Item 0301</t>
  </si>
  <si>
    <t>Zenith Home Appliance Item 0302</t>
  </si>
  <si>
    <t>Everest Fashion Item 0303</t>
  </si>
  <si>
    <t>Prime Grocery Item 0304</t>
  </si>
  <si>
    <t>Fusion Beauty Item 0305</t>
  </si>
  <si>
    <t>Vertex Office Supplies Item 0306</t>
  </si>
  <si>
    <t>Nova Sports Item 0307</t>
  </si>
  <si>
    <t>Metro Furniture Item 0308</t>
  </si>
  <si>
    <t>Orion Toys Item 0309</t>
  </si>
  <si>
    <t>Spark Automotive Item 0310</t>
  </si>
  <si>
    <t>Delta Electronics Item 0311</t>
  </si>
  <si>
    <t>Apex Home Appliance Item 0312</t>
  </si>
  <si>
    <t>Nexus Fashion Item 0313</t>
  </si>
  <si>
    <t>Zenith Grocery Item 0314</t>
  </si>
  <si>
    <t>Everest Beauty Item 0315</t>
  </si>
  <si>
    <t>Prime Office Supplies Item 0316</t>
  </si>
  <si>
    <t>Fusion Sports Item 0317</t>
  </si>
  <si>
    <t>Vertex Furniture Item 0318</t>
  </si>
  <si>
    <t>Nova Toys Item 0319</t>
  </si>
  <si>
    <t>Metro Automotive Item 0320</t>
  </si>
  <si>
    <t>Orion Electronics Item 0321</t>
  </si>
  <si>
    <t>Spark Home Appliance Item 0322</t>
  </si>
  <si>
    <t>Delta Fashion Item 0323</t>
  </si>
  <si>
    <t>Apex Grocery Item 0324</t>
  </si>
  <si>
    <t>Nexus Beauty Item 0325</t>
  </si>
  <si>
    <t>Zenith Office Supplies Item 0326</t>
  </si>
  <si>
    <t>Everest Sports Item 0327</t>
  </si>
  <si>
    <t>Prime Furniture Item 0328</t>
  </si>
  <si>
    <t>Fusion Toys Item 0329</t>
  </si>
  <si>
    <t>Vertex Automotive Item 0330</t>
  </si>
  <si>
    <t>Nova Electronics Item 0331</t>
  </si>
  <si>
    <t>Metro Home Appliance Item 0332</t>
  </si>
  <si>
    <t>Orion Fashion Item 0333</t>
  </si>
  <si>
    <t>Spark Grocery Item 0334</t>
  </si>
  <si>
    <t>Delta Beauty Item 0335</t>
  </si>
  <si>
    <t>Apex Office Supplies Item 0336</t>
  </si>
  <si>
    <t>Nexus Sports Item 0337</t>
  </si>
  <si>
    <t>Zenith Furniture Item 0338</t>
  </si>
  <si>
    <t>Everest Toys Item 0339</t>
  </si>
  <si>
    <t>Prime Automotive Item 0340</t>
  </si>
  <si>
    <t>Fusion Electronics Item 0341</t>
  </si>
  <si>
    <t>Vertex Home Appliance Item 0342</t>
  </si>
  <si>
    <t>Nova Fashion Item 0343</t>
  </si>
  <si>
    <t>Metro Grocery Item 0344</t>
  </si>
  <si>
    <t>Orion Beauty Item 0345</t>
  </si>
  <si>
    <t>Spark Office Supplies Item 0346</t>
  </si>
  <si>
    <t>Delta Sports Item 0347</t>
  </si>
  <si>
    <t>Apex Furniture Item 0348</t>
  </si>
  <si>
    <t>Nexus Toys Item 0349</t>
  </si>
  <si>
    <t>Zenith Automotive Item 0350</t>
  </si>
  <si>
    <t>Everest Electronics Item 0351</t>
  </si>
  <si>
    <t>Prime Home Appliance Item 0352</t>
  </si>
  <si>
    <t>Fusion Fashion Item 0353</t>
  </si>
  <si>
    <t>Vertex Grocery Item 0354</t>
  </si>
  <si>
    <t>Nova Beauty Item 0355</t>
  </si>
  <si>
    <t>Metro Office Supplies Item 0356</t>
  </si>
  <si>
    <t>Orion Sports Item 0357</t>
  </si>
  <si>
    <t>Spark Furniture Item 0358</t>
  </si>
  <si>
    <t>Delta Toys Item 0359</t>
  </si>
  <si>
    <t>Apex Automotive Item 0360</t>
  </si>
  <si>
    <t>Nexus Electronics Item 0361</t>
  </si>
  <si>
    <t>Zenith Home Appliance Item 0362</t>
  </si>
  <si>
    <t>Everest Fashion Item 0363</t>
  </si>
  <si>
    <t>Prime Grocery Item 0364</t>
  </si>
  <si>
    <t>Fusion Beauty Item 0365</t>
  </si>
  <si>
    <t>Vertex Office Supplies Item 0366</t>
  </si>
  <si>
    <t>Nova Sports Item 0367</t>
  </si>
  <si>
    <t>Metro Furniture Item 0368</t>
  </si>
  <si>
    <t>Orion Toys Item 0369</t>
  </si>
  <si>
    <t>Spark Automotive Item 0370</t>
  </si>
  <si>
    <t>Delta Electronics Item 0371</t>
  </si>
  <si>
    <t>Apex Home Appliance Item 0372</t>
  </si>
  <si>
    <t>Nexus Fashion Item 0373</t>
  </si>
  <si>
    <t>Zenith Grocery Item 0374</t>
  </si>
  <si>
    <t>Everest Beauty Item 0375</t>
  </si>
  <si>
    <t>Prime Office Supplies Item 0376</t>
  </si>
  <si>
    <t>Fusion Sports Item 0377</t>
  </si>
  <si>
    <t>Vertex Furniture Item 0378</t>
  </si>
  <si>
    <t>Nova Toys Item 0379</t>
  </si>
  <si>
    <t>Metro Automotive Item 0380</t>
  </si>
  <si>
    <t>Orion Electronics Item 0381</t>
  </si>
  <si>
    <t>Spark Home Appliance Item 0382</t>
  </si>
  <si>
    <t>Delta Fashion Item 0383</t>
  </si>
  <si>
    <t>Apex Grocery Item 0384</t>
  </si>
  <si>
    <t>Nexus Beauty Item 0385</t>
  </si>
  <si>
    <t>Zenith Office Supplies Item 0386</t>
  </si>
  <si>
    <t>Everest Sports Item 0387</t>
  </si>
  <si>
    <t>Prime Furniture Item 0388</t>
  </si>
  <si>
    <t>Fusion Toys Item 0389</t>
  </si>
  <si>
    <t>Vertex Automotive Item 0390</t>
  </si>
  <si>
    <t>Nova Electronics Item 0391</t>
  </si>
  <si>
    <t>Metro Home Appliance Item 0392</t>
  </si>
  <si>
    <t>Orion Fashion Item 0393</t>
  </si>
  <si>
    <t>Spark Grocery Item 0394</t>
  </si>
  <si>
    <t>Delta Beauty Item 0395</t>
  </si>
  <si>
    <t>Apex Office Supplies Item 0396</t>
  </si>
  <si>
    <t>Nexus Sports Item 0397</t>
  </si>
  <si>
    <t>Zenith Furniture Item 0398</t>
  </si>
  <si>
    <t>Everest Toys Item 0399</t>
  </si>
  <si>
    <t>Prime Automotive Item 0400</t>
  </si>
  <si>
    <t>Fusion Electronics Item 0401</t>
  </si>
  <si>
    <t>Vertex Home Appliance Item 0402</t>
  </si>
  <si>
    <t>Nova Fashion Item 0403</t>
  </si>
  <si>
    <t>Metro Grocery Item 0404</t>
  </si>
  <si>
    <t>Orion Beauty Item 0405</t>
  </si>
  <si>
    <t>Spark Office Supplies Item 0406</t>
  </si>
  <si>
    <t>Delta Sports Item 0407</t>
  </si>
  <si>
    <t>Apex Furniture Item 0408</t>
  </si>
  <si>
    <t>Nexus Toys Item 0409</t>
  </si>
  <si>
    <t>Zenith Automotive Item 0410</t>
  </si>
  <si>
    <t>Everest Electronics Item 0411</t>
  </si>
  <si>
    <t>Prime Home Appliance Item 0412</t>
  </si>
  <si>
    <t>Fusion Fashion Item 0413</t>
  </si>
  <si>
    <t>Vertex Grocery Item 0414</t>
  </si>
  <si>
    <t>Nova Beauty Item 0415</t>
  </si>
  <si>
    <t>Metro Office Supplies Item 0416</t>
  </si>
  <si>
    <t>Orion Sports Item 0417</t>
  </si>
  <si>
    <t>Spark Furniture Item 0418</t>
  </si>
  <si>
    <t>Delta Toys Item 0419</t>
  </si>
  <si>
    <t>Apex Automotive Item 0420</t>
  </si>
  <si>
    <t>Nexus Electronics Item 0421</t>
  </si>
  <si>
    <t>Zenith Home Appliance Item 0422</t>
  </si>
  <si>
    <t>Everest Fashion Item 0423</t>
  </si>
  <si>
    <t>Prime Grocery Item 0424</t>
  </si>
  <si>
    <t>Fusion Beauty Item 0425</t>
  </si>
  <si>
    <t>Vertex Office Supplies Item 0426</t>
  </si>
  <si>
    <t>Nova Sports Item 0427</t>
  </si>
  <si>
    <t>Metro Furniture Item 0428</t>
  </si>
  <si>
    <t>Orion Toys Item 0429</t>
  </si>
  <si>
    <t>Spark Automotive Item 0430</t>
  </si>
  <si>
    <t>Delta Electronics Item 0431</t>
  </si>
  <si>
    <t>Apex Home Appliance Item 0432</t>
  </si>
  <si>
    <t>Nexus Fashion Item 0433</t>
  </si>
  <si>
    <t>Zenith Grocery Item 0434</t>
  </si>
  <si>
    <t>Everest Beauty Item 0435</t>
  </si>
  <si>
    <t>Prime Office Supplies Item 0436</t>
  </si>
  <si>
    <t>Fusion Sports Item 0437</t>
  </si>
  <si>
    <t>Vertex Furniture Item 0438</t>
  </si>
  <si>
    <t>Nova Toys Item 0439</t>
  </si>
  <si>
    <t>Metro Automotive Item 0440</t>
  </si>
  <si>
    <t>Orion Electronics Item 0441</t>
  </si>
  <si>
    <t>Spark Home Appliance Item 0442</t>
  </si>
  <si>
    <t>Delta Fashion Item 0443</t>
  </si>
  <si>
    <t>Apex Grocery Item 0444</t>
  </si>
  <si>
    <t>Nexus Beauty Item 0445</t>
  </si>
  <si>
    <t>Zenith Office Supplies Item 0446</t>
  </si>
  <si>
    <t>Everest Sports Item 0447</t>
  </si>
  <si>
    <t>Prime Furniture Item 0448</t>
  </si>
  <si>
    <t>Fusion Toys Item 0449</t>
  </si>
  <si>
    <t>Vertex Automotive Item 0450</t>
  </si>
  <si>
    <t>Nova Electronics Item 0451</t>
  </si>
  <si>
    <t>Metro Home Appliance Item 0452</t>
  </si>
  <si>
    <t>Orion Fashion Item 0453</t>
  </si>
  <si>
    <t>Spark Grocery Item 0454</t>
  </si>
  <si>
    <t>Delta Beauty Item 0455</t>
  </si>
  <si>
    <t>Apex Office Supplies Item 0456</t>
  </si>
  <si>
    <t>Nexus Sports Item 0457</t>
  </si>
  <si>
    <t>Zenith Furniture Item 0458</t>
  </si>
  <si>
    <t>Everest Toys Item 0459</t>
  </si>
  <si>
    <t>Prime Automotive Item 0460</t>
  </si>
  <si>
    <t>Fusion Electronics Item 0461</t>
  </si>
  <si>
    <t>Vertex Home Appliance Item 0462</t>
  </si>
  <si>
    <t>Nova Fashion Item 0463</t>
  </si>
  <si>
    <t>Metro Grocery Item 0464</t>
  </si>
  <si>
    <t>Orion Beauty Item 0465</t>
  </si>
  <si>
    <t>Spark Office Supplies Item 0466</t>
  </si>
  <si>
    <t>Delta Sports Item 0467</t>
  </si>
  <si>
    <t>Apex Furniture Item 0468</t>
  </si>
  <si>
    <t>Nexus Toys Item 0469</t>
  </si>
  <si>
    <t>Zenith Automotive Item 0470</t>
  </si>
  <si>
    <t>Everest Electronics Item 0471</t>
  </si>
  <si>
    <t>Prime Home Appliance Item 0472</t>
  </si>
  <si>
    <t>Fusion Fashion Item 0473</t>
  </si>
  <si>
    <t>Vertex Grocery Item 0474</t>
  </si>
  <si>
    <t>Nova Beauty Item 0475</t>
  </si>
  <si>
    <t>Metro Office Supplies Item 0476</t>
  </si>
  <si>
    <t>Orion Sports Item 0477</t>
  </si>
  <si>
    <t>Spark Furniture Item 0478</t>
  </si>
  <si>
    <t>Delta Toys Item 0479</t>
  </si>
  <si>
    <t>Apex Automotive Item 0480</t>
  </si>
  <si>
    <t>Nexus Electronics Item 0481</t>
  </si>
  <si>
    <t>Zenith Home Appliance Item 0482</t>
  </si>
  <si>
    <t>Everest Fashion Item 0483</t>
  </si>
  <si>
    <t>Prime Grocery Item 0484</t>
  </si>
  <si>
    <t>Fusion Beauty Item 0485</t>
  </si>
  <si>
    <t>Vertex Office Supplies Item 0486</t>
  </si>
  <si>
    <t>Nova Sports Item 0487</t>
  </si>
  <si>
    <t>Metro Furniture Item 0488</t>
  </si>
  <si>
    <t>Orion Toys Item 0489</t>
  </si>
  <si>
    <t>Spark Automotive Item 0490</t>
  </si>
  <si>
    <t>Delta Electronics Item 0491</t>
  </si>
  <si>
    <t>Apex Home Appliance Item 0492</t>
  </si>
  <si>
    <t>Nexus Fashion Item 0493</t>
  </si>
  <si>
    <t>Zenith Grocery Item 0494</t>
  </si>
  <si>
    <t>Everest Beauty Item 0495</t>
  </si>
  <si>
    <t>Prime Office Supplies Item 0496</t>
  </si>
  <si>
    <t>Fusion Sports Item 0497</t>
  </si>
  <si>
    <t>Vertex Furniture Item 0498</t>
  </si>
  <si>
    <t>Nova Toys Item 0499</t>
  </si>
  <si>
    <t>Metro Automotive Item 0500</t>
  </si>
  <si>
    <t>Tanvir Akter</t>
  </si>
  <si>
    <t>Sales</t>
  </si>
  <si>
    <t>Territory Manager</t>
  </si>
  <si>
    <t>Jahid Hasan</t>
  </si>
  <si>
    <t>Retail Operations</t>
  </si>
  <si>
    <t>Key Account Manager</t>
  </si>
  <si>
    <t>Mim Ahmed</t>
  </si>
  <si>
    <t>Corporate Sales</t>
  </si>
  <si>
    <t>Sales Executive</t>
  </si>
  <si>
    <t>Hasan Akter</t>
  </si>
  <si>
    <t>E-Commerce</t>
  </si>
  <si>
    <t>Priya Hasan</t>
  </si>
  <si>
    <t>Customer Success</t>
  </si>
  <si>
    <t>Fahim Ahmed</t>
  </si>
  <si>
    <t>Business Development</t>
  </si>
  <si>
    <t>Nusrat Akter</t>
  </si>
  <si>
    <t>Regional Sales</t>
  </si>
  <si>
    <t>Mehedi Hasan</t>
  </si>
  <si>
    <t>Rumana Ahmed</t>
  </si>
  <si>
    <t>Rafi Akter</t>
  </si>
  <si>
    <t>Nabila Hasan</t>
  </si>
  <si>
    <t>Shuvo Ahmed</t>
  </si>
  <si>
    <t>Jannat Akter</t>
  </si>
  <si>
    <t>Sadia Hasan</t>
  </si>
  <si>
    <t>Farhana Ahmed</t>
  </si>
  <si>
    <t>Sabbir Akter</t>
  </si>
  <si>
    <t>Tania Hasan</t>
  </si>
  <si>
    <t>Imran Ahmed</t>
  </si>
  <si>
    <t>Mariya Akter</t>
  </si>
  <si>
    <t>Aarif Hasan</t>
  </si>
  <si>
    <t>Tanvir Ahmed</t>
  </si>
  <si>
    <t>Jahid Akter</t>
  </si>
  <si>
    <t>Mim Hasan</t>
  </si>
  <si>
    <t>Hasan Ahmed</t>
  </si>
  <si>
    <t>Priya Akter</t>
  </si>
  <si>
    <t>Fahim Hasan</t>
  </si>
  <si>
    <t>Nusrat Ahmed</t>
  </si>
  <si>
    <t>Mehedi Akter</t>
  </si>
  <si>
    <t>Rumana Hasan</t>
  </si>
  <si>
    <t>Rafi Ahmed</t>
  </si>
  <si>
    <t>Nabila Akter</t>
  </si>
  <si>
    <t>Shuvo Hasan</t>
  </si>
  <si>
    <t>Jannat Ahmed</t>
  </si>
  <si>
    <t>Sadia Akter</t>
  </si>
  <si>
    <t>Farhana Hasan</t>
  </si>
  <si>
    <t>Sabbir Ahmed</t>
  </si>
  <si>
    <t>Tania Akter</t>
  </si>
  <si>
    <t>Imran Hasan</t>
  </si>
  <si>
    <t>Mariya Ahmed</t>
  </si>
  <si>
    <t>Aarif Akter</t>
  </si>
  <si>
    <t>Tanvir Hasan</t>
  </si>
  <si>
    <t>Jahid Ahmed</t>
  </si>
  <si>
    <t>Mim Akter</t>
  </si>
  <si>
    <t>Hasan Hasan</t>
  </si>
  <si>
    <t>Priya Ahmed</t>
  </si>
  <si>
    <t>Fahim Akter</t>
  </si>
  <si>
    <t>Nusrat Hasan</t>
  </si>
  <si>
    <t>Mehedi Ahmed</t>
  </si>
  <si>
    <t>Rumana Akter</t>
  </si>
  <si>
    <t>Rafi Hasan</t>
  </si>
  <si>
    <t>Nabila Ahmed</t>
  </si>
  <si>
    <t>Shuvo Akter</t>
  </si>
  <si>
    <t>Jannat Hasan</t>
  </si>
  <si>
    <t>Sadia Ahmed</t>
  </si>
  <si>
    <t>Farhana Akter</t>
  </si>
  <si>
    <t>Sabbir Hasan</t>
  </si>
  <si>
    <t>Tania Ahmed</t>
  </si>
  <si>
    <t>Imran Akter</t>
  </si>
  <si>
    <t>Mariya Hasan</t>
  </si>
  <si>
    <t>Aarif Ahmed</t>
  </si>
  <si>
    <t>Row Labels</t>
  </si>
  <si>
    <t>Grand Total</t>
  </si>
  <si>
    <t>Sum of Net_Sales</t>
  </si>
  <si>
    <t>Sales by Branch</t>
  </si>
  <si>
    <t>Top 5 Products Sales</t>
  </si>
  <si>
    <t>Sales by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</si>
</sst>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4" x14ac:knownFonts="1">
    <font>
      <sz val="11"/>
      <color theme="1"/>
      <name val="Aptos Narrow"/>
      <family val="2"/>
      <scheme val="minor"/>
    </font>
    <font>
      <b/>
      <sz val="11"/>
      <color rgb="FFFFFFFF"/>
      <name val="Aptos Narrow"/>
      <family val="2"/>
      <scheme val="minor"/>
    </font>
    <font>
      <b/>
      <sz val="14"/>
      <color rgb="FFFF0000"/>
      <name val="Aptos Narrow"/>
      <family val="2"/>
      <scheme val="minor"/>
    </font>
    <font>
      <b/>
      <sz val="18"/>
      <color rgb="FFFF0000"/>
      <name val="Aptos Narrow"/>
      <family val="2"/>
      <scheme val="minor"/>
    </font>
  </fonts>
  <fills count="5">
    <fill>
      <patternFill patternType="none"/>
    </fill>
    <fill>
      <patternFill patternType="gray125"/>
    </fill>
    <fill>
      <patternFill patternType="solid">
        <fgColor rgb="FF1F4E78"/>
        <bgColor indexed="64"/>
      </patternFill>
    </fill>
    <fill>
      <patternFill patternType="solid">
        <fgColor rgb="FFFFFF00"/>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xf>
    <xf numFmtId="164" fontId="0" fillId="0" borderId="0" xfId="0" applyNumberFormat="1"/>
    <xf numFmtId="4" fontId="0" fillId="0" borderId="0" xfId="0" applyNumberFormat="1"/>
    <xf numFmtId="165" fontId="0" fillId="0" borderId="0" xfId="0" applyNumberFormat="1"/>
    <xf numFmtId="0" fontId="2" fillId="3" borderId="0" xfId="0" applyFont="1" applyFill="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3" fillId="4" borderId="0" xfId="0" applyFont="1" applyFill="1" applyAlignment="1">
      <alignment horizontal="center" vertical="center"/>
    </xf>
    <xf numFmtId="0" fontId="3" fillId="0" borderId="0" xfId="0" applyFont="1" applyFill="1" applyAlignment="1">
      <alignment vertical="center"/>
    </xf>
  </cellXfs>
  <cellStyles count="1">
    <cellStyle name="Normal" xfId="0" builtinId="0"/>
  </cellStyles>
  <dxfs count="19">
    <dxf>
      <numFmt numFmtId="1" formatCode="0"/>
    </dxf>
    <dxf>
      <numFmt numFmtId="1" formatCode="0"/>
    </dxf>
    <dxf>
      <numFmt numFmtId="1" formatCode="0"/>
    </dxf>
    <dxf>
      <numFmt numFmtId="1" formatCode="0"/>
    </dxf>
    <dxf>
      <font>
        <b/>
        <i val="0"/>
        <strike val="0"/>
        <condense val="0"/>
        <extend val="0"/>
        <outline val="0"/>
        <shadow val="0"/>
        <u val="none"/>
        <vertAlign val="baseline"/>
        <sz val="11"/>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4" formatCode="#,##0.00"/>
    </dxf>
    <dxf>
      <font>
        <b/>
        <i val="0"/>
        <strike val="0"/>
        <condense val="0"/>
        <extend val="0"/>
        <outline val="0"/>
        <shadow val="0"/>
        <u val="none"/>
        <vertAlign val="baseline"/>
        <sz val="11"/>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65" formatCode="0.0%"/>
    </dxf>
    <dxf>
      <numFmt numFmtId="4" formatCode="#,##0.00"/>
    </dxf>
    <dxf>
      <numFmt numFmtId="164" formatCode="yyyy\-mm\-dd"/>
    </dxf>
    <dxf>
      <font>
        <b/>
        <i val="0"/>
        <strike val="0"/>
        <condense val="0"/>
        <extend val="0"/>
        <outline val="0"/>
        <shadow val="0"/>
        <u val="none"/>
        <vertAlign val="baseline"/>
        <sz val="11"/>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165" formatCode="0.0%"/>
    </dxf>
    <dxf>
      <numFmt numFmtId="4" formatCode="#,##0.00"/>
    </dxf>
    <dxf>
      <numFmt numFmtId="164" formatCode="yyyy\-mm\-dd"/>
    </dxf>
    <dxf>
      <font>
        <b/>
        <i val="0"/>
        <strike val="0"/>
        <condense val="0"/>
        <extend val="0"/>
        <outline val="0"/>
        <shadow val="0"/>
        <u val="none"/>
        <vertAlign val="baseline"/>
        <sz val="11"/>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 Monthly Sales Dashboard – January 2026.xlsx]Pivot Table!SalesbyDepartment</c:name>
    <c:fmtId val="1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6350">
                    <a:solidFill>
                      <a:schemeClr val="bg1"/>
                    </a:solid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218843129936073"/>
          <c:y val="1.7560636245770464E-2"/>
          <c:w val="0.66960710228913578"/>
          <c:h val="0.92987045294037041"/>
        </c:manualLayout>
      </c:layout>
      <c:barChart>
        <c:barDir val="bar"/>
        <c:grouping val="clustered"/>
        <c:varyColors val="0"/>
        <c:ser>
          <c:idx val="0"/>
          <c:order val="0"/>
          <c:tx>
            <c:strRef>
              <c:f>'Pivot Table'!$G$14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6350">
                      <a:solidFill>
                        <a:schemeClr val="bg1"/>
                      </a:solidFill>
                    </a:ln>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Table'!$F$15:$F$22</c:f>
              <c:strCache>
                <c:ptCount val="7"/>
                <c:pt idx="0">
                  <c:v>Business Development</c:v>
                </c:pt>
                <c:pt idx="1">
                  <c:v>Corporate Sales</c:v>
                </c:pt>
                <c:pt idx="2">
                  <c:v>Customer Success</c:v>
                </c:pt>
                <c:pt idx="3">
                  <c:v>E-Commerce</c:v>
                </c:pt>
                <c:pt idx="4">
                  <c:v>Regional Sales</c:v>
                </c:pt>
                <c:pt idx="5">
                  <c:v>Retail Operations</c:v>
                </c:pt>
                <c:pt idx="6">
                  <c:v>Sales</c:v>
                </c:pt>
              </c:strCache>
            </c:strRef>
          </c:cat>
          <c:val>
            <c:numRef>
              <c:f>'Pivot Table'!$G$15:$G$22</c:f>
              <c:numCache>
                <c:formatCode>General</c:formatCode>
                <c:ptCount val="7"/>
                <c:pt idx="0">
                  <c:v>43110279.5</c:v>
                </c:pt>
                <c:pt idx="1">
                  <c:v>41690527.5</c:v>
                </c:pt>
                <c:pt idx="2">
                  <c:v>44067701</c:v>
                </c:pt>
                <c:pt idx="3">
                  <c:v>47576558.5</c:v>
                </c:pt>
                <c:pt idx="4">
                  <c:v>38600962</c:v>
                </c:pt>
                <c:pt idx="5">
                  <c:v>42312350</c:v>
                </c:pt>
                <c:pt idx="6">
                  <c:v>43620253</c:v>
                </c:pt>
              </c:numCache>
            </c:numRef>
          </c:val>
          <c:extLst>
            <c:ext xmlns:c16="http://schemas.microsoft.com/office/drawing/2014/chart" uri="{C3380CC4-5D6E-409C-BE32-E72D297353CC}">
              <c16:uniqueId val="{00000000-7692-4902-9965-56C827D0440C}"/>
            </c:ext>
          </c:extLst>
        </c:ser>
        <c:dLbls>
          <c:dLblPos val="outEnd"/>
          <c:showLegendKey val="0"/>
          <c:showVal val="1"/>
          <c:showCatName val="0"/>
          <c:showSerName val="0"/>
          <c:showPercent val="0"/>
          <c:showBubbleSize val="0"/>
        </c:dLbls>
        <c:gapWidth val="50"/>
        <c:axId val="1863814543"/>
        <c:axId val="1065947071"/>
      </c:barChart>
      <c:catAx>
        <c:axId val="1863814543"/>
        <c:scaling>
          <c:orientation val="minMax"/>
        </c:scaling>
        <c:delete val="0"/>
        <c:axPos val="l"/>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baseline="0">
                <a:ln w="6350">
                  <a:solidFill>
                    <a:schemeClr val="bg1"/>
                  </a:solidFill>
                </a:ln>
                <a:solidFill>
                  <a:schemeClr val="bg1"/>
                </a:solidFill>
                <a:effectLst/>
                <a:latin typeface="+mn-lt"/>
                <a:ea typeface="+mn-ea"/>
                <a:cs typeface="+mn-cs"/>
              </a:defRPr>
            </a:pPr>
            <a:endParaRPr lang="en-US"/>
          </a:p>
        </c:txPr>
        <c:crossAx val="1065947071"/>
        <c:crosses val="autoZero"/>
        <c:auto val="1"/>
        <c:lblAlgn val="ctr"/>
        <c:lblOffset val="100"/>
        <c:noMultiLvlLbl val="0"/>
      </c:catAx>
      <c:valAx>
        <c:axId val="1065947071"/>
        <c:scaling>
          <c:orientation val="minMax"/>
        </c:scaling>
        <c:delete val="1"/>
        <c:axPos val="b"/>
        <c:numFmt formatCode="General" sourceLinked="1"/>
        <c:majorTickMark val="out"/>
        <c:minorTickMark val="none"/>
        <c:tickLblPos val="nextTo"/>
        <c:crossAx val="186381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 Monthly Sales Dashboard – January 2026.xlsx]Pivot Table!SalesByBranch</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w="3175">
                    <a:solidFill>
                      <a:schemeClr val="bg1"/>
                    </a:solid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bg1"/>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00744065870273"/>
          <c:y val="4.8888888888888891E-2"/>
          <c:w val="0.74999260655798305"/>
          <c:h val="0.90222222222222226"/>
        </c:manualLayout>
      </c:layout>
      <c:barChart>
        <c:barDir val="bar"/>
        <c:grouping val="clustered"/>
        <c:varyColors val="0"/>
        <c:ser>
          <c:idx val="0"/>
          <c:order val="0"/>
          <c:tx>
            <c:strRef>
              <c:f>'Pivot Table'!$C$3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w="3175">
                      <a:solidFill>
                        <a:schemeClr val="bg1"/>
                      </a:solidFill>
                    </a:ln>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Table'!$B$4:$B$16</c:f>
              <c:strCache>
                <c:ptCount val="12"/>
                <c:pt idx="0">
                  <c:v>Khulna</c:v>
                </c:pt>
                <c:pt idx="1">
                  <c:v>Sylhet</c:v>
                </c:pt>
                <c:pt idx="2">
                  <c:v>Dhaka</c:v>
                </c:pt>
                <c:pt idx="3">
                  <c:v>Bogura</c:v>
                </c:pt>
                <c:pt idx="4">
                  <c:v>Barishal</c:v>
                </c:pt>
                <c:pt idx="5">
                  <c:v>Rajshahi</c:v>
                </c:pt>
                <c:pt idx="6">
                  <c:v>Mymensingh</c:v>
                </c:pt>
                <c:pt idx="7">
                  <c:v>Narayanganj</c:v>
                </c:pt>
                <c:pt idx="8">
                  <c:v>Chattogram</c:v>
                </c:pt>
                <c:pt idx="9">
                  <c:v>Rangpur</c:v>
                </c:pt>
                <c:pt idx="10">
                  <c:v>Gazipur</c:v>
                </c:pt>
                <c:pt idx="11">
                  <c:v>Cumilla</c:v>
                </c:pt>
              </c:strCache>
            </c:strRef>
          </c:cat>
          <c:val>
            <c:numRef>
              <c:f>'Pivot Table'!$C$4:$C$16</c:f>
              <c:numCache>
                <c:formatCode>0</c:formatCode>
                <c:ptCount val="12"/>
                <c:pt idx="0">
                  <c:v>26924659.5</c:v>
                </c:pt>
                <c:pt idx="1">
                  <c:v>26741417</c:v>
                </c:pt>
                <c:pt idx="2">
                  <c:v>26455366</c:v>
                </c:pt>
                <c:pt idx="3">
                  <c:v>26358079</c:v>
                </c:pt>
                <c:pt idx="4">
                  <c:v>26270451.5</c:v>
                </c:pt>
                <c:pt idx="5">
                  <c:v>26227298.5</c:v>
                </c:pt>
                <c:pt idx="6">
                  <c:v>26026816</c:v>
                </c:pt>
                <c:pt idx="7">
                  <c:v>23923806.5</c:v>
                </c:pt>
                <c:pt idx="8">
                  <c:v>23513626.5</c:v>
                </c:pt>
                <c:pt idx="9">
                  <c:v>23181860.5</c:v>
                </c:pt>
                <c:pt idx="10">
                  <c:v>22692131</c:v>
                </c:pt>
                <c:pt idx="11">
                  <c:v>22663119.5</c:v>
                </c:pt>
              </c:numCache>
            </c:numRef>
          </c:val>
          <c:extLst>
            <c:ext xmlns:c16="http://schemas.microsoft.com/office/drawing/2014/chart" uri="{C3380CC4-5D6E-409C-BE32-E72D297353CC}">
              <c16:uniqueId val="{00000000-307B-4D14-8C0F-FFEC531B0454}"/>
            </c:ext>
          </c:extLst>
        </c:ser>
        <c:dLbls>
          <c:dLblPos val="inEnd"/>
          <c:showLegendKey val="0"/>
          <c:showVal val="1"/>
          <c:showCatName val="0"/>
          <c:showSerName val="0"/>
          <c:showPercent val="0"/>
          <c:showBubbleSize val="0"/>
        </c:dLbls>
        <c:gapWidth val="50"/>
        <c:axId val="1851778271"/>
        <c:axId val="40785376"/>
      </c:barChart>
      <c:catAx>
        <c:axId val="185177827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w="3175">
                  <a:solidFill>
                    <a:schemeClr val="bg1"/>
                  </a:solidFill>
                </a:ln>
                <a:solidFill>
                  <a:schemeClr val="bg1"/>
                </a:solidFill>
                <a:latin typeface="+mn-lt"/>
                <a:ea typeface="+mn-ea"/>
                <a:cs typeface="+mn-cs"/>
              </a:defRPr>
            </a:pPr>
            <a:endParaRPr lang="en-US"/>
          </a:p>
        </c:txPr>
        <c:crossAx val="40785376"/>
        <c:crosses val="autoZero"/>
        <c:auto val="1"/>
        <c:lblAlgn val="ctr"/>
        <c:lblOffset val="100"/>
        <c:noMultiLvlLbl val="0"/>
      </c:catAx>
      <c:valAx>
        <c:axId val="40785376"/>
        <c:scaling>
          <c:orientation val="minMax"/>
        </c:scaling>
        <c:delete val="1"/>
        <c:axPos val="b"/>
        <c:numFmt formatCode="0" sourceLinked="1"/>
        <c:majorTickMark val="none"/>
        <c:minorTickMark val="none"/>
        <c:tickLblPos val="nextTo"/>
        <c:crossAx val="1851778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w="3175">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 Monthly Sales Dashboard – January 2026.xlsx]Pivot Table!Top5Products</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bg1"/>
                    </a:solid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461564188132994"/>
          <c:y val="7.560137457044673E-2"/>
          <c:w val="0.50430402570869781"/>
          <c:h val="0.84879725085910651"/>
        </c:manualLayout>
      </c:layout>
      <c:barChart>
        <c:barDir val="bar"/>
        <c:grouping val="clustered"/>
        <c:varyColors val="0"/>
        <c:ser>
          <c:idx val="0"/>
          <c:order val="0"/>
          <c:tx>
            <c:strRef>
              <c:f>'Pivot Table'!$G$3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solidFill>
                        <a:schemeClr val="bg1"/>
                      </a:solidFill>
                    </a:ln>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Table'!$F$4:$F$9</c:f>
              <c:strCache>
                <c:ptCount val="5"/>
                <c:pt idx="0">
                  <c:v>Apex Grocery Item 0024</c:v>
                </c:pt>
                <c:pt idx="1">
                  <c:v>Apex Home Appliance Item 0432</c:v>
                </c:pt>
                <c:pt idx="2">
                  <c:v>Fusion Beauty Item 0185</c:v>
                </c:pt>
                <c:pt idx="3">
                  <c:v>Vertex Automotive Item 0030</c:v>
                </c:pt>
                <c:pt idx="4">
                  <c:v>Orion Fashion Item 0213</c:v>
                </c:pt>
              </c:strCache>
            </c:strRef>
          </c:cat>
          <c:val>
            <c:numRef>
              <c:f>'Pivot Table'!$G$4:$G$9</c:f>
              <c:numCache>
                <c:formatCode>0</c:formatCode>
                <c:ptCount val="5"/>
                <c:pt idx="0">
                  <c:v>1440351</c:v>
                </c:pt>
                <c:pt idx="1">
                  <c:v>1425966</c:v>
                </c:pt>
                <c:pt idx="2">
                  <c:v>1406167</c:v>
                </c:pt>
                <c:pt idx="3">
                  <c:v>1326690</c:v>
                </c:pt>
                <c:pt idx="4">
                  <c:v>1266690.5</c:v>
                </c:pt>
              </c:numCache>
            </c:numRef>
          </c:val>
          <c:extLst>
            <c:ext xmlns:c16="http://schemas.microsoft.com/office/drawing/2014/chart" uri="{C3380CC4-5D6E-409C-BE32-E72D297353CC}">
              <c16:uniqueId val="{00000000-4773-4171-854B-15AD0E3506A4}"/>
            </c:ext>
          </c:extLst>
        </c:ser>
        <c:dLbls>
          <c:dLblPos val="outEnd"/>
          <c:showLegendKey val="0"/>
          <c:showVal val="1"/>
          <c:showCatName val="0"/>
          <c:showSerName val="0"/>
          <c:showPercent val="0"/>
          <c:showBubbleSize val="0"/>
        </c:dLbls>
        <c:gapWidth val="30"/>
        <c:axId val="1863757471"/>
        <c:axId val="1065947551"/>
      </c:barChart>
      <c:catAx>
        <c:axId val="1863757471"/>
        <c:scaling>
          <c:orientation val="minMax"/>
        </c:scaling>
        <c:delete val="0"/>
        <c:axPos val="l"/>
        <c:numFmt formatCode="General" sourceLinked="1"/>
        <c:majorTickMark val="out"/>
        <c:minorTickMark val="none"/>
        <c:tickLblPos val="nextTo"/>
        <c:spPr>
          <a:noFill/>
          <a:ln w="3175" cap="flat" cmpd="sng" algn="ctr">
            <a:noFill/>
            <a:round/>
          </a:ln>
          <a:effectLst/>
        </c:spPr>
        <c:txPr>
          <a:bodyPr rot="-60000000" spcFirstLastPara="1" vertOverflow="ellipsis" vert="horz" wrap="square" anchor="ctr" anchorCtr="1"/>
          <a:lstStyle/>
          <a:p>
            <a:pPr>
              <a:defRPr sz="900" b="0" i="0" u="none" strike="noStrike" kern="1200" baseline="0">
                <a:ln w="3175">
                  <a:solidFill>
                    <a:schemeClr val="bg1"/>
                  </a:solidFill>
                </a:ln>
                <a:solidFill>
                  <a:schemeClr val="bg1"/>
                </a:solidFill>
                <a:latin typeface="+mn-lt"/>
                <a:ea typeface="+mn-ea"/>
                <a:cs typeface="+mn-cs"/>
              </a:defRPr>
            </a:pPr>
            <a:endParaRPr lang="en-US"/>
          </a:p>
        </c:txPr>
        <c:crossAx val="1065947551"/>
        <c:crosses val="autoZero"/>
        <c:auto val="1"/>
        <c:lblAlgn val="ctr"/>
        <c:lblOffset val="100"/>
        <c:noMultiLvlLbl val="0"/>
      </c:catAx>
      <c:valAx>
        <c:axId val="1065947551"/>
        <c:scaling>
          <c:orientation val="minMax"/>
        </c:scaling>
        <c:delete val="1"/>
        <c:axPos val="b"/>
        <c:numFmt formatCode="0" sourceLinked="1"/>
        <c:majorTickMark val="out"/>
        <c:minorTickMark val="none"/>
        <c:tickLblPos val="nextTo"/>
        <c:crossAx val="186375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 Monthly Sales Dashboard – January 2026.xlsx]Pivot Table!SalesByBranch</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6350">
                    <a:solidFill>
                      <a:schemeClr val="bg1"/>
                    </a:solidFill>
                  </a:ln>
                  <a:solidFill>
                    <a:schemeClr val="bg1"/>
                  </a:solidFill>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dLbl>
          <c:idx val="0"/>
          <c:layout>
            <c:manualLayout>
              <c:x val="-2.0639834881320988E-2"/>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6350">
                    <a:solidFill>
                      <a:schemeClr val="bg1"/>
                    </a:solidFill>
                  </a:ln>
                  <a:solidFill>
                    <a:schemeClr val="bg1"/>
                  </a:solidFill>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042311661506709"/>
                  <c:h val="0.16645851560221639"/>
                </c:manualLayout>
              </c15:layout>
            </c:ext>
          </c:extLst>
        </c:dLbl>
      </c:pivotFmt>
      <c:pivotFmt>
        <c:idx val="3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6350">
                    <a:solidFill>
                      <a:schemeClr val="bg1"/>
                    </a:solidFill>
                  </a:ln>
                  <a:solidFill>
                    <a:schemeClr val="bg1"/>
                  </a:solidFill>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1651186790505675"/>
                  <c:h val="0.16645851560221639"/>
                </c:manualLayout>
              </c15:layout>
            </c:ext>
          </c:extLst>
        </c:dLbl>
      </c:pivotFmt>
      <c:pivotFmt>
        <c:idx val="37"/>
        <c:spPr>
          <a:solidFill>
            <a:schemeClr val="accent1"/>
          </a:solidFill>
          <a:ln w="19050">
            <a:solidFill>
              <a:schemeClr val="lt1"/>
            </a:solidFill>
          </a:ln>
          <a:effectLst/>
        </c:spPr>
        <c:dLbl>
          <c:idx val="0"/>
          <c:layout>
            <c:manualLayout>
              <c:x val="-3.0959752321981442E-2"/>
              <c:y val="1.8226888305605815E-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6350">
                    <a:solidFill>
                      <a:schemeClr val="bg1"/>
                    </a:solidFill>
                  </a:ln>
                  <a:solidFill>
                    <a:schemeClr val="bg1"/>
                  </a:solidFill>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0939128738938592"/>
                  <c:h val="0.16645851560221639"/>
                </c:manualLayout>
              </c15:layout>
            </c:ext>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s>
    <c:plotArea>
      <c:layout>
        <c:manualLayout>
          <c:layoutTarget val="inner"/>
          <c:xMode val="edge"/>
          <c:yMode val="edge"/>
          <c:x val="8.112658994548759E-2"/>
          <c:y val="3.3069716736774168E-2"/>
          <c:w val="0.80995087152567469"/>
          <c:h val="0.93248992551739951"/>
        </c:manualLayout>
      </c:layout>
      <c:doughnutChart>
        <c:varyColors val="1"/>
        <c:ser>
          <c:idx val="0"/>
          <c:order val="0"/>
          <c:tx>
            <c:strRef>
              <c:f>'Pivot Table'!$C$3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81-42D7-B492-3A06E264E3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81-42D7-B492-3A06E264E3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81-42D7-B492-3A06E264E31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E81-42D7-B492-3A06E264E31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E81-42D7-B492-3A06E264E31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E81-42D7-B492-3A06E264E31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E81-42D7-B492-3A06E264E31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E81-42D7-B492-3A06E264E31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E81-42D7-B492-3A06E264E31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E81-42D7-B492-3A06E264E31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E81-42D7-B492-3A06E264E31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E81-42D7-B492-3A06E264E318}"/>
              </c:ext>
            </c:extLst>
          </c:dPt>
          <c:dLbls>
            <c:dLbl>
              <c:idx val="6"/>
              <c:layout>
                <c:manualLayout>
                  <c:x val="-2.0639834881320988E-2"/>
                  <c:y val="4.629629629629621E-2"/>
                </c:manualLayout>
              </c:layout>
              <c:showLegendKey val="0"/>
              <c:showVal val="0"/>
              <c:showCatName val="1"/>
              <c:showSerName val="0"/>
              <c:showPercent val="1"/>
              <c:showBubbleSize val="0"/>
              <c:extLst>
                <c:ext xmlns:c15="http://schemas.microsoft.com/office/drawing/2012/chart" uri="{CE6537A1-D6FC-4f65-9D91-7224C49458BB}">
                  <c15:layout>
                    <c:manualLayout>
                      <c:w val="0.23042311661506709"/>
                      <c:h val="0.16645851560221639"/>
                    </c:manualLayout>
                  </c15:layout>
                </c:ext>
                <c:ext xmlns:c16="http://schemas.microsoft.com/office/drawing/2014/chart" uri="{C3380CC4-5D6E-409C-BE32-E72D297353CC}">
                  <c16:uniqueId val="{0000000D-FE81-42D7-B492-3A06E264E318}"/>
                </c:ext>
              </c:extLst>
            </c:dLbl>
            <c:dLbl>
              <c:idx val="7"/>
              <c:showLegendKey val="0"/>
              <c:showVal val="0"/>
              <c:showCatName val="1"/>
              <c:showSerName val="0"/>
              <c:showPercent val="1"/>
              <c:showBubbleSize val="0"/>
              <c:extLst>
                <c:ext xmlns:c15="http://schemas.microsoft.com/office/drawing/2012/chart" uri="{CE6537A1-D6FC-4f65-9D91-7224C49458BB}">
                  <c15:layout>
                    <c:manualLayout>
                      <c:w val="0.21651186790505675"/>
                      <c:h val="0.16645851560221639"/>
                    </c:manualLayout>
                  </c15:layout>
                </c:ext>
                <c:ext xmlns:c16="http://schemas.microsoft.com/office/drawing/2014/chart" uri="{C3380CC4-5D6E-409C-BE32-E72D297353CC}">
                  <c16:uniqueId val="{0000000F-FE81-42D7-B492-3A06E264E318}"/>
                </c:ext>
              </c:extLst>
            </c:dLbl>
            <c:dLbl>
              <c:idx val="8"/>
              <c:layout>
                <c:manualLayout>
                  <c:x val="-3.0959752321981442E-2"/>
                  <c:y val="1.8226888305605815E-7"/>
                </c:manualLayout>
              </c:layout>
              <c:showLegendKey val="0"/>
              <c:showVal val="0"/>
              <c:showCatName val="1"/>
              <c:showSerName val="0"/>
              <c:showPercent val="1"/>
              <c:showBubbleSize val="0"/>
              <c:extLst>
                <c:ext xmlns:c15="http://schemas.microsoft.com/office/drawing/2012/chart" uri="{CE6537A1-D6FC-4f65-9D91-7224C49458BB}">
                  <c15:layout>
                    <c:manualLayout>
                      <c:w val="0.20939128738938592"/>
                      <c:h val="0.16645851560221639"/>
                    </c:manualLayout>
                  </c15:layout>
                </c:ext>
                <c:ext xmlns:c16="http://schemas.microsoft.com/office/drawing/2014/chart" uri="{C3380CC4-5D6E-409C-BE32-E72D297353CC}">
                  <c16:uniqueId val="{00000011-FE81-42D7-B492-3A06E264E3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6350">
                      <a:solidFill>
                        <a:schemeClr val="bg1"/>
                      </a:solidFill>
                    </a:ln>
                    <a:solidFill>
                      <a:schemeClr val="bg1"/>
                    </a:solidFill>
                    <a:effectLst/>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Table'!$B$4:$B$16</c:f>
              <c:strCache>
                <c:ptCount val="12"/>
                <c:pt idx="0">
                  <c:v>Khulna</c:v>
                </c:pt>
                <c:pt idx="1">
                  <c:v>Sylhet</c:v>
                </c:pt>
                <c:pt idx="2">
                  <c:v>Dhaka</c:v>
                </c:pt>
                <c:pt idx="3">
                  <c:v>Bogura</c:v>
                </c:pt>
                <c:pt idx="4">
                  <c:v>Barishal</c:v>
                </c:pt>
                <c:pt idx="5">
                  <c:v>Rajshahi</c:v>
                </c:pt>
                <c:pt idx="6">
                  <c:v>Mymensingh</c:v>
                </c:pt>
                <c:pt idx="7">
                  <c:v>Narayanganj</c:v>
                </c:pt>
                <c:pt idx="8">
                  <c:v>Chattogram</c:v>
                </c:pt>
                <c:pt idx="9">
                  <c:v>Rangpur</c:v>
                </c:pt>
                <c:pt idx="10">
                  <c:v>Gazipur</c:v>
                </c:pt>
                <c:pt idx="11">
                  <c:v>Cumilla</c:v>
                </c:pt>
              </c:strCache>
            </c:strRef>
          </c:cat>
          <c:val>
            <c:numRef>
              <c:f>'Pivot Table'!$C$4:$C$16</c:f>
              <c:numCache>
                <c:formatCode>0</c:formatCode>
                <c:ptCount val="12"/>
                <c:pt idx="0">
                  <c:v>26924659.5</c:v>
                </c:pt>
                <c:pt idx="1">
                  <c:v>26741417</c:v>
                </c:pt>
                <c:pt idx="2">
                  <c:v>26455366</c:v>
                </c:pt>
                <c:pt idx="3">
                  <c:v>26358079</c:v>
                </c:pt>
                <c:pt idx="4">
                  <c:v>26270451.5</c:v>
                </c:pt>
                <c:pt idx="5">
                  <c:v>26227298.5</c:v>
                </c:pt>
                <c:pt idx="6">
                  <c:v>26026816</c:v>
                </c:pt>
                <c:pt idx="7">
                  <c:v>23923806.5</c:v>
                </c:pt>
                <c:pt idx="8">
                  <c:v>23513626.5</c:v>
                </c:pt>
                <c:pt idx="9">
                  <c:v>23181860.5</c:v>
                </c:pt>
                <c:pt idx="10">
                  <c:v>22692131</c:v>
                </c:pt>
                <c:pt idx="11">
                  <c:v>22663119.5</c:v>
                </c:pt>
              </c:numCache>
            </c:numRef>
          </c:val>
          <c:extLst>
            <c:ext xmlns:c16="http://schemas.microsoft.com/office/drawing/2014/chart" uri="{C3380CC4-5D6E-409C-BE32-E72D297353CC}">
              <c16:uniqueId val="{00000018-FE81-42D7-B492-3A06E264E318}"/>
            </c:ext>
          </c:extLst>
        </c:ser>
        <c:dLbls>
          <c:showLegendKey val="0"/>
          <c:showVal val="0"/>
          <c:showCatName val="0"/>
          <c:showSerName val="0"/>
          <c:showPercent val="0"/>
          <c:showBubbleSize val="0"/>
          <c:showLeaderLines val="0"/>
        </c:dLbls>
        <c:firstSliceAng val="0"/>
        <c:holeSize val="2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7 - Monthly Sales Dashboard – January 2026.xlsx]Pivot Table!SalesbyDepartment</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a:softEdge rad="0"/>
            </a:effectLst>
          </c:spPr>
          <c:txPr>
            <a:bodyPr rot="0" spcFirstLastPara="1" vertOverflow="clip" horzOverflow="clip" vert="horz" wrap="square" lIns="38100" tIns="19050" rIns="38100" bIns="19050" anchor="ctr" anchorCtr="1">
              <a:spAutoFit/>
            </a:bodyPr>
            <a:lstStyle/>
            <a:p>
              <a:pPr>
                <a:defRPr sz="900" b="0" i="0" u="none" strike="noStrike" kern="1200" baseline="0">
                  <a:ln w="6350">
                    <a:solidFill>
                      <a:schemeClr val="bg1"/>
                    </a:solid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2.8169034911119672E-2"/>
              <c:y val="-2.0671639574208863E-2"/>
            </c:manualLayout>
          </c:layout>
          <c:spPr>
            <a:noFill/>
            <a:ln>
              <a:noFill/>
            </a:ln>
            <a:effectLst>
              <a:softEdge rad="0"/>
            </a:effectLst>
          </c:spPr>
          <c:txPr>
            <a:bodyPr rot="0" spcFirstLastPara="1" vertOverflow="clip" horzOverflow="clip" vert="horz" wrap="square" lIns="38100" tIns="19050" rIns="38100" bIns="19050" anchor="ctr" anchorCtr="1">
              <a:noAutofit/>
            </a:bodyPr>
            <a:lstStyle/>
            <a:p>
              <a:pPr>
                <a:defRPr sz="900" b="0" i="0" u="none" strike="noStrike" kern="1200" baseline="0">
                  <a:ln w="6350">
                    <a:solidFill>
                      <a:schemeClr val="bg1"/>
                    </a:solid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610460693106127"/>
                  <c:h val="0.25528912298892059"/>
                </c:manualLayout>
              </c15:layout>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dLbl>
          <c:idx val="0"/>
          <c:layout>
            <c:manualLayout>
              <c:x val="9.3896783037066018E-3"/>
              <c:y val="3.10077645558463E-2"/>
            </c:manualLayout>
          </c:layout>
          <c:spPr>
            <a:noFill/>
            <a:ln>
              <a:noFill/>
            </a:ln>
            <a:effectLst>
              <a:softEdge rad="0"/>
            </a:effectLst>
          </c:spPr>
          <c:txPr>
            <a:bodyPr rot="0" spcFirstLastPara="1" vertOverflow="clip" horzOverflow="clip" vert="horz" wrap="square" lIns="38100" tIns="19050" rIns="38100" bIns="19050" anchor="ctr" anchorCtr="1">
              <a:spAutoFit/>
            </a:bodyPr>
            <a:lstStyle/>
            <a:p>
              <a:pPr>
                <a:defRPr sz="900" b="0" i="0" u="none" strike="noStrike" kern="1200" baseline="0">
                  <a:ln w="6350">
                    <a:solidFill>
                      <a:schemeClr val="bg1"/>
                    </a:solid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705830990226602"/>
                  <c:h val="0.24495320147030514"/>
                </c:manualLayout>
              </c15:layout>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dLbl>
          <c:idx val="0"/>
          <c:spPr>
            <a:noFill/>
            <a:ln>
              <a:noFill/>
            </a:ln>
            <a:effectLst>
              <a:softEdge rad="0"/>
            </a:effectLst>
          </c:spPr>
          <c:txPr>
            <a:bodyPr rot="0" spcFirstLastPara="1" vertOverflow="clip" horzOverflow="clip" vert="horz" wrap="square" lIns="38100" tIns="19050" rIns="38100" bIns="19050" anchor="ctr" anchorCtr="1">
              <a:spAutoFit/>
            </a:bodyPr>
            <a:lstStyle/>
            <a:p>
              <a:pPr>
                <a:defRPr sz="900" b="0" i="0" u="none" strike="noStrike" kern="1200" baseline="0">
                  <a:ln w="6350">
                    <a:solidFill>
                      <a:schemeClr val="bg1"/>
                    </a:solid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643062099783446"/>
                  <c:h val="0.24495320147030514"/>
                </c:manualLayout>
              </c15:layout>
            </c:ext>
          </c:extLst>
        </c:dLbl>
      </c:pivotFmt>
      <c:pivotFmt>
        <c:idx val="16"/>
        <c:spPr>
          <a:solidFill>
            <a:schemeClr val="accent1"/>
          </a:solidFill>
          <a:ln w="19050">
            <a:solidFill>
              <a:schemeClr val="lt1"/>
            </a:solidFill>
          </a:ln>
          <a:effectLst/>
        </c:spPr>
      </c:pivotFmt>
    </c:pivotFmts>
    <c:plotArea>
      <c:layout>
        <c:manualLayout>
          <c:layoutTarget val="inner"/>
          <c:xMode val="edge"/>
          <c:yMode val="edge"/>
          <c:x val="5.9829531617826115E-2"/>
          <c:y val="4.1666683754381463E-2"/>
          <c:w val="0.82932380875071032"/>
          <c:h val="0.94270830983772547"/>
        </c:manualLayout>
      </c:layout>
      <c:doughnutChart>
        <c:varyColors val="1"/>
        <c:ser>
          <c:idx val="0"/>
          <c:order val="0"/>
          <c:tx>
            <c:strRef>
              <c:f>'Pivot Table'!$G$14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3B-457C-9CA3-DEA5CAE6D3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3B-457C-9CA3-DEA5CAE6D35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3B-457C-9CA3-DEA5CAE6D35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93B-457C-9CA3-DEA5CAE6D35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93B-457C-9CA3-DEA5CAE6D35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93B-457C-9CA3-DEA5CAE6D35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93B-457C-9CA3-DEA5CAE6D35F}"/>
              </c:ext>
            </c:extLst>
          </c:dPt>
          <c:dLbls>
            <c:dLbl>
              <c:idx val="0"/>
              <c:layout>
                <c:manualLayout>
                  <c:x val="2.8169034911119672E-2"/>
                  <c:y val="-2.0671639574208863E-2"/>
                </c:manualLayout>
              </c:layout>
              <c:spPr>
                <a:noFill/>
                <a:ln>
                  <a:noFill/>
                </a:ln>
                <a:effectLst>
                  <a:softEdge rad="0"/>
                </a:effectLst>
              </c:spPr>
              <c:txPr>
                <a:bodyPr rot="0" spcFirstLastPara="1" vertOverflow="clip" horzOverflow="clip" vert="horz" wrap="square" lIns="38100" tIns="19050" rIns="38100" bIns="19050" anchor="ctr" anchorCtr="1">
                  <a:noAutofit/>
                </a:bodyPr>
                <a:lstStyle/>
                <a:p>
                  <a:pPr>
                    <a:defRPr sz="900" b="0" i="0" u="none" strike="noStrike" kern="1200" baseline="0">
                      <a:ln w="6350">
                        <a:solidFill>
                          <a:schemeClr val="bg1"/>
                        </a:solidFill>
                      </a:ln>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610460693106127"/>
                      <c:h val="0.25528912298892059"/>
                    </c:manualLayout>
                  </c15:layout>
                </c:ext>
                <c:ext xmlns:c16="http://schemas.microsoft.com/office/drawing/2014/chart" uri="{C3380CC4-5D6E-409C-BE32-E72D297353CC}">
                  <c16:uniqueId val="{00000001-393B-457C-9CA3-DEA5CAE6D35F}"/>
                </c:ext>
              </c:extLst>
            </c:dLbl>
            <c:dLbl>
              <c:idx val="3"/>
              <c:layout>
                <c:manualLayout>
                  <c:x val="9.3896783037066018E-3"/>
                  <c:y val="3.10077645558463E-2"/>
                </c:manualLayout>
              </c:layout>
              <c:showLegendKey val="0"/>
              <c:showVal val="0"/>
              <c:showCatName val="1"/>
              <c:showSerName val="0"/>
              <c:showPercent val="1"/>
              <c:showBubbleSize val="0"/>
              <c:extLst>
                <c:ext xmlns:c15="http://schemas.microsoft.com/office/drawing/2012/chart" uri="{CE6537A1-D6FC-4f65-9D91-7224C49458BB}">
                  <c15:layout>
                    <c:manualLayout>
                      <c:w val="0.21705830990226602"/>
                      <c:h val="0.24495320147030514"/>
                    </c:manualLayout>
                  </c15:layout>
                </c:ext>
                <c:ext xmlns:c16="http://schemas.microsoft.com/office/drawing/2014/chart" uri="{C3380CC4-5D6E-409C-BE32-E72D297353CC}">
                  <c16:uniqueId val="{00000007-393B-457C-9CA3-DEA5CAE6D35F}"/>
                </c:ext>
              </c:extLst>
            </c:dLbl>
            <c:dLbl>
              <c:idx val="5"/>
              <c:showLegendKey val="0"/>
              <c:showVal val="0"/>
              <c:showCatName val="1"/>
              <c:showSerName val="0"/>
              <c:showPercent val="1"/>
              <c:showBubbleSize val="0"/>
              <c:extLst>
                <c:ext xmlns:c15="http://schemas.microsoft.com/office/drawing/2012/chart" uri="{CE6537A1-D6FC-4f65-9D91-7224C49458BB}">
                  <c15:layout>
                    <c:manualLayout>
                      <c:w val="0.23643062099783446"/>
                      <c:h val="0.24495320147030514"/>
                    </c:manualLayout>
                  </c15:layout>
                </c:ext>
                <c:ext xmlns:c16="http://schemas.microsoft.com/office/drawing/2014/chart" uri="{C3380CC4-5D6E-409C-BE32-E72D297353CC}">
                  <c16:uniqueId val="{0000000B-393B-457C-9CA3-DEA5CAE6D35F}"/>
                </c:ext>
              </c:extLst>
            </c:dLbl>
            <c:spPr>
              <a:noFill/>
              <a:ln>
                <a:noFill/>
              </a:ln>
              <a:effectLst>
                <a:softEdge rad="0"/>
              </a:effectLst>
            </c:spPr>
            <c:txPr>
              <a:bodyPr rot="0" spcFirstLastPara="1" vertOverflow="clip" horzOverflow="clip" vert="horz" wrap="square" lIns="38100" tIns="19050" rIns="38100" bIns="19050" anchor="ctr" anchorCtr="1">
                <a:spAutoFit/>
              </a:bodyPr>
              <a:lstStyle/>
              <a:p>
                <a:pPr>
                  <a:defRPr sz="900" b="0" i="0" u="none" strike="noStrike" kern="1200" baseline="0">
                    <a:ln w="6350">
                      <a:solidFill>
                        <a:schemeClr val="bg1"/>
                      </a:solidFill>
                    </a:ln>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Table'!$F$15:$F$22</c:f>
              <c:strCache>
                <c:ptCount val="7"/>
                <c:pt idx="0">
                  <c:v>Business Development</c:v>
                </c:pt>
                <c:pt idx="1">
                  <c:v>Corporate Sales</c:v>
                </c:pt>
                <c:pt idx="2">
                  <c:v>Customer Success</c:v>
                </c:pt>
                <c:pt idx="3">
                  <c:v>E-Commerce</c:v>
                </c:pt>
                <c:pt idx="4">
                  <c:v>Regional Sales</c:v>
                </c:pt>
                <c:pt idx="5">
                  <c:v>Retail Operations</c:v>
                </c:pt>
                <c:pt idx="6">
                  <c:v>Sales</c:v>
                </c:pt>
              </c:strCache>
            </c:strRef>
          </c:cat>
          <c:val>
            <c:numRef>
              <c:f>'Pivot Table'!$G$15:$G$22</c:f>
              <c:numCache>
                <c:formatCode>General</c:formatCode>
                <c:ptCount val="7"/>
                <c:pt idx="0">
                  <c:v>43110279.5</c:v>
                </c:pt>
                <c:pt idx="1">
                  <c:v>41690527.5</c:v>
                </c:pt>
                <c:pt idx="2">
                  <c:v>44067701</c:v>
                </c:pt>
                <c:pt idx="3">
                  <c:v>47576558.5</c:v>
                </c:pt>
                <c:pt idx="4">
                  <c:v>38600962</c:v>
                </c:pt>
                <c:pt idx="5">
                  <c:v>42312350</c:v>
                </c:pt>
                <c:pt idx="6">
                  <c:v>43620253</c:v>
                </c:pt>
              </c:numCache>
            </c:numRef>
          </c:val>
          <c:extLst>
            <c:ext xmlns:c16="http://schemas.microsoft.com/office/drawing/2014/chart" uri="{C3380CC4-5D6E-409C-BE32-E72D297353CC}">
              <c16:uniqueId val="{0000000E-393B-457C-9CA3-DEA5CAE6D35F}"/>
            </c:ext>
          </c:extLst>
        </c:ser>
        <c:dLbls>
          <c:showLegendKey val="0"/>
          <c:showVal val="0"/>
          <c:showCatName val="0"/>
          <c:showSerName val="0"/>
          <c:showPercent val="0"/>
          <c:showBubbleSize val="0"/>
          <c:showLeaderLines val="0"/>
        </c:dLbls>
        <c:firstSliceAng val="0"/>
        <c:holeSize val="2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9525</xdr:rowOff>
    </xdr:from>
    <xdr:to>
      <xdr:col>20</xdr:col>
      <xdr:colOff>442334</xdr:colOff>
      <xdr:row>35</xdr:row>
      <xdr:rowOff>180975</xdr:rowOff>
    </xdr:to>
    <xdr:sp macro="" textlink="">
      <xdr:nvSpPr>
        <xdr:cNvPr id="2" name="Rectangle: Rounded Corners 1">
          <a:extLst>
            <a:ext uri="{FF2B5EF4-FFF2-40B4-BE49-F238E27FC236}">
              <a16:creationId xmlns:a16="http://schemas.microsoft.com/office/drawing/2014/main" id="{12BBA827-957C-8788-54AB-CDAFC2D0F720}"/>
            </a:ext>
          </a:extLst>
        </xdr:cNvPr>
        <xdr:cNvSpPr/>
      </xdr:nvSpPr>
      <xdr:spPr>
        <a:xfrm>
          <a:off x="609600" y="200025"/>
          <a:ext cx="12024734" cy="6648450"/>
        </a:xfrm>
        <a:prstGeom prst="roundRect">
          <a:avLst>
            <a:gd name="adj" fmla="val 1767"/>
          </a:avLst>
        </a:prstGeom>
        <a:solidFill>
          <a:schemeClr val="accent1">
            <a:lumMod val="60000"/>
            <a:lumOff val="40000"/>
          </a:schemeClr>
        </a:solidFill>
        <a:ln>
          <a:solidFill>
            <a:schemeClr val="accent4">
              <a:lumMod val="75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133350</xdr:colOff>
      <xdr:row>4</xdr:row>
      <xdr:rowOff>133349</xdr:rowOff>
    </xdr:from>
    <xdr:to>
      <xdr:col>10</xdr:col>
      <xdr:colOff>504825</xdr:colOff>
      <xdr:row>19</xdr:row>
      <xdr:rowOff>9524</xdr:rowOff>
    </xdr:to>
    <xdr:sp macro="" textlink="">
      <xdr:nvSpPr>
        <xdr:cNvPr id="21" name="Rectangle: Rounded Corners 20">
          <a:extLst>
            <a:ext uri="{FF2B5EF4-FFF2-40B4-BE49-F238E27FC236}">
              <a16:creationId xmlns:a16="http://schemas.microsoft.com/office/drawing/2014/main" id="{2FDD7E4D-81D0-9C0B-09ED-0B2FB86AFC52}"/>
            </a:ext>
          </a:extLst>
        </xdr:cNvPr>
        <xdr:cNvSpPr/>
      </xdr:nvSpPr>
      <xdr:spPr>
        <a:xfrm>
          <a:off x="742950" y="895349"/>
          <a:ext cx="5857875" cy="2733675"/>
        </a:xfrm>
        <a:prstGeom prst="roundRect">
          <a:avLst>
            <a:gd name="adj" fmla="val 2283"/>
          </a:avLst>
        </a:prstGeom>
        <a:no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371475</xdr:colOff>
      <xdr:row>18</xdr:row>
      <xdr:rowOff>133350</xdr:rowOff>
    </xdr:from>
    <xdr:to>
      <xdr:col>20</xdr:col>
      <xdr:colOff>209550</xdr:colOff>
      <xdr:row>34</xdr:row>
      <xdr:rowOff>57150</xdr:rowOff>
    </xdr:to>
    <xdr:sp macro="" textlink="">
      <xdr:nvSpPr>
        <xdr:cNvPr id="11" name="Rectangle: Rounded Corners 10">
          <a:extLst>
            <a:ext uri="{FF2B5EF4-FFF2-40B4-BE49-F238E27FC236}">
              <a16:creationId xmlns:a16="http://schemas.microsoft.com/office/drawing/2014/main" id="{A0B5FDA5-5F05-F0C1-1BFB-AE8A371D5DA9}"/>
            </a:ext>
          </a:extLst>
        </xdr:cNvPr>
        <xdr:cNvSpPr/>
      </xdr:nvSpPr>
      <xdr:spPr>
        <a:xfrm>
          <a:off x="9515475" y="3562350"/>
          <a:ext cx="2886075" cy="2971800"/>
        </a:xfrm>
        <a:prstGeom prst="roundRect">
          <a:avLst>
            <a:gd name="adj" fmla="val 363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clientData/>
  </xdr:twoCellAnchor>
  <xdr:twoCellAnchor editAs="oneCell">
    <xdr:from>
      <xdr:col>1</xdr:col>
      <xdr:colOff>171450</xdr:colOff>
      <xdr:row>4</xdr:row>
      <xdr:rowOff>161925</xdr:rowOff>
    </xdr:from>
    <xdr:to>
      <xdr:col>10</xdr:col>
      <xdr:colOff>457200</xdr:colOff>
      <xdr:row>11</xdr:row>
      <xdr:rowOff>95250</xdr:rowOff>
    </xdr:to>
    <mc:AlternateContent xmlns:mc="http://schemas.openxmlformats.org/markup-compatibility/2006">
      <mc:Choice xmlns:a14="http://schemas.microsoft.com/office/drawing/2010/main" Requires="a14">
        <xdr:graphicFrame macro="">
          <xdr:nvGraphicFramePr>
            <xdr:cNvPr id="3" name="Branch">
              <a:extLst>
                <a:ext uri="{FF2B5EF4-FFF2-40B4-BE49-F238E27FC236}">
                  <a16:creationId xmlns:a16="http://schemas.microsoft.com/office/drawing/2014/main" id="{B3190880-24E8-4164-8E0D-218DA7CF53F3}"/>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781050" y="923925"/>
              <a:ext cx="5772150" cy="126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171450</xdr:colOff>
      <xdr:row>11</xdr:row>
      <xdr:rowOff>142876</xdr:rowOff>
    </xdr:from>
    <xdr:to>
      <xdr:col>10</xdr:col>
      <xdr:colOff>447675</xdr:colOff>
      <xdr:row>18</xdr:row>
      <xdr:rowOff>142876</xdr:rowOff>
    </xdr:to>
    <mc:AlternateContent xmlns:mc="http://schemas.openxmlformats.org/markup-compatibility/2006">
      <mc:Choice xmlns:tsle="http://schemas.microsoft.com/office/drawing/2012/timeslicer" Requires="tsle">
        <xdr:graphicFrame macro="">
          <xdr:nvGraphicFramePr>
            <xdr:cNvPr id="4" name="Order_Date">
              <a:extLst>
                <a:ext uri="{FF2B5EF4-FFF2-40B4-BE49-F238E27FC236}">
                  <a16:creationId xmlns:a16="http://schemas.microsoft.com/office/drawing/2014/main" id="{F69B959C-3DAC-40B3-AC9D-847646EEBB0A}"/>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781050" y="2238376"/>
              <a:ext cx="5762625" cy="13335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7</xdr:col>
      <xdr:colOff>421192</xdr:colOff>
      <xdr:row>1</xdr:row>
      <xdr:rowOff>171450</xdr:rowOff>
    </xdr:from>
    <xdr:to>
      <xdr:col>14</xdr:col>
      <xdr:colOff>21142</xdr:colOff>
      <xdr:row>4</xdr:row>
      <xdr:rowOff>28575</xdr:rowOff>
    </xdr:to>
    <xdr:sp macro="" textlink="">
      <xdr:nvSpPr>
        <xdr:cNvPr id="5" name="Rectangle: Rounded Corners 4">
          <a:extLst>
            <a:ext uri="{FF2B5EF4-FFF2-40B4-BE49-F238E27FC236}">
              <a16:creationId xmlns:a16="http://schemas.microsoft.com/office/drawing/2014/main" id="{8D476FFF-6042-55F6-796B-EC40ADC84E94}"/>
            </a:ext>
          </a:extLst>
        </xdr:cNvPr>
        <xdr:cNvSpPr/>
      </xdr:nvSpPr>
      <xdr:spPr>
        <a:xfrm>
          <a:off x="4688392" y="361950"/>
          <a:ext cx="3867150" cy="428625"/>
        </a:xfrm>
        <a:prstGeom prst="roundRect">
          <a:avLst/>
        </a:prstGeom>
        <a:solidFill>
          <a:schemeClr val="accent4">
            <a:lumMod val="40000"/>
            <a:lumOff val="60000"/>
          </a:schemeClr>
        </a:solidFill>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n w="3175">
                <a:noFill/>
              </a:ln>
              <a:solidFill>
                <a:schemeClr val="accent5"/>
              </a:solidFill>
            </a:rPr>
            <a:t>Sales Data Dashboard</a:t>
          </a:r>
        </a:p>
      </xdr:txBody>
    </xdr:sp>
    <xdr:clientData/>
  </xdr:twoCellAnchor>
  <xdr:twoCellAnchor>
    <xdr:from>
      <xdr:col>15</xdr:col>
      <xdr:colOff>361951</xdr:colOff>
      <xdr:row>21</xdr:row>
      <xdr:rowOff>9525</xdr:rowOff>
    </xdr:from>
    <xdr:to>
      <xdr:col>21</xdr:col>
      <xdr:colOff>28575</xdr:colOff>
      <xdr:row>34</xdr:row>
      <xdr:rowOff>123825</xdr:rowOff>
    </xdr:to>
    <xdr:graphicFrame macro="">
      <xdr:nvGraphicFramePr>
        <xdr:cNvPr id="6" name="Chart 5">
          <a:extLst>
            <a:ext uri="{FF2B5EF4-FFF2-40B4-BE49-F238E27FC236}">
              <a16:creationId xmlns:a16="http://schemas.microsoft.com/office/drawing/2014/main" id="{73FBACFF-D6B2-4E6B-BB2C-DACFEC761D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9526</xdr:colOff>
      <xdr:row>6</xdr:row>
      <xdr:rowOff>95248</xdr:rowOff>
    </xdr:from>
    <xdr:to>
      <xdr:col>15</xdr:col>
      <xdr:colOff>409576</xdr:colOff>
      <xdr:row>34</xdr:row>
      <xdr:rowOff>152399</xdr:rowOff>
    </xdr:to>
    <xdr:graphicFrame macro="">
      <xdr:nvGraphicFramePr>
        <xdr:cNvPr id="7" name="Chart 6">
          <a:extLst>
            <a:ext uri="{FF2B5EF4-FFF2-40B4-BE49-F238E27FC236}">
              <a16:creationId xmlns:a16="http://schemas.microsoft.com/office/drawing/2014/main" id="{A541143C-4855-4F45-AA22-4084B4D51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390525</xdr:colOff>
      <xdr:row>6</xdr:row>
      <xdr:rowOff>123825</xdr:rowOff>
    </xdr:from>
    <xdr:to>
      <xdr:col>20</xdr:col>
      <xdr:colOff>352425</xdr:colOff>
      <xdr:row>17</xdr:row>
      <xdr:rowOff>76200</xdr:rowOff>
    </xdr:to>
    <xdr:graphicFrame macro="">
      <xdr:nvGraphicFramePr>
        <xdr:cNvPr id="8" name="Chart 7">
          <a:extLst>
            <a:ext uri="{FF2B5EF4-FFF2-40B4-BE49-F238E27FC236}">
              <a16:creationId xmlns:a16="http://schemas.microsoft.com/office/drawing/2014/main" id="{37EBC128-DCC1-45AA-A716-9D3676E25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171450</xdr:colOff>
      <xdr:row>20</xdr:row>
      <xdr:rowOff>180975</xdr:rowOff>
    </xdr:from>
    <xdr:to>
      <xdr:col>6</xdr:col>
      <xdr:colOff>95250</xdr:colOff>
      <xdr:row>34</xdr:row>
      <xdr:rowOff>95249</xdr:rowOff>
    </xdr:to>
    <xdr:graphicFrame macro="">
      <xdr:nvGraphicFramePr>
        <xdr:cNvPr id="9" name="Chart 8">
          <a:extLst>
            <a:ext uri="{FF2B5EF4-FFF2-40B4-BE49-F238E27FC236}">
              <a16:creationId xmlns:a16="http://schemas.microsoft.com/office/drawing/2014/main" id="{811B51FB-B232-4ABB-B63E-AC6EEA668B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190501</xdr:colOff>
      <xdr:row>21</xdr:row>
      <xdr:rowOff>9525</xdr:rowOff>
    </xdr:from>
    <xdr:to>
      <xdr:col>10</xdr:col>
      <xdr:colOff>590551</xdr:colOff>
      <xdr:row>34</xdr:row>
      <xdr:rowOff>19050</xdr:rowOff>
    </xdr:to>
    <xdr:graphicFrame macro="">
      <xdr:nvGraphicFramePr>
        <xdr:cNvPr id="10" name="Chart 9">
          <a:extLst>
            <a:ext uri="{FF2B5EF4-FFF2-40B4-BE49-F238E27FC236}">
              <a16:creationId xmlns:a16="http://schemas.microsoft.com/office/drawing/2014/main" id="{8F5B64C9-4B59-4CEE-BBD4-48425F1A8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559593</xdr:colOff>
      <xdr:row>19</xdr:row>
      <xdr:rowOff>19051</xdr:rowOff>
    </xdr:from>
    <xdr:to>
      <xdr:col>20</xdr:col>
      <xdr:colOff>21431</xdr:colOff>
      <xdr:row>20</xdr:row>
      <xdr:rowOff>114301</xdr:rowOff>
    </xdr:to>
    <xdr:sp macro="" textlink="">
      <xdr:nvSpPr>
        <xdr:cNvPr id="12" name="Rectangle: Rounded Corners 11">
          <a:extLst>
            <a:ext uri="{FF2B5EF4-FFF2-40B4-BE49-F238E27FC236}">
              <a16:creationId xmlns:a16="http://schemas.microsoft.com/office/drawing/2014/main" id="{8C693DB2-9A14-37ED-D5CF-B0E819BA6AB1}"/>
            </a:ext>
          </a:extLst>
        </xdr:cNvPr>
        <xdr:cNvSpPr/>
      </xdr:nvSpPr>
      <xdr:spPr>
        <a:xfrm>
          <a:off x="9703593" y="3638551"/>
          <a:ext cx="2509838" cy="285750"/>
        </a:xfrm>
        <a:prstGeom prst="roundRect">
          <a:avLst/>
        </a:prstGeom>
        <a:solidFill>
          <a:schemeClr val="accent4">
            <a:lumMod val="40000"/>
            <a:lumOff val="60000"/>
          </a:schemeClr>
        </a:solidFill>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ln w="3175">
                <a:noFill/>
              </a:ln>
              <a:solidFill>
                <a:schemeClr val="accent5"/>
              </a:solidFill>
            </a:rPr>
            <a:t>Departmental</a:t>
          </a:r>
          <a:r>
            <a:rPr lang="en-US" sz="1800" b="1" baseline="0">
              <a:ln w="3175">
                <a:noFill/>
              </a:ln>
              <a:solidFill>
                <a:schemeClr val="accent5"/>
              </a:solidFill>
            </a:rPr>
            <a:t> Sales</a:t>
          </a:r>
          <a:endParaRPr lang="en-US" sz="1800" b="1">
            <a:ln w="3175">
              <a:noFill/>
            </a:ln>
            <a:solidFill>
              <a:schemeClr val="accent5"/>
            </a:solidFill>
          </a:endParaRPr>
        </a:p>
      </xdr:txBody>
    </xdr:sp>
    <xdr:clientData/>
  </xdr:twoCellAnchor>
  <xdr:twoCellAnchor>
    <xdr:from>
      <xdr:col>15</xdr:col>
      <xdr:colOff>371475</xdr:colOff>
      <xdr:row>4</xdr:row>
      <xdr:rowOff>180974</xdr:rowOff>
    </xdr:from>
    <xdr:to>
      <xdr:col>20</xdr:col>
      <xdr:colOff>209550</xdr:colOff>
      <xdr:row>17</xdr:row>
      <xdr:rowOff>47625</xdr:rowOff>
    </xdr:to>
    <xdr:sp macro="" textlink="">
      <xdr:nvSpPr>
        <xdr:cNvPr id="13" name="Rectangle: Rounded Corners 12">
          <a:extLst>
            <a:ext uri="{FF2B5EF4-FFF2-40B4-BE49-F238E27FC236}">
              <a16:creationId xmlns:a16="http://schemas.microsoft.com/office/drawing/2014/main" id="{209A0DFD-ACC0-F4E1-AC01-45C3EA8A8698}"/>
            </a:ext>
          </a:extLst>
        </xdr:cNvPr>
        <xdr:cNvSpPr/>
      </xdr:nvSpPr>
      <xdr:spPr>
        <a:xfrm>
          <a:off x="9515475" y="942974"/>
          <a:ext cx="2886075" cy="2343151"/>
        </a:xfrm>
        <a:prstGeom prst="roundRect">
          <a:avLst>
            <a:gd name="adj" fmla="val 363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clientData/>
  </xdr:twoCellAnchor>
  <xdr:twoCellAnchor>
    <xdr:from>
      <xdr:col>15</xdr:col>
      <xdr:colOff>559593</xdr:colOff>
      <xdr:row>5</xdr:row>
      <xdr:rowOff>76201</xdr:rowOff>
    </xdr:from>
    <xdr:to>
      <xdr:col>20</xdr:col>
      <xdr:colOff>21431</xdr:colOff>
      <xdr:row>6</xdr:row>
      <xdr:rowOff>161925</xdr:rowOff>
    </xdr:to>
    <xdr:sp macro="" textlink="">
      <xdr:nvSpPr>
        <xdr:cNvPr id="14" name="Rectangle: Rounded Corners 13">
          <a:extLst>
            <a:ext uri="{FF2B5EF4-FFF2-40B4-BE49-F238E27FC236}">
              <a16:creationId xmlns:a16="http://schemas.microsoft.com/office/drawing/2014/main" id="{5802854C-87E4-736C-F4C3-534F44CAAA59}"/>
            </a:ext>
          </a:extLst>
        </xdr:cNvPr>
        <xdr:cNvSpPr/>
      </xdr:nvSpPr>
      <xdr:spPr>
        <a:xfrm>
          <a:off x="9703593" y="1028701"/>
          <a:ext cx="2509838" cy="276224"/>
        </a:xfrm>
        <a:prstGeom prst="roundRect">
          <a:avLst/>
        </a:prstGeom>
        <a:solidFill>
          <a:schemeClr val="accent4">
            <a:lumMod val="40000"/>
            <a:lumOff val="60000"/>
          </a:schemeClr>
        </a:solidFill>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baseline="0">
              <a:ln w="3175">
                <a:noFill/>
              </a:ln>
              <a:solidFill>
                <a:schemeClr val="accent5"/>
              </a:solidFill>
            </a:rPr>
            <a:t>Top 5 Product Sales</a:t>
          </a:r>
          <a:endParaRPr lang="en-US" sz="1800" b="1">
            <a:ln w="3175">
              <a:noFill/>
            </a:ln>
            <a:solidFill>
              <a:schemeClr val="accent5"/>
            </a:solidFill>
          </a:endParaRPr>
        </a:p>
      </xdr:txBody>
    </xdr:sp>
    <xdr:clientData/>
  </xdr:twoCellAnchor>
  <xdr:twoCellAnchor>
    <xdr:from>
      <xdr:col>10</xdr:col>
      <xdr:colOff>571500</xdr:colOff>
      <xdr:row>4</xdr:row>
      <xdr:rowOff>180974</xdr:rowOff>
    </xdr:from>
    <xdr:to>
      <xdr:col>15</xdr:col>
      <xdr:colOff>238125</xdr:colOff>
      <xdr:row>34</xdr:row>
      <xdr:rowOff>57150</xdr:rowOff>
    </xdr:to>
    <xdr:sp macro="" textlink="">
      <xdr:nvSpPr>
        <xdr:cNvPr id="15" name="Rectangle: Rounded Corners 14">
          <a:extLst>
            <a:ext uri="{FF2B5EF4-FFF2-40B4-BE49-F238E27FC236}">
              <a16:creationId xmlns:a16="http://schemas.microsoft.com/office/drawing/2014/main" id="{94BF81CC-C41F-50F5-6CCA-255E693D75E8}"/>
            </a:ext>
          </a:extLst>
        </xdr:cNvPr>
        <xdr:cNvSpPr/>
      </xdr:nvSpPr>
      <xdr:spPr>
        <a:xfrm>
          <a:off x="6667500" y="942974"/>
          <a:ext cx="2714625" cy="5591176"/>
        </a:xfrm>
        <a:prstGeom prst="roundRect">
          <a:avLst>
            <a:gd name="adj" fmla="val 363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clientData/>
  </xdr:twoCellAnchor>
  <xdr:twoCellAnchor>
    <xdr:from>
      <xdr:col>11</xdr:col>
      <xdr:colOff>127666</xdr:colOff>
      <xdr:row>5</xdr:row>
      <xdr:rowOff>66676</xdr:rowOff>
    </xdr:from>
    <xdr:to>
      <xdr:col>15</xdr:col>
      <xdr:colOff>50005</xdr:colOff>
      <xdr:row>6</xdr:row>
      <xdr:rowOff>181307</xdr:rowOff>
    </xdr:to>
    <xdr:sp macro="" textlink="">
      <xdr:nvSpPr>
        <xdr:cNvPr id="16" name="Rectangle: Rounded Corners 15">
          <a:extLst>
            <a:ext uri="{FF2B5EF4-FFF2-40B4-BE49-F238E27FC236}">
              <a16:creationId xmlns:a16="http://schemas.microsoft.com/office/drawing/2014/main" id="{6EA747B8-075C-6FE3-B538-BD318DB9900F}"/>
            </a:ext>
          </a:extLst>
        </xdr:cNvPr>
        <xdr:cNvSpPr/>
      </xdr:nvSpPr>
      <xdr:spPr>
        <a:xfrm>
          <a:off x="6833266" y="1019176"/>
          <a:ext cx="2360739" cy="305131"/>
        </a:xfrm>
        <a:prstGeom prst="roundRect">
          <a:avLst/>
        </a:prstGeom>
        <a:solidFill>
          <a:schemeClr val="accent4">
            <a:lumMod val="40000"/>
            <a:lumOff val="60000"/>
          </a:schemeClr>
        </a:solidFill>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baseline="0">
              <a:ln w="3175">
                <a:noFill/>
              </a:ln>
              <a:solidFill>
                <a:schemeClr val="accent5"/>
              </a:solidFill>
            </a:rPr>
            <a:t>Branch Sales</a:t>
          </a:r>
          <a:endParaRPr lang="en-US" sz="1800" b="1">
            <a:ln w="3175">
              <a:noFill/>
            </a:ln>
            <a:solidFill>
              <a:schemeClr val="accent5"/>
            </a:solidFill>
          </a:endParaRPr>
        </a:p>
      </xdr:txBody>
    </xdr:sp>
    <xdr:clientData/>
  </xdr:twoCellAnchor>
  <xdr:twoCellAnchor>
    <xdr:from>
      <xdr:col>6</xdr:col>
      <xdr:colOff>184546</xdr:colOff>
      <xdr:row>19</xdr:row>
      <xdr:rowOff>47624</xdr:rowOff>
    </xdr:from>
    <xdr:to>
      <xdr:col>10</xdr:col>
      <xdr:colOff>432196</xdr:colOff>
      <xdr:row>34</xdr:row>
      <xdr:rowOff>57149</xdr:rowOff>
    </xdr:to>
    <xdr:sp macro="" textlink="">
      <xdr:nvSpPr>
        <xdr:cNvPr id="17" name="Rectangle: Rounded Corners 16">
          <a:extLst>
            <a:ext uri="{FF2B5EF4-FFF2-40B4-BE49-F238E27FC236}">
              <a16:creationId xmlns:a16="http://schemas.microsoft.com/office/drawing/2014/main" id="{257703B2-5028-952B-3F4B-4C8836AA2EF5}"/>
            </a:ext>
          </a:extLst>
        </xdr:cNvPr>
        <xdr:cNvSpPr/>
      </xdr:nvSpPr>
      <xdr:spPr>
        <a:xfrm>
          <a:off x="3842146" y="3667124"/>
          <a:ext cx="2686050" cy="2867025"/>
        </a:xfrm>
        <a:prstGeom prst="roundRect">
          <a:avLst>
            <a:gd name="adj" fmla="val 363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clientData/>
  </xdr:twoCellAnchor>
  <xdr:twoCellAnchor>
    <xdr:from>
      <xdr:col>6</xdr:col>
      <xdr:colOff>272652</xdr:colOff>
      <xdr:row>19</xdr:row>
      <xdr:rowOff>142876</xdr:rowOff>
    </xdr:from>
    <xdr:to>
      <xdr:col>10</xdr:col>
      <xdr:colOff>344090</xdr:colOff>
      <xdr:row>21</xdr:row>
      <xdr:rowOff>47626</xdr:rowOff>
    </xdr:to>
    <xdr:sp macro="" textlink="">
      <xdr:nvSpPr>
        <xdr:cNvPr id="18" name="Rectangle: Rounded Corners 17">
          <a:extLst>
            <a:ext uri="{FF2B5EF4-FFF2-40B4-BE49-F238E27FC236}">
              <a16:creationId xmlns:a16="http://schemas.microsoft.com/office/drawing/2014/main" id="{8BF9B316-1A4A-6D5E-F122-35F889B4DFD3}"/>
            </a:ext>
          </a:extLst>
        </xdr:cNvPr>
        <xdr:cNvSpPr/>
      </xdr:nvSpPr>
      <xdr:spPr>
        <a:xfrm>
          <a:off x="3930252" y="3762376"/>
          <a:ext cx="2509838" cy="285750"/>
        </a:xfrm>
        <a:prstGeom prst="roundRect">
          <a:avLst/>
        </a:prstGeom>
        <a:solidFill>
          <a:schemeClr val="accent4">
            <a:lumMod val="40000"/>
            <a:lumOff val="60000"/>
          </a:schemeClr>
        </a:solidFill>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ln w="3175">
                <a:noFill/>
              </a:ln>
              <a:solidFill>
                <a:schemeClr val="accent5"/>
              </a:solidFill>
            </a:rPr>
            <a:t>Departmental</a:t>
          </a:r>
          <a:r>
            <a:rPr lang="en-US" sz="1800" b="1" baseline="0">
              <a:ln w="3175">
                <a:noFill/>
              </a:ln>
              <a:solidFill>
                <a:schemeClr val="accent5"/>
              </a:solidFill>
            </a:rPr>
            <a:t> Margin</a:t>
          </a:r>
          <a:endParaRPr lang="en-US" sz="1800" b="1">
            <a:ln w="3175">
              <a:noFill/>
            </a:ln>
            <a:solidFill>
              <a:schemeClr val="accent5"/>
            </a:solidFill>
          </a:endParaRPr>
        </a:p>
      </xdr:txBody>
    </xdr:sp>
    <xdr:clientData/>
  </xdr:twoCellAnchor>
  <xdr:twoCellAnchor>
    <xdr:from>
      <xdr:col>1</xdr:col>
      <xdr:colOff>190500</xdr:colOff>
      <xdr:row>19</xdr:row>
      <xdr:rowOff>38100</xdr:rowOff>
    </xdr:from>
    <xdr:to>
      <xdr:col>6</xdr:col>
      <xdr:colOff>28575</xdr:colOff>
      <xdr:row>34</xdr:row>
      <xdr:rowOff>57150</xdr:rowOff>
    </xdr:to>
    <xdr:sp macro="" textlink="">
      <xdr:nvSpPr>
        <xdr:cNvPr id="19" name="Rectangle: Rounded Corners 18">
          <a:extLst>
            <a:ext uri="{FF2B5EF4-FFF2-40B4-BE49-F238E27FC236}">
              <a16:creationId xmlns:a16="http://schemas.microsoft.com/office/drawing/2014/main" id="{72CE57D8-EA02-5AC9-C478-AC66B53271D0}"/>
            </a:ext>
          </a:extLst>
        </xdr:cNvPr>
        <xdr:cNvSpPr/>
      </xdr:nvSpPr>
      <xdr:spPr>
        <a:xfrm>
          <a:off x="800100" y="3657600"/>
          <a:ext cx="2886075" cy="2876550"/>
        </a:xfrm>
        <a:prstGeom prst="roundRect">
          <a:avLst>
            <a:gd name="adj" fmla="val 363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clientData/>
  </xdr:twoCellAnchor>
  <xdr:twoCellAnchor>
    <xdr:from>
      <xdr:col>1</xdr:col>
      <xdr:colOff>378618</xdr:colOff>
      <xdr:row>19</xdr:row>
      <xdr:rowOff>123826</xdr:rowOff>
    </xdr:from>
    <xdr:to>
      <xdr:col>5</xdr:col>
      <xdr:colOff>450056</xdr:colOff>
      <xdr:row>21</xdr:row>
      <xdr:rowOff>28576</xdr:rowOff>
    </xdr:to>
    <xdr:sp macro="" textlink="">
      <xdr:nvSpPr>
        <xdr:cNvPr id="20" name="Rectangle: Rounded Corners 19">
          <a:extLst>
            <a:ext uri="{FF2B5EF4-FFF2-40B4-BE49-F238E27FC236}">
              <a16:creationId xmlns:a16="http://schemas.microsoft.com/office/drawing/2014/main" id="{8058E057-69D1-4C69-B40E-2A9E0C095BE6}"/>
            </a:ext>
          </a:extLst>
        </xdr:cNvPr>
        <xdr:cNvSpPr/>
      </xdr:nvSpPr>
      <xdr:spPr>
        <a:xfrm>
          <a:off x="988218" y="3743326"/>
          <a:ext cx="2509838" cy="285750"/>
        </a:xfrm>
        <a:prstGeom prst="roundRect">
          <a:avLst/>
        </a:prstGeom>
        <a:solidFill>
          <a:schemeClr val="accent4">
            <a:lumMod val="40000"/>
            <a:lumOff val="60000"/>
          </a:schemeClr>
        </a:solidFill>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ln w="3175">
                <a:noFill/>
              </a:ln>
              <a:solidFill>
                <a:schemeClr val="accent5"/>
              </a:solidFill>
            </a:rPr>
            <a:t>Branch</a:t>
          </a:r>
          <a:r>
            <a:rPr lang="en-US" sz="1800" b="1" baseline="0">
              <a:ln w="3175">
                <a:noFill/>
              </a:ln>
              <a:solidFill>
                <a:schemeClr val="accent5"/>
              </a:solidFill>
            </a:rPr>
            <a:t> Margin</a:t>
          </a:r>
          <a:endParaRPr lang="en-US" sz="1800" b="1">
            <a:ln w="3175">
              <a:noFill/>
            </a:ln>
            <a:solidFill>
              <a:schemeClr val="accent5"/>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Tech" refreshedDate="46243.455649768519" createdVersion="8" refreshedVersion="8" minRefreshableVersion="3" recordCount="5000" xr:uid="{AD531787-0433-49E2-8649-4CA0DC369D3A}">
  <cacheSource type="worksheet">
    <worksheetSource name="Sales_Data_Table"/>
  </cacheSource>
  <cacheFields count="12">
    <cacheField name="Order_ID" numFmtId="0">
      <sharedItems/>
    </cacheField>
    <cacheField name="Order_Date" numFmtId="164">
      <sharedItems containsSemiMixedTypes="0" containsNonDate="0" containsDate="1" containsString="0" minDate="2024-01-01T00:00:00" maxDate="2026-06-19T00:00:00" count="896">
        <d v="2025-08-19T00:00:00"/>
        <d v="2025-02-08T00:00:00"/>
        <d v="2025-09-29T00:00:00"/>
        <d v="2024-07-31T00:00:00"/>
        <d v="2024-07-03T00:00:00"/>
        <d v="2026-04-30T00:00:00"/>
        <d v="2025-12-06T00:00:00"/>
        <d v="2024-05-01T00:00:00"/>
        <d v="2024-04-11T00:00:00"/>
        <d v="2024-06-16T00:00:00"/>
        <d v="2025-07-19T00:00:00"/>
        <d v="2025-12-29T00:00:00"/>
        <d v="2025-09-19T00:00:00"/>
        <d v="2024-11-04T00:00:00"/>
        <d v="2025-01-04T00:00:00"/>
        <d v="2026-06-17T00:00:00"/>
        <d v="2025-04-03T00:00:00"/>
        <d v="2025-10-23T00:00:00"/>
        <d v="2025-07-14T00:00:00"/>
        <d v="2026-01-19T00:00:00"/>
        <d v="2025-05-21T00:00:00"/>
        <d v="2026-05-04T00:00:00"/>
        <d v="2024-11-14T00:00:00"/>
        <d v="2025-02-17T00:00:00"/>
        <d v="2024-06-11T00:00:00"/>
        <d v="2025-08-22T00:00:00"/>
        <d v="2025-08-25T00:00:00"/>
        <d v="2024-06-21T00:00:00"/>
        <d v="2024-09-15T00:00:00"/>
        <d v="2026-03-13T00:00:00"/>
        <d v="2024-02-16T00:00:00"/>
        <d v="2025-05-30T00:00:00"/>
        <d v="2024-04-19T00:00:00"/>
        <d v="2024-10-16T00:00:00"/>
        <d v="2025-04-01T00:00:00"/>
        <d v="2025-05-11T00:00:00"/>
        <d v="2024-10-03T00:00:00"/>
        <d v="2025-07-20T00:00:00"/>
        <d v="2026-03-06T00:00:00"/>
        <d v="2025-06-08T00:00:00"/>
        <d v="2024-11-23T00:00:00"/>
        <d v="2025-12-04T00:00:00"/>
        <d v="2026-03-18T00:00:00"/>
        <d v="2024-04-15T00:00:00"/>
        <d v="2025-03-27T00:00:00"/>
        <d v="2024-10-30T00:00:00"/>
        <d v="2024-08-05T00:00:00"/>
        <d v="2026-05-16T00:00:00"/>
        <d v="2025-01-14T00:00:00"/>
        <d v="2025-04-19T00:00:00"/>
        <d v="2025-10-05T00:00:00"/>
        <d v="2024-07-27T00:00:00"/>
        <d v="2024-10-04T00:00:00"/>
        <d v="2024-10-20T00:00:00"/>
        <d v="2026-05-17T00:00:00"/>
        <d v="2025-01-26T00:00:00"/>
        <d v="2026-03-21T00:00:00"/>
        <d v="2025-07-07T00:00:00"/>
        <d v="2026-06-04T00:00:00"/>
        <d v="2025-03-08T00:00:00"/>
        <d v="2024-07-22T00:00:00"/>
        <d v="2024-10-02T00:00:00"/>
        <d v="2025-08-12T00:00:00"/>
        <d v="2024-03-29T00:00:00"/>
        <d v="2024-03-27T00:00:00"/>
        <d v="2024-05-21T00:00:00"/>
        <d v="2025-12-28T00:00:00"/>
        <d v="2026-03-09T00:00:00"/>
        <d v="2025-02-19T00:00:00"/>
        <d v="2025-01-11T00:00:00"/>
        <d v="2025-01-08T00:00:00"/>
        <d v="2025-07-09T00:00:00"/>
        <d v="2025-10-25T00:00:00"/>
        <d v="2024-08-11T00:00:00"/>
        <d v="2024-08-26T00:00:00"/>
        <d v="2025-01-28T00:00:00"/>
        <d v="2024-01-31T00:00:00"/>
        <d v="2026-03-11T00:00:00"/>
        <d v="2024-04-01T00:00:00"/>
        <d v="2025-05-13T00:00:00"/>
        <d v="2024-12-09T00:00:00"/>
        <d v="2025-11-28T00:00:00"/>
        <d v="2025-09-28T00:00:00"/>
        <d v="2024-05-03T00:00:00"/>
        <d v="2025-11-01T00:00:00"/>
        <d v="2025-06-24T00:00:00"/>
        <d v="2026-02-26T00:00:00"/>
        <d v="2024-03-14T00:00:00"/>
        <d v="2024-03-30T00:00:00"/>
        <d v="2024-11-01T00:00:00"/>
        <d v="2024-12-25T00:00:00"/>
        <d v="2025-06-04T00:00:00"/>
        <d v="2024-11-15T00:00:00"/>
        <d v="2025-03-25T00:00:00"/>
        <d v="2025-10-14T00:00:00"/>
        <d v="2024-10-15T00:00:00"/>
        <d v="2025-11-06T00:00:00"/>
        <d v="2025-02-13T00:00:00"/>
        <d v="2025-07-24T00:00:00"/>
        <d v="2026-01-01T00:00:00"/>
        <d v="2025-08-01T00:00:00"/>
        <d v="2026-06-02T00:00:00"/>
        <d v="2026-06-13T00:00:00"/>
        <d v="2025-04-22T00:00:00"/>
        <d v="2026-02-19T00:00:00"/>
        <d v="2024-11-11T00:00:00"/>
        <d v="2026-03-15T00:00:00"/>
        <d v="2026-03-27T00:00:00"/>
        <d v="2024-03-15T00:00:00"/>
        <d v="2025-05-31T00:00:00"/>
        <d v="2025-09-09T00:00:00"/>
        <d v="2024-12-08T00:00:00"/>
        <d v="2025-12-07T00:00:00"/>
        <d v="2025-09-15T00:00:00"/>
        <d v="2026-06-12T00:00:00"/>
        <d v="2024-06-14T00:00:00"/>
        <d v="2024-01-20T00:00:00"/>
        <d v="2024-08-31T00:00:00"/>
        <d v="2024-03-19T00:00:00"/>
        <d v="2026-02-17T00:00:00"/>
        <d v="2025-05-29T00:00:00"/>
        <d v="2024-11-27T00:00:00"/>
        <d v="2024-11-19T00:00:00"/>
        <d v="2026-03-26T00:00:00"/>
        <d v="2025-12-24T00:00:00"/>
        <d v="2025-10-10T00:00:00"/>
        <d v="2024-11-17T00:00:00"/>
        <d v="2025-12-21T00:00:00"/>
        <d v="2024-02-10T00:00:00"/>
        <d v="2025-08-26T00:00:00"/>
        <d v="2025-04-28T00:00:00"/>
        <d v="2024-12-28T00:00:00"/>
        <d v="2025-06-16T00:00:00"/>
        <d v="2026-01-12T00:00:00"/>
        <d v="2024-08-12T00:00:00"/>
        <d v="2024-12-26T00:00:00"/>
        <d v="2025-03-31T00:00:00"/>
        <d v="2024-04-08T00:00:00"/>
        <d v="2024-06-18T00:00:00"/>
        <d v="2026-01-16T00:00:00"/>
        <d v="2025-09-17T00:00:00"/>
        <d v="2025-11-17T00:00:00"/>
        <d v="2026-02-24T00:00:00"/>
        <d v="2025-03-13T00:00:00"/>
        <d v="2024-03-24T00:00:00"/>
        <d v="2025-11-14T00:00:00"/>
        <d v="2024-03-23T00:00:00"/>
        <d v="2024-11-05T00:00:00"/>
        <d v="2026-05-25T00:00:00"/>
        <d v="2024-12-05T00:00:00"/>
        <d v="2025-03-05T00:00:00"/>
        <d v="2024-11-03T00:00:00"/>
        <d v="2025-09-21T00:00:00"/>
        <d v="2026-04-08T00:00:00"/>
        <d v="2024-05-19T00:00:00"/>
        <d v="2025-02-22T00:00:00"/>
        <d v="2025-12-16T00:00:00"/>
        <d v="2025-04-26T00:00:00"/>
        <d v="2024-05-22T00:00:00"/>
        <d v="2025-11-16T00:00:00"/>
        <d v="2024-07-02T00:00:00"/>
        <d v="2025-09-27T00:00:00"/>
        <d v="2026-03-03T00:00:00"/>
        <d v="2026-05-30T00:00:00"/>
        <d v="2025-02-28T00:00:00"/>
        <d v="2024-06-05T00:00:00"/>
        <d v="2024-02-12T00:00:00"/>
        <d v="2026-01-25T00:00:00"/>
        <d v="2024-03-02T00:00:00"/>
        <d v="2024-12-01T00:00:00"/>
        <d v="2025-05-23T00:00:00"/>
        <d v="2024-04-13T00:00:00"/>
        <d v="2025-09-12T00:00:00"/>
        <d v="2025-11-02T00:00:00"/>
        <d v="2026-05-11T00:00:00"/>
        <d v="2024-08-30T00:00:00"/>
        <d v="2024-05-06T00:00:00"/>
        <d v="2026-01-21T00:00:00"/>
        <d v="2026-02-21T00:00:00"/>
        <d v="2025-09-13T00:00:00"/>
        <d v="2026-03-10T00:00:00"/>
        <d v="2024-05-26T00:00:00"/>
        <d v="2024-11-16T00:00:00"/>
        <d v="2025-03-12T00:00:00"/>
        <d v="2025-06-03T00:00:00"/>
        <d v="2024-09-20T00:00:00"/>
        <d v="2025-12-14T00:00:00"/>
        <d v="2025-08-16T00:00:00"/>
        <d v="2025-05-12T00:00:00"/>
        <d v="2024-10-12T00:00:00"/>
        <d v="2026-01-20T00:00:00"/>
        <d v="2025-09-30T00:00:00"/>
        <d v="2026-06-05T00:00:00"/>
        <d v="2025-11-10T00:00:00"/>
        <d v="2024-12-27T00:00:00"/>
        <d v="2025-07-12T00:00:00"/>
        <d v="2026-04-02T00:00:00"/>
        <d v="2025-03-01T00:00:00"/>
        <d v="2024-06-12T00:00:00"/>
        <d v="2024-01-28T00:00:00"/>
        <d v="2025-02-26T00:00:00"/>
        <d v="2024-04-03T00:00:00"/>
        <d v="2026-05-08T00:00:00"/>
        <d v="2024-09-25T00:00:00"/>
        <d v="2025-11-21T00:00:00"/>
        <d v="2025-07-04T00:00:00"/>
        <d v="2025-04-06T00:00:00"/>
        <d v="2026-01-05T00:00:00"/>
        <d v="2025-10-02T00:00:00"/>
        <d v="2024-08-18T00:00:00"/>
        <d v="2025-11-09T00:00:00"/>
        <d v="2024-01-04T00:00:00"/>
        <d v="2024-01-24T00:00:00"/>
        <d v="2026-06-16T00:00:00"/>
        <d v="2024-08-07T00:00:00"/>
        <d v="2025-08-24T00:00:00"/>
        <d v="2026-03-20T00:00:00"/>
        <d v="2026-06-14T00:00:00"/>
        <d v="2024-01-22T00:00:00"/>
        <d v="2025-05-15T00:00:00"/>
        <d v="2025-10-08T00:00:00"/>
        <d v="2025-08-09T00:00:00"/>
        <d v="2025-06-12T00:00:00"/>
        <d v="2024-12-18T00:00:00"/>
        <d v="2025-06-19T00:00:00"/>
        <d v="2025-05-27T00:00:00"/>
        <d v="2025-10-27T00:00:00"/>
        <d v="2025-07-26T00:00:00"/>
        <d v="2026-03-07T00:00:00"/>
        <d v="2024-11-07T00:00:00"/>
        <d v="2025-07-17T00:00:00"/>
        <d v="2026-03-16T00:00:00"/>
        <d v="2025-09-24T00:00:00"/>
        <d v="2025-11-29T00:00:00"/>
        <d v="2024-07-25T00:00:00"/>
        <d v="2025-03-18T00:00:00"/>
        <d v="2024-09-27T00:00:00"/>
        <d v="2024-04-20T00:00:00"/>
        <d v="2024-12-06T00:00:00"/>
        <d v="2026-01-17T00:00:00"/>
        <d v="2026-02-27T00:00:00"/>
        <d v="2026-05-15T00:00:00"/>
        <d v="2025-01-30T00:00:00"/>
        <d v="2025-09-11T00:00:00"/>
        <d v="2026-05-06T00:00:00"/>
        <d v="2025-08-06T00:00:00"/>
        <d v="2026-02-05T00:00:00"/>
        <d v="2026-04-07T00:00:00"/>
        <d v="2026-06-11T00:00:00"/>
        <d v="2025-12-25T00:00:00"/>
        <d v="2024-02-20T00:00:00"/>
        <d v="2024-11-25T00:00:00"/>
        <d v="2026-05-01T00:00:00"/>
        <d v="2025-04-13T00:00:00"/>
        <d v="2025-03-19T00:00:00"/>
        <d v="2026-03-01T00:00:00"/>
        <d v="2024-05-24T00:00:00"/>
        <d v="2024-07-06T00:00:00"/>
        <d v="2024-08-06T00:00:00"/>
        <d v="2024-05-10T00:00:00"/>
        <d v="2025-08-08T00:00:00"/>
        <d v="2025-05-14T00:00:00"/>
        <d v="2024-12-30T00:00:00"/>
        <d v="2024-09-16T00:00:00"/>
        <d v="2025-08-15T00:00:00"/>
        <d v="2025-10-22T00:00:00"/>
        <d v="2026-05-31T00:00:00"/>
        <d v="2025-03-14T00:00:00"/>
        <d v="2026-06-18T00:00:00"/>
        <d v="2025-07-05T00:00:00"/>
        <d v="2024-04-07T00:00:00"/>
        <d v="2024-09-12T00:00:00"/>
        <d v="2026-05-10T00:00:00"/>
        <d v="2025-09-05T00:00:00"/>
        <d v="2025-01-31T00:00:00"/>
        <d v="2024-03-31T00:00:00"/>
        <d v="2025-05-19T00:00:00"/>
        <d v="2024-10-09T00:00:00"/>
        <d v="2025-12-26T00:00:00"/>
        <d v="2026-05-07T00:00:00"/>
        <d v="2025-06-02T00:00:00"/>
        <d v="2024-08-25T00:00:00"/>
        <d v="2026-03-25T00:00:00"/>
        <d v="2024-02-19T00:00:00"/>
        <d v="2025-01-27T00:00:00"/>
        <d v="2024-04-26T00:00:00"/>
        <d v="2025-03-10T00:00:00"/>
        <d v="2025-10-15T00:00:00"/>
        <d v="2025-03-09T00:00:00"/>
        <d v="2026-02-07T00:00:00"/>
        <d v="2025-06-01T00:00:00"/>
        <d v="2024-08-13T00:00:00"/>
        <d v="2026-04-22T00:00:00"/>
        <d v="2025-03-03T00:00:00"/>
        <d v="2025-08-13T00:00:00"/>
        <d v="2025-12-11T00:00:00"/>
        <d v="2024-01-18T00:00:00"/>
        <d v="2025-07-11T00:00:00"/>
        <d v="2024-07-16T00:00:00"/>
        <d v="2025-04-30T00:00:00"/>
        <d v="2024-11-29T00:00:00"/>
        <d v="2026-03-08T00:00:00"/>
        <d v="2025-09-03T00:00:00"/>
        <d v="2026-01-26T00:00:00"/>
        <d v="2025-10-26T00:00:00"/>
        <d v="2026-03-30T00:00:00"/>
        <d v="2024-05-23T00:00:00"/>
        <d v="2025-06-18T00:00:00"/>
        <d v="2026-04-11T00:00:00"/>
        <d v="2025-06-29T00:00:00"/>
        <d v="2025-05-24T00:00:00"/>
        <d v="2025-08-10T00:00:00"/>
        <d v="2025-03-24T00:00:00"/>
        <d v="2025-12-19T00:00:00"/>
        <d v="2026-01-08T00:00:00"/>
        <d v="2025-10-07T00:00:00"/>
        <d v="2025-03-15T00:00:00"/>
        <d v="2024-02-21T00:00:00"/>
        <d v="2025-01-29T00:00:00"/>
        <d v="2025-09-22T00:00:00"/>
        <d v="2024-09-29T00:00:00"/>
        <d v="2026-01-14T00:00:00"/>
        <d v="2025-09-01T00:00:00"/>
        <d v="2024-06-19T00:00:00"/>
        <d v="2024-08-04T00:00:00"/>
        <d v="2024-10-07T00:00:00"/>
        <d v="2026-05-21T00:00:00"/>
        <d v="2025-03-04T00:00:00"/>
        <d v="2025-05-08T00:00:00"/>
        <d v="2024-08-27T00:00:00"/>
        <d v="2024-09-23T00:00:00"/>
        <d v="2024-01-06T00:00:00"/>
        <d v="2025-02-05T00:00:00"/>
        <d v="2024-05-17T00:00:00"/>
        <d v="2026-01-31T00:00:00"/>
        <d v="2024-08-14T00:00:00"/>
        <d v="2025-11-18T00:00:00"/>
        <d v="2025-07-28T00:00:00"/>
        <d v="2024-06-15T00:00:00"/>
        <d v="2024-09-01T00:00:00"/>
        <d v="2024-09-28T00:00:00"/>
        <d v="2025-12-13T00:00:00"/>
        <d v="2026-04-19T00:00:00"/>
        <d v="2026-06-06T00:00:00"/>
        <d v="2025-02-14T00:00:00"/>
        <d v="2025-05-03T00:00:00"/>
        <d v="2025-03-06T00:00:00"/>
        <d v="2025-11-12T00:00:00"/>
        <d v="2025-04-24T00:00:00"/>
        <d v="2024-11-30T00:00:00"/>
        <d v="2025-06-27T00:00:00"/>
        <d v="2024-09-08T00:00:00"/>
        <d v="2025-10-06T00:00:00"/>
        <d v="2025-05-05T00:00:00"/>
        <d v="2026-04-04T00:00:00"/>
        <d v="2025-04-29T00:00:00"/>
        <d v="2026-03-04T00:00:00"/>
        <d v="2025-01-20T00:00:00"/>
        <d v="2024-10-19T00:00:00"/>
        <d v="2026-06-03T00:00:00"/>
        <d v="2025-03-07T00:00:00"/>
        <d v="2025-01-24T00:00:00"/>
        <d v="2024-02-24T00:00:00"/>
        <d v="2025-12-20T00:00:00"/>
        <d v="2025-02-01T00:00:00"/>
        <d v="2026-04-29T00:00:00"/>
        <d v="2024-06-29T00:00:00"/>
        <d v="2025-09-18T00:00:00"/>
        <d v="2025-04-14T00:00:00"/>
        <d v="2024-02-08T00:00:00"/>
        <d v="2026-06-07T00:00:00"/>
        <d v="2024-11-09T00:00:00"/>
        <d v="2024-07-17T00:00:00"/>
        <d v="2024-08-02T00:00:00"/>
        <d v="2024-12-15T00:00:00"/>
        <d v="2024-04-06T00:00:00"/>
        <d v="2025-06-06T00:00:00"/>
        <d v="2024-05-08T00:00:00"/>
        <d v="2024-10-29T00:00:00"/>
        <d v="2024-12-21T00:00:00"/>
        <d v="2025-10-11T00:00:00"/>
        <d v="2025-01-19T00:00:00"/>
        <d v="2025-07-29T00:00:00"/>
        <d v="2025-07-16T00:00:00"/>
        <d v="2024-07-11T00:00:00"/>
        <d v="2024-12-20T00:00:00"/>
        <d v="2025-04-02T00:00:00"/>
        <d v="2024-05-28T00:00:00"/>
        <d v="2025-02-23T00:00:00"/>
        <d v="2025-03-20T00:00:00"/>
        <d v="2024-01-01T00:00:00"/>
        <d v="2024-01-27T00:00:00"/>
        <d v="2025-05-17T00:00:00"/>
        <d v="2025-11-07T00:00:00"/>
        <d v="2024-05-14T00:00:00"/>
        <d v="2024-05-27T00:00:00"/>
        <d v="2024-10-27T00:00:00"/>
        <d v="2024-12-13T00:00:00"/>
        <d v="2025-11-27T00:00:00"/>
        <d v="2025-08-18T00:00:00"/>
        <d v="2025-06-07T00:00:00"/>
        <d v="2025-05-07T00:00:00"/>
        <d v="2026-03-14T00:00:00"/>
        <d v="2024-07-23T00:00:00"/>
        <d v="2024-06-10T00:00:00"/>
        <d v="2025-02-21T00:00:00"/>
        <d v="2024-09-11T00:00:00"/>
        <d v="2025-02-07T00:00:00"/>
        <d v="2025-05-22T00:00:00"/>
        <d v="2025-03-21T00:00:00"/>
        <d v="2025-08-14T00:00:00"/>
        <d v="2024-07-24T00:00:00"/>
        <d v="2025-06-25T00:00:00"/>
        <d v="2025-10-28T00:00:00"/>
        <d v="2026-01-03T00:00:00"/>
        <d v="2024-04-12T00:00:00"/>
        <d v="2025-11-13T00:00:00"/>
        <d v="2025-09-07T00:00:00"/>
        <d v="2026-03-22T00:00:00"/>
        <d v="2024-10-25T00:00:00"/>
        <d v="2025-11-05T00:00:00"/>
        <d v="2024-06-24T00:00:00"/>
        <d v="2024-12-29T00:00:00"/>
        <d v="2026-02-02T00:00:00"/>
        <d v="2024-02-01T00:00:00"/>
        <d v="2026-04-25T00:00:00"/>
        <d v="2024-10-08T00:00:00"/>
        <d v="2026-04-10T00:00:00"/>
        <d v="2024-12-02T00:00:00"/>
        <d v="2025-12-12T00:00:00"/>
        <d v="2025-01-09T00:00:00"/>
        <d v="2024-10-05T00:00:00"/>
        <d v="2025-10-24T00:00:00"/>
        <d v="2024-07-28T00:00:00"/>
        <d v="2025-10-12T00:00:00"/>
        <d v="2024-11-13T00:00:00"/>
        <d v="2024-11-28T00:00:00"/>
        <d v="2025-02-06T00:00:00"/>
        <d v="2024-04-05T00:00:00"/>
        <d v="2024-02-22T00:00:00"/>
        <d v="2025-07-02T00:00:00"/>
        <d v="2024-07-20T00:00:00"/>
        <d v="2024-01-13T00:00:00"/>
        <d v="2026-01-15T00:00:00"/>
        <d v="2025-05-25T00:00:00"/>
        <d v="2026-02-11T00:00:00"/>
        <d v="2024-10-23T00:00:00"/>
        <d v="2025-04-27T00:00:00"/>
        <d v="2024-01-26T00:00:00"/>
        <d v="2024-07-19T00:00:00"/>
        <d v="2024-06-06T00:00:00"/>
        <d v="2024-01-03T00:00:00"/>
        <d v="2024-10-01T00:00:00"/>
        <d v="2025-12-08T00:00:00"/>
        <d v="2024-04-18T00:00:00"/>
        <d v="2024-08-20T00:00:00"/>
        <d v="2025-01-13T00:00:00"/>
        <d v="2024-09-26T00:00:00"/>
        <d v="2024-09-06T00:00:00"/>
        <d v="2025-10-09T00:00:00"/>
        <d v="2025-01-10T00:00:00"/>
        <d v="2025-07-10T00:00:00"/>
        <d v="2026-03-24T00:00:00"/>
        <d v="2024-09-03T00:00:00"/>
        <d v="2026-05-28T00:00:00"/>
        <d v="2025-03-02T00:00:00"/>
        <d v="2025-12-23T00:00:00"/>
        <d v="2024-01-25T00:00:00"/>
        <d v="2026-01-02T00:00:00"/>
        <d v="2025-08-11T00:00:00"/>
        <d v="2024-06-22T00:00:00"/>
        <d v="2024-11-24T00:00:00"/>
        <d v="2026-05-12T00:00:00"/>
        <d v="2025-12-18T00:00:00"/>
        <d v="2025-03-16T00:00:00"/>
        <d v="2025-08-28T00:00:00"/>
        <d v="2025-05-28T00:00:00"/>
        <d v="2025-01-17T00:00:00"/>
        <d v="2025-04-09T00:00:00"/>
        <d v="2024-10-31T00:00:00"/>
        <d v="2024-12-14T00:00:00"/>
        <d v="2024-08-29T00:00:00"/>
        <d v="2025-11-03T00:00:00"/>
        <d v="2024-01-29T00:00:00"/>
        <d v="2024-10-28T00:00:00"/>
        <d v="2025-04-04T00:00:00"/>
        <d v="2025-05-18T00:00:00"/>
        <d v="2024-01-19T00:00:00"/>
        <d v="2025-05-06T00:00:00"/>
        <d v="2024-06-30T00:00:00"/>
        <d v="2025-06-22T00:00:00"/>
        <d v="2024-06-28T00:00:00"/>
        <d v="2025-02-12T00:00:00"/>
        <d v="2025-02-04T00:00:00"/>
        <d v="2026-03-29T00:00:00"/>
        <d v="2024-06-20T00:00:00"/>
        <d v="2026-05-24T00:00:00"/>
        <d v="2024-04-02T00:00:00"/>
        <d v="2024-12-11T00:00:00"/>
        <d v="2024-02-13T00:00:00"/>
        <d v="2025-07-23T00:00:00"/>
        <d v="2024-02-14T00:00:00"/>
        <d v="2024-04-17T00:00:00"/>
        <d v="2024-04-21T00:00:00"/>
        <d v="2025-07-21T00:00:00"/>
        <d v="2025-11-15T00:00:00"/>
        <d v="2026-01-06T00:00:00"/>
        <d v="2025-07-08T00:00:00"/>
        <d v="2025-08-02T00:00:00"/>
        <d v="2024-03-03T00:00:00"/>
        <d v="2024-02-09T00:00:00"/>
        <d v="2024-02-06T00:00:00"/>
        <d v="2024-07-08T00:00:00"/>
        <d v="2024-12-22T00:00:00"/>
        <d v="2025-09-26T00:00:00"/>
        <d v="2026-04-01T00:00:00"/>
        <d v="2024-05-30T00:00:00"/>
        <d v="2024-07-13T00:00:00"/>
        <d v="2024-10-21T00:00:00"/>
        <d v="2025-12-02T00:00:00"/>
        <d v="2024-05-09T00:00:00"/>
        <d v="2024-01-10T00:00:00"/>
        <d v="2025-10-03T00:00:00"/>
        <d v="2025-10-30T00:00:00"/>
        <d v="2024-02-02T00:00:00"/>
        <d v="2024-07-30T00:00:00"/>
        <d v="2024-12-07T00:00:00"/>
        <d v="2025-04-07T00:00:00"/>
        <d v="2025-01-18T00:00:00"/>
        <d v="2024-02-23T00:00:00"/>
        <d v="2025-11-26T00:00:00"/>
        <d v="2026-03-02T00:00:00"/>
        <d v="2026-04-13T00:00:00"/>
        <d v="2026-03-28T00:00:00"/>
        <d v="2025-03-29T00:00:00"/>
        <d v="2024-11-26T00:00:00"/>
        <d v="2025-01-07T00:00:00"/>
        <d v="2025-07-15T00:00:00"/>
        <d v="2026-02-09T00:00:00"/>
        <d v="2025-03-28T00:00:00"/>
        <d v="2025-02-10T00:00:00"/>
        <d v="2024-05-18T00:00:00"/>
        <d v="2024-03-21T00:00:00"/>
        <d v="2026-04-26T00:00:00"/>
        <d v="2024-05-29T00:00:00"/>
        <d v="2024-05-16T00:00:00"/>
        <d v="2025-04-08T00:00:00"/>
        <d v="2026-02-10T00:00:00"/>
        <d v="2024-05-05T00:00:00"/>
        <d v="2024-10-24T00:00:00"/>
        <d v="2024-03-22T00:00:00"/>
        <d v="2025-06-14T00:00:00"/>
        <d v="2026-01-29T00:00:00"/>
        <d v="2024-08-09T00:00:00"/>
        <d v="2026-04-14T00:00:00"/>
        <d v="2024-03-09T00:00:00"/>
        <d v="2024-01-02T00:00:00"/>
        <d v="2024-07-21T00:00:00"/>
        <d v="2026-01-22T00:00:00"/>
        <d v="2024-12-17T00:00:00"/>
        <d v="2024-01-14T00:00:00"/>
        <d v="2025-07-27T00:00:00"/>
        <d v="2025-05-04T00:00:00"/>
        <d v="2026-02-12T00:00:00"/>
        <d v="2026-02-14T00:00:00"/>
        <d v="2024-02-03T00:00:00"/>
        <d v="2024-09-02T00:00:00"/>
        <d v="2026-05-27T00:00:00"/>
        <d v="2025-01-16T00:00:00"/>
        <d v="2026-02-18T00:00:00"/>
        <d v="2025-09-23T00:00:00"/>
        <d v="2024-05-15T00:00:00"/>
        <d v="2025-06-15T00:00:00"/>
        <d v="2025-08-29T00:00:00"/>
        <d v="2024-09-09T00:00:00"/>
        <d v="2025-03-11T00:00:00"/>
        <d v="2024-08-10T00:00:00"/>
        <d v="2025-04-18T00:00:00"/>
        <d v="2024-03-06T00:00:00"/>
        <d v="2024-03-10T00:00:00"/>
        <d v="2024-10-22T00:00:00"/>
        <d v="2024-12-19T00:00:00"/>
        <d v="2024-11-06T00:00:00"/>
        <d v="2025-12-01T00:00:00"/>
        <d v="2025-10-21T00:00:00"/>
        <d v="2026-04-28T00:00:00"/>
        <d v="2024-08-23T00:00:00"/>
        <d v="2026-04-06T00:00:00"/>
        <d v="2025-12-31T00:00:00"/>
        <d v="2024-02-05T00:00:00"/>
        <d v="2026-02-28T00:00:00"/>
        <d v="2024-06-09T00:00:00"/>
        <d v="2025-01-05T00:00:00"/>
        <d v="2024-08-15T00:00:00"/>
        <d v="2026-02-08T00:00:00"/>
        <d v="2024-06-08T00:00:00"/>
        <d v="2026-01-30T00:00:00"/>
        <d v="2024-08-01T00:00:00"/>
        <d v="2025-08-20T00:00:00"/>
        <d v="2026-03-05T00:00:00"/>
        <d v="2026-04-21T00:00:00"/>
        <d v="2025-12-30T00:00:00"/>
        <d v="2025-07-06T00:00:00"/>
        <d v="2024-09-19T00:00:00"/>
        <d v="2025-06-05T00:00:00"/>
        <d v="2026-05-22T00:00:00"/>
        <d v="2025-06-30T00:00:00"/>
        <d v="2024-05-13T00:00:00"/>
        <d v="2024-03-08T00:00:00"/>
        <d v="2024-07-12T00:00:00"/>
        <d v="2024-10-17T00:00:00"/>
        <d v="2024-01-30T00:00:00"/>
        <d v="2026-06-08T00:00:00"/>
        <d v="2025-11-04T00:00:00"/>
        <d v="2024-04-04T00:00:00"/>
        <d v="2024-01-17T00:00:00"/>
        <d v="2025-03-17T00:00:00"/>
        <d v="2026-01-27T00:00:00"/>
        <d v="2024-10-13T00:00:00"/>
        <d v="2024-06-23T00:00:00"/>
        <d v="2025-06-23T00:00:00"/>
        <d v="2025-10-29T00:00:00"/>
        <d v="2024-04-23T00:00:00"/>
        <d v="2024-03-07T00:00:00"/>
        <d v="2024-07-01T00:00:00"/>
        <d v="2024-08-17T00:00:00"/>
        <d v="2024-07-10T00:00:00"/>
        <d v="2025-02-03T00:00:00"/>
        <d v="2024-02-27T00:00:00"/>
        <d v="2026-04-24T00:00:00"/>
        <d v="2024-04-25T00:00:00"/>
        <d v="2025-04-15T00:00:00"/>
        <d v="2025-09-20T00:00:00"/>
        <d v="2025-11-23T00:00:00"/>
        <d v="2025-09-25T00:00:00"/>
        <d v="2024-09-14T00:00:00"/>
        <d v="2024-11-20T00:00:00"/>
        <d v="2025-08-04T00:00:00"/>
        <d v="2025-04-17T00:00:00"/>
        <d v="2024-07-07T00:00:00"/>
        <d v="2024-04-28T00:00:00"/>
        <d v="2024-01-08T00:00:00"/>
        <d v="2025-12-05T00:00:00"/>
        <d v="2025-01-21T00:00:00"/>
        <d v="2024-09-10T00:00:00"/>
        <d v="2026-01-11T00:00:00"/>
        <d v="2025-08-30T00:00:00"/>
        <d v="2025-01-15T00:00:00"/>
        <d v="2026-05-23T00:00:00"/>
        <d v="2025-08-17T00:00:00"/>
        <d v="2025-11-20T00:00:00"/>
        <d v="2024-12-31T00:00:00"/>
        <d v="2024-06-17T00:00:00"/>
        <d v="2024-05-25T00:00:00"/>
        <d v="2025-07-22T00:00:00"/>
        <d v="2026-05-29T00:00:00"/>
        <d v="2024-08-08T00:00:00"/>
        <d v="2026-06-15T00:00:00"/>
        <d v="2025-05-16T00:00:00"/>
        <d v="2024-02-11T00:00:00"/>
        <d v="2024-03-13T00:00:00"/>
        <d v="2025-04-20T00:00:00"/>
        <d v="2024-09-05T00:00:00"/>
        <d v="2026-06-10T00:00:00"/>
        <d v="2026-02-13T00:00:00"/>
        <d v="2024-09-13T00:00:00"/>
        <d v="2026-04-09T00:00:00"/>
        <d v="2024-12-12T00:00:00"/>
        <d v="2025-08-23T00:00:00"/>
        <d v="2025-12-10T00:00:00"/>
        <d v="2024-06-04T00:00:00"/>
        <d v="2024-03-01T00:00:00"/>
        <d v="2025-05-20T00:00:00"/>
        <d v="2024-01-23T00:00:00"/>
        <d v="2024-03-17T00:00:00"/>
        <d v="2026-04-05T00:00:00"/>
        <d v="2026-04-23T00:00:00"/>
        <d v="2024-02-28T00:00:00"/>
        <d v="2025-02-02T00:00:00"/>
        <d v="2024-03-28T00:00:00"/>
        <d v="2024-10-14T00:00:00"/>
        <d v="2024-12-03T00:00:00"/>
        <d v="2024-12-23T00:00:00"/>
        <d v="2024-01-07T00:00:00"/>
        <d v="2024-12-04T00:00:00"/>
        <d v="2026-04-20T00:00:00"/>
        <d v="2025-04-25T00:00:00"/>
        <d v="2025-12-17T00:00:00"/>
        <d v="2025-11-19T00:00:00"/>
        <d v="2025-10-01T00:00:00"/>
        <d v="2024-06-07T00:00:00"/>
        <d v="2026-02-04T00:00:00"/>
        <d v="2025-09-04T00:00:00"/>
        <d v="2025-02-16T00:00:00"/>
        <d v="2025-01-01T00:00:00"/>
        <d v="2025-10-19T00:00:00"/>
        <d v="2025-09-02T00:00:00"/>
        <d v="2024-02-26T00:00:00"/>
        <d v="2026-01-10T00:00:00"/>
        <d v="2025-01-23T00:00:00"/>
        <d v="2024-09-24T00:00:00"/>
        <d v="2024-12-16T00:00:00"/>
        <d v="2024-02-18T00:00:00"/>
        <d v="2025-11-22T00:00:00"/>
        <d v="2026-04-18T00:00:00"/>
        <d v="2025-03-26T00:00:00"/>
        <d v="2025-05-26T00:00:00"/>
        <d v="2025-06-10T00:00:00"/>
        <d v="2024-05-20T00:00:00"/>
        <d v="2024-07-14T00:00:00"/>
        <d v="2024-07-15T00:00:00"/>
        <d v="2025-08-03T00:00:00"/>
        <d v="2026-04-12T00:00:00"/>
        <d v="2024-03-18T00:00:00"/>
        <d v="2025-12-22T00:00:00"/>
        <d v="2024-01-12T00:00:00"/>
        <d v="2025-10-16T00:00:00"/>
        <d v="2024-12-24T00:00:00"/>
        <d v="2026-03-31T00:00:00"/>
        <d v="2026-01-24T00:00:00"/>
        <d v="2024-10-10T00:00:00"/>
        <d v="2024-05-31T00:00:00"/>
        <d v="2024-09-04T00:00:00"/>
        <d v="2026-05-20T00:00:00"/>
        <d v="2025-07-18T00:00:00"/>
        <d v="2024-01-21T00:00:00"/>
        <d v="2026-05-03T00:00:00"/>
        <d v="2025-11-08T00:00:00"/>
        <d v="2025-07-13T00:00:00"/>
        <d v="2026-02-15T00:00:00"/>
        <d v="2026-02-16T00:00:00"/>
        <d v="2025-11-11T00:00:00"/>
        <d v="2025-09-14T00:00:00"/>
        <d v="2024-04-30T00:00:00"/>
        <d v="2025-10-31T00:00:00"/>
        <d v="2026-04-16T00:00:00"/>
        <d v="2024-11-12T00:00:00"/>
        <d v="2025-02-20T00:00:00"/>
        <d v="2024-09-07T00:00:00"/>
        <d v="2024-04-22T00:00:00"/>
        <d v="2025-02-27T00:00:00"/>
        <d v="2025-11-25T00:00:00"/>
        <d v="2024-08-28T00:00:00"/>
        <d v="2025-04-05T00:00:00"/>
        <d v="2024-03-05T00:00:00"/>
        <d v="2025-12-09T00:00:00"/>
        <d v="2024-04-27T00:00:00"/>
        <d v="2025-05-10T00:00:00"/>
        <d v="2025-09-06T00:00:00"/>
        <d v="2025-03-30T00:00:00"/>
        <d v="2024-01-11T00:00:00"/>
        <d v="2024-03-11T00:00:00"/>
        <d v="2026-05-13T00:00:00"/>
        <d v="2024-06-03T00:00:00"/>
        <d v="2025-06-20T00:00:00"/>
        <d v="2025-01-06T00:00:00"/>
        <d v="2024-07-18T00:00:00"/>
        <d v="2026-01-13T00:00:00"/>
        <d v="2026-02-23T00:00:00"/>
        <d v="2025-07-31T00:00:00"/>
        <d v="2024-10-06T00:00:00"/>
        <d v="2024-06-13T00:00:00"/>
        <d v="2026-05-19T00:00:00"/>
        <d v="2025-10-13T00:00:00"/>
        <d v="2024-11-21T00:00:00"/>
        <d v="2025-01-25T00:00:00"/>
        <d v="2024-09-21T00:00:00"/>
        <d v="2025-09-16T00:00:00"/>
        <d v="2026-04-03T00:00:00"/>
        <d v="2025-08-07T00:00:00"/>
        <d v="2024-06-27T00:00:00"/>
        <d v="2026-06-01T00:00:00"/>
        <d v="2025-10-18T00:00:00"/>
        <d v="2025-06-09T00:00:00"/>
        <d v="2026-02-25T00:00:00"/>
        <d v="2024-06-26T00:00:00"/>
        <d v="2024-05-11T00:00:00"/>
        <d v="2026-04-15T00:00:00"/>
        <d v="2024-08-24T00:00:00"/>
        <d v="2024-02-04T00:00:00"/>
        <d v="2024-03-16T00:00:00"/>
        <d v="2026-01-23T00:00:00"/>
        <d v="2025-05-02T00:00:00"/>
        <d v="2024-08-03T00:00:00"/>
        <d v="2026-04-17T00:00:00"/>
        <d v="2025-06-13T00:00:00"/>
        <d v="2025-03-23T00:00:00"/>
        <d v="2024-10-18T00:00:00"/>
        <d v="2025-07-01T00:00:00"/>
        <d v="2024-05-04T00:00:00"/>
        <d v="2025-12-15T00:00:00"/>
        <d v="2024-06-02T00:00:00"/>
        <d v="2024-04-16T00:00:00"/>
        <d v="2026-01-18T00:00:00"/>
        <d v="2024-06-25T00:00:00"/>
        <d v="2024-04-24T00:00:00"/>
        <d v="2024-11-22T00:00:00"/>
        <d v="2025-04-23T00:00:00"/>
        <d v="2024-11-08T00:00:00"/>
        <d v="2025-12-03T00:00:00"/>
        <d v="2025-04-21T00:00:00"/>
        <d v="2024-02-17T00:00:00"/>
        <d v="2026-02-06T00:00:00"/>
        <d v="2024-08-21T00:00:00"/>
        <d v="2024-04-14T00:00:00"/>
        <d v="2024-03-25T00:00:00"/>
        <d v="2026-03-17T00:00:00"/>
        <d v="2024-08-19T00:00:00"/>
        <d v="2025-11-30T00:00:00"/>
        <d v="2025-10-04T00:00:00"/>
        <d v="2025-01-02T00:00:00"/>
        <d v="2026-03-19T00:00:00"/>
        <d v="2024-07-05T00:00:00"/>
        <d v="2026-03-23T00:00:00"/>
        <d v="2024-06-01T00:00:00"/>
        <d v="2024-04-29T00:00:00"/>
        <d v="2026-02-22T00:00:00"/>
        <d v="2025-03-22T00:00:00"/>
        <d v="2025-06-28T00:00:00"/>
        <d v="2024-09-22T00:00:00"/>
        <d v="2025-06-21T00:00:00"/>
        <d v="2024-07-29T00:00:00"/>
        <d v="2025-02-25T00:00:00"/>
        <d v="2025-06-26T00:00:00"/>
        <d v="2025-12-27T00:00:00"/>
        <d v="2026-05-14T00:00:00"/>
        <d v="2024-03-12T00:00:00"/>
        <d v="2026-05-18T00:00:00"/>
        <d v="2024-05-12T00:00:00"/>
        <d v="2025-08-31T00:00:00"/>
        <d v="2026-06-09T00:00:00"/>
        <d v="2025-08-27T00:00:00"/>
        <d v="2026-04-27T00:00:00"/>
        <d v="2025-07-03T00:00:00"/>
        <d v="2025-02-11T00:00:00"/>
        <d v="2024-04-10T00:00:00"/>
        <d v="2025-06-17T00:00:00"/>
        <d v="2024-05-02T00:00:00"/>
        <d v="2026-01-07T00:00:00"/>
        <d v="2024-02-29T00:00:00"/>
        <d v="2026-02-01T00:00:00"/>
        <d v="2025-02-24T00:00:00"/>
        <d v="2026-03-12T00:00:00"/>
        <d v="2024-02-07T00:00:00"/>
        <d v="2024-02-25T00:00:00"/>
        <d v="2024-07-04T00:00:00"/>
        <d v="2024-12-10T00:00:00"/>
        <d v="2025-02-15T00:00:00"/>
        <d v="2025-07-25T00:00:00"/>
        <d v="2025-02-18T00:00:00"/>
        <d v="2024-05-07T00:00:00"/>
        <d v="2024-11-02T00:00:00"/>
        <d v="2025-02-09T00:00:00"/>
        <d v="2024-03-26T00:00:00"/>
        <d v="2025-08-21T00:00:00"/>
        <d v="2025-07-30T00:00:00"/>
        <d v="2024-07-26T00:00:00"/>
        <d v="2026-05-02T00:00:00"/>
        <d v="2025-04-16T00:00:00"/>
        <d v="2024-08-22T00:00:00"/>
        <d v="2025-01-12T00:00:00"/>
        <d v="2024-01-05T00:00:00"/>
        <d v="2025-01-22T00:00:00"/>
        <d v="2026-05-05T00:00:00"/>
        <d v="2024-11-18T00:00:00"/>
        <d v="2024-08-16T00:00:00"/>
        <d v="2026-05-09T00:00:00"/>
        <d v="2025-10-17T00:00:00"/>
        <d v="2024-09-18T00:00:00"/>
        <d v="2025-04-10T00:00:00"/>
        <d v="2024-01-09T00:00:00"/>
        <d v="2024-09-17T00:00:00"/>
        <d v="2025-11-24T00:00:00"/>
        <d v="2024-03-04T00:00:00"/>
        <d v="2024-01-16T00:00:00"/>
        <d v="2024-03-20T00:00:00"/>
        <d v="2024-04-09T00:00:00"/>
        <d v="2026-05-26T00:00:00"/>
        <d v="2024-10-11T00:00:00"/>
        <d v="2024-02-15T00:00:00"/>
        <d v="2025-10-20T00:00:00"/>
        <d v="2026-02-03T00:00:00"/>
        <d v="2025-06-11T00:00:00"/>
        <d v="2026-01-04T00:00:00"/>
        <d v="2024-10-26T00:00:00"/>
        <d v="2025-05-09T00:00:00"/>
        <d v="2025-05-01T00:00:00"/>
        <d v="2026-01-09T00:00:00"/>
        <d v="2024-09-30T00:00:00"/>
        <d v="2026-02-20T00:00:00"/>
        <d v="2026-01-28T00:00:00"/>
        <d v="2024-07-09T00:00:00"/>
        <d v="2025-04-11T00:00:00"/>
        <d v="2025-01-03T00:00:00"/>
        <d v="2025-04-12T00:00:00"/>
        <d v="2024-01-15T00:00:00"/>
      </sharedItems>
    </cacheField>
    <cacheField name="Product_ID" numFmtId="0">
      <sharedItems/>
    </cacheField>
    <cacheField name="Employee_ID" numFmtId="0">
      <sharedItems/>
    </cacheField>
    <cacheField name="Branch" numFmtId="0">
      <sharedItems count="12">
        <s v="Rajshahi"/>
        <s v="Gazipur"/>
        <s v="Dhaka"/>
        <s v="Barishal"/>
        <s v="Cumilla"/>
        <s v="Mymensingh"/>
        <s v="Bogura"/>
        <s v="Sylhet"/>
        <s v="Narayanganj"/>
        <s v="Khulna"/>
        <s v="Rangpur"/>
        <s v="Chattogram"/>
      </sharedItems>
    </cacheField>
    <cacheField name="Quantity" numFmtId="0">
      <sharedItems containsSemiMixedTypes="0" containsString="0" containsNumber="1" containsInteger="1" minValue="1" maxValue="25"/>
    </cacheField>
    <cacheField name="Unit_Price" numFmtId="4">
      <sharedItems containsSemiMixedTypes="0" containsString="0" containsNumber="1" containsInteger="1" minValue="100" maxValue="10000"/>
    </cacheField>
    <cacheField name="Discount" numFmtId="165">
      <sharedItems containsSemiMixedTypes="0" containsString="0" containsNumber="1" minValue="0" maxValue="0.15"/>
    </cacheField>
    <cacheField name="Gross_Sales" numFmtId="0">
      <sharedItems containsSemiMixedTypes="0" containsString="0" containsNumber="1" containsInteger="1" minValue="100" maxValue="250000"/>
    </cacheField>
    <cacheField name="Net_Sales" numFmtId="0">
      <sharedItems containsSemiMixedTypes="0" containsString="0" containsNumber="1" minValue="100" maxValue="245000"/>
    </cacheField>
    <cacheField name="Product_Name" numFmtId="0">
      <sharedItems count="500">
        <s v="Nexus Fashion Item 0133"/>
        <s v="Fusion Beauty Item 0065"/>
        <s v="Metro Grocery Item 0164"/>
        <s v="Delta Toys Item 0479"/>
        <s v="Zenith Office Supplies Item 0326"/>
        <s v="Metro Home Appliance Item 0392"/>
        <s v="Everest Sports Item 0447"/>
        <s v="Apex Home Appliance Item 0432"/>
        <s v="Everest Beauty Item 0075"/>
        <s v="Spark Automotive Item 0130"/>
        <s v="Prime Automotive Item 0040"/>
        <s v="Nexus Sports Item 0157"/>
        <s v="Nova Sports Item 0007"/>
        <s v="Orion Electronics Item 0021"/>
        <s v="Apex Grocery Item 0144"/>
        <s v="Orion Sports Item 0357"/>
        <s v="Metro Home Appliance Item 0152"/>
        <s v="Nexus Electronics Item 0241"/>
        <s v="Metro Grocery Item 0224"/>
        <s v="Fusion Sports Item 0497"/>
        <s v="Spark Grocery Item 0274"/>
        <s v="Fusion Electronics Item 0221"/>
        <s v="Vertex Furniture Item 0318"/>
        <s v="Nova Toys Item 0139"/>
        <s v="Zenith Automotive Item 0410"/>
        <s v="Metro Furniture Item 0248"/>
        <s v="Vertex Furniture Item 0438"/>
        <s v="Vertex Automotive Item 0030"/>
        <s v="Nexus Fashion Item 0013"/>
        <s v="Spark Grocery Item 0094"/>
        <s v="Nova Toys Item 0499"/>
        <s v="Zenith Grocery Item 0014"/>
        <s v="Metro Office Supplies Item 0236"/>
        <s v="Apex Office Supplies Item 0036"/>
        <s v="Fusion Toys Item 0389"/>
        <s v="Nova Toys Item 0439"/>
        <s v="Orion Toys Item 0489"/>
        <s v="Spark Automotive Item 0250"/>
        <s v="Nova Sports Item 0367"/>
        <s v="Zenith Home Appliance Item 0362"/>
        <s v="Spark Office Supplies Item 0046"/>
        <s v="Vertex Home Appliance Item 0222"/>
        <s v="Delta Fashion Item 0143"/>
        <s v="Nova Sports Item 0487"/>
        <s v="Prime Home Appliance Item 0112"/>
        <s v="Prime Furniture Item 0388"/>
        <s v="Nexus Beauty Item 0085"/>
        <s v="Vertex Automotive Item 0390"/>
        <s v="Prime Grocery Item 0364"/>
        <s v="Nexus Beauty Item 0385"/>
        <s v="Everest Toys Item 0159"/>
        <s v="Fusion Toys Item 0209"/>
        <s v="Metro Grocery Item 0104"/>
        <s v="Metro Office Supplies Item 0416"/>
        <s v="Apex Furniture Item 0288"/>
        <s v="Fusion Electronics Item 0101"/>
        <s v="Prime Office Supplies Item 0316"/>
        <s v="Vertex Office Supplies Item 0486"/>
        <s v="Nova Fashion Item 0403"/>
        <s v="Nova Sports Item 0067"/>
        <s v="Nexus Sports Item 0097"/>
        <s v="Metro Grocery Item 0044"/>
        <s v="Vertex Furniture Item 0078"/>
        <s v="Metro Furniture Item 0308"/>
        <s v="Everest Toys Item 0099"/>
        <s v="Nexus Toys Item 0469"/>
        <s v="Delta Sports Item 0227"/>
        <s v="Everest Electronics Item 0051"/>
        <s v="Nova Fashion Item 0343"/>
        <s v="Apex Grocery Item 0084"/>
        <s v="Prime Home Appliance Item 0412"/>
        <s v="Delta Electronics Item 0071"/>
        <s v="Zenith Office Supplies Item 0026"/>
        <s v="Spark Office Supplies Item 0346"/>
        <s v="Prime Grocery Item 0304"/>
        <s v="Orion Toys Item 0009"/>
        <s v="Zenith Furniture Item 0338"/>
        <s v="Spark Furniture Item 0118"/>
        <s v="Delta Electronics Item 0431"/>
        <s v="Zenith Automotive Item 0230"/>
        <s v="Everest Beauty Item 0495"/>
        <s v="Apex Automotive Item 0480"/>
        <s v="Orion Fashion Item 0033"/>
        <s v="Orion Toys Item 0069"/>
        <s v="Nexus Toys Item 0169"/>
        <s v="Nexus Fashion Item 0373"/>
        <s v="Nova Toys Item 0259"/>
        <s v="Metro Office Supplies Item 0356"/>
        <s v="Nexus Beauty Item 0145"/>
        <s v="Delta Fashion Item 0083"/>
        <s v="Metro Automotive Item 0500"/>
        <s v="Everest Fashion Item 0483"/>
        <s v="Fusion Beauty Item 0425"/>
        <s v="Vertex Home Appliance Item 0042"/>
        <s v="Spark Home Appliance Item 0382"/>
        <s v="Fusion Fashion Item 0413"/>
        <s v="Vertex Grocery Item 0234"/>
        <s v="Spark Automotive Item 0070"/>
        <s v="Everest Beauty Item 0435"/>
        <s v="Delta Toys Item 0299"/>
        <s v="Nexus Electronics Item 0181"/>
        <s v="Fusion Toys Item 0449"/>
        <s v="Spark Grocery Item 0454"/>
        <s v="Vertex Furniture Item 0018"/>
        <s v="Apex Furniture Item 0048"/>
        <s v="Prime Furniture Item 0268"/>
        <s v="Metro Automotive Item 0200"/>
        <s v="Fusion Sports Item 0137"/>
        <s v="Vertex Office Supplies Item 0306"/>
        <s v="Zenith Furniture Item 0278"/>
        <s v="Fusion Beauty Item 0125"/>
        <s v="Zenith Office Supplies Item 0206"/>
        <s v="Nexus Sports Item 0037"/>
        <s v="Apex Home Appliance Item 0372"/>
        <s v="Spark Home Appliance Item 0202"/>
        <s v="Nova Beauty Item 0295"/>
        <s v="Zenith Grocery Item 0314"/>
        <s v="Nova Electronics Item 0331"/>
        <s v="Fusion Beauty Item 0485"/>
        <s v="Everest Electronics Item 0171"/>
        <s v="Vertex Furniture Item 0498"/>
        <s v="Fusion Fashion Item 0293"/>
        <s v="Fusion Fashion Item 0233"/>
        <s v="Spark Home Appliance Item 0442"/>
        <s v="Fusion Fashion Item 0173"/>
        <s v="Orion Electronics Item 0441"/>
        <s v="Fusion Sports Item 0017"/>
        <s v="Apex Office Supplies Item 0336"/>
        <s v="Apex Grocery Item 0264"/>
        <s v="Zenith Grocery Item 0074"/>
        <s v="Delta Electronics Item 0371"/>
        <s v="Delta Beauty Item 0335"/>
        <s v="Nexus Electronics Item 0481"/>
        <s v="Nexus Beauty Item 0265"/>
        <s v="Zenith Furniture Item 0218"/>
        <s v="Nova Fashion Item 0283"/>
        <s v="Nova Fashion Item 0043"/>
        <s v="Nexus Beauty Item 0325"/>
        <s v="Prime Furniture Item 0028"/>
        <s v="Delta Sports Item 0347"/>
        <s v="Nexus Fashion Item 0193"/>
        <s v="Apex Grocery Item 0384"/>
        <s v="Zenith Office Supplies Item 0146"/>
        <s v="Apex Grocery Item 0024"/>
        <s v="Spark Automotive Item 0370"/>
        <s v="Zenith Automotive Item 0290"/>
        <s v="Everest Electronics Item 0471"/>
        <s v="Delta Electronics Item 0311"/>
        <s v="Prime Office Supplies Item 0076"/>
        <s v="Fusion Fashion Item 0473"/>
        <s v="Zenith Grocery Item 0434"/>
        <s v="Fusion Electronics Item 0401"/>
        <s v="Prime Furniture Item 0088"/>
        <s v="Vertex Furniture Item 0258"/>
        <s v="Everest Electronics Item 0411"/>
        <s v="Prime Office Supplies Item 0136"/>
        <s v="Fusion Electronics Item 0341"/>
        <s v="Nexus Sports Item 0277"/>
        <s v="Spark Furniture Item 0058"/>
        <s v="Vertex Furniture Item 0198"/>
        <s v="Metro Automotive Item 0140"/>
        <s v="Everest Sports Item 0027"/>
        <s v="Metro Home Appliance Item 0212"/>
        <s v="Orion Beauty Item 0405"/>
        <s v="Prime Office Supplies Item 0436"/>
        <s v="Nova Fashion Item 0163"/>
        <s v="Metro Grocery Item 0284"/>
        <s v="Apex Furniture Item 0108"/>
        <s v="Orion Fashion Item 0393"/>
        <s v="Nova Beauty Item 0235"/>
        <s v="Zenith Grocery Item 0374"/>
        <s v="Metro Office Supplies Item 0116"/>
        <s v="Metro Furniture Item 0068"/>
        <s v="Apex Grocery Item 0444"/>
        <s v="Nexus Electronics Item 0301"/>
        <s v="Delta Electronics Item 0491"/>
        <s v="Apex Office Supplies Item 0096"/>
        <s v="Delta Fashion Item 0323"/>
        <s v="Delta Beauty Item 0035"/>
        <s v="Spark Automotive Item 0310"/>
        <s v="Prime Office Supplies Item 0256"/>
        <s v="Spark Home Appliance Item 0142"/>
        <s v="Nexus Sports Item 0397"/>
        <s v="Zenith Automotive Item 0050"/>
        <s v="Vertex Automotive Item 0210"/>
        <s v="Metro Furniture Item 0188"/>
        <s v="Apex Automotive Item 0360"/>
        <s v="Delta Beauty Item 0095"/>
        <s v="Metro Grocery Item 0344"/>
        <s v="Zenith Office Supplies Item 0266"/>
        <s v="Apex Home Appliance Item 0192"/>
        <s v="Vertex Office Supplies Item 0186"/>
        <s v="Delta Toys Item 0059"/>
        <s v="Spark Automotive Item 0010"/>
        <s v="Nova Beauty Item 0055"/>
        <s v="Delta Toys Item 0359"/>
        <s v="Nova Sports Item 0127"/>
        <s v="Apex Home Appliance Item 0252"/>
        <s v="Everest Electronics Item 0351"/>
        <s v="Delta Fashion Item 0023"/>
        <s v="Orion Sports Item 0117"/>
        <s v="Metro Automotive Item 0380"/>
        <s v="Apex Furniture Item 0408"/>
        <s v="Vertex Grocery Item 0474"/>
        <s v="Vertex Automotive Item 0090"/>
        <s v="Vertex Home Appliance Item 0282"/>
        <s v="Delta Electronics Item 0251"/>
        <s v="Orion Beauty Item 0225"/>
        <s v="Prime Automotive Item 0280"/>
        <s v="Fusion Electronics Item 0281"/>
        <s v="Apex Grocery Item 0324"/>
        <s v="Nova Toys Item 0319"/>
        <s v="Delta Sports Item 0047"/>
        <s v="Delta Toys Item 0239"/>
        <s v="Vertex Furniture Item 0138"/>
        <s v="Prime Home Appliance Item 0172"/>
        <s v="Prime Home Appliance Item 0052"/>
        <s v="Spark Automotive Item 0490"/>
        <s v="Zenith Home Appliance Item 0182"/>
        <s v="Fusion Sports Item 0257"/>
        <s v="Metro Home Appliance Item 0092"/>
        <s v="Nova Sports Item 0247"/>
        <s v="Nexus Fashion Item 0313"/>
        <s v="Apex Grocery Item 0204"/>
        <s v="Fusion Toys Item 0089"/>
        <s v="Everest Beauty Item 0195"/>
        <s v="Fusion Sports Item 0317"/>
        <s v="Nova Electronics Item 0271"/>
        <s v="Orion Beauty Item 0045"/>
        <s v="Everest Beauty Item 0015"/>
        <s v="Nexus Toys Item 0289"/>
        <s v="Orion Sports Item 0177"/>
        <s v="Zenith Home Appliance Item 0122"/>
        <s v="Prime Furniture Item 0148"/>
        <s v="Apex Automotive Item 0300"/>
        <s v="Metro Furniture Item 0428"/>
        <s v="Metro Home Appliance Item 0452"/>
        <s v="Vertex Grocery Item 0174"/>
        <s v="Orion Toys Item 0429"/>
        <s v="Spark Automotive Item 0430"/>
        <s v="Spark Grocery Item 0334"/>
        <s v="Everest Fashion Item 0363"/>
        <s v="Apex Office Supplies Item 0216"/>
        <s v="Vertex Grocery Item 0054"/>
        <s v="Everest Fashion Item 0183"/>
        <s v="Nexus Fashion Item 0253"/>
        <s v="Delta Toys Item 0179"/>
        <s v="Apex Home Appliance Item 0312"/>
        <s v="Orion Sports Item 0417"/>
        <s v="Spark Furniture Item 0178"/>
        <s v="Metro Furniture Item 0368"/>
        <s v="Delta Beauty Item 0395"/>
        <s v="Prime Automotive Item 0160"/>
        <s v="Nova Beauty Item 0175"/>
        <s v="Fusion Toys Item 0149"/>
        <s v="Orion Fashion Item 0093"/>
        <s v="Everest Sports Item 0327"/>
        <s v="Spark Home Appliance Item 0322"/>
        <s v="Fusion Toys Item 0329"/>
        <s v="Everest Beauty Item 0135"/>
        <s v="Vertex Office Supplies Item 0246"/>
        <s v="Apex Furniture Item 0168"/>
        <s v="Vertex Home Appliance Item 0402"/>
        <s v="Zenith Automotive Item 0350"/>
        <s v="Orion Electronics Item 0261"/>
        <s v="Everest Beauty Item 0315"/>
        <s v="Prime Home Appliance Item 0472"/>
        <s v="Spark Home Appliance Item 0022"/>
        <s v="Everest Fashion Item 0423"/>
        <s v="Zenith Home Appliance Item 0302"/>
        <s v="Delta Sports Item 0287"/>
        <s v="Nova Toys Item 0379"/>
        <s v="Nexus Fashion Item 0073"/>
        <s v="Fusion Toys Item 0269"/>
        <s v="Nexus Fashion Item 0433"/>
        <s v="Apex Automotive Item 0420"/>
        <s v="Orion Beauty Item 0165"/>
        <s v="Prime Home Appliance Item 0292"/>
        <s v="Nexus Toys Item 0409"/>
        <s v="Prime Home Appliance Item 0232"/>
        <s v="Orion Beauty Item 0105"/>
        <s v="Everest Electronics Item 0111"/>
        <s v="Prime Grocery Item 0484"/>
        <s v="Prime Home Appliance Item 0352"/>
        <s v="Everest Toys Item 0039"/>
        <s v="Apex Office Supplies Item 0456"/>
        <s v="Everest Beauty Item 0375"/>
        <s v="Prime Grocery Item 0124"/>
        <s v="Prime Furniture Item 0448"/>
        <s v="Spark Grocery Item 0034"/>
        <s v="Spark Furniture Item 0418"/>
        <s v="Fusion Beauty Item 0305"/>
        <s v="Spark Office Supplies Item 0106"/>
        <s v="Vertex Furniture Item 0378"/>
        <s v="Orion Toys Item 0249"/>
        <s v="Zenith Grocery Item 0254"/>
        <s v="Prime Automotive Item 0460"/>
        <s v="Everest Electronics Item 0291"/>
        <s v="Orion Toys Item 0309"/>
        <s v="Spark Grocery Item 0214"/>
        <s v="Prime Office Supplies Item 0016"/>
        <s v="Vertex Office Supplies Item 0426"/>
        <s v="Prime Automotive Item 0400"/>
        <s v="Apex Home Appliance Item 0132"/>
        <s v="Spark Grocery Item 0394"/>
        <s v="Orion Toys Item 0189"/>
        <s v="Orion Electronics Item 0381"/>
        <s v="Fusion Sports Item 0377"/>
        <s v="Apex Home Appliance Item 0492"/>
        <s v="Zenith Furniture Item 0398"/>
        <s v="Metro Furniture Item 0008"/>
        <s v="Nova Sports Item 0187"/>
        <s v="Orion Beauty Item 0465"/>
        <s v="Zenith Grocery Item 0494"/>
        <s v="Zenith Home Appliance Item 0422"/>
        <s v="Orion Beauty Item 0345"/>
        <s v="Nova Toys Item 0079"/>
        <s v="Fusion Sports Item 0437"/>
        <s v="Everest Electronics Item 0231"/>
        <s v="Metro Furniture Item 0488"/>
        <s v="Nexus Sports Item 0457"/>
        <s v="Everest Fashion Item 0003"/>
        <s v="Delta Electronics Item 0191"/>
        <s v="Delta Fashion Item 0443"/>
        <s v="Nova Fashion Item 0463"/>
        <s v="Prime Office Supplies Item 0496"/>
        <s v="Prime Office Supplies Item 0196"/>
        <s v="Vertex Grocery Item 0414"/>
        <s v="Everest Toys Item 0459"/>
        <s v="Everest Toys Item 0339"/>
        <s v="Fusion Electronics Item 0161"/>
        <s v="Apex Furniture Item 0468"/>
        <s v="Apex Automotive Item 0240"/>
        <s v="Metro Home Appliance Item 0032"/>
        <s v="Zenith Office Supplies Item 0446"/>
        <s v="Apex Furniture Item 0348"/>
        <s v="Metro Grocery Item 0464"/>
        <s v="Orion Sports Item 0237"/>
        <s v="Metro Office Supplies Item 0176"/>
        <s v="Zenith Office Supplies Item 0086"/>
        <s v="Nova Fashion Item 0103"/>
        <s v="Vertex Office Supplies Item 0006"/>
        <s v="Spark Grocery Item 0154"/>
        <s v="Apex Furniture Item 0228"/>
        <s v="Vertex Automotive Item 0150"/>
        <s v="Spark Home Appliance Item 0262"/>
        <s v="Everest Fashion Item 0123"/>
        <s v="Delta Sports Item 0167"/>
        <s v="Metro Grocery Item 0404"/>
        <s v="Orion Beauty Item 0285"/>
        <s v="Vertex Home Appliance Item 0462"/>
        <s v="Fusion Electronics Item 0041"/>
        <s v="Zenith Furniture Item 0158"/>
        <s v="Nexus Electronics Item 0421"/>
        <s v="Nova Sports Item 0427"/>
        <s v="Nexus Electronics Item 0001"/>
        <s v="Nova Electronics Item 0391"/>
        <s v="Prime Grocery Item 0004"/>
        <s v="Orion Toys Item 0129"/>
        <s v="Spark Office Supplies Item 0286"/>
        <s v="Spark Office Supplies Item 0466"/>
        <s v="Nexus Sports Item 0337"/>
        <s v="Zenith Grocery Item 0194"/>
        <s v="Nova Sports Item 0307"/>
        <s v="Vertex Home Appliance Item 0102"/>
        <s v="Vertex Grocery Item 0114"/>
        <s v="Apex Office Supplies Item 0276"/>
        <s v="Vertex Grocery Item 0354"/>
        <s v="Fusion Beauty Item 0245"/>
        <s v="Metro Office Supplies Item 0296"/>
        <s v="Nexus Toys Item 0349"/>
        <s v="Zenith Home Appliance Item 0242"/>
        <s v="Prime Furniture Item 0208"/>
        <s v="Metro Furniture Item 0128"/>
        <s v="Orion Fashion Item 0153"/>
        <s v="Nova Electronics Item 0451"/>
        <s v="Prime Grocery Item 0184"/>
        <s v="Vertex Grocery Item 0294"/>
        <s v="Nexus Beauty Item 0205"/>
        <s v="Nexus Beauty Item 0445"/>
        <s v="Vertex Home Appliance Item 0342"/>
        <s v="Orion Fashion Item 0333"/>
        <s v="Spark Home Appliance Item 0082"/>
        <s v="Nova Beauty Item 0355"/>
        <s v="Everest Toys Item 0219"/>
        <s v="Metro Automotive Item 0260"/>
        <s v="Zenith Automotive Item 0470"/>
        <s v="Nova Beauty Item 0475"/>
        <s v="Delta Fashion Item 0383"/>
        <s v="Delta Sports Item 0407"/>
        <s v="Prime Automotive Item 0100"/>
        <s v="Orion Sports Item 0297"/>
        <s v="Prime Automotive Item 0220"/>
        <s v="Nexus Electronics Item 0361"/>
        <s v="Nexus Fashion Item 0493"/>
        <s v="Fusion Sports Item 0077"/>
        <s v="Orion Electronics Item 0201"/>
        <s v="Delta Beauty Item 0155"/>
        <s v="Nova Toys Item 0019"/>
        <s v="Zenith Office Supplies Item 0386"/>
        <s v="Spark Furniture Item 0358"/>
        <s v="Metro Automotive Item 0080"/>
        <s v="Apex Automotive Item 0120"/>
        <s v="Nova Electronics Item 0211"/>
        <s v="Orion Fashion Item 0273"/>
        <s v="Delta Beauty Item 0275"/>
        <s v="Spark Furniture Item 0478"/>
        <s v="Everest Sports Item 0387"/>
        <s v="Fusion Electronics Item 0461"/>
        <s v="Everest Fashion Item 0063"/>
        <s v="Everest Sports Item 0087"/>
        <s v="Vertex Automotive Item 0330"/>
        <s v="Orion Electronics Item 0141"/>
        <s v="Orion Electronics Item 0321"/>
        <s v="Metro Office Supplies Item 0476"/>
        <s v="Metro Home Appliance Item 0332"/>
        <s v="Delta Beauty Item 0215"/>
        <s v="Everest Sports Item 0207"/>
        <s v="Orion Electronics Item 0081"/>
        <s v="Prime Furniture Item 0328"/>
        <s v="Apex Automotive Item 0180"/>
        <s v="Zenith Furniture Item 0038"/>
        <s v="Nexus Toys Item 0049"/>
        <s v="Vertex Automotive Item 0270"/>
        <s v="Nexus Electronics Item 0121"/>
        <s v="Spark Furniture Item 0298"/>
        <s v="Everest Sports Item 0267"/>
        <s v="Spark Furniture Item 0238"/>
        <s v="Vertex Office Supplies Item 0126"/>
        <s v="Apex Home Appliance Item 0012"/>
        <s v="Nova Electronics Item 0031"/>
        <s v="Metro Office Supplies Item 0056"/>
        <s v="Orion Fashion Item 0213"/>
        <s v="Delta Toys Item 0419"/>
        <s v="Delta Beauty Item 0455"/>
        <s v="Nova Toys Item 0199"/>
        <s v="Delta Toys Item 0119"/>
        <s v="Metro Automotive Item 0320"/>
        <s v="Zenith Automotive Item 0170"/>
        <s v="Vertex Home Appliance Item 0162"/>
        <s v="Zenith Automotive Item 0110"/>
        <s v="Fusion Beauty Item 0365"/>
        <s v="Nexus Sports Item 0217"/>
        <s v="Zenith Furniture Item 0098"/>
        <s v="Fusion Sports Item 0197"/>
        <s v="Spark Office Supplies Item 0166"/>
        <s v="Fusion Fashion Item 0353"/>
        <s v="Delta Electronics Item 0011"/>
        <s v="Everest Beauty Item 0255"/>
        <s v="Fusion Toys Item 0029"/>
        <s v="Delta Sports Item 0467"/>
        <s v="Prime Grocery Item 0424"/>
        <s v="Metro Automotive Item 0020"/>
        <s v="Orion Sports Item 0477"/>
        <s v="Zenith Home Appliance Item 0482"/>
        <s v="Delta Sports Item 0107"/>
        <s v="Zenith Home Appliance Item 0002"/>
        <s v="Nexus Electronics Item 0061"/>
        <s v="Prime Office Supplies Item 0376"/>
        <s v="Everest Toys Item 0279"/>
        <s v="Prime Grocery Item 0244"/>
        <s v="Zenith Furniture Item 0458"/>
        <s v="Orion Toys Item 0369"/>
        <s v="Nova Beauty Item 0415"/>
        <s v="Nexus Toys Item 0109"/>
        <s v="Everest Sports Item 0147"/>
        <s v="Fusion Beauty Item 0185"/>
        <s v="Spark Office Supplies Item 0226"/>
        <s v="Prime Automotive Item 0340"/>
        <s v="Spark Automotive Item 0190"/>
        <s v="Delta Fashion Item 0203"/>
        <s v="Nova Beauty Item 0115"/>
        <s v="Metro Home Appliance Item 0272"/>
        <s v="Vertex Office Supplies Item 0066"/>
        <s v="Everest Fashion Item 0303"/>
        <s v="Fusion Fashion Item 0113"/>
        <s v="Apex Automotive Item 0060"/>
        <s v="Fusion Beauty Item 0005"/>
        <s v="Apex Home Appliance Item 0072"/>
        <s v="Delta Fashion Item 0263"/>
        <s v="Zenith Home Appliance Item 0062"/>
        <s v="Nova Electronics Item 0151"/>
        <s v="Everest Toys Item 0399"/>
        <s v="Apex Office Supplies Item 0156"/>
        <s v="Zenith Grocery Item 0134"/>
        <s v="Nexus Toys Item 0229"/>
        <s v="Vertex Office Supplies Item 0366"/>
        <s v="Prime Grocery Item 0064"/>
        <s v="Orion Fashion Item 0453"/>
        <s v="Fusion Fashion Item 0053"/>
        <s v="Apex Office Supplies Item 0396"/>
        <s v="Spark Office Supplies Item 0406"/>
        <s v="Nova Fashion Item 0223"/>
        <s v="Nova Electronics Item 0091"/>
        <s v="Vertex Automotive Item 0450"/>
        <s v="Nexus Beauty Item 0025"/>
        <s v="Orion Sports Item 0057"/>
        <s v="Delta Electronics Item 0131"/>
        <s v="Metro Automotive Item 0440"/>
        <s v="Everest Fashion Item 0243"/>
      </sharedItems>
    </cacheField>
    <cacheField name="Department" numFmtId="0">
      <sharedItems count="7">
        <s v="Corporate Sales"/>
        <s v="Regional Sales"/>
        <s v="Customer Success"/>
        <s v="Business Development"/>
        <s v="E-Commerce"/>
        <s v="Sales"/>
        <s v="Retail Operations"/>
      </sharedItems>
    </cacheField>
  </cacheFields>
  <extLst>
    <ext xmlns:x14="http://schemas.microsoft.com/office/spreadsheetml/2009/9/main" uri="{725AE2AE-9491-48be-B2B4-4EB974FC3084}">
      <x14:pivotCacheDefinition pivotCacheId="7915051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0000001"/>
    <x v="0"/>
    <s v="P00133"/>
    <s v="E0080"/>
    <x v="0"/>
    <n v="22"/>
    <n v="6900"/>
    <n v="7.4999999999999997E-2"/>
    <n v="151800"/>
    <n v="140415"/>
    <x v="0"/>
    <x v="0"/>
  </r>
  <r>
    <s v="ORD-0000002"/>
    <x v="1"/>
    <s v="P00065"/>
    <s v="E0161"/>
    <x v="1"/>
    <n v="14"/>
    <n v="4000"/>
    <n v="0.1"/>
    <n v="56000"/>
    <n v="50400"/>
    <x v="1"/>
    <x v="1"/>
  </r>
  <r>
    <s v="ORD-0000003"/>
    <x v="2"/>
    <s v="P00164"/>
    <s v="E0005"/>
    <x v="2"/>
    <n v="20"/>
    <n v="8300"/>
    <n v="0.1"/>
    <n v="166000"/>
    <n v="149400"/>
    <x v="2"/>
    <x v="2"/>
  </r>
  <r>
    <s v="ORD-0000004"/>
    <x v="3"/>
    <s v="P00479"/>
    <s v="E0041"/>
    <x v="3"/>
    <n v="20"/>
    <n v="4100"/>
    <n v="7.4999999999999997E-2"/>
    <n v="82000"/>
    <n v="75850"/>
    <x v="3"/>
    <x v="3"/>
  </r>
  <r>
    <s v="ORD-0000005"/>
    <x v="4"/>
    <s v="P00326"/>
    <s v="E0046"/>
    <x v="2"/>
    <n v="12"/>
    <n v="7300"/>
    <n v="0.02"/>
    <n v="87600"/>
    <n v="85848"/>
    <x v="4"/>
    <x v="4"/>
  </r>
  <r>
    <s v="ORD-0000006"/>
    <x v="5"/>
    <s v="P00392"/>
    <s v="E0032"/>
    <x v="4"/>
    <n v="2"/>
    <n v="8800"/>
    <n v="0.1"/>
    <n v="17600"/>
    <n v="15840"/>
    <x v="5"/>
    <x v="4"/>
  </r>
  <r>
    <s v="ORD-0000007"/>
    <x v="6"/>
    <s v="P00447"/>
    <s v="E0048"/>
    <x v="4"/>
    <n v="9"/>
    <n v="2000"/>
    <n v="0.05"/>
    <n v="18000"/>
    <n v="17100"/>
    <x v="6"/>
    <x v="3"/>
  </r>
  <r>
    <s v="ORD-0000008"/>
    <x v="7"/>
    <s v="P00432"/>
    <s v="E0076"/>
    <x v="5"/>
    <n v="14"/>
    <n v="3700"/>
    <n v="0"/>
    <n v="51800"/>
    <n v="51800"/>
    <x v="7"/>
    <x v="3"/>
  </r>
  <r>
    <s v="ORD-0000009"/>
    <x v="8"/>
    <s v="P00075"/>
    <s v="E0110"/>
    <x v="5"/>
    <n v="15"/>
    <n v="1200"/>
    <n v="0.15"/>
    <n v="18000"/>
    <n v="15300"/>
    <x v="8"/>
    <x v="2"/>
  </r>
  <r>
    <s v="ORD-0000010"/>
    <x v="9"/>
    <s v="P00130"/>
    <s v="E0041"/>
    <x v="0"/>
    <n v="14"/>
    <n v="3700"/>
    <n v="0.05"/>
    <n v="51800"/>
    <n v="49210"/>
    <x v="9"/>
    <x v="3"/>
  </r>
  <r>
    <s v="ORD-0000011"/>
    <x v="10"/>
    <s v="P00040"/>
    <s v="E0182"/>
    <x v="0"/>
    <n v="20"/>
    <n v="2500"/>
    <n v="7.4999999999999997E-2"/>
    <n v="50000"/>
    <n v="46250"/>
    <x v="10"/>
    <x v="1"/>
  </r>
  <r>
    <s v="ORD-0000012"/>
    <x v="11"/>
    <s v="P00157"/>
    <s v="E0127"/>
    <x v="6"/>
    <n v="24"/>
    <n v="7700"/>
    <n v="0.15"/>
    <n v="184800"/>
    <n v="157080"/>
    <x v="11"/>
    <x v="5"/>
  </r>
  <r>
    <s v="ORD-0000013"/>
    <x v="12"/>
    <s v="P00007"/>
    <s v="E0165"/>
    <x v="4"/>
    <n v="15"/>
    <n v="1500"/>
    <n v="0.05"/>
    <n v="22500"/>
    <n v="21375"/>
    <x v="12"/>
    <x v="4"/>
  </r>
  <r>
    <s v="ORD-0000014"/>
    <x v="13"/>
    <s v="P00021"/>
    <s v="E0102"/>
    <x v="0"/>
    <n v="8"/>
    <n v="4700"/>
    <n v="7.4999999999999997E-2"/>
    <n v="37600"/>
    <n v="34780"/>
    <x v="13"/>
    <x v="4"/>
  </r>
  <r>
    <s v="ORD-0000015"/>
    <x v="14"/>
    <s v="P00144"/>
    <s v="E0077"/>
    <x v="6"/>
    <n v="8"/>
    <n v="6700"/>
    <n v="0.1"/>
    <n v="53600"/>
    <n v="48240"/>
    <x v="14"/>
    <x v="1"/>
  </r>
  <r>
    <s v="ORD-0000016"/>
    <x v="15"/>
    <s v="P00357"/>
    <s v="E0131"/>
    <x v="7"/>
    <n v="16"/>
    <n v="7400"/>
    <n v="0.1"/>
    <n v="118400"/>
    <n v="106560"/>
    <x v="15"/>
    <x v="2"/>
  </r>
  <r>
    <s v="ORD-0000017"/>
    <x v="16"/>
    <s v="P00152"/>
    <s v="E0071"/>
    <x v="3"/>
    <n v="18"/>
    <n v="9100"/>
    <n v="0.02"/>
    <n v="163800"/>
    <n v="160524"/>
    <x v="16"/>
    <x v="5"/>
  </r>
  <r>
    <s v="ORD-0000018"/>
    <x v="17"/>
    <s v="P00241"/>
    <s v="E0106"/>
    <x v="8"/>
    <n v="17"/>
    <n v="4200"/>
    <n v="0.1"/>
    <n v="71400"/>
    <n v="64260"/>
    <x v="17"/>
    <x v="5"/>
  </r>
  <r>
    <s v="ORD-0000019"/>
    <x v="18"/>
    <s v="P00224"/>
    <s v="E0173"/>
    <x v="9"/>
    <n v="7"/>
    <n v="9700"/>
    <n v="7.4999999999999997E-2"/>
    <n v="67900"/>
    <n v="62807.5"/>
    <x v="18"/>
    <x v="2"/>
  </r>
  <r>
    <s v="ORD-0000020"/>
    <x v="19"/>
    <s v="P00497"/>
    <s v="E0123"/>
    <x v="3"/>
    <n v="13"/>
    <n v="6800"/>
    <n v="0.03"/>
    <n v="88400"/>
    <n v="85748"/>
    <x v="19"/>
    <x v="4"/>
  </r>
  <r>
    <s v="ORD-0000021"/>
    <x v="20"/>
    <s v="P00274"/>
    <s v="E0029"/>
    <x v="2"/>
    <n v="15"/>
    <n v="5900"/>
    <n v="7.4999999999999997E-2"/>
    <n v="88500"/>
    <n v="81862.5"/>
    <x v="20"/>
    <x v="5"/>
  </r>
  <r>
    <s v="ORD-0000022"/>
    <x v="14"/>
    <s v="P00221"/>
    <s v="E0066"/>
    <x v="10"/>
    <n v="14"/>
    <n v="9600"/>
    <n v="0.1"/>
    <n v="134400"/>
    <n v="120960"/>
    <x v="21"/>
    <x v="0"/>
  </r>
  <r>
    <s v="ORD-0000023"/>
    <x v="21"/>
    <s v="P00318"/>
    <s v="E0122"/>
    <x v="10"/>
    <n v="5"/>
    <n v="2000"/>
    <n v="0.1"/>
    <n v="10000"/>
    <n v="9000"/>
    <x v="22"/>
    <x v="0"/>
  </r>
  <r>
    <s v="ORD-0000024"/>
    <x v="22"/>
    <s v="P00139"/>
    <s v="E0181"/>
    <x v="5"/>
    <n v="1"/>
    <n v="8400"/>
    <n v="7.4999999999999997E-2"/>
    <n v="8400"/>
    <n v="7770"/>
    <x v="23"/>
    <x v="3"/>
  </r>
  <r>
    <s v="ORD-0000025"/>
    <x v="23"/>
    <s v="P00410"/>
    <s v="E0140"/>
    <x v="11"/>
    <n v="22"/>
    <n v="5300"/>
    <n v="7.4999999999999997E-2"/>
    <n v="116600"/>
    <n v="107855"/>
    <x v="24"/>
    <x v="1"/>
  </r>
  <r>
    <s v="ORD-0000026"/>
    <x v="24"/>
    <s v="P00248"/>
    <s v="E0038"/>
    <x v="10"/>
    <n v="15"/>
    <n v="1200"/>
    <n v="0.02"/>
    <n v="18000"/>
    <n v="17640"/>
    <x v="25"/>
    <x v="0"/>
  </r>
  <r>
    <s v="ORD-0000027"/>
    <x v="25"/>
    <s v="P00438"/>
    <s v="E0145"/>
    <x v="2"/>
    <n v="11"/>
    <n v="200"/>
    <n v="0.1"/>
    <n v="2200"/>
    <n v="1980"/>
    <x v="26"/>
    <x v="2"/>
  </r>
  <r>
    <s v="ORD-0000028"/>
    <x v="26"/>
    <s v="P00030"/>
    <s v="E0047"/>
    <x v="8"/>
    <n v="6"/>
    <n v="3600"/>
    <n v="0.15"/>
    <n v="21600"/>
    <n v="18360"/>
    <x v="27"/>
    <x v="2"/>
  </r>
  <r>
    <s v="ORD-0000029"/>
    <x v="27"/>
    <s v="P00013"/>
    <s v="E0024"/>
    <x v="10"/>
    <n v="3"/>
    <n v="9900"/>
    <n v="0.03"/>
    <n v="29700"/>
    <n v="28809"/>
    <x v="28"/>
    <x v="0"/>
  </r>
  <r>
    <s v="ORD-0000030"/>
    <x v="28"/>
    <s v="P00094"/>
    <s v="E0063"/>
    <x v="9"/>
    <n v="12"/>
    <n v="2000"/>
    <n v="0.05"/>
    <n v="24000"/>
    <n v="22800"/>
    <x v="29"/>
    <x v="1"/>
  </r>
  <r>
    <s v="ORD-0000031"/>
    <x v="29"/>
    <s v="P00499"/>
    <s v="E0111"/>
    <x v="9"/>
    <n v="22"/>
    <n v="6500"/>
    <n v="0"/>
    <n v="143000"/>
    <n v="143000"/>
    <x v="30"/>
    <x v="3"/>
  </r>
  <r>
    <s v="ORD-0000032"/>
    <x v="30"/>
    <s v="P00014"/>
    <s v="E0076"/>
    <x v="3"/>
    <n v="21"/>
    <n v="1000"/>
    <n v="0.15"/>
    <n v="21000"/>
    <n v="17850"/>
    <x v="31"/>
    <x v="3"/>
  </r>
  <r>
    <s v="ORD-0000033"/>
    <x v="31"/>
    <s v="P00236"/>
    <s v="E0023"/>
    <x v="2"/>
    <n v="21"/>
    <n v="8100"/>
    <n v="0.1"/>
    <n v="170100"/>
    <n v="153090"/>
    <x v="32"/>
    <x v="6"/>
  </r>
  <r>
    <s v="ORD-0000034"/>
    <x v="32"/>
    <s v="P00036"/>
    <s v="E0037"/>
    <x v="9"/>
    <n v="8"/>
    <n v="700"/>
    <n v="0.1"/>
    <n v="5600"/>
    <n v="5040"/>
    <x v="33"/>
    <x v="6"/>
  </r>
  <r>
    <s v="ORD-0000035"/>
    <x v="33"/>
    <s v="P00389"/>
    <s v="E0170"/>
    <x v="8"/>
    <n v="25"/>
    <n v="4700"/>
    <n v="0.03"/>
    <n v="117500"/>
    <n v="113975"/>
    <x v="34"/>
    <x v="6"/>
  </r>
  <r>
    <s v="ORD-0000036"/>
    <x v="34"/>
    <s v="P00439"/>
    <s v="E0089"/>
    <x v="1"/>
    <n v="14"/>
    <n v="6900"/>
    <n v="0.1"/>
    <n v="96600"/>
    <n v="86940"/>
    <x v="35"/>
    <x v="2"/>
  </r>
  <r>
    <s v="ORD-0000037"/>
    <x v="35"/>
    <s v="P00489"/>
    <s v="E0165"/>
    <x v="4"/>
    <n v="17"/>
    <n v="1900"/>
    <n v="0.02"/>
    <n v="32300"/>
    <n v="31654"/>
    <x v="36"/>
    <x v="4"/>
  </r>
  <r>
    <s v="ORD-0000038"/>
    <x v="25"/>
    <s v="P00250"/>
    <s v="E0086"/>
    <x v="11"/>
    <n v="1"/>
    <n v="7600"/>
    <n v="0.03"/>
    <n v="7600"/>
    <n v="7372"/>
    <x v="37"/>
    <x v="6"/>
  </r>
  <r>
    <s v="ORD-0000039"/>
    <x v="36"/>
    <s v="P00367"/>
    <s v="E0056"/>
    <x v="7"/>
    <n v="4"/>
    <n v="2200"/>
    <n v="7.4999999999999997E-2"/>
    <n v="8800"/>
    <n v="8140"/>
    <x v="38"/>
    <x v="1"/>
  </r>
  <r>
    <s v="ORD-0000040"/>
    <x v="37"/>
    <s v="P00362"/>
    <s v="E0073"/>
    <x v="9"/>
    <n v="16"/>
    <n v="5700"/>
    <n v="0"/>
    <n v="91200"/>
    <n v="91200"/>
    <x v="39"/>
    <x v="0"/>
  </r>
  <r>
    <s v="ORD-0000041"/>
    <x v="38"/>
    <s v="P00046"/>
    <s v="E0094"/>
    <x v="0"/>
    <n v="16"/>
    <n v="5800"/>
    <n v="7.4999999999999997E-2"/>
    <n v="92800"/>
    <n v="85840"/>
    <x v="40"/>
    <x v="0"/>
  </r>
  <r>
    <s v="ORD-0000042"/>
    <x v="39"/>
    <s v="P00222"/>
    <s v="E0030"/>
    <x v="2"/>
    <n v="4"/>
    <n v="7500"/>
    <n v="0.05"/>
    <n v="30000"/>
    <n v="28500"/>
    <x v="41"/>
    <x v="6"/>
  </r>
  <r>
    <s v="ORD-0000043"/>
    <x v="40"/>
    <s v="P00143"/>
    <s v="E0187"/>
    <x v="8"/>
    <n v="5"/>
    <n v="3500"/>
    <n v="7.4999999999999997E-2"/>
    <n v="17500"/>
    <n v="16187.5"/>
    <x v="42"/>
    <x v="2"/>
  </r>
  <r>
    <s v="ORD-0000044"/>
    <x v="41"/>
    <s v="P00487"/>
    <s v="E0198"/>
    <x v="5"/>
    <n v="1"/>
    <n v="9500"/>
    <n v="0.02"/>
    <n v="9500"/>
    <n v="9310"/>
    <x v="43"/>
    <x v="6"/>
  </r>
  <r>
    <s v="ORD-0000045"/>
    <x v="42"/>
    <s v="P00112"/>
    <s v="E0059"/>
    <x v="0"/>
    <n v="1"/>
    <n v="3400"/>
    <n v="0.15"/>
    <n v="3400"/>
    <n v="2890"/>
    <x v="44"/>
    <x v="0"/>
  </r>
  <r>
    <s v="ORD-0000046"/>
    <x v="43"/>
    <s v="P00388"/>
    <s v="E0020"/>
    <x v="3"/>
    <n v="9"/>
    <n v="4800"/>
    <n v="0.02"/>
    <n v="43200"/>
    <n v="42336"/>
    <x v="45"/>
    <x v="3"/>
  </r>
  <r>
    <s v="ORD-0000047"/>
    <x v="44"/>
    <s v="P00085"/>
    <s v="E0175"/>
    <x v="11"/>
    <n v="6"/>
    <n v="8100"/>
    <n v="0"/>
    <n v="48600"/>
    <n v="48600"/>
    <x v="46"/>
    <x v="1"/>
  </r>
  <r>
    <s v="ORD-0000048"/>
    <x v="29"/>
    <s v="P00390"/>
    <s v="E0006"/>
    <x v="5"/>
    <n v="5"/>
    <n v="10000"/>
    <n v="0.02"/>
    <n v="50000"/>
    <n v="49000"/>
    <x v="47"/>
    <x v="3"/>
  </r>
  <r>
    <s v="ORD-0000049"/>
    <x v="45"/>
    <s v="P00364"/>
    <s v="E0065"/>
    <x v="8"/>
    <n v="3"/>
    <n v="4900"/>
    <n v="0"/>
    <n v="14700"/>
    <n v="14700"/>
    <x v="48"/>
    <x v="6"/>
  </r>
  <r>
    <s v="ORD-0000050"/>
    <x v="46"/>
    <s v="P00385"/>
    <s v="E0043"/>
    <x v="8"/>
    <n v="19"/>
    <n v="900"/>
    <n v="0.02"/>
    <n v="17100"/>
    <n v="16758"/>
    <x v="49"/>
    <x v="5"/>
  </r>
  <r>
    <s v="ORD-0000051"/>
    <x v="47"/>
    <s v="P00159"/>
    <s v="E0182"/>
    <x v="8"/>
    <n v="11"/>
    <n v="2400"/>
    <n v="0.05"/>
    <n v="26400"/>
    <n v="25080"/>
    <x v="50"/>
    <x v="1"/>
  </r>
  <r>
    <s v="ORD-0000052"/>
    <x v="48"/>
    <s v="P00209"/>
    <s v="E0131"/>
    <x v="1"/>
    <n v="22"/>
    <n v="6500"/>
    <n v="7.4999999999999997E-2"/>
    <n v="143000"/>
    <n v="132275"/>
    <x v="51"/>
    <x v="2"/>
  </r>
  <r>
    <s v="ORD-0000053"/>
    <x v="49"/>
    <s v="P00104"/>
    <s v="E0172"/>
    <x v="7"/>
    <n v="10"/>
    <n v="7900"/>
    <n v="0"/>
    <n v="79000"/>
    <n v="79000"/>
    <x v="52"/>
    <x v="4"/>
  </r>
  <r>
    <s v="ORD-0000054"/>
    <x v="50"/>
    <s v="P00416"/>
    <s v="E0050"/>
    <x v="11"/>
    <n v="4"/>
    <n v="3600"/>
    <n v="0.15"/>
    <n v="14400"/>
    <n v="12240"/>
    <x v="53"/>
    <x v="5"/>
  </r>
  <r>
    <s v="ORD-0000055"/>
    <x v="51"/>
    <s v="P00288"/>
    <s v="E0025"/>
    <x v="0"/>
    <n v="12"/>
    <n v="4500"/>
    <n v="0.02"/>
    <n v="54000"/>
    <n v="52920"/>
    <x v="54"/>
    <x v="4"/>
  </r>
  <r>
    <s v="ORD-0000056"/>
    <x v="52"/>
    <s v="P00101"/>
    <s v="E0116"/>
    <x v="4"/>
    <n v="13"/>
    <n v="8600"/>
    <n v="0.15"/>
    <n v="111800"/>
    <n v="95030"/>
    <x v="55"/>
    <x v="4"/>
  </r>
  <r>
    <s v="ORD-0000057"/>
    <x v="53"/>
    <s v="P00326"/>
    <s v="E0155"/>
    <x v="4"/>
    <n v="24"/>
    <n v="2100"/>
    <n v="0.03"/>
    <n v="50400"/>
    <n v="48888"/>
    <x v="4"/>
    <x v="5"/>
  </r>
  <r>
    <s v="ORD-0000058"/>
    <x v="54"/>
    <s v="P00316"/>
    <s v="E0139"/>
    <x v="1"/>
    <n v="21"/>
    <n v="3400"/>
    <n v="0.03"/>
    <n v="71400"/>
    <n v="69258"/>
    <x v="56"/>
    <x v="3"/>
  </r>
  <r>
    <s v="ORD-0000059"/>
    <x v="55"/>
    <s v="P00486"/>
    <s v="E0176"/>
    <x v="1"/>
    <n v="13"/>
    <n v="7300"/>
    <n v="7.4999999999999997E-2"/>
    <n v="94900"/>
    <n v="87782.5"/>
    <x v="57"/>
    <x v="5"/>
  </r>
  <r>
    <s v="ORD-0000060"/>
    <x v="56"/>
    <s v="P00403"/>
    <s v="E0170"/>
    <x v="5"/>
    <n v="21"/>
    <n v="3000"/>
    <n v="0.03"/>
    <n v="63000"/>
    <n v="61110"/>
    <x v="58"/>
    <x v="6"/>
  </r>
  <r>
    <s v="ORD-0000061"/>
    <x v="57"/>
    <s v="P00067"/>
    <s v="E0006"/>
    <x v="8"/>
    <n v="21"/>
    <n v="1100"/>
    <n v="0.03"/>
    <n v="23100"/>
    <n v="22407"/>
    <x v="59"/>
    <x v="3"/>
  </r>
  <r>
    <s v="ORD-0000062"/>
    <x v="58"/>
    <s v="P00097"/>
    <s v="E0024"/>
    <x v="10"/>
    <n v="12"/>
    <n v="1500"/>
    <n v="0.02"/>
    <n v="18000"/>
    <n v="17640"/>
    <x v="60"/>
    <x v="0"/>
  </r>
  <r>
    <s v="ORD-0000063"/>
    <x v="59"/>
    <s v="P00222"/>
    <s v="E0050"/>
    <x v="4"/>
    <n v="1"/>
    <n v="2900"/>
    <n v="0.02"/>
    <n v="2900"/>
    <n v="2842"/>
    <x v="41"/>
    <x v="5"/>
  </r>
  <r>
    <s v="ORD-0000064"/>
    <x v="60"/>
    <s v="P00044"/>
    <s v="E0150"/>
    <x v="1"/>
    <n v="5"/>
    <n v="5200"/>
    <n v="0.03"/>
    <n v="26000"/>
    <n v="25220"/>
    <x v="61"/>
    <x v="0"/>
  </r>
  <r>
    <s v="ORD-0000065"/>
    <x v="61"/>
    <s v="P00078"/>
    <s v="E0183"/>
    <x v="3"/>
    <n v="9"/>
    <n v="9800"/>
    <n v="0"/>
    <n v="88200"/>
    <n v="88200"/>
    <x v="62"/>
    <x v="5"/>
  </r>
  <r>
    <s v="ORD-0000066"/>
    <x v="62"/>
    <s v="P00308"/>
    <s v="E0117"/>
    <x v="3"/>
    <n v="21"/>
    <n v="8200"/>
    <n v="7.4999999999999997E-2"/>
    <n v="172200"/>
    <n v="159285"/>
    <x v="63"/>
    <x v="2"/>
  </r>
  <r>
    <s v="ORD-0000067"/>
    <x v="35"/>
    <s v="P00099"/>
    <s v="E0031"/>
    <x v="8"/>
    <n v="4"/>
    <n v="7200"/>
    <n v="0"/>
    <n v="28800"/>
    <n v="28800"/>
    <x v="64"/>
    <x v="0"/>
  </r>
  <r>
    <s v="ORD-0000068"/>
    <x v="63"/>
    <s v="P00392"/>
    <s v="E0096"/>
    <x v="10"/>
    <n v="13"/>
    <n v="4100"/>
    <n v="0.05"/>
    <n v="53300"/>
    <n v="50635"/>
    <x v="5"/>
    <x v="2"/>
  </r>
  <r>
    <s v="ORD-0000069"/>
    <x v="64"/>
    <s v="P00469"/>
    <s v="E0199"/>
    <x v="9"/>
    <n v="18"/>
    <n v="5400"/>
    <n v="0.02"/>
    <n v="97200"/>
    <n v="95256"/>
    <x v="65"/>
    <x v="0"/>
  </r>
  <r>
    <s v="ORD-0000070"/>
    <x v="65"/>
    <s v="P00227"/>
    <s v="E0184"/>
    <x v="5"/>
    <n v="16"/>
    <n v="4900"/>
    <n v="0"/>
    <n v="78400"/>
    <n v="78400"/>
    <x v="66"/>
    <x v="6"/>
  </r>
  <r>
    <s v="ORD-0000071"/>
    <x v="66"/>
    <s v="P00051"/>
    <s v="E0138"/>
    <x v="0"/>
    <n v="17"/>
    <n v="6200"/>
    <n v="0.05"/>
    <n v="105400"/>
    <n v="100130"/>
    <x v="67"/>
    <x v="2"/>
  </r>
  <r>
    <s v="ORD-0000072"/>
    <x v="67"/>
    <s v="P00343"/>
    <s v="E0115"/>
    <x v="11"/>
    <n v="23"/>
    <n v="4000"/>
    <n v="0"/>
    <n v="92000"/>
    <n v="92000"/>
    <x v="68"/>
    <x v="0"/>
  </r>
  <r>
    <s v="ORD-0000073"/>
    <x v="68"/>
    <s v="P00084"/>
    <s v="E0160"/>
    <x v="10"/>
    <n v="6"/>
    <n v="4000"/>
    <n v="7.4999999999999997E-2"/>
    <n v="24000"/>
    <n v="22200"/>
    <x v="69"/>
    <x v="3"/>
  </r>
  <r>
    <s v="ORD-0000074"/>
    <x v="69"/>
    <s v="P00479"/>
    <s v="E0169"/>
    <x v="6"/>
    <n v="6"/>
    <n v="9700"/>
    <n v="0.15"/>
    <n v="58200"/>
    <n v="49470"/>
    <x v="3"/>
    <x v="5"/>
  </r>
  <r>
    <s v="ORD-0000075"/>
    <x v="70"/>
    <s v="P00412"/>
    <s v="E0062"/>
    <x v="1"/>
    <n v="15"/>
    <n v="4900"/>
    <n v="0.15"/>
    <n v="73500"/>
    <n v="62475"/>
    <x v="70"/>
    <x v="3"/>
  </r>
  <r>
    <s v="ORD-0000076"/>
    <x v="58"/>
    <s v="P00071"/>
    <s v="E0029"/>
    <x v="4"/>
    <n v="24"/>
    <n v="4600"/>
    <n v="0.15"/>
    <n v="110400"/>
    <n v="93840"/>
    <x v="71"/>
    <x v="5"/>
  </r>
  <r>
    <s v="ORD-0000077"/>
    <x v="71"/>
    <s v="P00026"/>
    <s v="E0124"/>
    <x v="1"/>
    <n v="8"/>
    <n v="7100"/>
    <n v="7.4999999999999997E-2"/>
    <n v="56800"/>
    <n v="52540"/>
    <x v="72"/>
    <x v="2"/>
  </r>
  <r>
    <s v="ORD-0000078"/>
    <x v="72"/>
    <s v="P00346"/>
    <s v="E0060"/>
    <x v="3"/>
    <n v="11"/>
    <n v="6200"/>
    <n v="0"/>
    <n v="68200"/>
    <n v="68200"/>
    <x v="73"/>
    <x v="4"/>
  </r>
  <r>
    <s v="ORD-0000079"/>
    <x v="73"/>
    <s v="P00304"/>
    <s v="E0194"/>
    <x v="6"/>
    <n v="14"/>
    <n v="6000"/>
    <n v="0.15"/>
    <n v="84000"/>
    <n v="71400"/>
    <x v="74"/>
    <x v="2"/>
  </r>
  <r>
    <s v="ORD-0000080"/>
    <x v="74"/>
    <s v="P00009"/>
    <s v="E0099"/>
    <x v="5"/>
    <n v="11"/>
    <n v="2800"/>
    <n v="0.02"/>
    <n v="30800"/>
    <n v="30184"/>
    <x v="75"/>
    <x v="5"/>
  </r>
  <r>
    <s v="ORD-0000081"/>
    <x v="75"/>
    <s v="P00338"/>
    <s v="E0008"/>
    <x v="10"/>
    <n v="25"/>
    <n v="5300"/>
    <n v="0.15"/>
    <n v="132500"/>
    <n v="112625"/>
    <x v="76"/>
    <x v="5"/>
  </r>
  <r>
    <s v="ORD-0000082"/>
    <x v="76"/>
    <s v="P00118"/>
    <s v="E0104"/>
    <x v="10"/>
    <n v="19"/>
    <n v="1400"/>
    <n v="0.02"/>
    <n v="26600"/>
    <n v="26068"/>
    <x v="77"/>
    <x v="3"/>
  </r>
  <r>
    <s v="ORD-0000083"/>
    <x v="77"/>
    <s v="P00431"/>
    <s v="E0067"/>
    <x v="8"/>
    <n v="5"/>
    <n v="5900"/>
    <n v="0"/>
    <n v="29500"/>
    <n v="29500"/>
    <x v="78"/>
    <x v="4"/>
  </r>
  <r>
    <s v="ORD-0000084"/>
    <x v="78"/>
    <s v="P00230"/>
    <s v="E0128"/>
    <x v="10"/>
    <n v="5"/>
    <n v="8800"/>
    <n v="0"/>
    <n v="44000"/>
    <n v="44000"/>
    <x v="79"/>
    <x v="6"/>
  </r>
  <r>
    <s v="ORD-0000085"/>
    <x v="79"/>
    <s v="P00495"/>
    <s v="E0012"/>
    <x v="6"/>
    <n v="2"/>
    <n v="6800"/>
    <n v="0.02"/>
    <n v="13600"/>
    <n v="13328"/>
    <x v="80"/>
    <x v="2"/>
  </r>
  <r>
    <s v="ORD-0000086"/>
    <x v="80"/>
    <s v="P00480"/>
    <s v="E0120"/>
    <x v="0"/>
    <n v="2"/>
    <n v="5600"/>
    <n v="0.02"/>
    <n v="11200"/>
    <n v="10976"/>
    <x v="81"/>
    <x v="5"/>
  </r>
  <r>
    <s v="ORD-0000087"/>
    <x v="81"/>
    <s v="P00495"/>
    <s v="E0125"/>
    <x v="6"/>
    <n v="2"/>
    <n v="7600"/>
    <n v="0.15"/>
    <n v="15200"/>
    <n v="12920"/>
    <x v="80"/>
    <x v="3"/>
  </r>
  <r>
    <s v="ORD-0000088"/>
    <x v="82"/>
    <s v="P00033"/>
    <s v="E0154"/>
    <x v="10"/>
    <n v="25"/>
    <n v="6100"/>
    <n v="0.02"/>
    <n v="152500"/>
    <n v="149450"/>
    <x v="82"/>
    <x v="1"/>
  </r>
  <r>
    <s v="ORD-0000089"/>
    <x v="83"/>
    <s v="P00487"/>
    <s v="E0182"/>
    <x v="9"/>
    <n v="25"/>
    <n v="4100"/>
    <n v="0.02"/>
    <n v="102500"/>
    <n v="100450"/>
    <x v="43"/>
    <x v="1"/>
  </r>
  <r>
    <s v="ORD-0000090"/>
    <x v="84"/>
    <s v="P00069"/>
    <s v="E0135"/>
    <x v="4"/>
    <n v="13"/>
    <n v="7600"/>
    <n v="0.05"/>
    <n v="98800"/>
    <n v="93860"/>
    <x v="83"/>
    <x v="6"/>
  </r>
  <r>
    <s v="ORD-0000091"/>
    <x v="85"/>
    <s v="P00071"/>
    <s v="E0164"/>
    <x v="7"/>
    <n v="24"/>
    <n v="5400"/>
    <n v="0.03"/>
    <n v="129600"/>
    <n v="125712"/>
    <x v="71"/>
    <x v="0"/>
  </r>
  <r>
    <s v="ORD-0000092"/>
    <x v="86"/>
    <s v="P00169"/>
    <s v="E0154"/>
    <x v="10"/>
    <n v="19"/>
    <n v="2700"/>
    <n v="0.05"/>
    <n v="51300"/>
    <n v="48735"/>
    <x v="84"/>
    <x v="1"/>
  </r>
  <r>
    <s v="ORD-0000093"/>
    <x v="87"/>
    <s v="P00373"/>
    <s v="E0182"/>
    <x v="6"/>
    <n v="16"/>
    <n v="2600"/>
    <n v="0.02"/>
    <n v="41600"/>
    <n v="40768"/>
    <x v="85"/>
    <x v="1"/>
  </r>
  <r>
    <s v="ORD-0000094"/>
    <x v="88"/>
    <s v="P00412"/>
    <s v="E0190"/>
    <x v="8"/>
    <n v="14"/>
    <n v="9700"/>
    <n v="0.15"/>
    <n v="135800"/>
    <n v="115430"/>
    <x v="70"/>
    <x v="5"/>
  </r>
  <r>
    <s v="ORD-0000095"/>
    <x v="89"/>
    <s v="P00389"/>
    <s v="E0033"/>
    <x v="1"/>
    <n v="23"/>
    <n v="4200"/>
    <n v="0.03"/>
    <n v="96600"/>
    <n v="93702"/>
    <x v="34"/>
    <x v="2"/>
  </r>
  <r>
    <s v="ORD-0000096"/>
    <x v="90"/>
    <s v="P00259"/>
    <s v="E0041"/>
    <x v="2"/>
    <n v="17"/>
    <n v="8900"/>
    <n v="0.1"/>
    <n v="151300"/>
    <n v="136170"/>
    <x v="86"/>
    <x v="3"/>
  </r>
  <r>
    <s v="ORD-0000097"/>
    <x v="91"/>
    <s v="P00356"/>
    <s v="E0005"/>
    <x v="11"/>
    <n v="6"/>
    <n v="7100"/>
    <n v="0"/>
    <n v="42600"/>
    <n v="42600"/>
    <x v="87"/>
    <x v="2"/>
  </r>
  <r>
    <s v="ORD-0000098"/>
    <x v="92"/>
    <s v="P00145"/>
    <s v="E0027"/>
    <x v="2"/>
    <n v="17"/>
    <n v="3500"/>
    <n v="0.15"/>
    <n v="59500"/>
    <n v="50575"/>
    <x v="88"/>
    <x v="3"/>
  </r>
  <r>
    <s v="ORD-0000099"/>
    <x v="93"/>
    <s v="P00130"/>
    <s v="E0049"/>
    <x v="9"/>
    <n v="14"/>
    <n v="4000"/>
    <n v="0.15"/>
    <n v="56000"/>
    <n v="47600"/>
    <x v="9"/>
    <x v="1"/>
  </r>
  <r>
    <s v="ORD-0000100"/>
    <x v="94"/>
    <s v="P00083"/>
    <s v="E0100"/>
    <x v="2"/>
    <n v="25"/>
    <n v="4400"/>
    <n v="7.4999999999999997E-2"/>
    <n v="110000"/>
    <n v="101750"/>
    <x v="89"/>
    <x v="6"/>
  </r>
  <r>
    <s v="ORD-0000101"/>
    <x v="95"/>
    <s v="P00500"/>
    <s v="E0183"/>
    <x v="9"/>
    <n v="3"/>
    <n v="7000"/>
    <n v="0.05"/>
    <n v="21000"/>
    <n v="19950"/>
    <x v="90"/>
    <x v="5"/>
  </r>
  <r>
    <s v="ORD-0000102"/>
    <x v="96"/>
    <s v="P00483"/>
    <s v="E0031"/>
    <x v="2"/>
    <n v="15"/>
    <n v="5300"/>
    <n v="7.4999999999999997E-2"/>
    <n v="79500"/>
    <n v="73537.5"/>
    <x v="91"/>
    <x v="0"/>
  </r>
  <r>
    <s v="ORD-0000103"/>
    <x v="97"/>
    <s v="P00425"/>
    <s v="E0027"/>
    <x v="7"/>
    <n v="2"/>
    <n v="8200"/>
    <n v="0.02"/>
    <n v="16400"/>
    <n v="16072"/>
    <x v="92"/>
    <x v="3"/>
  </r>
  <r>
    <s v="ORD-0000104"/>
    <x v="98"/>
    <s v="P00042"/>
    <s v="E0036"/>
    <x v="1"/>
    <n v="9"/>
    <n v="1700"/>
    <n v="0.1"/>
    <n v="15300"/>
    <n v="13770"/>
    <x v="93"/>
    <x v="5"/>
  </r>
  <r>
    <s v="ORD-0000105"/>
    <x v="99"/>
    <s v="P00382"/>
    <s v="E0123"/>
    <x v="9"/>
    <n v="1"/>
    <n v="9200"/>
    <n v="0.05"/>
    <n v="9200"/>
    <n v="8740"/>
    <x v="94"/>
    <x v="4"/>
  </r>
  <r>
    <s v="ORD-0000106"/>
    <x v="100"/>
    <s v="P00069"/>
    <s v="E0007"/>
    <x v="2"/>
    <n v="5"/>
    <n v="7400"/>
    <n v="7.4999999999999997E-2"/>
    <n v="37000"/>
    <n v="34225"/>
    <x v="83"/>
    <x v="1"/>
  </r>
  <r>
    <s v="ORD-0000107"/>
    <x v="101"/>
    <s v="P00413"/>
    <s v="E0057"/>
    <x v="7"/>
    <n v="19"/>
    <n v="300"/>
    <n v="0.1"/>
    <n v="5700"/>
    <n v="5130"/>
    <x v="95"/>
    <x v="5"/>
  </r>
  <r>
    <s v="ORD-0000108"/>
    <x v="102"/>
    <s v="P00234"/>
    <s v="E0075"/>
    <x v="8"/>
    <n v="22"/>
    <n v="7600"/>
    <n v="0.1"/>
    <n v="167200"/>
    <n v="150480"/>
    <x v="96"/>
    <x v="2"/>
  </r>
  <r>
    <s v="ORD-0000109"/>
    <x v="103"/>
    <s v="P00070"/>
    <s v="E0050"/>
    <x v="0"/>
    <n v="6"/>
    <n v="6800"/>
    <n v="7.4999999999999997E-2"/>
    <n v="40800"/>
    <n v="37740"/>
    <x v="97"/>
    <x v="5"/>
  </r>
  <r>
    <s v="ORD-0000110"/>
    <x v="104"/>
    <s v="P00435"/>
    <s v="E0085"/>
    <x v="0"/>
    <n v="13"/>
    <n v="8200"/>
    <n v="0.02"/>
    <n v="106600"/>
    <n v="104468"/>
    <x v="98"/>
    <x v="5"/>
  </r>
  <r>
    <s v="ORD-0000111"/>
    <x v="105"/>
    <s v="P00299"/>
    <s v="E0044"/>
    <x v="3"/>
    <n v="21"/>
    <n v="1800"/>
    <n v="0.05"/>
    <n v="37800"/>
    <n v="35910"/>
    <x v="99"/>
    <x v="6"/>
  </r>
  <r>
    <s v="ORD-0000112"/>
    <x v="106"/>
    <s v="P00181"/>
    <s v="E0001"/>
    <x v="3"/>
    <n v="25"/>
    <n v="4500"/>
    <n v="0.1"/>
    <n v="112500"/>
    <n v="101250"/>
    <x v="100"/>
    <x v="5"/>
  </r>
  <r>
    <s v="ORD-0000113"/>
    <x v="107"/>
    <s v="P00449"/>
    <s v="E0061"/>
    <x v="8"/>
    <n v="21"/>
    <n v="6400"/>
    <n v="0"/>
    <n v="134400"/>
    <n v="134400"/>
    <x v="101"/>
    <x v="2"/>
  </r>
  <r>
    <s v="ORD-0000114"/>
    <x v="108"/>
    <s v="P00454"/>
    <s v="E0035"/>
    <x v="8"/>
    <n v="10"/>
    <n v="1900"/>
    <n v="0.05"/>
    <n v="19000"/>
    <n v="18050"/>
    <x v="102"/>
    <x v="1"/>
  </r>
  <r>
    <s v="ORD-0000115"/>
    <x v="109"/>
    <s v="P00018"/>
    <s v="E0040"/>
    <x v="11"/>
    <n v="16"/>
    <n v="3100"/>
    <n v="0.1"/>
    <n v="49600"/>
    <n v="44640"/>
    <x v="103"/>
    <x v="2"/>
  </r>
  <r>
    <s v="ORD-0000116"/>
    <x v="110"/>
    <s v="P00403"/>
    <s v="E0058"/>
    <x v="7"/>
    <n v="25"/>
    <n v="3900"/>
    <n v="0.05"/>
    <n v="97500"/>
    <n v="92625"/>
    <x v="58"/>
    <x v="6"/>
  </r>
  <r>
    <s v="ORD-0000117"/>
    <x v="111"/>
    <s v="P00048"/>
    <s v="E0075"/>
    <x v="4"/>
    <n v="19"/>
    <n v="5700"/>
    <n v="0.03"/>
    <n v="108300"/>
    <n v="105051"/>
    <x v="104"/>
    <x v="2"/>
  </r>
  <r>
    <s v="ORD-0000118"/>
    <x v="112"/>
    <s v="P00268"/>
    <s v="E0173"/>
    <x v="3"/>
    <n v="16"/>
    <n v="8700"/>
    <n v="0.03"/>
    <n v="139200"/>
    <n v="135024"/>
    <x v="105"/>
    <x v="2"/>
  </r>
  <r>
    <s v="ORD-0000119"/>
    <x v="113"/>
    <s v="P00200"/>
    <s v="E0081"/>
    <x v="5"/>
    <n v="22"/>
    <n v="4100"/>
    <n v="0.03"/>
    <n v="90200"/>
    <n v="87494"/>
    <x v="106"/>
    <x v="4"/>
  </r>
  <r>
    <s v="ORD-0000120"/>
    <x v="96"/>
    <s v="P00137"/>
    <s v="E0115"/>
    <x v="1"/>
    <n v="25"/>
    <n v="3900"/>
    <n v="0.02"/>
    <n v="97500"/>
    <n v="95550"/>
    <x v="107"/>
    <x v="0"/>
  </r>
  <r>
    <s v="ORD-0000121"/>
    <x v="114"/>
    <s v="P00137"/>
    <s v="E0100"/>
    <x v="7"/>
    <n v="2"/>
    <n v="2900"/>
    <n v="0.15"/>
    <n v="5800"/>
    <n v="4930"/>
    <x v="107"/>
    <x v="6"/>
  </r>
  <r>
    <s v="ORD-0000122"/>
    <x v="77"/>
    <s v="P00306"/>
    <s v="E0044"/>
    <x v="4"/>
    <n v="24"/>
    <n v="8100"/>
    <n v="0.1"/>
    <n v="194400"/>
    <n v="174960"/>
    <x v="108"/>
    <x v="6"/>
  </r>
  <r>
    <s v="ORD-0000123"/>
    <x v="115"/>
    <s v="P00278"/>
    <s v="E0060"/>
    <x v="4"/>
    <n v="6"/>
    <n v="400"/>
    <n v="0.15"/>
    <n v="2400"/>
    <n v="2040"/>
    <x v="109"/>
    <x v="4"/>
  </r>
  <r>
    <s v="ORD-0000124"/>
    <x v="116"/>
    <s v="P00125"/>
    <s v="E0111"/>
    <x v="7"/>
    <n v="5"/>
    <n v="6400"/>
    <n v="0.1"/>
    <n v="32000"/>
    <n v="28800"/>
    <x v="110"/>
    <x v="3"/>
  </r>
  <r>
    <s v="ORD-0000125"/>
    <x v="117"/>
    <s v="P00495"/>
    <s v="E0083"/>
    <x v="11"/>
    <n v="17"/>
    <n v="300"/>
    <n v="0.03"/>
    <n v="5100"/>
    <n v="4947"/>
    <x v="80"/>
    <x v="3"/>
  </r>
  <r>
    <s v="ORD-0000126"/>
    <x v="118"/>
    <s v="P00145"/>
    <s v="E0168"/>
    <x v="5"/>
    <n v="2"/>
    <n v="2200"/>
    <n v="0.03"/>
    <n v="4400"/>
    <n v="4268"/>
    <x v="88"/>
    <x v="1"/>
  </r>
  <r>
    <s v="ORD-0000127"/>
    <x v="119"/>
    <s v="P00206"/>
    <s v="E0045"/>
    <x v="10"/>
    <n v="17"/>
    <n v="8000"/>
    <n v="0.15"/>
    <n v="136000"/>
    <n v="115600"/>
    <x v="111"/>
    <x v="0"/>
  </r>
  <r>
    <s v="ORD-0000128"/>
    <x v="120"/>
    <s v="P00037"/>
    <s v="E0074"/>
    <x v="0"/>
    <n v="3"/>
    <n v="8700"/>
    <n v="0.05"/>
    <n v="26100"/>
    <n v="24795"/>
    <x v="112"/>
    <x v="4"/>
  </r>
  <r>
    <s v="ORD-0000129"/>
    <x v="121"/>
    <s v="P00372"/>
    <s v="E0067"/>
    <x v="11"/>
    <n v="3"/>
    <n v="1400"/>
    <n v="0"/>
    <n v="4200"/>
    <n v="4200"/>
    <x v="113"/>
    <x v="4"/>
  </r>
  <r>
    <s v="ORD-0000130"/>
    <x v="122"/>
    <s v="P00065"/>
    <s v="E0134"/>
    <x v="9"/>
    <n v="5"/>
    <n v="7200"/>
    <n v="0.05"/>
    <n v="36000"/>
    <n v="34200"/>
    <x v="1"/>
    <x v="5"/>
  </r>
  <r>
    <s v="ORD-0000131"/>
    <x v="123"/>
    <s v="P00357"/>
    <s v="E0088"/>
    <x v="7"/>
    <n v="18"/>
    <n v="7400"/>
    <n v="0.05"/>
    <n v="133200"/>
    <n v="126540"/>
    <x v="15"/>
    <x v="4"/>
  </r>
  <r>
    <s v="ORD-0000132"/>
    <x v="124"/>
    <s v="P00202"/>
    <s v="E0053"/>
    <x v="1"/>
    <n v="4"/>
    <n v="4000"/>
    <n v="0.1"/>
    <n v="16000"/>
    <n v="14400"/>
    <x v="114"/>
    <x v="4"/>
  </r>
  <r>
    <s v="ORD-0000133"/>
    <x v="125"/>
    <s v="P00295"/>
    <s v="E0030"/>
    <x v="3"/>
    <n v="24"/>
    <n v="8900"/>
    <n v="0.02"/>
    <n v="213600"/>
    <n v="209328"/>
    <x v="115"/>
    <x v="6"/>
  </r>
  <r>
    <s v="ORD-0000134"/>
    <x v="126"/>
    <s v="P00314"/>
    <s v="E0019"/>
    <x v="6"/>
    <n v="12"/>
    <n v="4900"/>
    <n v="0.1"/>
    <n v="58800"/>
    <n v="52920"/>
    <x v="116"/>
    <x v="2"/>
  </r>
  <r>
    <s v="ORD-0000135"/>
    <x v="127"/>
    <s v="P00331"/>
    <s v="E0009"/>
    <x v="5"/>
    <n v="15"/>
    <n v="4300"/>
    <n v="0.05"/>
    <n v="64500"/>
    <n v="61275"/>
    <x v="117"/>
    <x v="6"/>
  </r>
  <r>
    <s v="ORD-0000136"/>
    <x v="128"/>
    <s v="P00449"/>
    <s v="E0139"/>
    <x v="4"/>
    <n v="14"/>
    <n v="7000"/>
    <n v="0.05"/>
    <n v="98000"/>
    <n v="93100"/>
    <x v="101"/>
    <x v="3"/>
  </r>
  <r>
    <s v="ORD-0000137"/>
    <x v="129"/>
    <s v="P00485"/>
    <s v="E0029"/>
    <x v="11"/>
    <n v="2"/>
    <n v="6200"/>
    <n v="0"/>
    <n v="12400"/>
    <n v="12400"/>
    <x v="118"/>
    <x v="5"/>
  </r>
  <r>
    <s v="ORD-0000138"/>
    <x v="130"/>
    <s v="P00171"/>
    <s v="E0133"/>
    <x v="7"/>
    <n v="25"/>
    <n v="6700"/>
    <n v="0"/>
    <n v="167500"/>
    <n v="167500"/>
    <x v="119"/>
    <x v="1"/>
  </r>
  <r>
    <s v="ORD-0000139"/>
    <x v="131"/>
    <s v="P00498"/>
    <s v="E0123"/>
    <x v="8"/>
    <n v="6"/>
    <n v="2600"/>
    <n v="0.03"/>
    <n v="15600"/>
    <n v="15132"/>
    <x v="120"/>
    <x v="4"/>
  </r>
  <r>
    <s v="ORD-0000140"/>
    <x v="132"/>
    <s v="P00497"/>
    <s v="E0005"/>
    <x v="7"/>
    <n v="9"/>
    <n v="6400"/>
    <n v="0"/>
    <n v="57600"/>
    <n v="57600"/>
    <x v="19"/>
    <x v="2"/>
  </r>
  <r>
    <s v="ORD-0000141"/>
    <x v="133"/>
    <s v="P00293"/>
    <s v="E0109"/>
    <x v="3"/>
    <n v="18"/>
    <n v="5100"/>
    <n v="0.02"/>
    <n v="91800"/>
    <n v="89964"/>
    <x v="121"/>
    <x v="4"/>
  </r>
  <r>
    <s v="ORD-0000142"/>
    <x v="134"/>
    <s v="P00075"/>
    <s v="E0147"/>
    <x v="0"/>
    <n v="18"/>
    <n v="6500"/>
    <n v="0"/>
    <n v="117000"/>
    <n v="117000"/>
    <x v="8"/>
    <x v="1"/>
  </r>
  <r>
    <s v="ORD-0000143"/>
    <x v="135"/>
    <s v="P00233"/>
    <s v="E0085"/>
    <x v="11"/>
    <n v="5"/>
    <n v="3900"/>
    <n v="7.4999999999999997E-2"/>
    <n v="19500"/>
    <n v="18037.5"/>
    <x v="122"/>
    <x v="5"/>
  </r>
  <r>
    <s v="ORD-0000144"/>
    <x v="136"/>
    <s v="P00442"/>
    <s v="E0066"/>
    <x v="5"/>
    <n v="12"/>
    <n v="4200"/>
    <n v="0.05"/>
    <n v="50400"/>
    <n v="47880"/>
    <x v="123"/>
    <x v="0"/>
  </r>
  <r>
    <s v="ORD-0000145"/>
    <x v="137"/>
    <s v="P00173"/>
    <s v="E0112"/>
    <x v="2"/>
    <n v="24"/>
    <n v="9500"/>
    <n v="0.15"/>
    <n v="228000"/>
    <n v="193800"/>
    <x v="124"/>
    <x v="1"/>
  </r>
  <r>
    <s v="ORD-0000146"/>
    <x v="138"/>
    <s v="P00169"/>
    <s v="E0124"/>
    <x v="6"/>
    <n v="9"/>
    <n v="2700"/>
    <n v="7.4999999999999997E-2"/>
    <n v="24300"/>
    <n v="22477.5"/>
    <x v="84"/>
    <x v="2"/>
  </r>
  <r>
    <s v="ORD-0000147"/>
    <x v="139"/>
    <s v="P00441"/>
    <s v="E0117"/>
    <x v="2"/>
    <n v="6"/>
    <n v="1200"/>
    <n v="0.05"/>
    <n v="7200"/>
    <n v="6840"/>
    <x v="125"/>
    <x v="2"/>
  </r>
  <r>
    <s v="ORD-0000148"/>
    <x v="140"/>
    <s v="P00017"/>
    <s v="E0182"/>
    <x v="11"/>
    <n v="16"/>
    <n v="9200"/>
    <n v="7.4999999999999997E-2"/>
    <n v="147200"/>
    <n v="136160"/>
    <x v="126"/>
    <x v="1"/>
  </r>
  <r>
    <s v="ORD-0000149"/>
    <x v="141"/>
    <s v="P00336"/>
    <s v="E0161"/>
    <x v="1"/>
    <n v="25"/>
    <n v="1200"/>
    <n v="0.02"/>
    <n v="30000"/>
    <n v="29400"/>
    <x v="127"/>
    <x v="1"/>
  </r>
  <r>
    <s v="ORD-0000150"/>
    <x v="142"/>
    <s v="P00264"/>
    <s v="E0198"/>
    <x v="3"/>
    <n v="1"/>
    <n v="7000"/>
    <n v="0.03"/>
    <n v="7000"/>
    <n v="6790"/>
    <x v="128"/>
    <x v="6"/>
  </r>
  <r>
    <s v="ORD-0000151"/>
    <x v="143"/>
    <s v="P00074"/>
    <s v="E0106"/>
    <x v="1"/>
    <n v="22"/>
    <n v="8300"/>
    <n v="0.03"/>
    <n v="182600"/>
    <n v="177122"/>
    <x v="129"/>
    <x v="5"/>
  </r>
  <r>
    <s v="ORD-0000152"/>
    <x v="144"/>
    <s v="P00438"/>
    <s v="E0083"/>
    <x v="6"/>
    <n v="15"/>
    <n v="600"/>
    <n v="0"/>
    <n v="9000"/>
    <n v="9000"/>
    <x v="26"/>
    <x v="3"/>
  </r>
  <r>
    <s v="ORD-0000153"/>
    <x v="145"/>
    <s v="P00371"/>
    <s v="E0019"/>
    <x v="5"/>
    <n v="18"/>
    <n v="800"/>
    <n v="7.4999999999999997E-2"/>
    <n v="14400"/>
    <n v="13320"/>
    <x v="130"/>
    <x v="2"/>
  </r>
  <r>
    <s v="ORD-0000154"/>
    <x v="146"/>
    <s v="P00335"/>
    <s v="E0126"/>
    <x v="0"/>
    <n v="1"/>
    <n v="7700"/>
    <n v="0.02"/>
    <n v="7700"/>
    <n v="7546"/>
    <x v="131"/>
    <x v="1"/>
  </r>
  <r>
    <s v="ORD-0000155"/>
    <x v="147"/>
    <s v="P00481"/>
    <s v="E0116"/>
    <x v="4"/>
    <n v="13"/>
    <n v="7300"/>
    <n v="0.05"/>
    <n v="94900"/>
    <n v="90155"/>
    <x v="132"/>
    <x v="4"/>
  </r>
  <r>
    <s v="ORD-0000156"/>
    <x v="148"/>
    <s v="P00265"/>
    <s v="E0166"/>
    <x v="9"/>
    <n v="16"/>
    <n v="500"/>
    <n v="0"/>
    <n v="8000"/>
    <n v="8000"/>
    <x v="133"/>
    <x v="2"/>
  </r>
  <r>
    <s v="ORD-0000157"/>
    <x v="149"/>
    <s v="P00218"/>
    <s v="E0017"/>
    <x v="11"/>
    <n v="5"/>
    <n v="8200"/>
    <n v="0.05"/>
    <n v="41000"/>
    <n v="38950"/>
    <x v="134"/>
    <x v="0"/>
  </r>
  <r>
    <s v="ORD-0000158"/>
    <x v="150"/>
    <s v="P00283"/>
    <s v="E0157"/>
    <x v="9"/>
    <n v="11"/>
    <n v="9900"/>
    <n v="0.02"/>
    <n v="108900"/>
    <n v="106722"/>
    <x v="135"/>
    <x v="0"/>
  </r>
  <r>
    <s v="ORD-0000159"/>
    <x v="151"/>
    <s v="P00043"/>
    <s v="E0125"/>
    <x v="0"/>
    <n v="22"/>
    <n v="8800"/>
    <n v="7.4999999999999997E-2"/>
    <n v="193600"/>
    <n v="179080"/>
    <x v="136"/>
    <x v="3"/>
  </r>
  <r>
    <s v="ORD-0000160"/>
    <x v="152"/>
    <s v="P00325"/>
    <s v="E0134"/>
    <x v="2"/>
    <n v="11"/>
    <n v="1000"/>
    <n v="0.1"/>
    <n v="11000"/>
    <n v="9900"/>
    <x v="137"/>
    <x v="5"/>
  </r>
  <r>
    <s v="ORD-0000161"/>
    <x v="153"/>
    <s v="P00028"/>
    <s v="E0069"/>
    <x v="8"/>
    <n v="14"/>
    <n v="9300"/>
    <n v="0.05"/>
    <n v="130200"/>
    <n v="123690"/>
    <x v="138"/>
    <x v="3"/>
  </r>
  <r>
    <s v="ORD-0000162"/>
    <x v="37"/>
    <s v="P00347"/>
    <s v="E0143"/>
    <x v="11"/>
    <n v="23"/>
    <n v="3900"/>
    <n v="7.4999999999999997E-2"/>
    <n v="89700"/>
    <n v="82972.5"/>
    <x v="139"/>
    <x v="0"/>
  </r>
  <r>
    <s v="ORD-0000163"/>
    <x v="154"/>
    <s v="P00193"/>
    <s v="E0014"/>
    <x v="11"/>
    <n v="11"/>
    <n v="4700"/>
    <n v="0.03"/>
    <n v="51700"/>
    <n v="50149"/>
    <x v="140"/>
    <x v="1"/>
  </r>
  <r>
    <s v="ORD-0000164"/>
    <x v="97"/>
    <s v="P00384"/>
    <s v="E0023"/>
    <x v="0"/>
    <n v="24"/>
    <n v="6700"/>
    <n v="7.4999999999999997E-2"/>
    <n v="160800"/>
    <n v="148740"/>
    <x v="141"/>
    <x v="6"/>
  </r>
  <r>
    <s v="ORD-0000165"/>
    <x v="11"/>
    <s v="P00042"/>
    <s v="E0132"/>
    <x v="8"/>
    <n v="1"/>
    <n v="6900"/>
    <n v="7.4999999999999997E-2"/>
    <n v="6900"/>
    <n v="6382.5"/>
    <x v="93"/>
    <x v="3"/>
  </r>
  <r>
    <s v="ORD-0000166"/>
    <x v="155"/>
    <s v="P00146"/>
    <s v="E0032"/>
    <x v="2"/>
    <n v="13"/>
    <n v="1200"/>
    <n v="0.15"/>
    <n v="15600"/>
    <n v="13260"/>
    <x v="142"/>
    <x v="4"/>
  </r>
  <r>
    <s v="ORD-0000167"/>
    <x v="156"/>
    <s v="P00024"/>
    <s v="E0124"/>
    <x v="7"/>
    <n v="8"/>
    <n v="2500"/>
    <n v="0.02"/>
    <n v="20000"/>
    <n v="19600"/>
    <x v="143"/>
    <x v="2"/>
  </r>
  <r>
    <s v="ORD-0000168"/>
    <x v="96"/>
    <s v="P00370"/>
    <s v="E0190"/>
    <x v="11"/>
    <n v="16"/>
    <n v="3700"/>
    <n v="0.03"/>
    <n v="59200"/>
    <n v="57424"/>
    <x v="144"/>
    <x v="5"/>
  </r>
  <r>
    <s v="ORD-0000169"/>
    <x v="157"/>
    <s v="P00290"/>
    <s v="E0151"/>
    <x v="11"/>
    <n v="20"/>
    <n v="9900"/>
    <n v="0.15"/>
    <n v="198000"/>
    <n v="168300"/>
    <x v="145"/>
    <x v="4"/>
  </r>
  <r>
    <s v="ORD-0000170"/>
    <x v="2"/>
    <s v="P00471"/>
    <s v="E0176"/>
    <x v="10"/>
    <n v="23"/>
    <n v="2500"/>
    <n v="0"/>
    <n v="57500"/>
    <n v="57500"/>
    <x v="146"/>
    <x v="5"/>
  </r>
  <r>
    <s v="ORD-0000171"/>
    <x v="158"/>
    <s v="P00311"/>
    <s v="E0115"/>
    <x v="7"/>
    <n v="8"/>
    <n v="4500"/>
    <n v="7.4999999999999997E-2"/>
    <n v="36000"/>
    <n v="33300"/>
    <x v="147"/>
    <x v="0"/>
  </r>
  <r>
    <s v="ORD-0000172"/>
    <x v="159"/>
    <s v="P00076"/>
    <s v="E0102"/>
    <x v="8"/>
    <n v="8"/>
    <n v="1000"/>
    <n v="7.4999999999999997E-2"/>
    <n v="8000"/>
    <n v="7400"/>
    <x v="148"/>
    <x v="4"/>
  </r>
  <r>
    <s v="ORD-0000173"/>
    <x v="160"/>
    <s v="P00473"/>
    <s v="E0147"/>
    <x v="1"/>
    <n v="23"/>
    <n v="2600"/>
    <n v="0.02"/>
    <n v="59800"/>
    <n v="58604"/>
    <x v="149"/>
    <x v="1"/>
  </r>
  <r>
    <s v="ORD-0000174"/>
    <x v="161"/>
    <s v="P00070"/>
    <s v="E0092"/>
    <x v="5"/>
    <n v="8"/>
    <n v="3500"/>
    <n v="0.1"/>
    <n v="28000"/>
    <n v="25200"/>
    <x v="97"/>
    <x v="5"/>
  </r>
  <r>
    <s v="ORD-0000175"/>
    <x v="162"/>
    <s v="P00434"/>
    <s v="E0132"/>
    <x v="2"/>
    <n v="8"/>
    <n v="7700"/>
    <n v="0.1"/>
    <n v="61600"/>
    <n v="55440"/>
    <x v="150"/>
    <x v="3"/>
  </r>
  <r>
    <s v="ORD-0000176"/>
    <x v="41"/>
    <s v="P00401"/>
    <s v="E0016"/>
    <x v="6"/>
    <n v="15"/>
    <n v="900"/>
    <n v="0.1"/>
    <n v="13500"/>
    <n v="12150"/>
    <x v="151"/>
    <x v="6"/>
  </r>
  <r>
    <s v="ORD-0000177"/>
    <x v="129"/>
    <s v="P00088"/>
    <s v="E0180"/>
    <x v="7"/>
    <n v="14"/>
    <n v="2100"/>
    <n v="7.4999999999999997E-2"/>
    <n v="29400"/>
    <n v="27195"/>
    <x v="152"/>
    <x v="2"/>
  </r>
  <r>
    <s v="ORD-0000178"/>
    <x v="163"/>
    <s v="P00293"/>
    <s v="E0197"/>
    <x v="3"/>
    <n v="7"/>
    <n v="7800"/>
    <n v="0.05"/>
    <n v="54600"/>
    <n v="51870"/>
    <x v="121"/>
    <x v="5"/>
  </r>
  <r>
    <s v="ORD-0000179"/>
    <x v="137"/>
    <s v="P00258"/>
    <s v="E0115"/>
    <x v="0"/>
    <n v="16"/>
    <n v="2100"/>
    <n v="0"/>
    <n v="33600"/>
    <n v="33600"/>
    <x v="153"/>
    <x v="0"/>
  </r>
  <r>
    <s v="ORD-0000180"/>
    <x v="105"/>
    <s v="P00304"/>
    <s v="E0076"/>
    <x v="1"/>
    <n v="6"/>
    <n v="100"/>
    <n v="0.03"/>
    <n v="600"/>
    <n v="582"/>
    <x v="74"/>
    <x v="3"/>
  </r>
  <r>
    <s v="ORD-0000181"/>
    <x v="164"/>
    <s v="P00411"/>
    <s v="E0152"/>
    <x v="3"/>
    <n v="5"/>
    <n v="3000"/>
    <n v="0.1"/>
    <n v="15000"/>
    <n v="13500"/>
    <x v="154"/>
    <x v="2"/>
  </r>
  <r>
    <s v="ORD-0000182"/>
    <x v="165"/>
    <s v="P00088"/>
    <s v="E0074"/>
    <x v="8"/>
    <n v="1"/>
    <n v="6200"/>
    <n v="7.4999999999999997E-2"/>
    <n v="6200"/>
    <n v="5735"/>
    <x v="152"/>
    <x v="4"/>
  </r>
  <r>
    <s v="ORD-0000183"/>
    <x v="166"/>
    <s v="P00206"/>
    <s v="E0164"/>
    <x v="4"/>
    <n v="24"/>
    <n v="7000"/>
    <n v="0.02"/>
    <n v="168000"/>
    <n v="164640"/>
    <x v="111"/>
    <x v="0"/>
  </r>
  <r>
    <s v="ORD-0000184"/>
    <x v="167"/>
    <s v="P00278"/>
    <s v="E0007"/>
    <x v="10"/>
    <n v="12"/>
    <n v="9500"/>
    <n v="0"/>
    <n v="114000"/>
    <n v="114000"/>
    <x v="109"/>
    <x v="1"/>
  </r>
  <r>
    <s v="ORD-0000185"/>
    <x v="168"/>
    <s v="P00136"/>
    <s v="E0074"/>
    <x v="5"/>
    <n v="19"/>
    <n v="1000"/>
    <n v="0.15"/>
    <n v="19000"/>
    <n v="16150"/>
    <x v="155"/>
    <x v="4"/>
  </r>
  <r>
    <s v="ORD-0000186"/>
    <x v="169"/>
    <s v="P00471"/>
    <s v="E0080"/>
    <x v="7"/>
    <n v="4"/>
    <n v="8400"/>
    <n v="0.03"/>
    <n v="33600"/>
    <n v="32592"/>
    <x v="146"/>
    <x v="0"/>
  </r>
  <r>
    <s v="ORD-0000187"/>
    <x v="111"/>
    <s v="P00341"/>
    <s v="E0090"/>
    <x v="9"/>
    <n v="17"/>
    <n v="1300"/>
    <n v="0.02"/>
    <n v="22100"/>
    <n v="21658"/>
    <x v="156"/>
    <x v="3"/>
  </r>
  <r>
    <s v="ORD-0000188"/>
    <x v="170"/>
    <s v="P00277"/>
    <s v="E0061"/>
    <x v="2"/>
    <n v="21"/>
    <n v="4000"/>
    <n v="0.03"/>
    <n v="84000"/>
    <n v="81480"/>
    <x v="157"/>
    <x v="2"/>
  </r>
  <r>
    <s v="ORD-0000189"/>
    <x v="171"/>
    <s v="P00058"/>
    <s v="E0072"/>
    <x v="10"/>
    <n v="16"/>
    <n v="9100"/>
    <n v="0.02"/>
    <n v="145600"/>
    <n v="142688"/>
    <x v="158"/>
    <x v="6"/>
  </r>
  <r>
    <s v="ORD-0000190"/>
    <x v="162"/>
    <s v="P00198"/>
    <s v="E0147"/>
    <x v="9"/>
    <n v="8"/>
    <n v="1100"/>
    <n v="0.02"/>
    <n v="8800"/>
    <n v="8624"/>
    <x v="159"/>
    <x v="1"/>
  </r>
  <r>
    <s v="ORD-0000191"/>
    <x v="21"/>
    <s v="P00434"/>
    <s v="E0163"/>
    <x v="7"/>
    <n v="18"/>
    <n v="8000"/>
    <n v="0.15"/>
    <n v="144000"/>
    <n v="122400"/>
    <x v="150"/>
    <x v="6"/>
  </r>
  <r>
    <s v="ORD-0000192"/>
    <x v="172"/>
    <s v="P00140"/>
    <s v="E0077"/>
    <x v="9"/>
    <n v="17"/>
    <n v="2300"/>
    <n v="0.15"/>
    <n v="39100"/>
    <n v="33235"/>
    <x v="160"/>
    <x v="1"/>
  </r>
  <r>
    <s v="ORD-0000193"/>
    <x v="173"/>
    <s v="P00326"/>
    <s v="E0044"/>
    <x v="3"/>
    <n v="22"/>
    <n v="3700"/>
    <n v="0.03"/>
    <n v="81400"/>
    <n v="78958"/>
    <x v="4"/>
    <x v="6"/>
  </r>
  <r>
    <s v="ORD-0000194"/>
    <x v="174"/>
    <s v="P00027"/>
    <s v="E0102"/>
    <x v="5"/>
    <n v="3"/>
    <n v="2300"/>
    <n v="0.02"/>
    <n v="6900"/>
    <n v="6762"/>
    <x v="161"/>
    <x v="4"/>
  </r>
  <r>
    <s v="ORD-0000195"/>
    <x v="175"/>
    <s v="P00094"/>
    <s v="E0096"/>
    <x v="10"/>
    <n v="20"/>
    <n v="7400"/>
    <n v="0.03"/>
    <n v="148000"/>
    <n v="143560"/>
    <x v="29"/>
    <x v="2"/>
  </r>
  <r>
    <s v="ORD-0000196"/>
    <x v="44"/>
    <s v="P00212"/>
    <s v="E0194"/>
    <x v="10"/>
    <n v="6"/>
    <n v="4200"/>
    <n v="0"/>
    <n v="25200"/>
    <n v="25200"/>
    <x v="162"/>
    <x v="2"/>
  </r>
  <r>
    <s v="ORD-0000197"/>
    <x v="171"/>
    <s v="P00405"/>
    <s v="E0158"/>
    <x v="4"/>
    <n v="17"/>
    <n v="9700"/>
    <n v="0.15"/>
    <n v="164900"/>
    <n v="140165"/>
    <x v="163"/>
    <x v="4"/>
  </r>
  <r>
    <s v="ORD-0000198"/>
    <x v="176"/>
    <s v="P00040"/>
    <s v="E0045"/>
    <x v="6"/>
    <n v="14"/>
    <n v="3000"/>
    <n v="0.05"/>
    <n v="42000"/>
    <n v="39900"/>
    <x v="10"/>
    <x v="0"/>
  </r>
  <r>
    <s v="ORD-0000199"/>
    <x v="81"/>
    <s v="P00173"/>
    <s v="E0162"/>
    <x v="5"/>
    <n v="13"/>
    <n v="3000"/>
    <n v="0.02"/>
    <n v="39000"/>
    <n v="38220"/>
    <x v="124"/>
    <x v="5"/>
  </r>
  <r>
    <s v="ORD-0000200"/>
    <x v="177"/>
    <s v="P00436"/>
    <s v="E0022"/>
    <x v="2"/>
    <n v="8"/>
    <n v="9900"/>
    <n v="0.03"/>
    <n v="79200"/>
    <n v="76824"/>
    <x v="164"/>
    <x v="5"/>
  </r>
  <r>
    <s v="ORD-0000201"/>
    <x v="26"/>
    <s v="P00043"/>
    <s v="E0189"/>
    <x v="8"/>
    <n v="1"/>
    <n v="6600"/>
    <n v="0.03"/>
    <n v="6600"/>
    <n v="6402"/>
    <x v="136"/>
    <x v="1"/>
  </r>
  <r>
    <s v="ORD-0000202"/>
    <x v="144"/>
    <s v="P00163"/>
    <s v="E0007"/>
    <x v="11"/>
    <n v="19"/>
    <n v="8600"/>
    <n v="0.02"/>
    <n v="163400"/>
    <n v="160132"/>
    <x v="165"/>
    <x v="1"/>
  </r>
  <r>
    <s v="ORD-0000203"/>
    <x v="178"/>
    <s v="P00284"/>
    <s v="E0191"/>
    <x v="5"/>
    <n v="1"/>
    <n v="8100"/>
    <n v="0.02"/>
    <n v="8100"/>
    <n v="7938"/>
    <x v="166"/>
    <x v="6"/>
  </r>
  <r>
    <s v="ORD-0000204"/>
    <x v="179"/>
    <s v="P00382"/>
    <s v="E0067"/>
    <x v="2"/>
    <n v="24"/>
    <n v="4100"/>
    <n v="0.05"/>
    <n v="98400"/>
    <n v="93480"/>
    <x v="94"/>
    <x v="4"/>
  </r>
  <r>
    <s v="ORD-0000205"/>
    <x v="180"/>
    <s v="P00112"/>
    <s v="E0191"/>
    <x v="10"/>
    <n v="1"/>
    <n v="8500"/>
    <n v="0.02"/>
    <n v="8500"/>
    <n v="8330"/>
    <x v="44"/>
    <x v="6"/>
  </r>
  <r>
    <s v="ORD-0000206"/>
    <x v="7"/>
    <s v="P00108"/>
    <s v="E0154"/>
    <x v="5"/>
    <n v="22"/>
    <n v="7600"/>
    <n v="0.03"/>
    <n v="167200"/>
    <n v="162184"/>
    <x v="167"/>
    <x v="1"/>
  </r>
  <r>
    <s v="ORD-0000207"/>
    <x v="181"/>
    <s v="P00393"/>
    <s v="E0053"/>
    <x v="1"/>
    <n v="8"/>
    <n v="6100"/>
    <n v="0.03"/>
    <n v="48800"/>
    <n v="47336"/>
    <x v="168"/>
    <x v="4"/>
  </r>
  <r>
    <s v="ORD-0000208"/>
    <x v="182"/>
    <s v="P00235"/>
    <s v="E0137"/>
    <x v="6"/>
    <n v="3"/>
    <n v="4000"/>
    <n v="0.1"/>
    <n v="12000"/>
    <n v="10800"/>
    <x v="169"/>
    <x v="4"/>
  </r>
  <r>
    <s v="ORD-0000209"/>
    <x v="183"/>
    <s v="P00374"/>
    <s v="E0009"/>
    <x v="8"/>
    <n v="19"/>
    <n v="7000"/>
    <n v="0.03"/>
    <n v="133000"/>
    <n v="129010"/>
    <x v="170"/>
    <x v="6"/>
  </r>
  <r>
    <s v="ORD-0000210"/>
    <x v="123"/>
    <s v="P00116"/>
    <s v="E0022"/>
    <x v="8"/>
    <n v="20"/>
    <n v="5300"/>
    <n v="0.15"/>
    <n v="106000"/>
    <n v="90100"/>
    <x v="171"/>
    <x v="5"/>
  </r>
  <r>
    <s v="ORD-0000211"/>
    <x v="136"/>
    <s v="P00068"/>
    <s v="E0056"/>
    <x v="6"/>
    <n v="21"/>
    <n v="2200"/>
    <n v="0.15"/>
    <n v="46200"/>
    <n v="39270"/>
    <x v="172"/>
    <x v="1"/>
  </r>
  <r>
    <s v="ORD-0000212"/>
    <x v="184"/>
    <s v="P00444"/>
    <s v="E0030"/>
    <x v="0"/>
    <n v="19"/>
    <n v="9200"/>
    <n v="0.02"/>
    <n v="174800"/>
    <n v="171304"/>
    <x v="173"/>
    <x v="6"/>
  </r>
  <r>
    <s v="ORD-0000213"/>
    <x v="185"/>
    <s v="P00301"/>
    <s v="E0005"/>
    <x v="7"/>
    <n v="8"/>
    <n v="4000"/>
    <n v="0.02"/>
    <n v="32000"/>
    <n v="31360"/>
    <x v="174"/>
    <x v="2"/>
  </r>
  <r>
    <s v="ORD-0000214"/>
    <x v="186"/>
    <s v="P00491"/>
    <s v="E0171"/>
    <x v="10"/>
    <n v="5"/>
    <n v="3500"/>
    <n v="0.03"/>
    <n v="17500"/>
    <n v="16975"/>
    <x v="175"/>
    <x v="0"/>
  </r>
  <r>
    <s v="ORD-0000215"/>
    <x v="187"/>
    <s v="P00096"/>
    <s v="E0174"/>
    <x v="2"/>
    <n v="3"/>
    <n v="8900"/>
    <n v="7.4999999999999997E-2"/>
    <n v="26700"/>
    <n v="24697.5"/>
    <x v="176"/>
    <x v="3"/>
  </r>
  <r>
    <s v="ORD-0000216"/>
    <x v="188"/>
    <s v="P00323"/>
    <s v="E0102"/>
    <x v="6"/>
    <n v="23"/>
    <n v="9500"/>
    <n v="0.1"/>
    <n v="218500"/>
    <n v="196650"/>
    <x v="177"/>
    <x v="4"/>
  </r>
  <r>
    <s v="ORD-0000217"/>
    <x v="189"/>
    <s v="P00230"/>
    <s v="E0032"/>
    <x v="1"/>
    <n v="13"/>
    <n v="7300"/>
    <n v="0.03"/>
    <n v="94900"/>
    <n v="92053"/>
    <x v="79"/>
    <x v="4"/>
  </r>
  <r>
    <s v="ORD-0000218"/>
    <x v="108"/>
    <s v="P00035"/>
    <s v="E0046"/>
    <x v="2"/>
    <n v="25"/>
    <n v="1100"/>
    <n v="0.03"/>
    <n v="27500"/>
    <n v="26675"/>
    <x v="178"/>
    <x v="4"/>
  </r>
  <r>
    <s v="ORD-0000219"/>
    <x v="72"/>
    <s v="P00310"/>
    <s v="E0040"/>
    <x v="5"/>
    <n v="13"/>
    <n v="6500"/>
    <n v="0.03"/>
    <n v="84500"/>
    <n v="81965"/>
    <x v="179"/>
    <x v="2"/>
  </r>
  <r>
    <s v="ORD-0000220"/>
    <x v="190"/>
    <s v="P00044"/>
    <s v="E0156"/>
    <x v="10"/>
    <n v="23"/>
    <n v="8500"/>
    <n v="0.03"/>
    <n v="195500"/>
    <n v="189635"/>
    <x v="61"/>
    <x v="6"/>
  </r>
  <r>
    <s v="ORD-0000221"/>
    <x v="191"/>
    <s v="P00256"/>
    <s v="E0113"/>
    <x v="4"/>
    <n v="14"/>
    <n v="3500"/>
    <n v="0.05"/>
    <n v="49000"/>
    <n v="46550"/>
    <x v="180"/>
    <x v="5"/>
  </r>
  <r>
    <s v="ORD-0000222"/>
    <x v="192"/>
    <s v="P00142"/>
    <s v="E0118"/>
    <x v="2"/>
    <n v="16"/>
    <n v="9700"/>
    <n v="0.15"/>
    <n v="155200"/>
    <n v="131920"/>
    <x v="181"/>
    <x v="3"/>
  </r>
  <r>
    <s v="ORD-0000223"/>
    <x v="193"/>
    <s v="P00078"/>
    <s v="E0103"/>
    <x v="7"/>
    <n v="21"/>
    <n v="4300"/>
    <n v="0"/>
    <n v="90300"/>
    <n v="90300"/>
    <x v="62"/>
    <x v="2"/>
  </r>
  <r>
    <s v="ORD-0000224"/>
    <x v="194"/>
    <s v="P00070"/>
    <s v="E0120"/>
    <x v="6"/>
    <n v="23"/>
    <n v="9600"/>
    <n v="0.03"/>
    <n v="220800"/>
    <n v="214176"/>
    <x v="97"/>
    <x v="5"/>
  </r>
  <r>
    <s v="ORD-0000225"/>
    <x v="195"/>
    <s v="P00372"/>
    <s v="E0151"/>
    <x v="9"/>
    <n v="12"/>
    <n v="3100"/>
    <n v="7.4999999999999997E-2"/>
    <n v="37200"/>
    <n v="34410"/>
    <x v="113"/>
    <x v="4"/>
  </r>
  <r>
    <s v="ORD-0000226"/>
    <x v="47"/>
    <s v="P00397"/>
    <s v="E0001"/>
    <x v="7"/>
    <n v="5"/>
    <n v="4600"/>
    <n v="7.4999999999999997E-2"/>
    <n v="23000"/>
    <n v="21275"/>
    <x v="182"/>
    <x v="5"/>
  </r>
  <r>
    <s v="ORD-0000227"/>
    <x v="196"/>
    <s v="P00050"/>
    <s v="E0008"/>
    <x v="9"/>
    <n v="3"/>
    <n v="1700"/>
    <n v="0.05"/>
    <n v="5100"/>
    <n v="4845"/>
    <x v="183"/>
    <x v="5"/>
  </r>
  <r>
    <s v="ORD-0000228"/>
    <x v="197"/>
    <s v="P00210"/>
    <s v="E0065"/>
    <x v="9"/>
    <n v="16"/>
    <n v="5500"/>
    <n v="0.15"/>
    <n v="88000"/>
    <n v="74800"/>
    <x v="184"/>
    <x v="6"/>
  </r>
  <r>
    <s v="ORD-0000229"/>
    <x v="198"/>
    <s v="P00026"/>
    <s v="E0053"/>
    <x v="9"/>
    <n v="23"/>
    <n v="9600"/>
    <n v="0.05"/>
    <n v="220800"/>
    <n v="209760"/>
    <x v="72"/>
    <x v="4"/>
  </r>
  <r>
    <s v="ORD-0000230"/>
    <x v="199"/>
    <s v="P00188"/>
    <s v="E0122"/>
    <x v="3"/>
    <n v="6"/>
    <n v="600"/>
    <n v="0.1"/>
    <n v="3600"/>
    <n v="3240"/>
    <x v="185"/>
    <x v="0"/>
  </r>
  <r>
    <s v="ORD-0000231"/>
    <x v="200"/>
    <s v="P00360"/>
    <s v="E0068"/>
    <x v="4"/>
    <n v="11"/>
    <n v="7900"/>
    <n v="0"/>
    <n v="86900"/>
    <n v="86900"/>
    <x v="186"/>
    <x v="2"/>
  </r>
  <r>
    <s v="ORD-0000232"/>
    <x v="177"/>
    <s v="P00095"/>
    <s v="E0132"/>
    <x v="5"/>
    <n v="21"/>
    <n v="9800"/>
    <n v="0.02"/>
    <n v="205800"/>
    <n v="201684"/>
    <x v="187"/>
    <x v="3"/>
  </r>
  <r>
    <s v="ORD-0000233"/>
    <x v="201"/>
    <s v="P00344"/>
    <s v="E0071"/>
    <x v="9"/>
    <n v="25"/>
    <n v="3000"/>
    <n v="7.4999999999999997E-2"/>
    <n v="75000"/>
    <n v="69375"/>
    <x v="188"/>
    <x v="5"/>
  </r>
  <r>
    <s v="ORD-0000234"/>
    <x v="202"/>
    <s v="P00449"/>
    <s v="E0136"/>
    <x v="9"/>
    <n v="20"/>
    <n v="8000"/>
    <n v="0.1"/>
    <n v="160000"/>
    <n v="144000"/>
    <x v="101"/>
    <x v="0"/>
  </r>
  <r>
    <s v="ORD-0000235"/>
    <x v="203"/>
    <s v="P00137"/>
    <s v="E0012"/>
    <x v="3"/>
    <n v="8"/>
    <n v="5100"/>
    <n v="0.03"/>
    <n v="40800"/>
    <n v="39576"/>
    <x v="107"/>
    <x v="2"/>
  </r>
  <r>
    <s v="ORD-0000236"/>
    <x v="204"/>
    <s v="P00021"/>
    <s v="E0015"/>
    <x v="8"/>
    <n v="19"/>
    <n v="1500"/>
    <n v="0"/>
    <n v="28500"/>
    <n v="28500"/>
    <x v="13"/>
    <x v="5"/>
  </r>
  <r>
    <s v="ORD-0000237"/>
    <x v="205"/>
    <s v="P00438"/>
    <s v="E0045"/>
    <x v="3"/>
    <n v="12"/>
    <n v="300"/>
    <n v="0.03"/>
    <n v="3600"/>
    <n v="3492"/>
    <x v="26"/>
    <x v="0"/>
  </r>
  <r>
    <s v="ORD-0000238"/>
    <x v="206"/>
    <s v="P00259"/>
    <s v="E0157"/>
    <x v="3"/>
    <n v="2"/>
    <n v="4000"/>
    <n v="0.15"/>
    <n v="8000"/>
    <n v="6800"/>
    <x v="86"/>
    <x v="0"/>
  </r>
  <r>
    <s v="ORD-0000239"/>
    <x v="206"/>
    <s v="P00266"/>
    <s v="E0169"/>
    <x v="4"/>
    <n v="22"/>
    <n v="8300"/>
    <n v="7.4999999999999997E-2"/>
    <n v="182600"/>
    <n v="168905"/>
    <x v="189"/>
    <x v="5"/>
  </r>
  <r>
    <s v="ORD-0000240"/>
    <x v="207"/>
    <s v="P00192"/>
    <s v="E0081"/>
    <x v="9"/>
    <n v="25"/>
    <n v="2700"/>
    <n v="0.05"/>
    <n v="67500"/>
    <n v="64125"/>
    <x v="190"/>
    <x v="4"/>
  </r>
  <r>
    <s v="ORD-0000241"/>
    <x v="208"/>
    <s v="P00311"/>
    <s v="E0072"/>
    <x v="6"/>
    <n v="15"/>
    <n v="3400"/>
    <n v="7.4999999999999997E-2"/>
    <n v="51000"/>
    <n v="47175"/>
    <x v="147"/>
    <x v="6"/>
  </r>
  <r>
    <s v="ORD-0000242"/>
    <x v="209"/>
    <s v="P00186"/>
    <s v="E0107"/>
    <x v="10"/>
    <n v="10"/>
    <n v="6900"/>
    <n v="0.02"/>
    <n v="69000"/>
    <n v="67620"/>
    <x v="191"/>
    <x v="6"/>
  </r>
  <r>
    <s v="ORD-0000243"/>
    <x v="210"/>
    <s v="P00007"/>
    <s v="E0164"/>
    <x v="3"/>
    <n v="25"/>
    <n v="2400"/>
    <n v="0.02"/>
    <n v="60000"/>
    <n v="58800"/>
    <x v="12"/>
    <x v="0"/>
  </r>
  <r>
    <s v="ORD-0000244"/>
    <x v="211"/>
    <s v="P00059"/>
    <s v="E0052"/>
    <x v="6"/>
    <n v="1"/>
    <n v="7300"/>
    <n v="0.02"/>
    <n v="7300"/>
    <n v="7154"/>
    <x v="192"/>
    <x v="0"/>
  </r>
  <r>
    <s v="ORD-0000245"/>
    <x v="212"/>
    <s v="P00010"/>
    <s v="E0156"/>
    <x v="9"/>
    <n v="23"/>
    <n v="700"/>
    <n v="0.1"/>
    <n v="16100"/>
    <n v="14490"/>
    <x v="193"/>
    <x v="6"/>
  </r>
  <r>
    <s v="ORD-0000246"/>
    <x v="70"/>
    <s v="P00356"/>
    <s v="E0149"/>
    <x v="8"/>
    <n v="16"/>
    <n v="7100"/>
    <n v="0.03"/>
    <n v="113600"/>
    <n v="110192"/>
    <x v="87"/>
    <x v="6"/>
  </r>
  <r>
    <s v="ORD-0000247"/>
    <x v="213"/>
    <s v="P00159"/>
    <s v="E0008"/>
    <x v="9"/>
    <n v="8"/>
    <n v="4600"/>
    <n v="0.15"/>
    <n v="36800"/>
    <n v="31280"/>
    <x v="50"/>
    <x v="5"/>
  </r>
  <r>
    <s v="ORD-0000248"/>
    <x v="214"/>
    <s v="P00055"/>
    <s v="E0050"/>
    <x v="9"/>
    <n v="17"/>
    <n v="4300"/>
    <n v="0.15"/>
    <n v="73100"/>
    <n v="62135"/>
    <x v="194"/>
    <x v="5"/>
  </r>
  <r>
    <s v="ORD-0000249"/>
    <x v="215"/>
    <s v="P00304"/>
    <s v="E0085"/>
    <x v="10"/>
    <n v="16"/>
    <n v="4600"/>
    <n v="0.02"/>
    <n v="73600"/>
    <n v="72128"/>
    <x v="74"/>
    <x v="5"/>
  </r>
  <r>
    <s v="ORD-0000250"/>
    <x v="216"/>
    <s v="P00359"/>
    <s v="E0007"/>
    <x v="5"/>
    <n v="20"/>
    <n v="5500"/>
    <n v="0"/>
    <n v="110000"/>
    <n v="110000"/>
    <x v="195"/>
    <x v="1"/>
  </r>
  <r>
    <s v="ORD-0000251"/>
    <x v="217"/>
    <s v="P00127"/>
    <s v="E0129"/>
    <x v="3"/>
    <n v="10"/>
    <n v="7000"/>
    <n v="0.1"/>
    <n v="70000"/>
    <n v="63000"/>
    <x v="196"/>
    <x v="0"/>
  </r>
  <r>
    <s v="ORD-0000252"/>
    <x v="218"/>
    <s v="P00146"/>
    <s v="E0022"/>
    <x v="1"/>
    <n v="9"/>
    <n v="8400"/>
    <n v="0.15"/>
    <n v="75600"/>
    <n v="64260"/>
    <x v="142"/>
    <x v="5"/>
  </r>
  <r>
    <s v="ORD-0000253"/>
    <x v="123"/>
    <s v="P00278"/>
    <s v="E0183"/>
    <x v="10"/>
    <n v="17"/>
    <n v="500"/>
    <n v="0.15"/>
    <n v="8500"/>
    <n v="7225"/>
    <x v="109"/>
    <x v="5"/>
  </r>
  <r>
    <s v="ORD-0000254"/>
    <x v="219"/>
    <s v="P00252"/>
    <s v="E0040"/>
    <x v="0"/>
    <n v="10"/>
    <n v="6800"/>
    <n v="0.03"/>
    <n v="68000"/>
    <n v="65960"/>
    <x v="197"/>
    <x v="2"/>
  </r>
  <r>
    <s v="ORD-0000255"/>
    <x v="220"/>
    <s v="P00338"/>
    <s v="E0144"/>
    <x v="5"/>
    <n v="10"/>
    <n v="3200"/>
    <n v="7.4999999999999997E-2"/>
    <n v="32000"/>
    <n v="29600"/>
    <x v="76"/>
    <x v="4"/>
  </r>
  <r>
    <s v="ORD-0000256"/>
    <x v="221"/>
    <s v="P00274"/>
    <s v="E0050"/>
    <x v="6"/>
    <n v="8"/>
    <n v="100"/>
    <n v="0"/>
    <n v="800"/>
    <n v="800"/>
    <x v="20"/>
    <x v="5"/>
  </r>
  <r>
    <s v="ORD-0000257"/>
    <x v="222"/>
    <s v="P00374"/>
    <s v="E0078"/>
    <x v="6"/>
    <n v="14"/>
    <n v="1600"/>
    <n v="0.15"/>
    <n v="22400"/>
    <n v="19040"/>
    <x v="170"/>
    <x v="5"/>
  </r>
  <r>
    <s v="ORD-0000258"/>
    <x v="144"/>
    <s v="P00009"/>
    <s v="E0167"/>
    <x v="5"/>
    <n v="9"/>
    <n v="7300"/>
    <n v="0.03"/>
    <n v="65700"/>
    <n v="63729"/>
    <x v="75"/>
    <x v="3"/>
  </r>
  <r>
    <s v="ORD-0000259"/>
    <x v="223"/>
    <s v="P00094"/>
    <s v="E0025"/>
    <x v="1"/>
    <n v="1"/>
    <n v="8200"/>
    <n v="0.02"/>
    <n v="8200"/>
    <n v="8036"/>
    <x v="29"/>
    <x v="4"/>
  </r>
  <r>
    <s v="ORD-0000260"/>
    <x v="224"/>
    <s v="P00351"/>
    <s v="E0051"/>
    <x v="10"/>
    <n v="16"/>
    <n v="7700"/>
    <n v="7.4999999999999997E-2"/>
    <n v="123200"/>
    <n v="113960"/>
    <x v="198"/>
    <x v="6"/>
  </r>
  <r>
    <s v="ORD-0000261"/>
    <x v="225"/>
    <s v="P00023"/>
    <s v="E0045"/>
    <x v="9"/>
    <n v="12"/>
    <n v="2100"/>
    <n v="0.15"/>
    <n v="25200"/>
    <n v="21420"/>
    <x v="199"/>
    <x v="0"/>
  </r>
  <r>
    <s v="ORD-0000262"/>
    <x v="182"/>
    <s v="P00416"/>
    <s v="E0020"/>
    <x v="11"/>
    <n v="21"/>
    <n v="5600"/>
    <n v="0.15"/>
    <n v="117600"/>
    <n v="99960"/>
    <x v="53"/>
    <x v="3"/>
  </r>
  <r>
    <s v="ORD-0000263"/>
    <x v="213"/>
    <s v="P00085"/>
    <s v="E0142"/>
    <x v="2"/>
    <n v="7"/>
    <n v="1700"/>
    <n v="0.1"/>
    <n v="11900"/>
    <n v="10710"/>
    <x v="46"/>
    <x v="6"/>
  </r>
  <r>
    <s v="ORD-0000264"/>
    <x v="226"/>
    <s v="P00117"/>
    <s v="E0085"/>
    <x v="4"/>
    <n v="4"/>
    <n v="2200"/>
    <n v="0.02"/>
    <n v="8800"/>
    <n v="8624"/>
    <x v="200"/>
    <x v="5"/>
  </r>
  <r>
    <s v="ORD-0000265"/>
    <x v="227"/>
    <s v="P00145"/>
    <s v="E0155"/>
    <x v="5"/>
    <n v="8"/>
    <n v="6600"/>
    <n v="0.1"/>
    <n v="52800"/>
    <n v="47520"/>
    <x v="88"/>
    <x v="5"/>
  </r>
  <r>
    <s v="ORD-0000266"/>
    <x v="228"/>
    <s v="P00037"/>
    <s v="E0115"/>
    <x v="6"/>
    <n v="18"/>
    <n v="2400"/>
    <n v="0.1"/>
    <n v="43200"/>
    <n v="38880"/>
    <x v="112"/>
    <x v="0"/>
  </r>
  <r>
    <s v="ORD-0000267"/>
    <x v="229"/>
    <s v="P00380"/>
    <s v="E0142"/>
    <x v="3"/>
    <n v="17"/>
    <n v="6600"/>
    <n v="0"/>
    <n v="112200"/>
    <n v="112200"/>
    <x v="201"/>
    <x v="6"/>
  </r>
  <r>
    <s v="ORD-0000268"/>
    <x v="222"/>
    <s v="P00295"/>
    <s v="E0079"/>
    <x v="0"/>
    <n v="17"/>
    <n v="1100"/>
    <n v="0"/>
    <n v="18700"/>
    <n v="18700"/>
    <x v="115"/>
    <x v="6"/>
  </r>
  <r>
    <s v="ORD-0000269"/>
    <x v="230"/>
    <s v="P00408"/>
    <s v="E0093"/>
    <x v="9"/>
    <n v="18"/>
    <n v="3300"/>
    <n v="0.02"/>
    <n v="59400"/>
    <n v="58212"/>
    <x v="202"/>
    <x v="6"/>
  </r>
  <r>
    <s v="ORD-0000270"/>
    <x v="231"/>
    <s v="P00474"/>
    <s v="E0119"/>
    <x v="3"/>
    <n v="23"/>
    <n v="3900"/>
    <n v="0.02"/>
    <n v="89700"/>
    <n v="87906"/>
    <x v="203"/>
    <x v="1"/>
  </r>
  <r>
    <s v="ORD-0000271"/>
    <x v="108"/>
    <s v="P00372"/>
    <s v="E0053"/>
    <x v="5"/>
    <n v="4"/>
    <n v="1100"/>
    <n v="0.05"/>
    <n v="4400"/>
    <n v="4180"/>
    <x v="113"/>
    <x v="4"/>
  </r>
  <r>
    <s v="ORD-0000272"/>
    <x v="232"/>
    <s v="P00090"/>
    <s v="E0066"/>
    <x v="4"/>
    <n v="3"/>
    <n v="6800"/>
    <n v="7.4999999999999997E-2"/>
    <n v="20400"/>
    <n v="18870"/>
    <x v="204"/>
    <x v="0"/>
  </r>
  <r>
    <s v="ORD-0000273"/>
    <x v="233"/>
    <s v="P00282"/>
    <s v="E0172"/>
    <x v="7"/>
    <n v="23"/>
    <n v="5700"/>
    <n v="0.03"/>
    <n v="131100"/>
    <n v="127167"/>
    <x v="205"/>
    <x v="4"/>
  </r>
  <r>
    <s v="ORD-0000274"/>
    <x v="176"/>
    <s v="P00308"/>
    <s v="E0102"/>
    <x v="0"/>
    <n v="15"/>
    <n v="8600"/>
    <n v="0.05"/>
    <n v="129000"/>
    <n v="122550"/>
    <x v="63"/>
    <x v="4"/>
  </r>
  <r>
    <s v="ORD-0000275"/>
    <x v="234"/>
    <s v="P00251"/>
    <s v="E0067"/>
    <x v="0"/>
    <n v="15"/>
    <n v="8100"/>
    <n v="0.1"/>
    <n v="121500"/>
    <n v="109350"/>
    <x v="206"/>
    <x v="4"/>
  </r>
  <r>
    <s v="ORD-0000276"/>
    <x v="47"/>
    <s v="P00221"/>
    <s v="E0065"/>
    <x v="9"/>
    <n v="18"/>
    <n v="2600"/>
    <n v="0.1"/>
    <n v="46800"/>
    <n v="42120"/>
    <x v="21"/>
    <x v="6"/>
  </r>
  <r>
    <s v="ORD-0000277"/>
    <x v="235"/>
    <s v="P00021"/>
    <s v="E0121"/>
    <x v="8"/>
    <n v="7"/>
    <n v="2500"/>
    <n v="0.05"/>
    <n v="17500"/>
    <n v="16625"/>
    <x v="13"/>
    <x v="6"/>
  </r>
  <r>
    <s v="ORD-0000278"/>
    <x v="236"/>
    <s v="P00202"/>
    <s v="E0159"/>
    <x v="8"/>
    <n v="9"/>
    <n v="7100"/>
    <n v="0.05"/>
    <n v="63900"/>
    <n v="60705"/>
    <x v="114"/>
    <x v="2"/>
  </r>
  <r>
    <s v="ORD-0000279"/>
    <x v="237"/>
    <s v="P00225"/>
    <s v="E0091"/>
    <x v="6"/>
    <n v="15"/>
    <n v="6800"/>
    <n v="0.1"/>
    <n v="102000"/>
    <n v="91800"/>
    <x v="207"/>
    <x v="1"/>
  </r>
  <r>
    <s v="ORD-0000280"/>
    <x v="238"/>
    <s v="P00280"/>
    <s v="E0196"/>
    <x v="5"/>
    <n v="7"/>
    <n v="2900"/>
    <n v="7.4999999999999997E-2"/>
    <n v="20300"/>
    <n v="18777.5"/>
    <x v="208"/>
    <x v="1"/>
  </r>
  <r>
    <s v="ORD-0000281"/>
    <x v="30"/>
    <s v="P00360"/>
    <s v="E0054"/>
    <x v="9"/>
    <n v="5"/>
    <n v="8200"/>
    <n v="7.4999999999999997E-2"/>
    <n v="41000"/>
    <n v="37925"/>
    <x v="186"/>
    <x v="2"/>
  </r>
  <r>
    <s v="ORD-0000282"/>
    <x v="239"/>
    <s v="P00281"/>
    <s v="E0183"/>
    <x v="1"/>
    <n v="7"/>
    <n v="200"/>
    <n v="0"/>
    <n v="1400"/>
    <n v="1400"/>
    <x v="209"/>
    <x v="5"/>
  </r>
  <r>
    <s v="ORD-0000283"/>
    <x v="240"/>
    <s v="P00324"/>
    <s v="E0023"/>
    <x v="1"/>
    <n v="15"/>
    <n v="6200"/>
    <n v="0.02"/>
    <n v="93000"/>
    <n v="91140"/>
    <x v="210"/>
    <x v="6"/>
  </r>
  <r>
    <s v="ORD-0000284"/>
    <x v="91"/>
    <s v="P00356"/>
    <s v="E0051"/>
    <x v="4"/>
    <n v="23"/>
    <n v="800"/>
    <n v="0.1"/>
    <n v="18400"/>
    <n v="16560"/>
    <x v="87"/>
    <x v="6"/>
  </r>
  <r>
    <s v="ORD-0000285"/>
    <x v="241"/>
    <s v="P00319"/>
    <s v="E0104"/>
    <x v="4"/>
    <n v="20"/>
    <n v="7200"/>
    <n v="0.15"/>
    <n v="144000"/>
    <n v="122400"/>
    <x v="211"/>
    <x v="3"/>
  </r>
  <r>
    <s v="ORD-0000286"/>
    <x v="242"/>
    <s v="P00047"/>
    <s v="E0074"/>
    <x v="3"/>
    <n v="24"/>
    <n v="9300"/>
    <n v="0.03"/>
    <n v="223200"/>
    <n v="216504"/>
    <x v="212"/>
    <x v="4"/>
  </r>
  <r>
    <s v="ORD-0000287"/>
    <x v="243"/>
    <s v="P00239"/>
    <s v="E0135"/>
    <x v="8"/>
    <n v="2"/>
    <n v="7300"/>
    <n v="0"/>
    <n v="14600"/>
    <n v="14600"/>
    <x v="213"/>
    <x v="6"/>
  </r>
  <r>
    <s v="ORD-0000288"/>
    <x v="4"/>
    <s v="P00479"/>
    <s v="E0016"/>
    <x v="9"/>
    <n v="2"/>
    <n v="700"/>
    <n v="0"/>
    <n v="1400"/>
    <n v="1400"/>
    <x v="3"/>
    <x v="6"/>
  </r>
  <r>
    <s v="ORD-0000289"/>
    <x v="244"/>
    <s v="P00138"/>
    <s v="E0039"/>
    <x v="2"/>
    <n v="4"/>
    <n v="9400"/>
    <n v="0.02"/>
    <n v="37600"/>
    <n v="36848"/>
    <x v="214"/>
    <x v="4"/>
  </r>
  <r>
    <s v="ORD-0000290"/>
    <x v="18"/>
    <s v="P00172"/>
    <s v="E0070"/>
    <x v="5"/>
    <n v="23"/>
    <n v="700"/>
    <n v="0.1"/>
    <n v="16100"/>
    <n v="14490"/>
    <x v="215"/>
    <x v="1"/>
  </r>
  <r>
    <s v="ORD-0000291"/>
    <x v="245"/>
    <s v="P00295"/>
    <s v="E0027"/>
    <x v="7"/>
    <n v="8"/>
    <n v="2300"/>
    <n v="0.1"/>
    <n v="18400"/>
    <n v="16560"/>
    <x v="115"/>
    <x v="3"/>
  </r>
  <r>
    <s v="ORD-0000292"/>
    <x v="124"/>
    <s v="P00052"/>
    <s v="E0082"/>
    <x v="5"/>
    <n v="13"/>
    <n v="5200"/>
    <n v="0.05"/>
    <n v="67600"/>
    <n v="64220"/>
    <x v="216"/>
    <x v="2"/>
  </r>
  <r>
    <s v="ORD-0000293"/>
    <x v="246"/>
    <s v="P00490"/>
    <s v="E0037"/>
    <x v="9"/>
    <n v="16"/>
    <n v="5700"/>
    <n v="7.4999999999999997E-2"/>
    <n v="91200"/>
    <n v="84360"/>
    <x v="217"/>
    <x v="6"/>
  </r>
  <r>
    <s v="ORD-0000294"/>
    <x v="247"/>
    <s v="P00182"/>
    <s v="E0184"/>
    <x v="6"/>
    <n v="12"/>
    <n v="1300"/>
    <n v="0"/>
    <n v="15600"/>
    <n v="15600"/>
    <x v="218"/>
    <x v="6"/>
  </r>
  <r>
    <s v="ORD-0000295"/>
    <x v="104"/>
    <s v="P00257"/>
    <s v="E0035"/>
    <x v="2"/>
    <n v="7"/>
    <n v="300"/>
    <n v="0.1"/>
    <n v="2100"/>
    <n v="1890"/>
    <x v="219"/>
    <x v="1"/>
  </r>
  <r>
    <s v="ORD-0000296"/>
    <x v="248"/>
    <s v="P00092"/>
    <s v="E0110"/>
    <x v="9"/>
    <n v="17"/>
    <n v="1000"/>
    <n v="0.15"/>
    <n v="17000"/>
    <n v="14450"/>
    <x v="220"/>
    <x v="2"/>
  </r>
  <r>
    <s v="ORD-0000297"/>
    <x v="133"/>
    <s v="P00247"/>
    <s v="E0027"/>
    <x v="8"/>
    <n v="24"/>
    <n v="5800"/>
    <n v="0.05"/>
    <n v="139200"/>
    <n v="132240"/>
    <x v="221"/>
    <x v="3"/>
  </r>
  <r>
    <s v="ORD-0000298"/>
    <x v="249"/>
    <s v="P00145"/>
    <s v="E0136"/>
    <x v="11"/>
    <n v="17"/>
    <n v="2200"/>
    <n v="0.1"/>
    <n v="37400"/>
    <n v="33660"/>
    <x v="88"/>
    <x v="0"/>
  </r>
  <r>
    <s v="ORD-0000299"/>
    <x v="250"/>
    <s v="P00313"/>
    <s v="E0049"/>
    <x v="8"/>
    <n v="13"/>
    <n v="3400"/>
    <n v="0.15"/>
    <n v="44200"/>
    <n v="37570"/>
    <x v="222"/>
    <x v="1"/>
  </r>
  <r>
    <s v="ORD-0000300"/>
    <x v="5"/>
    <s v="P00200"/>
    <s v="E0004"/>
    <x v="5"/>
    <n v="21"/>
    <n v="3700"/>
    <n v="0.15"/>
    <n v="77700"/>
    <n v="66045"/>
    <x v="106"/>
    <x v="4"/>
  </r>
  <r>
    <s v="ORD-0000301"/>
    <x v="12"/>
    <s v="P00204"/>
    <s v="E0093"/>
    <x v="2"/>
    <n v="12"/>
    <n v="1800"/>
    <n v="0"/>
    <n v="21600"/>
    <n v="21600"/>
    <x v="223"/>
    <x v="6"/>
  </r>
  <r>
    <s v="ORD-0000302"/>
    <x v="70"/>
    <s v="P00089"/>
    <s v="E0045"/>
    <x v="6"/>
    <n v="12"/>
    <n v="5200"/>
    <n v="0.1"/>
    <n v="62400"/>
    <n v="56160"/>
    <x v="224"/>
    <x v="0"/>
  </r>
  <r>
    <s v="ORD-0000303"/>
    <x v="247"/>
    <s v="P00195"/>
    <s v="E0133"/>
    <x v="8"/>
    <n v="21"/>
    <n v="7900"/>
    <n v="7.4999999999999997E-2"/>
    <n v="165900"/>
    <n v="153457.5"/>
    <x v="225"/>
    <x v="1"/>
  </r>
  <r>
    <s v="ORD-0000304"/>
    <x v="16"/>
    <s v="P00317"/>
    <s v="E0074"/>
    <x v="11"/>
    <n v="13"/>
    <n v="5900"/>
    <n v="7.4999999999999997E-2"/>
    <n v="76700"/>
    <n v="70947.5"/>
    <x v="226"/>
    <x v="4"/>
  </r>
  <r>
    <s v="ORD-0000305"/>
    <x v="251"/>
    <s v="P00271"/>
    <s v="E0037"/>
    <x v="3"/>
    <n v="14"/>
    <n v="4500"/>
    <n v="0.15"/>
    <n v="63000"/>
    <n v="53550"/>
    <x v="227"/>
    <x v="6"/>
  </r>
  <r>
    <s v="ORD-0000306"/>
    <x v="93"/>
    <s v="P00045"/>
    <s v="E0197"/>
    <x v="2"/>
    <n v="23"/>
    <n v="9900"/>
    <n v="0.02"/>
    <n v="227700"/>
    <n v="223146"/>
    <x v="228"/>
    <x v="5"/>
  </r>
  <r>
    <s v="ORD-0000307"/>
    <x v="252"/>
    <s v="P00015"/>
    <s v="E0195"/>
    <x v="5"/>
    <n v="11"/>
    <n v="9300"/>
    <n v="0"/>
    <n v="102300"/>
    <n v="102300"/>
    <x v="229"/>
    <x v="3"/>
  </r>
  <r>
    <s v="ORD-0000308"/>
    <x v="143"/>
    <s v="P00442"/>
    <s v="E0108"/>
    <x v="3"/>
    <n v="6"/>
    <n v="700"/>
    <n v="0.02"/>
    <n v="4200"/>
    <n v="4116"/>
    <x v="123"/>
    <x v="0"/>
  </r>
  <r>
    <s v="ORD-0000309"/>
    <x v="253"/>
    <s v="P00289"/>
    <s v="E0091"/>
    <x v="3"/>
    <n v="7"/>
    <n v="2500"/>
    <n v="0.15"/>
    <n v="17500"/>
    <n v="14875"/>
    <x v="230"/>
    <x v="1"/>
  </r>
  <r>
    <s v="ORD-0000310"/>
    <x v="185"/>
    <s v="P00177"/>
    <s v="E0043"/>
    <x v="2"/>
    <n v="24"/>
    <n v="4800"/>
    <n v="7.4999999999999997E-2"/>
    <n v="115200"/>
    <n v="106560"/>
    <x v="231"/>
    <x v="5"/>
  </r>
  <r>
    <s v="ORD-0000311"/>
    <x v="254"/>
    <s v="P00037"/>
    <s v="E0001"/>
    <x v="6"/>
    <n v="24"/>
    <n v="500"/>
    <n v="0"/>
    <n v="12000"/>
    <n v="12000"/>
    <x v="112"/>
    <x v="5"/>
  </r>
  <r>
    <s v="ORD-0000312"/>
    <x v="255"/>
    <s v="P00122"/>
    <s v="E0154"/>
    <x v="9"/>
    <n v="16"/>
    <n v="9500"/>
    <n v="0.03"/>
    <n v="152000"/>
    <n v="147440"/>
    <x v="232"/>
    <x v="1"/>
  </r>
  <r>
    <s v="ORD-0000313"/>
    <x v="256"/>
    <s v="P00250"/>
    <s v="E0187"/>
    <x v="0"/>
    <n v="15"/>
    <n v="4400"/>
    <n v="0.1"/>
    <n v="66000"/>
    <n v="59400"/>
    <x v="37"/>
    <x v="2"/>
  </r>
  <r>
    <s v="ORD-0000314"/>
    <x v="257"/>
    <s v="P00148"/>
    <s v="E0038"/>
    <x v="10"/>
    <n v="13"/>
    <n v="2800"/>
    <n v="0.03"/>
    <n v="36400"/>
    <n v="35308"/>
    <x v="233"/>
    <x v="0"/>
  </r>
  <r>
    <s v="ORD-0000315"/>
    <x v="258"/>
    <s v="P00218"/>
    <s v="E0092"/>
    <x v="4"/>
    <n v="4"/>
    <n v="7100"/>
    <n v="0.1"/>
    <n v="28400"/>
    <n v="25560"/>
    <x v="134"/>
    <x v="5"/>
  </r>
  <r>
    <s v="ORD-0000316"/>
    <x v="259"/>
    <s v="P00146"/>
    <s v="E0045"/>
    <x v="4"/>
    <n v="19"/>
    <n v="5000"/>
    <n v="0"/>
    <n v="95000"/>
    <n v="95000"/>
    <x v="142"/>
    <x v="0"/>
  </r>
  <r>
    <s v="ORD-0000317"/>
    <x v="260"/>
    <s v="P00300"/>
    <s v="E0074"/>
    <x v="10"/>
    <n v="22"/>
    <n v="9400"/>
    <n v="0"/>
    <n v="206800"/>
    <n v="206800"/>
    <x v="234"/>
    <x v="4"/>
  </r>
  <r>
    <s v="ORD-0000318"/>
    <x v="261"/>
    <s v="P00428"/>
    <s v="E0172"/>
    <x v="2"/>
    <n v="19"/>
    <n v="800"/>
    <n v="0.1"/>
    <n v="15200"/>
    <n v="13680"/>
    <x v="235"/>
    <x v="4"/>
  </r>
  <r>
    <s v="ORD-0000319"/>
    <x v="262"/>
    <s v="P00474"/>
    <s v="E0181"/>
    <x v="4"/>
    <n v="3"/>
    <n v="6300"/>
    <n v="0.02"/>
    <n v="18900"/>
    <n v="18522"/>
    <x v="203"/>
    <x v="3"/>
  </r>
  <r>
    <s v="ORD-0000320"/>
    <x v="41"/>
    <s v="P00485"/>
    <s v="E0135"/>
    <x v="9"/>
    <n v="15"/>
    <n v="8600"/>
    <n v="7.4999999999999997E-2"/>
    <n v="129000"/>
    <n v="119325"/>
    <x v="118"/>
    <x v="6"/>
  </r>
  <r>
    <s v="ORD-0000321"/>
    <x v="263"/>
    <s v="P00076"/>
    <s v="E0179"/>
    <x v="9"/>
    <n v="7"/>
    <n v="2300"/>
    <n v="0.03"/>
    <n v="16100"/>
    <n v="15617"/>
    <x v="148"/>
    <x v="4"/>
  </r>
  <r>
    <s v="ORD-0000322"/>
    <x v="264"/>
    <s v="P00452"/>
    <s v="E0119"/>
    <x v="0"/>
    <n v="24"/>
    <n v="8800"/>
    <n v="0.15"/>
    <n v="211200"/>
    <n v="179520"/>
    <x v="236"/>
    <x v="1"/>
  </r>
  <r>
    <s v="ORD-0000323"/>
    <x v="117"/>
    <s v="P00264"/>
    <s v="E0096"/>
    <x v="3"/>
    <n v="5"/>
    <n v="3500"/>
    <n v="0.15"/>
    <n v="17500"/>
    <n v="14875"/>
    <x v="128"/>
    <x v="2"/>
  </r>
  <r>
    <s v="ORD-0000324"/>
    <x v="265"/>
    <s v="P00174"/>
    <s v="E0005"/>
    <x v="1"/>
    <n v="10"/>
    <n v="200"/>
    <n v="0.1"/>
    <n v="2000"/>
    <n v="1800"/>
    <x v="237"/>
    <x v="2"/>
  </r>
  <r>
    <s v="ORD-0000325"/>
    <x v="195"/>
    <s v="P00497"/>
    <s v="E0009"/>
    <x v="3"/>
    <n v="9"/>
    <n v="2600"/>
    <n v="0.02"/>
    <n v="23400"/>
    <n v="22932"/>
    <x v="19"/>
    <x v="6"/>
  </r>
  <r>
    <s v="ORD-0000326"/>
    <x v="88"/>
    <s v="P00078"/>
    <s v="E0153"/>
    <x v="0"/>
    <n v="19"/>
    <n v="1900"/>
    <n v="0.02"/>
    <n v="36100"/>
    <n v="35378"/>
    <x v="62"/>
    <x v="3"/>
  </r>
  <r>
    <s v="ORD-0000327"/>
    <x v="266"/>
    <s v="P00202"/>
    <s v="E0150"/>
    <x v="11"/>
    <n v="19"/>
    <n v="2100"/>
    <n v="7.4999999999999997E-2"/>
    <n v="39900"/>
    <n v="36907.5"/>
    <x v="114"/>
    <x v="0"/>
  </r>
  <r>
    <s v="ORD-0000328"/>
    <x v="267"/>
    <s v="P00429"/>
    <s v="E0101"/>
    <x v="1"/>
    <n v="10"/>
    <n v="5500"/>
    <n v="0.15"/>
    <n v="55000"/>
    <n v="46750"/>
    <x v="238"/>
    <x v="0"/>
  </r>
  <r>
    <s v="ORD-0000329"/>
    <x v="268"/>
    <s v="P00304"/>
    <s v="E0099"/>
    <x v="3"/>
    <n v="10"/>
    <n v="9800"/>
    <n v="7.4999999999999997E-2"/>
    <n v="98000"/>
    <n v="90650"/>
    <x v="74"/>
    <x v="5"/>
  </r>
  <r>
    <s v="ORD-0000330"/>
    <x v="47"/>
    <s v="P00498"/>
    <s v="E0032"/>
    <x v="9"/>
    <n v="8"/>
    <n v="7000"/>
    <n v="0.1"/>
    <n v="56000"/>
    <n v="50400"/>
    <x v="120"/>
    <x v="4"/>
  </r>
  <r>
    <s v="ORD-0000331"/>
    <x v="269"/>
    <s v="P00023"/>
    <s v="E0103"/>
    <x v="8"/>
    <n v="25"/>
    <n v="5600"/>
    <n v="0.03"/>
    <n v="140000"/>
    <n v="135800"/>
    <x v="199"/>
    <x v="2"/>
  </r>
  <r>
    <s v="ORD-0000332"/>
    <x v="167"/>
    <s v="P00430"/>
    <s v="E0154"/>
    <x v="8"/>
    <n v="20"/>
    <n v="3000"/>
    <n v="0.05"/>
    <n v="60000"/>
    <n v="57000"/>
    <x v="239"/>
    <x v="1"/>
  </r>
  <r>
    <s v="ORD-0000333"/>
    <x v="270"/>
    <s v="P00235"/>
    <s v="E0185"/>
    <x v="6"/>
    <n v="13"/>
    <n v="7700"/>
    <n v="0.1"/>
    <n v="100100"/>
    <n v="90090"/>
    <x v="169"/>
    <x v="0"/>
  </r>
  <r>
    <s v="ORD-0000334"/>
    <x v="271"/>
    <s v="P00323"/>
    <s v="E0132"/>
    <x v="9"/>
    <n v="2"/>
    <n v="2100"/>
    <n v="7.4999999999999997E-2"/>
    <n v="4200"/>
    <n v="3885"/>
    <x v="177"/>
    <x v="3"/>
  </r>
  <r>
    <s v="ORD-0000335"/>
    <x v="272"/>
    <s v="P00382"/>
    <s v="E0090"/>
    <x v="3"/>
    <n v="4"/>
    <n v="9600"/>
    <n v="0.1"/>
    <n v="38400"/>
    <n v="34560"/>
    <x v="94"/>
    <x v="3"/>
  </r>
  <r>
    <s v="ORD-0000336"/>
    <x v="273"/>
    <s v="P00334"/>
    <s v="E0055"/>
    <x v="9"/>
    <n v="9"/>
    <n v="10000"/>
    <n v="0.1"/>
    <n v="90000"/>
    <n v="81000"/>
    <x v="240"/>
    <x v="3"/>
  </r>
  <r>
    <s v="ORD-0000337"/>
    <x v="274"/>
    <s v="P00363"/>
    <s v="E0126"/>
    <x v="6"/>
    <n v="5"/>
    <n v="5900"/>
    <n v="0.1"/>
    <n v="29500"/>
    <n v="26550"/>
    <x v="241"/>
    <x v="1"/>
  </r>
  <r>
    <s v="ORD-0000338"/>
    <x v="275"/>
    <s v="P00216"/>
    <s v="E0121"/>
    <x v="9"/>
    <n v="17"/>
    <n v="4700"/>
    <n v="0.1"/>
    <n v="79900"/>
    <n v="71910"/>
    <x v="242"/>
    <x v="6"/>
  </r>
  <r>
    <s v="ORD-0000339"/>
    <x v="276"/>
    <s v="P00054"/>
    <s v="E0181"/>
    <x v="1"/>
    <n v="12"/>
    <n v="700"/>
    <n v="7.4999999999999997E-2"/>
    <n v="8400"/>
    <n v="7770"/>
    <x v="243"/>
    <x v="3"/>
  </r>
  <r>
    <s v="ORD-0000340"/>
    <x v="277"/>
    <s v="P00183"/>
    <s v="E0133"/>
    <x v="3"/>
    <n v="22"/>
    <n v="5200"/>
    <n v="0.15"/>
    <n v="114400"/>
    <n v="97240"/>
    <x v="244"/>
    <x v="1"/>
  </r>
  <r>
    <s v="ORD-0000341"/>
    <x v="241"/>
    <s v="P00251"/>
    <s v="E0137"/>
    <x v="3"/>
    <n v="10"/>
    <n v="6700"/>
    <n v="0.03"/>
    <n v="67000"/>
    <n v="64990"/>
    <x v="206"/>
    <x v="4"/>
  </r>
  <r>
    <s v="ORD-0000342"/>
    <x v="278"/>
    <s v="P00065"/>
    <s v="E0134"/>
    <x v="3"/>
    <n v="18"/>
    <n v="2800"/>
    <n v="0.03"/>
    <n v="50400"/>
    <n v="48888"/>
    <x v="1"/>
    <x v="5"/>
  </r>
  <r>
    <s v="ORD-0000343"/>
    <x v="279"/>
    <s v="P00253"/>
    <s v="E0068"/>
    <x v="2"/>
    <n v="10"/>
    <n v="2200"/>
    <n v="0.15"/>
    <n v="22000"/>
    <n v="18700"/>
    <x v="245"/>
    <x v="2"/>
  </r>
  <r>
    <s v="ORD-0000344"/>
    <x v="8"/>
    <s v="P00027"/>
    <s v="E0001"/>
    <x v="1"/>
    <n v="8"/>
    <n v="3400"/>
    <n v="7.4999999999999997E-2"/>
    <n v="27200"/>
    <n v="25160"/>
    <x v="161"/>
    <x v="5"/>
  </r>
  <r>
    <s v="ORD-0000345"/>
    <x v="97"/>
    <s v="P00179"/>
    <s v="E0164"/>
    <x v="6"/>
    <n v="19"/>
    <n v="300"/>
    <n v="0.05"/>
    <n v="5700"/>
    <n v="5415"/>
    <x v="246"/>
    <x v="0"/>
  </r>
  <r>
    <s v="ORD-0000346"/>
    <x v="12"/>
    <s v="P00312"/>
    <s v="E0074"/>
    <x v="6"/>
    <n v="4"/>
    <n v="9800"/>
    <n v="7.4999999999999997E-2"/>
    <n v="39200"/>
    <n v="36260"/>
    <x v="247"/>
    <x v="4"/>
  </r>
  <r>
    <s v="ORD-0000347"/>
    <x v="275"/>
    <s v="P00417"/>
    <s v="E0006"/>
    <x v="11"/>
    <n v="20"/>
    <n v="2300"/>
    <n v="0.05"/>
    <n v="46000"/>
    <n v="43700"/>
    <x v="248"/>
    <x v="3"/>
  </r>
  <r>
    <s v="ORD-0000348"/>
    <x v="280"/>
    <s v="P00178"/>
    <s v="E0025"/>
    <x v="6"/>
    <n v="5"/>
    <n v="3600"/>
    <n v="0.03"/>
    <n v="18000"/>
    <n v="17460"/>
    <x v="249"/>
    <x v="4"/>
  </r>
  <r>
    <s v="ORD-0000349"/>
    <x v="281"/>
    <s v="P00368"/>
    <s v="E0073"/>
    <x v="9"/>
    <n v="3"/>
    <n v="900"/>
    <n v="0.15"/>
    <n v="2700"/>
    <n v="2295"/>
    <x v="250"/>
    <x v="0"/>
  </r>
  <r>
    <s v="ORD-0000350"/>
    <x v="282"/>
    <s v="P00181"/>
    <s v="E0077"/>
    <x v="4"/>
    <n v="12"/>
    <n v="1100"/>
    <n v="0.1"/>
    <n v="13200"/>
    <n v="11880"/>
    <x v="100"/>
    <x v="1"/>
  </r>
  <r>
    <s v="ORD-0000351"/>
    <x v="93"/>
    <s v="P00395"/>
    <s v="E0038"/>
    <x v="2"/>
    <n v="5"/>
    <n v="6700"/>
    <n v="0.15"/>
    <n v="33500"/>
    <n v="28475"/>
    <x v="251"/>
    <x v="0"/>
  </r>
  <r>
    <s v="ORD-0000352"/>
    <x v="283"/>
    <s v="P00160"/>
    <s v="E0088"/>
    <x v="1"/>
    <n v="5"/>
    <n v="1600"/>
    <n v="7.4999999999999997E-2"/>
    <n v="8000"/>
    <n v="7400"/>
    <x v="252"/>
    <x v="4"/>
  </r>
  <r>
    <s v="ORD-0000353"/>
    <x v="284"/>
    <s v="P00198"/>
    <s v="E0170"/>
    <x v="4"/>
    <n v="20"/>
    <n v="1800"/>
    <n v="0.15"/>
    <n v="36000"/>
    <n v="30600"/>
    <x v="159"/>
    <x v="6"/>
  </r>
  <r>
    <s v="ORD-0000354"/>
    <x v="285"/>
    <s v="P00175"/>
    <s v="E0067"/>
    <x v="9"/>
    <n v="17"/>
    <n v="9700"/>
    <n v="0.03"/>
    <n v="164900"/>
    <n v="159953"/>
    <x v="253"/>
    <x v="4"/>
  </r>
  <r>
    <s v="ORD-0000355"/>
    <x v="286"/>
    <s v="P00149"/>
    <s v="E0116"/>
    <x v="4"/>
    <n v="25"/>
    <n v="6100"/>
    <n v="0.05"/>
    <n v="152500"/>
    <n v="144875"/>
    <x v="254"/>
    <x v="4"/>
  </r>
  <r>
    <s v="ORD-0000356"/>
    <x v="287"/>
    <s v="P00026"/>
    <s v="E0181"/>
    <x v="10"/>
    <n v="7"/>
    <n v="2400"/>
    <n v="0.1"/>
    <n v="16800"/>
    <n v="15120"/>
    <x v="72"/>
    <x v="3"/>
  </r>
  <r>
    <s v="ORD-0000357"/>
    <x v="288"/>
    <s v="P00093"/>
    <s v="E0023"/>
    <x v="6"/>
    <n v="6"/>
    <n v="8000"/>
    <n v="0.05"/>
    <n v="48000"/>
    <n v="45600"/>
    <x v="255"/>
    <x v="6"/>
  </r>
  <r>
    <s v="ORD-0000358"/>
    <x v="289"/>
    <s v="P00327"/>
    <s v="E0152"/>
    <x v="0"/>
    <n v="5"/>
    <n v="3500"/>
    <n v="0"/>
    <n v="17500"/>
    <n v="17500"/>
    <x v="256"/>
    <x v="2"/>
  </r>
  <r>
    <s v="ORD-0000359"/>
    <x v="230"/>
    <s v="P00159"/>
    <s v="E0046"/>
    <x v="2"/>
    <n v="24"/>
    <n v="7300"/>
    <n v="0"/>
    <n v="175200"/>
    <n v="175200"/>
    <x v="50"/>
    <x v="4"/>
  </r>
  <r>
    <s v="ORD-0000360"/>
    <x v="290"/>
    <s v="P00359"/>
    <s v="E0020"/>
    <x v="2"/>
    <n v="24"/>
    <n v="200"/>
    <n v="0.02"/>
    <n v="4800"/>
    <n v="4704"/>
    <x v="195"/>
    <x v="3"/>
  </r>
  <r>
    <s v="ORD-0000361"/>
    <x v="291"/>
    <s v="P00322"/>
    <s v="E0012"/>
    <x v="8"/>
    <n v="8"/>
    <n v="8500"/>
    <n v="7.4999999999999997E-2"/>
    <n v="68000"/>
    <n v="62900"/>
    <x v="257"/>
    <x v="2"/>
  </r>
  <r>
    <s v="ORD-0000362"/>
    <x v="292"/>
    <s v="P00329"/>
    <s v="E0075"/>
    <x v="10"/>
    <n v="15"/>
    <n v="5300"/>
    <n v="0.1"/>
    <n v="79500"/>
    <n v="71550"/>
    <x v="258"/>
    <x v="2"/>
  </r>
  <r>
    <s v="ORD-0000363"/>
    <x v="89"/>
    <s v="P00388"/>
    <s v="E0178"/>
    <x v="4"/>
    <n v="24"/>
    <n v="3200"/>
    <n v="0.05"/>
    <n v="76800"/>
    <n v="72960"/>
    <x v="45"/>
    <x v="0"/>
  </r>
  <r>
    <s v="ORD-0000364"/>
    <x v="293"/>
    <s v="P00372"/>
    <s v="E0106"/>
    <x v="8"/>
    <n v="10"/>
    <n v="5000"/>
    <n v="0"/>
    <n v="50000"/>
    <n v="50000"/>
    <x v="113"/>
    <x v="5"/>
  </r>
  <r>
    <s v="ORD-0000365"/>
    <x v="294"/>
    <s v="P00135"/>
    <s v="E0086"/>
    <x v="10"/>
    <n v="19"/>
    <n v="1800"/>
    <n v="0.1"/>
    <n v="34200"/>
    <n v="30780"/>
    <x v="259"/>
    <x v="6"/>
  </r>
  <r>
    <s v="ORD-0000366"/>
    <x v="295"/>
    <s v="P00277"/>
    <s v="E0169"/>
    <x v="3"/>
    <n v="7"/>
    <n v="5200"/>
    <n v="0"/>
    <n v="36400"/>
    <n v="36400"/>
    <x v="157"/>
    <x v="5"/>
  </r>
  <r>
    <s v="ORD-0000367"/>
    <x v="296"/>
    <s v="P00246"/>
    <s v="E0056"/>
    <x v="8"/>
    <n v="21"/>
    <n v="3900"/>
    <n v="0.1"/>
    <n v="81900"/>
    <n v="73710"/>
    <x v="260"/>
    <x v="1"/>
  </r>
  <r>
    <s v="ORD-0000368"/>
    <x v="297"/>
    <s v="P00168"/>
    <s v="E0123"/>
    <x v="0"/>
    <n v="20"/>
    <n v="9100"/>
    <n v="0"/>
    <n v="182000"/>
    <n v="182000"/>
    <x v="261"/>
    <x v="4"/>
  </r>
  <r>
    <s v="ORD-0000369"/>
    <x v="298"/>
    <s v="P00247"/>
    <s v="E0025"/>
    <x v="2"/>
    <n v="9"/>
    <n v="1900"/>
    <n v="0.1"/>
    <n v="17100"/>
    <n v="15390"/>
    <x v="221"/>
    <x v="4"/>
  </r>
  <r>
    <s v="ORD-0000370"/>
    <x v="299"/>
    <s v="P00402"/>
    <s v="E0145"/>
    <x v="0"/>
    <n v="7"/>
    <n v="300"/>
    <n v="0.02"/>
    <n v="2100"/>
    <n v="2058"/>
    <x v="262"/>
    <x v="2"/>
  </r>
  <r>
    <s v="ORD-0000371"/>
    <x v="300"/>
    <s v="P00160"/>
    <s v="E0064"/>
    <x v="7"/>
    <n v="25"/>
    <n v="1000"/>
    <n v="0"/>
    <n v="25000"/>
    <n v="25000"/>
    <x v="252"/>
    <x v="5"/>
  </r>
  <r>
    <s v="ORD-0000372"/>
    <x v="301"/>
    <s v="P00350"/>
    <s v="E0011"/>
    <x v="6"/>
    <n v="20"/>
    <n v="7300"/>
    <n v="0.15"/>
    <n v="146000"/>
    <n v="124100"/>
    <x v="263"/>
    <x v="4"/>
  </r>
  <r>
    <s v="ORD-0000373"/>
    <x v="302"/>
    <s v="P00316"/>
    <s v="E0008"/>
    <x v="0"/>
    <n v="21"/>
    <n v="4600"/>
    <n v="0.03"/>
    <n v="96600"/>
    <n v="93702"/>
    <x v="56"/>
    <x v="5"/>
  </r>
  <r>
    <s v="ORD-0000374"/>
    <x v="303"/>
    <s v="P00281"/>
    <s v="E0054"/>
    <x v="3"/>
    <n v="19"/>
    <n v="5200"/>
    <n v="0.03"/>
    <n v="98800"/>
    <n v="95836"/>
    <x v="209"/>
    <x v="2"/>
  </r>
  <r>
    <s v="ORD-0000375"/>
    <x v="304"/>
    <s v="P00444"/>
    <s v="E0176"/>
    <x v="2"/>
    <n v="25"/>
    <n v="800"/>
    <n v="0.1"/>
    <n v="20000"/>
    <n v="18000"/>
    <x v="173"/>
    <x v="5"/>
  </r>
  <r>
    <s v="ORD-0000376"/>
    <x v="305"/>
    <s v="P00261"/>
    <s v="E0080"/>
    <x v="11"/>
    <n v="12"/>
    <n v="9000"/>
    <n v="0.03"/>
    <n v="108000"/>
    <n v="104760"/>
    <x v="264"/>
    <x v="0"/>
  </r>
  <r>
    <s v="ORD-0000377"/>
    <x v="306"/>
    <s v="P00204"/>
    <s v="E0088"/>
    <x v="3"/>
    <n v="20"/>
    <n v="3600"/>
    <n v="0.02"/>
    <n v="72000"/>
    <n v="70560"/>
    <x v="223"/>
    <x v="4"/>
  </r>
  <r>
    <s v="ORD-0000378"/>
    <x v="28"/>
    <s v="P00136"/>
    <s v="E0034"/>
    <x v="3"/>
    <n v="5"/>
    <n v="6500"/>
    <n v="0.05"/>
    <n v="32500"/>
    <n v="30875"/>
    <x v="155"/>
    <x v="3"/>
  </r>
  <r>
    <s v="ORD-0000379"/>
    <x v="307"/>
    <s v="P00317"/>
    <s v="E0142"/>
    <x v="5"/>
    <n v="1"/>
    <n v="3600"/>
    <n v="0.02"/>
    <n v="3600"/>
    <n v="3528"/>
    <x v="226"/>
    <x v="6"/>
  </r>
  <r>
    <s v="ORD-0000380"/>
    <x v="308"/>
    <s v="P00315"/>
    <s v="E0029"/>
    <x v="0"/>
    <n v="3"/>
    <n v="1500"/>
    <n v="0.1"/>
    <n v="4500"/>
    <n v="4050"/>
    <x v="265"/>
    <x v="5"/>
  </r>
  <r>
    <s v="ORD-0000381"/>
    <x v="309"/>
    <s v="P00395"/>
    <s v="E0056"/>
    <x v="10"/>
    <n v="18"/>
    <n v="3800"/>
    <n v="0.02"/>
    <n v="68400"/>
    <n v="67032"/>
    <x v="251"/>
    <x v="1"/>
  </r>
  <r>
    <s v="ORD-0000382"/>
    <x v="310"/>
    <s v="P00472"/>
    <s v="E0121"/>
    <x v="2"/>
    <n v="1"/>
    <n v="6600"/>
    <n v="0"/>
    <n v="6600"/>
    <n v="6600"/>
    <x v="266"/>
    <x v="6"/>
  </r>
  <r>
    <s v="ORD-0000383"/>
    <x v="254"/>
    <s v="P00022"/>
    <s v="E0115"/>
    <x v="3"/>
    <n v="15"/>
    <n v="2500"/>
    <n v="0.15"/>
    <n v="37500"/>
    <n v="31875"/>
    <x v="267"/>
    <x v="0"/>
  </r>
  <r>
    <s v="ORD-0000384"/>
    <x v="311"/>
    <s v="P00444"/>
    <s v="E0123"/>
    <x v="2"/>
    <n v="10"/>
    <n v="7100"/>
    <n v="7.4999999999999997E-2"/>
    <n v="71000"/>
    <n v="65675"/>
    <x v="173"/>
    <x v="4"/>
  </r>
  <r>
    <s v="ORD-0000385"/>
    <x v="312"/>
    <s v="P00118"/>
    <s v="E0012"/>
    <x v="9"/>
    <n v="13"/>
    <n v="5400"/>
    <n v="0.15"/>
    <n v="70200"/>
    <n v="59670"/>
    <x v="77"/>
    <x v="2"/>
  </r>
  <r>
    <s v="ORD-0000386"/>
    <x v="313"/>
    <s v="P00423"/>
    <s v="E0003"/>
    <x v="8"/>
    <n v="4"/>
    <n v="5600"/>
    <n v="0.02"/>
    <n v="22400"/>
    <n v="21952"/>
    <x v="268"/>
    <x v="0"/>
  </r>
  <r>
    <s v="ORD-0000387"/>
    <x v="154"/>
    <s v="P00137"/>
    <s v="E0177"/>
    <x v="0"/>
    <n v="11"/>
    <n v="9000"/>
    <n v="0.05"/>
    <n v="99000"/>
    <n v="94050"/>
    <x v="107"/>
    <x v="6"/>
  </r>
  <r>
    <s v="ORD-0000388"/>
    <x v="314"/>
    <s v="P00360"/>
    <s v="E0089"/>
    <x v="3"/>
    <n v="22"/>
    <n v="9400"/>
    <n v="0"/>
    <n v="206800"/>
    <n v="206800"/>
    <x v="186"/>
    <x v="2"/>
  </r>
  <r>
    <s v="ORD-0000389"/>
    <x v="250"/>
    <s v="P00302"/>
    <s v="E0015"/>
    <x v="9"/>
    <n v="12"/>
    <n v="600"/>
    <n v="0"/>
    <n v="7200"/>
    <n v="7200"/>
    <x v="269"/>
    <x v="5"/>
  </r>
  <r>
    <s v="ORD-0000390"/>
    <x v="315"/>
    <s v="P00287"/>
    <s v="E0102"/>
    <x v="3"/>
    <n v="22"/>
    <n v="3400"/>
    <n v="0.05"/>
    <n v="74800"/>
    <n v="71060"/>
    <x v="270"/>
    <x v="4"/>
  </r>
  <r>
    <s v="ORD-0000391"/>
    <x v="316"/>
    <s v="P00282"/>
    <s v="E0033"/>
    <x v="7"/>
    <n v="5"/>
    <n v="8500"/>
    <n v="0.05"/>
    <n v="42500"/>
    <n v="40375"/>
    <x v="205"/>
    <x v="2"/>
  </r>
  <r>
    <s v="ORD-0000392"/>
    <x v="317"/>
    <s v="P00434"/>
    <s v="E0093"/>
    <x v="10"/>
    <n v="14"/>
    <n v="4500"/>
    <n v="0.02"/>
    <n v="63000"/>
    <n v="61740"/>
    <x v="150"/>
    <x v="6"/>
  </r>
  <r>
    <s v="ORD-0000393"/>
    <x v="318"/>
    <s v="P00159"/>
    <s v="E0037"/>
    <x v="5"/>
    <n v="23"/>
    <n v="2700"/>
    <n v="0.1"/>
    <n v="62100"/>
    <n v="55890"/>
    <x v="50"/>
    <x v="6"/>
  </r>
  <r>
    <s v="ORD-0000394"/>
    <x v="10"/>
    <s v="P00379"/>
    <s v="E0180"/>
    <x v="9"/>
    <n v="3"/>
    <n v="4400"/>
    <n v="0.02"/>
    <n v="13200"/>
    <n v="12936"/>
    <x v="271"/>
    <x v="2"/>
  </r>
  <r>
    <s v="ORD-0000395"/>
    <x v="319"/>
    <s v="P00073"/>
    <s v="E0050"/>
    <x v="2"/>
    <n v="2"/>
    <n v="5300"/>
    <n v="0.02"/>
    <n v="10600"/>
    <n v="10388"/>
    <x v="272"/>
    <x v="5"/>
  </r>
  <r>
    <s v="ORD-0000396"/>
    <x v="209"/>
    <s v="P00108"/>
    <s v="E0054"/>
    <x v="1"/>
    <n v="20"/>
    <n v="8400"/>
    <n v="0.15"/>
    <n v="168000"/>
    <n v="142800"/>
    <x v="167"/>
    <x v="2"/>
  </r>
  <r>
    <s v="ORD-0000397"/>
    <x v="62"/>
    <s v="P00269"/>
    <s v="E0090"/>
    <x v="0"/>
    <n v="9"/>
    <n v="2600"/>
    <n v="0"/>
    <n v="23400"/>
    <n v="23400"/>
    <x v="273"/>
    <x v="3"/>
  </r>
  <r>
    <s v="ORD-0000398"/>
    <x v="320"/>
    <s v="P00433"/>
    <s v="E0133"/>
    <x v="9"/>
    <n v="22"/>
    <n v="1600"/>
    <n v="0.05"/>
    <n v="35200"/>
    <n v="33440"/>
    <x v="274"/>
    <x v="1"/>
  </r>
  <r>
    <s v="ORD-0000399"/>
    <x v="321"/>
    <s v="P00261"/>
    <s v="E0017"/>
    <x v="0"/>
    <n v="4"/>
    <n v="5400"/>
    <n v="0.03"/>
    <n v="21600"/>
    <n v="20952"/>
    <x v="264"/>
    <x v="0"/>
  </r>
  <r>
    <s v="ORD-0000400"/>
    <x v="322"/>
    <s v="P00420"/>
    <s v="E0159"/>
    <x v="8"/>
    <n v="2"/>
    <n v="3400"/>
    <n v="0.02"/>
    <n v="6800"/>
    <n v="6664"/>
    <x v="275"/>
    <x v="2"/>
  </r>
  <r>
    <s v="ORD-0000401"/>
    <x v="323"/>
    <s v="P00209"/>
    <s v="E0047"/>
    <x v="7"/>
    <n v="13"/>
    <n v="400"/>
    <n v="0.02"/>
    <n v="5200"/>
    <n v="5096"/>
    <x v="51"/>
    <x v="2"/>
  </r>
  <r>
    <s v="ORD-0000402"/>
    <x v="324"/>
    <s v="P00438"/>
    <s v="E0082"/>
    <x v="9"/>
    <n v="1"/>
    <n v="8000"/>
    <n v="0.15"/>
    <n v="8000"/>
    <n v="6800"/>
    <x v="26"/>
    <x v="2"/>
  </r>
  <r>
    <s v="ORD-0000403"/>
    <x v="325"/>
    <s v="P00165"/>
    <s v="E0083"/>
    <x v="3"/>
    <n v="14"/>
    <n v="4000"/>
    <n v="0.03"/>
    <n v="56000"/>
    <n v="54320"/>
    <x v="276"/>
    <x v="3"/>
  </r>
  <r>
    <s v="ORD-0000404"/>
    <x v="229"/>
    <s v="P00292"/>
    <s v="E0127"/>
    <x v="8"/>
    <n v="24"/>
    <n v="5900"/>
    <n v="0.15"/>
    <n v="141600"/>
    <n v="120360"/>
    <x v="277"/>
    <x v="5"/>
  </r>
  <r>
    <s v="ORD-0000405"/>
    <x v="188"/>
    <s v="P00372"/>
    <s v="E0131"/>
    <x v="1"/>
    <n v="10"/>
    <n v="8800"/>
    <n v="0.03"/>
    <n v="88000"/>
    <n v="85360"/>
    <x v="113"/>
    <x v="2"/>
  </r>
  <r>
    <s v="ORD-0000406"/>
    <x v="326"/>
    <s v="P00373"/>
    <s v="E0116"/>
    <x v="9"/>
    <n v="18"/>
    <n v="7500"/>
    <n v="0"/>
    <n v="135000"/>
    <n v="135000"/>
    <x v="85"/>
    <x v="4"/>
  </r>
  <r>
    <s v="ORD-0000407"/>
    <x v="327"/>
    <s v="P00095"/>
    <s v="E0164"/>
    <x v="6"/>
    <n v="19"/>
    <n v="7100"/>
    <n v="0.05"/>
    <n v="134900"/>
    <n v="128155"/>
    <x v="187"/>
    <x v="0"/>
  </r>
  <r>
    <s v="ORD-0000408"/>
    <x v="328"/>
    <s v="P00409"/>
    <s v="E0001"/>
    <x v="2"/>
    <n v="21"/>
    <n v="6000"/>
    <n v="0.1"/>
    <n v="126000"/>
    <n v="113400"/>
    <x v="278"/>
    <x v="5"/>
  </r>
  <r>
    <s v="ORD-0000409"/>
    <x v="329"/>
    <s v="P00232"/>
    <s v="E0094"/>
    <x v="6"/>
    <n v="10"/>
    <n v="2900"/>
    <n v="0.1"/>
    <n v="29000"/>
    <n v="26100"/>
    <x v="279"/>
    <x v="0"/>
  </r>
  <r>
    <s v="ORD-0000410"/>
    <x v="330"/>
    <s v="P00489"/>
    <s v="E0104"/>
    <x v="1"/>
    <n v="3"/>
    <n v="7300"/>
    <n v="0.1"/>
    <n v="21900"/>
    <n v="19710"/>
    <x v="36"/>
    <x v="3"/>
  </r>
  <r>
    <s v="ORD-0000411"/>
    <x v="331"/>
    <s v="P00105"/>
    <s v="E0177"/>
    <x v="8"/>
    <n v="5"/>
    <n v="2800"/>
    <n v="0.02"/>
    <n v="14000"/>
    <n v="13720"/>
    <x v="280"/>
    <x v="6"/>
  </r>
  <r>
    <s v="ORD-0000412"/>
    <x v="332"/>
    <s v="P00111"/>
    <s v="E0106"/>
    <x v="6"/>
    <n v="14"/>
    <n v="6200"/>
    <n v="0.02"/>
    <n v="86800"/>
    <n v="85064"/>
    <x v="281"/>
    <x v="5"/>
  </r>
  <r>
    <s v="ORD-0000413"/>
    <x v="268"/>
    <s v="P00484"/>
    <s v="E0157"/>
    <x v="8"/>
    <n v="2"/>
    <n v="8400"/>
    <n v="7.4999999999999997E-2"/>
    <n v="16800"/>
    <n v="15540"/>
    <x v="282"/>
    <x v="0"/>
  </r>
  <r>
    <s v="ORD-0000414"/>
    <x v="12"/>
    <s v="P00352"/>
    <s v="E0029"/>
    <x v="10"/>
    <n v="12"/>
    <n v="100"/>
    <n v="0.15"/>
    <n v="1200"/>
    <n v="1020"/>
    <x v="283"/>
    <x v="5"/>
  </r>
  <r>
    <s v="ORD-0000415"/>
    <x v="313"/>
    <s v="P00039"/>
    <s v="E0077"/>
    <x v="9"/>
    <n v="25"/>
    <n v="4200"/>
    <n v="0.1"/>
    <n v="105000"/>
    <n v="94500"/>
    <x v="284"/>
    <x v="1"/>
  </r>
  <r>
    <s v="ORD-0000416"/>
    <x v="333"/>
    <s v="P00347"/>
    <s v="E0052"/>
    <x v="5"/>
    <n v="19"/>
    <n v="3100"/>
    <n v="0"/>
    <n v="58900"/>
    <n v="58900"/>
    <x v="139"/>
    <x v="0"/>
  </r>
  <r>
    <s v="ORD-0000417"/>
    <x v="334"/>
    <s v="P00050"/>
    <s v="E0032"/>
    <x v="1"/>
    <n v="25"/>
    <n v="6200"/>
    <n v="0.02"/>
    <n v="155000"/>
    <n v="151900"/>
    <x v="183"/>
    <x v="4"/>
  </r>
  <r>
    <s v="ORD-0000418"/>
    <x v="335"/>
    <s v="P00036"/>
    <s v="E0160"/>
    <x v="5"/>
    <n v="10"/>
    <n v="2100"/>
    <n v="7.4999999999999997E-2"/>
    <n v="21000"/>
    <n v="19425"/>
    <x v="33"/>
    <x v="3"/>
  </r>
  <r>
    <s v="ORD-0000419"/>
    <x v="186"/>
    <s v="P00456"/>
    <s v="E0170"/>
    <x v="5"/>
    <n v="9"/>
    <n v="5600"/>
    <n v="0.02"/>
    <n v="50400"/>
    <n v="49392"/>
    <x v="285"/>
    <x v="6"/>
  </r>
  <r>
    <s v="ORD-0000420"/>
    <x v="336"/>
    <s v="P00375"/>
    <s v="E0120"/>
    <x v="7"/>
    <n v="22"/>
    <n v="6400"/>
    <n v="0.1"/>
    <n v="140800"/>
    <n v="126720"/>
    <x v="286"/>
    <x v="5"/>
  </r>
  <r>
    <s v="ORD-0000421"/>
    <x v="58"/>
    <s v="P00124"/>
    <s v="E0001"/>
    <x v="1"/>
    <n v="25"/>
    <n v="2200"/>
    <n v="0"/>
    <n v="55000"/>
    <n v="55000"/>
    <x v="287"/>
    <x v="5"/>
  </r>
  <r>
    <s v="ORD-0000422"/>
    <x v="124"/>
    <s v="P00448"/>
    <s v="E0010"/>
    <x v="1"/>
    <n v="16"/>
    <n v="200"/>
    <n v="0"/>
    <n v="3200"/>
    <n v="3200"/>
    <x v="288"/>
    <x v="0"/>
  </r>
  <r>
    <s v="ORD-0000423"/>
    <x v="337"/>
    <s v="P00139"/>
    <s v="E0176"/>
    <x v="8"/>
    <n v="20"/>
    <n v="9900"/>
    <n v="0.03"/>
    <n v="198000"/>
    <n v="192060"/>
    <x v="23"/>
    <x v="5"/>
  </r>
  <r>
    <s v="ORD-0000424"/>
    <x v="323"/>
    <s v="P00023"/>
    <s v="E0011"/>
    <x v="3"/>
    <n v="24"/>
    <n v="3100"/>
    <n v="0.02"/>
    <n v="74400"/>
    <n v="72912"/>
    <x v="199"/>
    <x v="4"/>
  </r>
  <r>
    <s v="ORD-0000425"/>
    <x v="338"/>
    <s v="P00022"/>
    <s v="E0070"/>
    <x v="9"/>
    <n v="21"/>
    <n v="3600"/>
    <n v="0.03"/>
    <n v="75600"/>
    <n v="73332"/>
    <x v="267"/>
    <x v="1"/>
  </r>
  <r>
    <s v="ORD-0000426"/>
    <x v="339"/>
    <s v="P00395"/>
    <s v="E0101"/>
    <x v="6"/>
    <n v="21"/>
    <n v="500"/>
    <n v="0"/>
    <n v="10500"/>
    <n v="10500"/>
    <x v="251"/>
    <x v="0"/>
  </r>
  <r>
    <s v="ORD-0000427"/>
    <x v="340"/>
    <s v="P00034"/>
    <s v="E0200"/>
    <x v="10"/>
    <n v="20"/>
    <n v="900"/>
    <n v="0.15"/>
    <n v="18000"/>
    <n v="15300"/>
    <x v="289"/>
    <x v="4"/>
  </r>
  <r>
    <s v="ORD-0000428"/>
    <x v="341"/>
    <s v="P00418"/>
    <s v="E0009"/>
    <x v="1"/>
    <n v="13"/>
    <n v="4700"/>
    <n v="0.15"/>
    <n v="61100"/>
    <n v="51935"/>
    <x v="290"/>
    <x v="6"/>
  </r>
  <r>
    <s v="ORD-0000429"/>
    <x v="342"/>
    <s v="P00222"/>
    <s v="E0071"/>
    <x v="9"/>
    <n v="11"/>
    <n v="7300"/>
    <n v="0.15"/>
    <n v="80300"/>
    <n v="68255"/>
    <x v="41"/>
    <x v="5"/>
  </r>
  <r>
    <s v="ORD-0000430"/>
    <x v="329"/>
    <s v="P00160"/>
    <s v="E0195"/>
    <x v="4"/>
    <n v="18"/>
    <n v="4700"/>
    <n v="0.02"/>
    <n v="84600"/>
    <n v="82908"/>
    <x v="252"/>
    <x v="3"/>
  </r>
  <r>
    <s v="ORD-0000431"/>
    <x v="343"/>
    <s v="P00068"/>
    <s v="E0015"/>
    <x v="7"/>
    <n v="20"/>
    <n v="5800"/>
    <n v="0"/>
    <n v="116000"/>
    <n v="116000"/>
    <x v="172"/>
    <x v="5"/>
  </r>
  <r>
    <s v="ORD-0000432"/>
    <x v="306"/>
    <s v="P00259"/>
    <s v="E0008"/>
    <x v="9"/>
    <n v="14"/>
    <n v="3200"/>
    <n v="0.1"/>
    <n v="44800"/>
    <n v="40320"/>
    <x v="86"/>
    <x v="5"/>
  </r>
  <r>
    <s v="ORD-0000433"/>
    <x v="201"/>
    <s v="P00142"/>
    <s v="E0035"/>
    <x v="2"/>
    <n v="1"/>
    <n v="4900"/>
    <n v="0.1"/>
    <n v="4900"/>
    <n v="4410"/>
    <x v="181"/>
    <x v="1"/>
  </r>
  <r>
    <s v="ORD-0000434"/>
    <x v="344"/>
    <s v="P00418"/>
    <s v="E0084"/>
    <x v="8"/>
    <n v="5"/>
    <n v="3500"/>
    <n v="0.02"/>
    <n v="17500"/>
    <n v="17150"/>
    <x v="290"/>
    <x v="1"/>
  </r>
  <r>
    <s v="ORD-0000435"/>
    <x v="54"/>
    <s v="P00442"/>
    <s v="E0080"/>
    <x v="0"/>
    <n v="24"/>
    <n v="7600"/>
    <n v="7.4999999999999997E-2"/>
    <n v="182400"/>
    <n v="168720"/>
    <x v="123"/>
    <x v="0"/>
  </r>
  <r>
    <s v="ORD-0000436"/>
    <x v="345"/>
    <s v="P00305"/>
    <s v="E0181"/>
    <x v="9"/>
    <n v="1"/>
    <n v="7400"/>
    <n v="0"/>
    <n v="7400"/>
    <n v="7400"/>
    <x v="291"/>
    <x v="3"/>
  </r>
  <r>
    <s v="ORD-0000437"/>
    <x v="346"/>
    <s v="P00283"/>
    <s v="E0011"/>
    <x v="8"/>
    <n v="14"/>
    <n v="5500"/>
    <n v="0"/>
    <n v="77000"/>
    <n v="77000"/>
    <x v="135"/>
    <x v="4"/>
  </r>
  <r>
    <s v="ORD-0000438"/>
    <x v="147"/>
    <s v="P00023"/>
    <s v="E0126"/>
    <x v="0"/>
    <n v="1"/>
    <n v="6600"/>
    <n v="7.4999999999999997E-2"/>
    <n v="6600"/>
    <n v="6105"/>
    <x v="199"/>
    <x v="1"/>
  </r>
  <r>
    <s v="ORD-0000439"/>
    <x v="338"/>
    <s v="P00106"/>
    <s v="E0021"/>
    <x v="8"/>
    <n v="21"/>
    <n v="4200"/>
    <n v="0.1"/>
    <n v="88200"/>
    <n v="79380"/>
    <x v="292"/>
    <x v="1"/>
  </r>
  <r>
    <s v="ORD-0000440"/>
    <x v="347"/>
    <s v="P00378"/>
    <s v="E0038"/>
    <x v="6"/>
    <n v="18"/>
    <n v="9100"/>
    <n v="0"/>
    <n v="163800"/>
    <n v="163800"/>
    <x v="293"/>
    <x v="0"/>
  </r>
  <r>
    <s v="ORD-0000441"/>
    <x v="348"/>
    <s v="P00024"/>
    <s v="E0143"/>
    <x v="4"/>
    <n v="15"/>
    <n v="7700"/>
    <n v="0.02"/>
    <n v="115500"/>
    <n v="113190"/>
    <x v="143"/>
    <x v="0"/>
  </r>
  <r>
    <s v="ORD-0000442"/>
    <x v="349"/>
    <s v="P00249"/>
    <s v="E0107"/>
    <x v="6"/>
    <n v="21"/>
    <n v="5300"/>
    <n v="0.03"/>
    <n v="111300"/>
    <n v="107961"/>
    <x v="294"/>
    <x v="6"/>
  </r>
  <r>
    <s v="ORD-0000443"/>
    <x v="336"/>
    <s v="P00254"/>
    <s v="E0093"/>
    <x v="2"/>
    <n v="8"/>
    <n v="900"/>
    <n v="7.4999999999999997E-2"/>
    <n v="7200"/>
    <n v="6660"/>
    <x v="295"/>
    <x v="6"/>
  </r>
  <r>
    <s v="ORD-0000444"/>
    <x v="350"/>
    <s v="P00318"/>
    <s v="E0125"/>
    <x v="11"/>
    <n v="23"/>
    <n v="7900"/>
    <n v="0.05"/>
    <n v="181700"/>
    <n v="172615"/>
    <x v="22"/>
    <x v="3"/>
  </r>
  <r>
    <s v="ORD-0000445"/>
    <x v="351"/>
    <s v="P00460"/>
    <s v="E0087"/>
    <x v="10"/>
    <n v="20"/>
    <n v="3600"/>
    <n v="0"/>
    <n v="72000"/>
    <n v="72000"/>
    <x v="296"/>
    <x v="0"/>
  </r>
  <r>
    <s v="ORD-0000446"/>
    <x v="103"/>
    <s v="P00253"/>
    <s v="E0115"/>
    <x v="6"/>
    <n v="4"/>
    <n v="600"/>
    <n v="0.15"/>
    <n v="2400"/>
    <n v="2040"/>
    <x v="245"/>
    <x v="0"/>
  </r>
  <r>
    <s v="ORD-0000447"/>
    <x v="352"/>
    <s v="P00291"/>
    <s v="E0040"/>
    <x v="6"/>
    <n v="19"/>
    <n v="9600"/>
    <n v="0.02"/>
    <n v="182400"/>
    <n v="178752"/>
    <x v="297"/>
    <x v="2"/>
  </r>
  <r>
    <s v="ORD-0000448"/>
    <x v="118"/>
    <s v="P00448"/>
    <s v="E0055"/>
    <x v="3"/>
    <n v="23"/>
    <n v="7200"/>
    <n v="0.02"/>
    <n v="165600"/>
    <n v="162288"/>
    <x v="288"/>
    <x v="3"/>
  </r>
  <r>
    <s v="ORD-0000449"/>
    <x v="171"/>
    <s v="P00309"/>
    <s v="E0087"/>
    <x v="2"/>
    <n v="22"/>
    <n v="3200"/>
    <n v="0.05"/>
    <n v="70400"/>
    <n v="66880"/>
    <x v="298"/>
    <x v="0"/>
  </r>
  <r>
    <s v="ORD-0000450"/>
    <x v="123"/>
    <s v="P00112"/>
    <s v="E0110"/>
    <x v="9"/>
    <n v="11"/>
    <n v="9000"/>
    <n v="0.15"/>
    <n v="99000"/>
    <n v="84150"/>
    <x v="44"/>
    <x v="2"/>
  </r>
  <r>
    <s v="ORD-0000451"/>
    <x v="353"/>
    <s v="P00371"/>
    <s v="E0190"/>
    <x v="7"/>
    <n v="1"/>
    <n v="3700"/>
    <n v="0.02"/>
    <n v="3700"/>
    <n v="3626"/>
    <x v="130"/>
    <x v="5"/>
  </r>
  <r>
    <s v="ORD-0000452"/>
    <x v="331"/>
    <s v="P00214"/>
    <s v="E0183"/>
    <x v="11"/>
    <n v="16"/>
    <n v="6200"/>
    <n v="0.03"/>
    <n v="99200"/>
    <n v="96224"/>
    <x v="299"/>
    <x v="5"/>
  </r>
  <r>
    <s v="ORD-0000453"/>
    <x v="354"/>
    <s v="P00037"/>
    <s v="E0077"/>
    <x v="10"/>
    <n v="7"/>
    <n v="7800"/>
    <n v="0"/>
    <n v="54600"/>
    <n v="54600"/>
    <x v="112"/>
    <x v="1"/>
  </r>
  <r>
    <s v="ORD-0000454"/>
    <x v="278"/>
    <s v="P00430"/>
    <s v="E0176"/>
    <x v="1"/>
    <n v="25"/>
    <n v="4100"/>
    <n v="0.05"/>
    <n v="102500"/>
    <n v="97375"/>
    <x v="239"/>
    <x v="5"/>
  </r>
  <r>
    <s v="ORD-0000455"/>
    <x v="355"/>
    <s v="P00212"/>
    <s v="E0090"/>
    <x v="7"/>
    <n v="3"/>
    <n v="7900"/>
    <n v="0"/>
    <n v="23700"/>
    <n v="23700"/>
    <x v="162"/>
    <x v="3"/>
  </r>
  <r>
    <s v="ORD-0000456"/>
    <x v="302"/>
    <s v="P00318"/>
    <s v="E0133"/>
    <x v="0"/>
    <n v="12"/>
    <n v="6000"/>
    <n v="0.03"/>
    <n v="72000"/>
    <n v="69840"/>
    <x v="22"/>
    <x v="1"/>
  </r>
  <r>
    <s v="ORD-0000457"/>
    <x v="356"/>
    <s v="P00473"/>
    <s v="E0039"/>
    <x v="1"/>
    <n v="23"/>
    <n v="3800"/>
    <n v="0"/>
    <n v="87400"/>
    <n v="87400"/>
    <x v="149"/>
    <x v="4"/>
  </r>
  <r>
    <s v="ORD-0000458"/>
    <x v="357"/>
    <s v="P00135"/>
    <s v="E0034"/>
    <x v="5"/>
    <n v="4"/>
    <n v="8600"/>
    <n v="0.03"/>
    <n v="34400"/>
    <n v="33368"/>
    <x v="259"/>
    <x v="3"/>
  </r>
  <r>
    <s v="ORD-0000459"/>
    <x v="180"/>
    <s v="P00016"/>
    <s v="E0010"/>
    <x v="8"/>
    <n v="8"/>
    <n v="8200"/>
    <n v="0.15"/>
    <n v="65600"/>
    <n v="55760"/>
    <x v="300"/>
    <x v="0"/>
  </r>
  <r>
    <s v="ORD-0000460"/>
    <x v="106"/>
    <s v="P00274"/>
    <s v="E0194"/>
    <x v="7"/>
    <n v="10"/>
    <n v="8000"/>
    <n v="0.05"/>
    <n v="80000"/>
    <n v="76000"/>
    <x v="20"/>
    <x v="2"/>
  </r>
  <r>
    <s v="ORD-0000461"/>
    <x v="177"/>
    <s v="P00312"/>
    <s v="E0080"/>
    <x v="11"/>
    <n v="11"/>
    <n v="1300"/>
    <n v="0.1"/>
    <n v="14300"/>
    <n v="12870"/>
    <x v="247"/>
    <x v="0"/>
  </r>
  <r>
    <s v="ORD-0000462"/>
    <x v="4"/>
    <s v="P00206"/>
    <s v="E0112"/>
    <x v="3"/>
    <n v="25"/>
    <n v="4400"/>
    <n v="0.05"/>
    <n v="110000"/>
    <n v="104500"/>
    <x v="111"/>
    <x v="1"/>
  </r>
  <r>
    <s v="ORD-0000463"/>
    <x v="102"/>
    <s v="P00471"/>
    <s v="E0141"/>
    <x v="10"/>
    <n v="2"/>
    <n v="4000"/>
    <n v="0.05"/>
    <n v="8000"/>
    <n v="7600"/>
    <x v="146"/>
    <x v="5"/>
  </r>
  <r>
    <s v="ORD-0000464"/>
    <x v="358"/>
    <s v="P00426"/>
    <s v="E0082"/>
    <x v="10"/>
    <n v="17"/>
    <n v="9000"/>
    <n v="0.02"/>
    <n v="153000"/>
    <n v="149940"/>
    <x v="301"/>
    <x v="2"/>
  </r>
  <r>
    <s v="ORD-0000465"/>
    <x v="359"/>
    <s v="P00036"/>
    <s v="E0160"/>
    <x v="10"/>
    <n v="4"/>
    <n v="4600"/>
    <n v="0"/>
    <n v="18400"/>
    <n v="18400"/>
    <x v="33"/>
    <x v="3"/>
  </r>
  <r>
    <s v="ORD-0000466"/>
    <x v="329"/>
    <s v="P00195"/>
    <s v="E0043"/>
    <x v="6"/>
    <n v="25"/>
    <n v="5700"/>
    <n v="0.1"/>
    <n v="142500"/>
    <n v="128250"/>
    <x v="225"/>
    <x v="5"/>
  </r>
  <r>
    <s v="ORD-0000467"/>
    <x v="353"/>
    <s v="P00400"/>
    <s v="E0103"/>
    <x v="5"/>
    <n v="7"/>
    <n v="4700"/>
    <n v="0.02"/>
    <n v="32900"/>
    <n v="32242"/>
    <x v="302"/>
    <x v="2"/>
  </r>
  <r>
    <s v="ORD-0000468"/>
    <x v="218"/>
    <s v="P00132"/>
    <s v="E0191"/>
    <x v="7"/>
    <n v="19"/>
    <n v="5900"/>
    <n v="0.15"/>
    <n v="112100"/>
    <n v="95285"/>
    <x v="303"/>
    <x v="6"/>
  </r>
  <r>
    <s v="ORD-0000469"/>
    <x v="251"/>
    <s v="P00389"/>
    <s v="E0032"/>
    <x v="5"/>
    <n v="8"/>
    <n v="3900"/>
    <n v="0.02"/>
    <n v="31200"/>
    <n v="30576"/>
    <x v="34"/>
    <x v="4"/>
  </r>
  <r>
    <s v="ORD-0000470"/>
    <x v="12"/>
    <s v="P00043"/>
    <s v="E0177"/>
    <x v="5"/>
    <n v="23"/>
    <n v="1000"/>
    <n v="0.03"/>
    <n v="23000"/>
    <n v="22310"/>
    <x v="136"/>
    <x v="6"/>
  </r>
  <r>
    <s v="ORD-0000471"/>
    <x v="339"/>
    <s v="P00291"/>
    <s v="E0092"/>
    <x v="8"/>
    <n v="6"/>
    <n v="6900"/>
    <n v="0.02"/>
    <n v="41400"/>
    <n v="40572"/>
    <x v="297"/>
    <x v="5"/>
  </r>
  <r>
    <s v="ORD-0000472"/>
    <x v="94"/>
    <s v="P00394"/>
    <s v="E0131"/>
    <x v="3"/>
    <n v="25"/>
    <n v="8300"/>
    <n v="0"/>
    <n v="207500"/>
    <n v="207500"/>
    <x v="304"/>
    <x v="2"/>
  </r>
  <r>
    <s v="ORD-0000473"/>
    <x v="360"/>
    <s v="P00189"/>
    <s v="E0025"/>
    <x v="1"/>
    <n v="19"/>
    <n v="8000"/>
    <n v="7.4999999999999997E-2"/>
    <n v="152000"/>
    <n v="140600"/>
    <x v="305"/>
    <x v="4"/>
  </r>
  <r>
    <s v="ORD-0000474"/>
    <x v="316"/>
    <s v="P00300"/>
    <s v="E0110"/>
    <x v="11"/>
    <n v="21"/>
    <n v="2500"/>
    <n v="0.03"/>
    <n v="52500"/>
    <n v="50925"/>
    <x v="234"/>
    <x v="2"/>
  </r>
  <r>
    <s v="ORD-0000475"/>
    <x v="361"/>
    <s v="P00030"/>
    <s v="E0175"/>
    <x v="7"/>
    <n v="6"/>
    <n v="8500"/>
    <n v="0.02"/>
    <n v="51000"/>
    <n v="49980"/>
    <x v="27"/>
    <x v="1"/>
  </r>
  <r>
    <s v="ORD-0000476"/>
    <x v="362"/>
    <s v="P00381"/>
    <s v="E0168"/>
    <x v="7"/>
    <n v="25"/>
    <n v="9800"/>
    <n v="0.1"/>
    <n v="245000"/>
    <n v="220500"/>
    <x v="306"/>
    <x v="1"/>
  </r>
  <r>
    <s v="ORD-0000477"/>
    <x v="363"/>
    <s v="P00377"/>
    <s v="E0137"/>
    <x v="0"/>
    <n v="13"/>
    <n v="6200"/>
    <n v="0.03"/>
    <n v="80600"/>
    <n v="78182"/>
    <x v="307"/>
    <x v="4"/>
  </r>
  <r>
    <s v="ORD-0000478"/>
    <x v="80"/>
    <s v="P00492"/>
    <s v="E0083"/>
    <x v="1"/>
    <n v="14"/>
    <n v="3700"/>
    <n v="7.4999999999999997E-2"/>
    <n v="51800"/>
    <n v="47915"/>
    <x v="308"/>
    <x v="3"/>
  </r>
  <r>
    <s v="ORD-0000479"/>
    <x v="364"/>
    <s v="P00289"/>
    <s v="E0172"/>
    <x v="11"/>
    <n v="14"/>
    <n v="3600"/>
    <n v="7.4999999999999997E-2"/>
    <n v="50400"/>
    <n v="46620"/>
    <x v="230"/>
    <x v="4"/>
  </r>
  <r>
    <s v="ORD-0000480"/>
    <x v="365"/>
    <s v="P00398"/>
    <s v="E0075"/>
    <x v="2"/>
    <n v="13"/>
    <n v="7800"/>
    <n v="0.1"/>
    <n v="101400"/>
    <n v="91260"/>
    <x v="309"/>
    <x v="2"/>
  </r>
  <r>
    <s v="ORD-0000481"/>
    <x v="4"/>
    <s v="P00315"/>
    <s v="E0161"/>
    <x v="2"/>
    <n v="14"/>
    <n v="1100"/>
    <n v="0.03"/>
    <n v="15400"/>
    <n v="14938"/>
    <x v="265"/>
    <x v="1"/>
  </r>
  <r>
    <s v="ORD-0000482"/>
    <x v="331"/>
    <s v="P00008"/>
    <s v="E0167"/>
    <x v="10"/>
    <n v="5"/>
    <n v="200"/>
    <n v="0.05"/>
    <n v="1000"/>
    <n v="950"/>
    <x v="310"/>
    <x v="3"/>
  </r>
  <r>
    <s v="ORD-0000483"/>
    <x v="366"/>
    <s v="P00187"/>
    <s v="E0135"/>
    <x v="5"/>
    <n v="21"/>
    <n v="5600"/>
    <n v="0"/>
    <n v="117600"/>
    <n v="117600"/>
    <x v="311"/>
    <x v="6"/>
  </r>
  <r>
    <s v="ORD-0000484"/>
    <x v="367"/>
    <s v="P00465"/>
    <s v="E0104"/>
    <x v="4"/>
    <n v="13"/>
    <n v="9200"/>
    <n v="0"/>
    <n v="119600"/>
    <n v="119600"/>
    <x v="312"/>
    <x v="3"/>
  </r>
  <r>
    <s v="ORD-0000485"/>
    <x v="368"/>
    <s v="P00494"/>
    <s v="E0013"/>
    <x v="7"/>
    <n v="13"/>
    <n v="6000"/>
    <n v="0.03"/>
    <n v="78000"/>
    <n v="75660"/>
    <x v="313"/>
    <x v="3"/>
  </r>
  <r>
    <s v="ORD-0000486"/>
    <x v="102"/>
    <s v="P00491"/>
    <s v="E0189"/>
    <x v="5"/>
    <n v="6"/>
    <n v="6600"/>
    <n v="0.15"/>
    <n v="39600"/>
    <n v="33660"/>
    <x v="175"/>
    <x v="1"/>
  </r>
  <r>
    <s v="ORD-0000487"/>
    <x v="369"/>
    <s v="P00395"/>
    <s v="E0146"/>
    <x v="1"/>
    <n v="12"/>
    <n v="1100"/>
    <n v="0"/>
    <n v="13200"/>
    <n v="13200"/>
    <x v="251"/>
    <x v="3"/>
  </r>
  <r>
    <s v="ORD-0000488"/>
    <x v="172"/>
    <s v="P00331"/>
    <s v="E0081"/>
    <x v="11"/>
    <n v="25"/>
    <n v="8100"/>
    <n v="0.03"/>
    <n v="202500"/>
    <n v="196425"/>
    <x v="117"/>
    <x v="4"/>
  </r>
  <r>
    <s v="ORD-0000489"/>
    <x v="273"/>
    <s v="P00422"/>
    <s v="E0095"/>
    <x v="6"/>
    <n v="15"/>
    <n v="6100"/>
    <n v="0"/>
    <n v="91500"/>
    <n v="91500"/>
    <x v="314"/>
    <x v="4"/>
  </r>
  <r>
    <s v="ORD-0000490"/>
    <x v="370"/>
    <s v="P00363"/>
    <s v="E0015"/>
    <x v="9"/>
    <n v="23"/>
    <n v="3000"/>
    <n v="0.02"/>
    <n v="69000"/>
    <n v="67620"/>
    <x v="241"/>
    <x v="5"/>
  </r>
  <r>
    <s v="ORD-0000491"/>
    <x v="371"/>
    <s v="P00052"/>
    <s v="E0167"/>
    <x v="9"/>
    <n v="15"/>
    <n v="5300"/>
    <n v="0.15"/>
    <n v="79500"/>
    <n v="67575"/>
    <x v="216"/>
    <x v="3"/>
  </r>
  <r>
    <s v="ORD-0000492"/>
    <x v="184"/>
    <s v="P00345"/>
    <s v="E0051"/>
    <x v="4"/>
    <n v="14"/>
    <n v="5100"/>
    <n v="0.15"/>
    <n v="71400"/>
    <n v="60690"/>
    <x v="315"/>
    <x v="6"/>
  </r>
  <r>
    <s v="ORD-0000493"/>
    <x v="372"/>
    <s v="P00079"/>
    <s v="E0145"/>
    <x v="5"/>
    <n v="21"/>
    <n v="7900"/>
    <n v="0.03"/>
    <n v="165900"/>
    <n v="160923"/>
    <x v="316"/>
    <x v="2"/>
  </r>
  <r>
    <s v="ORD-0000494"/>
    <x v="125"/>
    <s v="P00204"/>
    <s v="E0037"/>
    <x v="5"/>
    <n v="2"/>
    <n v="6800"/>
    <n v="0.03"/>
    <n v="13600"/>
    <n v="13192"/>
    <x v="223"/>
    <x v="6"/>
  </r>
  <r>
    <s v="ORD-0000495"/>
    <x v="373"/>
    <s v="P00437"/>
    <s v="E0141"/>
    <x v="10"/>
    <n v="20"/>
    <n v="5800"/>
    <n v="0.02"/>
    <n v="116000"/>
    <n v="113680"/>
    <x v="317"/>
    <x v="5"/>
  </r>
  <r>
    <s v="ORD-0000496"/>
    <x v="374"/>
    <s v="P00231"/>
    <s v="E0157"/>
    <x v="8"/>
    <n v="23"/>
    <n v="1800"/>
    <n v="0.03"/>
    <n v="41400"/>
    <n v="40158"/>
    <x v="318"/>
    <x v="0"/>
  </r>
  <r>
    <s v="ORD-0000497"/>
    <x v="375"/>
    <s v="P00486"/>
    <s v="E0118"/>
    <x v="2"/>
    <n v="25"/>
    <n v="4800"/>
    <n v="0.05"/>
    <n v="120000"/>
    <n v="114000"/>
    <x v="57"/>
    <x v="3"/>
  </r>
  <r>
    <s v="ORD-0000498"/>
    <x v="376"/>
    <s v="P00378"/>
    <s v="E0192"/>
    <x v="4"/>
    <n v="15"/>
    <n v="7900"/>
    <n v="0.03"/>
    <n v="118500"/>
    <n v="114945"/>
    <x v="293"/>
    <x v="0"/>
  </r>
  <r>
    <s v="ORD-0000499"/>
    <x v="196"/>
    <s v="P00488"/>
    <s v="E0001"/>
    <x v="7"/>
    <n v="21"/>
    <n v="2300"/>
    <n v="0.05"/>
    <n v="48300"/>
    <n v="45885"/>
    <x v="319"/>
    <x v="5"/>
  </r>
  <r>
    <s v="ORD-0000500"/>
    <x v="369"/>
    <s v="P00457"/>
    <s v="E0089"/>
    <x v="10"/>
    <n v="11"/>
    <n v="3200"/>
    <n v="0.1"/>
    <n v="35200"/>
    <n v="31680"/>
    <x v="320"/>
    <x v="2"/>
  </r>
  <r>
    <s v="ORD-0000501"/>
    <x v="377"/>
    <s v="P00008"/>
    <s v="E0053"/>
    <x v="10"/>
    <n v="12"/>
    <n v="6400"/>
    <n v="0.05"/>
    <n v="76800"/>
    <n v="72960"/>
    <x v="310"/>
    <x v="4"/>
  </r>
  <r>
    <s v="ORD-0000502"/>
    <x v="378"/>
    <s v="P00382"/>
    <s v="E0055"/>
    <x v="8"/>
    <n v="4"/>
    <n v="200"/>
    <n v="0.03"/>
    <n v="800"/>
    <n v="776"/>
    <x v="94"/>
    <x v="3"/>
  </r>
  <r>
    <s v="ORD-0000503"/>
    <x v="157"/>
    <s v="P00378"/>
    <s v="E0071"/>
    <x v="11"/>
    <n v="4"/>
    <n v="2100"/>
    <n v="0.05"/>
    <n v="8400"/>
    <n v="7980"/>
    <x v="293"/>
    <x v="5"/>
  </r>
  <r>
    <s v="ORD-0000504"/>
    <x v="118"/>
    <s v="P00003"/>
    <s v="E0087"/>
    <x v="1"/>
    <n v="3"/>
    <n v="8700"/>
    <n v="0.1"/>
    <n v="26100"/>
    <n v="23490"/>
    <x v="321"/>
    <x v="0"/>
  </r>
  <r>
    <s v="ORD-0000505"/>
    <x v="379"/>
    <s v="P00191"/>
    <s v="E0158"/>
    <x v="9"/>
    <n v="16"/>
    <n v="4900"/>
    <n v="0.03"/>
    <n v="78400"/>
    <n v="76048"/>
    <x v="322"/>
    <x v="4"/>
  </r>
  <r>
    <s v="ORD-0000506"/>
    <x v="21"/>
    <s v="P00037"/>
    <s v="E0018"/>
    <x v="8"/>
    <n v="23"/>
    <n v="10000"/>
    <n v="0.1"/>
    <n v="230000"/>
    <n v="207000"/>
    <x v="112"/>
    <x v="4"/>
  </r>
  <r>
    <s v="ORD-0000507"/>
    <x v="380"/>
    <s v="P00484"/>
    <s v="E0010"/>
    <x v="6"/>
    <n v="14"/>
    <n v="6000"/>
    <n v="0.05"/>
    <n v="84000"/>
    <n v="79800"/>
    <x v="282"/>
    <x v="0"/>
  </r>
  <r>
    <s v="ORD-0000508"/>
    <x v="273"/>
    <s v="P00443"/>
    <s v="E0134"/>
    <x v="9"/>
    <n v="21"/>
    <n v="7300"/>
    <n v="0.1"/>
    <n v="153300"/>
    <n v="137970"/>
    <x v="323"/>
    <x v="5"/>
  </r>
  <r>
    <s v="ORD-0000509"/>
    <x v="381"/>
    <s v="P00015"/>
    <s v="E0176"/>
    <x v="8"/>
    <n v="1"/>
    <n v="1600"/>
    <n v="0.1"/>
    <n v="1600"/>
    <n v="1440"/>
    <x v="229"/>
    <x v="5"/>
  </r>
  <r>
    <s v="ORD-0000510"/>
    <x v="382"/>
    <s v="P00268"/>
    <s v="E0030"/>
    <x v="1"/>
    <n v="9"/>
    <n v="1500"/>
    <n v="0.05"/>
    <n v="13500"/>
    <n v="12825"/>
    <x v="105"/>
    <x v="6"/>
  </r>
  <r>
    <s v="ORD-0000511"/>
    <x v="317"/>
    <s v="P00209"/>
    <s v="E0096"/>
    <x v="3"/>
    <n v="20"/>
    <n v="7900"/>
    <n v="0.1"/>
    <n v="158000"/>
    <n v="142200"/>
    <x v="51"/>
    <x v="2"/>
  </r>
  <r>
    <s v="ORD-0000512"/>
    <x v="256"/>
    <s v="P00418"/>
    <s v="E0022"/>
    <x v="11"/>
    <n v="11"/>
    <n v="3000"/>
    <n v="7.4999999999999997E-2"/>
    <n v="33000"/>
    <n v="30525"/>
    <x v="290"/>
    <x v="5"/>
  </r>
  <r>
    <s v="ORD-0000513"/>
    <x v="271"/>
    <s v="P00085"/>
    <s v="E0167"/>
    <x v="9"/>
    <n v="9"/>
    <n v="400"/>
    <n v="0.02"/>
    <n v="3600"/>
    <n v="3528"/>
    <x v="46"/>
    <x v="3"/>
  </r>
  <r>
    <s v="ORD-0000514"/>
    <x v="383"/>
    <s v="P00336"/>
    <s v="E0184"/>
    <x v="2"/>
    <n v="15"/>
    <n v="3100"/>
    <n v="0.1"/>
    <n v="46500"/>
    <n v="41850"/>
    <x v="127"/>
    <x v="6"/>
  </r>
  <r>
    <s v="ORD-0000515"/>
    <x v="323"/>
    <s v="P00248"/>
    <s v="E0105"/>
    <x v="1"/>
    <n v="15"/>
    <n v="8300"/>
    <n v="7.4999999999999997E-2"/>
    <n v="124500"/>
    <n v="115162.5"/>
    <x v="25"/>
    <x v="1"/>
  </r>
  <r>
    <s v="ORD-0000516"/>
    <x v="179"/>
    <s v="P00163"/>
    <s v="E0021"/>
    <x v="7"/>
    <n v="14"/>
    <n v="3500"/>
    <n v="0.05"/>
    <n v="49000"/>
    <n v="46550"/>
    <x v="165"/>
    <x v="1"/>
  </r>
  <r>
    <s v="ORD-0000517"/>
    <x v="267"/>
    <s v="P00426"/>
    <s v="E0061"/>
    <x v="5"/>
    <n v="12"/>
    <n v="8500"/>
    <n v="0.15"/>
    <n v="102000"/>
    <n v="86700"/>
    <x v="301"/>
    <x v="2"/>
  </r>
  <r>
    <s v="ORD-0000518"/>
    <x v="384"/>
    <s v="P00018"/>
    <s v="E0132"/>
    <x v="8"/>
    <n v="7"/>
    <n v="600"/>
    <n v="0.15"/>
    <n v="4200"/>
    <n v="3570"/>
    <x v="103"/>
    <x v="3"/>
  </r>
  <r>
    <s v="ORD-0000519"/>
    <x v="385"/>
    <s v="P00498"/>
    <s v="E0068"/>
    <x v="11"/>
    <n v="5"/>
    <n v="9600"/>
    <n v="7.4999999999999997E-2"/>
    <n v="48000"/>
    <n v="44400"/>
    <x v="120"/>
    <x v="2"/>
  </r>
  <r>
    <s v="ORD-0000520"/>
    <x v="190"/>
    <s v="P00394"/>
    <s v="E0144"/>
    <x v="6"/>
    <n v="3"/>
    <n v="9500"/>
    <n v="0.1"/>
    <n v="28500"/>
    <n v="25650"/>
    <x v="304"/>
    <x v="4"/>
  </r>
  <r>
    <s v="ORD-0000521"/>
    <x v="386"/>
    <s v="P00133"/>
    <s v="E0022"/>
    <x v="1"/>
    <n v="14"/>
    <n v="4500"/>
    <n v="0.1"/>
    <n v="63000"/>
    <n v="56700"/>
    <x v="0"/>
    <x v="5"/>
  </r>
  <r>
    <s v="ORD-0000522"/>
    <x v="387"/>
    <s v="P00350"/>
    <s v="E0119"/>
    <x v="0"/>
    <n v="13"/>
    <n v="6500"/>
    <n v="0.1"/>
    <n v="84500"/>
    <n v="76050"/>
    <x v="263"/>
    <x v="1"/>
  </r>
  <r>
    <s v="ORD-0000523"/>
    <x v="2"/>
    <s v="P00463"/>
    <s v="E0059"/>
    <x v="1"/>
    <n v="9"/>
    <n v="9400"/>
    <n v="0.1"/>
    <n v="84600"/>
    <n v="76140"/>
    <x v="324"/>
    <x v="0"/>
  </r>
  <r>
    <s v="ORD-0000524"/>
    <x v="362"/>
    <s v="P00496"/>
    <s v="E0036"/>
    <x v="8"/>
    <n v="15"/>
    <n v="5300"/>
    <n v="0"/>
    <n v="79500"/>
    <n v="79500"/>
    <x v="325"/>
    <x v="5"/>
  </r>
  <r>
    <s v="ORD-0000525"/>
    <x v="388"/>
    <s v="P00293"/>
    <s v="E0075"/>
    <x v="4"/>
    <n v="8"/>
    <n v="9400"/>
    <n v="0.1"/>
    <n v="75200"/>
    <n v="67680"/>
    <x v="121"/>
    <x v="2"/>
  </r>
  <r>
    <s v="ORD-0000526"/>
    <x v="389"/>
    <s v="P00168"/>
    <s v="E0108"/>
    <x v="1"/>
    <n v="13"/>
    <n v="4700"/>
    <n v="0.1"/>
    <n v="61100"/>
    <n v="54990"/>
    <x v="261"/>
    <x v="0"/>
  </r>
  <r>
    <s v="ORD-0000527"/>
    <x v="390"/>
    <s v="P00099"/>
    <s v="E0014"/>
    <x v="1"/>
    <n v="7"/>
    <n v="4000"/>
    <n v="7.4999999999999997E-2"/>
    <n v="28000"/>
    <n v="25900"/>
    <x v="64"/>
    <x v="1"/>
  </r>
  <r>
    <s v="ORD-0000528"/>
    <x v="206"/>
    <s v="P00055"/>
    <s v="E0176"/>
    <x v="9"/>
    <n v="22"/>
    <n v="2000"/>
    <n v="0"/>
    <n v="44000"/>
    <n v="44000"/>
    <x v="194"/>
    <x v="5"/>
  </r>
  <r>
    <s v="ORD-0000529"/>
    <x v="391"/>
    <s v="P00186"/>
    <s v="E0138"/>
    <x v="1"/>
    <n v="15"/>
    <n v="6400"/>
    <n v="7.4999999999999997E-2"/>
    <n v="96000"/>
    <n v="88800"/>
    <x v="191"/>
    <x v="2"/>
  </r>
  <r>
    <s v="ORD-0000530"/>
    <x v="7"/>
    <s v="P00335"/>
    <s v="E0107"/>
    <x v="0"/>
    <n v="4"/>
    <n v="7200"/>
    <n v="0.15"/>
    <n v="28800"/>
    <n v="24480"/>
    <x v="131"/>
    <x v="6"/>
  </r>
  <r>
    <s v="ORD-0000531"/>
    <x v="120"/>
    <s v="P00196"/>
    <s v="E0026"/>
    <x v="8"/>
    <n v="6"/>
    <n v="2100"/>
    <n v="0.03"/>
    <n v="12600"/>
    <n v="12222"/>
    <x v="326"/>
    <x v="2"/>
  </r>
  <r>
    <s v="ORD-0000532"/>
    <x v="392"/>
    <s v="P00414"/>
    <s v="E0121"/>
    <x v="0"/>
    <n v="11"/>
    <n v="8700"/>
    <n v="0"/>
    <n v="95700"/>
    <n v="95700"/>
    <x v="327"/>
    <x v="6"/>
  </r>
  <r>
    <s v="ORD-0000533"/>
    <x v="393"/>
    <s v="P00433"/>
    <s v="E0016"/>
    <x v="2"/>
    <n v="10"/>
    <n v="9100"/>
    <n v="0"/>
    <n v="91000"/>
    <n v="91000"/>
    <x v="274"/>
    <x v="6"/>
  </r>
  <r>
    <s v="ORD-0000534"/>
    <x v="394"/>
    <s v="P00118"/>
    <s v="E0036"/>
    <x v="11"/>
    <n v="7"/>
    <n v="5400"/>
    <n v="0.1"/>
    <n v="37800"/>
    <n v="34020"/>
    <x v="77"/>
    <x v="5"/>
  </r>
  <r>
    <s v="ORD-0000535"/>
    <x v="395"/>
    <s v="P00008"/>
    <s v="E0011"/>
    <x v="6"/>
    <n v="16"/>
    <n v="8700"/>
    <n v="0"/>
    <n v="139200"/>
    <n v="139200"/>
    <x v="310"/>
    <x v="4"/>
  </r>
  <r>
    <s v="ORD-0000536"/>
    <x v="292"/>
    <s v="P00073"/>
    <s v="E0176"/>
    <x v="7"/>
    <n v="3"/>
    <n v="500"/>
    <n v="0.03"/>
    <n v="1500"/>
    <n v="1455"/>
    <x v="272"/>
    <x v="5"/>
  </r>
  <r>
    <s v="ORD-0000537"/>
    <x v="396"/>
    <s v="P00344"/>
    <s v="E0188"/>
    <x v="6"/>
    <n v="12"/>
    <n v="100"/>
    <n v="0.15"/>
    <n v="1200"/>
    <n v="1020"/>
    <x v="188"/>
    <x v="3"/>
  </r>
  <r>
    <s v="ORD-0000538"/>
    <x v="397"/>
    <s v="P00359"/>
    <s v="E0179"/>
    <x v="8"/>
    <n v="9"/>
    <n v="7700"/>
    <n v="0.03"/>
    <n v="69300"/>
    <n v="67221"/>
    <x v="195"/>
    <x v="4"/>
  </r>
  <r>
    <s v="ORD-0000539"/>
    <x v="327"/>
    <s v="P00459"/>
    <s v="E0088"/>
    <x v="10"/>
    <n v="16"/>
    <n v="2800"/>
    <n v="0.1"/>
    <n v="44800"/>
    <n v="40320"/>
    <x v="328"/>
    <x v="4"/>
  </r>
  <r>
    <s v="ORD-0000540"/>
    <x v="130"/>
    <s v="P00339"/>
    <s v="E0137"/>
    <x v="7"/>
    <n v="22"/>
    <n v="8500"/>
    <n v="7.4999999999999997E-2"/>
    <n v="187000"/>
    <n v="172975"/>
    <x v="329"/>
    <x v="4"/>
  </r>
  <r>
    <s v="ORD-0000541"/>
    <x v="353"/>
    <s v="P00380"/>
    <s v="E0049"/>
    <x v="3"/>
    <n v="10"/>
    <n v="3300"/>
    <n v="0.02"/>
    <n v="33000"/>
    <n v="32340"/>
    <x v="201"/>
    <x v="1"/>
  </r>
  <r>
    <s v="ORD-0000542"/>
    <x v="398"/>
    <s v="P00161"/>
    <s v="E0041"/>
    <x v="3"/>
    <n v="13"/>
    <n v="2100"/>
    <n v="0.02"/>
    <n v="27300"/>
    <n v="26754"/>
    <x v="330"/>
    <x v="3"/>
  </r>
  <r>
    <s v="ORD-0000543"/>
    <x v="355"/>
    <s v="P00390"/>
    <s v="E0087"/>
    <x v="5"/>
    <n v="6"/>
    <n v="1600"/>
    <n v="0.15"/>
    <n v="9600"/>
    <n v="8160"/>
    <x v="47"/>
    <x v="0"/>
  </r>
  <r>
    <s v="ORD-0000544"/>
    <x v="285"/>
    <s v="P00299"/>
    <s v="E0172"/>
    <x v="4"/>
    <n v="13"/>
    <n v="1300"/>
    <n v="0.02"/>
    <n v="16900"/>
    <n v="16562"/>
    <x v="99"/>
    <x v="4"/>
  </r>
  <r>
    <s v="ORD-0000545"/>
    <x v="6"/>
    <s v="P00241"/>
    <s v="E0145"/>
    <x v="3"/>
    <n v="13"/>
    <n v="7400"/>
    <n v="0.02"/>
    <n v="96200"/>
    <n v="94276"/>
    <x v="17"/>
    <x v="2"/>
  </r>
  <r>
    <s v="ORD-0000546"/>
    <x v="399"/>
    <s v="P00468"/>
    <s v="E0156"/>
    <x v="6"/>
    <n v="12"/>
    <n v="9200"/>
    <n v="0.05"/>
    <n v="110400"/>
    <n v="104880"/>
    <x v="331"/>
    <x v="6"/>
  </r>
  <r>
    <s v="ORD-0000547"/>
    <x v="400"/>
    <s v="P00437"/>
    <s v="E0005"/>
    <x v="5"/>
    <n v="5"/>
    <n v="3300"/>
    <n v="0"/>
    <n v="16500"/>
    <n v="16500"/>
    <x v="317"/>
    <x v="2"/>
  </r>
  <r>
    <s v="ORD-0000548"/>
    <x v="401"/>
    <s v="P00288"/>
    <s v="E0191"/>
    <x v="3"/>
    <n v="17"/>
    <n v="4900"/>
    <n v="0"/>
    <n v="83300"/>
    <n v="83300"/>
    <x v="54"/>
    <x v="6"/>
  </r>
  <r>
    <s v="ORD-0000549"/>
    <x v="16"/>
    <s v="P00240"/>
    <s v="E0149"/>
    <x v="10"/>
    <n v="15"/>
    <n v="300"/>
    <n v="0"/>
    <n v="4500"/>
    <n v="4500"/>
    <x v="332"/>
    <x v="6"/>
  </r>
  <r>
    <s v="ORD-0000550"/>
    <x v="402"/>
    <s v="P00032"/>
    <s v="E0175"/>
    <x v="5"/>
    <n v="18"/>
    <n v="500"/>
    <n v="0.05"/>
    <n v="9000"/>
    <n v="8550"/>
    <x v="333"/>
    <x v="1"/>
  </r>
  <r>
    <s v="ORD-0000551"/>
    <x v="403"/>
    <s v="P00247"/>
    <s v="E0132"/>
    <x v="3"/>
    <n v="19"/>
    <n v="6300"/>
    <n v="0"/>
    <n v="119700"/>
    <n v="119700"/>
    <x v="221"/>
    <x v="3"/>
  </r>
  <r>
    <s v="ORD-0000552"/>
    <x v="404"/>
    <s v="P00160"/>
    <s v="E0076"/>
    <x v="4"/>
    <n v="20"/>
    <n v="5700"/>
    <n v="0"/>
    <n v="114000"/>
    <n v="114000"/>
    <x v="252"/>
    <x v="3"/>
  </r>
  <r>
    <s v="ORD-0000553"/>
    <x v="128"/>
    <s v="P00222"/>
    <s v="E0030"/>
    <x v="5"/>
    <n v="24"/>
    <n v="3600"/>
    <n v="0.1"/>
    <n v="86400"/>
    <n v="77760"/>
    <x v="41"/>
    <x v="6"/>
  </r>
  <r>
    <s v="ORD-0000554"/>
    <x v="34"/>
    <s v="P00375"/>
    <s v="E0064"/>
    <x v="7"/>
    <n v="17"/>
    <n v="1000"/>
    <n v="7.4999999999999997E-2"/>
    <n v="17000"/>
    <n v="15725"/>
    <x v="286"/>
    <x v="5"/>
  </r>
  <r>
    <s v="ORD-0000555"/>
    <x v="7"/>
    <s v="P00363"/>
    <s v="E0179"/>
    <x v="5"/>
    <n v="2"/>
    <n v="7800"/>
    <n v="7.4999999999999997E-2"/>
    <n v="15600"/>
    <n v="14430"/>
    <x v="241"/>
    <x v="4"/>
  </r>
  <r>
    <s v="ORD-0000556"/>
    <x v="336"/>
    <s v="P00287"/>
    <s v="E0021"/>
    <x v="7"/>
    <n v="5"/>
    <n v="800"/>
    <n v="7.4999999999999997E-2"/>
    <n v="4000"/>
    <n v="3700"/>
    <x v="270"/>
    <x v="1"/>
  </r>
  <r>
    <s v="ORD-0000557"/>
    <x v="405"/>
    <s v="P00446"/>
    <s v="E0055"/>
    <x v="3"/>
    <n v="14"/>
    <n v="5800"/>
    <n v="0"/>
    <n v="81200"/>
    <n v="81200"/>
    <x v="334"/>
    <x v="3"/>
  </r>
  <r>
    <s v="ORD-0000558"/>
    <x v="406"/>
    <s v="P00497"/>
    <s v="E0059"/>
    <x v="0"/>
    <n v="1"/>
    <n v="7100"/>
    <n v="0.05"/>
    <n v="7100"/>
    <n v="6745"/>
    <x v="19"/>
    <x v="0"/>
  </r>
  <r>
    <s v="ORD-0000559"/>
    <x v="407"/>
    <s v="P00252"/>
    <s v="E0012"/>
    <x v="3"/>
    <n v="7"/>
    <n v="8500"/>
    <n v="0.05"/>
    <n v="59500"/>
    <n v="56525"/>
    <x v="197"/>
    <x v="2"/>
  </r>
  <r>
    <s v="ORD-0000560"/>
    <x v="207"/>
    <s v="P00348"/>
    <s v="E0048"/>
    <x v="0"/>
    <n v="5"/>
    <n v="700"/>
    <n v="0"/>
    <n v="3500"/>
    <n v="3500"/>
    <x v="335"/>
    <x v="3"/>
  </r>
  <r>
    <s v="ORD-0000561"/>
    <x v="408"/>
    <s v="P00432"/>
    <s v="E0173"/>
    <x v="8"/>
    <n v="21"/>
    <n v="6000"/>
    <n v="0"/>
    <n v="126000"/>
    <n v="126000"/>
    <x v="7"/>
    <x v="2"/>
  </r>
  <r>
    <s v="ORD-0000562"/>
    <x v="409"/>
    <s v="P00191"/>
    <s v="E0101"/>
    <x v="5"/>
    <n v="18"/>
    <n v="4500"/>
    <n v="0"/>
    <n v="81000"/>
    <n v="81000"/>
    <x v="322"/>
    <x v="0"/>
  </r>
  <r>
    <s v="ORD-0000563"/>
    <x v="410"/>
    <s v="P00050"/>
    <s v="E0034"/>
    <x v="4"/>
    <n v="10"/>
    <n v="300"/>
    <n v="7.4999999999999997E-2"/>
    <n v="3000"/>
    <n v="2775"/>
    <x v="183"/>
    <x v="3"/>
  </r>
  <r>
    <s v="ORD-0000564"/>
    <x v="411"/>
    <s v="P00079"/>
    <s v="E0052"/>
    <x v="9"/>
    <n v="20"/>
    <n v="9600"/>
    <n v="0"/>
    <n v="192000"/>
    <n v="192000"/>
    <x v="316"/>
    <x v="0"/>
  </r>
  <r>
    <s v="ORD-0000565"/>
    <x v="394"/>
    <s v="P00434"/>
    <s v="E0137"/>
    <x v="6"/>
    <n v="1"/>
    <n v="1000"/>
    <n v="0.05"/>
    <n v="1000"/>
    <n v="950"/>
    <x v="150"/>
    <x v="4"/>
  </r>
  <r>
    <s v="ORD-0000566"/>
    <x v="412"/>
    <s v="P00464"/>
    <s v="E0088"/>
    <x v="2"/>
    <n v="15"/>
    <n v="9100"/>
    <n v="0.03"/>
    <n v="136500"/>
    <n v="132405"/>
    <x v="336"/>
    <x v="4"/>
  </r>
  <r>
    <s v="ORD-0000567"/>
    <x v="413"/>
    <s v="P00237"/>
    <s v="E0112"/>
    <x v="4"/>
    <n v="21"/>
    <n v="8000"/>
    <n v="0.05"/>
    <n v="168000"/>
    <n v="159600"/>
    <x v="337"/>
    <x v="1"/>
  </r>
  <r>
    <s v="ORD-0000568"/>
    <x v="414"/>
    <s v="P00292"/>
    <s v="E0137"/>
    <x v="9"/>
    <n v="15"/>
    <n v="8900"/>
    <n v="0.02"/>
    <n v="133500"/>
    <n v="130830"/>
    <x v="277"/>
    <x v="4"/>
  </r>
  <r>
    <s v="ORD-0000569"/>
    <x v="415"/>
    <s v="P00313"/>
    <s v="E0189"/>
    <x v="2"/>
    <n v="21"/>
    <n v="6000"/>
    <n v="0"/>
    <n v="126000"/>
    <n v="126000"/>
    <x v="222"/>
    <x v="1"/>
  </r>
  <r>
    <s v="ORD-0000570"/>
    <x v="416"/>
    <s v="P00176"/>
    <s v="E0179"/>
    <x v="9"/>
    <n v="24"/>
    <n v="4500"/>
    <n v="0.02"/>
    <n v="108000"/>
    <n v="105840"/>
    <x v="338"/>
    <x v="4"/>
  </r>
  <r>
    <s v="ORD-0000571"/>
    <x v="417"/>
    <s v="P00086"/>
    <s v="E0005"/>
    <x v="4"/>
    <n v="15"/>
    <n v="8300"/>
    <n v="0.15"/>
    <n v="124500"/>
    <n v="105825"/>
    <x v="339"/>
    <x v="2"/>
  </r>
  <r>
    <s v="ORD-0000572"/>
    <x v="418"/>
    <s v="P00103"/>
    <s v="E0107"/>
    <x v="4"/>
    <n v="20"/>
    <n v="4600"/>
    <n v="0.03"/>
    <n v="92000"/>
    <n v="89240"/>
    <x v="340"/>
    <x v="6"/>
  </r>
  <r>
    <s v="ORD-0000573"/>
    <x v="283"/>
    <s v="P00206"/>
    <s v="E0182"/>
    <x v="11"/>
    <n v="15"/>
    <n v="3000"/>
    <n v="0.1"/>
    <n v="45000"/>
    <n v="40500"/>
    <x v="111"/>
    <x v="1"/>
  </r>
  <r>
    <s v="ORD-0000574"/>
    <x v="419"/>
    <s v="P00136"/>
    <s v="E0194"/>
    <x v="4"/>
    <n v="2"/>
    <n v="500"/>
    <n v="0.1"/>
    <n v="1000"/>
    <n v="900"/>
    <x v="155"/>
    <x v="2"/>
  </r>
  <r>
    <s v="ORD-0000575"/>
    <x v="420"/>
    <s v="P00334"/>
    <s v="E0075"/>
    <x v="10"/>
    <n v="4"/>
    <n v="300"/>
    <n v="7.4999999999999997E-2"/>
    <n v="1200"/>
    <n v="1110"/>
    <x v="240"/>
    <x v="2"/>
  </r>
  <r>
    <s v="ORD-0000576"/>
    <x v="421"/>
    <s v="P00402"/>
    <s v="E0166"/>
    <x v="10"/>
    <n v="17"/>
    <n v="1200"/>
    <n v="0.1"/>
    <n v="20400"/>
    <n v="18360"/>
    <x v="262"/>
    <x v="2"/>
  </r>
  <r>
    <s v="ORD-0000577"/>
    <x v="422"/>
    <s v="P00006"/>
    <s v="E0064"/>
    <x v="0"/>
    <n v="2"/>
    <n v="4200"/>
    <n v="0.02"/>
    <n v="8400"/>
    <n v="8232"/>
    <x v="341"/>
    <x v="5"/>
  </r>
  <r>
    <s v="ORD-0000578"/>
    <x v="423"/>
    <s v="P00034"/>
    <s v="E0018"/>
    <x v="3"/>
    <n v="16"/>
    <n v="4100"/>
    <n v="7.4999999999999997E-2"/>
    <n v="65600"/>
    <n v="60680"/>
    <x v="289"/>
    <x v="4"/>
  </r>
  <r>
    <s v="ORD-0000579"/>
    <x v="118"/>
    <s v="P00176"/>
    <s v="E0142"/>
    <x v="9"/>
    <n v="24"/>
    <n v="6500"/>
    <n v="7.4999999999999997E-2"/>
    <n v="156000"/>
    <n v="144300"/>
    <x v="338"/>
    <x v="6"/>
  </r>
  <r>
    <s v="ORD-0000580"/>
    <x v="49"/>
    <s v="P00264"/>
    <s v="E0184"/>
    <x v="0"/>
    <n v="16"/>
    <n v="6800"/>
    <n v="0"/>
    <n v="108800"/>
    <n v="108800"/>
    <x v="128"/>
    <x v="6"/>
  </r>
  <r>
    <s v="ORD-0000581"/>
    <x v="36"/>
    <s v="P00318"/>
    <s v="E0084"/>
    <x v="8"/>
    <n v="25"/>
    <n v="9400"/>
    <n v="7.4999999999999997E-2"/>
    <n v="235000"/>
    <n v="217375"/>
    <x v="22"/>
    <x v="1"/>
  </r>
  <r>
    <s v="ORD-0000582"/>
    <x v="424"/>
    <s v="P00187"/>
    <s v="E0180"/>
    <x v="3"/>
    <n v="25"/>
    <n v="2000"/>
    <n v="0.1"/>
    <n v="50000"/>
    <n v="45000"/>
    <x v="311"/>
    <x v="2"/>
  </r>
  <r>
    <s v="ORD-0000583"/>
    <x v="225"/>
    <s v="P00277"/>
    <s v="E0166"/>
    <x v="1"/>
    <n v="12"/>
    <n v="5500"/>
    <n v="0.05"/>
    <n v="66000"/>
    <n v="62700"/>
    <x v="157"/>
    <x v="2"/>
  </r>
  <r>
    <s v="ORD-0000584"/>
    <x v="73"/>
    <s v="P00099"/>
    <s v="E0097"/>
    <x v="7"/>
    <n v="19"/>
    <n v="7100"/>
    <n v="0.03"/>
    <n v="134900"/>
    <n v="130853"/>
    <x v="64"/>
    <x v="3"/>
  </r>
  <r>
    <s v="ORD-0000585"/>
    <x v="173"/>
    <s v="P00154"/>
    <s v="E0157"/>
    <x v="5"/>
    <n v="7"/>
    <n v="8700"/>
    <n v="0.03"/>
    <n v="60900"/>
    <n v="59073"/>
    <x v="342"/>
    <x v="0"/>
  </r>
  <r>
    <s v="ORD-0000586"/>
    <x v="67"/>
    <s v="P00228"/>
    <s v="E0007"/>
    <x v="7"/>
    <n v="16"/>
    <n v="7100"/>
    <n v="0.02"/>
    <n v="113600"/>
    <n v="111328"/>
    <x v="343"/>
    <x v="1"/>
  </r>
  <r>
    <s v="ORD-0000587"/>
    <x v="425"/>
    <s v="P00150"/>
    <s v="E0123"/>
    <x v="10"/>
    <n v="1"/>
    <n v="6800"/>
    <n v="0.05"/>
    <n v="6800"/>
    <n v="6460"/>
    <x v="344"/>
    <x v="4"/>
  </r>
  <r>
    <s v="ORD-0000588"/>
    <x v="426"/>
    <s v="P00471"/>
    <s v="E0093"/>
    <x v="0"/>
    <n v="15"/>
    <n v="6100"/>
    <n v="0.05"/>
    <n v="91500"/>
    <n v="86925"/>
    <x v="146"/>
    <x v="6"/>
  </r>
  <r>
    <s v="ORD-0000589"/>
    <x v="195"/>
    <s v="P00262"/>
    <s v="E0048"/>
    <x v="3"/>
    <n v="15"/>
    <n v="5500"/>
    <n v="0.05"/>
    <n v="82500"/>
    <n v="78375"/>
    <x v="345"/>
    <x v="3"/>
  </r>
  <r>
    <s v="ORD-0000590"/>
    <x v="427"/>
    <s v="P00471"/>
    <s v="E0012"/>
    <x v="5"/>
    <n v="16"/>
    <n v="9400"/>
    <n v="0.05"/>
    <n v="150400"/>
    <n v="142880"/>
    <x v="146"/>
    <x v="2"/>
  </r>
  <r>
    <s v="ORD-0000591"/>
    <x v="100"/>
    <s v="P00357"/>
    <s v="E0041"/>
    <x v="6"/>
    <n v="5"/>
    <n v="6200"/>
    <n v="0.1"/>
    <n v="31000"/>
    <n v="27900"/>
    <x v="15"/>
    <x v="3"/>
  </r>
  <r>
    <s v="ORD-0000592"/>
    <x v="428"/>
    <s v="P00133"/>
    <s v="E0047"/>
    <x v="11"/>
    <n v="16"/>
    <n v="9100"/>
    <n v="0.1"/>
    <n v="145600"/>
    <n v="131040"/>
    <x v="0"/>
    <x v="2"/>
  </r>
  <r>
    <s v="ORD-0000593"/>
    <x v="429"/>
    <s v="P00123"/>
    <s v="E0107"/>
    <x v="10"/>
    <n v="14"/>
    <n v="6000"/>
    <n v="0.03"/>
    <n v="84000"/>
    <n v="81480"/>
    <x v="346"/>
    <x v="6"/>
  </r>
  <r>
    <s v="ORD-0000594"/>
    <x v="30"/>
    <s v="P00329"/>
    <s v="E0030"/>
    <x v="3"/>
    <n v="9"/>
    <n v="4600"/>
    <n v="7.4999999999999997E-2"/>
    <n v="41400"/>
    <n v="38295"/>
    <x v="258"/>
    <x v="6"/>
  </r>
  <r>
    <s v="ORD-0000595"/>
    <x v="244"/>
    <s v="P00117"/>
    <s v="E0083"/>
    <x v="6"/>
    <n v="10"/>
    <n v="7600"/>
    <n v="0.05"/>
    <n v="76000"/>
    <n v="72200"/>
    <x v="200"/>
    <x v="3"/>
  </r>
  <r>
    <s v="ORD-0000596"/>
    <x v="430"/>
    <s v="P00474"/>
    <s v="E0160"/>
    <x v="9"/>
    <n v="11"/>
    <n v="700"/>
    <n v="7.4999999999999997E-2"/>
    <n v="7700"/>
    <n v="7122.5"/>
    <x v="203"/>
    <x v="3"/>
  </r>
  <r>
    <s v="ORD-0000597"/>
    <x v="431"/>
    <s v="P00258"/>
    <s v="E0112"/>
    <x v="0"/>
    <n v="2"/>
    <n v="4500"/>
    <n v="0.02"/>
    <n v="9000"/>
    <n v="8820"/>
    <x v="153"/>
    <x v="1"/>
  </r>
  <r>
    <s v="ORD-0000598"/>
    <x v="432"/>
    <s v="P00265"/>
    <s v="E0066"/>
    <x v="5"/>
    <n v="24"/>
    <n v="5500"/>
    <n v="0.15"/>
    <n v="132000"/>
    <n v="112200"/>
    <x v="133"/>
    <x v="0"/>
  </r>
  <r>
    <s v="ORD-0000599"/>
    <x v="433"/>
    <s v="P00035"/>
    <s v="E0132"/>
    <x v="4"/>
    <n v="24"/>
    <n v="2800"/>
    <n v="0.02"/>
    <n v="67200"/>
    <n v="65856"/>
    <x v="178"/>
    <x v="3"/>
  </r>
  <r>
    <s v="ORD-0000600"/>
    <x v="434"/>
    <s v="P00167"/>
    <s v="E0172"/>
    <x v="0"/>
    <n v="19"/>
    <n v="4900"/>
    <n v="0.02"/>
    <n v="93100"/>
    <n v="91238"/>
    <x v="347"/>
    <x v="4"/>
  </r>
  <r>
    <s v="ORD-0000601"/>
    <x v="95"/>
    <s v="P00116"/>
    <s v="E0064"/>
    <x v="7"/>
    <n v="17"/>
    <n v="5900"/>
    <n v="0.02"/>
    <n v="100300"/>
    <n v="98294"/>
    <x v="171"/>
    <x v="5"/>
  </r>
  <r>
    <s v="ORD-0000602"/>
    <x v="435"/>
    <s v="P00404"/>
    <s v="E0047"/>
    <x v="0"/>
    <n v="22"/>
    <n v="7800"/>
    <n v="0.03"/>
    <n v="171600"/>
    <n v="166452"/>
    <x v="348"/>
    <x v="2"/>
  </r>
  <r>
    <s v="ORD-0000603"/>
    <x v="327"/>
    <s v="P00285"/>
    <s v="E0057"/>
    <x v="11"/>
    <n v="8"/>
    <n v="1300"/>
    <n v="0.05"/>
    <n v="10400"/>
    <n v="9880"/>
    <x v="349"/>
    <x v="5"/>
  </r>
  <r>
    <s v="ORD-0000604"/>
    <x v="73"/>
    <s v="P00462"/>
    <s v="E0189"/>
    <x v="0"/>
    <n v="17"/>
    <n v="8800"/>
    <n v="0.1"/>
    <n v="149600"/>
    <n v="134640"/>
    <x v="350"/>
    <x v="1"/>
  </r>
  <r>
    <s v="ORD-0000605"/>
    <x v="436"/>
    <s v="P00452"/>
    <s v="E0178"/>
    <x v="5"/>
    <n v="25"/>
    <n v="1000"/>
    <n v="0.1"/>
    <n v="25000"/>
    <n v="22500"/>
    <x v="236"/>
    <x v="0"/>
  </r>
  <r>
    <s v="ORD-0000606"/>
    <x v="425"/>
    <s v="P00041"/>
    <s v="E0155"/>
    <x v="2"/>
    <n v="10"/>
    <n v="7600"/>
    <n v="7.4999999999999997E-2"/>
    <n v="76000"/>
    <n v="70300"/>
    <x v="351"/>
    <x v="5"/>
  </r>
  <r>
    <s v="ORD-0000607"/>
    <x v="437"/>
    <s v="P00209"/>
    <s v="E0041"/>
    <x v="8"/>
    <n v="13"/>
    <n v="7000"/>
    <n v="0"/>
    <n v="91000"/>
    <n v="91000"/>
    <x v="51"/>
    <x v="3"/>
  </r>
  <r>
    <s v="ORD-0000608"/>
    <x v="62"/>
    <s v="P00158"/>
    <s v="E0010"/>
    <x v="3"/>
    <n v="24"/>
    <n v="1400"/>
    <n v="0.03"/>
    <n v="33600"/>
    <n v="32592"/>
    <x v="352"/>
    <x v="0"/>
  </r>
  <r>
    <s v="ORD-0000609"/>
    <x v="438"/>
    <s v="P00202"/>
    <s v="E0021"/>
    <x v="3"/>
    <n v="3"/>
    <n v="8600"/>
    <n v="0.03"/>
    <n v="25800"/>
    <n v="25026"/>
    <x v="114"/>
    <x v="1"/>
  </r>
  <r>
    <s v="ORD-0000610"/>
    <x v="304"/>
    <s v="P00421"/>
    <s v="E0045"/>
    <x v="9"/>
    <n v="22"/>
    <n v="7000"/>
    <n v="0"/>
    <n v="154000"/>
    <n v="154000"/>
    <x v="353"/>
    <x v="0"/>
  </r>
  <r>
    <s v="ORD-0000611"/>
    <x v="439"/>
    <s v="P00427"/>
    <s v="E0026"/>
    <x v="1"/>
    <n v="9"/>
    <n v="8400"/>
    <n v="0.1"/>
    <n v="75600"/>
    <n v="68040"/>
    <x v="354"/>
    <x v="2"/>
  </r>
  <r>
    <s v="ORD-0000612"/>
    <x v="224"/>
    <s v="P00460"/>
    <s v="E0087"/>
    <x v="10"/>
    <n v="1"/>
    <n v="400"/>
    <n v="0"/>
    <n v="400"/>
    <n v="400"/>
    <x v="296"/>
    <x v="0"/>
  </r>
  <r>
    <s v="ORD-0000613"/>
    <x v="440"/>
    <s v="P00022"/>
    <s v="E0150"/>
    <x v="3"/>
    <n v="8"/>
    <n v="7700"/>
    <n v="0.03"/>
    <n v="61600"/>
    <n v="59752"/>
    <x v="267"/>
    <x v="0"/>
  </r>
  <r>
    <s v="ORD-0000614"/>
    <x v="441"/>
    <s v="P00269"/>
    <s v="E0100"/>
    <x v="3"/>
    <n v="2"/>
    <n v="2200"/>
    <n v="0.15"/>
    <n v="4400"/>
    <n v="3740"/>
    <x v="273"/>
    <x v="6"/>
  </r>
  <r>
    <s v="ORD-0000615"/>
    <x v="190"/>
    <s v="P00142"/>
    <s v="E0155"/>
    <x v="10"/>
    <n v="19"/>
    <n v="3700"/>
    <n v="0.03"/>
    <n v="70300"/>
    <n v="68191"/>
    <x v="181"/>
    <x v="5"/>
  </r>
  <r>
    <s v="ORD-0000616"/>
    <x v="442"/>
    <s v="P00007"/>
    <s v="E0093"/>
    <x v="10"/>
    <n v="6"/>
    <n v="9200"/>
    <n v="0.03"/>
    <n v="55200"/>
    <n v="53544"/>
    <x v="12"/>
    <x v="6"/>
  </r>
  <r>
    <s v="ORD-0000617"/>
    <x v="443"/>
    <s v="P00248"/>
    <s v="E0068"/>
    <x v="6"/>
    <n v="12"/>
    <n v="6000"/>
    <n v="7.4999999999999997E-2"/>
    <n v="72000"/>
    <n v="66600"/>
    <x v="25"/>
    <x v="2"/>
  </r>
  <r>
    <s v="ORD-0000618"/>
    <x v="34"/>
    <s v="P00202"/>
    <s v="E0148"/>
    <x v="10"/>
    <n v="3"/>
    <n v="4700"/>
    <n v="0.05"/>
    <n v="14100"/>
    <n v="13395"/>
    <x v="114"/>
    <x v="5"/>
  </r>
  <r>
    <s v="ORD-0000619"/>
    <x v="444"/>
    <s v="P00016"/>
    <s v="E0188"/>
    <x v="11"/>
    <n v="5"/>
    <n v="2400"/>
    <n v="0.02"/>
    <n v="12000"/>
    <n v="11760"/>
    <x v="300"/>
    <x v="3"/>
  </r>
  <r>
    <s v="ORD-0000620"/>
    <x v="157"/>
    <s v="P00500"/>
    <s v="E0156"/>
    <x v="10"/>
    <n v="7"/>
    <n v="8700"/>
    <n v="0"/>
    <n v="60900"/>
    <n v="60900"/>
    <x v="90"/>
    <x v="6"/>
  </r>
  <r>
    <s v="ORD-0000621"/>
    <x v="445"/>
    <s v="P00188"/>
    <s v="E0196"/>
    <x v="8"/>
    <n v="12"/>
    <n v="5300"/>
    <n v="0.02"/>
    <n v="63600"/>
    <n v="62328"/>
    <x v="185"/>
    <x v="1"/>
  </r>
  <r>
    <s v="ORD-0000622"/>
    <x v="446"/>
    <s v="P00254"/>
    <s v="E0078"/>
    <x v="9"/>
    <n v="11"/>
    <n v="3700"/>
    <n v="0.02"/>
    <n v="40700"/>
    <n v="39886"/>
    <x v="295"/>
    <x v="5"/>
  </r>
  <r>
    <s v="ORD-0000623"/>
    <x v="447"/>
    <s v="P00039"/>
    <s v="E0059"/>
    <x v="10"/>
    <n v="21"/>
    <n v="1100"/>
    <n v="0.02"/>
    <n v="23100"/>
    <n v="22638"/>
    <x v="284"/>
    <x v="0"/>
  </r>
  <r>
    <s v="ORD-0000624"/>
    <x v="257"/>
    <s v="P00001"/>
    <s v="E0011"/>
    <x v="2"/>
    <n v="24"/>
    <n v="8600"/>
    <n v="0"/>
    <n v="206400"/>
    <n v="206400"/>
    <x v="355"/>
    <x v="4"/>
  </r>
  <r>
    <s v="ORD-0000625"/>
    <x v="439"/>
    <s v="P00259"/>
    <s v="E0150"/>
    <x v="4"/>
    <n v="10"/>
    <n v="4800"/>
    <n v="0.1"/>
    <n v="48000"/>
    <n v="43200"/>
    <x v="86"/>
    <x v="0"/>
  </r>
  <r>
    <s v="ORD-0000626"/>
    <x v="448"/>
    <s v="P00391"/>
    <s v="E0090"/>
    <x v="11"/>
    <n v="25"/>
    <n v="6300"/>
    <n v="0.03"/>
    <n v="157500"/>
    <n v="152775"/>
    <x v="356"/>
    <x v="3"/>
  </r>
  <r>
    <s v="ORD-0000627"/>
    <x v="255"/>
    <s v="P00004"/>
    <s v="E0036"/>
    <x v="1"/>
    <n v="17"/>
    <n v="9500"/>
    <n v="0.02"/>
    <n v="161500"/>
    <n v="158270"/>
    <x v="357"/>
    <x v="5"/>
  </r>
  <r>
    <s v="ORD-0000628"/>
    <x v="9"/>
    <s v="P00067"/>
    <s v="E0040"/>
    <x v="2"/>
    <n v="3"/>
    <n v="4200"/>
    <n v="0.1"/>
    <n v="12600"/>
    <n v="11340"/>
    <x v="59"/>
    <x v="2"/>
  </r>
  <r>
    <s v="ORD-0000629"/>
    <x v="449"/>
    <s v="P00129"/>
    <s v="E0116"/>
    <x v="9"/>
    <n v="21"/>
    <n v="5300"/>
    <n v="0.15"/>
    <n v="111300"/>
    <n v="94605"/>
    <x v="358"/>
    <x v="4"/>
  </r>
  <r>
    <s v="ORD-0000630"/>
    <x v="450"/>
    <s v="P00499"/>
    <s v="E0120"/>
    <x v="5"/>
    <n v="3"/>
    <n v="9600"/>
    <n v="0.02"/>
    <n v="28800"/>
    <n v="28224"/>
    <x v="30"/>
    <x v="5"/>
  </r>
  <r>
    <s v="ORD-0000631"/>
    <x v="451"/>
    <s v="P00286"/>
    <s v="E0179"/>
    <x v="5"/>
    <n v="2"/>
    <n v="8200"/>
    <n v="7.4999999999999997E-2"/>
    <n v="16400"/>
    <n v="15170"/>
    <x v="359"/>
    <x v="4"/>
  </r>
  <r>
    <s v="ORD-0000632"/>
    <x v="137"/>
    <s v="P00026"/>
    <s v="E0149"/>
    <x v="4"/>
    <n v="10"/>
    <n v="3900"/>
    <n v="0.03"/>
    <n v="39000"/>
    <n v="37830"/>
    <x v="72"/>
    <x v="6"/>
  </r>
  <r>
    <s v="ORD-0000633"/>
    <x v="452"/>
    <s v="P00122"/>
    <s v="E0142"/>
    <x v="8"/>
    <n v="8"/>
    <n v="4000"/>
    <n v="7.4999999999999997E-2"/>
    <n v="32000"/>
    <n v="29600"/>
    <x v="232"/>
    <x v="6"/>
  </r>
  <r>
    <s v="ORD-0000634"/>
    <x v="453"/>
    <s v="P00466"/>
    <s v="E0051"/>
    <x v="3"/>
    <n v="21"/>
    <n v="4600"/>
    <n v="0"/>
    <n v="96600"/>
    <n v="96600"/>
    <x v="360"/>
    <x v="6"/>
  </r>
  <r>
    <s v="ORD-0000635"/>
    <x v="454"/>
    <s v="P00264"/>
    <s v="E0043"/>
    <x v="6"/>
    <n v="12"/>
    <n v="9900"/>
    <n v="0.15"/>
    <n v="118800"/>
    <n v="100980"/>
    <x v="128"/>
    <x v="5"/>
  </r>
  <r>
    <s v="ORD-0000636"/>
    <x v="455"/>
    <s v="P00337"/>
    <s v="E0144"/>
    <x v="2"/>
    <n v="24"/>
    <n v="7600"/>
    <n v="0"/>
    <n v="182400"/>
    <n v="182400"/>
    <x v="361"/>
    <x v="4"/>
  </r>
  <r>
    <s v="ORD-0000637"/>
    <x v="456"/>
    <s v="P00304"/>
    <s v="E0016"/>
    <x v="9"/>
    <n v="23"/>
    <n v="5500"/>
    <n v="7.4999999999999997E-2"/>
    <n v="126500"/>
    <n v="117012.5"/>
    <x v="74"/>
    <x v="6"/>
  </r>
  <r>
    <s v="ORD-0000638"/>
    <x v="457"/>
    <s v="P00105"/>
    <s v="E0183"/>
    <x v="9"/>
    <n v="24"/>
    <n v="1300"/>
    <n v="7.4999999999999997E-2"/>
    <n v="31200"/>
    <n v="28860"/>
    <x v="280"/>
    <x v="5"/>
  </r>
  <r>
    <s v="ORD-0000639"/>
    <x v="458"/>
    <s v="P00347"/>
    <s v="E0021"/>
    <x v="8"/>
    <n v="15"/>
    <n v="1800"/>
    <n v="0.15"/>
    <n v="27000"/>
    <n v="22950"/>
    <x v="139"/>
    <x v="1"/>
  </r>
  <r>
    <s v="ORD-0000640"/>
    <x v="141"/>
    <s v="P00069"/>
    <s v="E0078"/>
    <x v="1"/>
    <n v="12"/>
    <n v="800"/>
    <n v="7.4999999999999997E-2"/>
    <n v="9600"/>
    <n v="8880"/>
    <x v="83"/>
    <x v="5"/>
  </r>
  <r>
    <s v="ORD-0000641"/>
    <x v="32"/>
    <s v="P00256"/>
    <s v="E0041"/>
    <x v="0"/>
    <n v="13"/>
    <n v="4400"/>
    <n v="0"/>
    <n v="57200"/>
    <n v="57200"/>
    <x v="180"/>
    <x v="3"/>
  </r>
  <r>
    <s v="ORD-0000642"/>
    <x v="459"/>
    <s v="P00274"/>
    <s v="E0053"/>
    <x v="8"/>
    <n v="21"/>
    <n v="1100"/>
    <n v="0.15"/>
    <n v="23100"/>
    <n v="19635"/>
    <x v="20"/>
    <x v="4"/>
  </r>
  <r>
    <s v="ORD-0000643"/>
    <x v="267"/>
    <s v="P00189"/>
    <s v="E0170"/>
    <x v="9"/>
    <n v="5"/>
    <n v="4300"/>
    <n v="0.02"/>
    <n v="21500"/>
    <n v="21070"/>
    <x v="305"/>
    <x v="6"/>
  </r>
  <r>
    <s v="ORD-0000644"/>
    <x v="460"/>
    <s v="P00194"/>
    <s v="E0103"/>
    <x v="6"/>
    <n v="7"/>
    <n v="4200"/>
    <n v="7.4999999999999997E-2"/>
    <n v="29400"/>
    <n v="27195"/>
    <x v="362"/>
    <x v="2"/>
  </r>
  <r>
    <s v="ORD-0000645"/>
    <x v="387"/>
    <s v="P00188"/>
    <s v="E0110"/>
    <x v="9"/>
    <n v="24"/>
    <n v="9800"/>
    <n v="0.05"/>
    <n v="235200"/>
    <n v="223440"/>
    <x v="185"/>
    <x v="2"/>
  </r>
  <r>
    <s v="ORD-0000646"/>
    <x v="461"/>
    <s v="P00198"/>
    <s v="E0178"/>
    <x v="3"/>
    <n v="19"/>
    <n v="9700"/>
    <n v="0.05"/>
    <n v="184300"/>
    <n v="175085"/>
    <x v="159"/>
    <x v="0"/>
  </r>
  <r>
    <s v="ORD-0000647"/>
    <x v="139"/>
    <s v="P00307"/>
    <s v="E0033"/>
    <x v="8"/>
    <n v="3"/>
    <n v="9600"/>
    <n v="0.05"/>
    <n v="28800"/>
    <n v="27360"/>
    <x v="363"/>
    <x v="2"/>
  </r>
  <r>
    <s v="ORD-0000648"/>
    <x v="462"/>
    <s v="P00495"/>
    <s v="E0016"/>
    <x v="8"/>
    <n v="25"/>
    <n v="3100"/>
    <n v="0.1"/>
    <n v="77500"/>
    <n v="69750"/>
    <x v="80"/>
    <x v="6"/>
  </r>
  <r>
    <s v="ORD-0000649"/>
    <x v="463"/>
    <s v="P00174"/>
    <s v="E0060"/>
    <x v="5"/>
    <n v="20"/>
    <n v="2600"/>
    <n v="0.05"/>
    <n v="52000"/>
    <n v="49400"/>
    <x v="237"/>
    <x v="4"/>
  </r>
  <r>
    <s v="ORD-0000650"/>
    <x v="231"/>
    <s v="P00102"/>
    <s v="E0124"/>
    <x v="0"/>
    <n v="5"/>
    <n v="2300"/>
    <n v="0.15"/>
    <n v="11500"/>
    <n v="9775"/>
    <x v="364"/>
    <x v="2"/>
  </r>
  <r>
    <s v="ORD-0000651"/>
    <x v="205"/>
    <s v="P00438"/>
    <s v="E0178"/>
    <x v="6"/>
    <n v="11"/>
    <n v="200"/>
    <n v="0.02"/>
    <n v="2200"/>
    <n v="2156"/>
    <x v="26"/>
    <x v="0"/>
  </r>
  <r>
    <s v="ORD-0000652"/>
    <x v="23"/>
    <s v="P00018"/>
    <s v="E0128"/>
    <x v="10"/>
    <n v="24"/>
    <n v="8600"/>
    <n v="0.1"/>
    <n v="206400"/>
    <n v="185760"/>
    <x v="103"/>
    <x v="6"/>
  </r>
  <r>
    <s v="ORD-0000653"/>
    <x v="57"/>
    <s v="P00398"/>
    <s v="E0020"/>
    <x v="8"/>
    <n v="9"/>
    <n v="400"/>
    <n v="0.1"/>
    <n v="3600"/>
    <n v="3240"/>
    <x v="309"/>
    <x v="3"/>
  </r>
  <r>
    <s v="ORD-0000654"/>
    <x v="409"/>
    <s v="P00392"/>
    <s v="E0161"/>
    <x v="3"/>
    <n v="21"/>
    <n v="8000"/>
    <n v="0.05"/>
    <n v="168000"/>
    <n v="159600"/>
    <x v="5"/>
    <x v="1"/>
  </r>
  <r>
    <s v="ORD-0000655"/>
    <x v="326"/>
    <s v="P00084"/>
    <s v="E0078"/>
    <x v="2"/>
    <n v="14"/>
    <n v="4000"/>
    <n v="0.15"/>
    <n v="56000"/>
    <n v="47600"/>
    <x v="69"/>
    <x v="5"/>
  </r>
  <r>
    <s v="ORD-0000656"/>
    <x v="330"/>
    <s v="P00114"/>
    <s v="E0147"/>
    <x v="1"/>
    <n v="2"/>
    <n v="500"/>
    <n v="0"/>
    <n v="1000"/>
    <n v="1000"/>
    <x v="365"/>
    <x v="1"/>
  </r>
  <r>
    <s v="ORD-0000657"/>
    <x v="464"/>
    <s v="P00441"/>
    <s v="E0041"/>
    <x v="10"/>
    <n v="25"/>
    <n v="6400"/>
    <n v="0.02"/>
    <n v="160000"/>
    <n v="156800"/>
    <x v="125"/>
    <x v="3"/>
  </r>
  <r>
    <s v="ORD-0000658"/>
    <x v="465"/>
    <s v="P00276"/>
    <s v="E0018"/>
    <x v="8"/>
    <n v="16"/>
    <n v="2400"/>
    <n v="0.15"/>
    <n v="38400"/>
    <n v="32640"/>
    <x v="366"/>
    <x v="4"/>
  </r>
  <r>
    <s v="ORD-0000659"/>
    <x v="312"/>
    <s v="P00354"/>
    <s v="E0158"/>
    <x v="8"/>
    <n v="22"/>
    <n v="5700"/>
    <n v="0.05"/>
    <n v="125400"/>
    <n v="119130"/>
    <x v="367"/>
    <x v="4"/>
  </r>
  <r>
    <s v="ORD-0000660"/>
    <x v="52"/>
    <s v="P00271"/>
    <s v="E0003"/>
    <x v="1"/>
    <n v="10"/>
    <n v="400"/>
    <n v="0.02"/>
    <n v="4000"/>
    <n v="3920"/>
    <x v="227"/>
    <x v="0"/>
  </r>
  <r>
    <s v="ORD-0000661"/>
    <x v="29"/>
    <s v="P00245"/>
    <s v="E0199"/>
    <x v="2"/>
    <n v="5"/>
    <n v="2300"/>
    <n v="0.02"/>
    <n v="11500"/>
    <n v="11270"/>
    <x v="368"/>
    <x v="0"/>
  </r>
  <r>
    <s v="ORD-0000662"/>
    <x v="43"/>
    <s v="P00277"/>
    <s v="E0087"/>
    <x v="11"/>
    <n v="9"/>
    <n v="8300"/>
    <n v="0.1"/>
    <n v="74700"/>
    <n v="67230"/>
    <x v="157"/>
    <x v="0"/>
  </r>
  <r>
    <s v="ORD-0000663"/>
    <x v="466"/>
    <s v="P00289"/>
    <s v="E0116"/>
    <x v="6"/>
    <n v="12"/>
    <n v="1400"/>
    <n v="0.02"/>
    <n v="16800"/>
    <n v="16464"/>
    <x v="230"/>
    <x v="4"/>
  </r>
  <r>
    <s v="ORD-0000664"/>
    <x v="255"/>
    <s v="P00018"/>
    <s v="E0002"/>
    <x v="11"/>
    <n v="20"/>
    <n v="6700"/>
    <n v="0.1"/>
    <n v="134000"/>
    <n v="120600"/>
    <x v="103"/>
    <x v="6"/>
  </r>
  <r>
    <s v="ORD-0000665"/>
    <x v="198"/>
    <s v="P00050"/>
    <s v="E0184"/>
    <x v="9"/>
    <n v="14"/>
    <n v="4900"/>
    <n v="0.05"/>
    <n v="68600"/>
    <n v="65170"/>
    <x v="183"/>
    <x v="6"/>
  </r>
  <r>
    <s v="ORD-0000666"/>
    <x v="390"/>
    <s v="P00296"/>
    <s v="E0101"/>
    <x v="1"/>
    <n v="22"/>
    <n v="200"/>
    <n v="0.1"/>
    <n v="4400"/>
    <n v="3960"/>
    <x v="369"/>
    <x v="0"/>
  </r>
  <r>
    <s v="ORD-0000667"/>
    <x v="467"/>
    <s v="P00024"/>
    <s v="E0068"/>
    <x v="3"/>
    <n v="11"/>
    <n v="2200"/>
    <n v="0"/>
    <n v="24200"/>
    <n v="24200"/>
    <x v="143"/>
    <x v="2"/>
  </r>
  <r>
    <s v="ORD-0000668"/>
    <x v="468"/>
    <s v="P00349"/>
    <s v="E0148"/>
    <x v="10"/>
    <n v="7"/>
    <n v="9700"/>
    <n v="0.03"/>
    <n v="67900"/>
    <n v="65863"/>
    <x v="370"/>
    <x v="5"/>
  </r>
  <r>
    <s v="ORD-0000669"/>
    <x v="469"/>
    <s v="P00176"/>
    <s v="E0056"/>
    <x v="11"/>
    <n v="22"/>
    <n v="3200"/>
    <n v="0.03"/>
    <n v="70400"/>
    <n v="68288"/>
    <x v="338"/>
    <x v="1"/>
  </r>
  <r>
    <s v="ORD-0000670"/>
    <x v="470"/>
    <s v="P00441"/>
    <s v="E0127"/>
    <x v="6"/>
    <n v="12"/>
    <n v="5300"/>
    <n v="0"/>
    <n v="63600"/>
    <n v="63600"/>
    <x v="125"/>
    <x v="5"/>
  </r>
  <r>
    <s v="ORD-0000671"/>
    <x v="233"/>
    <s v="P00242"/>
    <s v="E0101"/>
    <x v="0"/>
    <n v="7"/>
    <n v="1500"/>
    <n v="0"/>
    <n v="10500"/>
    <n v="10500"/>
    <x v="371"/>
    <x v="0"/>
  </r>
  <r>
    <s v="ORD-0000672"/>
    <x v="125"/>
    <s v="P00208"/>
    <s v="E0106"/>
    <x v="0"/>
    <n v="9"/>
    <n v="8300"/>
    <n v="0"/>
    <n v="74700"/>
    <n v="74700"/>
    <x v="372"/>
    <x v="5"/>
  </r>
  <r>
    <s v="ORD-0000673"/>
    <x v="365"/>
    <s v="P00194"/>
    <s v="E0077"/>
    <x v="3"/>
    <n v="25"/>
    <n v="900"/>
    <n v="0.02"/>
    <n v="22500"/>
    <n v="22050"/>
    <x v="362"/>
    <x v="1"/>
  </r>
  <r>
    <s v="ORD-0000674"/>
    <x v="211"/>
    <s v="P00495"/>
    <s v="E0200"/>
    <x v="4"/>
    <n v="6"/>
    <n v="3500"/>
    <n v="0.05"/>
    <n v="21000"/>
    <n v="19950"/>
    <x v="80"/>
    <x v="4"/>
  </r>
  <r>
    <s v="ORD-0000675"/>
    <x v="331"/>
    <s v="P00001"/>
    <s v="E0092"/>
    <x v="3"/>
    <n v="13"/>
    <n v="3500"/>
    <n v="0.15"/>
    <n v="45500"/>
    <n v="38675"/>
    <x v="355"/>
    <x v="5"/>
  </r>
  <r>
    <s v="ORD-0000676"/>
    <x v="471"/>
    <s v="P00224"/>
    <s v="E0150"/>
    <x v="3"/>
    <n v="15"/>
    <n v="4800"/>
    <n v="0.15"/>
    <n v="72000"/>
    <n v="61200"/>
    <x v="18"/>
    <x v="0"/>
  </r>
  <r>
    <s v="ORD-0000677"/>
    <x v="17"/>
    <s v="P00128"/>
    <s v="E0005"/>
    <x v="7"/>
    <n v="24"/>
    <n v="3900"/>
    <n v="0.05"/>
    <n v="93600"/>
    <n v="88920"/>
    <x v="373"/>
    <x v="2"/>
  </r>
  <r>
    <s v="ORD-0000678"/>
    <x v="472"/>
    <s v="P00026"/>
    <s v="E0148"/>
    <x v="3"/>
    <n v="12"/>
    <n v="4500"/>
    <n v="0.05"/>
    <n v="54000"/>
    <n v="51300"/>
    <x v="72"/>
    <x v="5"/>
  </r>
  <r>
    <s v="ORD-0000679"/>
    <x v="393"/>
    <s v="P00153"/>
    <s v="E0089"/>
    <x v="9"/>
    <n v="22"/>
    <n v="3900"/>
    <n v="0"/>
    <n v="85800"/>
    <n v="85800"/>
    <x v="374"/>
    <x v="2"/>
  </r>
  <r>
    <s v="ORD-0000680"/>
    <x v="473"/>
    <s v="P00498"/>
    <s v="E0081"/>
    <x v="1"/>
    <n v="12"/>
    <n v="4400"/>
    <n v="0.02"/>
    <n v="52800"/>
    <n v="51744"/>
    <x v="120"/>
    <x v="4"/>
  </r>
  <r>
    <s v="ORD-0000681"/>
    <x v="190"/>
    <s v="P00451"/>
    <s v="E0054"/>
    <x v="1"/>
    <n v="25"/>
    <n v="6000"/>
    <n v="0.1"/>
    <n v="150000"/>
    <n v="135000"/>
    <x v="375"/>
    <x v="2"/>
  </r>
  <r>
    <s v="ORD-0000682"/>
    <x v="305"/>
    <s v="P00237"/>
    <s v="E0016"/>
    <x v="7"/>
    <n v="13"/>
    <n v="7300"/>
    <n v="0.1"/>
    <n v="94900"/>
    <n v="85410"/>
    <x v="337"/>
    <x v="6"/>
  </r>
  <r>
    <s v="ORD-0000683"/>
    <x v="127"/>
    <s v="P00184"/>
    <s v="E0196"/>
    <x v="9"/>
    <n v="6"/>
    <n v="5200"/>
    <n v="0.05"/>
    <n v="31200"/>
    <n v="29640"/>
    <x v="376"/>
    <x v="1"/>
  </r>
  <r>
    <s v="ORD-0000684"/>
    <x v="33"/>
    <s v="P00367"/>
    <s v="E0144"/>
    <x v="7"/>
    <n v="21"/>
    <n v="8500"/>
    <n v="7.4999999999999997E-2"/>
    <n v="178500"/>
    <n v="165112.5"/>
    <x v="38"/>
    <x v="4"/>
  </r>
  <r>
    <s v="ORD-0000685"/>
    <x v="334"/>
    <s v="P00294"/>
    <s v="E0017"/>
    <x v="11"/>
    <n v="15"/>
    <n v="3700"/>
    <n v="0.05"/>
    <n v="55500"/>
    <n v="52725"/>
    <x v="377"/>
    <x v="0"/>
  </r>
  <r>
    <s v="ORD-0000686"/>
    <x v="474"/>
    <s v="P00315"/>
    <s v="E0156"/>
    <x v="6"/>
    <n v="10"/>
    <n v="7200"/>
    <n v="0.02"/>
    <n v="72000"/>
    <n v="70560"/>
    <x v="265"/>
    <x v="6"/>
  </r>
  <r>
    <s v="ORD-0000687"/>
    <x v="475"/>
    <s v="P00446"/>
    <s v="E0162"/>
    <x v="4"/>
    <n v="8"/>
    <n v="3100"/>
    <n v="0.02"/>
    <n v="24800"/>
    <n v="24304"/>
    <x v="334"/>
    <x v="5"/>
  </r>
  <r>
    <s v="ORD-0000688"/>
    <x v="476"/>
    <s v="P00205"/>
    <s v="E0025"/>
    <x v="10"/>
    <n v="25"/>
    <n v="6400"/>
    <n v="0.05"/>
    <n v="160000"/>
    <n v="152000"/>
    <x v="378"/>
    <x v="4"/>
  </r>
  <r>
    <s v="ORD-0000689"/>
    <x v="477"/>
    <s v="P00371"/>
    <s v="E0048"/>
    <x v="1"/>
    <n v="21"/>
    <n v="600"/>
    <n v="0.15"/>
    <n v="12600"/>
    <n v="10710"/>
    <x v="130"/>
    <x v="3"/>
  </r>
  <r>
    <s v="ORD-0000690"/>
    <x v="281"/>
    <s v="P00140"/>
    <s v="E0090"/>
    <x v="5"/>
    <n v="3"/>
    <n v="9200"/>
    <n v="0.1"/>
    <n v="27600"/>
    <n v="24840"/>
    <x v="160"/>
    <x v="3"/>
  </r>
  <r>
    <s v="ORD-0000691"/>
    <x v="478"/>
    <s v="P00351"/>
    <s v="E0116"/>
    <x v="9"/>
    <n v="24"/>
    <n v="600"/>
    <n v="0.15"/>
    <n v="14400"/>
    <n v="12240"/>
    <x v="198"/>
    <x v="4"/>
  </r>
  <r>
    <s v="ORD-0000692"/>
    <x v="209"/>
    <s v="P00445"/>
    <s v="E0073"/>
    <x v="4"/>
    <n v="17"/>
    <n v="6800"/>
    <n v="0.03"/>
    <n v="115600"/>
    <n v="112132"/>
    <x v="379"/>
    <x v="0"/>
  </r>
  <r>
    <s v="ORD-0000693"/>
    <x v="479"/>
    <s v="P00285"/>
    <s v="E0092"/>
    <x v="7"/>
    <n v="18"/>
    <n v="7900"/>
    <n v="0"/>
    <n v="142200"/>
    <n v="142200"/>
    <x v="349"/>
    <x v="5"/>
  </r>
  <r>
    <s v="ORD-0000694"/>
    <x v="89"/>
    <s v="P00342"/>
    <s v="E0097"/>
    <x v="8"/>
    <n v="19"/>
    <n v="9800"/>
    <n v="0.15"/>
    <n v="186200"/>
    <n v="158270"/>
    <x v="380"/>
    <x v="3"/>
  </r>
  <r>
    <s v="ORD-0000695"/>
    <x v="233"/>
    <s v="P00254"/>
    <s v="E0158"/>
    <x v="0"/>
    <n v="8"/>
    <n v="1500"/>
    <n v="0"/>
    <n v="12000"/>
    <n v="12000"/>
    <x v="295"/>
    <x v="4"/>
  </r>
  <r>
    <s v="ORD-0000696"/>
    <x v="480"/>
    <s v="P00111"/>
    <s v="E0132"/>
    <x v="0"/>
    <n v="24"/>
    <n v="9500"/>
    <n v="0.02"/>
    <n v="228000"/>
    <n v="223440"/>
    <x v="281"/>
    <x v="3"/>
  </r>
  <r>
    <s v="ORD-0000697"/>
    <x v="190"/>
    <s v="P00474"/>
    <s v="E0174"/>
    <x v="0"/>
    <n v="12"/>
    <n v="4500"/>
    <n v="0.1"/>
    <n v="54000"/>
    <n v="48600"/>
    <x v="203"/>
    <x v="3"/>
  </r>
  <r>
    <s v="ORD-0000698"/>
    <x v="481"/>
    <s v="P00333"/>
    <s v="E0146"/>
    <x v="11"/>
    <n v="16"/>
    <n v="9000"/>
    <n v="0.02"/>
    <n v="144000"/>
    <n v="141120"/>
    <x v="381"/>
    <x v="3"/>
  </r>
  <r>
    <s v="ORD-0000699"/>
    <x v="482"/>
    <s v="P00350"/>
    <s v="E0138"/>
    <x v="10"/>
    <n v="12"/>
    <n v="5300"/>
    <n v="0.15"/>
    <n v="63600"/>
    <n v="54060"/>
    <x v="263"/>
    <x v="2"/>
  </r>
  <r>
    <s v="ORD-0000700"/>
    <x v="15"/>
    <s v="P00309"/>
    <s v="E0195"/>
    <x v="6"/>
    <n v="19"/>
    <n v="6700"/>
    <n v="0.05"/>
    <n v="127300"/>
    <n v="120935"/>
    <x v="298"/>
    <x v="3"/>
  </r>
  <r>
    <s v="ORD-0000701"/>
    <x v="483"/>
    <s v="P00206"/>
    <s v="E0035"/>
    <x v="9"/>
    <n v="15"/>
    <n v="9100"/>
    <n v="0"/>
    <n v="136500"/>
    <n v="136500"/>
    <x v="111"/>
    <x v="1"/>
  </r>
  <r>
    <s v="ORD-0000702"/>
    <x v="288"/>
    <s v="P00044"/>
    <s v="E0025"/>
    <x v="2"/>
    <n v="23"/>
    <n v="200"/>
    <n v="0.05"/>
    <n v="4600"/>
    <n v="4370"/>
    <x v="61"/>
    <x v="4"/>
  </r>
  <r>
    <s v="ORD-0000703"/>
    <x v="169"/>
    <s v="P00054"/>
    <s v="E0024"/>
    <x v="10"/>
    <n v="24"/>
    <n v="300"/>
    <n v="0.02"/>
    <n v="7200"/>
    <n v="7056"/>
    <x v="243"/>
    <x v="0"/>
  </r>
  <r>
    <s v="ORD-0000704"/>
    <x v="243"/>
    <s v="P00216"/>
    <s v="E0198"/>
    <x v="11"/>
    <n v="23"/>
    <n v="3400"/>
    <n v="0"/>
    <n v="78200"/>
    <n v="78200"/>
    <x v="242"/>
    <x v="6"/>
  </r>
  <r>
    <s v="ORD-0000705"/>
    <x v="484"/>
    <s v="P00146"/>
    <s v="E0011"/>
    <x v="0"/>
    <n v="6"/>
    <n v="3200"/>
    <n v="0.1"/>
    <n v="19200"/>
    <n v="17280"/>
    <x v="142"/>
    <x v="4"/>
  </r>
  <r>
    <s v="ORD-0000706"/>
    <x v="98"/>
    <s v="P00246"/>
    <s v="E0184"/>
    <x v="8"/>
    <n v="17"/>
    <n v="5300"/>
    <n v="0.02"/>
    <n v="90100"/>
    <n v="88298"/>
    <x v="260"/>
    <x v="6"/>
  </r>
  <r>
    <s v="ORD-0000707"/>
    <x v="180"/>
    <s v="P00442"/>
    <s v="E0110"/>
    <x v="8"/>
    <n v="16"/>
    <n v="300"/>
    <n v="0.1"/>
    <n v="4800"/>
    <n v="4320"/>
    <x v="123"/>
    <x v="2"/>
  </r>
  <r>
    <s v="ORD-0000708"/>
    <x v="485"/>
    <s v="P00258"/>
    <s v="E0061"/>
    <x v="6"/>
    <n v="1"/>
    <n v="6200"/>
    <n v="0.1"/>
    <n v="6200"/>
    <n v="5580"/>
    <x v="153"/>
    <x v="2"/>
  </r>
  <r>
    <s v="ORD-0000709"/>
    <x v="63"/>
    <s v="P00133"/>
    <s v="E0154"/>
    <x v="3"/>
    <n v="23"/>
    <n v="1500"/>
    <n v="0.15"/>
    <n v="34500"/>
    <n v="29325"/>
    <x v="0"/>
    <x v="1"/>
  </r>
  <r>
    <s v="ORD-0000710"/>
    <x v="486"/>
    <s v="P00438"/>
    <s v="E0035"/>
    <x v="0"/>
    <n v="10"/>
    <n v="7900"/>
    <n v="0.05"/>
    <n v="79000"/>
    <n v="75050"/>
    <x v="26"/>
    <x v="1"/>
  </r>
  <r>
    <s v="ORD-0000711"/>
    <x v="138"/>
    <s v="P00473"/>
    <s v="E0166"/>
    <x v="2"/>
    <n v="15"/>
    <n v="9000"/>
    <n v="0.02"/>
    <n v="135000"/>
    <n v="132300"/>
    <x v="149"/>
    <x v="2"/>
  </r>
  <r>
    <s v="ORD-0000712"/>
    <x v="448"/>
    <s v="P00269"/>
    <s v="E0173"/>
    <x v="8"/>
    <n v="15"/>
    <n v="4300"/>
    <n v="0.05"/>
    <n v="64500"/>
    <n v="61275"/>
    <x v="273"/>
    <x v="2"/>
  </r>
  <r>
    <s v="ORD-0000713"/>
    <x v="116"/>
    <s v="P00454"/>
    <s v="E0001"/>
    <x v="7"/>
    <n v="2"/>
    <n v="4900"/>
    <n v="0"/>
    <n v="9800"/>
    <n v="9800"/>
    <x v="102"/>
    <x v="5"/>
  </r>
  <r>
    <s v="ORD-0000714"/>
    <x v="304"/>
    <s v="P00427"/>
    <s v="E0143"/>
    <x v="4"/>
    <n v="3"/>
    <n v="6200"/>
    <n v="0"/>
    <n v="18600"/>
    <n v="18600"/>
    <x v="354"/>
    <x v="0"/>
  </r>
  <r>
    <s v="ORD-0000715"/>
    <x v="331"/>
    <s v="P00312"/>
    <s v="E0051"/>
    <x v="11"/>
    <n v="25"/>
    <n v="2200"/>
    <n v="0.15"/>
    <n v="55000"/>
    <n v="46750"/>
    <x v="247"/>
    <x v="6"/>
  </r>
  <r>
    <s v="ORD-0000716"/>
    <x v="392"/>
    <s v="P00082"/>
    <s v="E0155"/>
    <x v="8"/>
    <n v="9"/>
    <n v="3900"/>
    <n v="0.02"/>
    <n v="35100"/>
    <n v="34398"/>
    <x v="382"/>
    <x v="5"/>
  </r>
  <r>
    <s v="ORD-0000717"/>
    <x v="487"/>
    <s v="P00003"/>
    <s v="E0063"/>
    <x v="6"/>
    <n v="18"/>
    <n v="7100"/>
    <n v="0"/>
    <n v="127800"/>
    <n v="127800"/>
    <x v="321"/>
    <x v="1"/>
  </r>
  <r>
    <s v="ORD-0000718"/>
    <x v="68"/>
    <s v="P00334"/>
    <s v="E0147"/>
    <x v="11"/>
    <n v="22"/>
    <n v="2300"/>
    <n v="0.03"/>
    <n v="50600"/>
    <n v="49082"/>
    <x v="240"/>
    <x v="1"/>
  </r>
  <r>
    <s v="ORD-0000719"/>
    <x v="339"/>
    <s v="P00242"/>
    <s v="E0028"/>
    <x v="3"/>
    <n v="12"/>
    <n v="3300"/>
    <n v="0.02"/>
    <n v="39600"/>
    <n v="38808"/>
    <x v="371"/>
    <x v="1"/>
  </r>
  <r>
    <s v="ORD-0000720"/>
    <x v="196"/>
    <s v="P00076"/>
    <s v="E0180"/>
    <x v="6"/>
    <n v="18"/>
    <n v="8200"/>
    <n v="0.05"/>
    <n v="147600"/>
    <n v="140220"/>
    <x v="148"/>
    <x v="2"/>
  </r>
  <r>
    <s v="ORD-0000721"/>
    <x v="488"/>
    <s v="P00355"/>
    <s v="E0166"/>
    <x v="4"/>
    <n v="6"/>
    <n v="2900"/>
    <n v="0.03"/>
    <n v="17400"/>
    <n v="16878"/>
    <x v="383"/>
    <x v="2"/>
  </r>
  <r>
    <s v="ORD-0000722"/>
    <x v="438"/>
    <s v="P00397"/>
    <s v="E0125"/>
    <x v="11"/>
    <n v="8"/>
    <n v="7400"/>
    <n v="0.15"/>
    <n v="59200"/>
    <n v="50320"/>
    <x v="182"/>
    <x v="3"/>
  </r>
  <r>
    <s v="ORD-0000723"/>
    <x v="463"/>
    <s v="P00219"/>
    <s v="E0182"/>
    <x v="2"/>
    <n v="2"/>
    <n v="2900"/>
    <n v="0.05"/>
    <n v="5800"/>
    <n v="5510"/>
    <x v="384"/>
    <x v="1"/>
  </r>
  <r>
    <s v="ORD-0000724"/>
    <x v="489"/>
    <s v="P00392"/>
    <s v="E0194"/>
    <x v="9"/>
    <n v="4"/>
    <n v="8800"/>
    <n v="0.1"/>
    <n v="35200"/>
    <n v="31680"/>
    <x v="5"/>
    <x v="2"/>
  </r>
  <r>
    <s v="ORD-0000725"/>
    <x v="490"/>
    <s v="P00401"/>
    <s v="E0003"/>
    <x v="2"/>
    <n v="17"/>
    <n v="7500"/>
    <n v="0.1"/>
    <n v="127500"/>
    <n v="114750"/>
    <x v="151"/>
    <x v="0"/>
  </r>
  <r>
    <s v="ORD-0000726"/>
    <x v="491"/>
    <s v="P00070"/>
    <s v="E0170"/>
    <x v="6"/>
    <n v="2"/>
    <n v="3700"/>
    <n v="0.02"/>
    <n v="7400"/>
    <n v="7252"/>
    <x v="97"/>
    <x v="6"/>
  </r>
  <r>
    <s v="ORD-0000727"/>
    <x v="492"/>
    <s v="P00309"/>
    <s v="E0074"/>
    <x v="10"/>
    <n v="20"/>
    <n v="9400"/>
    <n v="7.4999999999999997E-2"/>
    <n v="188000"/>
    <n v="173900"/>
    <x v="298"/>
    <x v="4"/>
  </r>
  <r>
    <s v="ORD-0000728"/>
    <x v="493"/>
    <s v="P00094"/>
    <s v="E0003"/>
    <x v="1"/>
    <n v="9"/>
    <n v="3600"/>
    <n v="0.02"/>
    <n v="32400"/>
    <n v="31752"/>
    <x v="29"/>
    <x v="0"/>
  </r>
  <r>
    <s v="ORD-0000729"/>
    <x v="494"/>
    <s v="P00315"/>
    <s v="E0129"/>
    <x v="8"/>
    <n v="16"/>
    <n v="9000"/>
    <n v="0.02"/>
    <n v="144000"/>
    <n v="141120"/>
    <x v="265"/>
    <x v="0"/>
  </r>
  <r>
    <s v="ORD-0000730"/>
    <x v="495"/>
    <s v="P00024"/>
    <s v="E0177"/>
    <x v="2"/>
    <n v="3"/>
    <n v="4600"/>
    <n v="7.4999999999999997E-2"/>
    <n v="13800"/>
    <n v="12765"/>
    <x v="143"/>
    <x v="6"/>
  </r>
  <r>
    <s v="ORD-0000731"/>
    <x v="496"/>
    <s v="P00319"/>
    <s v="E0163"/>
    <x v="6"/>
    <n v="11"/>
    <n v="6200"/>
    <n v="7.4999999999999997E-2"/>
    <n v="68200"/>
    <n v="63085"/>
    <x v="211"/>
    <x v="6"/>
  </r>
  <r>
    <s v="ORD-0000732"/>
    <x v="497"/>
    <s v="P00227"/>
    <s v="E0091"/>
    <x v="11"/>
    <n v="17"/>
    <n v="2600"/>
    <n v="0.1"/>
    <n v="44200"/>
    <n v="39780"/>
    <x v="66"/>
    <x v="1"/>
  </r>
  <r>
    <s v="ORD-0000733"/>
    <x v="199"/>
    <s v="P00260"/>
    <s v="E0068"/>
    <x v="1"/>
    <n v="21"/>
    <n v="6500"/>
    <n v="7.4999999999999997E-2"/>
    <n v="136500"/>
    <n v="126262.5"/>
    <x v="385"/>
    <x v="2"/>
  </r>
  <r>
    <s v="ORD-0000734"/>
    <x v="78"/>
    <s v="P00292"/>
    <s v="E0109"/>
    <x v="9"/>
    <n v="9"/>
    <n v="2600"/>
    <n v="0.15"/>
    <n v="23400"/>
    <n v="19890"/>
    <x v="277"/>
    <x v="4"/>
  </r>
  <r>
    <s v="ORD-0000735"/>
    <x v="498"/>
    <s v="P00106"/>
    <s v="E0183"/>
    <x v="10"/>
    <n v="14"/>
    <n v="9000"/>
    <n v="0"/>
    <n v="126000"/>
    <n v="126000"/>
    <x v="292"/>
    <x v="5"/>
  </r>
  <r>
    <s v="ORD-0000736"/>
    <x v="398"/>
    <s v="P00308"/>
    <s v="E0024"/>
    <x v="5"/>
    <n v="12"/>
    <n v="5200"/>
    <n v="0.1"/>
    <n v="62400"/>
    <n v="56160"/>
    <x v="63"/>
    <x v="0"/>
  </r>
  <r>
    <s v="ORD-0000737"/>
    <x v="95"/>
    <s v="P00341"/>
    <s v="E0050"/>
    <x v="7"/>
    <n v="22"/>
    <n v="2300"/>
    <n v="0.02"/>
    <n v="50600"/>
    <n v="49588"/>
    <x v="156"/>
    <x v="5"/>
  </r>
  <r>
    <s v="ORD-0000738"/>
    <x v="150"/>
    <s v="P00443"/>
    <s v="E0041"/>
    <x v="9"/>
    <n v="19"/>
    <n v="1400"/>
    <n v="0.05"/>
    <n v="26600"/>
    <n v="25270"/>
    <x v="323"/>
    <x v="3"/>
  </r>
  <r>
    <s v="ORD-0000739"/>
    <x v="499"/>
    <s v="P00130"/>
    <s v="E0149"/>
    <x v="11"/>
    <n v="4"/>
    <n v="3100"/>
    <n v="0.02"/>
    <n v="12400"/>
    <n v="12152"/>
    <x v="9"/>
    <x v="6"/>
  </r>
  <r>
    <s v="ORD-0000740"/>
    <x v="500"/>
    <s v="P00446"/>
    <s v="E0186"/>
    <x v="4"/>
    <n v="13"/>
    <n v="200"/>
    <n v="0.05"/>
    <n v="2600"/>
    <n v="2470"/>
    <x v="334"/>
    <x v="4"/>
  </r>
  <r>
    <s v="ORD-0000741"/>
    <x v="501"/>
    <s v="P00470"/>
    <s v="E0155"/>
    <x v="2"/>
    <n v="2"/>
    <n v="6900"/>
    <n v="0.05"/>
    <n v="13800"/>
    <n v="13110"/>
    <x v="386"/>
    <x v="5"/>
  </r>
  <r>
    <s v="ORD-0000742"/>
    <x v="189"/>
    <s v="P00252"/>
    <s v="E0152"/>
    <x v="6"/>
    <n v="10"/>
    <n v="2800"/>
    <n v="0"/>
    <n v="28000"/>
    <n v="28000"/>
    <x v="197"/>
    <x v="2"/>
  </r>
  <r>
    <s v="ORD-0000743"/>
    <x v="502"/>
    <s v="P00475"/>
    <s v="E0058"/>
    <x v="1"/>
    <n v="17"/>
    <n v="9800"/>
    <n v="0.1"/>
    <n v="166600"/>
    <n v="149940"/>
    <x v="387"/>
    <x v="6"/>
  </r>
  <r>
    <s v="ORD-0000744"/>
    <x v="498"/>
    <s v="P00383"/>
    <s v="E0038"/>
    <x v="9"/>
    <n v="23"/>
    <n v="9200"/>
    <n v="0.15"/>
    <n v="211600"/>
    <n v="179860"/>
    <x v="388"/>
    <x v="0"/>
  </r>
  <r>
    <s v="ORD-0000745"/>
    <x v="43"/>
    <s v="P00407"/>
    <s v="E0080"/>
    <x v="3"/>
    <n v="14"/>
    <n v="8500"/>
    <n v="0.1"/>
    <n v="119000"/>
    <n v="107100"/>
    <x v="389"/>
    <x v="0"/>
  </r>
  <r>
    <s v="ORD-0000746"/>
    <x v="402"/>
    <s v="P00499"/>
    <s v="E0067"/>
    <x v="5"/>
    <n v="12"/>
    <n v="4200"/>
    <n v="0"/>
    <n v="50400"/>
    <n v="50400"/>
    <x v="30"/>
    <x v="4"/>
  </r>
  <r>
    <s v="ORD-0000747"/>
    <x v="373"/>
    <s v="P00167"/>
    <s v="E0054"/>
    <x v="4"/>
    <n v="17"/>
    <n v="5200"/>
    <n v="0.02"/>
    <n v="88400"/>
    <n v="86632"/>
    <x v="347"/>
    <x v="2"/>
  </r>
  <r>
    <s v="ORD-0000748"/>
    <x v="66"/>
    <s v="P00394"/>
    <s v="E0125"/>
    <x v="0"/>
    <n v="8"/>
    <n v="2500"/>
    <n v="7.4999999999999997E-2"/>
    <n v="20000"/>
    <n v="18500"/>
    <x v="304"/>
    <x v="3"/>
  </r>
  <r>
    <s v="ORD-0000749"/>
    <x v="503"/>
    <s v="P00379"/>
    <s v="E0013"/>
    <x v="5"/>
    <n v="9"/>
    <n v="400"/>
    <n v="7.4999999999999997E-2"/>
    <n v="3600"/>
    <n v="3330"/>
    <x v="271"/>
    <x v="3"/>
  </r>
  <r>
    <s v="ORD-0000750"/>
    <x v="382"/>
    <s v="P00144"/>
    <s v="E0009"/>
    <x v="3"/>
    <n v="7"/>
    <n v="800"/>
    <n v="0.05"/>
    <n v="5600"/>
    <n v="5320"/>
    <x v="14"/>
    <x v="6"/>
  </r>
  <r>
    <s v="ORD-0000751"/>
    <x v="351"/>
    <s v="P00250"/>
    <s v="E0048"/>
    <x v="4"/>
    <n v="23"/>
    <n v="6700"/>
    <n v="0.02"/>
    <n v="154100"/>
    <n v="151018"/>
    <x v="37"/>
    <x v="3"/>
  </r>
  <r>
    <s v="ORD-0000752"/>
    <x v="387"/>
    <s v="P00100"/>
    <s v="E0117"/>
    <x v="8"/>
    <n v="9"/>
    <n v="7800"/>
    <n v="0.05"/>
    <n v="70200"/>
    <n v="66690"/>
    <x v="390"/>
    <x v="2"/>
  </r>
  <r>
    <s v="ORD-0000753"/>
    <x v="420"/>
    <s v="P00297"/>
    <s v="E0119"/>
    <x v="8"/>
    <n v="11"/>
    <n v="4700"/>
    <n v="0.03"/>
    <n v="51700"/>
    <n v="50149"/>
    <x v="391"/>
    <x v="1"/>
  </r>
  <r>
    <s v="ORD-0000754"/>
    <x v="348"/>
    <s v="P00220"/>
    <s v="E0081"/>
    <x v="6"/>
    <n v="25"/>
    <n v="1500"/>
    <n v="0.15"/>
    <n v="37500"/>
    <n v="31875"/>
    <x v="392"/>
    <x v="4"/>
  </r>
  <r>
    <s v="ORD-0000755"/>
    <x v="193"/>
    <s v="P00219"/>
    <s v="E0030"/>
    <x v="2"/>
    <n v="18"/>
    <n v="6200"/>
    <n v="0.03"/>
    <n v="111600"/>
    <n v="108252"/>
    <x v="384"/>
    <x v="6"/>
  </r>
  <r>
    <s v="ORD-0000756"/>
    <x v="212"/>
    <s v="P00361"/>
    <s v="E0020"/>
    <x v="10"/>
    <n v="24"/>
    <n v="9700"/>
    <n v="0.15"/>
    <n v="232800"/>
    <n v="197880"/>
    <x v="393"/>
    <x v="3"/>
  </r>
  <r>
    <s v="ORD-0000757"/>
    <x v="434"/>
    <s v="P00221"/>
    <s v="E0018"/>
    <x v="6"/>
    <n v="22"/>
    <n v="10000"/>
    <n v="0"/>
    <n v="220000"/>
    <n v="220000"/>
    <x v="21"/>
    <x v="4"/>
  </r>
  <r>
    <s v="ORD-0000758"/>
    <x v="504"/>
    <s v="P00472"/>
    <s v="E0015"/>
    <x v="9"/>
    <n v="20"/>
    <n v="900"/>
    <n v="0.1"/>
    <n v="18000"/>
    <n v="16200"/>
    <x v="266"/>
    <x v="5"/>
  </r>
  <r>
    <s v="ORD-0000759"/>
    <x v="505"/>
    <s v="P00493"/>
    <s v="E0186"/>
    <x v="7"/>
    <n v="4"/>
    <n v="8800"/>
    <n v="0.15"/>
    <n v="35200"/>
    <n v="29920"/>
    <x v="394"/>
    <x v="4"/>
  </r>
  <r>
    <s v="ORD-0000760"/>
    <x v="277"/>
    <s v="P00077"/>
    <s v="E0146"/>
    <x v="11"/>
    <n v="1"/>
    <n v="5000"/>
    <n v="0.02"/>
    <n v="5000"/>
    <n v="4900"/>
    <x v="395"/>
    <x v="3"/>
  </r>
  <r>
    <s v="ORD-0000761"/>
    <x v="506"/>
    <s v="P00351"/>
    <s v="E0091"/>
    <x v="10"/>
    <n v="23"/>
    <n v="5800"/>
    <n v="0.03"/>
    <n v="133400"/>
    <n v="129398"/>
    <x v="198"/>
    <x v="1"/>
  </r>
  <r>
    <s v="ORD-0000762"/>
    <x v="140"/>
    <s v="P00325"/>
    <s v="E0025"/>
    <x v="2"/>
    <n v="19"/>
    <n v="8900"/>
    <n v="0.03"/>
    <n v="169100"/>
    <n v="164027"/>
    <x v="137"/>
    <x v="4"/>
  </r>
  <r>
    <s v="ORD-0000763"/>
    <x v="348"/>
    <s v="P00296"/>
    <s v="E0154"/>
    <x v="7"/>
    <n v="4"/>
    <n v="1400"/>
    <n v="0.05"/>
    <n v="5600"/>
    <n v="5320"/>
    <x v="369"/>
    <x v="1"/>
  </r>
  <r>
    <s v="ORD-0000764"/>
    <x v="507"/>
    <s v="P00307"/>
    <s v="E0061"/>
    <x v="7"/>
    <n v="21"/>
    <n v="4400"/>
    <n v="0"/>
    <n v="92400"/>
    <n v="92400"/>
    <x v="363"/>
    <x v="2"/>
  </r>
  <r>
    <s v="ORD-0000765"/>
    <x v="508"/>
    <s v="P00432"/>
    <s v="E0049"/>
    <x v="0"/>
    <n v="14"/>
    <n v="6800"/>
    <n v="0.02"/>
    <n v="95200"/>
    <n v="93296"/>
    <x v="7"/>
    <x v="1"/>
  </r>
  <r>
    <s v="ORD-0000766"/>
    <x v="509"/>
    <s v="P00448"/>
    <s v="E0198"/>
    <x v="9"/>
    <n v="4"/>
    <n v="5900"/>
    <n v="0.1"/>
    <n v="23600"/>
    <n v="21240"/>
    <x v="288"/>
    <x v="6"/>
  </r>
  <r>
    <s v="ORD-0000767"/>
    <x v="296"/>
    <s v="P00385"/>
    <s v="E0026"/>
    <x v="8"/>
    <n v="13"/>
    <n v="5900"/>
    <n v="0"/>
    <n v="76700"/>
    <n v="76700"/>
    <x v="49"/>
    <x v="2"/>
  </r>
  <r>
    <s v="ORD-0000768"/>
    <x v="510"/>
    <s v="P00266"/>
    <s v="E0019"/>
    <x v="1"/>
    <n v="12"/>
    <n v="3300"/>
    <n v="0.1"/>
    <n v="39600"/>
    <n v="35640"/>
    <x v="189"/>
    <x v="2"/>
  </r>
  <r>
    <s v="ORD-0000769"/>
    <x v="27"/>
    <s v="P00111"/>
    <s v="E0134"/>
    <x v="1"/>
    <n v="7"/>
    <n v="5100"/>
    <n v="0.02"/>
    <n v="35700"/>
    <n v="34986"/>
    <x v="281"/>
    <x v="5"/>
  </r>
  <r>
    <s v="ORD-0000770"/>
    <x v="433"/>
    <s v="P00265"/>
    <s v="E0152"/>
    <x v="7"/>
    <n v="24"/>
    <n v="700"/>
    <n v="0.02"/>
    <n v="16800"/>
    <n v="16464"/>
    <x v="133"/>
    <x v="2"/>
  </r>
  <r>
    <s v="ORD-0000771"/>
    <x v="511"/>
    <s v="P00220"/>
    <s v="E0133"/>
    <x v="7"/>
    <n v="23"/>
    <n v="5400"/>
    <n v="0.1"/>
    <n v="124200"/>
    <n v="111780"/>
    <x v="392"/>
    <x v="1"/>
  </r>
  <r>
    <s v="ORD-0000772"/>
    <x v="512"/>
    <s v="P00385"/>
    <s v="E0189"/>
    <x v="6"/>
    <n v="19"/>
    <n v="5900"/>
    <n v="0.1"/>
    <n v="112100"/>
    <n v="100890"/>
    <x v="49"/>
    <x v="1"/>
  </r>
  <r>
    <s v="ORD-0000773"/>
    <x v="513"/>
    <s v="P00380"/>
    <s v="E0082"/>
    <x v="6"/>
    <n v="11"/>
    <n v="8500"/>
    <n v="0.1"/>
    <n v="93500"/>
    <n v="84150"/>
    <x v="201"/>
    <x v="2"/>
  </r>
  <r>
    <s v="ORD-0000774"/>
    <x v="514"/>
    <s v="P00418"/>
    <s v="E0107"/>
    <x v="0"/>
    <n v="1"/>
    <n v="3200"/>
    <n v="7.4999999999999997E-2"/>
    <n v="3200"/>
    <n v="2960"/>
    <x v="290"/>
    <x v="6"/>
  </r>
  <r>
    <s v="ORD-0000775"/>
    <x v="515"/>
    <s v="P00283"/>
    <s v="E0113"/>
    <x v="11"/>
    <n v="17"/>
    <n v="3100"/>
    <n v="0.15"/>
    <n v="52700"/>
    <n v="44795"/>
    <x v="135"/>
    <x v="5"/>
  </r>
  <r>
    <s v="ORD-0000776"/>
    <x v="201"/>
    <s v="P00233"/>
    <s v="E0090"/>
    <x v="11"/>
    <n v="14"/>
    <n v="500"/>
    <n v="0.15"/>
    <n v="7000"/>
    <n v="5950"/>
    <x v="122"/>
    <x v="3"/>
  </r>
  <r>
    <s v="ORD-0000777"/>
    <x v="516"/>
    <s v="P00385"/>
    <s v="E0098"/>
    <x v="1"/>
    <n v="7"/>
    <n v="6900"/>
    <n v="0.03"/>
    <n v="48300"/>
    <n v="46851"/>
    <x v="49"/>
    <x v="1"/>
  </r>
  <r>
    <s v="ORD-0000778"/>
    <x v="517"/>
    <s v="P00287"/>
    <s v="E0188"/>
    <x v="10"/>
    <n v="14"/>
    <n v="5500"/>
    <n v="0.02"/>
    <n v="77000"/>
    <n v="75460"/>
    <x v="270"/>
    <x v="3"/>
  </r>
  <r>
    <s v="ORD-0000779"/>
    <x v="221"/>
    <s v="P00383"/>
    <s v="E0019"/>
    <x v="10"/>
    <n v="7"/>
    <n v="8000"/>
    <n v="0.03"/>
    <n v="56000"/>
    <n v="54320"/>
    <x v="388"/>
    <x v="2"/>
  </r>
  <r>
    <s v="ORD-0000780"/>
    <x v="354"/>
    <s v="P00232"/>
    <s v="E0036"/>
    <x v="4"/>
    <n v="21"/>
    <n v="5100"/>
    <n v="0.03"/>
    <n v="107100"/>
    <n v="103887"/>
    <x v="279"/>
    <x v="5"/>
  </r>
  <r>
    <s v="ORD-0000781"/>
    <x v="294"/>
    <s v="P00004"/>
    <s v="E0099"/>
    <x v="8"/>
    <n v="6"/>
    <n v="1700"/>
    <n v="0.03"/>
    <n v="10200"/>
    <n v="9894"/>
    <x v="357"/>
    <x v="5"/>
  </r>
  <r>
    <s v="ORD-0000782"/>
    <x v="518"/>
    <s v="P00322"/>
    <s v="E0009"/>
    <x v="5"/>
    <n v="20"/>
    <n v="6500"/>
    <n v="0.02"/>
    <n v="130000"/>
    <n v="127400"/>
    <x v="257"/>
    <x v="6"/>
  </r>
  <r>
    <s v="ORD-0000783"/>
    <x v="88"/>
    <s v="P00417"/>
    <s v="E0046"/>
    <x v="4"/>
    <n v="3"/>
    <n v="2500"/>
    <n v="0.02"/>
    <n v="7500"/>
    <n v="7350"/>
    <x v="248"/>
    <x v="4"/>
  </r>
  <r>
    <s v="ORD-0000784"/>
    <x v="415"/>
    <s v="P00220"/>
    <s v="E0101"/>
    <x v="4"/>
    <n v="5"/>
    <n v="7100"/>
    <n v="0.03"/>
    <n v="35500"/>
    <n v="34435"/>
    <x v="392"/>
    <x v="0"/>
  </r>
  <r>
    <s v="ORD-0000785"/>
    <x v="191"/>
    <s v="P00206"/>
    <s v="E0157"/>
    <x v="7"/>
    <n v="16"/>
    <n v="3200"/>
    <n v="0"/>
    <n v="51200"/>
    <n v="51200"/>
    <x v="111"/>
    <x v="0"/>
  </r>
  <r>
    <s v="ORD-0000786"/>
    <x v="282"/>
    <s v="P00039"/>
    <s v="E0057"/>
    <x v="7"/>
    <n v="25"/>
    <n v="9500"/>
    <n v="0"/>
    <n v="237500"/>
    <n v="237500"/>
    <x v="284"/>
    <x v="5"/>
  </r>
  <r>
    <s v="ORD-0000787"/>
    <x v="222"/>
    <s v="P00152"/>
    <s v="E0138"/>
    <x v="6"/>
    <n v="16"/>
    <n v="8400"/>
    <n v="0.15"/>
    <n v="134400"/>
    <n v="114240"/>
    <x v="16"/>
    <x v="2"/>
  </r>
  <r>
    <s v="ORD-0000788"/>
    <x v="52"/>
    <s v="P00046"/>
    <s v="E0127"/>
    <x v="5"/>
    <n v="23"/>
    <n v="9900"/>
    <n v="0.05"/>
    <n v="227700"/>
    <n v="216315"/>
    <x v="40"/>
    <x v="5"/>
  </r>
  <r>
    <s v="ORD-0000789"/>
    <x v="519"/>
    <s v="P00354"/>
    <s v="E0103"/>
    <x v="0"/>
    <n v="21"/>
    <n v="7500"/>
    <n v="0.02"/>
    <n v="157500"/>
    <n v="154350"/>
    <x v="367"/>
    <x v="2"/>
  </r>
  <r>
    <s v="ORD-0000790"/>
    <x v="520"/>
    <s v="P00189"/>
    <s v="E0035"/>
    <x v="1"/>
    <n v="2"/>
    <n v="3700"/>
    <n v="0.1"/>
    <n v="7400"/>
    <n v="6660"/>
    <x v="305"/>
    <x v="1"/>
  </r>
  <r>
    <s v="ORD-0000791"/>
    <x v="521"/>
    <s v="P00261"/>
    <s v="E0167"/>
    <x v="8"/>
    <n v="17"/>
    <n v="4600"/>
    <n v="0.03"/>
    <n v="78200"/>
    <n v="75854"/>
    <x v="264"/>
    <x v="3"/>
  </r>
  <r>
    <s v="ORD-0000792"/>
    <x v="522"/>
    <s v="P00489"/>
    <s v="E0158"/>
    <x v="5"/>
    <n v="18"/>
    <n v="5400"/>
    <n v="0.02"/>
    <n v="97200"/>
    <n v="95256"/>
    <x v="36"/>
    <x v="4"/>
  </r>
  <r>
    <s v="ORD-0000793"/>
    <x v="523"/>
    <s v="P00206"/>
    <s v="E0130"/>
    <x v="8"/>
    <n v="17"/>
    <n v="2800"/>
    <n v="7.4999999999999997E-2"/>
    <n v="47600"/>
    <n v="44030"/>
    <x v="111"/>
    <x v="4"/>
  </r>
  <r>
    <s v="ORD-0000794"/>
    <x v="524"/>
    <s v="P00201"/>
    <s v="E0162"/>
    <x v="11"/>
    <n v="13"/>
    <n v="3300"/>
    <n v="0"/>
    <n v="42900"/>
    <n v="42900"/>
    <x v="396"/>
    <x v="5"/>
  </r>
  <r>
    <s v="ORD-0000795"/>
    <x v="131"/>
    <s v="P00436"/>
    <s v="E0028"/>
    <x v="0"/>
    <n v="25"/>
    <n v="6700"/>
    <n v="0.03"/>
    <n v="167500"/>
    <n v="162475"/>
    <x v="164"/>
    <x v="1"/>
  </r>
  <r>
    <s v="ORD-0000796"/>
    <x v="525"/>
    <s v="P00448"/>
    <s v="E0144"/>
    <x v="8"/>
    <n v="5"/>
    <n v="1500"/>
    <n v="0.1"/>
    <n v="7500"/>
    <n v="6750"/>
    <x v="288"/>
    <x v="4"/>
  </r>
  <r>
    <s v="ORD-0000797"/>
    <x v="111"/>
    <s v="P00039"/>
    <s v="E0049"/>
    <x v="5"/>
    <n v="21"/>
    <n v="9800"/>
    <n v="0.02"/>
    <n v="205800"/>
    <n v="201684"/>
    <x v="284"/>
    <x v="1"/>
  </r>
  <r>
    <s v="ORD-0000798"/>
    <x v="346"/>
    <s v="P00155"/>
    <s v="E0103"/>
    <x v="8"/>
    <n v="22"/>
    <n v="9500"/>
    <n v="0.1"/>
    <n v="209000"/>
    <n v="188100"/>
    <x v="397"/>
    <x v="2"/>
  </r>
  <r>
    <s v="ORD-0000799"/>
    <x v="526"/>
    <s v="P00044"/>
    <s v="E0054"/>
    <x v="10"/>
    <n v="18"/>
    <n v="6100"/>
    <n v="0.03"/>
    <n v="109800"/>
    <n v="106506"/>
    <x v="61"/>
    <x v="2"/>
  </r>
  <r>
    <s v="ORD-0000800"/>
    <x v="527"/>
    <s v="P00443"/>
    <s v="E0182"/>
    <x v="6"/>
    <n v="9"/>
    <n v="7300"/>
    <n v="0.15"/>
    <n v="65700"/>
    <n v="55845"/>
    <x v="323"/>
    <x v="1"/>
  </r>
  <r>
    <s v="ORD-0000801"/>
    <x v="34"/>
    <s v="P00389"/>
    <s v="E0128"/>
    <x v="11"/>
    <n v="21"/>
    <n v="4100"/>
    <n v="0.15"/>
    <n v="86100"/>
    <n v="73185"/>
    <x v="34"/>
    <x v="6"/>
  </r>
  <r>
    <s v="ORD-0000802"/>
    <x v="528"/>
    <s v="P00144"/>
    <s v="E0035"/>
    <x v="4"/>
    <n v="19"/>
    <n v="5800"/>
    <n v="0.15"/>
    <n v="110200"/>
    <n v="93670"/>
    <x v="14"/>
    <x v="1"/>
  </r>
  <r>
    <s v="ORD-0000803"/>
    <x v="529"/>
    <s v="P00409"/>
    <s v="E0192"/>
    <x v="8"/>
    <n v="25"/>
    <n v="4700"/>
    <n v="0"/>
    <n v="117500"/>
    <n v="117500"/>
    <x v="278"/>
    <x v="0"/>
  </r>
  <r>
    <s v="ORD-0000804"/>
    <x v="528"/>
    <s v="P00117"/>
    <s v="E0052"/>
    <x v="9"/>
    <n v="7"/>
    <n v="600"/>
    <n v="0.15"/>
    <n v="4200"/>
    <n v="3570"/>
    <x v="200"/>
    <x v="0"/>
  </r>
  <r>
    <s v="ORD-0000805"/>
    <x v="54"/>
    <s v="P00083"/>
    <s v="E0090"/>
    <x v="0"/>
    <n v="13"/>
    <n v="7200"/>
    <n v="7.4999999999999997E-2"/>
    <n v="93600"/>
    <n v="86580"/>
    <x v="89"/>
    <x v="3"/>
  </r>
  <r>
    <s v="ORD-0000806"/>
    <x v="530"/>
    <s v="P00019"/>
    <s v="E0196"/>
    <x v="10"/>
    <n v="14"/>
    <n v="4700"/>
    <n v="7.4999999999999997E-2"/>
    <n v="65800"/>
    <n v="60865"/>
    <x v="398"/>
    <x v="1"/>
  </r>
  <r>
    <s v="ORD-0000807"/>
    <x v="518"/>
    <s v="P00431"/>
    <s v="E0034"/>
    <x v="1"/>
    <n v="1"/>
    <n v="7300"/>
    <n v="0.03"/>
    <n v="7300"/>
    <n v="7081"/>
    <x v="78"/>
    <x v="3"/>
  </r>
  <r>
    <s v="ORD-0000808"/>
    <x v="531"/>
    <s v="P00035"/>
    <s v="E0009"/>
    <x v="5"/>
    <n v="6"/>
    <n v="4500"/>
    <n v="0.02"/>
    <n v="27000"/>
    <n v="26460"/>
    <x v="178"/>
    <x v="6"/>
  </r>
  <r>
    <s v="ORD-0000809"/>
    <x v="359"/>
    <s v="P00316"/>
    <s v="E0091"/>
    <x v="0"/>
    <n v="13"/>
    <n v="1100"/>
    <n v="7.4999999999999997E-2"/>
    <n v="14300"/>
    <n v="13227.5"/>
    <x v="56"/>
    <x v="1"/>
  </r>
  <r>
    <s v="ORD-0000810"/>
    <x v="255"/>
    <s v="P00133"/>
    <s v="E0150"/>
    <x v="0"/>
    <n v="19"/>
    <n v="3300"/>
    <n v="0"/>
    <n v="62700"/>
    <n v="62700"/>
    <x v="0"/>
    <x v="0"/>
  </r>
  <r>
    <s v="ORD-0000811"/>
    <x v="355"/>
    <s v="P00386"/>
    <s v="E0064"/>
    <x v="3"/>
    <n v="7"/>
    <n v="3800"/>
    <n v="0.03"/>
    <n v="26600"/>
    <n v="25802"/>
    <x v="399"/>
    <x v="5"/>
  </r>
  <r>
    <s v="ORD-0000812"/>
    <x v="532"/>
    <s v="P00216"/>
    <s v="E0085"/>
    <x v="1"/>
    <n v="8"/>
    <n v="5000"/>
    <n v="0.15"/>
    <n v="40000"/>
    <n v="34000"/>
    <x v="242"/>
    <x v="5"/>
  </r>
  <r>
    <s v="ORD-0000813"/>
    <x v="98"/>
    <s v="P00183"/>
    <s v="E0132"/>
    <x v="9"/>
    <n v="7"/>
    <n v="7400"/>
    <n v="0.1"/>
    <n v="51800"/>
    <n v="46620"/>
    <x v="244"/>
    <x v="3"/>
  </r>
  <r>
    <s v="ORD-0000814"/>
    <x v="533"/>
    <s v="P00329"/>
    <s v="E0002"/>
    <x v="6"/>
    <n v="19"/>
    <n v="9900"/>
    <n v="0.02"/>
    <n v="188100"/>
    <n v="184338"/>
    <x v="258"/>
    <x v="6"/>
  </r>
  <r>
    <s v="ORD-0000815"/>
    <x v="212"/>
    <s v="P00350"/>
    <s v="E0099"/>
    <x v="6"/>
    <n v="25"/>
    <n v="6700"/>
    <n v="0.05"/>
    <n v="167500"/>
    <n v="159125"/>
    <x v="263"/>
    <x v="5"/>
  </r>
  <r>
    <s v="ORD-0000816"/>
    <x v="534"/>
    <s v="P00451"/>
    <s v="E0166"/>
    <x v="11"/>
    <n v="11"/>
    <n v="8500"/>
    <n v="0.1"/>
    <n v="93500"/>
    <n v="84150"/>
    <x v="375"/>
    <x v="2"/>
  </r>
  <r>
    <s v="ORD-0000817"/>
    <x v="535"/>
    <s v="P00191"/>
    <s v="E0060"/>
    <x v="4"/>
    <n v="22"/>
    <n v="1300"/>
    <n v="0"/>
    <n v="28600"/>
    <n v="28600"/>
    <x v="322"/>
    <x v="4"/>
  </r>
  <r>
    <s v="ORD-0000818"/>
    <x v="536"/>
    <s v="P00042"/>
    <s v="E0093"/>
    <x v="0"/>
    <n v="23"/>
    <n v="3800"/>
    <n v="0.15"/>
    <n v="87400"/>
    <n v="74290"/>
    <x v="93"/>
    <x v="6"/>
  </r>
  <r>
    <s v="ORD-0000819"/>
    <x v="76"/>
    <s v="P00358"/>
    <s v="E0187"/>
    <x v="0"/>
    <n v="20"/>
    <n v="2000"/>
    <n v="7.4999999999999997E-2"/>
    <n v="40000"/>
    <n v="37000"/>
    <x v="400"/>
    <x v="2"/>
  </r>
  <r>
    <s v="ORD-0000820"/>
    <x v="484"/>
    <s v="P00088"/>
    <s v="E0001"/>
    <x v="6"/>
    <n v="19"/>
    <n v="7900"/>
    <n v="0.1"/>
    <n v="150100"/>
    <n v="135090"/>
    <x v="152"/>
    <x v="5"/>
  </r>
  <r>
    <s v="ORD-0000821"/>
    <x v="246"/>
    <s v="P00380"/>
    <s v="E0099"/>
    <x v="10"/>
    <n v="16"/>
    <n v="5300"/>
    <n v="0.15"/>
    <n v="84800"/>
    <n v="72080"/>
    <x v="201"/>
    <x v="5"/>
  </r>
  <r>
    <s v="ORD-0000822"/>
    <x v="239"/>
    <s v="P00495"/>
    <s v="E0120"/>
    <x v="7"/>
    <n v="19"/>
    <n v="6000"/>
    <n v="0"/>
    <n v="114000"/>
    <n v="114000"/>
    <x v="80"/>
    <x v="5"/>
  </r>
  <r>
    <s v="ORD-0000823"/>
    <x v="494"/>
    <s v="P00481"/>
    <s v="E0046"/>
    <x v="1"/>
    <n v="14"/>
    <n v="4100"/>
    <n v="0.15"/>
    <n v="57400"/>
    <n v="48790"/>
    <x v="132"/>
    <x v="4"/>
  </r>
  <r>
    <s v="ORD-0000824"/>
    <x v="66"/>
    <s v="P00080"/>
    <s v="E0102"/>
    <x v="5"/>
    <n v="15"/>
    <n v="1500"/>
    <n v="0.15"/>
    <n v="22500"/>
    <n v="19125"/>
    <x v="401"/>
    <x v="4"/>
  </r>
  <r>
    <s v="ORD-0000825"/>
    <x v="537"/>
    <s v="P00360"/>
    <s v="E0147"/>
    <x v="5"/>
    <n v="15"/>
    <n v="8500"/>
    <n v="0.03"/>
    <n v="127500"/>
    <n v="123675"/>
    <x v="186"/>
    <x v="1"/>
  </r>
  <r>
    <s v="ORD-0000826"/>
    <x v="127"/>
    <s v="P00120"/>
    <s v="E0100"/>
    <x v="0"/>
    <n v="19"/>
    <n v="7700"/>
    <n v="0"/>
    <n v="146300"/>
    <n v="146300"/>
    <x v="402"/>
    <x v="6"/>
  </r>
  <r>
    <s v="ORD-0000827"/>
    <x v="140"/>
    <s v="P00183"/>
    <s v="E0004"/>
    <x v="6"/>
    <n v="8"/>
    <n v="7700"/>
    <n v="7.4999999999999997E-2"/>
    <n v="61600"/>
    <n v="56980"/>
    <x v="244"/>
    <x v="4"/>
  </r>
  <r>
    <s v="ORD-0000828"/>
    <x v="538"/>
    <s v="P00245"/>
    <s v="E0194"/>
    <x v="3"/>
    <n v="4"/>
    <n v="6000"/>
    <n v="7.4999999999999997E-2"/>
    <n v="24000"/>
    <n v="22200"/>
    <x v="368"/>
    <x v="2"/>
  </r>
  <r>
    <s v="ORD-0000829"/>
    <x v="281"/>
    <s v="P00128"/>
    <s v="E0118"/>
    <x v="0"/>
    <n v="24"/>
    <n v="3600"/>
    <n v="0.05"/>
    <n v="86400"/>
    <n v="82080"/>
    <x v="373"/>
    <x v="3"/>
  </r>
  <r>
    <s v="ORD-0000830"/>
    <x v="539"/>
    <s v="P00439"/>
    <s v="E0027"/>
    <x v="8"/>
    <n v="4"/>
    <n v="9700"/>
    <n v="0.02"/>
    <n v="38800"/>
    <n v="38024"/>
    <x v="35"/>
    <x v="3"/>
  </r>
  <r>
    <s v="ORD-0000831"/>
    <x v="540"/>
    <s v="P00398"/>
    <s v="E0021"/>
    <x v="0"/>
    <n v="17"/>
    <n v="1700"/>
    <n v="0.1"/>
    <n v="28900"/>
    <n v="26010"/>
    <x v="309"/>
    <x v="1"/>
  </r>
  <r>
    <s v="ORD-0000832"/>
    <x v="541"/>
    <s v="P00264"/>
    <s v="E0080"/>
    <x v="4"/>
    <n v="17"/>
    <n v="7000"/>
    <n v="0.03"/>
    <n v="119000"/>
    <n v="115430"/>
    <x v="128"/>
    <x v="0"/>
  </r>
  <r>
    <s v="ORD-0000833"/>
    <x v="542"/>
    <s v="P00211"/>
    <s v="E0024"/>
    <x v="7"/>
    <n v="18"/>
    <n v="7600"/>
    <n v="0.1"/>
    <n v="136800"/>
    <n v="123120"/>
    <x v="403"/>
    <x v="0"/>
  </r>
  <r>
    <s v="ORD-0000834"/>
    <x v="14"/>
    <s v="P00273"/>
    <s v="E0150"/>
    <x v="7"/>
    <n v="16"/>
    <n v="3600"/>
    <n v="0.1"/>
    <n v="57600"/>
    <n v="51840"/>
    <x v="404"/>
    <x v="0"/>
  </r>
  <r>
    <s v="ORD-0000835"/>
    <x v="543"/>
    <s v="P00430"/>
    <s v="E0057"/>
    <x v="9"/>
    <n v="21"/>
    <n v="3300"/>
    <n v="0"/>
    <n v="69300"/>
    <n v="69300"/>
    <x v="239"/>
    <x v="5"/>
  </r>
  <r>
    <s v="ORD-0000836"/>
    <x v="544"/>
    <s v="P00130"/>
    <s v="E0069"/>
    <x v="6"/>
    <n v="12"/>
    <n v="8700"/>
    <n v="0.15"/>
    <n v="104400"/>
    <n v="88740"/>
    <x v="9"/>
    <x v="3"/>
  </r>
  <r>
    <s v="ORD-0000837"/>
    <x v="224"/>
    <s v="P00275"/>
    <s v="E0010"/>
    <x v="9"/>
    <n v="14"/>
    <n v="7800"/>
    <n v="0.15"/>
    <n v="109200"/>
    <n v="92820"/>
    <x v="405"/>
    <x v="0"/>
  </r>
  <r>
    <s v="ORD-0000838"/>
    <x v="545"/>
    <s v="P00273"/>
    <s v="E0005"/>
    <x v="7"/>
    <n v="25"/>
    <n v="4500"/>
    <n v="0"/>
    <n v="112500"/>
    <n v="112500"/>
    <x v="404"/>
    <x v="2"/>
  </r>
  <r>
    <s v="ORD-0000839"/>
    <x v="546"/>
    <s v="P00372"/>
    <s v="E0074"/>
    <x v="3"/>
    <n v="8"/>
    <n v="3400"/>
    <n v="0.15"/>
    <n v="27200"/>
    <n v="23120"/>
    <x v="113"/>
    <x v="4"/>
  </r>
  <r>
    <s v="ORD-0000840"/>
    <x v="547"/>
    <s v="P00324"/>
    <s v="E0140"/>
    <x v="5"/>
    <n v="6"/>
    <n v="3300"/>
    <n v="7.4999999999999997E-2"/>
    <n v="19800"/>
    <n v="18315"/>
    <x v="210"/>
    <x v="1"/>
  </r>
  <r>
    <s v="ORD-0000841"/>
    <x v="548"/>
    <s v="P00478"/>
    <s v="E0121"/>
    <x v="1"/>
    <n v="23"/>
    <n v="2500"/>
    <n v="0.1"/>
    <n v="57500"/>
    <n v="51750"/>
    <x v="406"/>
    <x v="6"/>
  </r>
  <r>
    <s v="ORD-0000842"/>
    <x v="526"/>
    <s v="P00387"/>
    <s v="E0034"/>
    <x v="8"/>
    <n v="24"/>
    <n v="9400"/>
    <n v="0.02"/>
    <n v="225600"/>
    <n v="221088"/>
    <x v="407"/>
    <x v="3"/>
  </r>
  <r>
    <s v="ORD-0000843"/>
    <x v="549"/>
    <s v="P00388"/>
    <s v="E0008"/>
    <x v="8"/>
    <n v="4"/>
    <n v="5300"/>
    <n v="0"/>
    <n v="21200"/>
    <n v="21200"/>
    <x v="45"/>
    <x v="5"/>
  </r>
  <r>
    <s v="ORD-0000844"/>
    <x v="550"/>
    <s v="P00163"/>
    <s v="E0084"/>
    <x v="8"/>
    <n v="14"/>
    <n v="8200"/>
    <n v="0.03"/>
    <n v="114800"/>
    <n v="111356"/>
    <x v="165"/>
    <x v="1"/>
  </r>
  <r>
    <s v="ORD-0000845"/>
    <x v="551"/>
    <s v="P00452"/>
    <s v="E0100"/>
    <x v="6"/>
    <n v="14"/>
    <n v="2400"/>
    <n v="7.4999999999999997E-2"/>
    <n v="33600"/>
    <n v="31080"/>
    <x v="236"/>
    <x v="6"/>
  </r>
  <r>
    <s v="ORD-0000846"/>
    <x v="552"/>
    <s v="P00009"/>
    <s v="E0036"/>
    <x v="9"/>
    <n v="19"/>
    <n v="7700"/>
    <n v="0.05"/>
    <n v="146300"/>
    <n v="138985"/>
    <x v="75"/>
    <x v="5"/>
  </r>
  <r>
    <s v="ORD-0000847"/>
    <x v="553"/>
    <s v="P00323"/>
    <s v="E0137"/>
    <x v="4"/>
    <n v="1"/>
    <n v="2500"/>
    <n v="0.1"/>
    <n v="2500"/>
    <n v="2250"/>
    <x v="177"/>
    <x v="4"/>
  </r>
  <r>
    <s v="ORD-0000848"/>
    <x v="199"/>
    <s v="P00375"/>
    <s v="E0112"/>
    <x v="9"/>
    <n v="11"/>
    <n v="4500"/>
    <n v="0.03"/>
    <n v="49500"/>
    <n v="48015"/>
    <x v="286"/>
    <x v="1"/>
  </r>
  <r>
    <s v="ORD-0000849"/>
    <x v="554"/>
    <s v="P00461"/>
    <s v="E0137"/>
    <x v="8"/>
    <n v="1"/>
    <n v="7700"/>
    <n v="0"/>
    <n v="7700"/>
    <n v="7700"/>
    <x v="408"/>
    <x v="4"/>
  </r>
  <r>
    <s v="ORD-0000850"/>
    <x v="555"/>
    <s v="P00175"/>
    <s v="E0170"/>
    <x v="10"/>
    <n v="12"/>
    <n v="500"/>
    <n v="7.4999999999999997E-2"/>
    <n v="6000"/>
    <n v="5550"/>
    <x v="253"/>
    <x v="6"/>
  </r>
  <r>
    <s v="ORD-0000851"/>
    <x v="556"/>
    <s v="P00216"/>
    <s v="E0060"/>
    <x v="3"/>
    <n v="12"/>
    <n v="3900"/>
    <n v="0.02"/>
    <n v="46800"/>
    <n v="45864"/>
    <x v="242"/>
    <x v="4"/>
  </r>
  <r>
    <s v="ORD-0000852"/>
    <x v="144"/>
    <s v="P00070"/>
    <s v="E0047"/>
    <x v="10"/>
    <n v="1"/>
    <n v="9700"/>
    <n v="7.4999999999999997E-2"/>
    <n v="9700"/>
    <n v="8972.5"/>
    <x v="97"/>
    <x v="2"/>
  </r>
  <r>
    <s v="ORD-0000853"/>
    <x v="524"/>
    <s v="P00360"/>
    <s v="E0126"/>
    <x v="9"/>
    <n v="2"/>
    <n v="2100"/>
    <n v="0.1"/>
    <n v="4200"/>
    <n v="3780"/>
    <x v="186"/>
    <x v="1"/>
  </r>
  <r>
    <s v="ORD-0000854"/>
    <x v="122"/>
    <s v="P00299"/>
    <s v="E0054"/>
    <x v="0"/>
    <n v="11"/>
    <n v="3100"/>
    <n v="0.15"/>
    <n v="34100"/>
    <n v="28985"/>
    <x v="99"/>
    <x v="2"/>
  </r>
  <r>
    <s v="ORD-0000855"/>
    <x v="35"/>
    <s v="P00436"/>
    <s v="E0005"/>
    <x v="0"/>
    <n v="3"/>
    <n v="6500"/>
    <n v="0.1"/>
    <n v="19500"/>
    <n v="17550"/>
    <x v="164"/>
    <x v="2"/>
  </r>
  <r>
    <s v="ORD-0000856"/>
    <x v="557"/>
    <s v="P00421"/>
    <s v="E0104"/>
    <x v="9"/>
    <n v="14"/>
    <n v="4900"/>
    <n v="0.03"/>
    <n v="68600"/>
    <n v="66542"/>
    <x v="353"/>
    <x v="3"/>
  </r>
  <r>
    <s v="ORD-0000857"/>
    <x v="165"/>
    <s v="P00142"/>
    <s v="E0069"/>
    <x v="0"/>
    <n v="18"/>
    <n v="2800"/>
    <n v="7.4999999999999997E-2"/>
    <n v="50400"/>
    <n v="46620"/>
    <x v="181"/>
    <x v="3"/>
  </r>
  <r>
    <s v="ORD-0000858"/>
    <x v="216"/>
    <s v="P00063"/>
    <s v="E0192"/>
    <x v="11"/>
    <n v="9"/>
    <n v="1300"/>
    <n v="0.03"/>
    <n v="11700"/>
    <n v="11349"/>
    <x v="409"/>
    <x v="0"/>
  </r>
  <r>
    <s v="ORD-0000859"/>
    <x v="0"/>
    <s v="P00268"/>
    <s v="E0003"/>
    <x v="10"/>
    <n v="1"/>
    <n v="9300"/>
    <n v="0.1"/>
    <n v="9300"/>
    <n v="8370"/>
    <x v="105"/>
    <x v="0"/>
  </r>
  <r>
    <s v="ORD-0000860"/>
    <x v="400"/>
    <s v="P00487"/>
    <s v="E0081"/>
    <x v="7"/>
    <n v="10"/>
    <n v="2800"/>
    <n v="0"/>
    <n v="28000"/>
    <n v="28000"/>
    <x v="43"/>
    <x v="4"/>
  </r>
  <r>
    <s v="ORD-0000861"/>
    <x v="558"/>
    <s v="P00470"/>
    <s v="E0082"/>
    <x v="4"/>
    <n v="6"/>
    <n v="4600"/>
    <n v="0.15"/>
    <n v="27600"/>
    <n v="23460"/>
    <x v="386"/>
    <x v="2"/>
  </r>
  <r>
    <s v="ORD-0000862"/>
    <x v="559"/>
    <s v="P00211"/>
    <s v="E0162"/>
    <x v="9"/>
    <n v="25"/>
    <n v="8700"/>
    <n v="7.4999999999999997E-2"/>
    <n v="217500"/>
    <n v="201187.5"/>
    <x v="403"/>
    <x v="5"/>
  </r>
  <r>
    <s v="ORD-0000863"/>
    <x v="502"/>
    <s v="P00426"/>
    <s v="E0132"/>
    <x v="3"/>
    <n v="8"/>
    <n v="1800"/>
    <n v="0.03"/>
    <n v="14400"/>
    <n v="13968"/>
    <x v="301"/>
    <x v="3"/>
  </r>
  <r>
    <s v="ORD-0000864"/>
    <x v="67"/>
    <s v="P00222"/>
    <s v="E0046"/>
    <x v="11"/>
    <n v="4"/>
    <n v="2500"/>
    <n v="0.03"/>
    <n v="10000"/>
    <n v="9700"/>
    <x v="41"/>
    <x v="4"/>
  </r>
  <r>
    <s v="ORD-0000865"/>
    <x v="212"/>
    <s v="P00212"/>
    <s v="E0146"/>
    <x v="2"/>
    <n v="4"/>
    <n v="9700"/>
    <n v="0.03"/>
    <n v="38800"/>
    <n v="37636"/>
    <x v="162"/>
    <x v="3"/>
  </r>
  <r>
    <s v="ORD-0000866"/>
    <x v="436"/>
    <s v="P00101"/>
    <s v="E0099"/>
    <x v="3"/>
    <n v="24"/>
    <n v="4500"/>
    <n v="0.15"/>
    <n v="108000"/>
    <n v="91800"/>
    <x v="55"/>
    <x v="5"/>
  </r>
  <r>
    <s v="ORD-0000867"/>
    <x v="181"/>
    <s v="P00058"/>
    <s v="E0065"/>
    <x v="5"/>
    <n v="25"/>
    <n v="7900"/>
    <n v="0.1"/>
    <n v="197500"/>
    <n v="177750"/>
    <x v="158"/>
    <x v="6"/>
  </r>
  <r>
    <s v="ORD-0000868"/>
    <x v="487"/>
    <s v="P00355"/>
    <s v="E0054"/>
    <x v="2"/>
    <n v="15"/>
    <n v="2800"/>
    <n v="0.1"/>
    <n v="42000"/>
    <n v="37800"/>
    <x v="383"/>
    <x v="2"/>
  </r>
  <r>
    <s v="ORD-0000869"/>
    <x v="520"/>
    <s v="P00130"/>
    <s v="E0152"/>
    <x v="9"/>
    <n v="9"/>
    <n v="7800"/>
    <n v="7.4999999999999997E-2"/>
    <n v="70200"/>
    <n v="64935"/>
    <x v="9"/>
    <x v="2"/>
  </r>
  <r>
    <s v="ORD-0000870"/>
    <x v="499"/>
    <s v="P00028"/>
    <s v="E0013"/>
    <x v="2"/>
    <n v="24"/>
    <n v="800"/>
    <n v="0"/>
    <n v="19200"/>
    <n v="19200"/>
    <x v="138"/>
    <x v="3"/>
  </r>
  <r>
    <s v="ORD-0000871"/>
    <x v="560"/>
    <s v="P00468"/>
    <s v="E0040"/>
    <x v="2"/>
    <n v="25"/>
    <n v="4200"/>
    <n v="7.4999999999999997E-2"/>
    <n v="105000"/>
    <n v="97125"/>
    <x v="331"/>
    <x v="2"/>
  </r>
  <r>
    <s v="ORD-0000872"/>
    <x v="561"/>
    <s v="P00454"/>
    <s v="E0093"/>
    <x v="11"/>
    <n v="9"/>
    <n v="3500"/>
    <n v="0.1"/>
    <n v="31500"/>
    <n v="28350"/>
    <x v="102"/>
    <x v="6"/>
  </r>
  <r>
    <s v="ORD-0000873"/>
    <x v="101"/>
    <s v="P00003"/>
    <s v="E0079"/>
    <x v="2"/>
    <n v="12"/>
    <n v="3700"/>
    <n v="0.03"/>
    <n v="44400"/>
    <n v="43068"/>
    <x v="321"/>
    <x v="6"/>
  </r>
  <r>
    <s v="ORD-0000874"/>
    <x v="562"/>
    <s v="P00407"/>
    <s v="E0164"/>
    <x v="5"/>
    <n v="10"/>
    <n v="5000"/>
    <n v="7.4999999999999997E-2"/>
    <n v="50000"/>
    <n v="46250"/>
    <x v="389"/>
    <x v="0"/>
  </r>
  <r>
    <s v="ORD-0000875"/>
    <x v="350"/>
    <s v="P00391"/>
    <s v="E0175"/>
    <x v="6"/>
    <n v="25"/>
    <n v="4800"/>
    <n v="0.05"/>
    <n v="120000"/>
    <n v="114000"/>
    <x v="356"/>
    <x v="1"/>
  </r>
  <r>
    <s v="ORD-0000876"/>
    <x v="563"/>
    <s v="P00087"/>
    <s v="E0062"/>
    <x v="8"/>
    <n v="17"/>
    <n v="3300"/>
    <n v="0.02"/>
    <n v="56100"/>
    <n v="54978"/>
    <x v="410"/>
    <x v="3"/>
  </r>
  <r>
    <s v="ORD-0000877"/>
    <x v="120"/>
    <s v="P00071"/>
    <s v="E0169"/>
    <x v="6"/>
    <n v="6"/>
    <n v="9500"/>
    <n v="0.15"/>
    <n v="57000"/>
    <n v="48450"/>
    <x v="71"/>
    <x v="5"/>
  </r>
  <r>
    <s v="ORD-0000878"/>
    <x v="475"/>
    <s v="P00086"/>
    <s v="E0149"/>
    <x v="1"/>
    <n v="16"/>
    <n v="2900"/>
    <n v="0.1"/>
    <n v="46400"/>
    <n v="41760"/>
    <x v="339"/>
    <x v="6"/>
  </r>
  <r>
    <s v="ORD-0000879"/>
    <x v="177"/>
    <s v="P00271"/>
    <s v="E0143"/>
    <x v="1"/>
    <n v="5"/>
    <n v="10000"/>
    <n v="0.05"/>
    <n v="50000"/>
    <n v="47500"/>
    <x v="227"/>
    <x v="0"/>
  </r>
  <r>
    <s v="ORD-0000880"/>
    <x v="229"/>
    <s v="P00148"/>
    <s v="E0102"/>
    <x v="5"/>
    <n v="18"/>
    <n v="7300"/>
    <n v="0.02"/>
    <n v="131400"/>
    <n v="128772"/>
    <x v="233"/>
    <x v="4"/>
  </r>
  <r>
    <s v="ORD-0000881"/>
    <x v="564"/>
    <s v="P00330"/>
    <s v="E0023"/>
    <x v="3"/>
    <n v="25"/>
    <n v="7000"/>
    <n v="0.02"/>
    <n v="175000"/>
    <n v="171500"/>
    <x v="411"/>
    <x v="6"/>
  </r>
  <r>
    <s v="ORD-0000882"/>
    <x v="226"/>
    <s v="P00141"/>
    <s v="E0007"/>
    <x v="4"/>
    <n v="7"/>
    <n v="9500"/>
    <n v="0.1"/>
    <n v="66500"/>
    <n v="59850"/>
    <x v="412"/>
    <x v="1"/>
  </r>
  <r>
    <s v="ORD-0000883"/>
    <x v="565"/>
    <s v="P00145"/>
    <s v="E0044"/>
    <x v="3"/>
    <n v="4"/>
    <n v="5600"/>
    <n v="0.1"/>
    <n v="22400"/>
    <n v="20160"/>
    <x v="88"/>
    <x v="6"/>
  </r>
  <r>
    <s v="ORD-0000884"/>
    <x v="566"/>
    <s v="P00023"/>
    <s v="E0184"/>
    <x v="10"/>
    <n v="3"/>
    <n v="8900"/>
    <n v="0.05"/>
    <n v="26700"/>
    <n v="25365"/>
    <x v="199"/>
    <x v="6"/>
  </r>
  <r>
    <s v="ORD-0000885"/>
    <x v="1"/>
    <s v="P00329"/>
    <s v="E0185"/>
    <x v="11"/>
    <n v="16"/>
    <n v="9700"/>
    <n v="0.05"/>
    <n v="155200"/>
    <n v="147440"/>
    <x v="258"/>
    <x v="0"/>
  </r>
  <r>
    <s v="ORD-0000886"/>
    <x v="567"/>
    <s v="P00141"/>
    <s v="E0108"/>
    <x v="9"/>
    <n v="11"/>
    <n v="1400"/>
    <n v="0.1"/>
    <n v="15400"/>
    <n v="13860"/>
    <x v="412"/>
    <x v="0"/>
  </r>
  <r>
    <s v="ORD-0000887"/>
    <x v="568"/>
    <s v="P00321"/>
    <s v="E0177"/>
    <x v="10"/>
    <n v="16"/>
    <n v="3400"/>
    <n v="0.15"/>
    <n v="54400"/>
    <n v="46240"/>
    <x v="413"/>
    <x v="6"/>
  </r>
  <r>
    <s v="ORD-0000888"/>
    <x v="524"/>
    <s v="P00401"/>
    <s v="E0159"/>
    <x v="3"/>
    <n v="22"/>
    <n v="2700"/>
    <n v="0.05"/>
    <n v="59400"/>
    <n v="56430"/>
    <x v="151"/>
    <x v="2"/>
  </r>
  <r>
    <s v="ORD-0000889"/>
    <x v="569"/>
    <s v="P00234"/>
    <s v="E0051"/>
    <x v="0"/>
    <n v="15"/>
    <n v="5800"/>
    <n v="0.05"/>
    <n v="87000"/>
    <n v="82650"/>
    <x v="96"/>
    <x v="6"/>
  </r>
  <r>
    <s v="ORD-0000890"/>
    <x v="109"/>
    <s v="P00017"/>
    <s v="E0032"/>
    <x v="0"/>
    <n v="14"/>
    <n v="1700"/>
    <n v="7.4999999999999997E-2"/>
    <n v="23800"/>
    <n v="22015"/>
    <x v="126"/>
    <x v="4"/>
  </r>
  <r>
    <s v="ORD-0000891"/>
    <x v="570"/>
    <s v="P00214"/>
    <s v="E0052"/>
    <x v="8"/>
    <n v="1"/>
    <n v="6200"/>
    <n v="7.4999999999999997E-2"/>
    <n v="6200"/>
    <n v="5735"/>
    <x v="299"/>
    <x v="0"/>
  </r>
  <r>
    <s v="ORD-0000892"/>
    <x v="50"/>
    <s v="P00160"/>
    <s v="E0093"/>
    <x v="5"/>
    <n v="23"/>
    <n v="9300"/>
    <n v="0"/>
    <n v="213900"/>
    <n v="213900"/>
    <x v="252"/>
    <x v="6"/>
  </r>
  <r>
    <s v="ORD-0000893"/>
    <x v="571"/>
    <s v="P00065"/>
    <s v="E0149"/>
    <x v="8"/>
    <n v="5"/>
    <n v="7200"/>
    <n v="7.4999999999999997E-2"/>
    <n v="36000"/>
    <n v="33300"/>
    <x v="1"/>
    <x v="6"/>
  </r>
  <r>
    <s v="ORD-0000894"/>
    <x v="197"/>
    <s v="P00262"/>
    <s v="E0091"/>
    <x v="5"/>
    <n v="14"/>
    <n v="5300"/>
    <n v="0.15"/>
    <n v="74200"/>
    <n v="63070"/>
    <x v="345"/>
    <x v="1"/>
  </r>
  <r>
    <s v="ORD-0000895"/>
    <x v="333"/>
    <s v="P00273"/>
    <s v="E0048"/>
    <x v="4"/>
    <n v="4"/>
    <n v="2700"/>
    <n v="0.03"/>
    <n v="10800"/>
    <n v="10476"/>
    <x v="404"/>
    <x v="3"/>
  </r>
  <r>
    <s v="ORD-0000896"/>
    <x v="572"/>
    <s v="P00381"/>
    <s v="E0175"/>
    <x v="4"/>
    <n v="12"/>
    <n v="3800"/>
    <n v="0.1"/>
    <n v="45600"/>
    <n v="41040"/>
    <x v="306"/>
    <x v="1"/>
  </r>
  <r>
    <s v="ORD-0000897"/>
    <x v="573"/>
    <s v="P00130"/>
    <s v="E0143"/>
    <x v="2"/>
    <n v="2"/>
    <n v="400"/>
    <n v="0.15"/>
    <n v="800"/>
    <n v="680"/>
    <x v="9"/>
    <x v="0"/>
  </r>
  <r>
    <s v="ORD-0000898"/>
    <x v="325"/>
    <s v="P00336"/>
    <s v="E0022"/>
    <x v="3"/>
    <n v="25"/>
    <n v="3000"/>
    <n v="0.05"/>
    <n v="75000"/>
    <n v="71250"/>
    <x v="127"/>
    <x v="5"/>
  </r>
  <r>
    <s v="ORD-0000899"/>
    <x v="303"/>
    <s v="P00105"/>
    <s v="E0154"/>
    <x v="9"/>
    <n v="11"/>
    <n v="9900"/>
    <n v="7.4999999999999997E-2"/>
    <n v="108900"/>
    <n v="100732.5"/>
    <x v="280"/>
    <x v="1"/>
  </r>
  <r>
    <s v="ORD-0000900"/>
    <x v="574"/>
    <s v="P00171"/>
    <s v="E0134"/>
    <x v="9"/>
    <n v="15"/>
    <n v="2800"/>
    <n v="7.4999999999999997E-2"/>
    <n v="42000"/>
    <n v="38850"/>
    <x v="119"/>
    <x v="5"/>
  </r>
  <r>
    <s v="ORD-0000901"/>
    <x v="575"/>
    <s v="P00295"/>
    <s v="E0103"/>
    <x v="6"/>
    <n v="10"/>
    <n v="8500"/>
    <n v="7.4999999999999997E-2"/>
    <n v="85000"/>
    <n v="78625"/>
    <x v="115"/>
    <x v="2"/>
  </r>
  <r>
    <s v="ORD-0000902"/>
    <x v="576"/>
    <s v="P00266"/>
    <s v="E0187"/>
    <x v="7"/>
    <n v="21"/>
    <n v="3400"/>
    <n v="0.1"/>
    <n v="71400"/>
    <n v="64260"/>
    <x v="189"/>
    <x v="2"/>
  </r>
  <r>
    <s v="ORD-0000903"/>
    <x v="505"/>
    <s v="P00499"/>
    <s v="E0095"/>
    <x v="3"/>
    <n v="18"/>
    <n v="4500"/>
    <n v="0"/>
    <n v="81000"/>
    <n v="81000"/>
    <x v="30"/>
    <x v="4"/>
  </r>
  <r>
    <s v="ORD-0000904"/>
    <x v="175"/>
    <s v="P00103"/>
    <s v="E0145"/>
    <x v="5"/>
    <n v="2"/>
    <n v="7200"/>
    <n v="0.1"/>
    <n v="14400"/>
    <n v="12960"/>
    <x v="340"/>
    <x v="2"/>
  </r>
  <r>
    <s v="ORD-0000905"/>
    <x v="507"/>
    <s v="P00373"/>
    <s v="E0086"/>
    <x v="1"/>
    <n v="16"/>
    <n v="7900"/>
    <n v="0"/>
    <n v="126400"/>
    <n v="126400"/>
    <x v="85"/>
    <x v="6"/>
  </r>
  <r>
    <s v="ORD-0000906"/>
    <x v="577"/>
    <s v="P00058"/>
    <s v="E0104"/>
    <x v="11"/>
    <n v="23"/>
    <n v="9700"/>
    <n v="0"/>
    <n v="223100"/>
    <n v="223100"/>
    <x v="158"/>
    <x v="3"/>
  </r>
  <r>
    <s v="ORD-0000907"/>
    <x v="578"/>
    <s v="P00186"/>
    <s v="E0193"/>
    <x v="8"/>
    <n v="19"/>
    <n v="4100"/>
    <n v="0.15"/>
    <n v="77900"/>
    <n v="66215"/>
    <x v="191"/>
    <x v="4"/>
  </r>
  <r>
    <s v="ORD-0000908"/>
    <x v="77"/>
    <s v="P00196"/>
    <s v="E0063"/>
    <x v="7"/>
    <n v="2"/>
    <n v="1500"/>
    <n v="0"/>
    <n v="3000"/>
    <n v="3000"/>
    <x v="326"/>
    <x v="1"/>
  </r>
  <r>
    <s v="ORD-0000909"/>
    <x v="377"/>
    <s v="P00027"/>
    <s v="E0086"/>
    <x v="6"/>
    <n v="17"/>
    <n v="100"/>
    <n v="0.1"/>
    <n v="1700"/>
    <n v="1530"/>
    <x v="161"/>
    <x v="6"/>
  </r>
  <r>
    <s v="ORD-0000910"/>
    <x v="442"/>
    <s v="P00171"/>
    <s v="E0169"/>
    <x v="3"/>
    <n v="9"/>
    <n v="5100"/>
    <n v="0.1"/>
    <n v="45900"/>
    <n v="41310"/>
    <x v="119"/>
    <x v="5"/>
  </r>
  <r>
    <s v="ORD-0000911"/>
    <x v="145"/>
    <s v="P00296"/>
    <s v="E0154"/>
    <x v="5"/>
    <n v="24"/>
    <n v="6600"/>
    <n v="0"/>
    <n v="158400"/>
    <n v="158400"/>
    <x v="369"/>
    <x v="1"/>
  </r>
  <r>
    <s v="ORD-0000912"/>
    <x v="30"/>
    <s v="P00494"/>
    <s v="E0067"/>
    <x v="11"/>
    <n v="17"/>
    <n v="9900"/>
    <n v="7.4999999999999997E-2"/>
    <n v="168300"/>
    <n v="155677.5"/>
    <x v="313"/>
    <x v="4"/>
  </r>
  <r>
    <s v="ORD-0000913"/>
    <x v="533"/>
    <s v="P00212"/>
    <s v="E0082"/>
    <x v="11"/>
    <n v="10"/>
    <n v="9400"/>
    <n v="0"/>
    <n v="94000"/>
    <n v="94000"/>
    <x v="162"/>
    <x v="2"/>
  </r>
  <r>
    <s v="ORD-0000914"/>
    <x v="579"/>
    <s v="P00402"/>
    <s v="E0067"/>
    <x v="9"/>
    <n v="21"/>
    <n v="4900"/>
    <n v="7.4999999999999997E-2"/>
    <n v="102900"/>
    <n v="95182.5"/>
    <x v="262"/>
    <x v="4"/>
  </r>
  <r>
    <s v="ORD-0000915"/>
    <x v="580"/>
    <s v="P00101"/>
    <s v="E0029"/>
    <x v="10"/>
    <n v="17"/>
    <n v="3400"/>
    <n v="0.05"/>
    <n v="57800"/>
    <n v="54910"/>
    <x v="55"/>
    <x v="5"/>
  </r>
  <r>
    <s v="ORD-0000916"/>
    <x v="175"/>
    <s v="P00423"/>
    <s v="E0048"/>
    <x v="6"/>
    <n v="4"/>
    <n v="6900"/>
    <n v="0.15"/>
    <n v="27600"/>
    <n v="23460"/>
    <x v="268"/>
    <x v="3"/>
  </r>
  <r>
    <s v="ORD-0000917"/>
    <x v="298"/>
    <s v="P00300"/>
    <s v="E0152"/>
    <x v="9"/>
    <n v="7"/>
    <n v="3600"/>
    <n v="0.15"/>
    <n v="25200"/>
    <n v="21420"/>
    <x v="234"/>
    <x v="2"/>
  </r>
  <r>
    <s v="ORD-0000918"/>
    <x v="534"/>
    <s v="P00194"/>
    <s v="E0048"/>
    <x v="5"/>
    <n v="17"/>
    <n v="8900"/>
    <n v="7.4999999999999997E-2"/>
    <n v="151300"/>
    <n v="139952.5"/>
    <x v="362"/>
    <x v="3"/>
  </r>
  <r>
    <s v="ORD-0000919"/>
    <x v="422"/>
    <s v="P00249"/>
    <s v="E0049"/>
    <x v="4"/>
    <n v="11"/>
    <n v="7900"/>
    <n v="0.03"/>
    <n v="86900"/>
    <n v="84293"/>
    <x v="294"/>
    <x v="1"/>
  </r>
  <r>
    <s v="ORD-0000920"/>
    <x v="530"/>
    <s v="P00233"/>
    <s v="E0125"/>
    <x v="0"/>
    <n v="16"/>
    <n v="7000"/>
    <n v="7.4999999999999997E-2"/>
    <n v="112000"/>
    <n v="103600"/>
    <x v="122"/>
    <x v="3"/>
  </r>
  <r>
    <s v="ORD-0000921"/>
    <x v="365"/>
    <s v="P00168"/>
    <s v="E0076"/>
    <x v="2"/>
    <n v="1"/>
    <n v="8700"/>
    <n v="0.03"/>
    <n v="8700"/>
    <n v="8439"/>
    <x v="261"/>
    <x v="3"/>
  </r>
  <r>
    <s v="ORD-0000922"/>
    <x v="581"/>
    <s v="P00476"/>
    <s v="E0054"/>
    <x v="5"/>
    <n v="2"/>
    <n v="5700"/>
    <n v="0.02"/>
    <n v="11400"/>
    <n v="11172"/>
    <x v="414"/>
    <x v="2"/>
  </r>
  <r>
    <s v="ORD-0000923"/>
    <x v="582"/>
    <s v="P00332"/>
    <s v="E0078"/>
    <x v="4"/>
    <n v="19"/>
    <n v="2300"/>
    <n v="0.1"/>
    <n v="43700"/>
    <n v="39330"/>
    <x v="415"/>
    <x v="5"/>
  </r>
  <r>
    <s v="ORD-0000924"/>
    <x v="141"/>
    <s v="P00446"/>
    <s v="E0129"/>
    <x v="6"/>
    <n v="1"/>
    <n v="5600"/>
    <n v="0"/>
    <n v="5600"/>
    <n v="5600"/>
    <x v="334"/>
    <x v="0"/>
  </r>
  <r>
    <s v="ORD-0000925"/>
    <x v="583"/>
    <s v="P00138"/>
    <s v="E0103"/>
    <x v="5"/>
    <n v="12"/>
    <n v="4600"/>
    <n v="0.02"/>
    <n v="55200"/>
    <n v="54096"/>
    <x v="214"/>
    <x v="2"/>
  </r>
  <r>
    <s v="ORD-0000926"/>
    <x v="541"/>
    <s v="P00269"/>
    <s v="E0187"/>
    <x v="8"/>
    <n v="3"/>
    <n v="4900"/>
    <n v="0.05"/>
    <n v="14700"/>
    <n v="13965"/>
    <x v="273"/>
    <x v="2"/>
  </r>
  <r>
    <s v="ORD-0000927"/>
    <x v="384"/>
    <s v="P00246"/>
    <s v="E0083"/>
    <x v="5"/>
    <n v="4"/>
    <n v="7500"/>
    <n v="0.03"/>
    <n v="30000"/>
    <n v="29100"/>
    <x v="260"/>
    <x v="3"/>
  </r>
  <r>
    <s v="ORD-0000928"/>
    <x v="144"/>
    <s v="P00377"/>
    <s v="E0131"/>
    <x v="9"/>
    <n v="12"/>
    <n v="1200"/>
    <n v="0.02"/>
    <n v="14400"/>
    <n v="14112"/>
    <x v="307"/>
    <x v="2"/>
  </r>
  <r>
    <s v="ORD-0000929"/>
    <x v="221"/>
    <s v="P00306"/>
    <s v="E0194"/>
    <x v="4"/>
    <n v="10"/>
    <n v="5100"/>
    <n v="7.4999999999999997E-2"/>
    <n v="51000"/>
    <n v="47175"/>
    <x v="108"/>
    <x v="2"/>
  </r>
  <r>
    <s v="ORD-0000930"/>
    <x v="555"/>
    <s v="P00443"/>
    <s v="E0001"/>
    <x v="8"/>
    <n v="4"/>
    <n v="7500"/>
    <n v="0.15"/>
    <n v="30000"/>
    <n v="25500"/>
    <x v="323"/>
    <x v="5"/>
  </r>
  <r>
    <s v="ORD-0000931"/>
    <x v="584"/>
    <s v="P00423"/>
    <s v="E0065"/>
    <x v="1"/>
    <n v="9"/>
    <n v="5200"/>
    <n v="0"/>
    <n v="46800"/>
    <n v="46800"/>
    <x v="268"/>
    <x v="6"/>
  </r>
  <r>
    <s v="ORD-0000932"/>
    <x v="585"/>
    <s v="P00401"/>
    <s v="E0151"/>
    <x v="3"/>
    <n v="9"/>
    <n v="6200"/>
    <n v="0.1"/>
    <n v="55800"/>
    <n v="50220"/>
    <x v="151"/>
    <x v="4"/>
  </r>
  <r>
    <s v="ORD-0000933"/>
    <x v="44"/>
    <s v="P00397"/>
    <s v="E0130"/>
    <x v="9"/>
    <n v="21"/>
    <n v="4200"/>
    <n v="0.03"/>
    <n v="88200"/>
    <n v="85554"/>
    <x v="182"/>
    <x v="4"/>
  </r>
  <r>
    <s v="ORD-0000934"/>
    <x v="8"/>
    <s v="P00101"/>
    <s v="E0186"/>
    <x v="4"/>
    <n v="18"/>
    <n v="3600"/>
    <n v="0"/>
    <n v="64800"/>
    <n v="64800"/>
    <x v="55"/>
    <x v="4"/>
  </r>
  <r>
    <s v="ORD-0000935"/>
    <x v="578"/>
    <s v="P00157"/>
    <s v="E0151"/>
    <x v="5"/>
    <n v="25"/>
    <n v="1200"/>
    <n v="0"/>
    <n v="30000"/>
    <n v="30000"/>
    <x v="11"/>
    <x v="4"/>
  </r>
  <r>
    <s v="ORD-0000936"/>
    <x v="586"/>
    <s v="P00266"/>
    <s v="E0037"/>
    <x v="6"/>
    <n v="10"/>
    <n v="1800"/>
    <n v="0.1"/>
    <n v="18000"/>
    <n v="16200"/>
    <x v="189"/>
    <x v="6"/>
  </r>
  <r>
    <s v="ORD-0000937"/>
    <x v="587"/>
    <s v="P00420"/>
    <s v="E0089"/>
    <x v="4"/>
    <n v="5"/>
    <n v="9000"/>
    <n v="0.03"/>
    <n v="45000"/>
    <n v="43650"/>
    <x v="275"/>
    <x v="2"/>
  </r>
  <r>
    <s v="ORD-0000938"/>
    <x v="588"/>
    <s v="P00215"/>
    <s v="E0058"/>
    <x v="9"/>
    <n v="18"/>
    <n v="2500"/>
    <n v="0.15"/>
    <n v="45000"/>
    <n v="38250"/>
    <x v="416"/>
    <x v="6"/>
  </r>
  <r>
    <s v="ORD-0000939"/>
    <x v="132"/>
    <s v="P00354"/>
    <s v="E0191"/>
    <x v="10"/>
    <n v="2"/>
    <n v="4500"/>
    <n v="0"/>
    <n v="9000"/>
    <n v="9000"/>
    <x v="367"/>
    <x v="6"/>
  </r>
  <r>
    <s v="ORD-0000940"/>
    <x v="589"/>
    <s v="P00392"/>
    <s v="E0146"/>
    <x v="5"/>
    <n v="13"/>
    <n v="6800"/>
    <n v="0"/>
    <n v="88400"/>
    <n v="88400"/>
    <x v="5"/>
    <x v="3"/>
  </r>
  <r>
    <s v="ORD-0000941"/>
    <x v="80"/>
    <s v="P00032"/>
    <s v="E0172"/>
    <x v="11"/>
    <n v="9"/>
    <n v="3600"/>
    <n v="0.15"/>
    <n v="32400"/>
    <n v="27540"/>
    <x v="333"/>
    <x v="4"/>
  </r>
  <r>
    <s v="ORD-0000942"/>
    <x v="20"/>
    <s v="P00254"/>
    <s v="E0114"/>
    <x v="4"/>
    <n v="2"/>
    <n v="300"/>
    <n v="0.1"/>
    <n v="600"/>
    <n v="540"/>
    <x v="295"/>
    <x v="6"/>
  </r>
  <r>
    <s v="ORD-0000943"/>
    <x v="590"/>
    <s v="P00163"/>
    <s v="E0060"/>
    <x v="2"/>
    <n v="9"/>
    <n v="6400"/>
    <n v="0.1"/>
    <n v="57600"/>
    <n v="51840"/>
    <x v="165"/>
    <x v="4"/>
  </r>
  <r>
    <s v="ORD-0000944"/>
    <x v="232"/>
    <s v="P00207"/>
    <s v="E0103"/>
    <x v="2"/>
    <n v="1"/>
    <n v="5100"/>
    <n v="0"/>
    <n v="5100"/>
    <n v="5100"/>
    <x v="417"/>
    <x v="2"/>
  </r>
  <r>
    <s v="ORD-0000945"/>
    <x v="509"/>
    <s v="P00120"/>
    <s v="E0006"/>
    <x v="7"/>
    <n v="21"/>
    <n v="1000"/>
    <n v="0.03"/>
    <n v="21000"/>
    <n v="20370"/>
    <x v="402"/>
    <x v="3"/>
  </r>
  <r>
    <s v="ORD-0000946"/>
    <x v="572"/>
    <s v="P00176"/>
    <s v="E0153"/>
    <x v="2"/>
    <n v="19"/>
    <n v="4400"/>
    <n v="0.03"/>
    <n v="83600"/>
    <n v="81092"/>
    <x v="338"/>
    <x v="3"/>
  </r>
  <r>
    <s v="ORD-0000947"/>
    <x v="570"/>
    <s v="P00081"/>
    <s v="E0109"/>
    <x v="9"/>
    <n v="3"/>
    <n v="7700"/>
    <n v="0.05"/>
    <n v="23100"/>
    <n v="21945"/>
    <x v="418"/>
    <x v="4"/>
  </r>
  <r>
    <s v="ORD-0000948"/>
    <x v="591"/>
    <s v="P00191"/>
    <s v="E0189"/>
    <x v="11"/>
    <n v="6"/>
    <n v="2600"/>
    <n v="7.4999999999999997E-2"/>
    <n v="15600"/>
    <n v="14430"/>
    <x v="322"/>
    <x v="1"/>
  </r>
  <r>
    <s v="ORD-0000949"/>
    <x v="235"/>
    <s v="P00262"/>
    <s v="E0181"/>
    <x v="8"/>
    <n v="18"/>
    <n v="2100"/>
    <n v="0.15"/>
    <n v="37800"/>
    <n v="32130"/>
    <x v="345"/>
    <x v="3"/>
  </r>
  <r>
    <s v="ORD-0000950"/>
    <x v="371"/>
    <s v="P00264"/>
    <s v="E0125"/>
    <x v="2"/>
    <n v="21"/>
    <n v="5200"/>
    <n v="0.1"/>
    <n v="109200"/>
    <n v="98280"/>
    <x v="128"/>
    <x v="3"/>
  </r>
  <r>
    <s v="ORD-0000951"/>
    <x v="416"/>
    <s v="P00242"/>
    <s v="E0062"/>
    <x v="11"/>
    <n v="21"/>
    <n v="5500"/>
    <n v="0.1"/>
    <n v="115500"/>
    <n v="103950"/>
    <x v="371"/>
    <x v="3"/>
  </r>
  <r>
    <s v="ORD-0000952"/>
    <x v="430"/>
    <s v="P00446"/>
    <s v="E0127"/>
    <x v="10"/>
    <n v="9"/>
    <n v="5100"/>
    <n v="0.1"/>
    <n v="45900"/>
    <n v="41310"/>
    <x v="334"/>
    <x v="5"/>
  </r>
  <r>
    <s v="ORD-0000953"/>
    <x v="592"/>
    <s v="P00328"/>
    <s v="E0157"/>
    <x v="11"/>
    <n v="8"/>
    <n v="3300"/>
    <n v="0"/>
    <n v="26400"/>
    <n v="26400"/>
    <x v="419"/>
    <x v="0"/>
  </r>
  <r>
    <s v="ORD-0000954"/>
    <x v="593"/>
    <s v="P00441"/>
    <s v="E0133"/>
    <x v="3"/>
    <n v="5"/>
    <n v="9100"/>
    <n v="0.15"/>
    <n v="45500"/>
    <n v="38675"/>
    <x v="125"/>
    <x v="1"/>
  </r>
  <r>
    <s v="ORD-0000955"/>
    <x v="175"/>
    <s v="P00221"/>
    <s v="E0113"/>
    <x v="1"/>
    <n v="14"/>
    <n v="1400"/>
    <n v="7.4999999999999997E-2"/>
    <n v="19600"/>
    <n v="18130"/>
    <x v="21"/>
    <x v="5"/>
  </r>
  <r>
    <s v="ORD-0000956"/>
    <x v="284"/>
    <s v="P00218"/>
    <s v="E0108"/>
    <x v="5"/>
    <n v="12"/>
    <n v="4400"/>
    <n v="0.15"/>
    <n v="52800"/>
    <n v="44880"/>
    <x v="134"/>
    <x v="0"/>
  </r>
  <r>
    <s v="ORD-0000957"/>
    <x v="66"/>
    <s v="P00140"/>
    <s v="E0104"/>
    <x v="9"/>
    <n v="23"/>
    <n v="7800"/>
    <n v="0.02"/>
    <n v="179400"/>
    <n v="175812"/>
    <x v="160"/>
    <x v="3"/>
  </r>
  <r>
    <s v="ORD-0000958"/>
    <x v="247"/>
    <s v="P00288"/>
    <s v="E0016"/>
    <x v="2"/>
    <n v="7"/>
    <n v="9000"/>
    <n v="0"/>
    <n v="63000"/>
    <n v="63000"/>
    <x v="54"/>
    <x v="6"/>
  </r>
  <r>
    <s v="ORD-0000959"/>
    <x v="594"/>
    <s v="P00317"/>
    <s v="E0002"/>
    <x v="11"/>
    <n v="21"/>
    <n v="6600"/>
    <n v="0.03"/>
    <n v="138600"/>
    <n v="134442"/>
    <x v="226"/>
    <x v="6"/>
  </r>
  <r>
    <s v="ORD-0000960"/>
    <x v="595"/>
    <s v="P00414"/>
    <s v="E0143"/>
    <x v="2"/>
    <n v="24"/>
    <n v="5200"/>
    <n v="0.02"/>
    <n v="124800"/>
    <n v="122304"/>
    <x v="327"/>
    <x v="0"/>
  </r>
  <r>
    <s v="ORD-0000961"/>
    <x v="596"/>
    <s v="P00180"/>
    <s v="E0004"/>
    <x v="8"/>
    <n v="23"/>
    <n v="5400"/>
    <n v="0.05"/>
    <n v="124200"/>
    <n v="117990"/>
    <x v="420"/>
    <x v="4"/>
  </r>
  <r>
    <s v="ORD-0000962"/>
    <x v="580"/>
    <s v="P00145"/>
    <s v="E0060"/>
    <x v="2"/>
    <n v="15"/>
    <n v="300"/>
    <n v="0.1"/>
    <n v="4500"/>
    <n v="4050"/>
    <x v="88"/>
    <x v="4"/>
  </r>
  <r>
    <s v="ORD-0000963"/>
    <x v="597"/>
    <s v="P00402"/>
    <s v="E0143"/>
    <x v="0"/>
    <n v="4"/>
    <n v="3900"/>
    <n v="0.1"/>
    <n v="15600"/>
    <n v="14040"/>
    <x v="262"/>
    <x v="0"/>
  </r>
  <r>
    <s v="ORD-0000964"/>
    <x v="514"/>
    <s v="P00313"/>
    <s v="E0064"/>
    <x v="2"/>
    <n v="16"/>
    <n v="8500"/>
    <n v="0.15"/>
    <n v="136000"/>
    <n v="115600"/>
    <x v="222"/>
    <x v="5"/>
  </r>
  <r>
    <s v="ORD-0000965"/>
    <x v="275"/>
    <s v="P00038"/>
    <s v="E0177"/>
    <x v="11"/>
    <n v="11"/>
    <n v="2500"/>
    <n v="7.4999999999999997E-2"/>
    <n v="27500"/>
    <n v="25437.5"/>
    <x v="421"/>
    <x v="6"/>
  </r>
  <r>
    <s v="ORD-0000966"/>
    <x v="222"/>
    <s v="P00282"/>
    <s v="E0160"/>
    <x v="1"/>
    <n v="11"/>
    <n v="4000"/>
    <n v="7.4999999999999997E-2"/>
    <n v="44000"/>
    <n v="40700"/>
    <x v="205"/>
    <x v="3"/>
  </r>
  <r>
    <s v="ORD-0000967"/>
    <x v="598"/>
    <s v="P00049"/>
    <s v="E0076"/>
    <x v="4"/>
    <n v="10"/>
    <n v="3100"/>
    <n v="0"/>
    <n v="31000"/>
    <n v="31000"/>
    <x v="422"/>
    <x v="3"/>
  </r>
  <r>
    <s v="ORD-0000968"/>
    <x v="476"/>
    <s v="P00258"/>
    <s v="E0178"/>
    <x v="5"/>
    <n v="23"/>
    <n v="9300"/>
    <n v="0.05"/>
    <n v="213900"/>
    <n v="203205"/>
    <x v="153"/>
    <x v="0"/>
  </r>
  <r>
    <s v="ORD-0000969"/>
    <x v="49"/>
    <s v="P00331"/>
    <s v="E0063"/>
    <x v="7"/>
    <n v="10"/>
    <n v="1900"/>
    <n v="0.02"/>
    <n v="19000"/>
    <n v="18620"/>
    <x v="117"/>
    <x v="1"/>
  </r>
  <r>
    <s v="ORD-0000970"/>
    <x v="257"/>
    <s v="P00258"/>
    <s v="E0072"/>
    <x v="6"/>
    <n v="11"/>
    <n v="700"/>
    <n v="0.02"/>
    <n v="7700"/>
    <n v="7546"/>
    <x v="153"/>
    <x v="6"/>
  </r>
  <r>
    <s v="ORD-0000971"/>
    <x v="65"/>
    <s v="P00264"/>
    <s v="E0002"/>
    <x v="1"/>
    <n v="11"/>
    <n v="7000"/>
    <n v="0.03"/>
    <n v="77000"/>
    <n v="74690"/>
    <x v="128"/>
    <x v="6"/>
  </r>
  <r>
    <s v="ORD-0000972"/>
    <x v="300"/>
    <s v="P00275"/>
    <s v="E0186"/>
    <x v="3"/>
    <n v="3"/>
    <n v="5900"/>
    <n v="0.15"/>
    <n v="17700"/>
    <n v="15045"/>
    <x v="405"/>
    <x v="4"/>
  </r>
  <r>
    <s v="ORD-0000973"/>
    <x v="599"/>
    <s v="P00028"/>
    <s v="E0130"/>
    <x v="5"/>
    <n v="21"/>
    <n v="7900"/>
    <n v="0.15"/>
    <n v="165900"/>
    <n v="141015"/>
    <x v="138"/>
    <x v="4"/>
  </r>
  <r>
    <s v="ORD-0000974"/>
    <x v="144"/>
    <s v="P00211"/>
    <s v="E0196"/>
    <x v="11"/>
    <n v="6"/>
    <n v="700"/>
    <n v="0.1"/>
    <n v="4200"/>
    <n v="3780"/>
    <x v="403"/>
    <x v="1"/>
  </r>
  <r>
    <s v="ORD-0000975"/>
    <x v="600"/>
    <s v="P00300"/>
    <s v="E0003"/>
    <x v="5"/>
    <n v="23"/>
    <n v="800"/>
    <n v="0.02"/>
    <n v="18400"/>
    <n v="18032"/>
    <x v="234"/>
    <x v="0"/>
  </r>
  <r>
    <s v="ORD-0000976"/>
    <x v="601"/>
    <s v="P00153"/>
    <s v="E0071"/>
    <x v="2"/>
    <n v="9"/>
    <n v="5800"/>
    <n v="0.02"/>
    <n v="52200"/>
    <n v="51156"/>
    <x v="374"/>
    <x v="5"/>
  </r>
  <r>
    <s v="ORD-0000977"/>
    <x v="602"/>
    <s v="P00173"/>
    <s v="E0016"/>
    <x v="6"/>
    <n v="22"/>
    <n v="3500"/>
    <n v="0.02"/>
    <n v="77000"/>
    <n v="75460"/>
    <x v="124"/>
    <x v="6"/>
  </r>
  <r>
    <s v="ORD-0000978"/>
    <x v="205"/>
    <s v="P00441"/>
    <s v="E0006"/>
    <x v="2"/>
    <n v="11"/>
    <n v="9800"/>
    <n v="0.02"/>
    <n v="107800"/>
    <n v="105644"/>
    <x v="125"/>
    <x v="3"/>
  </r>
  <r>
    <s v="ORD-0000979"/>
    <x v="10"/>
    <s v="P00120"/>
    <s v="E0179"/>
    <x v="3"/>
    <n v="18"/>
    <n v="3800"/>
    <n v="7.4999999999999997E-2"/>
    <n v="68400"/>
    <n v="63270"/>
    <x v="402"/>
    <x v="4"/>
  </r>
  <r>
    <s v="ORD-0000980"/>
    <x v="127"/>
    <s v="P00192"/>
    <s v="E0074"/>
    <x v="5"/>
    <n v="5"/>
    <n v="2600"/>
    <n v="0.02"/>
    <n v="13000"/>
    <n v="12740"/>
    <x v="190"/>
    <x v="4"/>
  </r>
  <r>
    <s v="ORD-0000981"/>
    <x v="357"/>
    <s v="P00179"/>
    <s v="E0106"/>
    <x v="0"/>
    <n v="8"/>
    <n v="6900"/>
    <n v="0.05"/>
    <n v="55200"/>
    <n v="52440"/>
    <x v="246"/>
    <x v="5"/>
  </r>
  <r>
    <s v="ORD-0000982"/>
    <x v="316"/>
    <s v="P00291"/>
    <s v="E0087"/>
    <x v="2"/>
    <n v="8"/>
    <n v="1100"/>
    <n v="0.15"/>
    <n v="8800"/>
    <n v="7480"/>
    <x v="297"/>
    <x v="0"/>
  </r>
  <r>
    <s v="ORD-0000983"/>
    <x v="520"/>
    <s v="P00241"/>
    <s v="E0010"/>
    <x v="11"/>
    <n v="5"/>
    <n v="3600"/>
    <n v="0.05"/>
    <n v="18000"/>
    <n v="17100"/>
    <x v="17"/>
    <x v="0"/>
  </r>
  <r>
    <s v="ORD-0000984"/>
    <x v="90"/>
    <s v="P00393"/>
    <s v="E0155"/>
    <x v="6"/>
    <n v="3"/>
    <n v="9400"/>
    <n v="7.4999999999999997E-2"/>
    <n v="28200"/>
    <n v="26085"/>
    <x v="168"/>
    <x v="5"/>
  </r>
  <r>
    <s v="ORD-0000985"/>
    <x v="510"/>
    <s v="P00452"/>
    <s v="E0132"/>
    <x v="4"/>
    <n v="3"/>
    <n v="2400"/>
    <n v="0.15"/>
    <n v="7200"/>
    <n v="6120"/>
    <x v="236"/>
    <x v="3"/>
  </r>
  <r>
    <s v="ORD-0000986"/>
    <x v="238"/>
    <s v="P00425"/>
    <s v="E0184"/>
    <x v="9"/>
    <n v="12"/>
    <n v="6600"/>
    <n v="0.03"/>
    <n v="79200"/>
    <n v="76824"/>
    <x v="92"/>
    <x v="6"/>
  </r>
  <r>
    <s v="ORD-0000987"/>
    <x v="603"/>
    <s v="P00270"/>
    <s v="E0090"/>
    <x v="3"/>
    <n v="14"/>
    <n v="6400"/>
    <n v="0.02"/>
    <n v="89600"/>
    <n v="87808"/>
    <x v="423"/>
    <x v="3"/>
  </r>
  <r>
    <s v="ORD-0000988"/>
    <x v="245"/>
    <s v="P00050"/>
    <s v="E0163"/>
    <x v="10"/>
    <n v="5"/>
    <n v="1300"/>
    <n v="0.15"/>
    <n v="6500"/>
    <n v="5525"/>
    <x v="183"/>
    <x v="6"/>
  </r>
  <r>
    <s v="ORD-0000989"/>
    <x v="303"/>
    <s v="P00250"/>
    <s v="E0094"/>
    <x v="6"/>
    <n v="11"/>
    <n v="6400"/>
    <n v="0.03"/>
    <n v="70400"/>
    <n v="68288"/>
    <x v="37"/>
    <x v="0"/>
  </r>
  <r>
    <s v="ORD-0000990"/>
    <x v="419"/>
    <s v="P00261"/>
    <s v="E0132"/>
    <x v="1"/>
    <n v="18"/>
    <n v="5800"/>
    <n v="0.1"/>
    <n v="104400"/>
    <n v="93960"/>
    <x v="264"/>
    <x v="3"/>
  </r>
  <r>
    <s v="ORD-0000991"/>
    <x v="253"/>
    <s v="P00121"/>
    <s v="E0025"/>
    <x v="1"/>
    <n v="7"/>
    <n v="7300"/>
    <n v="0"/>
    <n v="51100"/>
    <n v="51100"/>
    <x v="424"/>
    <x v="4"/>
  </r>
  <r>
    <s v="ORD-0000992"/>
    <x v="604"/>
    <s v="P00269"/>
    <s v="E0005"/>
    <x v="5"/>
    <n v="25"/>
    <n v="6300"/>
    <n v="0.1"/>
    <n v="157500"/>
    <n v="141750"/>
    <x v="273"/>
    <x v="2"/>
  </r>
  <r>
    <s v="ORD-0000993"/>
    <x v="262"/>
    <s v="P00295"/>
    <s v="E0007"/>
    <x v="8"/>
    <n v="8"/>
    <n v="8600"/>
    <n v="0.02"/>
    <n v="68800"/>
    <n v="67424"/>
    <x v="115"/>
    <x v="1"/>
  </r>
  <r>
    <s v="ORD-0000994"/>
    <x v="408"/>
    <s v="P00423"/>
    <s v="E0160"/>
    <x v="8"/>
    <n v="13"/>
    <n v="7500"/>
    <n v="7.4999999999999997E-2"/>
    <n v="97500"/>
    <n v="90187.5"/>
    <x v="268"/>
    <x v="3"/>
  </r>
  <r>
    <s v="ORD-0000995"/>
    <x v="581"/>
    <s v="P00473"/>
    <s v="E0136"/>
    <x v="6"/>
    <n v="13"/>
    <n v="1200"/>
    <n v="0.1"/>
    <n v="15600"/>
    <n v="14040"/>
    <x v="149"/>
    <x v="0"/>
  </r>
  <r>
    <s v="ORD-0000996"/>
    <x v="605"/>
    <s v="P00121"/>
    <s v="E0148"/>
    <x v="11"/>
    <n v="22"/>
    <n v="2700"/>
    <n v="7.4999999999999997E-2"/>
    <n v="59400"/>
    <n v="54945"/>
    <x v="424"/>
    <x v="5"/>
  </r>
  <r>
    <s v="ORD-0000997"/>
    <x v="491"/>
    <s v="P00296"/>
    <s v="E0065"/>
    <x v="6"/>
    <n v="14"/>
    <n v="4300"/>
    <n v="0.1"/>
    <n v="60200"/>
    <n v="54180"/>
    <x v="369"/>
    <x v="6"/>
  </r>
  <r>
    <s v="ORD-0000998"/>
    <x v="323"/>
    <s v="P00188"/>
    <s v="E0148"/>
    <x v="8"/>
    <n v="10"/>
    <n v="8500"/>
    <n v="0.02"/>
    <n v="85000"/>
    <n v="83300"/>
    <x v="185"/>
    <x v="5"/>
  </r>
  <r>
    <s v="ORD-0000999"/>
    <x v="337"/>
    <s v="P00195"/>
    <s v="E0089"/>
    <x v="8"/>
    <n v="14"/>
    <n v="1300"/>
    <n v="0.15"/>
    <n v="18200"/>
    <n v="15470"/>
    <x v="225"/>
    <x v="2"/>
  </r>
  <r>
    <s v="ORD-0001000"/>
    <x v="606"/>
    <s v="P00218"/>
    <s v="E0040"/>
    <x v="6"/>
    <n v="20"/>
    <n v="7600"/>
    <n v="0.05"/>
    <n v="152000"/>
    <n v="144400"/>
    <x v="134"/>
    <x v="2"/>
  </r>
  <r>
    <s v="ORD-0001001"/>
    <x v="423"/>
    <s v="P00143"/>
    <s v="E0014"/>
    <x v="7"/>
    <n v="20"/>
    <n v="2000"/>
    <n v="0"/>
    <n v="40000"/>
    <n v="40000"/>
    <x v="42"/>
    <x v="1"/>
  </r>
  <r>
    <s v="ORD-0001002"/>
    <x v="547"/>
    <s v="P00077"/>
    <s v="E0031"/>
    <x v="4"/>
    <n v="5"/>
    <n v="1000"/>
    <n v="0.05"/>
    <n v="5000"/>
    <n v="4750"/>
    <x v="395"/>
    <x v="0"/>
  </r>
  <r>
    <s v="ORD-0001003"/>
    <x v="123"/>
    <s v="P00075"/>
    <s v="E0163"/>
    <x v="11"/>
    <n v="1"/>
    <n v="1900"/>
    <n v="0.15"/>
    <n v="1900"/>
    <n v="1615"/>
    <x v="8"/>
    <x v="6"/>
  </r>
  <r>
    <s v="ORD-0001004"/>
    <x v="607"/>
    <s v="P00137"/>
    <s v="E0074"/>
    <x v="3"/>
    <n v="6"/>
    <n v="7800"/>
    <n v="0.1"/>
    <n v="46800"/>
    <n v="42120"/>
    <x v="107"/>
    <x v="4"/>
  </r>
  <r>
    <s v="ORD-0001005"/>
    <x v="347"/>
    <s v="P00181"/>
    <s v="E0038"/>
    <x v="9"/>
    <n v="23"/>
    <n v="9200"/>
    <n v="0.05"/>
    <n v="211600"/>
    <n v="201020"/>
    <x v="100"/>
    <x v="0"/>
  </r>
  <r>
    <s v="ORD-0001006"/>
    <x v="97"/>
    <s v="P00298"/>
    <s v="E0013"/>
    <x v="3"/>
    <n v="10"/>
    <n v="5100"/>
    <n v="0.05"/>
    <n v="51000"/>
    <n v="48450"/>
    <x v="425"/>
    <x v="3"/>
  </r>
  <r>
    <s v="ORD-0001007"/>
    <x v="120"/>
    <s v="P00300"/>
    <s v="E0180"/>
    <x v="5"/>
    <n v="16"/>
    <n v="8000"/>
    <n v="0.03"/>
    <n v="128000"/>
    <n v="124160"/>
    <x v="234"/>
    <x v="2"/>
  </r>
  <r>
    <s v="ORD-0001008"/>
    <x v="558"/>
    <s v="P00267"/>
    <s v="E0198"/>
    <x v="0"/>
    <n v="12"/>
    <n v="5300"/>
    <n v="0.05"/>
    <n v="63600"/>
    <n v="60420"/>
    <x v="426"/>
    <x v="6"/>
  </r>
  <r>
    <s v="ORD-0001009"/>
    <x v="608"/>
    <s v="P00089"/>
    <s v="E0061"/>
    <x v="9"/>
    <n v="22"/>
    <n v="4700"/>
    <n v="0.02"/>
    <n v="103400"/>
    <n v="101332"/>
    <x v="224"/>
    <x v="2"/>
  </r>
  <r>
    <s v="ORD-0001010"/>
    <x v="203"/>
    <s v="P00432"/>
    <s v="E0111"/>
    <x v="8"/>
    <n v="8"/>
    <n v="6700"/>
    <n v="0.15"/>
    <n v="53600"/>
    <n v="45560"/>
    <x v="7"/>
    <x v="3"/>
  </r>
  <r>
    <s v="ORD-0001011"/>
    <x v="609"/>
    <s v="P00293"/>
    <s v="E0139"/>
    <x v="10"/>
    <n v="3"/>
    <n v="1200"/>
    <n v="0.05"/>
    <n v="3600"/>
    <n v="3420"/>
    <x v="121"/>
    <x v="3"/>
  </r>
  <r>
    <s v="ORD-0001012"/>
    <x v="337"/>
    <s v="P00238"/>
    <s v="E0085"/>
    <x v="2"/>
    <n v="18"/>
    <n v="1300"/>
    <n v="0.03"/>
    <n v="23400"/>
    <n v="22698"/>
    <x v="427"/>
    <x v="5"/>
  </r>
  <r>
    <s v="ORD-0001013"/>
    <x v="4"/>
    <s v="P00495"/>
    <s v="E0039"/>
    <x v="9"/>
    <n v="1"/>
    <n v="3300"/>
    <n v="7.4999999999999997E-2"/>
    <n v="3300"/>
    <n v="3052.5"/>
    <x v="80"/>
    <x v="4"/>
  </r>
  <r>
    <s v="ORD-0001014"/>
    <x v="575"/>
    <s v="P00346"/>
    <s v="E0167"/>
    <x v="0"/>
    <n v="6"/>
    <n v="8500"/>
    <n v="0.02"/>
    <n v="51000"/>
    <n v="49980"/>
    <x v="73"/>
    <x v="3"/>
  </r>
  <r>
    <s v="ORD-0001015"/>
    <x v="205"/>
    <s v="P00097"/>
    <s v="E0038"/>
    <x v="11"/>
    <n v="21"/>
    <n v="1700"/>
    <n v="0"/>
    <n v="35700"/>
    <n v="35700"/>
    <x v="60"/>
    <x v="0"/>
  </r>
  <r>
    <s v="ORD-0001016"/>
    <x v="269"/>
    <s v="P00246"/>
    <s v="E0066"/>
    <x v="2"/>
    <n v="17"/>
    <n v="7500"/>
    <n v="0.03"/>
    <n v="127500"/>
    <n v="123675"/>
    <x v="260"/>
    <x v="0"/>
  </r>
  <r>
    <s v="ORD-0001017"/>
    <x v="149"/>
    <s v="P00126"/>
    <s v="E0071"/>
    <x v="9"/>
    <n v="11"/>
    <n v="9100"/>
    <n v="0.02"/>
    <n v="100100"/>
    <n v="98098"/>
    <x v="428"/>
    <x v="5"/>
  </r>
  <r>
    <s v="ORD-0001018"/>
    <x v="610"/>
    <s v="P00444"/>
    <s v="E0164"/>
    <x v="4"/>
    <n v="1"/>
    <n v="1500"/>
    <n v="0.1"/>
    <n v="1500"/>
    <n v="1350"/>
    <x v="173"/>
    <x v="0"/>
  </r>
  <r>
    <s v="ORD-0001019"/>
    <x v="535"/>
    <s v="P00157"/>
    <s v="E0049"/>
    <x v="6"/>
    <n v="13"/>
    <n v="200"/>
    <n v="0.03"/>
    <n v="2600"/>
    <n v="2522"/>
    <x v="11"/>
    <x v="1"/>
  </r>
  <r>
    <s v="ORD-0001020"/>
    <x v="546"/>
    <s v="P00206"/>
    <s v="E0042"/>
    <x v="0"/>
    <n v="14"/>
    <n v="4200"/>
    <n v="0.03"/>
    <n v="58800"/>
    <n v="57036"/>
    <x v="111"/>
    <x v="1"/>
  </r>
  <r>
    <s v="ORD-0001021"/>
    <x v="217"/>
    <s v="P00372"/>
    <s v="E0190"/>
    <x v="5"/>
    <n v="2"/>
    <n v="8100"/>
    <n v="0.03"/>
    <n v="16200"/>
    <n v="15714"/>
    <x v="113"/>
    <x v="5"/>
  </r>
  <r>
    <s v="ORD-0001022"/>
    <x v="611"/>
    <s v="P00012"/>
    <s v="E0080"/>
    <x v="11"/>
    <n v="12"/>
    <n v="9500"/>
    <n v="0.02"/>
    <n v="114000"/>
    <n v="111720"/>
    <x v="429"/>
    <x v="0"/>
  </r>
  <r>
    <s v="ORD-0001023"/>
    <x v="345"/>
    <s v="P00460"/>
    <s v="E0023"/>
    <x v="1"/>
    <n v="25"/>
    <n v="4000"/>
    <n v="0.03"/>
    <n v="100000"/>
    <n v="97000"/>
    <x v="296"/>
    <x v="6"/>
  </r>
  <r>
    <s v="ORD-0001024"/>
    <x v="612"/>
    <s v="P00285"/>
    <s v="E0076"/>
    <x v="2"/>
    <n v="14"/>
    <n v="5300"/>
    <n v="0.15"/>
    <n v="74200"/>
    <n v="63070"/>
    <x v="349"/>
    <x v="3"/>
  </r>
  <r>
    <s v="ORD-0001025"/>
    <x v="613"/>
    <s v="P00295"/>
    <s v="E0168"/>
    <x v="7"/>
    <n v="6"/>
    <n v="7700"/>
    <n v="0.05"/>
    <n v="46200"/>
    <n v="43890"/>
    <x v="115"/>
    <x v="1"/>
  </r>
  <r>
    <s v="ORD-0001026"/>
    <x v="614"/>
    <s v="P00015"/>
    <s v="E0006"/>
    <x v="2"/>
    <n v="3"/>
    <n v="9300"/>
    <n v="0.03"/>
    <n v="27900"/>
    <n v="27063"/>
    <x v="229"/>
    <x v="3"/>
  </r>
  <r>
    <s v="ORD-0001027"/>
    <x v="162"/>
    <s v="P00104"/>
    <s v="E0195"/>
    <x v="5"/>
    <n v="12"/>
    <n v="6300"/>
    <n v="0.02"/>
    <n v="75600"/>
    <n v="74088"/>
    <x v="52"/>
    <x v="3"/>
  </r>
  <r>
    <s v="ORD-0001028"/>
    <x v="303"/>
    <s v="P00485"/>
    <s v="E0192"/>
    <x v="0"/>
    <n v="11"/>
    <n v="9100"/>
    <n v="0.1"/>
    <n v="100100"/>
    <n v="90090"/>
    <x v="118"/>
    <x v="0"/>
  </r>
  <r>
    <s v="ORD-0001029"/>
    <x v="265"/>
    <s v="P00227"/>
    <s v="E0096"/>
    <x v="2"/>
    <n v="8"/>
    <n v="3900"/>
    <n v="0.03"/>
    <n v="31200"/>
    <n v="30264"/>
    <x v="66"/>
    <x v="2"/>
  </r>
  <r>
    <s v="ORD-0001030"/>
    <x v="615"/>
    <s v="P00333"/>
    <s v="E0083"/>
    <x v="8"/>
    <n v="21"/>
    <n v="2800"/>
    <n v="0.02"/>
    <n v="58800"/>
    <n v="57624"/>
    <x v="381"/>
    <x v="3"/>
  </r>
  <r>
    <s v="ORD-0001031"/>
    <x v="616"/>
    <s v="P00031"/>
    <s v="E0165"/>
    <x v="0"/>
    <n v="1"/>
    <n v="8600"/>
    <n v="0"/>
    <n v="8600"/>
    <n v="8600"/>
    <x v="430"/>
    <x v="4"/>
  </r>
  <r>
    <s v="ORD-0001032"/>
    <x v="373"/>
    <s v="P00102"/>
    <s v="E0161"/>
    <x v="0"/>
    <n v="19"/>
    <n v="9000"/>
    <n v="0.02"/>
    <n v="171000"/>
    <n v="167580"/>
    <x v="364"/>
    <x v="1"/>
  </r>
  <r>
    <s v="ORD-0001033"/>
    <x v="30"/>
    <s v="P00242"/>
    <s v="E0171"/>
    <x v="0"/>
    <n v="11"/>
    <n v="5700"/>
    <n v="0.05"/>
    <n v="62700"/>
    <n v="59565"/>
    <x v="371"/>
    <x v="0"/>
  </r>
  <r>
    <s v="ORD-0001034"/>
    <x v="441"/>
    <s v="P00068"/>
    <s v="E0062"/>
    <x v="9"/>
    <n v="15"/>
    <n v="8700"/>
    <n v="0"/>
    <n v="130500"/>
    <n v="130500"/>
    <x v="172"/>
    <x v="3"/>
  </r>
  <r>
    <s v="ORD-0001035"/>
    <x v="171"/>
    <s v="P00233"/>
    <s v="E0111"/>
    <x v="6"/>
    <n v="21"/>
    <n v="9100"/>
    <n v="7.4999999999999997E-2"/>
    <n v="191100"/>
    <n v="176767.5"/>
    <x v="122"/>
    <x v="3"/>
  </r>
  <r>
    <s v="ORD-0001036"/>
    <x v="617"/>
    <s v="P00469"/>
    <s v="E0116"/>
    <x v="5"/>
    <n v="16"/>
    <n v="4700"/>
    <n v="0.03"/>
    <n v="75200"/>
    <n v="72944"/>
    <x v="65"/>
    <x v="4"/>
  </r>
  <r>
    <s v="ORD-0001037"/>
    <x v="504"/>
    <s v="P00385"/>
    <s v="E0153"/>
    <x v="0"/>
    <n v="12"/>
    <n v="1900"/>
    <n v="0.03"/>
    <n v="22800"/>
    <n v="22116"/>
    <x v="49"/>
    <x v="3"/>
  </r>
  <r>
    <s v="ORD-0001038"/>
    <x v="376"/>
    <s v="P00155"/>
    <s v="E0158"/>
    <x v="0"/>
    <n v="11"/>
    <n v="8700"/>
    <n v="0.05"/>
    <n v="95700"/>
    <n v="90915"/>
    <x v="397"/>
    <x v="4"/>
  </r>
  <r>
    <s v="ORD-0001039"/>
    <x v="618"/>
    <s v="P00421"/>
    <s v="E0038"/>
    <x v="10"/>
    <n v="4"/>
    <n v="3400"/>
    <n v="7.4999999999999997E-2"/>
    <n v="13600"/>
    <n v="12580"/>
    <x v="353"/>
    <x v="0"/>
  </r>
  <r>
    <s v="ORD-0001040"/>
    <x v="619"/>
    <s v="P00056"/>
    <s v="E0076"/>
    <x v="11"/>
    <n v="4"/>
    <n v="6800"/>
    <n v="0.1"/>
    <n v="27200"/>
    <n v="24480"/>
    <x v="431"/>
    <x v="3"/>
  </r>
  <r>
    <s v="ORD-0001041"/>
    <x v="593"/>
    <s v="P00188"/>
    <s v="E0015"/>
    <x v="4"/>
    <n v="2"/>
    <n v="7900"/>
    <n v="0"/>
    <n v="15800"/>
    <n v="15800"/>
    <x v="185"/>
    <x v="5"/>
  </r>
  <r>
    <s v="ORD-0001042"/>
    <x v="337"/>
    <s v="P00141"/>
    <s v="E0091"/>
    <x v="8"/>
    <n v="19"/>
    <n v="4700"/>
    <n v="0.1"/>
    <n v="89300"/>
    <n v="80370"/>
    <x v="412"/>
    <x v="1"/>
  </r>
  <r>
    <s v="ORD-0001043"/>
    <x v="384"/>
    <s v="P00213"/>
    <s v="E0091"/>
    <x v="8"/>
    <n v="5"/>
    <n v="4100"/>
    <n v="0.02"/>
    <n v="20500"/>
    <n v="20090"/>
    <x v="432"/>
    <x v="1"/>
  </r>
  <r>
    <s v="ORD-0001044"/>
    <x v="56"/>
    <s v="P00086"/>
    <s v="E0120"/>
    <x v="2"/>
    <n v="8"/>
    <n v="500"/>
    <n v="7.4999999999999997E-2"/>
    <n v="4000"/>
    <n v="3700"/>
    <x v="339"/>
    <x v="5"/>
  </r>
  <r>
    <s v="ORD-0001045"/>
    <x v="442"/>
    <s v="P00128"/>
    <s v="E0169"/>
    <x v="7"/>
    <n v="13"/>
    <n v="9500"/>
    <n v="0.05"/>
    <n v="123500"/>
    <n v="117325"/>
    <x v="373"/>
    <x v="5"/>
  </r>
  <r>
    <s v="ORD-0001046"/>
    <x v="164"/>
    <s v="P00132"/>
    <s v="E0092"/>
    <x v="9"/>
    <n v="9"/>
    <n v="1500"/>
    <n v="0.02"/>
    <n v="13500"/>
    <n v="13230"/>
    <x v="303"/>
    <x v="5"/>
  </r>
  <r>
    <s v="ORD-0001047"/>
    <x v="620"/>
    <s v="P00077"/>
    <s v="E0048"/>
    <x v="4"/>
    <n v="4"/>
    <n v="1100"/>
    <n v="0.03"/>
    <n v="4400"/>
    <n v="4268"/>
    <x v="395"/>
    <x v="3"/>
  </r>
  <r>
    <s v="ORD-0001048"/>
    <x v="513"/>
    <s v="P00495"/>
    <s v="E0181"/>
    <x v="3"/>
    <n v="8"/>
    <n v="2200"/>
    <n v="0.05"/>
    <n v="17600"/>
    <n v="16720"/>
    <x v="80"/>
    <x v="3"/>
  </r>
  <r>
    <s v="ORD-0001049"/>
    <x v="50"/>
    <s v="P00290"/>
    <s v="E0069"/>
    <x v="1"/>
    <n v="18"/>
    <n v="8100"/>
    <n v="0.15"/>
    <n v="145800"/>
    <n v="123930"/>
    <x v="145"/>
    <x v="3"/>
  </r>
  <r>
    <s v="ORD-0001050"/>
    <x v="326"/>
    <s v="P00024"/>
    <s v="E0069"/>
    <x v="6"/>
    <n v="11"/>
    <n v="6100"/>
    <n v="0"/>
    <n v="67100"/>
    <n v="67100"/>
    <x v="143"/>
    <x v="3"/>
  </r>
  <r>
    <s v="ORD-0001051"/>
    <x v="224"/>
    <s v="P00349"/>
    <s v="E0129"/>
    <x v="7"/>
    <n v="3"/>
    <n v="4800"/>
    <n v="0.05"/>
    <n v="14400"/>
    <n v="13680"/>
    <x v="370"/>
    <x v="0"/>
  </r>
  <r>
    <s v="ORD-0001052"/>
    <x v="126"/>
    <s v="P00150"/>
    <s v="E0108"/>
    <x v="9"/>
    <n v="4"/>
    <n v="3900"/>
    <n v="0.05"/>
    <n v="15600"/>
    <n v="14820"/>
    <x v="344"/>
    <x v="0"/>
  </r>
  <r>
    <s v="ORD-0001053"/>
    <x v="462"/>
    <s v="P00140"/>
    <s v="E0090"/>
    <x v="1"/>
    <n v="2"/>
    <n v="8900"/>
    <n v="0.02"/>
    <n v="17800"/>
    <n v="17444"/>
    <x v="160"/>
    <x v="3"/>
  </r>
  <r>
    <s v="ORD-0001054"/>
    <x v="621"/>
    <s v="P00247"/>
    <s v="E0197"/>
    <x v="6"/>
    <n v="17"/>
    <n v="1200"/>
    <n v="0.02"/>
    <n v="20400"/>
    <n v="19992"/>
    <x v="221"/>
    <x v="5"/>
  </r>
  <r>
    <s v="ORD-0001055"/>
    <x v="607"/>
    <s v="P00296"/>
    <s v="E0123"/>
    <x v="8"/>
    <n v="2"/>
    <n v="7800"/>
    <n v="0.15"/>
    <n v="15600"/>
    <n v="13260"/>
    <x v="369"/>
    <x v="4"/>
  </r>
  <r>
    <s v="ORD-0001056"/>
    <x v="128"/>
    <s v="P00380"/>
    <s v="E0083"/>
    <x v="1"/>
    <n v="19"/>
    <n v="3100"/>
    <n v="0.05"/>
    <n v="58900"/>
    <n v="55955"/>
    <x v="201"/>
    <x v="3"/>
  </r>
  <r>
    <s v="ORD-0001057"/>
    <x v="392"/>
    <s v="P00426"/>
    <s v="E0175"/>
    <x v="5"/>
    <n v="1"/>
    <n v="1400"/>
    <n v="0.1"/>
    <n v="1400"/>
    <n v="1260"/>
    <x v="301"/>
    <x v="1"/>
  </r>
  <r>
    <s v="ORD-0001058"/>
    <x v="497"/>
    <s v="P00419"/>
    <s v="E0042"/>
    <x v="0"/>
    <n v="11"/>
    <n v="9600"/>
    <n v="0.15"/>
    <n v="105600"/>
    <n v="89760"/>
    <x v="433"/>
    <x v="1"/>
  </r>
  <r>
    <s v="ORD-0001059"/>
    <x v="615"/>
    <s v="P00304"/>
    <s v="E0074"/>
    <x v="11"/>
    <n v="6"/>
    <n v="3300"/>
    <n v="0.03"/>
    <n v="19800"/>
    <n v="19206"/>
    <x v="74"/>
    <x v="4"/>
  </r>
  <r>
    <s v="ORD-0001060"/>
    <x v="622"/>
    <s v="P00008"/>
    <s v="E0103"/>
    <x v="8"/>
    <n v="13"/>
    <n v="6300"/>
    <n v="0.1"/>
    <n v="81900"/>
    <n v="73710"/>
    <x v="310"/>
    <x v="2"/>
  </r>
  <r>
    <s v="ORD-0001061"/>
    <x v="221"/>
    <s v="P00363"/>
    <s v="E0047"/>
    <x v="9"/>
    <n v="9"/>
    <n v="8700"/>
    <n v="7.4999999999999997E-2"/>
    <n v="78300"/>
    <n v="72427.5"/>
    <x v="241"/>
    <x v="2"/>
  </r>
  <r>
    <s v="ORD-0001062"/>
    <x v="420"/>
    <s v="P00362"/>
    <s v="E0184"/>
    <x v="11"/>
    <n v="16"/>
    <n v="3400"/>
    <n v="0.03"/>
    <n v="54400"/>
    <n v="52768"/>
    <x v="39"/>
    <x v="6"/>
  </r>
  <r>
    <s v="ORD-0001063"/>
    <x v="201"/>
    <s v="P00404"/>
    <s v="E0028"/>
    <x v="0"/>
    <n v="14"/>
    <n v="100"/>
    <n v="0.02"/>
    <n v="1400"/>
    <n v="1372"/>
    <x v="348"/>
    <x v="1"/>
  </r>
  <r>
    <s v="ORD-0001064"/>
    <x v="519"/>
    <s v="P00186"/>
    <s v="E0147"/>
    <x v="1"/>
    <n v="5"/>
    <n v="1700"/>
    <n v="0.05"/>
    <n v="8500"/>
    <n v="8075"/>
    <x v="191"/>
    <x v="1"/>
  </r>
  <r>
    <s v="ORD-0001065"/>
    <x v="623"/>
    <s v="P00371"/>
    <s v="E0197"/>
    <x v="10"/>
    <n v="16"/>
    <n v="100"/>
    <n v="0.03"/>
    <n v="1600"/>
    <n v="1552"/>
    <x v="130"/>
    <x v="5"/>
  </r>
  <r>
    <s v="ORD-0001066"/>
    <x v="438"/>
    <s v="P00136"/>
    <s v="E0132"/>
    <x v="0"/>
    <n v="17"/>
    <n v="8500"/>
    <n v="0.15"/>
    <n v="144500"/>
    <n v="122825"/>
    <x v="155"/>
    <x v="3"/>
  </r>
  <r>
    <s v="ORD-0001067"/>
    <x v="624"/>
    <s v="P00476"/>
    <s v="E0191"/>
    <x v="10"/>
    <n v="14"/>
    <n v="8200"/>
    <n v="0"/>
    <n v="114800"/>
    <n v="114800"/>
    <x v="414"/>
    <x v="6"/>
  </r>
  <r>
    <s v="ORD-0001068"/>
    <x v="454"/>
    <s v="P00455"/>
    <s v="E0034"/>
    <x v="8"/>
    <n v="9"/>
    <n v="900"/>
    <n v="0"/>
    <n v="8100"/>
    <n v="8100"/>
    <x v="434"/>
    <x v="3"/>
  </r>
  <r>
    <s v="ORD-0001069"/>
    <x v="508"/>
    <s v="P00259"/>
    <s v="E0112"/>
    <x v="2"/>
    <n v="14"/>
    <n v="8600"/>
    <n v="0.05"/>
    <n v="120400"/>
    <n v="114380"/>
    <x v="86"/>
    <x v="1"/>
  </r>
  <r>
    <s v="ORD-0001070"/>
    <x v="150"/>
    <s v="P00305"/>
    <s v="E0010"/>
    <x v="7"/>
    <n v="8"/>
    <n v="3100"/>
    <n v="0.1"/>
    <n v="24800"/>
    <n v="22320"/>
    <x v="291"/>
    <x v="0"/>
  </r>
  <r>
    <s v="ORD-0001071"/>
    <x v="132"/>
    <s v="P00083"/>
    <s v="E0081"/>
    <x v="4"/>
    <n v="11"/>
    <n v="9300"/>
    <n v="0.02"/>
    <n v="102300"/>
    <n v="100254"/>
    <x v="89"/>
    <x v="4"/>
  </r>
  <r>
    <s v="ORD-0001072"/>
    <x v="625"/>
    <s v="P00094"/>
    <s v="E0065"/>
    <x v="3"/>
    <n v="9"/>
    <n v="4000"/>
    <n v="0.02"/>
    <n v="36000"/>
    <n v="35280"/>
    <x v="29"/>
    <x v="6"/>
  </r>
  <r>
    <s v="ORD-0001073"/>
    <x v="626"/>
    <s v="P00391"/>
    <s v="E0086"/>
    <x v="4"/>
    <n v="16"/>
    <n v="2300"/>
    <n v="0.1"/>
    <n v="36800"/>
    <n v="33120"/>
    <x v="356"/>
    <x v="6"/>
  </r>
  <r>
    <s v="ORD-0001074"/>
    <x v="627"/>
    <s v="P00318"/>
    <s v="E0111"/>
    <x v="0"/>
    <n v="4"/>
    <n v="7200"/>
    <n v="0.1"/>
    <n v="28800"/>
    <n v="25920"/>
    <x v="22"/>
    <x v="3"/>
  </r>
  <r>
    <s v="ORD-0001075"/>
    <x v="442"/>
    <s v="P00033"/>
    <s v="E0142"/>
    <x v="10"/>
    <n v="1"/>
    <n v="1300"/>
    <n v="0.1"/>
    <n v="1300"/>
    <n v="1170"/>
    <x v="82"/>
    <x v="6"/>
  </r>
  <r>
    <s v="ORD-0001076"/>
    <x v="409"/>
    <s v="P00438"/>
    <s v="E0192"/>
    <x v="10"/>
    <n v="7"/>
    <n v="9800"/>
    <n v="0.1"/>
    <n v="68600"/>
    <n v="61740"/>
    <x v="26"/>
    <x v="0"/>
  </r>
  <r>
    <s v="ORD-0001077"/>
    <x v="628"/>
    <s v="P00472"/>
    <s v="E0163"/>
    <x v="1"/>
    <n v="25"/>
    <n v="7200"/>
    <n v="0.03"/>
    <n v="180000"/>
    <n v="174600"/>
    <x v="266"/>
    <x v="6"/>
  </r>
  <r>
    <s v="ORD-0001078"/>
    <x v="544"/>
    <s v="P00489"/>
    <s v="E0079"/>
    <x v="10"/>
    <n v="4"/>
    <n v="4800"/>
    <n v="0.1"/>
    <n v="19200"/>
    <n v="17280"/>
    <x v="36"/>
    <x v="6"/>
  </r>
  <r>
    <s v="ORD-0001079"/>
    <x v="629"/>
    <s v="P00363"/>
    <s v="E0091"/>
    <x v="7"/>
    <n v="13"/>
    <n v="5400"/>
    <n v="0.02"/>
    <n v="70200"/>
    <n v="68796"/>
    <x v="241"/>
    <x v="1"/>
  </r>
  <r>
    <s v="ORD-0001080"/>
    <x v="353"/>
    <s v="P00455"/>
    <s v="E0086"/>
    <x v="7"/>
    <n v="23"/>
    <n v="1300"/>
    <n v="0.15"/>
    <n v="29900"/>
    <n v="25415"/>
    <x v="434"/>
    <x v="6"/>
  </r>
  <r>
    <s v="ORD-0001081"/>
    <x v="630"/>
    <s v="P00234"/>
    <s v="E0050"/>
    <x v="1"/>
    <n v="20"/>
    <n v="4100"/>
    <n v="0.15"/>
    <n v="82000"/>
    <n v="69700"/>
    <x v="96"/>
    <x v="5"/>
  </r>
  <r>
    <s v="ORD-0001082"/>
    <x v="631"/>
    <s v="P00199"/>
    <s v="E0137"/>
    <x v="9"/>
    <n v="18"/>
    <n v="2000"/>
    <n v="7.4999999999999997E-2"/>
    <n v="36000"/>
    <n v="33300"/>
    <x v="435"/>
    <x v="4"/>
  </r>
  <r>
    <s v="ORD-0001083"/>
    <x v="626"/>
    <s v="P00102"/>
    <s v="E0175"/>
    <x v="4"/>
    <n v="17"/>
    <n v="2100"/>
    <n v="0.1"/>
    <n v="35700"/>
    <n v="32130"/>
    <x v="364"/>
    <x v="1"/>
  </r>
  <r>
    <s v="ORD-0001084"/>
    <x v="632"/>
    <s v="P00039"/>
    <s v="E0143"/>
    <x v="6"/>
    <n v="2"/>
    <n v="3700"/>
    <n v="0.05"/>
    <n v="7400"/>
    <n v="7030"/>
    <x v="284"/>
    <x v="0"/>
  </r>
  <r>
    <s v="ORD-0001085"/>
    <x v="315"/>
    <s v="P00409"/>
    <s v="E0067"/>
    <x v="4"/>
    <n v="20"/>
    <n v="3300"/>
    <n v="7.4999999999999997E-2"/>
    <n v="66000"/>
    <n v="61050"/>
    <x v="278"/>
    <x v="4"/>
  </r>
  <r>
    <s v="ORD-0001086"/>
    <x v="625"/>
    <s v="P00055"/>
    <s v="E0010"/>
    <x v="11"/>
    <n v="17"/>
    <n v="8000"/>
    <n v="0.02"/>
    <n v="136000"/>
    <n v="133280"/>
    <x v="194"/>
    <x v="0"/>
  </r>
  <r>
    <s v="ORD-0001087"/>
    <x v="1"/>
    <s v="P00259"/>
    <s v="E0104"/>
    <x v="0"/>
    <n v="1"/>
    <n v="7300"/>
    <n v="7.4999999999999997E-2"/>
    <n v="7300"/>
    <n v="6752.5"/>
    <x v="86"/>
    <x v="3"/>
  </r>
  <r>
    <s v="ORD-0001088"/>
    <x v="229"/>
    <s v="P00040"/>
    <s v="E0115"/>
    <x v="5"/>
    <n v="20"/>
    <n v="800"/>
    <n v="0.1"/>
    <n v="16000"/>
    <n v="14400"/>
    <x v="10"/>
    <x v="0"/>
  </r>
  <r>
    <s v="ORD-0001089"/>
    <x v="41"/>
    <s v="P00035"/>
    <s v="E0047"/>
    <x v="9"/>
    <n v="4"/>
    <n v="4300"/>
    <n v="0.03"/>
    <n v="17200"/>
    <n v="16684"/>
    <x v="178"/>
    <x v="2"/>
  </r>
  <r>
    <s v="ORD-0001090"/>
    <x v="157"/>
    <s v="P00388"/>
    <s v="E0054"/>
    <x v="5"/>
    <n v="15"/>
    <n v="6500"/>
    <n v="0.03"/>
    <n v="97500"/>
    <n v="94575"/>
    <x v="45"/>
    <x v="2"/>
  </r>
  <r>
    <s v="ORD-0001091"/>
    <x v="633"/>
    <s v="P00119"/>
    <s v="E0130"/>
    <x v="1"/>
    <n v="7"/>
    <n v="700"/>
    <n v="7.4999999999999997E-2"/>
    <n v="4900"/>
    <n v="4532.5"/>
    <x v="436"/>
    <x v="4"/>
  </r>
  <r>
    <s v="ORD-0001092"/>
    <x v="479"/>
    <s v="P00241"/>
    <s v="E0100"/>
    <x v="8"/>
    <n v="2"/>
    <n v="200"/>
    <n v="0.05"/>
    <n v="400"/>
    <n v="380"/>
    <x v="17"/>
    <x v="6"/>
  </r>
  <r>
    <s v="ORD-0001093"/>
    <x v="153"/>
    <s v="P00213"/>
    <s v="E0176"/>
    <x v="9"/>
    <n v="25"/>
    <n v="9500"/>
    <n v="0"/>
    <n v="237500"/>
    <n v="237500"/>
    <x v="432"/>
    <x v="5"/>
  </r>
  <r>
    <s v="ORD-0001094"/>
    <x v="561"/>
    <s v="P00054"/>
    <s v="E0165"/>
    <x v="10"/>
    <n v="11"/>
    <n v="8800"/>
    <n v="7.4999999999999997E-2"/>
    <n v="96800"/>
    <n v="89540"/>
    <x v="243"/>
    <x v="4"/>
  </r>
  <r>
    <s v="ORD-0001095"/>
    <x v="210"/>
    <s v="P00079"/>
    <s v="E0159"/>
    <x v="0"/>
    <n v="17"/>
    <n v="2800"/>
    <n v="7.4999999999999997E-2"/>
    <n v="47600"/>
    <n v="44030"/>
    <x v="316"/>
    <x v="2"/>
  </r>
  <r>
    <s v="ORD-0001096"/>
    <x v="451"/>
    <s v="P00070"/>
    <s v="E0067"/>
    <x v="5"/>
    <n v="23"/>
    <n v="8200"/>
    <n v="7.4999999999999997E-2"/>
    <n v="188600"/>
    <n v="174455"/>
    <x v="97"/>
    <x v="4"/>
  </r>
  <r>
    <s v="ORD-0001097"/>
    <x v="71"/>
    <s v="P00119"/>
    <s v="E0178"/>
    <x v="5"/>
    <n v="4"/>
    <n v="3100"/>
    <n v="0"/>
    <n v="12400"/>
    <n v="12400"/>
    <x v="436"/>
    <x v="0"/>
  </r>
  <r>
    <s v="ORD-0001098"/>
    <x v="383"/>
    <s v="P00194"/>
    <s v="E0049"/>
    <x v="11"/>
    <n v="23"/>
    <n v="3400"/>
    <n v="7.4999999999999997E-2"/>
    <n v="78200"/>
    <n v="72335"/>
    <x v="362"/>
    <x v="1"/>
  </r>
  <r>
    <s v="ORD-0001099"/>
    <x v="287"/>
    <s v="P00329"/>
    <s v="E0046"/>
    <x v="2"/>
    <n v="20"/>
    <n v="8100"/>
    <n v="7.4999999999999997E-2"/>
    <n v="162000"/>
    <n v="149850"/>
    <x v="258"/>
    <x v="4"/>
  </r>
  <r>
    <s v="ORD-0001100"/>
    <x v="563"/>
    <s v="P00475"/>
    <s v="E0165"/>
    <x v="5"/>
    <n v="22"/>
    <n v="3700"/>
    <n v="0.05"/>
    <n v="81400"/>
    <n v="77330"/>
    <x v="387"/>
    <x v="4"/>
  </r>
  <r>
    <s v="ORD-0001101"/>
    <x v="97"/>
    <s v="P00149"/>
    <s v="E0127"/>
    <x v="9"/>
    <n v="8"/>
    <n v="300"/>
    <n v="0.1"/>
    <n v="2400"/>
    <n v="2160"/>
    <x v="254"/>
    <x v="5"/>
  </r>
  <r>
    <s v="ORD-0001102"/>
    <x v="51"/>
    <s v="P00155"/>
    <s v="E0143"/>
    <x v="0"/>
    <n v="6"/>
    <n v="6200"/>
    <n v="0.05"/>
    <n v="37200"/>
    <n v="35340"/>
    <x v="397"/>
    <x v="0"/>
  </r>
  <r>
    <s v="ORD-0001103"/>
    <x v="634"/>
    <s v="P00372"/>
    <s v="E0064"/>
    <x v="6"/>
    <n v="4"/>
    <n v="5300"/>
    <n v="0.05"/>
    <n v="21200"/>
    <n v="20140"/>
    <x v="113"/>
    <x v="5"/>
  </r>
  <r>
    <s v="ORD-0001104"/>
    <x v="479"/>
    <s v="P00030"/>
    <s v="E0087"/>
    <x v="10"/>
    <n v="25"/>
    <n v="400"/>
    <n v="0"/>
    <n v="10000"/>
    <n v="10000"/>
    <x v="27"/>
    <x v="0"/>
  </r>
  <r>
    <s v="ORD-0001105"/>
    <x v="635"/>
    <s v="P00221"/>
    <s v="E0004"/>
    <x v="1"/>
    <n v="16"/>
    <n v="2900"/>
    <n v="0.15"/>
    <n v="46400"/>
    <n v="39440"/>
    <x v="21"/>
    <x v="4"/>
  </r>
  <r>
    <s v="ORD-0001106"/>
    <x v="636"/>
    <s v="P00473"/>
    <s v="E0077"/>
    <x v="6"/>
    <n v="18"/>
    <n v="1700"/>
    <n v="7.4999999999999997E-2"/>
    <n v="30600"/>
    <n v="28305"/>
    <x v="149"/>
    <x v="1"/>
  </r>
  <r>
    <s v="ORD-0001107"/>
    <x v="637"/>
    <s v="P00443"/>
    <s v="E0199"/>
    <x v="10"/>
    <n v="1"/>
    <n v="6000"/>
    <n v="7.4999999999999997E-2"/>
    <n v="6000"/>
    <n v="5550"/>
    <x v="323"/>
    <x v="0"/>
  </r>
  <r>
    <s v="ORD-0001108"/>
    <x v="76"/>
    <s v="P00441"/>
    <s v="E0031"/>
    <x v="5"/>
    <n v="21"/>
    <n v="6700"/>
    <n v="0.05"/>
    <n v="140700"/>
    <n v="133665"/>
    <x v="125"/>
    <x v="0"/>
  </r>
  <r>
    <s v="ORD-0001109"/>
    <x v="91"/>
    <s v="P00401"/>
    <s v="E0166"/>
    <x v="1"/>
    <n v="9"/>
    <n v="1300"/>
    <n v="0.03"/>
    <n v="11700"/>
    <n v="11349"/>
    <x v="151"/>
    <x v="2"/>
  </r>
  <r>
    <s v="ORD-0001110"/>
    <x v="564"/>
    <s v="P00386"/>
    <s v="E0035"/>
    <x v="1"/>
    <n v="22"/>
    <n v="5000"/>
    <n v="0"/>
    <n v="110000"/>
    <n v="110000"/>
    <x v="399"/>
    <x v="1"/>
  </r>
  <r>
    <s v="ORD-0001111"/>
    <x v="423"/>
    <s v="P00048"/>
    <s v="E0175"/>
    <x v="6"/>
    <n v="9"/>
    <n v="300"/>
    <n v="0.02"/>
    <n v="2700"/>
    <n v="2646"/>
    <x v="104"/>
    <x v="1"/>
  </r>
  <r>
    <s v="ORD-0001112"/>
    <x v="452"/>
    <s v="P00257"/>
    <s v="E0036"/>
    <x v="0"/>
    <n v="21"/>
    <n v="7800"/>
    <n v="0.03"/>
    <n v="163800"/>
    <n v="158886"/>
    <x v="219"/>
    <x v="5"/>
  </r>
  <r>
    <s v="ORD-0001113"/>
    <x v="1"/>
    <s v="P00101"/>
    <s v="E0167"/>
    <x v="9"/>
    <n v="22"/>
    <n v="2900"/>
    <n v="0"/>
    <n v="63800"/>
    <n v="63800"/>
    <x v="55"/>
    <x v="3"/>
  </r>
  <r>
    <s v="ORD-0001114"/>
    <x v="638"/>
    <s v="P00010"/>
    <s v="E0046"/>
    <x v="2"/>
    <n v="7"/>
    <n v="9200"/>
    <n v="7.4999999999999997E-2"/>
    <n v="64400"/>
    <n v="59570"/>
    <x v="193"/>
    <x v="4"/>
  </r>
  <r>
    <s v="ORD-0001115"/>
    <x v="620"/>
    <s v="P00461"/>
    <s v="E0134"/>
    <x v="3"/>
    <n v="10"/>
    <n v="3300"/>
    <n v="0"/>
    <n v="33000"/>
    <n v="33000"/>
    <x v="408"/>
    <x v="5"/>
  </r>
  <r>
    <s v="ORD-0001116"/>
    <x v="586"/>
    <s v="P00224"/>
    <s v="E0141"/>
    <x v="11"/>
    <n v="13"/>
    <n v="9700"/>
    <n v="7.4999999999999997E-2"/>
    <n v="126100"/>
    <n v="116642.5"/>
    <x v="18"/>
    <x v="5"/>
  </r>
  <r>
    <s v="ORD-0001117"/>
    <x v="88"/>
    <s v="P00266"/>
    <s v="E0175"/>
    <x v="0"/>
    <n v="18"/>
    <n v="3600"/>
    <n v="0.1"/>
    <n v="64800"/>
    <n v="58320"/>
    <x v="189"/>
    <x v="1"/>
  </r>
  <r>
    <s v="ORD-0001118"/>
    <x v="437"/>
    <s v="P00409"/>
    <s v="E0035"/>
    <x v="4"/>
    <n v="1"/>
    <n v="3800"/>
    <n v="7.4999999999999997E-2"/>
    <n v="3800"/>
    <n v="3515"/>
    <x v="278"/>
    <x v="1"/>
  </r>
  <r>
    <s v="ORD-0001119"/>
    <x v="97"/>
    <s v="P00140"/>
    <s v="E0197"/>
    <x v="6"/>
    <n v="1"/>
    <n v="7900"/>
    <n v="7.4999999999999997E-2"/>
    <n v="7900"/>
    <n v="7307.5"/>
    <x v="160"/>
    <x v="5"/>
  </r>
  <r>
    <s v="ORD-0001120"/>
    <x v="318"/>
    <s v="P00320"/>
    <s v="E0031"/>
    <x v="5"/>
    <n v="25"/>
    <n v="9500"/>
    <n v="0.02"/>
    <n v="237500"/>
    <n v="232750"/>
    <x v="437"/>
    <x v="0"/>
  </r>
  <r>
    <s v="ORD-0001121"/>
    <x v="98"/>
    <s v="P00071"/>
    <s v="E0132"/>
    <x v="9"/>
    <n v="20"/>
    <n v="6800"/>
    <n v="0.02"/>
    <n v="136000"/>
    <n v="133280"/>
    <x v="71"/>
    <x v="3"/>
  </r>
  <r>
    <s v="ORD-0001122"/>
    <x v="639"/>
    <s v="P00434"/>
    <s v="E0167"/>
    <x v="7"/>
    <n v="14"/>
    <n v="1600"/>
    <n v="0.15"/>
    <n v="22400"/>
    <n v="19040"/>
    <x v="150"/>
    <x v="3"/>
  </r>
  <r>
    <s v="ORD-0001123"/>
    <x v="584"/>
    <s v="P00136"/>
    <s v="E0123"/>
    <x v="0"/>
    <n v="10"/>
    <n v="1300"/>
    <n v="0.15"/>
    <n v="13000"/>
    <n v="11050"/>
    <x v="155"/>
    <x v="4"/>
  </r>
  <r>
    <s v="ORD-0001124"/>
    <x v="179"/>
    <s v="P00179"/>
    <s v="E0121"/>
    <x v="8"/>
    <n v="1"/>
    <n v="4100"/>
    <n v="0.05"/>
    <n v="4100"/>
    <n v="3895"/>
    <x v="246"/>
    <x v="6"/>
  </r>
  <r>
    <s v="ORD-0001125"/>
    <x v="253"/>
    <s v="P00260"/>
    <s v="E0017"/>
    <x v="11"/>
    <n v="6"/>
    <n v="400"/>
    <n v="0.02"/>
    <n v="2400"/>
    <n v="2352"/>
    <x v="385"/>
    <x v="0"/>
  </r>
  <r>
    <s v="ORD-0001126"/>
    <x v="527"/>
    <s v="P00322"/>
    <s v="E0027"/>
    <x v="3"/>
    <n v="12"/>
    <n v="8500"/>
    <n v="7.4999999999999997E-2"/>
    <n v="102000"/>
    <n v="94350"/>
    <x v="257"/>
    <x v="3"/>
  </r>
  <r>
    <s v="ORD-0001127"/>
    <x v="375"/>
    <s v="P00231"/>
    <s v="E0190"/>
    <x v="4"/>
    <n v="2"/>
    <n v="5700"/>
    <n v="0.1"/>
    <n v="11400"/>
    <n v="10260"/>
    <x v="318"/>
    <x v="5"/>
  </r>
  <r>
    <s v="ORD-0001128"/>
    <x v="640"/>
    <s v="P00170"/>
    <s v="E0057"/>
    <x v="4"/>
    <n v="13"/>
    <n v="7100"/>
    <n v="0.1"/>
    <n v="92300"/>
    <n v="83070"/>
    <x v="438"/>
    <x v="5"/>
  </r>
  <r>
    <s v="ORD-0001129"/>
    <x v="607"/>
    <s v="P00431"/>
    <s v="E0032"/>
    <x v="6"/>
    <n v="6"/>
    <n v="3400"/>
    <n v="0.03"/>
    <n v="20400"/>
    <n v="19788"/>
    <x v="78"/>
    <x v="4"/>
  </r>
  <r>
    <s v="ORD-0001130"/>
    <x v="433"/>
    <s v="P00162"/>
    <s v="E0060"/>
    <x v="11"/>
    <n v="5"/>
    <n v="5600"/>
    <n v="0.02"/>
    <n v="28000"/>
    <n v="27440"/>
    <x v="439"/>
    <x v="4"/>
  </r>
  <r>
    <s v="ORD-0001131"/>
    <x v="397"/>
    <s v="P00106"/>
    <s v="E0027"/>
    <x v="0"/>
    <n v="18"/>
    <n v="7300"/>
    <n v="0"/>
    <n v="131400"/>
    <n v="131400"/>
    <x v="292"/>
    <x v="3"/>
  </r>
  <r>
    <s v="ORD-0001132"/>
    <x v="83"/>
    <s v="P00103"/>
    <s v="E0064"/>
    <x v="8"/>
    <n v="21"/>
    <n v="3000"/>
    <n v="0"/>
    <n v="63000"/>
    <n v="63000"/>
    <x v="340"/>
    <x v="5"/>
  </r>
  <r>
    <s v="ORD-0001133"/>
    <x v="3"/>
    <s v="P00128"/>
    <s v="E0192"/>
    <x v="10"/>
    <n v="2"/>
    <n v="6100"/>
    <n v="0.03"/>
    <n v="12200"/>
    <n v="11834"/>
    <x v="373"/>
    <x v="0"/>
  </r>
  <r>
    <s v="ORD-0001134"/>
    <x v="641"/>
    <s v="P00492"/>
    <s v="E0120"/>
    <x v="1"/>
    <n v="15"/>
    <n v="2400"/>
    <n v="0.03"/>
    <n v="36000"/>
    <n v="34920"/>
    <x v="308"/>
    <x v="5"/>
  </r>
  <r>
    <s v="ORD-0001135"/>
    <x v="538"/>
    <s v="P00037"/>
    <s v="E0194"/>
    <x v="1"/>
    <n v="10"/>
    <n v="7700"/>
    <n v="0"/>
    <n v="77000"/>
    <n v="77000"/>
    <x v="112"/>
    <x v="2"/>
  </r>
  <r>
    <s v="ORD-0001136"/>
    <x v="125"/>
    <s v="P00078"/>
    <s v="E0033"/>
    <x v="2"/>
    <n v="5"/>
    <n v="9600"/>
    <n v="0"/>
    <n v="48000"/>
    <n v="48000"/>
    <x v="62"/>
    <x v="2"/>
  </r>
  <r>
    <s v="ORD-0001137"/>
    <x v="168"/>
    <s v="P00304"/>
    <s v="E0031"/>
    <x v="6"/>
    <n v="25"/>
    <n v="400"/>
    <n v="0.03"/>
    <n v="10000"/>
    <n v="9700"/>
    <x v="74"/>
    <x v="0"/>
  </r>
  <r>
    <s v="ORD-0001138"/>
    <x v="445"/>
    <s v="P00370"/>
    <s v="E0034"/>
    <x v="4"/>
    <n v="19"/>
    <n v="9200"/>
    <n v="0.1"/>
    <n v="174800"/>
    <n v="157320"/>
    <x v="144"/>
    <x v="3"/>
  </r>
  <r>
    <s v="ORD-0001139"/>
    <x v="642"/>
    <s v="P00176"/>
    <s v="E0175"/>
    <x v="5"/>
    <n v="21"/>
    <n v="6100"/>
    <n v="0.05"/>
    <n v="128100"/>
    <n v="121695"/>
    <x v="338"/>
    <x v="1"/>
  </r>
  <r>
    <s v="ORD-0001140"/>
    <x v="190"/>
    <s v="P00188"/>
    <s v="E0079"/>
    <x v="7"/>
    <n v="24"/>
    <n v="5800"/>
    <n v="0.05"/>
    <n v="139200"/>
    <n v="132240"/>
    <x v="185"/>
    <x v="6"/>
  </r>
  <r>
    <s v="ORD-0001141"/>
    <x v="156"/>
    <s v="P00262"/>
    <s v="E0004"/>
    <x v="5"/>
    <n v="4"/>
    <n v="9800"/>
    <n v="0"/>
    <n v="39200"/>
    <n v="39200"/>
    <x v="345"/>
    <x v="4"/>
  </r>
  <r>
    <s v="ORD-0001142"/>
    <x v="643"/>
    <s v="P00426"/>
    <s v="E0158"/>
    <x v="8"/>
    <n v="10"/>
    <n v="9800"/>
    <n v="0"/>
    <n v="98000"/>
    <n v="98000"/>
    <x v="301"/>
    <x v="4"/>
  </r>
  <r>
    <s v="ORD-0001143"/>
    <x v="425"/>
    <s v="P00143"/>
    <s v="E0057"/>
    <x v="11"/>
    <n v="2"/>
    <n v="3200"/>
    <n v="0"/>
    <n v="6400"/>
    <n v="6400"/>
    <x v="42"/>
    <x v="5"/>
  </r>
  <r>
    <s v="ORD-0001144"/>
    <x v="238"/>
    <s v="P00356"/>
    <s v="E0148"/>
    <x v="0"/>
    <n v="5"/>
    <n v="10000"/>
    <n v="0"/>
    <n v="50000"/>
    <n v="50000"/>
    <x v="87"/>
    <x v="5"/>
  </r>
  <r>
    <s v="ORD-0001145"/>
    <x v="644"/>
    <s v="P00384"/>
    <s v="E0200"/>
    <x v="7"/>
    <n v="14"/>
    <n v="1200"/>
    <n v="0.1"/>
    <n v="16800"/>
    <n v="15120"/>
    <x v="141"/>
    <x v="4"/>
  </r>
  <r>
    <s v="ORD-0001146"/>
    <x v="167"/>
    <s v="P00007"/>
    <s v="E0114"/>
    <x v="9"/>
    <n v="1"/>
    <n v="7000"/>
    <n v="0.15"/>
    <n v="7000"/>
    <n v="5950"/>
    <x v="12"/>
    <x v="6"/>
  </r>
  <r>
    <s v="ORD-0001147"/>
    <x v="463"/>
    <s v="P00261"/>
    <s v="E0056"/>
    <x v="3"/>
    <n v="3"/>
    <n v="9100"/>
    <n v="0"/>
    <n v="27300"/>
    <n v="27300"/>
    <x v="264"/>
    <x v="1"/>
  </r>
  <r>
    <s v="ORD-0001148"/>
    <x v="266"/>
    <s v="P00253"/>
    <s v="E0113"/>
    <x v="6"/>
    <n v="4"/>
    <n v="800"/>
    <n v="0.02"/>
    <n v="3200"/>
    <n v="3136"/>
    <x v="245"/>
    <x v="5"/>
  </r>
  <r>
    <s v="ORD-0001149"/>
    <x v="51"/>
    <s v="P00022"/>
    <s v="E0044"/>
    <x v="0"/>
    <n v="12"/>
    <n v="1000"/>
    <n v="0.05"/>
    <n v="12000"/>
    <n v="11400"/>
    <x v="267"/>
    <x v="6"/>
  </r>
  <r>
    <s v="ORD-0001150"/>
    <x v="463"/>
    <s v="P00163"/>
    <s v="E0182"/>
    <x v="5"/>
    <n v="12"/>
    <n v="8300"/>
    <n v="0.1"/>
    <n v="99600"/>
    <n v="89640"/>
    <x v="165"/>
    <x v="1"/>
  </r>
  <r>
    <s v="ORD-0001151"/>
    <x v="439"/>
    <s v="P00395"/>
    <s v="E0086"/>
    <x v="7"/>
    <n v="17"/>
    <n v="2100"/>
    <n v="0"/>
    <n v="35700"/>
    <n v="35700"/>
    <x v="251"/>
    <x v="6"/>
  </r>
  <r>
    <s v="ORD-0001152"/>
    <x v="645"/>
    <s v="P00349"/>
    <s v="E0052"/>
    <x v="10"/>
    <n v="16"/>
    <n v="800"/>
    <n v="7.4999999999999997E-2"/>
    <n v="12800"/>
    <n v="11840"/>
    <x v="370"/>
    <x v="0"/>
  </r>
  <r>
    <s v="ORD-0001153"/>
    <x v="307"/>
    <s v="P00085"/>
    <s v="E0105"/>
    <x v="9"/>
    <n v="3"/>
    <n v="5000"/>
    <n v="0.03"/>
    <n v="15000"/>
    <n v="14550"/>
    <x v="46"/>
    <x v="1"/>
  </r>
  <r>
    <s v="ORD-0001154"/>
    <x v="159"/>
    <s v="P00329"/>
    <s v="E0046"/>
    <x v="9"/>
    <n v="8"/>
    <n v="800"/>
    <n v="0.15"/>
    <n v="6400"/>
    <n v="5440"/>
    <x v="258"/>
    <x v="4"/>
  </r>
  <r>
    <s v="ORD-0001155"/>
    <x v="545"/>
    <s v="P00480"/>
    <s v="E0017"/>
    <x v="10"/>
    <n v="16"/>
    <n v="2900"/>
    <n v="0"/>
    <n v="46400"/>
    <n v="46400"/>
    <x v="81"/>
    <x v="0"/>
  </r>
  <r>
    <s v="ORD-0001156"/>
    <x v="88"/>
    <s v="P00261"/>
    <s v="E0019"/>
    <x v="6"/>
    <n v="24"/>
    <n v="9400"/>
    <n v="7.4999999999999997E-2"/>
    <n v="225600"/>
    <n v="208680"/>
    <x v="264"/>
    <x v="2"/>
  </r>
  <r>
    <s v="ORD-0001157"/>
    <x v="1"/>
    <s v="P00468"/>
    <s v="E0183"/>
    <x v="9"/>
    <n v="17"/>
    <n v="8600"/>
    <n v="0.1"/>
    <n v="146200"/>
    <n v="131580"/>
    <x v="331"/>
    <x v="5"/>
  </r>
  <r>
    <s v="ORD-0001158"/>
    <x v="429"/>
    <s v="P00208"/>
    <s v="E0064"/>
    <x v="4"/>
    <n v="20"/>
    <n v="3700"/>
    <n v="0.03"/>
    <n v="74000"/>
    <n v="71780"/>
    <x v="372"/>
    <x v="5"/>
  </r>
  <r>
    <s v="ORD-0001159"/>
    <x v="298"/>
    <s v="P00452"/>
    <s v="E0108"/>
    <x v="9"/>
    <n v="12"/>
    <n v="9900"/>
    <n v="0"/>
    <n v="118800"/>
    <n v="118800"/>
    <x v="236"/>
    <x v="0"/>
  </r>
  <r>
    <s v="ORD-0001160"/>
    <x v="552"/>
    <s v="P00225"/>
    <s v="E0118"/>
    <x v="8"/>
    <n v="24"/>
    <n v="1500"/>
    <n v="7.4999999999999997E-2"/>
    <n v="36000"/>
    <n v="33300"/>
    <x v="207"/>
    <x v="3"/>
  </r>
  <r>
    <s v="ORD-0001161"/>
    <x v="418"/>
    <s v="P00100"/>
    <s v="E0103"/>
    <x v="1"/>
    <n v="8"/>
    <n v="500"/>
    <n v="0"/>
    <n v="4000"/>
    <n v="4000"/>
    <x v="390"/>
    <x v="2"/>
  </r>
  <r>
    <s v="ORD-0001162"/>
    <x v="2"/>
    <s v="P00468"/>
    <s v="E0056"/>
    <x v="2"/>
    <n v="24"/>
    <n v="6200"/>
    <n v="0.1"/>
    <n v="148800"/>
    <n v="133920"/>
    <x v="331"/>
    <x v="1"/>
  </r>
  <r>
    <s v="ORD-0001163"/>
    <x v="116"/>
    <s v="P00412"/>
    <s v="E0184"/>
    <x v="6"/>
    <n v="11"/>
    <n v="4000"/>
    <n v="0.02"/>
    <n v="44000"/>
    <n v="43120"/>
    <x v="70"/>
    <x v="6"/>
  </r>
  <r>
    <s v="ORD-0001164"/>
    <x v="433"/>
    <s v="P00110"/>
    <s v="E0098"/>
    <x v="7"/>
    <n v="9"/>
    <n v="1400"/>
    <n v="0.02"/>
    <n v="12600"/>
    <n v="12348"/>
    <x v="440"/>
    <x v="1"/>
  </r>
  <r>
    <s v="ORD-0001165"/>
    <x v="646"/>
    <s v="P00497"/>
    <s v="E0075"/>
    <x v="11"/>
    <n v="8"/>
    <n v="3800"/>
    <n v="0.02"/>
    <n v="30400"/>
    <n v="29792"/>
    <x v="19"/>
    <x v="2"/>
  </r>
  <r>
    <s v="ORD-0001166"/>
    <x v="501"/>
    <s v="P00488"/>
    <s v="E0093"/>
    <x v="10"/>
    <n v="1"/>
    <n v="2400"/>
    <n v="0.03"/>
    <n v="2400"/>
    <n v="2328"/>
    <x v="319"/>
    <x v="6"/>
  </r>
  <r>
    <s v="ORD-0001167"/>
    <x v="176"/>
    <s v="P00491"/>
    <s v="E0134"/>
    <x v="9"/>
    <n v="18"/>
    <n v="10000"/>
    <n v="0.05"/>
    <n v="180000"/>
    <n v="171000"/>
    <x v="175"/>
    <x v="5"/>
  </r>
  <r>
    <s v="ORD-0001168"/>
    <x v="37"/>
    <s v="P00027"/>
    <s v="E0158"/>
    <x v="8"/>
    <n v="2"/>
    <n v="6000"/>
    <n v="0"/>
    <n v="12000"/>
    <n v="12000"/>
    <x v="161"/>
    <x v="4"/>
  </r>
  <r>
    <s v="ORD-0001169"/>
    <x v="647"/>
    <s v="P00365"/>
    <s v="E0156"/>
    <x v="8"/>
    <n v="14"/>
    <n v="1400"/>
    <n v="0.15"/>
    <n v="19600"/>
    <n v="16660"/>
    <x v="441"/>
    <x v="6"/>
  </r>
  <r>
    <s v="ORD-0001170"/>
    <x v="3"/>
    <s v="P00034"/>
    <s v="E0169"/>
    <x v="1"/>
    <n v="9"/>
    <n v="5100"/>
    <n v="0.15"/>
    <n v="45900"/>
    <n v="39015"/>
    <x v="289"/>
    <x v="5"/>
  </r>
  <r>
    <s v="ORD-0001171"/>
    <x v="432"/>
    <s v="P00500"/>
    <s v="E0185"/>
    <x v="10"/>
    <n v="10"/>
    <n v="3800"/>
    <n v="0"/>
    <n v="38000"/>
    <n v="38000"/>
    <x v="90"/>
    <x v="0"/>
  </r>
  <r>
    <s v="ORD-0001172"/>
    <x v="196"/>
    <s v="P00217"/>
    <s v="E0099"/>
    <x v="9"/>
    <n v="12"/>
    <n v="9900"/>
    <n v="7.4999999999999997E-2"/>
    <n v="118800"/>
    <n v="109890"/>
    <x v="442"/>
    <x v="5"/>
  </r>
  <r>
    <s v="ORD-0001173"/>
    <x v="648"/>
    <s v="P00380"/>
    <s v="E0177"/>
    <x v="2"/>
    <n v="15"/>
    <n v="4400"/>
    <n v="7.4999999999999997E-2"/>
    <n v="66000"/>
    <n v="61050"/>
    <x v="201"/>
    <x v="6"/>
  </r>
  <r>
    <s v="ORD-0001174"/>
    <x v="618"/>
    <s v="P00344"/>
    <s v="E0136"/>
    <x v="2"/>
    <n v="8"/>
    <n v="8700"/>
    <n v="0.03"/>
    <n v="69600"/>
    <n v="67512"/>
    <x v="188"/>
    <x v="0"/>
  </r>
  <r>
    <s v="ORD-0001175"/>
    <x v="517"/>
    <s v="P00070"/>
    <s v="E0050"/>
    <x v="4"/>
    <n v="2"/>
    <n v="3700"/>
    <n v="0.03"/>
    <n v="7400"/>
    <n v="7178"/>
    <x v="97"/>
    <x v="5"/>
  </r>
  <r>
    <s v="ORD-0001176"/>
    <x v="587"/>
    <s v="P00023"/>
    <s v="E0006"/>
    <x v="3"/>
    <n v="14"/>
    <n v="1400"/>
    <n v="0.15"/>
    <n v="19600"/>
    <n v="16660"/>
    <x v="199"/>
    <x v="3"/>
  </r>
  <r>
    <s v="ORD-0001177"/>
    <x v="612"/>
    <s v="P00429"/>
    <s v="E0158"/>
    <x v="9"/>
    <n v="21"/>
    <n v="6100"/>
    <n v="0.03"/>
    <n v="128100"/>
    <n v="124257"/>
    <x v="238"/>
    <x v="4"/>
  </r>
  <r>
    <s v="ORD-0001178"/>
    <x v="649"/>
    <s v="P00247"/>
    <s v="E0100"/>
    <x v="8"/>
    <n v="11"/>
    <n v="3300"/>
    <n v="0.1"/>
    <n v="36300"/>
    <n v="32670"/>
    <x v="221"/>
    <x v="6"/>
  </r>
  <r>
    <s v="ORD-0001179"/>
    <x v="42"/>
    <s v="P00124"/>
    <s v="E0093"/>
    <x v="6"/>
    <n v="13"/>
    <n v="100"/>
    <n v="0.1"/>
    <n v="1300"/>
    <n v="1170"/>
    <x v="287"/>
    <x v="6"/>
  </r>
  <r>
    <s v="ORD-0001180"/>
    <x v="101"/>
    <s v="P00371"/>
    <s v="E0087"/>
    <x v="2"/>
    <n v="25"/>
    <n v="8000"/>
    <n v="7.4999999999999997E-2"/>
    <n v="200000"/>
    <n v="185000"/>
    <x v="130"/>
    <x v="0"/>
  </r>
  <r>
    <s v="ORD-0001181"/>
    <x v="601"/>
    <s v="P00213"/>
    <s v="E0084"/>
    <x v="6"/>
    <n v="22"/>
    <n v="4400"/>
    <n v="0"/>
    <n v="96800"/>
    <n v="96800"/>
    <x v="432"/>
    <x v="1"/>
  </r>
  <r>
    <s v="ORD-0001182"/>
    <x v="650"/>
    <s v="P00055"/>
    <s v="E0149"/>
    <x v="1"/>
    <n v="1"/>
    <n v="8300"/>
    <n v="0.02"/>
    <n v="8300"/>
    <n v="8134"/>
    <x v="194"/>
    <x v="6"/>
  </r>
  <r>
    <s v="ORD-0001183"/>
    <x v="499"/>
    <s v="P00145"/>
    <s v="E0111"/>
    <x v="10"/>
    <n v="1"/>
    <n v="9200"/>
    <n v="0"/>
    <n v="9200"/>
    <n v="9200"/>
    <x v="88"/>
    <x v="3"/>
  </r>
  <r>
    <s v="ORD-0001184"/>
    <x v="272"/>
    <s v="P00324"/>
    <s v="E0166"/>
    <x v="0"/>
    <n v="6"/>
    <n v="6000"/>
    <n v="0"/>
    <n v="36000"/>
    <n v="36000"/>
    <x v="210"/>
    <x v="2"/>
  </r>
  <r>
    <s v="ORD-0001185"/>
    <x v="651"/>
    <s v="P00228"/>
    <s v="E0168"/>
    <x v="11"/>
    <n v="4"/>
    <n v="900"/>
    <n v="0.1"/>
    <n v="3600"/>
    <n v="3240"/>
    <x v="343"/>
    <x v="1"/>
  </r>
  <r>
    <s v="ORD-0001186"/>
    <x v="469"/>
    <s v="P00098"/>
    <s v="E0100"/>
    <x v="4"/>
    <n v="19"/>
    <n v="3500"/>
    <n v="0"/>
    <n v="66500"/>
    <n v="66500"/>
    <x v="443"/>
    <x v="6"/>
  </r>
  <r>
    <s v="ORD-0001187"/>
    <x v="494"/>
    <s v="P00315"/>
    <s v="E0178"/>
    <x v="1"/>
    <n v="8"/>
    <n v="7500"/>
    <n v="0.03"/>
    <n v="60000"/>
    <n v="58200"/>
    <x v="265"/>
    <x v="0"/>
  </r>
  <r>
    <s v="ORD-0001188"/>
    <x v="652"/>
    <s v="P00374"/>
    <s v="E0161"/>
    <x v="0"/>
    <n v="9"/>
    <n v="5100"/>
    <n v="7.4999999999999997E-2"/>
    <n v="45900"/>
    <n v="42457.5"/>
    <x v="170"/>
    <x v="1"/>
  </r>
  <r>
    <s v="ORD-0001189"/>
    <x v="459"/>
    <s v="P00274"/>
    <s v="E0165"/>
    <x v="2"/>
    <n v="15"/>
    <n v="4800"/>
    <n v="0.05"/>
    <n v="72000"/>
    <n v="68400"/>
    <x v="20"/>
    <x v="4"/>
  </r>
  <r>
    <s v="ORD-0001190"/>
    <x v="344"/>
    <s v="P00391"/>
    <s v="E0059"/>
    <x v="8"/>
    <n v="2"/>
    <n v="6700"/>
    <n v="7.4999999999999997E-2"/>
    <n v="13400"/>
    <n v="12395"/>
    <x v="356"/>
    <x v="0"/>
  </r>
  <r>
    <s v="ORD-0001191"/>
    <x v="355"/>
    <s v="P00247"/>
    <s v="E0050"/>
    <x v="9"/>
    <n v="13"/>
    <n v="8600"/>
    <n v="0.15"/>
    <n v="111800"/>
    <n v="95030"/>
    <x v="221"/>
    <x v="5"/>
  </r>
  <r>
    <s v="ORD-0001192"/>
    <x v="175"/>
    <s v="P00294"/>
    <s v="E0117"/>
    <x v="6"/>
    <n v="22"/>
    <n v="9600"/>
    <n v="0.02"/>
    <n v="211200"/>
    <n v="206976"/>
    <x v="377"/>
    <x v="2"/>
  </r>
  <r>
    <s v="ORD-0001193"/>
    <x v="240"/>
    <s v="P00273"/>
    <s v="E0163"/>
    <x v="10"/>
    <n v="10"/>
    <n v="4500"/>
    <n v="0.03"/>
    <n v="45000"/>
    <n v="43650"/>
    <x v="404"/>
    <x v="6"/>
  </r>
  <r>
    <s v="ORD-0001194"/>
    <x v="653"/>
    <s v="P00048"/>
    <s v="E0165"/>
    <x v="1"/>
    <n v="1"/>
    <n v="5100"/>
    <n v="7.4999999999999997E-2"/>
    <n v="5100"/>
    <n v="4717.5"/>
    <x v="104"/>
    <x v="4"/>
  </r>
  <r>
    <s v="ORD-0001195"/>
    <x v="269"/>
    <s v="P00138"/>
    <s v="E0072"/>
    <x v="4"/>
    <n v="18"/>
    <n v="5700"/>
    <n v="0.03"/>
    <n v="102600"/>
    <n v="99522"/>
    <x v="214"/>
    <x v="6"/>
  </r>
  <r>
    <s v="ORD-0001196"/>
    <x v="654"/>
    <s v="P00463"/>
    <s v="E0052"/>
    <x v="10"/>
    <n v="19"/>
    <n v="3900"/>
    <n v="0.1"/>
    <n v="74100"/>
    <n v="66690"/>
    <x v="324"/>
    <x v="0"/>
  </r>
  <r>
    <s v="ORD-0001197"/>
    <x v="655"/>
    <s v="P00281"/>
    <s v="E0124"/>
    <x v="2"/>
    <n v="15"/>
    <n v="8900"/>
    <n v="0.05"/>
    <n v="133500"/>
    <n v="126825"/>
    <x v="209"/>
    <x v="2"/>
  </r>
  <r>
    <s v="ORD-0001198"/>
    <x v="646"/>
    <s v="P00197"/>
    <s v="E0007"/>
    <x v="7"/>
    <n v="10"/>
    <n v="3400"/>
    <n v="0.1"/>
    <n v="34000"/>
    <n v="30600"/>
    <x v="444"/>
    <x v="1"/>
  </r>
  <r>
    <s v="ORD-0001199"/>
    <x v="130"/>
    <s v="P00311"/>
    <s v="E0198"/>
    <x v="5"/>
    <n v="8"/>
    <n v="2700"/>
    <n v="0.03"/>
    <n v="21600"/>
    <n v="20952"/>
    <x v="147"/>
    <x v="6"/>
  </r>
  <r>
    <s v="ORD-0001200"/>
    <x v="656"/>
    <s v="P00234"/>
    <s v="E0081"/>
    <x v="10"/>
    <n v="22"/>
    <n v="3400"/>
    <n v="0"/>
    <n v="74800"/>
    <n v="74800"/>
    <x v="96"/>
    <x v="4"/>
  </r>
  <r>
    <s v="ORD-0001201"/>
    <x v="327"/>
    <s v="P00232"/>
    <s v="E0096"/>
    <x v="3"/>
    <n v="2"/>
    <n v="8000"/>
    <n v="0.02"/>
    <n v="16000"/>
    <n v="15680"/>
    <x v="279"/>
    <x v="2"/>
  </r>
  <r>
    <s v="ORD-0001202"/>
    <x v="18"/>
    <s v="P00246"/>
    <s v="E0010"/>
    <x v="10"/>
    <n v="19"/>
    <n v="8400"/>
    <n v="0.1"/>
    <n v="159600"/>
    <n v="143640"/>
    <x v="260"/>
    <x v="0"/>
  </r>
  <r>
    <s v="ORD-0001203"/>
    <x v="23"/>
    <s v="P00225"/>
    <s v="E0147"/>
    <x v="10"/>
    <n v="21"/>
    <n v="6000"/>
    <n v="0.02"/>
    <n v="126000"/>
    <n v="123480"/>
    <x v="207"/>
    <x v="1"/>
  </r>
  <r>
    <s v="ORD-0001204"/>
    <x v="657"/>
    <s v="P00012"/>
    <s v="E0166"/>
    <x v="3"/>
    <n v="25"/>
    <n v="9100"/>
    <n v="0.03"/>
    <n v="227500"/>
    <n v="220675"/>
    <x v="429"/>
    <x v="2"/>
  </r>
  <r>
    <s v="ORD-0001205"/>
    <x v="428"/>
    <s v="P00056"/>
    <s v="E0067"/>
    <x v="8"/>
    <n v="11"/>
    <n v="9700"/>
    <n v="0.1"/>
    <n v="106700"/>
    <n v="96030"/>
    <x v="431"/>
    <x v="4"/>
  </r>
  <r>
    <s v="ORD-0001206"/>
    <x v="658"/>
    <s v="P00009"/>
    <s v="E0149"/>
    <x v="7"/>
    <n v="25"/>
    <n v="2200"/>
    <n v="0.15"/>
    <n v="55000"/>
    <n v="46750"/>
    <x v="75"/>
    <x v="6"/>
  </r>
  <r>
    <s v="ORD-0001207"/>
    <x v="168"/>
    <s v="P00166"/>
    <s v="E0020"/>
    <x v="5"/>
    <n v="22"/>
    <n v="3400"/>
    <n v="0.1"/>
    <n v="74800"/>
    <n v="67320"/>
    <x v="445"/>
    <x v="3"/>
  </r>
  <r>
    <s v="ORD-0001208"/>
    <x v="103"/>
    <s v="P00353"/>
    <s v="E0060"/>
    <x v="5"/>
    <n v="2"/>
    <n v="300"/>
    <n v="0.03"/>
    <n v="600"/>
    <n v="582"/>
    <x v="446"/>
    <x v="4"/>
  </r>
  <r>
    <s v="ORD-0001209"/>
    <x v="232"/>
    <s v="P00432"/>
    <s v="E0077"/>
    <x v="4"/>
    <n v="3"/>
    <n v="6000"/>
    <n v="0.02"/>
    <n v="18000"/>
    <n v="17640"/>
    <x v="7"/>
    <x v="1"/>
  </r>
  <r>
    <s v="ORD-0001210"/>
    <x v="16"/>
    <s v="P00294"/>
    <s v="E0006"/>
    <x v="0"/>
    <n v="5"/>
    <n v="5000"/>
    <n v="0.03"/>
    <n v="25000"/>
    <n v="24250"/>
    <x v="377"/>
    <x v="3"/>
  </r>
  <r>
    <s v="ORD-0001211"/>
    <x v="481"/>
    <s v="P00463"/>
    <s v="E0103"/>
    <x v="9"/>
    <n v="2"/>
    <n v="5900"/>
    <n v="0.05"/>
    <n v="11800"/>
    <n v="11210"/>
    <x v="324"/>
    <x v="2"/>
  </r>
  <r>
    <s v="ORD-0001212"/>
    <x v="350"/>
    <s v="P00014"/>
    <s v="E0103"/>
    <x v="6"/>
    <n v="8"/>
    <n v="5600"/>
    <n v="0.15"/>
    <n v="44800"/>
    <n v="38080"/>
    <x v="31"/>
    <x v="2"/>
  </r>
  <r>
    <s v="ORD-0001213"/>
    <x v="659"/>
    <s v="P00105"/>
    <s v="E0081"/>
    <x v="7"/>
    <n v="20"/>
    <n v="1400"/>
    <n v="7.4999999999999997E-2"/>
    <n v="28000"/>
    <n v="25900"/>
    <x v="280"/>
    <x v="4"/>
  </r>
  <r>
    <s v="ORD-0001214"/>
    <x v="611"/>
    <s v="P00206"/>
    <s v="E0025"/>
    <x v="9"/>
    <n v="22"/>
    <n v="6600"/>
    <n v="0.05"/>
    <n v="145200"/>
    <n v="137940"/>
    <x v="111"/>
    <x v="4"/>
  </r>
  <r>
    <s v="ORD-0001215"/>
    <x v="497"/>
    <s v="P00174"/>
    <s v="E0062"/>
    <x v="2"/>
    <n v="21"/>
    <n v="5900"/>
    <n v="0.03"/>
    <n v="123900"/>
    <n v="120183"/>
    <x v="237"/>
    <x v="3"/>
  </r>
  <r>
    <s v="ORD-0001216"/>
    <x v="214"/>
    <s v="P00011"/>
    <s v="E0127"/>
    <x v="11"/>
    <n v="5"/>
    <n v="6900"/>
    <n v="0.1"/>
    <n v="34500"/>
    <n v="31050"/>
    <x v="447"/>
    <x v="5"/>
  </r>
  <r>
    <s v="ORD-0001217"/>
    <x v="660"/>
    <s v="P00255"/>
    <s v="E0053"/>
    <x v="10"/>
    <n v="20"/>
    <n v="2000"/>
    <n v="7.4999999999999997E-2"/>
    <n v="40000"/>
    <n v="37000"/>
    <x v="448"/>
    <x v="4"/>
  </r>
  <r>
    <s v="ORD-0001218"/>
    <x v="591"/>
    <s v="P00029"/>
    <s v="E0076"/>
    <x v="9"/>
    <n v="19"/>
    <n v="3500"/>
    <n v="0.1"/>
    <n v="66500"/>
    <n v="59850"/>
    <x v="449"/>
    <x v="3"/>
  </r>
  <r>
    <s v="ORD-0001219"/>
    <x v="661"/>
    <s v="P00344"/>
    <s v="E0177"/>
    <x v="1"/>
    <n v="23"/>
    <n v="1700"/>
    <n v="0.15"/>
    <n v="39100"/>
    <n v="33235"/>
    <x v="188"/>
    <x v="6"/>
  </r>
  <r>
    <s v="ORD-0001220"/>
    <x v="662"/>
    <s v="P00348"/>
    <s v="E0031"/>
    <x v="9"/>
    <n v="14"/>
    <n v="7600"/>
    <n v="0.02"/>
    <n v="106400"/>
    <n v="104272"/>
    <x v="335"/>
    <x v="0"/>
  </r>
  <r>
    <s v="ORD-0001221"/>
    <x v="122"/>
    <s v="P00093"/>
    <s v="E0132"/>
    <x v="0"/>
    <n v="20"/>
    <n v="2900"/>
    <n v="0.02"/>
    <n v="58000"/>
    <n v="56840"/>
    <x v="255"/>
    <x v="3"/>
  </r>
  <r>
    <s v="ORD-0001222"/>
    <x v="555"/>
    <s v="P00180"/>
    <s v="E0088"/>
    <x v="4"/>
    <n v="18"/>
    <n v="1500"/>
    <n v="7.4999999999999997E-2"/>
    <n v="27000"/>
    <n v="24975"/>
    <x v="420"/>
    <x v="4"/>
  </r>
  <r>
    <s v="ORD-0001223"/>
    <x v="418"/>
    <s v="P00035"/>
    <s v="E0109"/>
    <x v="5"/>
    <n v="24"/>
    <n v="7000"/>
    <n v="7.4999999999999997E-2"/>
    <n v="168000"/>
    <n v="155400"/>
    <x v="178"/>
    <x v="4"/>
  </r>
  <r>
    <s v="ORD-0001224"/>
    <x v="663"/>
    <s v="P00254"/>
    <s v="E0187"/>
    <x v="10"/>
    <n v="14"/>
    <n v="5500"/>
    <n v="7.4999999999999997E-2"/>
    <n v="77000"/>
    <n v="71225"/>
    <x v="295"/>
    <x v="2"/>
  </r>
  <r>
    <s v="ORD-0001225"/>
    <x v="558"/>
    <s v="P00447"/>
    <s v="E0013"/>
    <x v="0"/>
    <n v="21"/>
    <n v="6500"/>
    <n v="0"/>
    <n v="136500"/>
    <n v="136500"/>
    <x v="6"/>
    <x v="3"/>
  </r>
  <r>
    <s v="ORD-0001226"/>
    <x v="212"/>
    <s v="P00346"/>
    <s v="E0157"/>
    <x v="5"/>
    <n v="18"/>
    <n v="1400"/>
    <n v="0.1"/>
    <n v="25200"/>
    <n v="22680"/>
    <x v="73"/>
    <x v="0"/>
  </r>
  <r>
    <s v="ORD-0001227"/>
    <x v="574"/>
    <s v="P00467"/>
    <s v="E0150"/>
    <x v="8"/>
    <n v="3"/>
    <n v="9400"/>
    <n v="7.4999999999999997E-2"/>
    <n v="28200"/>
    <n v="26085"/>
    <x v="450"/>
    <x v="0"/>
  </r>
  <r>
    <s v="ORD-0001228"/>
    <x v="615"/>
    <s v="P00322"/>
    <s v="E0126"/>
    <x v="9"/>
    <n v="19"/>
    <n v="8400"/>
    <n v="0"/>
    <n v="159600"/>
    <n v="159600"/>
    <x v="257"/>
    <x v="1"/>
  </r>
  <r>
    <s v="ORD-0001229"/>
    <x v="664"/>
    <s v="P00232"/>
    <s v="E0066"/>
    <x v="6"/>
    <n v="18"/>
    <n v="5700"/>
    <n v="7.4999999999999997E-2"/>
    <n v="102600"/>
    <n v="94905"/>
    <x v="279"/>
    <x v="0"/>
  </r>
  <r>
    <s v="ORD-0001230"/>
    <x v="665"/>
    <s v="P00056"/>
    <s v="E0196"/>
    <x v="6"/>
    <n v="18"/>
    <n v="9000"/>
    <n v="7.4999999999999997E-2"/>
    <n v="162000"/>
    <n v="149850"/>
    <x v="431"/>
    <x v="1"/>
  </r>
  <r>
    <s v="ORD-0001231"/>
    <x v="666"/>
    <s v="P00239"/>
    <s v="E0153"/>
    <x v="3"/>
    <n v="21"/>
    <n v="3300"/>
    <n v="0"/>
    <n v="69300"/>
    <n v="69300"/>
    <x v="213"/>
    <x v="3"/>
  </r>
  <r>
    <s v="ORD-0001232"/>
    <x v="570"/>
    <s v="P00127"/>
    <s v="E0191"/>
    <x v="8"/>
    <n v="22"/>
    <n v="6100"/>
    <n v="0.15"/>
    <n v="134200"/>
    <n v="114070"/>
    <x v="196"/>
    <x v="6"/>
  </r>
  <r>
    <s v="ORD-0001233"/>
    <x v="18"/>
    <s v="P00335"/>
    <s v="E0097"/>
    <x v="11"/>
    <n v="3"/>
    <n v="8500"/>
    <n v="0"/>
    <n v="25500"/>
    <n v="25500"/>
    <x v="131"/>
    <x v="3"/>
  </r>
  <r>
    <s v="ORD-0001234"/>
    <x v="496"/>
    <s v="P00047"/>
    <s v="E0023"/>
    <x v="6"/>
    <n v="25"/>
    <n v="2200"/>
    <n v="7.4999999999999997E-2"/>
    <n v="55000"/>
    <n v="50875"/>
    <x v="212"/>
    <x v="6"/>
  </r>
  <r>
    <s v="ORD-0001235"/>
    <x v="401"/>
    <s v="P00197"/>
    <s v="E0182"/>
    <x v="11"/>
    <n v="15"/>
    <n v="4100"/>
    <n v="0.02"/>
    <n v="61500"/>
    <n v="60270"/>
    <x v="444"/>
    <x v="1"/>
  </r>
  <r>
    <s v="ORD-0001236"/>
    <x v="136"/>
    <s v="P00001"/>
    <s v="E0071"/>
    <x v="4"/>
    <n v="2"/>
    <n v="1400"/>
    <n v="7.4999999999999997E-2"/>
    <n v="2800"/>
    <n v="2590"/>
    <x v="355"/>
    <x v="5"/>
  </r>
  <r>
    <s v="ORD-0001237"/>
    <x v="603"/>
    <s v="P00069"/>
    <s v="E0130"/>
    <x v="2"/>
    <n v="5"/>
    <n v="3900"/>
    <n v="0.02"/>
    <n v="19500"/>
    <n v="19110"/>
    <x v="83"/>
    <x v="4"/>
  </r>
  <r>
    <s v="ORD-0001238"/>
    <x v="393"/>
    <s v="P00424"/>
    <s v="E0066"/>
    <x v="9"/>
    <n v="9"/>
    <n v="2400"/>
    <n v="0.03"/>
    <n v="21600"/>
    <n v="20952"/>
    <x v="451"/>
    <x v="0"/>
  </r>
  <r>
    <s v="ORD-0001239"/>
    <x v="574"/>
    <s v="P00182"/>
    <s v="E0185"/>
    <x v="8"/>
    <n v="22"/>
    <n v="6100"/>
    <n v="7.4999999999999997E-2"/>
    <n v="134200"/>
    <n v="124135"/>
    <x v="218"/>
    <x v="0"/>
  </r>
  <r>
    <s v="ORD-0001240"/>
    <x v="458"/>
    <s v="P00260"/>
    <s v="E0026"/>
    <x v="1"/>
    <n v="13"/>
    <n v="500"/>
    <n v="7.4999999999999997E-2"/>
    <n v="6500"/>
    <n v="6012.5"/>
    <x v="385"/>
    <x v="2"/>
  </r>
  <r>
    <s v="ORD-0001241"/>
    <x v="33"/>
    <s v="P00443"/>
    <s v="E0022"/>
    <x v="6"/>
    <n v="4"/>
    <n v="9600"/>
    <n v="0.02"/>
    <n v="38400"/>
    <n v="37632"/>
    <x v="323"/>
    <x v="5"/>
  </r>
  <r>
    <s v="ORD-0001242"/>
    <x v="597"/>
    <s v="P00222"/>
    <s v="E0069"/>
    <x v="11"/>
    <n v="15"/>
    <n v="7900"/>
    <n v="0.03"/>
    <n v="118500"/>
    <n v="114945"/>
    <x v="41"/>
    <x v="3"/>
  </r>
  <r>
    <s v="ORD-0001243"/>
    <x v="446"/>
    <s v="P00478"/>
    <s v="E0046"/>
    <x v="9"/>
    <n v="25"/>
    <n v="5900"/>
    <n v="7.4999999999999997E-2"/>
    <n v="147500"/>
    <n v="136437.5"/>
    <x v="406"/>
    <x v="4"/>
  </r>
  <r>
    <s v="ORD-0001244"/>
    <x v="667"/>
    <s v="P00318"/>
    <s v="E0020"/>
    <x v="4"/>
    <n v="18"/>
    <n v="200"/>
    <n v="7.4999999999999997E-2"/>
    <n v="3600"/>
    <n v="3330"/>
    <x v="22"/>
    <x v="3"/>
  </r>
  <r>
    <s v="ORD-0001245"/>
    <x v="668"/>
    <s v="P00188"/>
    <s v="E0001"/>
    <x v="3"/>
    <n v="8"/>
    <n v="7600"/>
    <n v="0.1"/>
    <n v="60800"/>
    <n v="54720"/>
    <x v="185"/>
    <x v="5"/>
  </r>
  <r>
    <s v="ORD-0001246"/>
    <x v="586"/>
    <s v="P00118"/>
    <s v="E0090"/>
    <x v="8"/>
    <n v="9"/>
    <n v="2600"/>
    <n v="0.02"/>
    <n v="23400"/>
    <n v="22932"/>
    <x v="77"/>
    <x v="3"/>
  </r>
  <r>
    <s v="ORD-0001247"/>
    <x v="669"/>
    <s v="P00430"/>
    <s v="E0184"/>
    <x v="11"/>
    <n v="4"/>
    <n v="5600"/>
    <n v="0.02"/>
    <n v="22400"/>
    <n v="21952"/>
    <x v="239"/>
    <x v="6"/>
  </r>
  <r>
    <s v="ORD-0001248"/>
    <x v="499"/>
    <s v="P00248"/>
    <s v="E0055"/>
    <x v="8"/>
    <n v="5"/>
    <n v="5400"/>
    <n v="0.02"/>
    <n v="27000"/>
    <n v="26460"/>
    <x v="25"/>
    <x v="3"/>
  </r>
  <r>
    <s v="ORD-0001249"/>
    <x v="231"/>
    <s v="P00020"/>
    <s v="E0019"/>
    <x v="0"/>
    <n v="23"/>
    <n v="2000"/>
    <n v="0.1"/>
    <n v="46000"/>
    <n v="41400"/>
    <x v="452"/>
    <x v="2"/>
  </r>
  <r>
    <s v="ORD-0001250"/>
    <x v="492"/>
    <s v="P00164"/>
    <s v="E0061"/>
    <x v="8"/>
    <n v="4"/>
    <n v="7900"/>
    <n v="0.15"/>
    <n v="31600"/>
    <n v="26860"/>
    <x v="2"/>
    <x v="2"/>
  </r>
  <r>
    <s v="ORD-0001251"/>
    <x v="670"/>
    <s v="P00310"/>
    <s v="E0186"/>
    <x v="7"/>
    <n v="9"/>
    <n v="6600"/>
    <n v="0.05"/>
    <n v="59400"/>
    <n v="56430"/>
    <x v="179"/>
    <x v="4"/>
  </r>
  <r>
    <s v="ORD-0001252"/>
    <x v="385"/>
    <s v="P00460"/>
    <s v="E0029"/>
    <x v="8"/>
    <n v="18"/>
    <n v="1200"/>
    <n v="0.15"/>
    <n v="21600"/>
    <n v="18360"/>
    <x v="296"/>
    <x v="5"/>
  </r>
  <r>
    <s v="ORD-0001253"/>
    <x v="592"/>
    <s v="P00317"/>
    <s v="E0132"/>
    <x v="4"/>
    <n v="22"/>
    <n v="10000"/>
    <n v="7.4999999999999997E-2"/>
    <n v="220000"/>
    <n v="203500"/>
    <x v="226"/>
    <x v="3"/>
  </r>
  <r>
    <s v="ORD-0001254"/>
    <x v="473"/>
    <s v="P00019"/>
    <s v="E0115"/>
    <x v="1"/>
    <n v="22"/>
    <n v="3200"/>
    <n v="0.15"/>
    <n v="70400"/>
    <n v="59840"/>
    <x v="398"/>
    <x v="0"/>
  </r>
  <r>
    <s v="ORD-0001255"/>
    <x v="130"/>
    <s v="P00149"/>
    <s v="E0130"/>
    <x v="9"/>
    <n v="12"/>
    <n v="2100"/>
    <n v="0.02"/>
    <n v="25200"/>
    <n v="24696"/>
    <x v="254"/>
    <x v="4"/>
  </r>
  <r>
    <s v="ORD-0001256"/>
    <x v="659"/>
    <s v="P00306"/>
    <s v="E0125"/>
    <x v="9"/>
    <n v="19"/>
    <n v="7500"/>
    <n v="0.03"/>
    <n v="142500"/>
    <n v="138225"/>
    <x v="108"/>
    <x v="3"/>
  </r>
  <r>
    <s v="ORD-0001257"/>
    <x v="325"/>
    <s v="P00473"/>
    <s v="E0083"/>
    <x v="7"/>
    <n v="7"/>
    <n v="8300"/>
    <n v="0.15"/>
    <n v="58100"/>
    <n v="49385"/>
    <x v="149"/>
    <x v="3"/>
  </r>
  <r>
    <s v="ORD-0001258"/>
    <x v="671"/>
    <s v="P00314"/>
    <s v="E0044"/>
    <x v="6"/>
    <n v="18"/>
    <n v="2700"/>
    <n v="0.03"/>
    <n v="48600"/>
    <n v="47142"/>
    <x v="116"/>
    <x v="6"/>
  </r>
  <r>
    <s v="ORD-0001259"/>
    <x v="28"/>
    <s v="P00371"/>
    <s v="E0179"/>
    <x v="5"/>
    <n v="1"/>
    <n v="2100"/>
    <n v="0.1"/>
    <n v="2100"/>
    <n v="1890"/>
    <x v="130"/>
    <x v="4"/>
  </r>
  <r>
    <s v="ORD-0001260"/>
    <x v="635"/>
    <s v="P00043"/>
    <s v="E0136"/>
    <x v="9"/>
    <n v="11"/>
    <n v="5600"/>
    <n v="0.1"/>
    <n v="61600"/>
    <n v="55440"/>
    <x v="136"/>
    <x v="0"/>
  </r>
  <r>
    <s v="ORD-0001261"/>
    <x v="672"/>
    <s v="P00330"/>
    <s v="E0005"/>
    <x v="11"/>
    <n v="12"/>
    <n v="6500"/>
    <n v="0.15"/>
    <n v="78000"/>
    <n v="66300"/>
    <x v="411"/>
    <x v="2"/>
  </r>
  <r>
    <s v="ORD-0001262"/>
    <x v="182"/>
    <s v="P00384"/>
    <s v="E0186"/>
    <x v="2"/>
    <n v="3"/>
    <n v="9400"/>
    <n v="0"/>
    <n v="28200"/>
    <n v="28200"/>
    <x v="141"/>
    <x v="4"/>
  </r>
  <r>
    <s v="ORD-0001263"/>
    <x v="283"/>
    <s v="P00181"/>
    <s v="E0022"/>
    <x v="9"/>
    <n v="11"/>
    <n v="6400"/>
    <n v="0.02"/>
    <n v="70400"/>
    <n v="68992"/>
    <x v="100"/>
    <x v="5"/>
  </r>
  <r>
    <s v="ORD-0001264"/>
    <x v="118"/>
    <s v="P00202"/>
    <s v="E0038"/>
    <x v="6"/>
    <n v="11"/>
    <n v="8600"/>
    <n v="0.1"/>
    <n v="94600"/>
    <n v="85140"/>
    <x v="114"/>
    <x v="0"/>
  </r>
  <r>
    <s v="ORD-0001265"/>
    <x v="368"/>
    <s v="P00205"/>
    <s v="E0132"/>
    <x v="4"/>
    <n v="5"/>
    <n v="6800"/>
    <n v="0.03"/>
    <n v="34000"/>
    <n v="32980"/>
    <x v="378"/>
    <x v="3"/>
  </r>
  <r>
    <s v="ORD-0001266"/>
    <x v="671"/>
    <s v="P00232"/>
    <s v="E0019"/>
    <x v="4"/>
    <n v="4"/>
    <n v="3200"/>
    <n v="0.02"/>
    <n v="12800"/>
    <n v="12544"/>
    <x v="279"/>
    <x v="2"/>
  </r>
  <r>
    <s v="ORD-0001267"/>
    <x v="51"/>
    <s v="P00305"/>
    <s v="E0014"/>
    <x v="11"/>
    <n v="12"/>
    <n v="3900"/>
    <n v="7.4999999999999997E-2"/>
    <n v="46800"/>
    <n v="43290"/>
    <x v="291"/>
    <x v="1"/>
  </r>
  <r>
    <s v="ORD-0001268"/>
    <x v="476"/>
    <s v="P00058"/>
    <s v="E0121"/>
    <x v="8"/>
    <n v="24"/>
    <n v="2200"/>
    <n v="0.02"/>
    <n v="52800"/>
    <n v="51744"/>
    <x v="158"/>
    <x v="6"/>
  </r>
  <r>
    <s v="ORD-0001269"/>
    <x v="673"/>
    <s v="P00172"/>
    <s v="E0103"/>
    <x v="6"/>
    <n v="24"/>
    <n v="8100"/>
    <n v="0.02"/>
    <n v="194400"/>
    <n v="190512"/>
    <x v="215"/>
    <x v="2"/>
  </r>
  <r>
    <s v="ORD-0001270"/>
    <x v="674"/>
    <s v="P00221"/>
    <s v="E0048"/>
    <x v="10"/>
    <n v="4"/>
    <n v="2700"/>
    <n v="0.15"/>
    <n v="10800"/>
    <n v="9180"/>
    <x v="21"/>
    <x v="3"/>
  </r>
  <r>
    <s v="ORD-0001271"/>
    <x v="212"/>
    <s v="P00284"/>
    <s v="E0117"/>
    <x v="10"/>
    <n v="15"/>
    <n v="7500"/>
    <n v="0.05"/>
    <n v="112500"/>
    <n v="106875"/>
    <x v="166"/>
    <x v="2"/>
  </r>
  <r>
    <s v="ORD-0001272"/>
    <x v="26"/>
    <s v="P00477"/>
    <s v="E0084"/>
    <x v="10"/>
    <n v="5"/>
    <n v="800"/>
    <n v="0.15"/>
    <n v="4000"/>
    <n v="3400"/>
    <x v="453"/>
    <x v="1"/>
  </r>
  <r>
    <s v="ORD-0001273"/>
    <x v="386"/>
    <s v="P00362"/>
    <s v="E0087"/>
    <x v="8"/>
    <n v="3"/>
    <n v="6800"/>
    <n v="0.02"/>
    <n v="20400"/>
    <n v="19992"/>
    <x v="39"/>
    <x v="0"/>
  </r>
  <r>
    <s v="ORD-0001274"/>
    <x v="116"/>
    <s v="P00110"/>
    <s v="E0174"/>
    <x v="0"/>
    <n v="11"/>
    <n v="7000"/>
    <n v="0"/>
    <n v="77000"/>
    <n v="77000"/>
    <x v="440"/>
    <x v="3"/>
  </r>
  <r>
    <s v="ORD-0001275"/>
    <x v="181"/>
    <s v="P00162"/>
    <s v="E0183"/>
    <x v="8"/>
    <n v="5"/>
    <n v="9100"/>
    <n v="0.1"/>
    <n v="45500"/>
    <n v="40950"/>
    <x v="439"/>
    <x v="5"/>
  </r>
  <r>
    <s v="ORD-0001276"/>
    <x v="671"/>
    <s v="P00110"/>
    <s v="E0112"/>
    <x v="6"/>
    <n v="4"/>
    <n v="1000"/>
    <n v="0"/>
    <n v="4000"/>
    <n v="4000"/>
    <x v="440"/>
    <x v="1"/>
  </r>
  <r>
    <s v="ORD-0001277"/>
    <x v="675"/>
    <s v="P00181"/>
    <s v="E0186"/>
    <x v="3"/>
    <n v="16"/>
    <n v="7200"/>
    <n v="0.05"/>
    <n v="115200"/>
    <n v="109440"/>
    <x v="100"/>
    <x v="4"/>
  </r>
  <r>
    <s v="ORD-0001278"/>
    <x v="459"/>
    <s v="P00179"/>
    <s v="E0014"/>
    <x v="8"/>
    <n v="25"/>
    <n v="1800"/>
    <n v="0.1"/>
    <n v="45000"/>
    <n v="40500"/>
    <x v="246"/>
    <x v="1"/>
  </r>
  <r>
    <s v="ORD-0001279"/>
    <x v="170"/>
    <s v="P00027"/>
    <s v="E0174"/>
    <x v="5"/>
    <n v="17"/>
    <n v="9000"/>
    <n v="0.02"/>
    <n v="153000"/>
    <n v="149940"/>
    <x v="161"/>
    <x v="3"/>
  </r>
  <r>
    <s v="ORD-0001280"/>
    <x v="273"/>
    <s v="P00445"/>
    <s v="E0033"/>
    <x v="1"/>
    <n v="21"/>
    <n v="3400"/>
    <n v="0.05"/>
    <n v="71400"/>
    <n v="67830"/>
    <x v="379"/>
    <x v="2"/>
  </r>
  <r>
    <s v="ORD-0001281"/>
    <x v="559"/>
    <s v="P00480"/>
    <s v="E0054"/>
    <x v="4"/>
    <n v="3"/>
    <n v="9900"/>
    <n v="0"/>
    <n v="29700"/>
    <n v="29700"/>
    <x v="81"/>
    <x v="2"/>
  </r>
  <r>
    <s v="ORD-0001282"/>
    <x v="643"/>
    <s v="P00305"/>
    <s v="E0085"/>
    <x v="5"/>
    <n v="19"/>
    <n v="8400"/>
    <n v="0.05"/>
    <n v="159600"/>
    <n v="151620"/>
    <x v="291"/>
    <x v="5"/>
  </r>
  <r>
    <s v="ORD-0001283"/>
    <x v="245"/>
    <s v="P00494"/>
    <s v="E0180"/>
    <x v="1"/>
    <n v="17"/>
    <n v="8000"/>
    <n v="0.1"/>
    <n v="136000"/>
    <n v="122400"/>
    <x v="313"/>
    <x v="2"/>
  </r>
  <r>
    <s v="ORD-0001284"/>
    <x v="175"/>
    <s v="P00432"/>
    <s v="E0069"/>
    <x v="11"/>
    <n v="19"/>
    <n v="7700"/>
    <n v="0.15"/>
    <n v="146300"/>
    <n v="124355"/>
    <x v="7"/>
    <x v="3"/>
  </r>
  <r>
    <s v="ORD-0001285"/>
    <x v="676"/>
    <s v="P00312"/>
    <s v="E0089"/>
    <x v="3"/>
    <n v="1"/>
    <n v="6600"/>
    <n v="0.15"/>
    <n v="6600"/>
    <n v="5610"/>
    <x v="247"/>
    <x v="2"/>
  </r>
  <r>
    <s v="ORD-0001286"/>
    <x v="89"/>
    <s v="P00482"/>
    <s v="E0196"/>
    <x v="2"/>
    <n v="9"/>
    <n v="8600"/>
    <n v="0.05"/>
    <n v="77400"/>
    <n v="73530"/>
    <x v="454"/>
    <x v="1"/>
  </r>
  <r>
    <s v="ORD-0001287"/>
    <x v="677"/>
    <s v="P00337"/>
    <s v="E0110"/>
    <x v="4"/>
    <n v="20"/>
    <n v="3200"/>
    <n v="0"/>
    <n v="64000"/>
    <n v="64000"/>
    <x v="361"/>
    <x v="2"/>
  </r>
  <r>
    <s v="ORD-0001288"/>
    <x v="308"/>
    <s v="P00469"/>
    <s v="E0195"/>
    <x v="7"/>
    <n v="22"/>
    <n v="9800"/>
    <n v="0.15"/>
    <n v="215600"/>
    <n v="183260"/>
    <x v="65"/>
    <x v="3"/>
  </r>
  <r>
    <s v="ORD-0001289"/>
    <x v="490"/>
    <s v="P00050"/>
    <s v="E0028"/>
    <x v="6"/>
    <n v="23"/>
    <n v="2600"/>
    <n v="0.03"/>
    <n v="59800"/>
    <n v="58006"/>
    <x v="183"/>
    <x v="1"/>
  </r>
  <r>
    <s v="ORD-0001290"/>
    <x v="149"/>
    <s v="P00410"/>
    <s v="E0077"/>
    <x v="4"/>
    <n v="8"/>
    <n v="5700"/>
    <n v="0.05"/>
    <n v="45600"/>
    <n v="43320"/>
    <x v="24"/>
    <x v="1"/>
  </r>
  <r>
    <s v="ORD-0001291"/>
    <x v="424"/>
    <s v="P00107"/>
    <s v="E0022"/>
    <x v="11"/>
    <n v="12"/>
    <n v="9600"/>
    <n v="0.02"/>
    <n v="115200"/>
    <n v="112896"/>
    <x v="455"/>
    <x v="5"/>
  </r>
  <r>
    <s v="ORD-0001292"/>
    <x v="638"/>
    <s v="P00178"/>
    <s v="E0114"/>
    <x v="5"/>
    <n v="4"/>
    <n v="8400"/>
    <n v="0.05"/>
    <n v="33600"/>
    <n v="31920"/>
    <x v="249"/>
    <x v="6"/>
  </r>
  <r>
    <s v="ORD-0001293"/>
    <x v="239"/>
    <s v="P00280"/>
    <s v="E0024"/>
    <x v="4"/>
    <n v="24"/>
    <n v="2100"/>
    <n v="7.4999999999999997E-2"/>
    <n v="50400"/>
    <n v="46620"/>
    <x v="208"/>
    <x v="0"/>
  </r>
  <r>
    <s v="ORD-0001294"/>
    <x v="678"/>
    <s v="P00385"/>
    <s v="E0092"/>
    <x v="3"/>
    <n v="4"/>
    <n v="800"/>
    <n v="7.4999999999999997E-2"/>
    <n v="3200"/>
    <n v="2960"/>
    <x v="49"/>
    <x v="5"/>
  </r>
  <r>
    <s v="ORD-0001295"/>
    <x v="307"/>
    <s v="P00205"/>
    <s v="E0077"/>
    <x v="7"/>
    <n v="19"/>
    <n v="3600"/>
    <n v="0.1"/>
    <n v="68400"/>
    <n v="61560"/>
    <x v="378"/>
    <x v="1"/>
  </r>
  <r>
    <s v="ORD-0001296"/>
    <x v="364"/>
    <s v="P00030"/>
    <s v="E0141"/>
    <x v="3"/>
    <n v="25"/>
    <n v="5400"/>
    <n v="0"/>
    <n v="135000"/>
    <n v="135000"/>
    <x v="27"/>
    <x v="5"/>
  </r>
  <r>
    <s v="ORD-0001297"/>
    <x v="679"/>
    <s v="P00474"/>
    <s v="E0102"/>
    <x v="10"/>
    <n v="19"/>
    <n v="2500"/>
    <n v="7.4999999999999997E-2"/>
    <n v="47500"/>
    <n v="43937.5"/>
    <x v="203"/>
    <x v="4"/>
  </r>
  <r>
    <s v="ORD-0001298"/>
    <x v="368"/>
    <s v="P00358"/>
    <s v="E0145"/>
    <x v="7"/>
    <n v="6"/>
    <n v="2300"/>
    <n v="0"/>
    <n v="13800"/>
    <n v="13800"/>
    <x v="400"/>
    <x v="2"/>
  </r>
  <r>
    <s v="ORD-0001299"/>
    <x v="374"/>
    <s v="P00473"/>
    <s v="E0172"/>
    <x v="1"/>
    <n v="10"/>
    <n v="5900"/>
    <n v="0.15"/>
    <n v="59000"/>
    <n v="50150"/>
    <x v="149"/>
    <x v="4"/>
  </r>
  <r>
    <s v="ORD-0001300"/>
    <x v="116"/>
    <s v="P00002"/>
    <s v="E0139"/>
    <x v="5"/>
    <n v="20"/>
    <n v="4600"/>
    <n v="0.15"/>
    <n v="92000"/>
    <n v="78200"/>
    <x v="456"/>
    <x v="3"/>
  </r>
  <r>
    <s v="ORD-0001301"/>
    <x v="402"/>
    <s v="P00098"/>
    <s v="E0001"/>
    <x v="8"/>
    <n v="11"/>
    <n v="7100"/>
    <n v="0.15"/>
    <n v="78100"/>
    <n v="66385"/>
    <x v="443"/>
    <x v="5"/>
  </r>
  <r>
    <s v="ORD-0001302"/>
    <x v="680"/>
    <s v="P00168"/>
    <s v="E0146"/>
    <x v="8"/>
    <n v="21"/>
    <n v="8000"/>
    <n v="0"/>
    <n v="168000"/>
    <n v="168000"/>
    <x v="261"/>
    <x v="3"/>
  </r>
  <r>
    <s v="ORD-0001303"/>
    <x v="178"/>
    <s v="P00051"/>
    <s v="E0141"/>
    <x v="4"/>
    <n v="14"/>
    <n v="5200"/>
    <n v="0.1"/>
    <n v="72800"/>
    <n v="65520"/>
    <x v="67"/>
    <x v="5"/>
  </r>
  <r>
    <s v="ORD-0001304"/>
    <x v="573"/>
    <s v="P00061"/>
    <s v="E0080"/>
    <x v="5"/>
    <n v="2"/>
    <n v="5100"/>
    <n v="0.15"/>
    <n v="10200"/>
    <n v="8670"/>
    <x v="457"/>
    <x v="0"/>
  </r>
  <r>
    <s v="ORD-0001305"/>
    <x v="179"/>
    <s v="P00439"/>
    <s v="E0191"/>
    <x v="0"/>
    <n v="13"/>
    <n v="8000"/>
    <n v="0.15"/>
    <n v="104000"/>
    <n v="88400"/>
    <x v="35"/>
    <x v="6"/>
  </r>
  <r>
    <s v="ORD-0001306"/>
    <x v="121"/>
    <s v="P00047"/>
    <s v="E0039"/>
    <x v="8"/>
    <n v="21"/>
    <n v="5700"/>
    <n v="0.03"/>
    <n v="119700"/>
    <n v="116109"/>
    <x v="212"/>
    <x v="4"/>
  </r>
  <r>
    <s v="ORD-0001307"/>
    <x v="663"/>
    <s v="P00293"/>
    <s v="E0080"/>
    <x v="6"/>
    <n v="11"/>
    <n v="4000"/>
    <n v="0.15"/>
    <n v="44000"/>
    <n v="37400"/>
    <x v="121"/>
    <x v="0"/>
  </r>
  <r>
    <s v="ORD-0001308"/>
    <x v="307"/>
    <s v="P00416"/>
    <s v="E0068"/>
    <x v="11"/>
    <n v="24"/>
    <n v="100"/>
    <n v="0.05"/>
    <n v="2400"/>
    <n v="2280"/>
    <x v="53"/>
    <x v="2"/>
  </r>
  <r>
    <s v="ORD-0001309"/>
    <x v="188"/>
    <s v="P00026"/>
    <s v="E0159"/>
    <x v="4"/>
    <n v="2"/>
    <n v="2400"/>
    <n v="0.05"/>
    <n v="4800"/>
    <n v="4560"/>
    <x v="72"/>
    <x v="2"/>
  </r>
  <r>
    <s v="ORD-0001310"/>
    <x v="420"/>
    <s v="P00157"/>
    <s v="E0060"/>
    <x v="9"/>
    <n v="17"/>
    <n v="6300"/>
    <n v="0.03"/>
    <n v="107100"/>
    <n v="103887"/>
    <x v="11"/>
    <x v="4"/>
  </r>
  <r>
    <s v="ORD-0001311"/>
    <x v="642"/>
    <s v="P00240"/>
    <s v="E0183"/>
    <x v="1"/>
    <n v="16"/>
    <n v="3700"/>
    <n v="0.05"/>
    <n v="59200"/>
    <n v="56240"/>
    <x v="332"/>
    <x v="5"/>
  </r>
  <r>
    <s v="ORD-0001312"/>
    <x v="592"/>
    <s v="P00078"/>
    <s v="E0112"/>
    <x v="9"/>
    <n v="23"/>
    <n v="3000"/>
    <n v="0.03"/>
    <n v="69000"/>
    <n v="66930"/>
    <x v="62"/>
    <x v="1"/>
  </r>
  <r>
    <s v="ORD-0001313"/>
    <x v="681"/>
    <s v="P00194"/>
    <s v="E0073"/>
    <x v="5"/>
    <n v="2"/>
    <n v="1200"/>
    <n v="0.15"/>
    <n v="2400"/>
    <n v="2040"/>
    <x v="362"/>
    <x v="0"/>
  </r>
  <r>
    <s v="ORD-0001314"/>
    <x v="255"/>
    <s v="P00010"/>
    <s v="E0117"/>
    <x v="2"/>
    <n v="5"/>
    <n v="200"/>
    <n v="0.05"/>
    <n v="1000"/>
    <n v="950"/>
    <x v="193"/>
    <x v="2"/>
  </r>
  <r>
    <s v="ORD-0001315"/>
    <x v="682"/>
    <s v="P00217"/>
    <s v="E0140"/>
    <x v="4"/>
    <n v="7"/>
    <n v="6000"/>
    <n v="7.4999999999999997E-2"/>
    <n v="42000"/>
    <n v="38850"/>
    <x v="442"/>
    <x v="1"/>
  </r>
  <r>
    <s v="ORD-0001316"/>
    <x v="378"/>
    <s v="P00430"/>
    <s v="E0181"/>
    <x v="3"/>
    <n v="14"/>
    <n v="6700"/>
    <n v="0.1"/>
    <n v="93800"/>
    <n v="84420"/>
    <x v="239"/>
    <x v="3"/>
  </r>
  <r>
    <s v="ORD-0001317"/>
    <x v="521"/>
    <s v="P00424"/>
    <s v="E0007"/>
    <x v="8"/>
    <n v="25"/>
    <n v="6500"/>
    <n v="0"/>
    <n v="162500"/>
    <n v="162500"/>
    <x v="451"/>
    <x v="1"/>
  </r>
  <r>
    <s v="ORD-0001318"/>
    <x v="683"/>
    <s v="P00278"/>
    <s v="E0077"/>
    <x v="8"/>
    <n v="17"/>
    <n v="5900"/>
    <n v="0.05"/>
    <n v="100300"/>
    <n v="95285"/>
    <x v="109"/>
    <x v="1"/>
  </r>
  <r>
    <s v="ORD-0001319"/>
    <x v="389"/>
    <s v="P00259"/>
    <s v="E0003"/>
    <x v="11"/>
    <n v="18"/>
    <n v="1600"/>
    <n v="0.03"/>
    <n v="28800"/>
    <n v="27936"/>
    <x v="86"/>
    <x v="0"/>
  </r>
  <r>
    <s v="ORD-0001320"/>
    <x v="444"/>
    <s v="P00083"/>
    <s v="E0127"/>
    <x v="0"/>
    <n v="20"/>
    <n v="1500"/>
    <n v="0.05"/>
    <n v="30000"/>
    <n v="28500"/>
    <x v="89"/>
    <x v="5"/>
  </r>
  <r>
    <s v="ORD-0001321"/>
    <x v="347"/>
    <s v="P00232"/>
    <s v="E0135"/>
    <x v="11"/>
    <n v="5"/>
    <n v="2600"/>
    <n v="0.15"/>
    <n v="13000"/>
    <n v="11050"/>
    <x v="279"/>
    <x v="6"/>
  </r>
  <r>
    <s v="ORD-0001322"/>
    <x v="684"/>
    <s v="P00103"/>
    <s v="E0148"/>
    <x v="1"/>
    <n v="2"/>
    <n v="6000"/>
    <n v="0.02"/>
    <n v="12000"/>
    <n v="11760"/>
    <x v="340"/>
    <x v="5"/>
  </r>
  <r>
    <s v="ORD-0001323"/>
    <x v="677"/>
    <s v="P00227"/>
    <s v="E0048"/>
    <x v="11"/>
    <n v="10"/>
    <n v="7800"/>
    <n v="0.03"/>
    <n v="78000"/>
    <n v="75660"/>
    <x v="66"/>
    <x v="3"/>
  </r>
  <r>
    <s v="ORD-0001324"/>
    <x v="611"/>
    <s v="P00474"/>
    <s v="E0105"/>
    <x v="10"/>
    <n v="14"/>
    <n v="2700"/>
    <n v="0.1"/>
    <n v="37800"/>
    <n v="34020"/>
    <x v="203"/>
    <x v="1"/>
  </r>
  <r>
    <s v="ORD-0001325"/>
    <x v="685"/>
    <s v="P00016"/>
    <s v="E0182"/>
    <x v="10"/>
    <n v="7"/>
    <n v="1100"/>
    <n v="0.05"/>
    <n v="7700"/>
    <n v="7315"/>
    <x v="300"/>
    <x v="1"/>
  </r>
  <r>
    <s v="ORD-0001326"/>
    <x v="404"/>
    <s v="P00144"/>
    <s v="E0021"/>
    <x v="6"/>
    <n v="9"/>
    <n v="6000"/>
    <n v="0.03"/>
    <n v="54000"/>
    <n v="52380"/>
    <x v="14"/>
    <x v="1"/>
  </r>
  <r>
    <s v="ORD-0001327"/>
    <x v="87"/>
    <s v="P00045"/>
    <s v="E0046"/>
    <x v="1"/>
    <n v="1"/>
    <n v="3500"/>
    <n v="0.05"/>
    <n v="3500"/>
    <n v="3325"/>
    <x v="228"/>
    <x v="4"/>
  </r>
  <r>
    <s v="ORD-0001328"/>
    <x v="416"/>
    <s v="P00248"/>
    <s v="E0182"/>
    <x v="7"/>
    <n v="4"/>
    <n v="1300"/>
    <n v="0.1"/>
    <n v="5200"/>
    <n v="4680"/>
    <x v="25"/>
    <x v="1"/>
  </r>
  <r>
    <s v="ORD-0001329"/>
    <x v="299"/>
    <s v="P00376"/>
    <s v="E0037"/>
    <x v="10"/>
    <n v="1"/>
    <n v="900"/>
    <n v="7.4999999999999997E-2"/>
    <n v="900"/>
    <n v="832.5"/>
    <x v="458"/>
    <x v="6"/>
  </r>
  <r>
    <s v="ORD-0001330"/>
    <x v="398"/>
    <s v="P00237"/>
    <s v="E0091"/>
    <x v="9"/>
    <n v="4"/>
    <n v="4200"/>
    <n v="0.03"/>
    <n v="16800"/>
    <n v="16296"/>
    <x v="337"/>
    <x v="1"/>
  </r>
  <r>
    <s v="ORD-0001331"/>
    <x v="686"/>
    <s v="P00168"/>
    <s v="E0185"/>
    <x v="5"/>
    <n v="15"/>
    <n v="5200"/>
    <n v="0.1"/>
    <n v="78000"/>
    <n v="70200"/>
    <x v="261"/>
    <x v="0"/>
  </r>
  <r>
    <s v="ORD-0001332"/>
    <x v="385"/>
    <s v="P00098"/>
    <s v="E0064"/>
    <x v="2"/>
    <n v="14"/>
    <n v="9700"/>
    <n v="0.03"/>
    <n v="135800"/>
    <n v="131726"/>
    <x v="443"/>
    <x v="5"/>
  </r>
  <r>
    <s v="ORD-0001333"/>
    <x v="557"/>
    <s v="P00054"/>
    <s v="E0116"/>
    <x v="3"/>
    <n v="1"/>
    <n v="8600"/>
    <n v="0.15"/>
    <n v="8600"/>
    <n v="7310"/>
    <x v="243"/>
    <x v="4"/>
  </r>
  <r>
    <s v="ORD-0001334"/>
    <x v="687"/>
    <s v="P00165"/>
    <s v="E0101"/>
    <x v="2"/>
    <n v="12"/>
    <n v="4800"/>
    <n v="0.02"/>
    <n v="57600"/>
    <n v="56448"/>
    <x v="276"/>
    <x v="0"/>
  </r>
  <r>
    <s v="ORD-0001335"/>
    <x v="688"/>
    <s v="P00476"/>
    <s v="E0134"/>
    <x v="4"/>
    <n v="5"/>
    <n v="9000"/>
    <n v="0.15"/>
    <n v="45000"/>
    <n v="38250"/>
    <x v="414"/>
    <x v="5"/>
  </r>
  <r>
    <s v="ORD-0001336"/>
    <x v="689"/>
    <s v="P00385"/>
    <s v="E0128"/>
    <x v="10"/>
    <n v="15"/>
    <n v="2800"/>
    <n v="0.05"/>
    <n v="42000"/>
    <n v="39900"/>
    <x v="49"/>
    <x v="6"/>
  </r>
  <r>
    <s v="ORD-0001337"/>
    <x v="628"/>
    <s v="P00279"/>
    <s v="E0085"/>
    <x v="2"/>
    <n v="10"/>
    <n v="4400"/>
    <n v="0.15"/>
    <n v="44000"/>
    <n v="37400"/>
    <x v="459"/>
    <x v="5"/>
  </r>
  <r>
    <s v="ORD-0001338"/>
    <x v="8"/>
    <s v="P00130"/>
    <s v="E0030"/>
    <x v="7"/>
    <n v="11"/>
    <n v="6700"/>
    <n v="0"/>
    <n v="73700"/>
    <n v="73700"/>
    <x v="9"/>
    <x v="6"/>
  </r>
  <r>
    <s v="ORD-0001339"/>
    <x v="690"/>
    <s v="P00439"/>
    <s v="E0007"/>
    <x v="6"/>
    <n v="5"/>
    <n v="8400"/>
    <n v="0.15"/>
    <n v="42000"/>
    <n v="35700"/>
    <x v="35"/>
    <x v="1"/>
  </r>
  <r>
    <s v="ORD-0001340"/>
    <x v="415"/>
    <s v="P00454"/>
    <s v="E0192"/>
    <x v="11"/>
    <n v="16"/>
    <n v="2100"/>
    <n v="0.03"/>
    <n v="33600"/>
    <n v="32592"/>
    <x v="102"/>
    <x v="0"/>
  </r>
  <r>
    <s v="ORD-0001341"/>
    <x v="691"/>
    <s v="P00395"/>
    <s v="E0019"/>
    <x v="2"/>
    <n v="4"/>
    <n v="3700"/>
    <n v="0.02"/>
    <n v="14800"/>
    <n v="14504"/>
    <x v="251"/>
    <x v="2"/>
  </r>
  <r>
    <s v="ORD-0001342"/>
    <x v="233"/>
    <s v="P00204"/>
    <s v="E0078"/>
    <x v="8"/>
    <n v="8"/>
    <n v="4800"/>
    <n v="0.03"/>
    <n v="38400"/>
    <n v="37248"/>
    <x v="223"/>
    <x v="5"/>
  </r>
  <r>
    <s v="ORD-0001343"/>
    <x v="692"/>
    <s v="P00011"/>
    <s v="E0013"/>
    <x v="5"/>
    <n v="18"/>
    <n v="4300"/>
    <n v="7.4999999999999997E-2"/>
    <n v="77400"/>
    <n v="71595"/>
    <x v="447"/>
    <x v="3"/>
  </r>
  <r>
    <s v="ORD-0001344"/>
    <x v="693"/>
    <s v="P00198"/>
    <s v="E0109"/>
    <x v="9"/>
    <n v="5"/>
    <n v="6700"/>
    <n v="0.05"/>
    <n v="33500"/>
    <n v="31825"/>
    <x v="159"/>
    <x v="4"/>
  </r>
  <r>
    <s v="ORD-0001345"/>
    <x v="153"/>
    <s v="P00321"/>
    <s v="E0120"/>
    <x v="7"/>
    <n v="7"/>
    <n v="6200"/>
    <n v="0.15"/>
    <n v="43400"/>
    <n v="36890"/>
    <x v="413"/>
    <x v="5"/>
  </r>
  <r>
    <s v="ORD-0001346"/>
    <x v="694"/>
    <s v="P00096"/>
    <s v="E0067"/>
    <x v="5"/>
    <n v="5"/>
    <n v="2300"/>
    <n v="0.02"/>
    <n v="11500"/>
    <n v="11270"/>
    <x v="176"/>
    <x v="4"/>
  </r>
  <r>
    <s v="ORD-0001347"/>
    <x v="386"/>
    <s v="P00338"/>
    <s v="E0046"/>
    <x v="2"/>
    <n v="19"/>
    <n v="5500"/>
    <n v="0.02"/>
    <n v="104500"/>
    <n v="102410"/>
    <x v="76"/>
    <x v="4"/>
  </r>
  <r>
    <s v="ORD-0001348"/>
    <x v="695"/>
    <s v="P00067"/>
    <s v="E0113"/>
    <x v="1"/>
    <n v="16"/>
    <n v="5400"/>
    <n v="0.05"/>
    <n v="86400"/>
    <n v="82080"/>
    <x v="59"/>
    <x v="5"/>
  </r>
  <r>
    <s v="ORD-0001349"/>
    <x v="380"/>
    <s v="P00473"/>
    <s v="E0168"/>
    <x v="7"/>
    <n v="7"/>
    <n v="6600"/>
    <n v="0.02"/>
    <n v="46200"/>
    <n v="45276"/>
    <x v="149"/>
    <x v="1"/>
  </r>
  <r>
    <s v="ORD-0001350"/>
    <x v="696"/>
    <s v="P00250"/>
    <s v="E0196"/>
    <x v="7"/>
    <n v="1"/>
    <n v="4400"/>
    <n v="0.1"/>
    <n v="4400"/>
    <n v="3960"/>
    <x v="37"/>
    <x v="1"/>
  </r>
  <r>
    <s v="ORD-0001351"/>
    <x v="441"/>
    <s v="P00492"/>
    <s v="E0111"/>
    <x v="7"/>
    <n v="1"/>
    <n v="500"/>
    <n v="0"/>
    <n v="500"/>
    <n v="500"/>
    <x v="308"/>
    <x v="3"/>
  </r>
  <r>
    <s v="ORD-0001352"/>
    <x v="349"/>
    <s v="P00307"/>
    <s v="E0116"/>
    <x v="9"/>
    <n v="2"/>
    <n v="6500"/>
    <n v="0.03"/>
    <n v="13000"/>
    <n v="12610"/>
    <x v="363"/>
    <x v="4"/>
  </r>
  <r>
    <s v="ORD-0001353"/>
    <x v="507"/>
    <s v="P00421"/>
    <s v="E0117"/>
    <x v="8"/>
    <n v="25"/>
    <n v="2400"/>
    <n v="7.4999999999999997E-2"/>
    <n v="60000"/>
    <n v="55500"/>
    <x v="353"/>
    <x v="2"/>
  </r>
  <r>
    <s v="ORD-0001354"/>
    <x v="588"/>
    <s v="P00367"/>
    <s v="E0189"/>
    <x v="10"/>
    <n v="5"/>
    <n v="8200"/>
    <n v="0.03"/>
    <n v="41000"/>
    <n v="39770"/>
    <x v="38"/>
    <x v="1"/>
  </r>
  <r>
    <s v="ORD-0001355"/>
    <x v="697"/>
    <s v="P00067"/>
    <s v="E0126"/>
    <x v="7"/>
    <n v="10"/>
    <n v="2000"/>
    <n v="0.15"/>
    <n v="20000"/>
    <n v="17000"/>
    <x v="59"/>
    <x v="1"/>
  </r>
  <r>
    <s v="ORD-0001356"/>
    <x v="52"/>
    <s v="P00374"/>
    <s v="E0173"/>
    <x v="7"/>
    <n v="18"/>
    <n v="7000"/>
    <n v="0.03"/>
    <n v="126000"/>
    <n v="122220"/>
    <x v="170"/>
    <x v="2"/>
  </r>
  <r>
    <s v="ORD-0001357"/>
    <x v="469"/>
    <s v="P00195"/>
    <s v="E0119"/>
    <x v="6"/>
    <n v="19"/>
    <n v="1000"/>
    <n v="0.1"/>
    <n v="19000"/>
    <n v="17100"/>
    <x v="225"/>
    <x v="1"/>
  </r>
  <r>
    <s v="ORD-0001358"/>
    <x v="662"/>
    <s v="P00128"/>
    <s v="E0071"/>
    <x v="7"/>
    <n v="16"/>
    <n v="4300"/>
    <n v="7.4999999999999997E-2"/>
    <n v="68800"/>
    <n v="63640"/>
    <x v="373"/>
    <x v="5"/>
  </r>
  <r>
    <s v="ORD-0001359"/>
    <x v="202"/>
    <s v="P00100"/>
    <s v="E0109"/>
    <x v="8"/>
    <n v="25"/>
    <n v="1800"/>
    <n v="0.03"/>
    <n v="45000"/>
    <n v="43650"/>
    <x v="390"/>
    <x v="4"/>
  </r>
  <r>
    <s v="ORD-0001360"/>
    <x v="192"/>
    <s v="P00065"/>
    <s v="E0011"/>
    <x v="2"/>
    <n v="12"/>
    <n v="1200"/>
    <n v="0.05"/>
    <n v="14400"/>
    <n v="13680"/>
    <x v="1"/>
    <x v="4"/>
  </r>
  <r>
    <s v="ORD-0001361"/>
    <x v="452"/>
    <s v="P00247"/>
    <s v="E0095"/>
    <x v="1"/>
    <n v="6"/>
    <n v="3300"/>
    <n v="0.03"/>
    <n v="19800"/>
    <n v="19206"/>
    <x v="221"/>
    <x v="4"/>
  </r>
  <r>
    <s v="ORD-0001362"/>
    <x v="144"/>
    <s v="P00441"/>
    <s v="E0089"/>
    <x v="9"/>
    <n v="21"/>
    <n v="7500"/>
    <n v="0.1"/>
    <n v="157500"/>
    <n v="141750"/>
    <x v="125"/>
    <x v="2"/>
  </r>
  <r>
    <s v="ORD-0001363"/>
    <x v="698"/>
    <s v="P00393"/>
    <s v="E0188"/>
    <x v="3"/>
    <n v="15"/>
    <n v="1200"/>
    <n v="0.05"/>
    <n v="18000"/>
    <n v="17100"/>
    <x v="168"/>
    <x v="3"/>
  </r>
  <r>
    <s v="ORD-0001364"/>
    <x v="532"/>
    <s v="P00055"/>
    <s v="E0149"/>
    <x v="0"/>
    <n v="1"/>
    <n v="5900"/>
    <n v="7.4999999999999997E-2"/>
    <n v="5900"/>
    <n v="5457.5"/>
    <x v="194"/>
    <x v="6"/>
  </r>
  <r>
    <s v="ORD-0001365"/>
    <x v="169"/>
    <s v="P00225"/>
    <s v="E0020"/>
    <x v="4"/>
    <n v="20"/>
    <n v="4000"/>
    <n v="0.02"/>
    <n v="80000"/>
    <n v="78400"/>
    <x v="207"/>
    <x v="3"/>
  </r>
  <r>
    <s v="ORD-0001366"/>
    <x v="699"/>
    <s v="P00244"/>
    <s v="E0146"/>
    <x v="4"/>
    <n v="23"/>
    <n v="600"/>
    <n v="0.05"/>
    <n v="13800"/>
    <n v="13110"/>
    <x v="460"/>
    <x v="3"/>
  </r>
  <r>
    <s v="ORD-0001367"/>
    <x v="529"/>
    <s v="P00467"/>
    <s v="E0128"/>
    <x v="1"/>
    <n v="2"/>
    <n v="900"/>
    <n v="0.02"/>
    <n v="1800"/>
    <n v="1764"/>
    <x v="450"/>
    <x v="6"/>
  </r>
  <r>
    <s v="ORD-0001368"/>
    <x v="221"/>
    <s v="P00146"/>
    <s v="E0005"/>
    <x v="5"/>
    <n v="22"/>
    <n v="7900"/>
    <n v="7.4999999999999997E-2"/>
    <n v="173800"/>
    <n v="160765"/>
    <x v="142"/>
    <x v="2"/>
  </r>
  <r>
    <s v="ORD-0001369"/>
    <x v="222"/>
    <s v="P00335"/>
    <s v="E0146"/>
    <x v="2"/>
    <n v="1"/>
    <n v="8000"/>
    <n v="0.05"/>
    <n v="8000"/>
    <n v="7600"/>
    <x v="131"/>
    <x v="3"/>
  </r>
  <r>
    <s v="ORD-0001370"/>
    <x v="430"/>
    <s v="P00462"/>
    <s v="E0147"/>
    <x v="0"/>
    <n v="8"/>
    <n v="1400"/>
    <n v="0.03"/>
    <n v="11200"/>
    <n v="10864"/>
    <x v="350"/>
    <x v="1"/>
  </r>
  <r>
    <s v="ORD-0001371"/>
    <x v="449"/>
    <s v="P00458"/>
    <s v="E0136"/>
    <x v="0"/>
    <n v="20"/>
    <n v="100"/>
    <n v="0.02"/>
    <n v="2000"/>
    <n v="1960"/>
    <x v="461"/>
    <x v="0"/>
  </r>
  <r>
    <s v="ORD-0001372"/>
    <x v="655"/>
    <s v="P00140"/>
    <s v="E0005"/>
    <x v="5"/>
    <n v="6"/>
    <n v="4200"/>
    <n v="0"/>
    <n v="25200"/>
    <n v="25200"/>
    <x v="160"/>
    <x v="2"/>
  </r>
  <r>
    <s v="ORD-0001373"/>
    <x v="620"/>
    <s v="P00184"/>
    <s v="E0043"/>
    <x v="2"/>
    <n v="12"/>
    <n v="10000"/>
    <n v="0.02"/>
    <n v="120000"/>
    <n v="117600"/>
    <x v="376"/>
    <x v="5"/>
  </r>
  <r>
    <s v="ORD-0001374"/>
    <x v="700"/>
    <s v="P00354"/>
    <s v="E0112"/>
    <x v="2"/>
    <n v="3"/>
    <n v="2200"/>
    <n v="7.4999999999999997E-2"/>
    <n v="6600"/>
    <n v="6105"/>
    <x v="367"/>
    <x v="1"/>
  </r>
  <r>
    <s v="ORD-0001375"/>
    <x v="701"/>
    <s v="P00443"/>
    <s v="E0123"/>
    <x v="5"/>
    <n v="4"/>
    <n v="2500"/>
    <n v="7.4999999999999997E-2"/>
    <n v="10000"/>
    <n v="9250"/>
    <x v="323"/>
    <x v="4"/>
  </r>
  <r>
    <s v="ORD-0001376"/>
    <x v="657"/>
    <s v="P00423"/>
    <s v="E0005"/>
    <x v="6"/>
    <n v="16"/>
    <n v="6800"/>
    <n v="0.02"/>
    <n v="108800"/>
    <n v="106624"/>
    <x v="268"/>
    <x v="2"/>
  </r>
  <r>
    <s v="ORD-0001377"/>
    <x v="535"/>
    <s v="P00123"/>
    <s v="E0167"/>
    <x v="10"/>
    <n v="1"/>
    <n v="1800"/>
    <n v="0"/>
    <n v="1800"/>
    <n v="1800"/>
    <x v="346"/>
    <x v="3"/>
  </r>
  <r>
    <s v="ORD-0001378"/>
    <x v="332"/>
    <s v="P00139"/>
    <s v="E0186"/>
    <x v="3"/>
    <n v="11"/>
    <n v="7700"/>
    <n v="0.15"/>
    <n v="84700"/>
    <n v="71995"/>
    <x v="23"/>
    <x v="4"/>
  </r>
  <r>
    <s v="ORD-0001379"/>
    <x v="82"/>
    <s v="P00255"/>
    <s v="E0086"/>
    <x v="2"/>
    <n v="25"/>
    <n v="5500"/>
    <n v="0"/>
    <n v="137500"/>
    <n v="137500"/>
    <x v="448"/>
    <x v="6"/>
  </r>
  <r>
    <s v="ORD-0001380"/>
    <x v="603"/>
    <s v="P00400"/>
    <s v="E0125"/>
    <x v="2"/>
    <n v="14"/>
    <n v="8400"/>
    <n v="0.05"/>
    <n v="117600"/>
    <n v="111720"/>
    <x v="302"/>
    <x v="3"/>
  </r>
  <r>
    <s v="ORD-0001381"/>
    <x v="591"/>
    <s v="P00258"/>
    <s v="E0132"/>
    <x v="4"/>
    <n v="25"/>
    <n v="7200"/>
    <n v="0.03"/>
    <n v="180000"/>
    <n v="174600"/>
    <x v="153"/>
    <x v="3"/>
  </r>
  <r>
    <s v="ORD-0001382"/>
    <x v="11"/>
    <s v="P00369"/>
    <s v="E0080"/>
    <x v="2"/>
    <n v="9"/>
    <n v="5000"/>
    <n v="0.05"/>
    <n v="45000"/>
    <n v="42750"/>
    <x v="462"/>
    <x v="0"/>
  </r>
  <r>
    <s v="ORD-0001383"/>
    <x v="166"/>
    <s v="P00024"/>
    <s v="E0092"/>
    <x v="1"/>
    <n v="11"/>
    <n v="5100"/>
    <n v="0.03"/>
    <n v="56100"/>
    <n v="54417"/>
    <x v="143"/>
    <x v="5"/>
  </r>
  <r>
    <s v="ORD-0001384"/>
    <x v="9"/>
    <s v="P00123"/>
    <s v="E0022"/>
    <x v="0"/>
    <n v="22"/>
    <n v="4500"/>
    <n v="0.1"/>
    <n v="99000"/>
    <n v="89100"/>
    <x v="346"/>
    <x v="5"/>
  </r>
  <r>
    <s v="ORD-0001385"/>
    <x v="204"/>
    <s v="P00375"/>
    <s v="E0114"/>
    <x v="0"/>
    <n v="17"/>
    <n v="7000"/>
    <n v="0.05"/>
    <n v="119000"/>
    <n v="113050"/>
    <x v="286"/>
    <x v="6"/>
  </r>
  <r>
    <s v="ORD-0001386"/>
    <x v="159"/>
    <s v="P00186"/>
    <s v="E0175"/>
    <x v="10"/>
    <n v="4"/>
    <n v="5800"/>
    <n v="0.02"/>
    <n v="23200"/>
    <n v="22736"/>
    <x v="191"/>
    <x v="1"/>
  </r>
  <r>
    <s v="ORD-0001387"/>
    <x v="246"/>
    <s v="P00256"/>
    <s v="E0030"/>
    <x v="7"/>
    <n v="21"/>
    <n v="6900"/>
    <n v="7.4999999999999997E-2"/>
    <n v="144900"/>
    <n v="134032.5"/>
    <x v="180"/>
    <x v="6"/>
  </r>
  <r>
    <s v="ORD-0001388"/>
    <x v="283"/>
    <s v="P00015"/>
    <s v="E0197"/>
    <x v="7"/>
    <n v="23"/>
    <n v="2400"/>
    <n v="0.1"/>
    <n v="55200"/>
    <n v="49680"/>
    <x v="229"/>
    <x v="5"/>
  </r>
  <r>
    <s v="ORD-0001389"/>
    <x v="263"/>
    <s v="P00204"/>
    <s v="E0051"/>
    <x v="9"/>
    <n v="22"/>
    <n v="7000"/>
    <n v="0.05"/>
    <n v="154000"/>
    <n v="146300"/>
    <x v="223"/>
    <x v="6"/>
  </r>
  <r>
    <s v="ORD-0001390"/>
    <x v="631"/>
    <s v="P00189"/>
    <s v="E0128"/>
    <x v="10"/>
    <n v="25"/>
    <n v="1300"/>
    <n v="0.02"/>
    <n v="32500"/>
    <n v="31850"/>
    <x v="305"/>
    <x v="6"/>
  </r>
  <r>
    <s v="ORD-0001391"/>
    <x v="447"/>
    <s v="P00430"/>
    <s v="E0099"/>
    <x v="4"/>
    <n v="21"/>
    <n v="1100"/>
    <n v="0.15"/>
    <n v="23100"/>
    <n v="19635"/>
    <x v="239"/>
    <x v="5"/>
  </r>
  <r>
    <s v="ORD-0001392"/>
    <x v="487"/>
    <s v="P00260"/>
    <s v="E0042"/>
    <x v="11"/>
    <n v="17"/>
    <n v="10000"/>
    <n v="0.1"/>
    <n v="170000"/>
    <n v="153000"/>
    <x v="385"/>
    <x v="1"/>
  </r>
  <r>
    <s v="ORD-0001393"/>
    <x v="415"/>
    <s v="P00023"/>
    <s v="E0162"/>
    <x v="2"/>
    <n v="10"/>
    <n v="6700"/>
    <n v="0.02"/>
    <n v="67000"/>
    <n v="65660"/>
    <x v="199"/>
    <x v="5"/>
  </r>
  <r>
    <s v="ORD-0001394"/>
    <x v="109"/>
    <s v="P00296"/>
    <s v="E0108"/>
    <x v="0"/>
    <n v="4"/>
    <n v="4800"/>
    <n v="0.15"/>
    <n v="19200"/>
    <n v="16320"/>
    <x v="369"/>
    <x v="0"/>
  </r>
  <r>
    <s v="ORD-0001395"/>
    <x v="702"/>
    <s v="P00191"/>
    <s v="E0117"/>
    <x v="3"/>
    <n v="5"/>
    <n v="7800"/>
    <n v="0.15"/>
    <n v="39000"/>
    <n v="33150"/>
    <x v="322"/>
    <x v="2"/>
  </r>
  <r>
    <s v="ORD-0001396"/>
    <x v="658"/>
    <s v="P00030"/>
    <s v="E0164"/>
    <x v="5"/>
    <n v="21"/>
    <n v="9300"/>
    <n v="0.03"/>
    <n v="195300"/>
    <n v="189441"/>
    <x v="27"/>
    <x v="0"/>
  </r>
  <r>
    <s v="ORD-0001397"/>
    <x v="152"/>
    <s v="P00270"/>
    <s v="E0160"/>
    <x v="10"/>
    <n v="10"/>
    <n v="7400"/>
    <n v="0.1"/>
    <n v="74000"/>
    <n v="66600"/>
    <x v="423"/>
    <x v="3"/>
  </r>
  <r>
    <s v="ORD-0001398"/>
    <x v="94"/>
    <s v="P00071"/>
    <s v="E0005"/>
    <x v="8"/>
    <n v="18"/>
    <n v="4400"/>
    <n v="0.1"/>
    <n v="79200"/>
    <n v="71280"/>
    <x v="71"/>
    <x v="2"/>
  </r>
  <r>
    <s v="ORD-0001399"/>
    <x v="267"/>
    <s v="P00344"/>
    <s v="E0107"/>
    <x v="7"/>
    <n v="20"/>
    <n v="4300"/>
    <n v="0.15"/>
    <n v="86000"/>
    <n v="73100"/>
    <x v="188"/>
    <x v="6"/>
  </r>
  <r>
    <s v="ORD-0001400"/>
    <x v="698"/>
    <s v="P00357"/>
    <s v="E0153"/>
    <x v="9"/>
    <n v="12"/>
    <n v="200"/>
    <n v="0.15"/>
    <n v="2400"/>
    <n v="2040"/>
    <x v="15"/>
    <x v="3"/>
  </r>
  <r>
    <s v="ORD-0001401"/>
    <x v="370"/>
    <s v="P00415"/>
    <s v="E0179"/>
    <x v="8"/>
    <n v="4"/>
    <n v="1700"/>
    <n v="0.1"/>
    <n v="6800"/>
    <n v="6120"/>
    <x v="463"/>
    <x v="4"/>
  </r>
  <r>
    <s v="ORD-0001402"/>
    <x v="703"/>
    <s v="P00155"/>
    <s v="E0035"/>
    <x v="4"/>
    <n v="1"/>
    <n v="100"/>
    <n v="0"/>
    <n v="100"/>
    <n v="100"/>
    <x v="397"/>
    <x v="1"/>
  </r>
  <r>
    <s v="ORD-0001403"/>
    <x v="233"/>
    <s v="P00497"/>
    <s v="E0141"/>
    <x v="6"/>
    <n v="5"/>
    <n v="5900"/>
    <n v="0.15"/>
    <n v="29500"/>
    <n v="25075"/>
    <x v="19"/>
    <x v="5"/>
  </r>
  <r>
    <s v="ORD-0001404"/>
    <x v="226"/>
    <s v="P00085"/>
    <s v="E0043"/>
    <x v="8"/>
    <n v="23"/>
    <n v="6500"/>
    <n v="0.15"/>
    <n v="149500"/>
    <n v="127075"/>
    <x v="46"/>
    <x v="5"/>
  </r>
  <r>
    <s v="ORD-0001405"/>
    <x v="201"/>
    <s v="P00018"/>
    <s v="E0089"/>
    <x v="6"/>
    <n v="19"/>
    <n v="8400"/>
    <n v="0.03"/>
    <n v="159600"/>
    <n v="154812"/>
    <x v="103"/>
    <x v="2"/>
  </r>
  <r>
    <s v="ORD-0001406"/>
    <x v="29"/>
    <s v="P00026"/>
    <s v="E0194"/>
    <x v="4"/>
    <n v="13"/>
    <n v="9600"/>
    <n v="0.03"/>
    <n v="124800"/>
    <n v="121056"/>
    <x v="72"/>
    <x v="2"/>
  </r>
  <r>
    <s v="ORD-0001407"/>
    <x v="704"/>
    <s v="P00306"/>
    <s v="E0022"/>
    <x v="8"/>
    <n v="16"/>
    <n v="6900"/>
    <n v="0.1"/>
    <n v="110400"/>
    <n v="99360"/>
    <x v="108"/>
    <x v="5"/>
  </r>
  <r>
    <s v="ORD-0001408"/>
    <x v="394"/>
    <s v="P00442"/>
    <s v="E0147"/>
    <x v="0"/>
    <n v="4"/>
    <n v="6000"/>
    <n v="7.4999999999999997E-2"/>
    <n v="24000"/>
    <n v="22200"/>
    <x v="123"/>
    <x v="1"/>
  </r>
  <r>
    <s v="ORD-0001409"/>
    <x v="618"/>
    <s v="P00463"/>
    <s v="E0114"/>
    <x v="7"/>
    <n v="16"/>
    <n v="400"/>
    <n v="0.1"/>
    <n v="6400"/>
    <n v="5760"/>
    <x v="324"/>
    <x v="6"/>
  </r>
  <r>
    <s v="ORD-0001410"/>
    <x v="209"/>
    <s v="P00470"/>
    <s v="E0064"/>
    <x v="3"/>
    <n v="11"/>
    <n v="3700"/>
    <n v="0.02"/>
    <n v="40700"/>
    <n v="39886"/>
    <x v="386"/>
    <x v="5"/>
  </r>
  <r>
    <s v="ORD-0001411"/>
    <x v="122"/>
    <s v="P00408"/>
    <s v="E0046"/>
    <x v="7"/>
    <n v="6"/>
    <n v="10000"/>
    <n v="7.4999999999999997E-2"/>
    <n v="60000"/>
    <n v="55500"/>
    <x v="202"/>
    <x v="4"/>
  </r>
  <r>
    <s v="ORD-0001412"/>
    <x v="276"/>
    <s v="P00432"/>
    <s v="E0196"/>
    <x v="7"/>
    <n v="14"/>
    <n v="8500"/>
    <n v="0.02"/>
    <n v="119000"/>
    <n v="116620"/>
    <x v="7"/>
    <x v="1"/>
  </r>
  <r>
    <s v="ORD-0001413"/>
    <x v="705"/>
    <s v="P00051"/>
    <s v="E0136"/>
    <x v="4"/>
    <n v="20"/>
    <n v="2000"/>
    <n v="0.15"/>
    <n v="40000"/>
    <n v="34000"/>
    <x v="67"/>
    <x v="0"/>
  </r>
  <r>
    <s v="ORD-0001414"/>
    <x v="318"/>
    <s v="P00244"/>
    <s v="E0147"/>
    <x v="8"/>
    <n v="8"/>
    <n v="100"/>
    <n v="0.15"/>
    <n v="800"/>
    <n v="680"/>
    <x v="460"/>
    <x v="1"/>
  </r>
  <r>
    <s v="ORD-0001415"/>
    <x v="520"/>
    <s v="P00259"/>
    <s v="E0158"/>
    <x v="0"/>
    <n v="21"/>
    <n v="3000"/>
    <n v="0.02"/>
    <n v="63000"/>
    <n v="61740"/>
    <x v="86"/>
    <x v="4"/>
  </r>
  <r>
    <s v="ORD-0001416"/>
    <x v="426"/>
    <s v="P00330"/>
    <s v="E0172"/>
    <x v="3"/>
    <n v="20"/>
    <n v="9900"/>
    <n v="0.1"/>
    <n v="198000"/>
    <n v="178200"/>
    <x v="411"/>
    <x v="4"/>
  </r>
  <r>
    <s v="ORD-0001417"/>
    <x v="706"/>
    <s v="P00199"/>
    <s v="E0097"/>
    <x v="7"/>
    <n v="21"/>
    <n v="2200"/>
    <n v="0.03"/>
    <n v="46200"/>
    <n v="44814"/>
    <x v="435"/>
    <x v="3"/>
  </r>
  <r>
    <s v="ORD-0001418"/>
    <x v="37"/>
    <s v="P00048"/>
    <s v="E0118"/>
    <x v="10"/>
    <n v="25"/>
    <n v="900"/>
    <n v="0.1"/>
    <n v="22500"/>
    <n v="20250"/>
    <x v="104"/>
    <x v="3"/>
  </r>
  <r>
    <s v="ORD-0001419"/>
    <x v="513"/>
    <s v="P00208"/>
    <s v="E0037"/>
    <x v="3"/>
    <n v="24"/>
    <n v="6800"/>
    <n v="7.4999999999999997E-2"/>
    <n v="163200"/>
    <n v="150960"/>
    <x v="372"/>
    <x v="6"/>
  </r>
  <r>
    <s v="ORD-0001420"/>
    <x v="591"/>
    <s v="P00230"/>
    <s v="E0069"/>
    <x v="7"/>
    <n v="23"/>
    <n v="2600"/>
    <n v="0.15"/>
    <n v="59800"/>
    <n v="50830"/>
    <x v="79"/>
    <x v="3"/>
  </r>
  <r>
    <s v="ORD-0001421"/>
    <x v="260"/>
    <s v="P00153"/>
    <s v="E0174"/>
    <x v="9"/>
    <n v="3"/>
    <n v="3300"/>
    <n v="0"/>
    <n v="9900"/>
    <n v="9900"/>
    <x v="374"/>
    <x v="3"/>
  </r>
  <r>
    <s v="ORD-0001422"/>
    <x v="453"/>
    <s v="P00061"/>
    <s v="E0072"/>
    <x v="0"/>
    <n v="17"/>
    <n v="9000"/>
    <n v="0.02"/>
    <n v="153000"/>
    <n v="149940"/>
    <x v="457"/>
    <x v="6"/>
  </r>
  <r>
    <s v="ORD-0001423"/>
    <x v="659"/>
    <s v="P00262"/>
    <s v="E0104"/>
    <x v="8"/>
    <n v="8"/>
    <n v="1200"/>
    <n v="0.15"/>
    <n v="9600"/>
    <n v="8160"/>
    <x v="345"/>
    <x v="3"/>
  </r>
  <r>
    <s v="ORD-0001424"/>
    <x v="315"/>
    <s v="P00184"/>
    <s v="E0055"/>
    <x v="6"/>
    <n v="12"/>
    <n v="3100"/>
    <n v="0.15"/>
    <n v="37200"/>
    <n v="31620"/>
    <x v="376"/>
    <x v="3"/>
  </r>
  <r>
    <s v="ORD-0001425"/>
    <x v="272"/>
    <s v="P00245"/>
    <s v="E0052"/>
    <x v="10"/>
    <n v="13"/>
    <n v="4000"/>
    <n v="0"/>
    <n v="52000"/>
    <n v="52000"/>
    <x v="368"/>
    <x v="0"/>
  </r>
  <r>
    <s v="ORD-0001426"/>
    <x v="176"/>
    <s v="P00391"/>
    <s v="E0060"/>
    <x v="2"/>
    <n v="23"/>
    <n v="2400"/>
    <n v="0.1"/>
    <n v="55200"/>
    <n v="49680"/>
    <x v="356"/>
    <x v="4"/>
  </r>
  <r>
    <s v="ORD-0001427"/>
    <x v="0"/>
    <s v="P00145"/>
    <s v="E0112"/>
    <x v="11"/>
    <n v="10"/>
    <n v="3800"/>
    <n v="0.1"/>
    <n v="38000"/>
    <n v="34200"/>
    <x v="88"/>
    <x v="1"/>
  </r>
  <r>
    <s v="ORD-0001428"/>
    <x v="342"/>
    <s v="P00122"/>
    <s v="E0195"/>
    <x v="10"/>
    <n v="11"/>
    <n v="3900"/>
    <n v="7.4999999999999997E-2"/>
    <n v="42900"/>
    <n v="39682.5"/>
    <x v="232"/>
    <x v="3"/>
  </r>
  <r>
    <s v="ORD-0001429"/>
    <x v="707"/>
    <s v="P00328"/>
    <s v="E0063"/>
    <x v="9"/>
    <n v="2"/>
    <n v="6700"/>
    <n v="0.1"/>
    <n v="13400"/>
    <n v="12060"/>
    <x v="419"/>
    <x v="1"/>
  </r>
  <r>
    <s v="ORD-0001430"/>
    <x v="613"/>
    <s v="P00445"/>
    <s v="E0089"/>
    <x v="2"/>
    <n v="2"/>
    <n v="6900"/>
    <n v="0.02"/>
    <n v="13800"/>
    <n v="13524"/>
    <x v="379"/>
    <x v="2"/>
  </r>
  <r>
    <s v="ORD-0001431"/>
    <x v="595"/>
    <s v="P00345"/>
    <s v="E0007"/>
    <x v="8"/>
    <n v="21"/>
    <n v="5400"/>
    <n v="0.02"/>
    <n v="113400"/>
    <n v="111132"/>
    <x v="315"/>
    <x v="1"/>
  </r>
  <r>
    <s v="ORD-0001432"/>
    <x v="556"/>
    <s v="P00356"/>
    <s v="E0083"/>
    <x v="3"/>
    <n v="18"/>
    <n v="4100"/>
    <n v="0.1"/>
    <n v="73800"/>
    <n v="66420"/>
    <x v="87"/>
    <x v="3"/>
  </r>
  <r>
    <s v="ORD-0001433"/>
    <x v="210"/>
    <s v="P00177"/>
    <s v="E0017"/>
    <x v="0"/>
    <n v="23"/>
    <n v="9000"/>
    <n v="0.1"/>
    <n v="207000"/>
    <n v="186300"/>
    <x v="231"/>
    <x v="0"/>
  </r>
  <r>
    <s v="ORD-0001434"/>
    <x v="663"/>
    <s v="P00328"/>
    <s v="E0178"/>
    <x v="8"/>
    <n v="14"/>
    <n v="2200"/>
    <n v="0.1"/>
    <n v="30800"/>
    <n v="27720"/>
    <x v="419"/>
    <x v="0"/>
  </r>
  <r>
    <s v="ORD-0001435"/>
    <x v="297"/>
    <s v="P00492"/>
    <s v="E0002"/>
    <x v="9"/>
    <n v="6"/>
    <n v="2400"/>
    <n v="0"/>
    <n v="14400"/>
    <n v="14400"/>
    <x v="308"/>
    <x v="6"/>
  </r>
  <r>
    <s v="ORD-0001436"/>
    <x v="708"/>
    <s v="P00093"/>
    <s v="E0058"/>
    <x v="1"/>
    <n v="9"/>
    <n v="1600"/>
    <n v="0.05"/>
    <n v="14400"/>
    <n v="13680"/>
    <x v="255"/>
    <x v="6"/>
  </r>
  <r>
    <s v="ORD-0001437"/>
    <x v="652"/>
    <s v="P00246"/>
    <s v="E0188"/>
    <x v="8"/>
    <n v="24"/>
    <n v="4500"/>
    <n v="0.02"/>
    <n v="108000"/>
    <n v="105840"/>
    <x v="260"/>
    <x v="3"/>
  </r>
  <r>
    <s v="ORD-0001438"/>
    <x v="709"/>
    <s v="P00018"/>
    <s v="E0148"/>
    <x v="6"/>
    <n v="25"/>
    <n v="5000"/>
    <n v="0"/>
    <n v="125000"/>
    <n v="125000"/>
    <x v="103"/>
    <x v="5"/>
  </r>
  <r>
    <s v="ORD-0001439"/>
    <x v="710"/>
    <s v="P00032"/>
    <s v="E0073"/>
    <x v="2"/>
    <n v="11"/>
    <n v="3400"/>
    <n v="0.02"/>
    <n v="37400"/>
    <n v="36652"/>
    <x v="333"/>
    <x v="0"/>
  </r>
  <r>
    <s v="ORD-0001440"/>
    <x v="15"/>
    <s v="P00016"/>
    <s v="E0049"/>
    <x v="0"/>
    <n v="21"/>
    <n v="7100"/>
    <n v="0.15"/>
    <n v="149100"/>
    <n v="126735"/>
    <x v="300"/>
    <x v="1"/>
  </r>
  <r>
    <s v="ORD-0001441"/>
    <x v="711"/>
    <s v="P00304"/>
    <s v="E0188"/>
    <x v="3"/>
    <n v="6"/>
    <n v="9900"/>
    <n v="7.4999999999999997E-2"/>
    <n v="59400"/>
    <n v="54945"/>
    <x v="74"/>
    <x v="3"/>
  </r>
  <r>
    <s v="ORD-0001442"/>
    <x v="712"/>
    <s v="P00180"/>
    <s v="E0035"/>
    <x v="3"/>
    <n v="20"/>
    <n v="900"/>
    <n v="7.4999999999999997E-2"/>
    <n v="18000"/>
    <n v="16650"/>
    <x v="420"/>
    <x v="1"/>
  </r>
  <r>
    <s v="ORD-0001443"/>
    <x v="293"/>
    <s v="P00271"/>
    <s v="E0119"/>
    <x v="1"/>
    <n v="20"/>
    <n v="7300"/>
    <n v="0.05"/>
    <n v="146000"/>
    <n v="138700"/>
    <x v="227"/>
    <x v="1"/>
  </r>
  <r>
    <s v="ORD-0001444"/>
    <x v="112"/>
    <s v="P00112"/>
    <s v="E0018"/>
    <x v="2"/>
    <n v="18"/>
    <n v="5700"/>
    <n v="0.15"/>
    <n v="102600"/>
    <n v="87210"/>
    <x v="44"/>
    <x v="4"/>
  </r>
  <r>
    <s v="ORD-0001445"/>
    <x v="443"/>
    <s v="P00105"/>
    <s v="E0097"/>
    <x v="10"/>
    <n v="3"/>
    <n v="7700"/>
    <n v="0.03"/>
    <n v="23100"/>
    <n v="22407"/>
    <x v="280"/>
    <x v="3"/>
  </r>
  <r>
    <s v="ORD-0001446"/>
    <x v="690"/>
    <s v="P00114"/>
    <s v="E0106"/>
    <x v="7"/>
    <n v="5"/>
    <n v="3400"/>
    <n v="0.02"/>
    <n v="17000"/>
    <n v="16660"/>
    <x v="365"/>
    <x v="5"/>
  </r>
  <r>
    <s v="ORD-0001447"/>
    <x v="713"/>
    <s v="P00015"/>
    <s v="E0072"/>
    <x v="0"/>
    <n v="24"/>
    <n v="3300"/>
    <n v="0.05"/>
    <n v="79200"/>
    <n v="75240"/>
    <x v="229"/>
    <x v="6"/>
  </r>
  <r>
    <s v="ORD-0001448"/>
    <x v="386"/>
    <s v="P00051"/>
    <s v="E0157"/>
    <x v="5"/>
    <n v="4"/>
    <n v="2500"/>
    <n v="0.02"/>
    <n v="10000"/>
    <n v="9800"/>
    <x v="67"/>
    <x v="0"/>
  </r>
  <r>
    <s v="ORD-0001449"/>
    <x v="259"/>
    <s v="P00353"/>
    <s v="E0063"/>
    <x v="6"/>
    <n v="14"/>
    <n v="4400"/>
    <n v="0.1"/>
    <n v="61600"/>
    <n v="55440"/>
    <x v="446"/>
    <x v="1"/>
  </r>
  <r>
    <s v="ORD-0001450"/>
    <x v="607"/>
    <s v="P00455"/>
    <s v="E0074"/>
    <x v="5"/>
    <n v="5"/>
    <n v="4800"/>
    <n v="0.05"/>
    <n v="24000"/>
    <n v="22800"/>
    <x v="434"/>
    <x v="4"/>
  </r>
  <r>
    <s v="ORD-0001451"/>
    <x v="714"/>
    <s v="P00130"/>
    <s v="E0127"/>
    <x v="8"/>
    <n v="15"/>
    <n v="5500"/>
    <n v="0.15"/>
    <n v="82500"/>
    <n v="70125"/>
    <x v="9"/>
    <x v="5"/>
  </r>
  <r>
    <s v="ORD-0001452"/>
    <x v="453"/>
    <s v="P00048"/>
    <s v="E0099"/>
    <x v="8"/>
    <n v="17"/>
    <n v="4100"/>
    <n v="0"/>
    <n v="69700"/>
    <n v="69700"/>
    <x v="104"/>
    <x v="5"/>
  </r>
  <r>
    <s v="ORD-0001453"/>
    <x v="509"/>
    <s v="P00383"/>
    <s v="E0060"/>
    <x v="10"/>
    <n v="8"/>
    <n v="1600"/>
    <n v="0.05"/>
    <n v="12800"/>
    <n v="12160"/>
    <x v="388"/>
    <x v="4"/>
  </r>
  <r>
    <s v="ORD-0001454"/>
    <x v="715"/>
    <s v="P00361"/>
    <s v="E0171"/>
    <x v="3"/>
    <n v="3"/>
    <n v="5900"/>
    <n v="0.02"/>
    <n v="17700"/>
    <n v="17346"/>
    <x v="393"/>
    <x v="0"/>
  </r>
  <r>
    <s v="ORD-0001455"/>
    <x v="572"/>
    <s v="P00485"/>
    <s v="E0062"/>
    <x v="4"/>
    <n v="17"/>
    <n v="8800"/>
    <n v="0.15"/>
    <n v="149600"/>
    <n v="127160"/>
    <x v="118"/>
    <x v="3"/>
  </r>
  <r>
    <s v="ORD-0001456"/>
    <x v="599"/>
    <s v="P00255"/>
    <s v="E0197"/>
    <x v="2"/>
    <n v="18"/>
    <n v="5800"/>
    <n v="0"/>
    <n v="104400"/>
    <n v="104400"/>
    <x v="448"/>
    <x v="5"/>
  </r>
  <r>
    <s v="ORD-0001457"/>
    <x v="87"/>
    <s v="P00051"/>
    <s v="E0106"/>
    <x v="4"/>
    <n v="10"/>
    <n v="3600"/>
    <n v="0.1"/>
    <n v="36000"/>
    <n v="32400"/>
    <x v="67"/>
    <x v="5"/>
  </r>
  <r>
    <s v="ORD-0001458"/>
    <x v="401"/>
    <s v="P00069"/>
    <s v="E0198"/>
    <x v="5"/>
    <n v="22"/>
    <n v="700"/>
    <n v="0.15"/>
    <n v="15400"/>
    <n v="13090"/>
    <x v="83"/>
    <x v="6"/>
  </r>
  <r>
    <s v="ORD-0001459"/>
    <x v="716"/>
    <s v="P00375"/>
    <s v="E0117"/>
    <x v="0"/>
    <n v="14"/>
    <n v="2300"/>
    <n v="0.05"/>
    <n v="32200"/>
    <n v="30590"/>
    <x v="286"/>
    <x v="2"/>
  </r>
  <r>
    <s v="ORD-0001460"/>
    <x v="717"/>
    <s v="P00378"/>
    <s v="E0041"/>
    <x v="10"/>
    <n v="3"/>
    <n v="1000"/>
    <n v="0.15"/>
    <n v="3000"/>
    <n v="2550"/>
    <x v="293"/>
    <x v="3"/>
  </r>
  <r>
    <s v="ORD-0001461"/>
    <x v="568"/>
    <s v="P00011"/>
    <s v="E0136"/>
    <x v="11"/>
    <n v="21"/>
    <n v="3000"/>
    <n v="0"/>
    <n v="63000"/>
    <n v="63000"/>
    <x v="447"/>
    <x v="0"/>
  </r>
  <r>
    <s v="ORD-0001462"/>
    <x v="154"/>
    <s v="P00295"/>
    <s v="E0104"/>
    <x v="9"/>
    <n v="22"/>
    <n v="100"/>
    <n v="0.05"/>
    <n v="2200"/>
    <n v="2090"/>
    <x v="115"/>
    <x v="3"/>
  </r>
  <r>
    <s v="ORD-0001463"/>
    <x v="711"/>
    <s v="P00117"/>
    <s v="E0120"/>
    <x v="8"/>
    <n v="20"/>
    <n v="2000"/>
    <n v="0.05"/>
    <n v="40000"/>
    <n v="38000"/>
    <x v="200"/>
    <x v="5"/>
  </r>
  <r>
    <s v="ORD-0001464"/>
    <x v="456"/>
    <s v="P00299"/>
    <s v="E0169"/>
    <x v="10"/>
    <n v="8"/>
    <n v="9300"/>
    <n v="0.03"/>
    <n v="74400"/>
    <n v="72168"/>
    <x v="99"/>
    <x v="5"/>
  </r>
  <r>
    <s v="ORD-0001465"/>
    <x v="377"/>
    <s v="P00129"/>
    <s v="E0123"/>
    <x v="8"/>
    <n v="19"/>
    <n v="4400"/>
    <n v="0.03"/>
    <n v="83600"/>
    <n v="81092"/>
    <x v="358"/>
    <x v="4"/>
  </r>
  <r>
    <s v="ORD-0001466"/>
    <x v="411"/>
    <s v="P00109"/>
    <s v="E0102"/>
    <x v="2"/>
    <n v="8"/>
    <n v="5800"/>
    <n v="7.4999999999999997E-2"/>
    <n v="46400"/>
    <n v="42920"/>
    <x v="464"/>
    <x v="4"/>
  </r>
  <r>
    <s v="ORD-0001467"/>
    <x v="692"/>
    <s v="P00167"/>
    <s v="E0198"/>
    <x v="4"/>
    <n v="11"/>
    <n v="5800"/>
    <n v="0.02"/>
    <n v="63800"/>
    <n v="62524"/>
    <x v="347"/>
    <x v="6"/>
  </r>
  <r>
    <s v="ORD-0001468"/>
    <x v="323"/>
    <s v="P00166"/>
    <s v="E0016"/>
    <x v="6"/>
    <n v="11"/>
    <n v="4700"/>
    <n v="0.02"/>
    <n v="51700"/>
    <n v="50666"/>
    <x v="445"/>
    <x v="6"/>
  </r>
  <r>
    <s v="ORD-0001469"/>
    <x v="115"/>
    <s v="P00446"/>
    <s v="E0154"/>
    <x v="7"/>
    <n v="3"/>
    <n v="1800"/>
    <n v="0.1"/>
    <n v="5400"/>
    <n v="4860"/>
    <x v="334"/>
    <x v="1"/>
  </r>
  <r>
    <s v="ORD-0001470"/>
    <x v="641"/>
    <s v="P00015"/>
    <s v="E0188"/>
    <x v="2"/>
    <n v="12"/>
    <n v="2400"/>
    <n v="0.1"/>
    <n v="28800"/>
    <n v="25920"/>
    <x v="229"/>
    <x v="3"/>
  </r>
  <r>
    <s v="ORD-0001471"/>
    <x v="30"/>
    <s v="P00219"/>
    <s v="E0092"/>
    <x v="7"/>
    <n v="8"/>
    <n v="4700"/>
    <n v="0"/>
    <n v="37600"/>
    <n v="37600"/>
    <x v="384"/>
    <x v="5"/>
  </r>
  <r>
    <s v="ORD-0001472"/>
    <x v="290"/>
    <s v="P00474"/>
    <s v="E0189"/>
    <x v="7"/>
    <n v="21"/>
    <n v="3100"/>
    <n v="0.03"/>
    <n v="65100"/>
    <n v="63147"/>
    <x v="203"/>
    <x v="1"/>
  </r>
  <r>
    <s v="ORD-0001473"/>
    <x v="288"/>
    <s v="P00215"/>
    <s v="E0147"/>
    <x v="6"/>
    <n v="22"/>
    <n v="4600"/>
    <n v="0.05"/>
    <n v="101200"/>
    <n v="96140"/>
    <x v="416"/>
    <x v="1"/>
  </r>
  <r>
    <s v="ORD-0001474"/>
    <x v="436"/>
    <s v="P00117"/>
    <s v="E0170"/>
    <x v="1"/>
    <n v="25"/>
    <n v="4200"/>
    <n v="0"/>
    <n v="105000"/>
    <n v="105000"/>
    <x v="200"/>
    <x v="6"/>
  </r>
  <r>
    <s v="ORD-0001475"/>
    <x v="319"/>
    <s v="P00362"/>
    <s v="E0099"/>
    <x v="5"/>
    <n v="11"/>
    <n v="400"/>
    <n v="0.15"/>
    <n v="4400"/>
    <n v="3740"/>
    <x v="39"/>
    <x v="5"/>
  </r>
  <r>
    <s v="ORD-0001476"/>
    <x v="718"/>
    <s v="P00332"/>
    <s v="E0199"/>
    <x v="7"/>
    <n v="1"/>
    <n v="7700"/>
    <n v="0.15"/>
    <n v="7700"/>
    <n v="6545"/>
    <x v="415"/>
    <x v="0"/>
  </r>
  <r>
    <s v="ORD-0001477"/>
    <x v="426"/>
    <s v="P00145"/>
    <s v="E0008"/>
    <x v="3"/>
    <n v="24"/>
    <n v="4500"/>
    <n v="0.15"/>
    <n v="108000"/>
    <n v="91800"/>
    <x v="88"/>
    <x v="5"/>
  </r>
  <r>
    <s v="ORD-0001478"/>
    <x v="517"/>
    <s v="P00352"/>
    <s v="E0157"/>
    <x v="5"/>
    <n v="1"/>
    <n v="9800"/>
    <n v="0.05"/>
    <n v="9800"/>
    <n v="9310"/>
    <x v="283"/>
    <x v="0"/>
  </r>
  <r>
    <s v="ORD-0001479"/>
    <x v="719"/>
    <s v="P00024"/>
    <s v="E0151"/>
    <x v="2"/>
    <n v="18"/>
    <n v="7600"/>
    <n v="0.02"/>
    <n v="136800"/>
    <n v="134064"/>
    <x v="143"/>
    <x v="4"/>
  </r>
  <r>
    <s v="ORD-0001480"/>
    <x v="266"/>
    <s v="P00225"/>
    <s v="E0036"/>
    <x v="10"/>
    <n v="20"/>
    <n v="7000"/>
    <n v="0.03"/>
    <n v="140000"/>
    <n v="135800"/>
    <x v="207"/>
    <x v="5"/>
  </r>
  <r>
    <s v="ORD-0001481"/>
    <x v="667"/>
    <s v="P00147"/>
    <s v="E0038"/>
    <x v="6"/>
    <n v="8"/>
    <n v="900"/>
    <n v="0.05"/>
    <n v="7200"/>
    <n v="6840"/>
    <x v="465"/>
    <x v="0"/>
  </r>
  <r>
    <s v="ORD-0001482"/>
    <x v="526"/>
    <s v="P00410"/>
    <s v="E0137"/>
    <x v="9"/>
    <n v="17"/>
    <n v="7700"/>
    <n v="0.1"/>
    <n v="130900"/>
    <n v="117810"/>
    <x v="24"/>
    <x v="4"/>
  </r>
  <r>
    <s v="ORD-0001483"/>
    <x v="720"/>
    <s v="P00015"/>
    <s v="E0183"/>
    <x v="5"/>
    <n v="13"/>
    <n v="6500"/>
    <n v="0.03"/>
    <n v="84500"/>
    <n v="81965"/>
    <x v="229"/>
    <x v="5"/>
  </r>
  <r>
    <s v="ORD-0001484"/>
    <x v="495"/>
    <s v="P00191"/>
    <s v="E0012"/>
    <x v="6"/>
    <n v="14"/>
    <n v="6000"/>
    <n v="0.02"/>
    <n v="84000"/>
    <n v="82320"/>
    <x v="322"/>
    <x v="2"/>
  </r>
  <r>
    <s v="ORD-0001485"/>
    <x v="701"/>
    <s v="P00457"/>
    <s v="E0060"/>
    <x v="3"/>
    <n v="6"/>
    <n v="2300"/>
    <n v="0.05"/>
    <n v="13800"/>
    <n v="13110"/>
    <x v="320"/>
    <x v="4"/>
  </r>
  <r>
    <s v="ORD-0001486"/>
    <x v="403"/>
    <s v="P00087"/>
    <s v="E0085"/>
    <x v="6"/>
    <n v="25"/>
    <n v="6800"/>
    <n v="0"/>
    <n v="170000"/>
    <n v="170000"/>
    <x v="410"/>
    <x v="5"/>
  </r>
  <r>
    <s v="ORD-0001487"/>
    <x v="721"/>
    <s v="P00153"/>
    <s v="E0166"/>
    <x v="6"/>
    <n v="18"/>
    <n v="7700"/>
    <n v="7.4999999999999997E-2"/>
    <n v="138600"/>
    <n v="128205"/>
    <x v="374"/>
    <x v="2"/>
  </r>
  <r>
    <s v="ORD-0001488"/>
    <x v="722"/>
    <s v="P00465"/>
    <s v="E0177"/>
    <x v="9"/>
    <n v="10"/>
    <n v="3600"/>
    <n v="0.1"/>
    <n v="36000"/>
    <n v="32400"/>
    <x v="312"/>
    <x v="6"/>
  </r>
  <r>
    <s v="ORD-0001489"/>
    <x v="521"/>
    <s v="P00185"/>
    <s v="E0196"/>
    <x v="4"/>
    <n v="20"/>
    <n v="9800"/>
    <n v="0.1"/>
    <n v="196000"/>
    <n v="176400"/>
    <x v="466"/>
    <x v="1"/>
  </r>
  <r>
    <s v="ORD-0001490"/>
    <x v="169"/>
    <s v="P00432"/>
    <s v="E0115"/>
    <x v="7"/>
    <n v="19"/>
    <n v="3900"/>
    <n v="0"/>
    <n v="74100"/>
    <n v="74100"/>
    <x v="7"/>
    <x v="0"/>
  </r>
  <r>
    <s v="ORD-0001491"/>
    <x v="723"/>
    <s v="P00043"/>
    <s v="E0078"/>
    <x v="2"/>
    <n v="5"/>
    <n v="700"/>
    <n v="0"/>
    <n v="3500"/>
    <n v="3500"/>
    <x v="136"/>
    <x v="5"/>
  </r>
  <r>
    <s v="ORD-0001492"/>
    <x v="331"/>
    <s v="P00288"/>
    <s v="E0021"/>
    <x v="7"/>
    <n v="23"/>
    <n v="9600"/>
    <n v="0.05"/>
    <n v="220800"/>
    <n v="209760"/>
    <x v="54"/>
    <x v="1"/>
  </r>
  <r>
    <s v="ORD-0001493"/>
    <x v="724"/>
    <s v="P00412"/>
    <s v="E0060"/>
    <x v="11"/>
    <n v="6"/>
    <n v="400"/>
    <n v="0.02"/>
    <n v="2400"/>
    <n v="2352"/>
    <x v="70"/>
    <x v="4"/>
  </r>
  <r>
    <s v="ORD-0001494"/>
    <x v="690"/>
    <s v="P00187"/>
    <s v="E0044"/>
    <x v="6"/>
    <n v="21"/>
    <n v="7000"/>
    <n v="0.03"/>
    <n v="147000"/>
    <n v="142590"/>
    <x v="311"/>
    <x v="6"/>
  </r>
  <r>
    <s v="ORD-0001495"/>
    <x v="127"/>
    <s v="P00226"/>
    <s v="E0089"/>
    <x v="8"/>
    <n v="7"/>
    <n v="4000"/>
    <n v="7.4999999999999997E-2"/>
    <n v="28000"/>
    <n v="25900"/>
    <x v="467"/>
    <x v="2"/>
  </r>
  <r>
    <s v="ORD-0001496"/>
    <x v="688"/>
    <s v="P00162"/>
    <s v="E0052"/>
    <x v="0"/>
    <n v="18"/>
    <n v="900"/>
    <n v="7.4999999999999997E-2"/>
    <n v="16200"/>
    <n v="14985"/>
    <x v="439"/>
    <x v="0"/>
  </r>
  <r>
    <s v="ORD-0001497"/>
    <x v="404"/>
    <s v="P00133"/>
    <s v="E0186"/>
    <x v="7"/>
    <n v="17"/>
    <n v="3000"/>
    <n v="0"/>
    <n v="51000"/>
    <n v="51000"/>
    <x v="0"/>
    <x v="4"/>
  </r>
  <r>
    <s v="ORD-0001498"/>
    <x v="174"/>
    <s v="P00133"/>
    <s v="E0171"/>
    <x v="9"/>
    <n v="6"/>
    <n v="8000"/>
    <n v="7.4999999999999997E-2"/>
    <n v="48000"/>
    <n v="44400"/>
    <x v="0"/>
    <x v="0"/>
  </r>
  <r>
    <s v="ORD-0001499"/>
    <x v="725"/>
    <s v="P00037"/>
    <s v="E0116"/>
    <x v="0"/>
    <n v="5"/>
    <n v="1700"/>
    <n v="0.1"/>
    <n v="8500"/>
    <n v="7650"/>
    <x v="112"/>
    <x v="4"/>
  </r>
  <r>
    <s v="ORD-0001500"/>
    <x v="390"/>
    <s v="P00500"/>
    <s v="E0101"/>
    <x v="3"/>
    <n v="11"/>
    <n v="3700"/>
    <n v="0.03"/>
    <n v="40700"/>
    <n v="39479"/>
    <x v="90"/>
    <x v="0"/>
  </r>
  <r>
    <s v="ORD-0001501"/>
    <x v="726"/>
    <s v="P00421"/>
    <s v="E0177"/>
    <x v="8"/>
    <n v="10"/>
    <n v="2200"/>
    <n v="0"/>
    <n v="22000"/>
    <n v="22000"/>
    <x v="353"/>
    <x v="6"/>
  </r>
  <r>
    <s v="ORD-0001502"/>
    <x v="579"/>
    <s v="P00082"/>
    <s v="E0120"/>
    <x v="6"/>
    <n v="22"/>
    <n v="2400"/>
    <n v="0"/>
    <n v="52800"/>
    <n v="52800"/>
    <x v="382"/>
    <x v="5"/>
  </r>
  <r>
    <s v="ORD-0001503"/>
    <x v="622"/>
    <s v="P00126"/>
    <s v="E0149"/>
    <x v="4"/>
    <n v="15"/>
    <n v="600"/>
    <n v="0.05"/>
    <n v="9000"/>
    <n v="8550"/>
    <x v="428"/>
    <x v="6"/>
  </r>
  <r>
    <s v="ORD-0001504"/>
    <x v="104"/>
    <s v="P00216"/>
    <s v="E0011"/>
    <x v="3"/>
    <n v="8"/>
    <n v="6900"/>
    <n v="7.4999999999999997E-2"/>
    <n v="55200"/>
    <n v="51060"/>
    <x v="242"/>
    <x v="4"/>
  </r>
  <r>
    <s v="ORD-0001505"/>
    <x v="234"/>
    <s v="P00361"/>
    <s v="E0074"/>
    <x v="0"/>
    <n v="13"/>
    <n v="4100"/>
    <n v="0.1"/>
    <n v="53300"/>
    <n v="47970"/>
    <x v="393"/>
    <x v="4"/>
  </r>
  <r>
    <s v="ORD-0001506"/>
    <x v="484"/>
    <s v="P00387"/>
    <s v="E0082"/>
    <x v="1"/>
    <n v="11"/>
    <n v="2200"/>
    <n v="0.02"/>
    <n v="24200"/>
    <n v="23716"/>
    <x v="407"/>
    <x v="2"/>
  </r>
  <r>
    <s v="ORD-0001507"/>
    <x v="53"/>
    <s v="P00234"/>
    <s v="E0184"/>
    <x v="7"/>
    <n v="2"/>
    <n v="6300"/>
    <n v="0"/>
    <n v="12600"/>
    <n v="12600"/>
    <x v="96"/>
    <x v="6"/>
  </r>
  <r>
    <s v="ORD-0001508"/>
    <x v="307"/>
    <s v="P00431"/>
    <s v="E0065"/>
    <x v="6"/>
    <n v="6"/>
    <n v="200"/>
    <n v="0.15"/>
    <n v="1200"/>
    <n v="1020"/>
    <x v="78"/>
    <x v="6"/>
  </r>
  <r>
    <s v="ORD-0001509"/>
    <x v="503"/>
    <s v="P00376"/>
    <s v="E0142"/>
    <x v="2"/>
    <n v="25"/>
    <n v="5900"/>
    <n v="0.02"/>
    <n v="147500"/>
    <n v="144550"/>
    <x v="458"/>
    <x v="6"/>
  </r>
  <r>
    <s v="ORD-0001510"/>
    <x v="518"/>
    <s v="P00463"/>
    <s v="E0189"/>
    <x v="9"/>
    <n v="15"/>
    <n v="6200"/>
    <n v="0.05"/>
    <n v="93000"/>
    <n v="88350"/>
    <x v="324"/>
    <x v="1"/>
  </r>
  <r>
    <s v="ORD-0001511"/>
    <x v="727"/>
    <s v="P00430"/>
    <s v="E0065"/>
    <x v="6"/>
    <n v="22"/>
    <n v="9200"/>
    <n v="0.03"/>
    <n v="202400"/>
    <n v="196328"/>
    <x v="239"/>
    <x v="6"/>
  </r>
  <r>
    <s v="ORD-0001512"/>
    <x v="480"/>
    <s v="P00116"/>
    <s v="E0130"/>
    <x v="8"/>
    <n v="2"/>
    <n v="3500"/>
    <n v="0.15"/>
    <n v="7000"/>
    <n v="5950"/>
    <x v="171"/>
    <x v="4"/>
  </r>
  <r>
    <s v="ORD-0001513"/>
    <x v="365"/>
    <s v="P00242"/>
    <s v="E0075"/>
    <x v="0"/>
    <n v="24"/>
    <n v="9600"/>
    <n v="7.4999999999999997E-2"/>
    <n v="230400"/>
    <n v="213120"/>
    <x v="371"/>
    <x v="2"/>
  </r>
  <r>
    <s v="ORD-0001514"/>
    <x v="208"/>
    <s v="P00429"/>
    <s v="E0044"/>
    <x v="8"/>
    <n v="20"/>
    <n v="8600"/>
    <n v="0.05"/>
    <n v="172000"/>
    <n v="163400"/>
    <x v="238"/>
    <x v="6"/>
  </r>
  <r>
    <s v="ORD-0001515"/>
    <x v="95"/>
    <s v="P00147"/>
    <s v="E0191"/>
    <x v="10"/>
    <n v="3"/>
    <n v="2700"/>
    <n v="0.03"/>
    <n v="8100"/>
    <n v="7857"/>
    <x v="465"/>
    <x v="6"/>
  </r>
  <r>
    <s v="ORD-0001516"/>
    <x v="107"/>
    <s v="P00079"/>
    <s v="E0149"/>
    <x v="3"/>
    <n v="5"/>
    <n v="100"/>
    <n v="0"/>
    <n v="500"/>
    <n v="500"/>
    <x v="316"/>
    <x v="6"/>
  </r>
  <r>
    <s v="ORD-0001517"/>
    <x v="648"/>
    <s v="P00168"/>
    <s v="E0104"/>
    <x v="2"/>
    <n v="24"/>
    <n v="4100"/>
    <n v="0.02"/>
    <n v="98400"/>
    <n v="96432"/>
    <x v="261"/>
    <x v="3"/>
  </r>
  <r>
    <s v="ORD-0001518"/>
    <x v="103"/>
    <s v="P00122"/>
    <s v="E0064"/>
    <x v="5"/>
    <n v="4"/>
    <n v="2900"/>
    <n v="0.03"/>
    <n v="11600"/>
    <n v="11252"/>
    <x v="232"/>
    <x v="5"/>
  </r>
  <r>
    <s v="ORD-0001519"/>
    <x v="25"/>
    <s v="P00485"/>
    <s v="E0063"/>
    <x v="8"/>
    <n v="17"/>
    <n v="8800"/>
    <n v="0.05"/>
    <n v="149600"/>
    <n v="142120"/>
    <x v="118"/>
    <x v="1"/>
  </r>
  <r>
    <s v="ORD-0001520"/>
    <x v="606"/>
    <s v="P00373"/>
    <s v="E0075"/>
    <x v="1"/>
    <n v="11"/>
    <n v="2100"/>
    <n v="0.15"/>
    <n v="23100"/>
    <n v="19635"/>
    <x v="85"/>
    <x v="2"/>
  </r>
  <r>
    <s v="ORD-0001521"/>
    <x v="49"/>
    <s v="P00489"/>
    <s v="E0120"/>
    <x v="2"/>
    <n v="10"/>
    <n v="2900"/>
    <n v="0.15"/>
    <n v="29000"/>
    <n v="24650"/>
    <x v="36"/>
    <x v="5"/>
  </r>
  <r>
    <s v="ORD-0001522"/>
    <x v="212"/>
    <s v="P00340"/>
    <s v="E0143"/>
    <x v="6"/>
    <n v="7"/>
    <n v="200"/>
    <n v="7.4999999999999997E-2"/>
    <n v="1400"/>
    <n v="1295"/>
    <x v="468"/>
    <x v="0"/>
  </r>
  <r>
    <s v="ORD-0001523"/>
    <x v="621"/>
    <s v="P00347"/>
    <s v="E0144"/>
    <x v="6"/>
    <n v="5"/>
    <n v="1300"/>
    <n v="0.03"/>
    <n v="6500"/>
    <n v="6305"/>
    <x v="139"/>
    <x v="4"/>
  </r>
  <r>
    <s v="ORD-0001524"/>
    <x v="34"/>
    <s v="P00289"/>
    <s v="E0164"/>
    <x v="6"/>
    <n v="21"/>
    <n v="6800"/>
    <n v="0"/>
    <n v="142800"/>
    <n v="142800"/>
    <x v="230"/>
    <x v="0"/>
  </r>
  <r>
    <s v="ORD-0001525"/>
    <x v="18"/>
    <s v="P00097"/>
    <s v="E0197"/>
    <x v="8"/>
    <n v="12"/>
    <n v="6500"/>
    <n v="0.02"/>
    <n v="78000"/>
    <n v="76440"/>
    <x v="60"/>
    <x v="5"/>
  </r>
  <r>
    <s v="ORD-0001526"/>
    <x v="728"/>
    <s v="P00317"/>
    <s v="E0195"/>
    <x v="3"/>
    <n v="7"/>
    <n v="2600"/>
    <n v="0.05"/>
    <n v="18200"/>
    <n v="17290"/>
    <x v="226"/>
    <x v="3"/>
  </r>
  <r>
    <s v="ORD-0001527"/>
    <x v="543"/>
    <s v="P00148"/>
    <s v="E0110"/>
    <x v="4"/>
    <n v="23"/>
    <n v="3300"/>
    <n v="0.15"/>
    <n v="75900"/>
    <n v="64515"/>
    <x v="233"/>
    <x v="2"/>
  </r>
  <r>
    <s v="ORD-0001528"/>
    <x v="670"/>
    <s v="P00241"/>
    <s v="E0036"/>
    <x v="5"/>
    <n v="21"/>
    <n v="8900"/>
    <n v="0.02"/>
    <n v="186900"/>
    <n v="183162"/>
    <x v="17"/>
    <x v="5"/>
  </r>
  <r>
    <s v="ORD-0001529"/>
    <x v="245"/>
    <s v="P00401"/>
    <s v="E0125"/>
    <x v="0"/>
    <n v="22"/>
    <n v="800"/>
    <n v="0.05"/>
    <n v="17600"/>
    <n v="16720"/>
    <x v="151"/>
    <x v="3"/>
  </r>
  <r>
    <s v="ORD-0001530"/>
    <x v="266"/>
    <s v="P00044"/>
    <s v="E0191"/>
    <x v="9"/>
    <n v="16"/>
    <n v="5000"/>
    <n v="0.15"/>
    <n v="80000"/>
    <n v="68000"/>
    <x v="61"/>
    <x v="6"/>
  </r>
  <r>
    <s v="ORD-0001531"/>
    <x v="538"/>
    <s v="P00404"/>
    <s v="E0042"/>
    <x v="7"/>
    <n v="14"/>
    <n v="5200"/>
    <n v="7.4999999999999997E-2"/>
    <n v="72800"/>
    <n v="67340"/>
    <x v="348"/>
    <x v="1"/>
  </r>
  <r>
    <s v="ORD-0001532"/>
    <x v="472"/>
    <s v="P00487"/>
    <s v="E0111"/>
    <x v="9"/>
    <n v="22"/>
    <n v="9200"/>
    <n v="0.05"/>
    <n v="202400"/>
    <n v="192280"/>
    <x v="43"/>
    <x v="3"/>
  </r>
  <r>
    <s v="ORD-0001533"/>
    <x v="423"/>
    <s v="P00200"/>
    <s v="E0025"/>
    <x v="10"/>
    <n v="3"/>
    <n v="6100"/>
    <n v="7.4999999999999997E-2"/>
    <n v="18300"/>
    <n v="16927.5"/>
    <x v="106"/>
    <x v="4"/>
  </r>
  <r>
    <s v="ORD-0001534"/>
    <x v="720"/>
    <s v="P00167"/>
    <s v="E0138"/>
    <x v="8"/>
    <n v="11"/>
    <n v="1900"/>
    <n v="0.05"/>
    <n v="20900"/>
    <n v="19855"/>
    <x v="347"/>
    <x v="2"/>
  </r>
  <r>
    <s v="ORD-0001535"/>
    <x v="218"/>
    <s v="P00180"/>
    <s v="E0166"/>
    <x v="3"/>
    <n v="1"/>
    <n v="7900"/>
    <n v="0.05"/>
    <n v="7900"/>
    <n v="7505"/>
    <x v="420"/>
    <x v="2"/>
  </r>
  <r>
    <s v="ORD-0001536"/>
    <x v="588"/>
    <s v="P00213"/>
    <s v="E0125"/>
    <x v="8"/>
    <n v="15"/>
    <n v="1900"/>
    <n v="0.1"/>
    <n v="28500"/>
    <n v="25650"/>
    <x v="432"/>
    <x v="3"/>
  </r>
  <r>
    <s v="ORD-0001537"/>
    <x v="658"/>
    <s v="P00012"/>
    <s v="E0182"/>
    <x v="3"/>
    <n v="24"/>
    <n v="3800"/>
    <n v="0"/>
    <n v="91200"/>
    <n v="91200"/>
    <x v="429"/>
    <x v="1"/>
  </r>
  <r>
    <s v="ORD-0001538"/>
    <x v="223"/>
    <s v="P00353"/>
    <s v="E0126"/>
    <x v="10"/>
    <n v="14"/>
    <n v="7500"/>
    <n v="0.03"/>
    <n v="105000"/>
    <n v="101850"/>
    <x v="446"/>
    <x v="1"/>
  </r>
  <r>
    <s v="ORD-0001539"/>
    <x v="574"/>
    <s v="P00483"/>
    <s v="E0175"/>
    <x v="2"/>
    <n v="24"/>
    <n v="7300"/>
    <n v="0"/>
    <n v="175200"/>
    <n v="175200"/>
    <x v="91"/>
    <x v="1"/>
  </r>
  <r>
    <s v="ORD-0001540"/>
    <x v="338"/>
    <s v="P00195"/>
    <s v="E0055"/>
    <x v="10"/>
    <n v="24"/>
    <n v="6000"/>
    <n v="0.1"/>
    <n v="144000"/>
    <n v="129600"/>
    <x v="225"/>
    <x v="3"/>
  </r>
  <r>
    <s v="ORD-0001541"/>
    <x v="493"/>
    <s v="P00479"/>
    <s v="E0049"/>
    <x v="6"/>
    <n v="13"/>
    <n v="8500"/>
    <n v="0.1"/>
    <n v="110500"/>
    <n v="99450"/>
    <x v="3"/>
    <x v="1"/>
  </r>
  <r>
    <s v="ORD-0001542"/>
    <x v="445"/>
    <s v="P00084"/>
    <s v="E0184"/>
    <x v="9"/>
    <n v="8"/>
    <n v="400"/>
    <n v="0.02"/>
    <n v="3200"/>
    <n v="3136"/>
    <x v="69"/>
    <x v="6"/>
  </r>
  <r>
    <s v="ORD-0001543"/>
    <x v="31"/>
    <s v="P00294"/>
    <s v="E0038"/>
    <x v="5"/>
    <n v="9"/>
    <n v="3800"/>
    <n v="0.05"/>
    <n v="34200"/>
    <n v="32490"/>
    <x v="377"/>
    <x v="0"/>
  </r>
  <r>
    <s v="ORD-0001544"/>
    <x v="423"/>
    <s v="P00304"/>
    <s v="E0029"/>
    <x v="9"/>
    <n v="1"/>
    <n v="7200"/>
    <n v="0.1"/>
    <n v="7200"/>
    <n v="6480"/>
    <x v="74"/>
    <x v="5"/>
  </r>
  <r>
    <s v="ORD-0001545"/>
    <x v="214"/>
    <s v="P00152"/>
    <s v="E0057"/>
    <x v="10"/>
    <n v="17"/>
    <n v="9500"/>
    <n v="0.03"/>
    <n v="161500"/>
    <n v="156655"/>
    <x v="16"/>
    <x v="5"/>
  </r>
  <r>
    <s v="ORD-0001546"/>
    <x v="729"/>
    <s v="P00034"/>
    <s v="E0171"/>
    <x v="10"/>
    <n v="9"/>
    <n v="5500"/>
    <n v="0.02"/>
    <n v="49500"/>
    <n v="48510"/>
    <x v="289"/>
    <x v="0"/>
  </r>
  <r>
    <s v="ORD-0001547"/>
    <x v="371"/>
    <s v="P00099"/>
    <s v="E0039"/>
    <x v="9"/>
    <n v="18"/>
    <n v="6400"/>
    <n v="0.15"/>
    <n v="115200"/>
    <n v="97920"/>
    <x v="64"/>
    <x v="4"/>
  </r>
  <r>
    <s v="ORD-0001548"/>
    <x v="311"/>
    <s v="P00326"/>
    <s v="E0067"/>
    <x v="5"/>
    <n v="15"/>
    <n v="700"/>
    <n v="0.02"/>
    <n v="10500"/>
    <n v="10290"/>
    <x v="4"/>
    <x v="4"/>
  </r>
  <r>
    <s v="ORD-0001549"/>
    <x v="179"/>
    <s v="P00034"/>
    <s v="E0099"/>
    <x v="8"/>
    <n v="15"/>
    <n v="3900"/>
    <n v="7.4999999999999997E-2"/>
    <n v="58500"/>
    <n v="54112.5"/>
    <x v="289"/>
    <x v="5"/>
  </r>
  <r>
    <s v="ORD-0001550"/>
    <x v="78"/>
    <s v="P00231"/>
    <s v="E0150"/>
    <x v="7"/>
    <n v="15"/>
    <n v="2000"/>
    <n v="0.05"/>
    <n v="30000"/>
    <n v="28500"/>
    <x v="318"/>
    <x v="0"/>
  </r>
  <r>
    <s v="ORD-0001551"/>
    <x v="730"/>
    <s v="P00362"/>
    <s v="E0050"/>
    <x v="10"/>
    <n v="11"/>
    <n v="9800"/>
    <n v="0.02"/>
    <n v="107800"/>
    <n v="105644"/>
    <x v="39"/>
    <x v="5"/>
  </r>
  <r>
    <s v="ORD-0001552"/>
    <x v="345"/>
    <s v="P00111"/>
    <s v="E0131"/>
    <x v="5"/>
    <n v="24"/>
    <n v="7200"/>
    <n v="7.4999999999999997E-2"/>
    <n v="172800"/>
    <n v="159840"/>
    <x v="281"/>
    <x v="2"/>
  </r>
  <r>
    <s v="ORD-0001553"/>
    <x v="302"/>
    <s v="P00408"/>
    <s v="E0004"/>
    <x v="5"/>
    <n v="17"/>
    <n v="8600"/>
    <n v="0"/>
    <n v="146200"/>
    <n v="146200"/>
    <x v="202"/>
    <x v="4"/>
  </r>
  <r>
    <s v="ORD-0001554"/>
    <x v="523"/>
    <s v="P00410"/>
    <s v="E0157"/>
    <x v="9"/>
    <n v="25"/>
    <n v="1600"/>
    <n v="0.15"/>
    <n v="40000"/>
    <n v="34000"/>
    <x v="24"/>
    <x v="0"/>
  </r>
  <r>
    <s v="ORD-0001555"/>
    <x v="501"/>
    <s v="P00026"/>
    <s v="E0068"/>
    <x v="8"/>
    <n v="16"/>
    <n v="900"/>
    <n v="7.4999999999999997E-2"/>
    <n v="14400"/>
    <n v="13320"/>
    <x v="72"/>
    <x v="2"/>
  </r>
  <r>
    <s v="ORD-0001556"/>
    <x v="122"/>
    <s v="P00262"/>
    <s v="E0021"/>
    <x v="9"/>
    <n v="15"/>
    <n v="6900"/>
    <n v="7.4999999999999997E-2"/>
    <n v="103500"/>
    <n v="95737.5"/>
    <x v="345"/>
    <x v="1"/>
  </r>
  <r>
    <s v="ORD-0001557"/>
    <x v="246"/>
    <s v="P00110"/>
    <s v="E0187"/>
    <x v="3"/>
    <n v="12"/>
    <n v="2200"/>
    <n v="7.4999999999999997E-2"/>
    <n v="26400"/>
    <n v="24420"/>
    <x v="440"/>
    <x v="2"/>
  </r>
  <r>
    <s v="ORD-0001558"/>
    <x v="240"/>
    <s v="P00014"/>
    <s v="E0133"/>
    <x v="9"/>
    <n v="5"/>
    <n v="2900"/>
    <n v="0.05"/>
    <n v="14500"/>
    <n v="13775"/>
    <x v="31"/>
    <x v="1"/>
  </r>
  <r>
    <s v="ORD-0001559"/>
    <x v="731"/>
    <s v="P00276"/>
    <s v="E0134"/>
    <x v="11"/>
    <n v="7"/>
    <n v="3900"/>
    <n v="0.03"/>
    <n v="27300"/>
    <n v="26481"/>
    <x v="366"/>
    <x v="5"/>
  </r>
  <r>
    <s v="ORD-0001560"/>
    <x v="525"/>
    <s v="P00155"/>
    <s v="E0095"/>
    <x v="0"/>
    <n v="5"/>
    <n v="8600"/>
    <n v="0.1"/>
    <n v="43000"/>
    <n v="38700"/>
    <x v="397"/>
    <x v="4"/>
  </r>
  <r>
    <s v="ORD-0001561"/>
    <x v="438"/>
    <s v="P00497"/>
    <s v="E0084"/>
    <x v="11"/>
    <n v="2"/>
    <n v="4400"/>
    <n v="0.15"/>
    <n v="8800"/>
    <n v="7480"/>
    <x v="19"/>
    <x v="1"/>
  </r>
  <r>
    <s v="ORD-0001562"/>
    <x v="528"/>
    <s v="P00491"/>
    <s v="E0010"/>
    <x v="7"/>
    <n v="9"/>
    <n v="1400"/>
    <n v="0.15"/>
    <n v="12600"/>
    <n v="10710"/>
    <x v="175"/>
    <x v="0"/>
  </r>
  <r>
    <s v="ORD-0001563"/>
    <x v="577"/>
    <s v="P00360"/>
    <s v="E0168"/>
    <x v="9"/>
    <n v="9"/>
    <n v="1200"/>
    <n v="0.05"/>
    <n v="10800"/>
    <n v="10260"/>
    <x v="186"/>
    <x v="1"/>
  </r>
  <r>
    <s v="ORD-0001564"/>
    <x v="504"/>
    <s v="P00212"/>
    <s v="E0061"/>
    <x v="4"/>
    <n v="17"/>
    <n v="4500"/>
    <n v="0"/>
    <n v="76500"/>
    <n v="76500"/>
    <x v="162"/>
    <x v="2"/>
  </r>
  <r>
    <s v="ORD-0001565"/>
    <x v="650"/>
    <s v="P00041"/>
    <s v="E0044"/>
    <x v="2"/>
    <n v="19"/>
    <n v="2100"/>
    <n v="0.02"/>
    <n v="39900"/>
    <n v="39102"/>
    <x v="351"/>
    <x v="6"/>
  </r>
  <r>
    <s v="ORD-0001566"/>
    <x v="732"/>
    <s v="P00103"/>
    <s v="E0030"/>
    <x v="2"/>
    <n v="13"/>
    <n v="4300"/>
    <n v="0.02"/>
    <n v="55900"/>
    <n v="54782"/>
    <x v="340"/>
    <x v="6"/>
  </r>
  <r>
    <s v="ORD-0001567"/>
    <x v="372"/>
    <s v="P00469"/>
    <s v="E0119"/>
    <x v="10"/>
    <n v="24"/>
    <n v="500"/>
    <n v="0.1"/>
    <n v="12000"/>
    <n v="10800"/>
    <x v="65"/>
    <x v="1"/>
  </r>
  <r>
    <s v="ORD-0001568"/>
    <x v="236"/>
    <s v="P00007"/>
    <s v="E0107"/>
    <x v="11"/>
    <n v="1"/>
    <n v="1500"/>
    <n v="0.15"/>
    <n v="1500"/>
    <n v="1275"/>
    <x v="12"/>
    <x v="6"/>
  </r>
  <r>
    <s v="ORD-0001569"/>
    <x v="379"/>
    <s v="P00039"/>
    <s v="E0012"/>
    <x v="6"/>
    <n v="23"/>
    <n v="5100"/>
    <n v="0.03"/>
    <n v="117300"/>
    <n v="113781"/>
    <x v="284"/>
    <x v="2"/>
  </r>
  <r>
    <s v="ORD-0001570"/>
    <x v="585"/>
    <s v="P00137"/>
    <s v="E0196"/>
    <x v="5"/>
    <n v="17"/>
    <n v="6800"/>
    <n v="7.4999999999999997E-2"/>
    <n v="115600"/>
    <n v="106930"/>
    <x v="107"/>
    <x v="1"/>
  </r>
  <r>
    <s v="ORD-0001571"/>
    <x v="733"/>
    <s v="P00240"/>
    <s v="E0076"/>
    <x v="1"/>
    <n v="15"/>
    <n v="9700"/>
    <n v="7.4999999999999997E-2"/>
    <n v="145500"/>
    <n v="134587.5"/>
    <x v="332"/>
    <x v="3"/>
  </r>
  <r>
    <s v="ORD-0001572"/>
    <x v="734"/>
    <s v="P00351"/>
    <s v="E0125"/>
    <x v="1"/>
    <n v="14"/>
    <n v="6100"/>
    <n v="0.05"/>
    <n v="85400"/>
    <n v="81130"/>
    <x v="198"/>
    <x v="3"/>
  </r>
  <r>
    <s v="ORD-0001573"/>
    <x v="150"/>
    <s v="P00109"/>
    <s v="E0158"/>
    <x v="2"/>
    <n v="11"/>
    <n v="2400"/>
    <n v="0.03"/>
    <n v="26400"/>
    <n v="25608"/>
    <x v="464"/>
    <x v="4"/>
  </r>
  <r>
    <s v="ORD-0001574"/>
    <x v="432"/>
    <s v="P00488"/>
    <s v="E0013"/>
    <x v="0"/>
    <n v="8"/>
    <n v="1500"/>
    <n v="0.02"/>
    <n v="12000"/>
    <n v="11760"/>
    <x v="319"/>
    <x v="3"/>
  </r>
  <r>
    <s v="ORD-0001575"/>
    <x v="55"/>
    <s v="P00090"/>
    <s v="E0045"/>
    <x v="7"/>
    <n v="1"/>
    <n v="8500"/>
    <n v="0.05"/>
    <n v="8500"/>
    <n v="8075"/>
    <x v="204"/>
    <x v="0"/>
  </r>
  <r>
    <s v="ORD-0001576"/>
    <x v="735"/>
    <s v="P00193"/>
    <s v="E0187"/>
    <x v="6"/>
    <n v="7"/>
    <n v="8300"/>
    <n v="0.1"/>
    <n v="58100"/>
    <n v="52290"/>
    <x v="140"/>
    <x v="2"/>
  </r>
  <r>
    <s v="ORD-0001577"/>
    <x v="200"/>
    <s v="P00242"/>
    <s v="E0094"/>
    <x v="5"/>
    <n v="4"/>
    <n v="300"/>
    <n v="7.4999999999999997E-2"/>
    <n v="1200"/>
    <n v="1110"/>
    <x v="371"/>
    <x v="0"/>
  </r>
  <r>
    <s v="ORD-0001578"/>
    <x v="590"/>
    <s v="P00254"/>
    <s v="E0135"/>
    <x v="7"/>
    <n v="17"/>
    <n v="5200"/>
    <n v="0.15"/>
    <n v="88400"/>
    <n v="75140"/>
    <x v="295"/>
    <x v="6"/>
  </r>
  <r>
    <s v="ORD-0001579"/>
    <x v="677"/>
    <s v="P00233"/>
    <s v="E0122"/>
    <x v="9"/>
    <n v="5"/>
    <n v="9600"/>
    <n v="0.1"/>
    <n v="48000"/>
    <n v="43200"/>
    <x v="122"/>
    <x v="0"/>
  </r>
  <r>
    <s v="ORD-0001580"/>
    <x v="736"/>
    <s v="P00242"/>
    <s v="E0137"/>
    <x v="5"/>
    <n v="1"/>
    <n v="4900"/>
    <n v="0.03"/>
    <n v="4900"/>
    <n v="4753"/>
    <x v="371"/>
    <x v="4"/>
  </r>
  <r>
    <s v="ORD-0001581"/>
    <x v="629"/>
    <s v="P00299"/>
    <s v="E0130"/>
    <x v="7"/>
    <n v="11"/>
    <n v="6800"/>
    <n v="0.1"/>
    <n v="74800"/>
    <n v="67320"/>
    <x v="99"/>
    <x v="4"/>
  </r>
  <r>
    <s v="ORD-0001582"/>
    <x v="366"/>
    <s v="P00063"/>
    <s v="E0173"/>
    <x v="9"/>
    <n v="16"/>
    <n v="7900"/>
    <n v="0.1"/>
    <n v="126400"/>
    <n v="113760"/>
    <x v="409"/>
    <x v="2"/>
  </r>
  <r>
    <s v="ORD-0001583"/>
    <x v="361"/>
    <s v="P00330"/>
    <s v="E0081"/>
    <x v="7"/>
    <n v="6"/>
    <n v="5800"/>
    <n v="0.15"/>
    <n v="34800"/>
    <n v="29580"/>
    <x v="411"/>
    <x v="4"/>
  </r>
  <r>
    <s v="ORD-0001584"/>
    <x v="232"/>
    <s v="P00379"/>
    <s v="E0155"/>
    <x v="4"/>
    <n v="2"/>
    <n v="4900"/>
    <n v="0.15"/>
    <n v="9800"/>
    <n v="8330"/>
    <x v="271"/>
    <x v="5"/>
  </r>
  <r>
    <s v="ORD-0001585"/>
    <x v="6"/>
    <s v="P00490"/>
    <s v="E0102"/>
    <x v="8"/>
    <n v="1"/>
    <n v="8800"/>
    <n v="7.4999999999999997E-2"/>
    <n v="8800"/>
    <n v="8140"/>
    <x v="217"/>
    <x v="4"/>
  </r>
  <r>
    <s v="ORD-0001586"/>
    <x v="572"/>
    <s v="P00018"/>
    <s v="E0172"/>
    <x v="7"/>
    <n v="14"/>
    <n v="4100"/>
    <n v="7.4999999999999997E-2"/>
    <n v="57400"/>
    <n v="53095"/>
    <x v="103"/>
    <x v="4"/>
  </r>
  <r>
    <s v="ORD-0001587"/>
    <x v="348"/>
    <s v="P00358"/>
    <s v="E0005"/>
    <x v="1"/>
    <n v="22"/>
    <n v="500"/>
    <n v="0.03"/>
    <n v="11000"/>
    <n v="10670"/>
    <x v="400"/>
    <x v="2"/>
  </r>
  <r>
    <s v="ORD-0001588"/>
    <x v="380"/>
    <s v="P00036"/>
    <s v="E0053"/>
    <x v="9"/>
    <n v="20"/>
    <n v="2000"/>
    <n v="0"/>
    <n v="40000"/>
    <n v="40000"/>
    <x v="33"/>
    <x v="4"/>
  </r>
  <r>
    <s v="ORD-0001589"/>
    <x v="530"/>
    <s v="P00470"/>
    <s v="E0148"/>
    <x v="0"/>
    <n v="19"/>
    <n v="1600"/>
    <n v="0.15"/>
    <n v="30400"/>
    <n v="25840"/>
    <x v="386"/>
    <x v="5"/>
  </r>
  <r>
    <s v="ORD-0001590"/>
    <x v="107"/>
    <s v="P00241"/>
    <s v="E0124"/>
    <x v="0"/>
    <n v="10"/>
    <n v="5400"/>
    <n v="0.05"/>
    <n v="54000"/>
    <n v="51300"/>
    <x v="17"/>
    <x v="2"/>
  </r>
  <r>
    <s v="ORD-0001591"/>
    <x v="53"/>
    <s v="P00415"/>
    <s v="E0063"/>
    <x v="6"/>
    <n v="25"/>
    <n v="1800"/>
    <n v="0.1"/>
    <n v="45000"/>
    <n v="40500"/>
    <x v="463"/>
    <x v="1"/>
  </r>
  <r>
    <s v="ORD-0001592"/>
    <x v="217"/>
    <s v="P00340"/>
    <s v="E0064"/>
    <x v="8"/>
    <n v="24"/>
    <n v="500"/>
    <n v="0.02"/>
    <n v="12000"/>
    <n v="11760"/>
    <x v="468"/>
    <x v="5"/>
  </r>
  <r>
    <s v="ORD-0001593"/>
    <x v="178"/>
    <s v="P00338"/>
    <s v="E0040"/>
    <x v="0"/>
    <n v="8"/>
    <n v="1400"/>
    <n v="0.05"/>
    <n v="11200"/>
    <n v="10640"/>
    <x v="76"/>
    <x v="2"/>
  </r>
  <r>
    <s v="ORD-0001594"/>
    <x v="347"/>
    <s v="P00133"/>
    <s v="E0114"/>
    <x v="11"/>
    <n v="16"/>
    <n v="1100"/>
    <n v="0.02"/>
    <n v="17600"/>
    <n v="17248"/>
    <x v="0"/>
    <x v="6"/>
  </r>
  <r>
    <s v="ORD-0001595"/>
    <x v="368"/>
    <s v="P00286"/>
    <s v="E0187"/>
    <x v="11"/>
    <n v="7"/>
    <n v="3700"/>
    <n v="0.1"/>
    <n v="25900"/>
    <n v="23310"/>
    <x v="359"/>
    <x v="2"/>
  </r>
  <r>
    <s v="ORD-0001596"/>
    <x v="429"/>
    <s v="P00460"/>
    <s v="E0179"/>
    <x v="6"/>
    <n v="3"/>
    <n v="5300"/>
    <n v="7.4999999999999997E-2"/>
    <n v="15900"/>
    <n v="14707.5"/>
    <x v="296"/>
    <x v="4"/>
  </r>
  <r>
    <s v="ORD-0001597"/>
    <x v="78"/>
    <s v="P00427"/>
    <s v="E0160"/>
    <x v="2"/>
    <n v="23"/>
    <n v="6900"/>
    <n v="0.03"/>
    <n v="158700"/>
    <n v="153939"/>
    <x v="354"/>
    <x v="3"/>
  </r>
  <r>
    <s v="ORD-0001598"/>
    <x v="593"/>
    <s v="P00103"/>
    <s v="E0171"/>
    <x v="3"/>
    <n v="20"/>
    <n v="9300"/>
    <n v="0.15"/>
    <n v="186000"/>
    <n v="158100"/>
    <x v="340"/>
    <x v="0"/>
  </r>
  <r>
    <s v="ORD-0001599"/>
    <x v="87"/>
    <s v="P00247"/>
    <s v="E0036"/>
    <x v="10"/>
    <n v="4"/>
    <n v="9200"/>
    <n v="7.4999999999999997E-2"/>
    <n v="36800"/>
    <n v="34040"/>
    <x v="221"/>
    <x v="5"/>
  </r>
  <r>
    <s v="ORD-0001600"/>
    <x v="404"/>
    <s v="P00208"/>
    <s v="E0098"/>
    <x v="7"/>
    <n v="2"/>
    <n v="9100"/>
    <n v="0.1"/>
    <n v="18200"/>
    <n v="16380"/>
    <x v="372"/>
    <x v="1"/>
  </r>
  <r>
    <s v="ORD-0001601"/>
    <x v="585"/>
    <s v="P00415"/>
    <s v="E0031"/>
    <x v="5"/>
    <n v="1"/>
    <n v="5100"/>
    <n v="0.1"/>
    <n v="5100"/>
    <n v="4590"/>
    <x v="463"/>
    <x v="0"/>
  </r>
  <r>
    <s v="ORD-0001602"/>
    <x v="609"/>
    <s v="P00118"/>
    <s v="E0126"/>
    <x v="4"/>
    <n v="4"/>
    <n v="300"/>
    <n v="0.03"/>
    <n v="1200"/>
    <n v="1164"/>
    <x v="77"/>
    <x v="1"/>
  </r>
  <r>
    <s v="ORD-0001603"/>
    <x v="679"/>
    <s v="P00178"/>
    <s v="E0095"/>
    <x v="9"/>
    <n v="17"/>
    <n v="4600"/>
    <n v="0.05"/>
    <n v="78200"/>
    <n v="74290"/>
    <x v="249"/>
    <x v="4"/>
  </r>
  <r>
    <s v="ORD-0001604"/>
    <x v="199"/>
    <s v="P00076"/>
    <s v="E0146"/>
    <x v="4"/>
    <n v="9"/>
    <n v="8900"/>
    <n v="0.02"/>
    <n v="80100"/>
    <n v="78498"/>
    <x v="148"/>
    <x v="3"/>
  </r>
  <r>
    <s v="ORD-0001605"/>
    <x v="284"/>
    <s v="P00401"/>
    <s v="E0175"/>
    <x v="10"/>
    <n v="8"/>
    <n v="800"/>
    <n v="7.4999999999999997E-2"/>
    <n v="6400"/>
    <n v="5920"/>
    <x v="151"/>
    <x v="1"/>
  </r>
  <r>
    <s v="ORD-0001606"/>
    <x v="737"/>
    <s v="P00078"/>
    <s v="E0037"/>
    <x v="3"/>
    <n v="12"/>
    <n v="500"/>
    <n v="0.02"/>
    <n v="6000"/>
    <n v="5880"/>
    <x v="62"/>
    <x v="6"/>
  </r>
  <r>
    <s v="ORD-0001607"/>
    <x v="729"/>
    <s v="P00205"/>
    <s v="E0016"/>
    <x v="11"/>
    <n v="20"/>
    <n v="3200"/>
    <n v="0.02"/>
    <n v="64000"/>
    <n v="62720"/>
    <x v="378"/>
    <x v="6"/>
  </r>
  <r>
    <s v="ORD-0001608"/>
    <x v="260"/>
    <s v="P00004"/>
    <s v="E0125"/>
    <x v="7"/>
    <n v="22"/>
    <n v="2500"/>
    <n v="0.05"/>
    <n v="55000"/>
    <n v="52250"/>
    <x v="357"/>
    <x v="3"/>
  </r>
  <r>
    <s v="ORD-0001609"/>
    <x v="109"/>
    <s v="P00228"/>
    <s v="E0124"/>
    <x v="9"/>
    <n v="9"/>
    <n v="2200"/>
    <n v="0.03"/>
    <n v="19800"/>
    <n v="19206"/>
    <x v="343"/>
    <x v="2"/>
  </r>
  <r>
    <s v="ORD-0001610"/>
    <x v="630"/>
    <s v="P00127"/>
    <s v="E0193"/>
    <x v="4"/>
    <n v="13"/>
    <n v="3500"/>
    <n v="0.05"/>
    <n v="45500"/>
    <n v="43225"/>
    <x v="196"/>
    <x v="4"/>
  </r>
  <r>
    <s v="ORD-0001611"/>
    <x v="738"/>
    <s v="P00197"/>
    <s v="E0133"/>
    <x v="8"/>
    <n v="10"/>
    <n v="3900"/>
    <n v="7.4999999999999997E-2"/>
    <n v="39000"/>
    <n v="36075"/>
    <x v="444"/>
    <x v="1"/>
  </r>
  <r>
    <s v="ORD-0001612"/>
    <x v="739"/>
    <s v="P00331"/>
    <s v="E0146"/>
    <x v="11"/>
    <n v="6"/>
    <n v="2400"/>
    <n v="0.05"/>
    <n v="14400"/>
    <n v="13680"/>
    <x v="117"/>
    <x v="3"/>
  </r>
  <r>
    <s v="ORD-0001613"/>
    <x v="18"/>
    <s v="P00435"/>
    <s v="E0062"/>
    <x v="1"/>
    <n v="23"/>
    <n v="6300"/>
    <n v="0.15"/>
    <n v="144900"/>
    <n v="123165"/>
    <x v="98"/>
    <x v="3"/>
  </r>
  <r>
    <s v="ORD-0001614"/>
    <x v="181"/>
    <s v="P00147"/>
    <s v="E0156"/>
    <x v="6"/>
    <n v="18"/>
    <n v="1500"/>
    <n v="7.4999999999999997E-2"/>
    <n v="27000"/>
    <n v="24975"/>
    <x v="465"/>
    <x v="6"/>
  </r>
  <r>
    <s v="ORD-0001615"/>
    <x v="704"/>
    <s v="P00099"/>
    <s v="E0161"/>
    <x v="10"/>
    <n v="25"/>
    <n v="8400"/>
    <n v="0.03"/>
    <n v="210000"/>
    <n v="203700"/>
    <x v="64"/>
    <x v="1"/>
  </r>
  <r>
    <s v="ORD-0001616"/>
    <x v="410"/>
    <s v="P00449"/>
    <s v="E0120"/>
    <x v="10"/>
    <n v="2"/>
    <n v="1400"/>
    <n v="0.15"/>
    <n v="2800"/>
    <n v="2380"/>
    <x v="101"/>
    <x v="5"/>
  </r>
  <r>
    <s v="ORD-0001617"/>
    <x v="48"/>
    <s v="P00381"/>
    <s v="E0199"/>
    <x v="4"/>
    <n v="19"/>
    <n v="900"/>
    <n v="0.03"/>
    <n v="17100"/>
    <n v="16587"/>
    <x v="306"/>
    <x v="0"/>
  </r>
  <r>
    <s v="ORD-0001618"/>
    <x v="23"/>
    <s v="P00298"/>
    <s v="E0143"/>
    <x v="4"/>
    <n v="11"/>
    <n v="7400"/>
    <n v="0.15"/>
    <n v="81400"/>
    <n v="69190"/>
    <x v="425"/>
    <x v="0"/>
  </r>
  <r>
    <s v="ORD-0001619"/>
    <x v="740"/>
    <s v="P00159"/>
    <s v="E0114"/>
    <x v="0"/>
    <n v="15"/>
    <n v="6000"/>
    <n v="0.02"/>
    <n v="90000"/>
    <n v="88200"/>
    <x v="50"/>
    <x v="6"/>
  </r>
  <r>
    <s v="ORD-0001620"/>
    <x v="344"/>
    <s v="P00382"/>
    <s v="E0040"/>
    <x v="7"/>
    <n v="21"/>
    <n v="1800"/>
    <n v="0.03"/>
    <n v="37800"/>
    <n v="36666"/>
    <x v="94"/>
    <x v="2"/>
  </r>
  <r>
    <s v="ORD-0001621"/>
    <x v="445"/>
    <s v="P00175"/>
    <s v="E0074"/>
    <x v="4"/>
    <n v="10"/>
    <n v="2100"/>
    <n v="0.05"/>
    <n v="21000"/>
    <n v="19950"/>
    <x v="253"/>
    <x v="4"/>
  </r>
  <r>
    <s v="ORD-0001622"/>
    <x v="455"/>
    <s v="P00093"/>
    <s v="E0126"/>
    <x v="3"/>
    <n v="8"/>
    <n v="9100"/>
    <n v="0.15"/>
    <n v="72800"/>
    <n v="61880"/>
    <x v="255"/>
    <x v="1"/>
  </r>
  <r>
    <s v="ORD-0001623"/>
    <x v="32"/>
    <s v="P00285"/>
    <s v="E0153"/>
    <x v="11"/>
    <n v="20"/>
    <n v="5100"/>
    <n v="0.05"/>
    <n v="102000"/>
    <n v="96900"/>
    <x v="349"/>
    <x v="3"/>
  </r>
  <r>
    <s v="ORD-0001624"/>
    <x v="279"/>
    <s v="P00054"/>
    <s v="E0047"/>
    <x v="2"/>
    <n v="20"/>
    <n v="9800"/>
    <n v="0.1"/>
    <n v="196000"/>
    <n v="176400"/>
    <x v="243"/>
    <x v="2"/>
  </r>
  <r>
    <s v="ORD-0001625"/>
    <x v="673"/>
    <s v="P00190"/>
    <s v="E0192"/>
    <x v="0"/>
    <n v="4"/>
    <n v="9900"/>
    <n v="0.02"/>
    <n v="39600"/>
    <n v="38808"/>
    <x v="469"/>
    <x v="0"/>
  </r>
  <r>
    <s v="ORD-0001626"/>
    <x v="505"/>
    <s v="P00138"/>
    <s v="E0032"/>
    <x v="3"/>
    <n v="5"/>
    <n v="6800"/>
    <n v="0.02"/>
    <n v="34000"/>
    <n v="33320"/>
    <x v="214"/>
    <x v="4"/>
  </r>
  <r>
    <s v="ORD-0001627"/>
    <x v="164"/>
    <s v="P00352"/>
    <s v="E0097"/>
    <x v="6"/>
    <n v="17"/>
    <n v="6500"/>
    <n v="7.4999999999999997E-2"/>
    <n v="110500"/>
    <n v="102212.5"/>
    <x v="283"/>
    <x v="3"/>
  </r>
  <r>
    <s v="ORD-0001628"/>
    <x v="70"/>
    <s v="P00206"/>
    <s v="E0112"/>
    <x v="4"/>
    <n v="18"/>
    <n v="400"/>
    <n v="7.4999999999999997E-2"/>
    <n v="7200"/>
    <n v="6660"/>
    <x v="111"/>
    <x v="1"/>
  </r>
  <r>
    <s v="ORD-0001629"/>
    <x v="741"/>
    <s v="P00067"/>
    <s v="E0075"/>
    <x v="5"/>
    <n v="9"/>
    <n v="5600"/>
    <n v="0.1"/>
    <n v="50400"/>
    <n v="45360"/>
    <x v="59"/>
    <x v="2"/>
  </r>
  <r>
    <s v="ORD-0001630"/>
    <x v="739"/>
    <s v="P00265"/>
    <s v="E0130"/>
    <x v="10"/>
    <n v="25"/>
    <n v="3200"/>
    <n v="0.05"/>
    <n v="80000"/>
    <n v="76000"/>
    <x v="133"/>
    <x v="4"/>
  </r>
  <r>
    <s v="ORD-0001631"/>
    <x v="729"/>
    <s v="P00430"/>
    <s v="E0199"/>
    <x v="4"/>
    <n v="1"/>
    <n v="2200"/>
    <n v="0.1"/>
    <n v="2200"/>
    <n v="1980"/>
    <x v="239"/>
    <x v="0"/>
  </r>
  <r>
    <s v="ORD-0001632"/>
    <x v="576"/>
    <s v="P00498"/>
    <s v="E0004"/>
    <x v="2"/>
    <n v="7"/>
    <n v="8600"/>
    <n v="0.1"/>
    <n v="60200"/>
    <n v="54180"/>
    <x v="120"/>
    <x v="4"/>
  </r>
  <r>
    <s v="ORD-0001633"/>
    <x v="0"/>
    <s v="P00213"/>
    <s v="E0038"/>
    <x v="1"/>
    <n v="19"/>
    <n v="6500"/>
    <n v="0.02"/>
    <n v="123500"/>
    <n v="121030"/>
    <x v="432"/>
    <x v="0"/>
  </r>
  <r>
    <s v="ORD-0001634"/>
    <x v="742"/>
    <s v="P00434"/>
    <s v="E0093"/>
    <x v="2"/>
    <n v="6"/>
    <n v="2400"/>
    <n v="0.15"/>
    <n v="14400"/>
    <n v="12240"/>
    <x v="150"/>
    <x v="6"/>
  </r>
  <r>
    <s v="ORD-0001635"/>
    <x v="725"/>
    <s v="P00009"/>
    <s v="E0041"/>
    <x v="11"/>
    <n v="6"/>
    <n v="7400"/>
    <n v="0.1"/>
    <n v="44400"/>
    <n v="39960"/>
    <x v="75"/>
    <x v="3"/>
  </r>
  <r>
    <s v="ORD-0001636"/>
    <x v="743"/>
    <s v="P00488"/>
    <s v="E0104"/>
    <x v="3"/>
    <n v="10"/>
    <n v="500"/>
    <n v="0.03"/>
    <n v="5000"/>
    <n v="4850"/>
    <x v="319"/>
    <x v="3"/>
  </r>
  <r>
    <s v="ORD-0001637"/>
    <x v="188"/>
    <s v="P00465"/>
    <s v="E0085"/>
    <x v="4"/>
    <n v="11"/>
    <n v="200"/>
    <n v="0.03"/>
    <n v="2200"/>
    <n v="2134"/>
    <x v="312"/>
    <x v="5"/>
  </r>
  <r>
    <s v="ORD-0001638"/>
    <x v="237"/>
    <s v="P00389"/>
    <s v="E0110"/>
    <x v="7"/>
    <n v="8"/>
    <n v="9400"/>
    <n v="0.05"/>
    <n v="75200"/>
    <n v="71440"/>
    <x v="34"/>
    <x v="2"/>
  </r>
  <r>
    <s v="ORD-0001639"/>
    <x v="530"/>
    <s v="P00441"/>
    <s v="E0034"/>
    <x v="7"/>
    <n v="14"/>
    <n v="9200"/>
    <n v="0"/>
    <n v="128800"/>
    <n v="128800"/>
    <x v="125"/>
    <x v="3"/>
  </r>
  <r>
    <s v="ORD-0001640"/>
    <x v="267"/>
    <s v="P00282"/>
    <s v="E0027"/>
    <x v="8"/>
    <n v="16"/>
    <n v="200"/>
    <n v="0.03"/>
    <n v="3200"/>
    <n v="3104"/>
    <x v="205"/>
    <x v="3"/>
  </r>
  <r>
    <s v="ORD-0001641"/>
    <x v="463"/>
    <s v="P00179"/>
    <s v="E0114"/>
    <x v="8"/>
    <n v="19"/>
    <n v="6400"/>
    <n v="0"/>
    <n v="121600"/>
    <n v="121600"/>
    <x v="246"/>
    <x v="6"/>
  </r>
  <r>
    <s v="ORD-0001642"/>
    <x v="618"/>
    <s v="P00197"/>
    <s v="E0045"/>
    <x v="0"/>
    <n v="24"/>
    <n v="5000"/>
    <n v="7.4999999999999997E-2"/>
    <n v="120000"/>
    <n v="111000"/>
    <x v="444"/>
    <x v="0"/>
  </r>
  <r>
    <s v="ORD-0001643"/>
    <x v="676"/>
    <s v="P00433"/>
    <s v="E0072"/>
    <x v="0"/>
    <n v="20"/>
    <n v="300"/>
    <n v="0.1"/>
    <n v="6000"/>
    <n v="5400"/>
    <x v="274"/>
    <x v="6"/>
  </r>
  <r>
    <s v="ORD-0001644"/>
    <x v="340"/>
    <s v="P00293"/>
    <s v="E0099"/>
    <x v="7"/>
    <n v="3"/>
    <n v="5600"/>
    <n v="0.02"/>
    <n v="16800"/>
    <n v="16464"/>
    <x v="121"/>
    <x v="5"/>
  </r>
  <r>
    <s v="ORD-0001645"/>
    <x v="387"/>
    <s v="P00141"/>
    <s v="E0136"/>
    <x v="4"/>
    <n v="14"/>
    <n v="4200"/>
    <n v="0.05"/>
    <n v="58800"/>
    <n v="55860"/>
    <x v="412"/>
    <x v="0"/>
  </r>
  <r>
    <s v="ORD-0001646"/>
    <x v="131"/>
    <s v="P00397"/>
    <s v="E0111"/>
    <x v="10"/>
    <n v="13"/>
    <n v="9100"/>
    <n v="0"/>
    <n v="118300"/>
    <n v="118300"/>
    <x v="182"/>
    <x v="3"/>
  </r>
  <r>
    <s v="ORD-0001647"/>
    <x v="588"/>
    <s v="P00044"/>
    <s v="E0147"/>
    <x v="5"/>
    <n v="25"/>
    <n v="6800"/>
    <n v="0.05"/>
    <n v="170000"/>
    <n v="161500"/>
    <x v="61"/>
    <x v="1"/>
  </r>
  <r>
    <s v="ORD-0001648"/>
    <x v="704"/>
    <s v="P00163"/>
    <s v="E0166"/>
    <x v="6"/>
    <n v="6"/>
    <n v="2800"/>
    <n v="0"/>
    <n v="16800"/>
    <n v="16800"/>
    <x v="165"/>
    <x v="2"/>
  </r>
  <r>
    <s v="ORD-0001649"/>
    <x v="318"/>
    <s v="P00333"/>
    <s v="E0004"/>
    <x v="7"/>
    <n v="3"/>
    <n v="8000"/>
    <n v="0.02"/>
    <n v="24000"/>
    <n v="23520"/>
    <x v="381"/>
    <x v="4"/>
  </r>
  <r>
    <s v="ORD-0001650"/>
    <x v="744"/>
    <s v="P00139"/>
    <s v="E0166"/>
    <x v="11"/>
    <n v="4"/>
    <n v="5600"/>
    <n v="0.03"/>
    <n v="22400"/>
    <n v="21728"/>
    <x v="23"/>
    <x v="2"/>
  </r>
  <r>
    <s v="ORD-0001651"/>
    <x v="745"/>
    <s v="P00284"/>
    <s v="E0157"/>
    <x v="11"/>
    <n v="16"/>
    <n v="7700"/>
    <n v="0.15"/>
    <n v="123200"/>
    <n v="104720"/>
    <x v="166"/>
    <x v="0"/>
  </r>
  <r>
    <s v="ORD-0001652"/>
    <x v="746"/>
    <s v="P00018"/>
    <s v="E0076"/>
    <x v="11"/>
    <n v="25"/>
    <n v="3800"/>
    <n v="0.03"/>
    <n v="95000"/>
    <n v="92150"/>
    <x v="103"/>
    <x v="3"/>
  </r>
  <r>
    <s v="ORD-0001653"/>
    <x v="490"/>
    <s v="P00197"/>
    <s v="E0040"/>
    <x v="7"/>
    <n v="6"/>
    <n v="4400"/>
    <n v="0"/>
    <n v="26400"/>
    <n v="26400"/>
    <x v="444"/>
    <x v="2"/>
  </r>
  <r>
    <s v="ORD-0001654"/>
    <x v="499"/>
    <s v="P00297"/>
    <s v="E0187"/>
    <x v="4"/>
    <n v="2"/>
    <n v="4500"/>
    <n v="0"/>
    <n v="9000"/>
    <n v="9000"/>
    <x v="391"/>
    <x v="2"/>
  </r>
  <r>
    <s v="ORD-0001655"/>
    <x v="211"/>
    <s v="P00020"/>
    <s v="E0014"/>
    <x v="5"/>
    <n v="7"/>
    <n v="3900"/>
    <n v="0"/>
    <n v="27300"/>
    <n v="27300"/>
    <x v="452"/>
    <x v="1"/>
  </r>
  <r>
    <s v="ORD-0001656"/>
    <x v="250"/>
    <s v="P00375"/>
    <s v="E0013"/>
    <x v="11"/>
    <n v="24"/>
    <n v="7500"/>
    <n v="0"/>
    <n v="180000"/>
    <n v="180000"/>
    <x v="286"/>
    <x v="3"/>
  </r>
  <r>
    <s v="ORD-0001657"/>
    <x v="48"/>
    <s v="P00173"/>
    <s v="E0173"/>
    <x v="7"/>
    <n v="8"/>
    <n v="9300"/>
    <n v="7.4999999999999997E-2"/>
    <n v="74400"/>
    <n v="68820"/>
    <x v="124"/>
    <x v="2"/>
  </r>
  <r>
    <s v="ORD-0001658"/>
    <x v="747"/>
    <s v="P00179"/>
    <s v="E0133"/>
    <x v="0"/>
    <n v="4"/>
    <n v="300"/>
    <n v="0.1"/>
    <n v="1200"/>
    <n v="1080"/>
    <x v="246"/>
    <x v="1"/>
  </r>
  <r>
    <s v="ORD-0001659"/>
    <x v="259"/>
    <s v="P00018"/>
    <s v="E0197"/>
    <x v="5"/>
    <n v="17"/>
    <n v="3100"/>
    <n v="0.15"/>
    <n v="52700"/>
    <n v="44795"/>
    <x v="103"/>
    <x v="5"/>
  </r>
  <r>
    <s v="ORD-0001660"/>
    <x v="748"/>
    <s v="P00124"/>
    <s v="E0120"/>
    <x v="3"/>
    <n v="10"/>
    <n v="900"/>
    <n v="7.4999999999999997E-2"/>
    <n v="9000"/>
    <n v="8325"/>
    <x v="287"/>
    <x v="5"/>
  </r>
  <r>
    <s v="ORD-0001661"/>
    <x v="160"/>
    <s v="P00397"/>
    <s v="E0069"/>
    <x v="1"/>
    <n v="24"/>
    <n v="1700"/>
    <n v="0.03"/>
    <n v="40800"/>
    <n v="39576"/>
    <x v="182"/>
    <x v="3"/>
  </r>
  <r>
    <s v="ORD-0001662"/>
    <x v="206"/>
    <s v="P00069"/>
    <s v="E0064"/>
    <x v="0"/>
    <n v="6"/>
    <n v="8500"/>
    <n v="0.03"/>
    <n v="51000"/>
    <n v="49470"/>
    <x v="83"/>
    <x v="5"/>
  </r>
  <r>
    <s v="ORD-0001663"/>
    <x v="191"/>
    <s v="P00100"/>
    <s v="E0143"/>
    <x v="10"/>
    <n v="11"/>
    <n v="4100"/>
    <n v="0"/>
    <n v="45100"/>
    <n v="45100"/>
    <x v="390"/>
    <x v="0"/>
  </r>
  <r>
    <s v="ORD-0001664"/>
    <x v="625"/>
    <s v="P00129"/>
    <s v="E0097"/>
    <x v="6"/>
    <n v="5"/>
    <n v="4000"/>
    <n v="0.02"/>
    <n v="20000"/>
    <n v="19600"/>
    <x v="358"/>
    <x v="3"/>
  </r>
  <r>
    <s v="ORD-0001665"/>
    <x v="665"/>
    <s v="P00108"/>
    <s v="E0157"/>
    <x v="0"/>
    <n v="13"/>
    <n v="8100"/>
    <n v="0.03"/>
    <n v="105300"/>
    <n v="102141"/>
    <x v="167"/>
    <x v="0"/>
  </r>
  <r>
    <s v="ORD-0001666"/>
    <x v="58"/>
    <s v="P00479"/>
    <s v="E0013"/>
    <x v="4"/>
    <n v="3"/>
    <n v="1300"/>
    <n v="0.02"/>
    <n v="3900"/>
    <n v="3822"/>
    <x v="3"/>
    <x v="3"/>
  </r>
  <r>
    <s v="ORD-0001667"/>
    <x v="194"/>
    <s v="P00481"/>
    <s v="E0129"/>
    <x v="1"/>
    <n v="15"/>
    <n v="8200"/>
    <n v="7.4999999999999997E-2"/>
    <n v="123000"/>
    <n v="113775"/>
    <x v="132"/>
    <x v="0"/>
  </r>
  <r>
    <s v="ORD-0001668"/>
    <x v="736"/>
    <s v="P00153"/>
    <s v="E0102"/>
    <x v="0"/>
    <n v="15"/>
    <n v="4500"/>
    <n v="0.05"/>
    <n v="67500"/>
    <n v="64125"/>
    <x v="374"/>
    <x v="4"/>
  </r>
  <r>
    <s v="ORD-0001669"/>
    <x v="608"/>
    <s v="P00387"/>
    <s v="E0151"/>
    <x v="11"/>
    <n v="16"/>
    <n v="500"/>
    <n v="0.05"/>
    <n v="8000"/>
    <n v="7600"/>
    <x v="407"/>
    <x v="4"/>
  </r>
  <r>
    <s v="ORD-0001670"/>
    <x v="681"/>
    <s v="P00093"/>
    <s v="E0174"/>
    <x v="9"/>
    <n v="2"/>
    <n v="1900"/>
    <n v="7.4999999999999997E-2"/>
    <n v="3800"/>
    <n v="3515"/>
    <x v="255"/>
    <x v="3"/>
  </r>
  <r>
    <s v="ORD-0001671"/>
    <x v="740"/>
    <s v="P00015"/>
    <s v="E0134"/>
    <x v="2"/>
    <n v="5"/>
    <n v="300"/>
    <n v="0"/>
    <n v="1500"/>
    <n v="1500"/>
    <x v="229"/>
    <x v="5"/>
  </r>
  <r>
    <s v="ORD-0001672"/>
    <x v="471"/>
    <s v="P00388"/>
    <s v="E0145"/>
    <x v="7"/>
    <n v="22"/>
    <n v="7200"/>
    <n v="0.05"/>
    <n v="158400"/>
    <n v="150480"/>
    <x v="45"/>
    <x v="2"/>
  </r>
  <r>
    <s v="ORD-0001673"/>
    <x v="702"/>
    <s v="P00014"/>
    <s v="E0057"/>
    <x v="9"/>
    <n v="2"/>
    <n v="4900"/>
    <n v="0.02"/>
    <n v="9800"/>
    <n v="9604"/>
    <x v="31"/>
    <x v="5"/>
  </r>
  <r>
    <s v="ORD-0001674"/>
    <x v="327"/>
    <s v="P00019"/>
    <s v="E0028"/>
    <x v="2"/>
    <n v="19"/>
    <n v="3300"/>
    <n v="0"/>
    <n v="62700"/>
    <n v="62700"/>
    <x v="398"/>
    <x v="1"/>
  </r>
  <r>
    <s v="ORD-0001675"/>
    <x v="733"/>
    <s v="P00169"/>
    <s v="E0040"/>
    <x v="10"/>
    <n v="18"/>
    <n v="9200"/>
    <n v="0.15"/>
    <n v="165600"/>
    <n v="140760"/>
    <x v="84"/>
    <x v="2"/>
  </r>
  <r>
    <s v="ORD-0001676"/>
    <x v="592"/>
    <s v="P00024"/>
    <s v="E0014"/>
    <x v="7"/>
    <n v="25"/>
    <n v="9500"/>
    <n v="0.02"/>
    <n v="237500"/>
    <n v="232750"/>
    <x v="143"/>
    <x v="1"/>
  </r>
  <r>
    <s v="ORD-0001677"/>
    <x v="749"/>
    <s v="P00339"/>
    <s v="E0171"/>
    <x v="8"/>
    <n v="3"/>
    <n v="400"/>
    <n v="7.4999999999999997E-2"/>
    <n v="1200"/>
    <n v="1110"/>
    <x v="329"/>
    <x v="0"/>
  </r>
  <r>
    <s v="ORD-0001678"/>
    <x v="536"/>
    <s v="P00110"/>
    <s v="E0042"/>
    <x v="2"/>
    <n v="22"/>
    <n v="4500"/>
    <n v="0.02"/>
    <n v="99000"/>
    <n v="97020"/>
    <x v="440"/>
    <x v="1"/>
  </r>
  <r>
    <s v="ORD-0001679"/>
    <x v="430"/>
    <s v="P00203"/>
    <s v="E0152"/>
    <x v="2"/>
    <n v="4"/>
    <n v="6900"/>
    <n v="0"/>
    <n v="27600"/>
    <n v="27600"/>
    <x v="470"/>
    <x v="2"/>
  </r>
  <r>
    <s v="ORD-0001680"/>
    <x v="211"/>
    <s v="P00432"/>
    <s v="E0198"/>
    <x v="7"/>
    <n v="25"/>
    <n v="5700"/>
    <n v="0.1"/>
    <n v="142500"/>
    <n v="128250"/>
    <x v="7"/>
    <x v="6"/>
  </r>
  <r>
    <s v="ORD-0001681"/>
    <x v="252"/>
    <s v="P00195"/>
    <s v="E0156"/>
    <x v="4"/>
    <n v="3"/>
    <n v="9200"/>
    <n v="7.4999999999999997E-2"/>
    <n v="27600"/>
    <n v="25530"/>
    <x v="225"/>
    <x v="6"/>
  </r>
  <r>
    <s v="ORD-0001682"/>
    <x v="655"/>
    <s v="P00192"/>
    <s v="E0078"/>
    <x v="0"/>
    <n v="3"/>
    <n v="6100"/>
    <n v="0"/>
    <n v="18300"/>
    <n v="18300"/>
    <x v="190"/>
    <x v="5"/>
  </r>
  <r>
    <s v="ORD-0001683"/>
    <x v="369"/>
    <s v="P00129"/>
    <s v="E0099"/>
    <x v="3"/>
    <n v="5"/>
    <n v="400"/>
    <n v="0.05"/>
    <n v="2000"/>
    <n v="1900"/>
    <x v="358"/>
    <x v="5"/>
  </r>
  <r>
    <s v="ORD-0001684"/>
    <x v="750"/>
    <s v="P00106"/>
    <s v="E0172"/>
    <x v="8"/>
    <n v="8"/>
    <n v="3100"/>
    <n v="0.03"/>
    <n v="24800"/>
    <n v="24056"/>
    <x v="292"/>
    <x v="4"/>
  </r>
  <r>
    <s v="ORD-0001685"/>
    <x v="312"/>
    <s v="P00488"/>
    <s v="E0197"/>
    <x v="0"/>
    <n v="17"/>
    <n v="2400"/>
    <n v="0.02"/>
    <n v="40800"/>
    <n v="39984"/>
    <x v="319"/>
    <x v="5"/>
  </r>
  <r>
    <s v="ORD-0001686"/>
    <x v="266"/>
    <s v="P00216"/>
    <s v="E0045"/>
    <x v="8"/>
    <n v="13"/>
    <n v="3100"/>
    <n v="0.1"/>
    <n v="40300"/>
    <n v="36270"/>
    <x v="242"/>
    <x v="0"/>
  </r>
  <r>
    <s v="ORD-0001687"/>
    <x v="557"/>
    <s v="P00168"/>
    <s v="E0008"/>
    <x v="10"/>
    <n v="4"/>
    <n v="200"/>
    <n v="0.05"/>
    <n v="800"/>
    <n v="760"/>
    <x v="261"/>
    <x v="5"/>
  </r>
  <r>
    <s v="ORD-0001688"/>
    <x v="689"/>
    <s v="P00202"/>
    <s v="E0194"/>
    <x v="7"/>
    <n v="8"/>
    <n v="9400"/>
    <n v="0.15"/>
    <n v="75200"/>
    <n v="63920"/>
    <x v="114"/>
    <x v="2"/>
  </r>
  <r>
    <s v="ORD-0001689"/>
    <x v="322"/>
    <s v="P00256"/>
    <s v="E0041"/>
    <x v="6"/>
    <n v="4"/>
    <n v="9200"/>
    <n v="7.4999999999999997E-2"/>
    <n v="36800"/>
    <n v="34040"/>
    <x v="180"/>
    <x v="3"/>
  </r>
  <r>
    <s v="ORD-0001690"/>
    <x v="120"/>
    <s v="P00438"/>
    <s v="E0025"/>
    <x v="2"/>
    <n v="4"/>
    <n v="1900"/>
    <n v="0.15"/>
    <n v="7600"/>
    <n v="6460"/>
    <x v="26"/>
    <x v="4"/>
  </r>
  <r>
    <s v="ORD-0001691"/>
    <x v="540"/>
    <s v="P00031"/>
    <s v="E0091"/>
    <x v="4"/>
    <n v="7"/>
    <n v="6100"/>
    <n v="0.02"/>
    <n v="42700"/>
    <n v="41846"/>
    <x v="430"/>
    <x v="1"/>
  </r>
  <r>
    <s v="ORD-0001692"/>
    <x v="464"/>
    <s v="P00082"/>
    <s v="E0081"/>
    <x v="9"/>
    <n v="8"/>
    <n v="500"/>
    <n v="0.03"/>
    <n v="4000"/>
    <n v="3880"/>
    <x v="382"/>
    <x v="4"/>
  </r>
  <r>
    <s v="ORD-0001693"/>
    <x v="229"/>
    <s v="P00080"/>
    <s v="E0002"/>
    <x v="2"/>
    <n v="18"/>
    <n v="6700"/>
    <n v="0.15"/>
    <n v="120600"/>
    <n v="102510"/>
    <x v="401"/>
    <x v="6"/>
  </r>
  <r>
    <s v="ORD-0001694"/>
    <x v="140"/>
    <s v="P00377"/>
    <s v="E0123"/>
    <x v="2"/>
    <n v="17"/>
    <n v="4200"/>
    <n v="0"/>
    <n v="71400"/>
    <n v="71400"/>
    <x v="307"/>
    <x v="4"/>
  </r>
  <r>
    <s v="ORD-0001695"/>
    <x v="187"/>
    <s v="P00001"/>
    <s v="E0056"/>
    <x v="10"/>
    <n v="18"/>
    <n v="7000"/>
    <n v="0.02"/>
    <n v="126000"/>
    <n v="123480"/>
    <x v="355"/>
    <x v="1"/>
  </r>
  <r>
    <s v="ORD-0001696"/>
    <x v="123"/>
    <s v="P00423"/>
    <s v="E0017"/>
    <x v="7"/>
    <n v="13"/>
    <n v="8900"/>
    <n v="0.02"/>
    <n v="115700"/>
    <n v="113386"/>
    <x v="268"/>
    <x v="0"/>
  </r>
  <r>
    <s v="ORD-0001697"/>
    <x v="249"/>
    <s v="P00379"/>
    <s v="E0041"/>
    <x v="7"/>
    <n v="14"/>
    <n v="4300"/>
    <n v="0.05"/>
    <n v="60200"/>
    <n v="57190"/>
    <x v="271"/>
    <x v="3"/>
  </r>
  <r>
    <s v="ORD-0001698"/>
    <x v="751"/>
    <s v="P00407"/>
    <s v="E0142"/>
    <x v="5"/>
    <n v="24"/>
    <n v="9000"/>
    <n v="7.4999999999999997E-2"/>
    <n v="216000"/>
    <n v="199800"/>
    <x v="389"/>
    <x v="6"/>
  </r>
  <r>
    <s v="ORD-0001699"/>
    <x v="251"/>
    <s v="P00385"/>
    <s v="E0174"/>
    <x v="1"/>
    <n v="7"/>
    <n v="1700"/>
    <n v="0.03"/>
    <n v="11900"/>
    <n v="11543"/>
    <x v="49"/>
    <x v="3"/>
  </r>
  <r>
    <s v="ORD-0001700"/>
    <x v="568"/>
    <s v="P00083"/>
    <s v="E0158"/>
    <x v="3"/>
    <n v="18"/>
    <n v="2400"/>
    <n v="0.02"/>
    <n v="43200"/>
    <n v="42336"/>
    <x v="89"/>
    <x v="4"/>
  </r>
  <r>
    <s v="ORD-0001701"/>
    <x v="281"/>
    <s v="P00231"/>
    <s v="E0113"/>
    <x v="7"/>
    <n v="10"/>
    <n v="4700"/>
    <n v="0"/>
    <n v="47000"/>
    <n v="47000"/>
    <x v="318"/>
    <x v="5"/>
  </r>
  <r>
    <s v="ORD-0001702"/>
    <x v="23"/>
    <s v="P00490"/>
    <s v="E0064"/>
    <x v="5"/>
    <n v="19"/>
    <n v="2800"/>
    <n v="0.1"/>
    <n v="53200"/>
    <n v="47880"/>
    <x v="217"/>
    <x v="5"/>
  </r>
  <r>
    <s v="ORD-0001703"/>
    <x v="62"/>
    <s v="P00056"/>
    <s v="E0106"/>
    <x v="6"/>
    <n v="19"/>
    <n v="2000"/>
    <n v="0.05"/>
    <n v="38000"/>
    <n v="36100"/>
    <x v="431"/>
    <x v="5"/>
  </r>
  <r>
    <s v="ORD-0001704"/>
    <x v="25"/>
    <s v="P00006"/>
    <s v="E0196"/>
    <x v="6"/>
    <n v="10"/>
    <n v="4600"/>
    <n v="0.15"/>
    <n v="46000"/>
    <n v="39100"/>
    <x v="341"/>
    <x v="1"/>
  </r>
  <r>
    <s v="ORD-0001705"/>
    <x v="256"/>
    <s v="P00004"/>
    <s v="E0178"/>
    <x v="1"/>
    <n v="14"/>
    <n v="500"/>
    <n v="0"/>
    <n v="7000"/>
    <n v="7000"/>
    <x v="357"/>
    <x v="0"/>
  </r>
  <r>
    <s v="ORD-0001706"/>
    <x v="752"/>
    <s v="P00154"/>
    <s v="E0123"/>
    <x v="11"/>
    <n v="23"/>
    <n v="900"/>
    <n v="0.1"/>
    <n v="20700"/>
    <n v="18630"/>
    <x v="342"/>
    <x v="4"/>
  </r>
  <r>
    <s v="ORD-0001707"/>
    <x v="64"/>
    <s v="P00423"/>
    <s v="E0043"/>
    <x v="0"/>
    <n v="4"/>
    <n v="1000"/>
    <n v="7.4999999999999997E-2"/>
    <n v="4000"/>
    <n v="3700"/>
    <x v="268"/>
    <x v="5"/>
  </r>
  <r>
    <s v="ORD-0001708"/>
    <x v="323"/>
    <s v="P00115"/>
    <s v="E0124"/>
    <x v="4"/>
    <n v="13"/>
    <n v="1900"/>
    <n v="0.05"/>
    <n v="24700"/>
    <n v="23465"/>
    <x v="471"/>
    <x v="2"/>
  </r>
  <r>
    <s v="ORD-0001709"/>
    <x v="64"/>
    <s v="P00183"/>
    <s v="E0167"/>
    <x v="0"/>
    <n v="10"/>
    <n v="3300"/>
    <n v="0.15"/>
    <n v="33000"/>
    <n v="28050"/>
    <x v="244"/>
    <x v="3"/>
  </r>
  <r>
    <s v="ORD-0001710"/>
    <x v="688"/>
    <s v="P00465"/>
    <s v="E0144"/>
    <x v="3"/>
    <n v="22"/>
    <n v="7100"/>
    <n v="0.15"/>
    <n v="156200"/>
    <n v="132770"/>
    <x v="312"/>
    <x v="4"/>
  </r>
  <r>
    <s v="ORD-0001711"/>
    <x v="567"/>
    <s v="P00278"/>
    <s v="E0140"/>
    <x v="3"/>
    <n v="21"/>
    <n v="1600"/>
    <n v="0.15"/>
    <n v="33600"/>
    <n v="28560"/>
    <x v="109"/>
    <x v="1"/>
  </r>
  <r>
    <s v="ORD-0001712"/>
    <x v="452"/>
    <s v="P00239"/>
    <s v="E0087"/>
    <x v="7"/>
    <n v="19"/>
    <n v="6700"/>
    <n v="0.03"/>
    <n v="127300"/>
    <n v="123481"/>
    <x v="213"/>
    <x v="0"/>
  </r>
  <r>
    <s v="ORD-0001713"/>
    <x v="358"/>
    <s v="P00421"/>
    <s v="E0024"/>
    <x v="8"/>
    <n v="19"/>
    <n v="9400"/>
    <n v="0"/>
    <n v="178600"/>
    <n v="178600"/>
    <x v="353"/>
    <x v="0"/>
  </r>
  <r>
    <s v="ORD-0001714"/>
    <x v="35"/>
    <s v="P00363"/>
    <s v="E0056"/>
    <x v="1"/>
    <n v="19"/>
    <n v="600"/>
    <n v="0.15"/>
    <n v="11400"/>
    <n v="9690"/>
    <x v="241"/>
    <x v="1"/>
  </r>
  <r>
    <s v="ORD-0001715"/>
    <x v="364"/>
    <s v="P00128"/>
    <s v="E0108"/>
    <x v="5"/>
    <n v="19"/>
    <n v="3300"/>
    <n v="0.03"/>
    <n v="62700"/>
    <n v="60819"/>
    <x v="373"/>
    <x v="0"/>
  </r>
  <r>
    <s v="ORD-0001716"/>
    <x v="578"/>
    <s v="P00256"/>
    <s v="E0053"/>
    <x v="7"/>
    <n v="19"/>
    <n v="2300"/>
    <n v="0.1"/>
    <n v="43700"/>
    <n v="39330"/>
    <x v="180"/>
    <x v="4"/>
  </r>
  <r>
    <s v="ORD-0001717"/>
    <x v="579"/>
    <s v="P00472"/>
    <s v="E0176"/>
    <x v="7"/>
    <n v="21"/>
    <n v="3500"/>
    <n v="0.1"/>
    <n v="73500"/>
    <n v="66150"/>
    <x v="266"/>
    <x v="5"/>
  </r>
  <r>
    <s v="ORD-0001718"/>
    <x v="518"/>
    <s v="P00341"/>
    <s v="E0129"/>
    <x v="6"/>
    <n v="6"/>
    <n v="8200"/>
    <n v="0.02"/>
    <n v="49200"/>
    <n v="48216"/>
    <x v="156"/>
    <x v="0"/>
  </r>
  <r>
    <s v="ORD-0001719"/>
    <x v="528"/>
    <s v="P00191"/>
    <s v="E0049"/>
    <x v="11"/>
    <n v="3"/>
    <n v="8100"/>
    <n v="7.4999999999999997E-2"/>
    <n v="24300"/>
    <n v="22477.5"/>
    <x v="322"/>
    <x v="1"/>
  </r>
  <r>
    <s v="ORD-0001720"/>
    <x v="741"/>
    <s v="P00254"/>
    <s v="E0092"/>
    <x v="11"/>
    <n v="8"/>
    <n v="6600"/>
    <n v="0"/>
    <n v="52800"/>
    <n v="52800"/>
    <x v="295"/>
    <x v="5"/>
  </r>
  <r>
    <s v="ORD-0001721"/>
    <x v="753"/>
    <s v="P00262"/>
    <s v="E0083"/>
    <x v="0"/>
    <n v="6"/>
    <n v="500"/>
    <n v="7.4999999999999997E-2"/>
    <n v="3000"/>
    <n v="2775"/>
    <x v="345"/>
    <x v="3"/>
  </r>
  <r>
    <s v="ORD-0001722"/>
    <x v="754"/>
    <s v="P00105"/>
    <s v="E0159"/>
    <x v="0"/>
    <n v="7"/>
    <n v="1200"/>
    <n v="7.4999999999999997E-2"/>
    <n v="8400"/>
    <n v="7770"/>
    <x v="280"/>
    <x v="2"/>
  </r>
  <r>
    <s v="ORD-0001723"/>
    <x v="627"/>
    <s v="P00430"/>
    <s v="E0085"/>
    <x v="4"/>
    <n v="2"/>
    <n v="7900"/>
    <n v="7.4999999999999997E-2"/>
    <n v="15800"/>
    <n v="14615"/>
    <x v="239"/>
    <x v="5"/>
  </r>
  <r>
    <s v="ORD-0001724"/>
    <x v="531"/>
    <s v="P00143"/>
    <s v="E0085"/>
    <x v="10"/>
    <n v="2"/>
    <n v="5900"/>
    <n v="0"/>
    <n v="11800"/>
    <n v="11800"/>
    <x v="42"/>
    <x v="5"/>
  </r>
  <r>
    <s v="ORD-0001725"/>
    <x v="187"/>
    <s v="P00006"/>
    <s v="E0110"/>
    <x v="1"/>
    <n v="21"/>
    <n v="800"/>
    <n v="7.4999999999999997E-2"/>
    <n v="16800"/>
    <n v="15540"/>
    <x v="341"/>
    <x v="2"/>
  </r>
  <r>
    <s v="ORD-0001726"/>
    <x v="76"/>
    <s v="P00434"/>
    <s v="E0045"/>
    <x v="2"/>
    <n v="18"/>
    <n v="5600"/>
    <n v="0.1"/>
    <n v="100800"/>
    <n v="90720"/>
    <x v="150"/>
    <x v="0"/>
  </r>
  <r>
    <s v="ORD-0001727"/>
    <x v="382"/>
    <s v="P00045"/>
    <s v="E0180"/>
    <x v="3"/>
    <n v="20"/>
    <n v="10000"/>
    <n v="0"/>
    <n v="200000"/>
    <n v="200000"/>
    <x v="228"/>
    <x v="2"/>
  </r>
  <r>
    <s v="ORD-0001728"/>
    <x v="445"/>
    <s v="P00273"/>
    <s v="E0165"/>
    <x v="1"/>
    <n v="25"/>
    <n v="7900"/>
    <n v="0.03"/>
    <n v="197500"/>
    <n v="191575"/>
    <x v="404"/>
    <x v="4"/>
  </r>
  <r>
    <s v="ORD-0001729"/>
    <x v="575"/>
    <s v="P00403"/>
    <s v="E0072"/>
    <x v="4"/>
    <n v="2"/>
    <n v="5300"/>
    <n v="0.03"/>
    <n v="10600"/>
    <n v="10282"/>
    <x v="58"/>
    <x v="6"/>
  </r>
  <r>
    <s v="ORD-0001730"/>
    <x v="146"/>
    <s v="P00127"/>
    <s v="E0079"/>
    <x v="9"/>
    <n v="22"/>
    <n v="1800"/>
    <n v="0.05"/>
    <n v="39600"/>
    <n v="37620"/>
    <x v="196"/>
    <x v="6"/>
  </r>
  <r>
    <s v="ORD-0001731"/>
    <x v="179"/>
    <s v="P00049"/>
    <s v="E0196"/>
    <x v="8"/>
    <n v="3"/>
    <n v="6700"/>
    <n v="0.05"/>
    <n v="20100"/>
    <n v="19095"/>
    <x v="422"/>
    <x v="1"/>
  </r>
  <r>
    <s v="ORD-0001732"/>
    <x v="457"/>
    <s v="P00232"/>
    <s v="E0006"/>
    <x v="10"/>
    <n v="6"/>
    <n v="3300"/>
    <n v="7.4999999999999997E-2"/>
    <n v="19800"/>
    <n v="18315"/>
    <x v="279"/>
    <x v="3"/>
  </r>
  <r>
    <s v="ORD-0001733"/>
    <x v="717"/>
    <s v="P00036"/>
    <s v="E0192"/>
    <x v="10"/>
    <n v="22"/>
    <n v="9200"/>
    <n v="0"/>
    <n v="202400"/>
    <n v="202400"/>
    <x v="33"/>
    <x v="0"/>
  </r>
  <r>
    <s v="ORD-0001734"/>
    <x v="470"/>
    <s v="P00016"/>
    <s v="E0104"/>
    <x v="8"/>
    <n v="1"/>
    <n v="8500"/>
    <n v="0.02"/>
    <n v="8500"/>
    <n v="8330"/>
    <x v="300"/>
    <x v="3"/>
  </r>
  <r>
    <s v="ORD-0001735"/>
    <x v="755"/>
    <s v="P00109"/>
    <s v="E0091"/>
    <x v="2"/>
    <n v="2"/>
    <n v="1800"/>
    <n v="0.15"/>
    <n v="3600"/>
    <n v="3060"/>
    <x v="464"/>
    <x v="1"/>
  </r>
  <r>
    <s v="ORD-0001736"/>
    <x v="756"/>
    <s v="P00141"/>
    <s v="E0163"/>
    <x v="5"/>
    <n v="18"/>
    <n v="8300"/>
    <n v="0.02"/>
    <n v="149400"/>
    <n v="146412"/>
    <x v="412"/>
    <x v="6"/>
  </r>
  <r>
    <s v="ORD-0001737"/>
    <x v="205"/>
    <s v="P00272"/>
    <s v="E0125"/>
    <x v="2"/>
    <n v="19"/>
    <n v="6600"/>
    <n v="0.15"/>
    <n v="125400"/>
    <n v="106590"/>
    <x v="472"/>
    <x v="3"/>
  </r>
  <r>
    <s v="ORD-0001738"/>
    <x v="344"/>
    <s v="P00169"/>
    <s v="E0149"/>
    <x v="9"/>
    <n v="25"/>
    <n v="9100"/>
    <n v="0"/>
    <n v="227500"/>
    <n v="227500"/>
    <x v="84"/>
    <x v="6"/>
  </r>
  <r>
    <s v="ORD-0001739"/>
    <x v="421"/>
    <s v="P00001"/>
    <s v="E0187"/>
    <x v="0"/>
    <n v="25"/>
    <n v="5000"/>
    <n v="0.05"/>
    <n v="125000"/>
    <n v="118750"/>
    <x v="355"/>
    <x v="2"/>
  </r>
  <r>
    <s v="ORD-0001740"/>
    <x v="31"/>
    <s v="P00352"/>
    <s v="E0081"/>
    <x v="4"/>
    <n v="16"/>
    <n v="2900"/>
    <n v="0.1"/>
    <n v="46400"/>
    <n v="41760"/>
    <x v="283"/>
    <x v="4"/>
  </r>
  <r>
    <s v="ORD-0001741"/>
    <x v="107"/>
    <s v="P00048"/>
    <s v="E0099"/>
    <x v="6"/>
    <n v="11"/>
    <n v="9400"/>
    <n v="7.4999999999999997E-2"/>
    <n v="103400"/>
    <n v="95645"/>
    <x v="104"/>
    <x v="5"/>
  </r>
  <r>
    <s v="ORD-0001742"/>
    <x v="438"/>
    <s v="P00023"/>
    <s v="E0200"/>
    <x v="5"/>
    <n v="20"/>
    <n v="3200"/>
    <n v="0"/>
    <n v="64000"/>
    <n v="64000"/>
    <x v="199"/>
    <x v="4"/>
  </r>
  <r>
    <s v="ORD-0001743"/>
    <x v="269"/>
    <s v="P00136"/>
    <s v="E0129"/>
    <x v="7"/>
    <n v="23"/>
    <n v="1000"/>
    <n v="7.4999999999999997E-2"/>
    <n v="23000"/>
    <n v="21275"/>
    <x v="155"/>
    <x v="0"/>
  </r>
  <r>
    <s v="ORD-0001744"/>
    <x v="710"/>
    <s v="P00137"/>
    <s v="E0069"/>
    <x v="2"/>
    <n v="3"/>
    <n v="2500"/>
    <n v="0.05"/>
    <n v="7500"/>
    <n v="7125"/>
    <x v="107"/>
    <x v="3"/>
  </r>
  <r>
    <s v="ORD-0001745"/>
    <x v="609"/>
    <s v="P00066"/>
    <s v="E0101"/>
    <x v="10"/>
    <n v="24"/>
    <n v="9100"/>
    <n v="0.1"/>
    <n v="218400"/>
    <n v="196560"/>
    <x v="473"/>
    <x v="0"/>
  </r>
  <r>
    <s v="ORD-0001746"/>
    <x v="556"/>
    <s v="P00316"/>
    <s v="E0017"/>
    <x v="4"/>
    <n v="10"/>
    <n v="4400"/>
    <n v="0.03"/>
    <n v="44000"/>
    <n v="42680"/>
    <x v="56"/>
    <x v="0"/>
  </r>
  <r>
    <s v="ORD-0001747"/>
    <x v="757"/>
    <s v="P00252"/>
    <s v="E0156"/>
    <x v="10"/>
    <n v="23"/>
    <n v="600"/>
    <n v="0.1"/>
    <n v="13800"/>
    <n v="12420"/>
    <x v="197"/>
    <x v="6"/>
  </r>
  <r>
    <s v="ORD-0001748"/>
    <x v="612"/>
    <s v="P00021"/>
    <s v="E0161"/>
    <x v="10"/>
    <n v="24"/>
    <n v="1800"/>
    <n v="0.02"/>
    <n v="43200"/>
    <n v="42336"/>
    <x v="13"/>
    <x v="1"/>
  </r>
  <r>
    <s v="ORD-0001749"/>
    <x v="758"/>
    <s v="P00054"/>
    <s v="E0085"/>
    <x v="2"/>
    <n v="9"/>
    <n v="8100"/>
    <n v="7.4999999999999997E-2"/>
    <n v="72900"/>
    <n v="67432.5"/>
    <x v="243"/>
    <x v="5"/>
  </r>
  <r>
    <s v="ORD-0001750"/>
    <x v="21"/>
    <s v="P00300"/>
    <s v="E0159"/>
    <x v="4"/>
    <n v="13"/>
    <n v="4400"/>
    <n v="0"/>
    <n v="57200"/>
    <n v="57200"/>
    <x v="234"/>
    <x v="2"/>
  </r>
  <r>
    <s v="ORD-0001751"/>
    <x v="759"/>
    <s v="P00466"/>
    <s v="E0007"/>
    <x v="3"/>
    <n v="22"/>
    <n v="3900"/>
    <n v="0.02"/>
    <n v="85800"/>
    <n v="84084"/>
    <x v="360"/>
    <x v="1"/>
  </r>
  <r>
    <s v="ORD-0001752"/>
    <x v="747"/>
    <s v="P00069"/>
    <s v="E0071"/>
    <x v="7"/>
    <n v="23"/>
    <n v="5200"/>
    <n v="0.02"/>
    <n v="119600"/>
    <n v="117208"/>
    <x v="83"/>
    <x v="5"/>
  </r>
  <r>
    <s v="ORD-0001753"/>
    <x v="702"/>
    <s v="P00364"/>
    <s v="E0012"/>
    <x v="5"/>
    <n v="15"/>
    <n v="4200"/>
    <n v="0.1"/>
    <n v="63000"/>
    <n v="56700"/>
    <x v="48"/>
    <x v="2"/>
  </r>
  <r>
    <s v="ORD-0001754"/>
    <x v="434"/>
    <s v="P00378"/>
    <s v="E0025"/>
    <x v="1"/>
    <n v="1"/>
    <n v="6300"/>
    <n v="0.15"/>
    <n v="6300"/>
    <n v="5355"/>
    <x v="293"/>
    <x v="4"/>
  </r>
  <r>
    <s v="ORD-0001755"/>
    <x v="760"/>
    <s v="P00039"/>
    <s v="E0189"/>
    <x v="6"/>
    <n v="15"/>
    <n v="600"/>
    <n v="0"/>
    <n v="9000"/>
    <n v="9000"/>
    <x v="284"/>
    <x v="1"/>
  </r>
  <r>
    <s v="ORD-0001756"/>
    <x v="761"/>
    <s v="P00066"/>
    <s v="E0043"/>
    <x v="8"/>
    <n v="13"/>
    <n v="6100"/>
    <n v="0.03"/>
    <n v="79300"/>
    <n v="76921"/>
    <x v="473"/>
    <x v="5"/>
  </r>
  <r>
    <s v="ORD-0001757"/>
    <x v="32"/>
    <s v="P00290"/>
    <s v="E0010"/>
    <x v="2"/>
    <n v="15"/>
    <n v="1900"/>
    <n v="0.02"/>
    <n v="28500"/>
    <n v="27930"/>
    <x v="145"/>
    <x v="0"/>
  </r>
  <r>
    <s v="ORD-0001758"/>
    <x v="762"/>
    <s v="P00370"/>
    <s v="E0160"/>
    <x v="3"/>
    <n v="1"/>
    <n v="4600"/>
    <n v="0.02"/>
    <n v="4600"/>
    <n v="4508"/>
    <x v="144"/>
    <x v="3"/>
  </r>
  <r>
    <s v="ORD-0001759"/>
    <x v="200"/>
    <s v="P00303"/>
    <s v="E0008"/>
    <x v="4"/>
    <n v="1"/>
    <n v="9100"/>
    <n v="0.02"/>
    <n v="9100"/>
    <n v="8918"/>
    <x v="474"/>
    <x v="5"/>
  </r>
  <r>
    <s v="ORD-0001760"/>
    <x v="763"/>
    <s v="P00141"/>
    <s v="E0112"/>
    <x v="0"/>
    <n v="13"/>
    <n v="5200"/>
    <n v="0.03"/>
    <n v="67600"/>
    <n v="65572"/>
    <x v="412"/>
    <x v="1"/>
  </r>
  <r>
    <s v="ORD-0001761"/>
    <x v="334"/>
    <s v="P00160"/>
    <s v="E0158"/>
    <x v="3"/>
    <n v="3"/>
    <n v="6900"/>
    <n v="7.4999999999999997E-2"/>
    <n v="20700"/>
    <n v="19147.5"/>
    <x v="252"/>
    <x v="4"/>
  </r>
  <r>
    <s v="ORD-0001762"/>
    <x v="581"/>
    <s v="P00309"/>
    <s v="E0160"/>
    <x v="2"/>
    <n v="24"/>
    <n v="9400"/>
    <n v="0.05"/>
    <n v="225600"/>
    <n v="214320"/>
    <x v="298"/>
    <x v="3"/>
  </r>
  <r>
    <s v="ORD-0001763"/>
    <x v="669"/>
    <s v="P00340"/>
    <s v="E0019"/>
    <x v="0"/>
    <n v="4"/>
    <n v="7200"/>
    <n v="0.15"/>
    <n v="28800"/>
    <n v="24480"/>
    <x v="468"/>
    <x v="2"/>
  </r>
  <r>
    <s v="ORD-0001764"/>
    <x v="209"/>
    <s v="P00003"/>
    <s v="E0095"/>
    <x v="0"/>
    <n v="17"/>
    <n v="3800"/>
    <n v="0.1"/>
    <n v="64600"/>
    <n v="58140"/>
    <x v="321"/>
    <x v="4"/>
  </r>
  <r>
    <s v="ORD-0001765"/>
    <x v="741"/>
    <s v="P00318"/>
    <s v="E0084"/>
    <x v="4"/>
    <n v="21"/>
    <n v="3900"/>
    <n v="7.4999999999999997E-2"/>
    <n v="81900"/>
    <n v="75757.5"/>
    <x v="22"/>
    <x v="1"/>
  </r>
  <r>
    <s v="ORD-0001766"/>
    <x v="326"/>
    <s v="P00239"/>
    <s v="E0109"/>
    <x v="10"/>
    <n v="5"/>
    <n v="6900"/>
    <n v="0.1"/>
    <n v="34500"/>
    <n v="31050"/>
    <x v="213"/>
    <x v="4"/>
  </r>
  <r>
    <s v="ORD-0001767"/>
    <x v="449"/>
    <s v="P00132"/>
    <s v="E0184"/>
    <x v="3"/>
    <n v="6"/>
    <n v="9600"/>
    <n v="0.15"/>
    <n v="57600"/>
    <n v="48960"/>
    <x v="303"/>
    <x v="6"/>
  </r>
  <r>
    <s v="ORD-0001768"/>
    <x v="95"/>
    <s v="P00116"/>
    <s v="E0093"/>
    <x v="6"/>
    <n v="22"/>
    <n v="9800"/>
    <n v="0.1"/>
    <n v="215600"/>
    <n v="194040"/>
    <x v="171"/>
    <x v="6"/>
  </r>
  <r>
    <s v="ORD-0001769"/>
    <x v="338"/>
    <s v="P00293"/>
    <s v="E0179"/>
    <x v="5"/>
    <n v="17"/>
    <n v="7600"/>
    <n v="0.03"/>
    <n v="129200"/>
    <n v="125324"/>
    <x v="121"/>
    <x v="4"/>
  </r>
  <r>
    <s v="ORD-0001770"/>
    <x v="655"/>
    <s v="P00142"/>
    <s v="E0168"/>
    <x v="1"/>
    <n v="1"/>
    <n v="8300"/>
    <n v="0.15"/>
    <n v="8300"/>
    <n v="7055"/>
    <x v="181"/>
    <x v="1"/>
  </r>
  <r>
    <s v="ORD-0001771"/>
    <x v="365"/>
    <s v="P00499"/>
    <s v="E0085"/>
    <x v="8"/>
    <n v="20"/>
    <n v="600"/>
    <n v="0.05"/>
    <n v="12000"/>
    <n v="11400"/>
    <x v="30"/>
    <x v="5"/>
  </r>
  <r>
    <s v="ORD-0001772"/>
    <x v="152"/>
    <s v="P00215"/>
    <s v="E0151"/>
    <x v="11"/>
    <n v="16"/>
    <n v="5700"/>
    <n v="0.15"/>
    <n v="91200"/>
    <n v="77520"/>
    <x v="416"/>
    <x v="4"/>
  </r>
  <r>
    <s v="ORD-0001773"/>
    <x v="477"/>
    <s v="P00040"/>
    <s v="E0121"/>
    <x v="10"/>
    <n v="9"/>
    <n v="3800"/>
    <n v="7.4999999999999997E-2"/>
    <n v="34200"/>
    <n v="31635"/>
    <x v="10"/>
    <x v="6"/>
  </r>
  <r>
    <s v="ORD-0001774"/>
    <x v="395"/>
    <s v="P00230"/>
    <s v="E0186"/>
    <x v="4"/>
    <n v="3"/>
    <n v="5000"/>
    <n v="0"/>
    <n v="15000"/>
    <n v="15000"/>
    <x v="79"/>
    <x v="4"/>
  </r>
  <r>
    <s v="ORD-0001775"/>
    <x v="151"/>
    <s v="P00307"/>
    <s v="E0189"/>
    <x v="4"/>
    <n v="22"/>
    <n v="2200"/>
    <n v="0"/>
    <n v="48400"/>
    <n v="48400"/>
    <x v="363"/>
    <x v="1"/>
  </r>
  <r>
    <s v="ORD-0001776"/>
    <x v="108"/>
    <s v="P00249"/>
    <s v="E0146"/>
    <x v="1"/>
    <n v="16"/>
    <n v="200"/>
    <n v="0.02"/>
    <n v="3200"/>
    <n v="3136"/>
    <x v="294"/>
    <x v="3"/>
  </r>
  <r>
    <s v="ORD-0001777"/>
    <x v="661"/>
    <s v="P00284"/>
    <s v="E0012"/>
    <x v="6"/>
    <n v="9"/>
    <n v="4800"/>
    <n v="0"/>
    <n v="43200"/>
    <n v="43200"/>
    <x v="166"/>
    <x v="2"/>
  </r>
  <r>
    <s v="ORD-0001778"/>
    <x v="764"/>
    <s v="P00473"/>
    <s v="E0020"/>
    <x v="11"/>
    <n v="9"/>
    <n v="7100"/>
    <n v="0.05"/>
    <n v="63900"/>
    <n v="60705"/>
    <x v="149"/>
    <x v="3"/>
  </r>
  <r>
    <s v="ORD-0001779"/>
    <x v="748"/>
    <s v="P00014"/>
    <s v="E0016"/>
    <x v="0"/>
    <n v="18"/>
    <n v="400"/>
    <n v="0.05"/>
    <n v="7200"/>
    <n v="6840"/>
    <x v="31"/>
    <x v="6"/>
  </r>
  <r>
    <s v="ORD-0001780"/>
    <x v="83"/>
    <s v="P00400"/>
    <s v="E0054"/>
    <x v="0"/>
    <n v="13"/>
    <n v="9600"/>
    <n v="0.03"/>
    <n v="124800"/>
    <n v="121056"/>
    <x v="302"/>
    <x v="2"/>
  </r>
  <r>
    <s v="ORD-0001781"/>
    <x v="765"/>
    <s v="P00113"/>
    <s v="E0110"/>
    <x v="5"/>
    <n v="16"/>
    <n v="100"/>
    <n v="0.1"/>
    <n v="1600"/>
    <n v="1440"/>
    <x v="475"/>
    <x v="2"/>
  </r>
  <r>
    <s v="ORD-0001782"/>
    <x v="351"/>
    <s v="P00353"/>
    <s v="E0147"/>
    <x v="7"/>
    <n v="7"/>
    <n v="7600"/>
    <n v="0.02"/>
    <n v="53200"/>
    <n v="52136"/>
    <x v="446"/>
    <x v="1"/>
  </r>
  <r>
    <s v="ORD-0001783"/>
    <x v="766"/>
    <s v="P00283"/>
    <s v="E0104"/>
    <x v="2"/>
    <n v="4"/>
    <n v="5700"/>
    <n v="0.15"/>
    <n v="22800"/>
    <n v="19380"/>
    <x v="135"/>
    <x v="3"/>
  </r>
  <r>
    <s v="ORD-0001784"/>
    <x v="11"/>
    <s v="P00006"/>
    <s v="E0162"/>
    <x v="11"/>
    <n v="18"/>
    <n v="6500"/>
    <n v="7.4999999999999997E-2"/>
    <n v="117000"/>
    <n v="108225"/>
    <x v="341"/>
    <x v="5"/>
  </r>
  <r>
    <s v="ORD-0001785"/>
    <x v="3"/>
    <s v="P00087"/>
    <s v="E0173"/>
    <x v="11"/>
    <n v="17"/>
    <n v="2700"/>
    <n v="0.03"/>
    <n v="45900"/>
    <n v="44523"/>
    <x v="410"/>
    <x v="2"/>
  </r>
  <r>
    <s v="ORD-0001786"/>
    <x v="80"/>
    <s v="P00463"/>
    <s v="E0154"/>
    <x v="8"/>
    <n v="9"/>
    <n v="4700"/>
    <n v="7.4999999999999997E-2"/>
    <n v="42300"/>
    <n v="39127.5"/>
    <x v="324"/>
    <x v="1"/>
  </r>
  <r>
    <s v="ORD-0001787"/>
    <x v="667"/>
    <s v="P00476"/>
    <s v="E0116"/>
    <x v="3"/>
    <n v="1"/>
    <n v="5300"/>
    <n v="0.03"/>
    <n v="5300"/>
    <n v="5141"/>
    <x v="414"/>
    <x v="4"/>
  </r>
  <r>
    <s v="ORD-0001788"/>
    <x v="240"/>
    <s v="P00305"/>
    <s v="E0075"/>
    <x v="11"/>
    <n v="21"/>
    <n v="3200"/>
    <n v="0"/>
    <n v="67200"/>
    <n v="67200"/>
    <x v="291"/>
    <x v="2"/>
  </r>
  <r>
    <s v="ORD-0001789"/>
    <x v="557"/>
    <s v="P00275"/>
    <s v="E0094"/>
    <x v="3"/>
    <n v="12"/>
    <n v="6600"/>
    <n v="0.02"/>
    <n v="79200"/>
    <n v="77616"/>
    <x v="405"/>
    <x v="0"/>
  </r>
  <r>
    <s v="ORD-0001790"/>
    <x v="683"/>
    <s v="P00195"/>
    <s v="E0189"/>
    <x v="5"/>
    <n v="10"/>
    <n v="9300"/>
    <n v="0"/>
    <n v="93000"/>
    <n v="93000"/>
    <x v="225"/>
    <x v="1"/>
  </r>
  <r>
    <s v="ORD-0001791"/>
    <x v="538"/>
    <s v="P00013"/>
    <s v="E0088"/>
    <x v="3"/>
    <n v="11"/>
    <n v="7500"/>
    <n v="0.05"/>
    <n v="82500"/>
    <n v="78375"/>
    <x v="28"/>
    <x v="4"/>
  </r>
  <r>
    <s v="ORD-0001792"/>
    <x v="677"/>
    <s v="P00060"/>
    <s v="E0192"/>
    <x v="0"/>
    <n v="24"/>
    <n v="5300"/>
    <n v="0.05"/>
    <n v="127200"/>
    <n v="120840"/>
    <x v="476"/>
    <x v="0"/>
  </r>
  <r>
    <s v="ORD-0001793"/>
    <x v="417"/>
    <s v="P00233"/>
    <s v="E0138"/>
    <x v="0"/>
    <n v="16"/>
    <n v="1200"/>
    <n v="0.1"/>
    <n v="19200"/>
    <n v="17280"/>
    <x v="122"/>
    <x v="2"/>
  </r>
  <r>
    <s v="ORD-0001794"/>
    <x v="24"/>
    <s v="P00378"/>
    <s v="E0067"/>
    <x v="2"/>
    <n v="6"/>
    <n v="5900"/>
    <n v="0.15"/>
    <n v="35400"/>
    <n v="30090"/>
    <x v="293"/>
    <x v="4"/>
  </r>
  <r>
    <s v="ORD-0001795"/>
    <x v="50"/>
    <s v="P00165"/>
    <s v="E0068"/>
    <x v="10"/>
    <n v="20"/>
    <n v="1200"/>
    <n v="0.1"/>
    <n v="24000"/>
    <n v="21600"/>
    <x v="276"/>
    <x v="2"/>
  </r>
  <r>
    <s v="ORD-0001796"/>
    <x v="463"/>
    <s v="P00242"/>
    <s v="E0190"/>
    <x v="7"/>
    <n v="4"/>
    <n v="8200"/>
    <n v="0.1"/>
    <n v="32800"/>
    <n v="29520"/>
    <x v="371"/>
    <x v="5"/>
  </r>
  <r>
    <s v="ORD-0001797"/>
    <x v="767"/>
    <s v="P00070"/>
    <s v="E0164"/>
    <x v="11"/>
    <n v="18"/>
    <n v="1600"/>
    <n v="0"/>
    <n v="28800"/>
    <n v="28800"/>
    <x v="97"/>
    <x v="0"/>
  </r>
  <r>
    <s v="ORD-0001798"/>
    <x v="159"/>
    <s v="P00359"/>
    <s v="E0185"/>
    <x v="8"/>
    <n v="9"/>
    <n v="7100"/>
    <n v="0.05"/>
    <n v="63900"/>
    <n v="60705"/>
    <x v="195"/>
    <x v="0"/>
  </r>
  <r>
    <s v="ORD-0001799"/>
    <x v="202"/>
    <s v="P00497"/>
    <s v="E0034"/>
    <x v="9"/>
    <n v="4"/>
    <n v="7100"/>
    <n v="0.15"/>
    <n v="28400"/>
    <n v="24140"/>
    <x v="19"/>
    <x v="3"/>
  </r>
  <r>
    <s v="ORD-0001800"/>
    <x v="152"/>
    <s v="P00076"/>
    <s v="E0101"/>
    <x v="8"/>
    <n v="13"/>
    <n v="5400"/>
    <n v="0.15"/>
    <n v="70200"/>
    <n v="59670"/>
    <x v="148"/>
    <x v="0"/>
  </r>
  <r>
    <s v="ORD-0001801"/>
    <x v="381"/>
    <s v="P00391"/>
    <s v="E0046"/>
    <x v="4"/>
    <n v="16"/>
    <n v="8500"/>
    <n v="0.05"/>
    <n v="136000"/>
    <n v="129200"/>
    <x v="356"/>
    <x v="4"/>
  </r>
  <r>
    <s v="ORD-0001802"/>
    <x v="104"/>
    <s v="P00157"/>
    <s v="E0081"/>
    <x v="11"/>
    <n v="12"/>
    <n v="7700"/>
    <n v="0"/>
    <n v="92400"/>
    <n v="92400"/>
    <x v="11"/>
    <x v="4"/>
  </r>
  <r>
    <s v="ORD-0001803"/>
    <x v="102"/>
    <s v="P00303"/>
    <s v="E0051"/>
    <x v="3"/>
    <n v="22"/>
    <n v="6300"/>
    <n v="0.02"/>
    <n v="138600"/>
    <n v="135828"/>
    <x v="474"/>
    <x v="6"/>
  </r>
  <r>
    <s v="ORD-0001804"/>
    <x v="768"/>
    <s v="P00383"/>
    <s v="E0013"/>
    <x v="5"/>
    <n v="3"/>
    <n v="5900"/>
    <n v="0.1"/>
    <n v="17700"/>
    <n v="15930"/>
    <x v="388"/>
    <x v="3"/>
  </r>
  <r>
    <s v="ORD-0001805"/>
    <x v="769"/>
    <s v="P00488"/>
    <s v="E0166"/>
    <x v="7"/>
    <n v="10"/>
    <n v="9300"/>
    <n v="0.03"/>
    <n v="93000"/>
    <n v="90210"/>
    <x v="319"/>
    <x v="2"/>
  </r>
  <r>
    <s v="ORD-0001806"/>
    <x v="734"/>
    <s v="P00413"/>
    <s v="E0068"/>
    <x v="5"/>
    <n v="12"/>
    <n v="1700"/>
    <n v="0"/>
    <n v="20400"/>
    <n v="20400"/>
    <x v="95"/>
    <x v="2"/>
  </r>
  <r>
    <s v="ORD-0001807"/>
    <x v="671"/>
    <s v="P00485"/>
    <s v="E0045"/>
    <x v="11"/>
    <n v="14"/>
    <n v="9200"/>
    <n v="0.1"/>
    <n v="128800"/>
    <n v="115920"/>
    <x v="118"/>
    <x v="0"/>
  </r>
  <r>
    <s v="ORD-0001808"/>
    <x v="9"/>
    <s v="P00268"/>
    <s v="E0085"/>
    <x v="10"/>
    <n v="3"/>
    <n v="6600"/>
    <n v="7.4999999999999997E-2"/>
    <n v="19800"/>
    <n v="18315"/>
    <x v="105"/>
    <x v="5"/>
  </r>
  <r>
    <s v="ORD-0001809"/>
    <x v="75"/>
    <s v="P00335"/>
    <s v="E0108"/>
    <x v="10"/>
    <n v="18"/>
    <n v="8400"/>
    <n v="0.05"/>
    <n v="151200"/>
    <n v="143640"/>
    <x v="131"/>
    <x v="0"/>
  </r>
  <r>
    <s v="ORD-0001810"/>
    <x v="616"/>
    <s v="P00015"/>
    <s v="E0065"/>
    <x v="8"/>
    <n v="21"/>
    <n v="2000"/>
    <n v="0"/>
    <n v="42000"/>
    <n v="42000"/>
    <x v="229"/>
    <x v="6"/>
  </r>
  <r>
    <s v="ORD-0001811"/>
    <x v="733"/>
    <s v="P00466"/>
    <s v="E0067"/>
    <x v="9"/>
    <n v="9"/>
    <n v="5700"/>
    <n v="0.02"/>
    <n v="51300"/>
    <n v="50274"/>
    <x v="360"/>
    <x v="4"/>
  </r>
  <r>
    <s v="ORD-0001812"/>
    <x v="85"/>
    <s v="P00337"/>
    <s v="E0003"/>
    <x v="4"/>
    <n v="21"/>
    <n v="1600"/>
    <n v="0.05"/>
    <n v="33600"/>
    <n v="31920"/>
    <x v="361"/>
    <x v="0"/>
  </r>
  <r>
    <s v="ORD-0001813"/>
    <x v="446"/>
    <s v="P00005"/>
    <s v="E0115"/>
    <x v="6"/>
    <n v="16"/>
    <n v="6500"/>
    <n v="0.15"/>
    <n v="104000"/>
    <n v="88400"/>
    <x v="477"/>
    <x v="0"/>
  </r>
  <r>
    <s v="ORD-0001814"/>
    <x v="446"/>
    <s v="P00390"/>
    <s v="E0191"/>
    <x v="5"/>
    <n v="5"/>
    <n v="5200"/>
    <n v="0.02"/>
    <n v="26000"/>
    <n v="25480"/>
    <x v="47"/>
    <x v="6"/>
  </r>
  <r>
    <s v="ORD-0001815"/>
    <x v="770"/>
    <s v="P00345"/>
    <s v="E0114"/>
    <x v="11"/>
    <n v="19"/>
    <n v="3900"/>
    <n v="0.05"/>
    <n v="74100"/>
    <n v="70395"/>
    <x v="315"/>
    <x v="6"/>
  </r>
  <r>
    <s v="ORD-0001816"/>
    <x v="688"/>
    <s v="P00245"/>
    <s v="E0062"/>
    <x v="9"/>
    <n v="22"/>
    <n v="7100"/>
    <n v="0.03"/>
    <n v="156200"/>
    <n v="151514"/>
    <x v="368"/>
    <x v="3"/>
  </r>
  <r>
    <s v="ORD-0001817"/>
    <x v="682"/>
    <s v="P00308"/>
    <s v="E0136"/>
    <x v="6"/>
    <n v="6"/>
    <n v="9000"/>
    <n v="0"/>
    <n v="54000"/>
    <n v="54000"/>
    <x v="63"/>
    <x v="0"/>
  </r>
  <r>
    <s v="ORD-0001818"/>
    <x v="518"/>
    <s v="P00072"/>
    <s v="E0117"/>
    <x v="4"/>
    <n v="19"/>
    <n v="2500"/>
    <n v="7.4999999999999997E-2"/>
    <n v="47500"/>
    <n v="43937.5"/>
    <x v="478"/>
    <x v="2"/>
  </r>
  <r>
    <s v="ORD-0001819"/>
    <x v="548"/>
    <s v="P00144"/>
    <s v="E0080"/>
    <x v="0"/>
    <n v="9"/>
    <n v="3100"/>
    <n v="7.4999999999999997E-2"/>
    <n v="27900"/>
    <n v="25807.5"/>
    <x v="14"/>
    <x v="0"/>
  </r>
  <r>
    <s v="ORD-0001820"/>
    <x v="154"/>
    <s v="P00009"/>
    <s v="E0123"/>
    <x v="1"/>
    <n v="16"/>
    <n v="1500"/>
    <n v="7.4999999999999997E-2"/>
    <n v="24000"/>
    <n v="22200"/>
    <x v="75"/>
    <x v="4"/>
  </r>
  <r>
    <s v="ORD-0001821"/>
    <x v="771"/>
    <s v="P00030"/>
    <s v="E0134"/>
    <x v="10"/>
    <n v="1"/>
    <n v="9800"/>
    <n v="0.03"/>
    <n v="9800"/>
    <n v="9506"/>
    <x v="27"/>
    <x v="5"/>
  </r>
  <r>
    <s v="ORD-0001822"/>
    <x v="727"/>
    <s v="P00304"/>
    <s v="E0044"/>
    <x v="8"/>
    <n v="23"/>
    <n v="4500"/>
    <n v="7.4999999999999997E-2"/>
    <n v="103500"/>
    <n v="95737.5"/>
    <x v="74"/>
    <x v="6"/>
  </r>
  <r>
    <s v="ORD-0001823"/>
    <x v="90"/>
    <s v="P00078"/>
    <s v="E0020"/>
    <x v="0"/>
    <n v="9"/>
    <n v="5100"/>
    <n v="0.03"/>
    <n v="45900"/>
    <n v="44523"/>
    <x v="62"/>
    <x v="3"/>
  </r>
  <r>
    <s v="ORD-0001824"/>
    <x v="90"/>
    <s v="P00135"/>
    <s v="E0106"/>
    <x v="10"/>
    <n v="7"/>
    <n v="2800"/>
    <n v="0.1"/>
    <n v="19600"/>
    <n v="17640"/>
    <x v="259"/>
    <x v="5"/>
  </r>
  <r>
    <s v="ORD-0001825"/>
    <x v="250"/>
    <s v="P00304"/>
    <s v="E0177"/>
    <x v="11"/>
    <n v="12"/>
    <n v="5300"/>
    <n v="0.03"/>
    <n v="63600"/>
    <n v="61692"/>
    <x v="74"/>
    <x v="6"/>
  </r>
  <r>
    <s v="ORD-0001826"/>
    <x v="59"/>
    <s v="P00018"/>
    <s v="E0016"/>
    <x v="0"/>
    <n v="16"/>
    <n v="8800"/>
    <n v="0"/>
    <n v="140800"/>
    <n v="140800"/>
    <x v="103"/>
    <x v="6"/>
  </r>
  <r>
    <s v="ORD-0001827"/>
    <x v="395"/>
    <s v="P00468"/>
    <s v="E0172"/>
    <x v="10"/>
    <n v="15"/>
    <n v="1400"/>
    <n v="0"/>
    <n v="21000"/>
    <n v="21000"/>
    <x v="331"/>
    <x v="4"/>
  </r>
  <r>
    <s v="ORD-0001828"/>
    <x v="424"/>
    <s v="P00240"/>
    <s v="E0171"/>
    <x v="1"/>
    <n v="19"/>
    <n v="8800"/>
    <n v="0.03"/>
    <n v="167200"/>
    <n v="162184"/>
    <x v="332"/>
    <x v="0"/>
  </r>
  <r>
    <s v="ORD-0001829"/>
    <x v="616"/>
    <s v="P00263"/>
    <s v="E0087"/>
    <x v="3"/>
    <n v="14"/>
    <n v="8400"/>
    <n v="0.05"/>
    <n v="117600"/>
    <n v="111720"/>
    <x v="479"/>
    <x v="0"/>
  </r>
  <r>
    <s v="ORD-0001830"/>
    <x v="32"/>
    <s v="P00210"/>
    <s v="E0128"/>
    <x v="5"/>
    <n v="7"/>
    <n v="9600"/>
    <n v="0.03"/>
    <n v="67200"/>
    <n v="65184"/>
    <x v="184"/>
    <x v="6"/>
  </r>
  <r>
    <s v="ORD-0001831"/>
    <x v="119"/>
    <s v="P00490"/>
    <s v="E0042"/>
    <x v="3"/>
    <n v="22"/>
    <n v="8000"/>
    <n v="0.03"/>
    <n v="176000"/>
    <n v="170720"/>
    <x v="217"/>
    <x v="1"/>
  </r>
  <r>
    <s v="ORD-0001832"/>
    <x v="79"/>
    <s v="P00486"/>
    <s v="E0165"/>
    <x v="4"/>
    <n v="20"/>
    <n v="6700"/>
    <n v="0.05"/>
    <n v="134000"/>
    <n v="127300"/>
    <x v="57"/>
    <x v="4"/>
  </r>
  <r>
    <s v="ORD-0001833"/>
    <x v="769"/>
    <s v="P00245"/>
    <s v="E0061"/>
    <x v="8"/>
    <n v="11"/>
    <n v="5200"/>
    <n v="0.1"/>
    <n v="57200"/>
    <n v="51480"/>
    <x v="368"/>
    <x v="2"/>
  </r>
  <r>
    <s v="ORD-0001834"/>
    <x v="687"/>
    <s v="P00306"/>
    <s v="E0030"/>
    <x v="0"/>
    <n v="4"/>
    <n v="5400"/>
    <n v="0.1"/>
    <n v="21600"/>
    <n v="19440"/>
    <x v="108"/>
    <x v="6"/>
  </r>
  <r>
    <s v="ORD-0001835"/>
    <x v="83"/>
    <s v="P00086"/>
    <s v="E0101"/>
    <x v="9"/>
    <n v="11"/>
    <n v="500"/>
    <n v="0.02"/>
    <n v="5500"/>
    <n v="5390"/>
    <x v="339"/>
    <x v="0"/>
  </r>
  <r>
    <s v="ORD-0001836"/>
    <x v="141"/>
    <s v="P00226"/>
    <s v="E0166"/>
    <x v="9"/>
    <n v="1"/>
    <n v="1800"/>
    <n v="0.02"/>
    <n v="1800"/>
    <n v="1764"/>
    <x v="467"/>
    <x v="2"/>
  </r>
  <r>
    <s v="ORD-0001837"/>
    <x v="64"/>
    <s v="P00452"/>
    <s v="E0144"/>
    <x v="7"/>
    <n v="24"/>
    <n v="7600"/>
    <n v="0.1"/>
    <n v="182400"/>
    <n v="164160"/>
    <x v="236"/>
    <x v="4"/>
  </r>
  <r>
    <s v="ORD-0001838"/>
    <x v="772"/>
    <s v="P00282"/>
    <s v="E0002"/>
    <x v="3"/>
    <n v="21"/>
    <n v="8400"/>
    <n v="0"/>
    <n v="176400"/>
    <n v="176400"/>
    <x v="205"/>
    <x v="6"/>
  </r>
  <r>
    <s v="ORD-0001839"/>
    <x v="773"/>
    <s v="P00030"/>
    <s v="E0074"/>
    <x v="4"/>
    <n v="12"/>
    <n v="3300"/>
    <n v="0.02"/>
    <n v="39600"/>
    <n v="38808"/>
    <x v="27"/>
    <x v="4"/>
  </r>
  <r>
    <s v="ORD-0001840"/>
    <x v="81"/>
    <s v="P00457"/>
    <s v="E0021"/>
    <x v="7"/>
    <n v="7"/>
    <n v="9100"/>
    <n v="0.02"/>
    <n v="63700"/>
    <n v="62426"/>
    <x v="320"/>
    <x v="1"/>
  </r>
  <r>
    <s v="ORD-0001841"/>
    <x v="498"/>
    <s v="P00076"/>
    <s v="E0069"/>
    <x v="3"/>
    <n v="13"/>
    <n v="8100"/>
    <n v="0"/>
    <n v="105300"/>
    <n v="105300"/>
    <x v="148"/>
    <x v="3"/>
  </r>
  <r>
    <s v="ORD-0001842"/>
    <x v="660"/>
    <s v="P00380"/>
    <s v="E0091"/>
    <x v="0"/>
    <n v="2"/>
    <n v="6200"/>
    <n v="0.05"/>
    <n v="12400"/>
    <n v="11780"/>
    <x v="201"/>
    <x v="1"/>
  </r>
  <r>
    <s v="ORD-0001843"/>
    <x v="252"/>
    <s v="P00196"/>
    <s v="E0089"/>
    <x v="9"/>
    <n v="8"/>
    <n v="4100"/>
    <n v="0.02"/>
    <n v="32800"/>
    <n v="32144"/>
    <x v="326"/>
    <x v="2"/>
  </r>
  <r>
    <s v="ORD-0001844"/>
    <x v="181"/>
    <s v="P00222"/>
    <s v="E0197"/>
    <x v="9"/>
    <n v="3"/>
    <n v="1000"/>
    <n v="0.03"/>
    <n v="3000"/>
    <n v="2910"/>
    <x v="41"/>
    <x v="5"/>
  </r>
  <r>
    <s v="ORD-0001845"/>
    <x v="377"/>
    <s v="P00062"/>
    <s v="E0044"/>
    <x v="8"/>
    <n v="1"/>
    <n v="7700"/>
    <n v="0.05"/>
    <n v="7700"/>
    <n v="7315"/>
    <x v="480"/>
    <x v="6"/>
  </r>
  <r>
    <s v="ORD-0001846"/>
    <x v="243"/>
    <s v="P00436"/>
    <s v="E0086"/>
    <x v="4"/>
    <n v="16"/>
    <n v="6000"/>
    <n v="0.05"/>
    <n v="96000"/>
    <n v="91200"/>
    <x v="164"/>
    <x v="6"/>
  </r>
  <r>
    <s v="ORD-0001847"/>
    <x v="276"/>
    <s v="P00272"/>
    <s v="E0165"/>
    <x v="0"/>
    <n v="10"/>
    <n v="500"/>
    <n v="0.05"/>
    <n v="5000"/>
    <n v="4750"/>
    <x v="472"/>
    <x v="4"/>
  </r>
  <r>
    <s v="ORD-0001848"/>
    <x v="674"/>
    <s v="P00287"/>
    <s v="E0133"/>
    <x v="3"/>
    <n v="3"/>
    <n v="8500"/>
    <n v="0.03"/>
    <n v="25500"/>
    <n v="24735"/>
    <x v="270"/>
    <x v="1"/>
  </r>
  <r>
    <s v="ORD-0001849"/>
    <x v="101"/>
    <s v="P00256"/>
    <s v="E0101"/>
    <x v="11"/>
    <n v="14"/>
    <n v="6900"/>
    <n v="0.15"/>
    <n v="96600"/>
    <n v="82110"/>
    <x v="180"/>
    <x v="0"/>
  </r>
  <r>
    <s v="ORD-0001850"/>
    <x v="508"/>
    <s v="P00427"/>
    <s v="E0128"/>
    <x v="11"/>
    <n v="1"/>
    <n v="4600"/>
    <n v="0.15"/>
    <n v="4600"/>
    <n v="3910"/>
    <x v="354"/>
    <x v="6"/>
  </r>
  <r>
    <s v="ORD-0001851"/>
    <x v="652"/>
    <s v="P00237"/>
    <s v="E0003"/>
    <x v="9"/>
    <n v="9"/>
    <n v="4500"/>
    <n v="0.15"/>
    <n v="40500"/>
    <n v="34425"/>
    <x v="337"/>
    <x v="0"/>
  </r>
  <r>
    <s v="ORD-0001852"/>
    <x v="460"/>
    <s v="P00024"/>
    <s v="E0140"/>
    <x v="0"/>
    <n v="17"/>
    <n v="8000"/>
    <n v="7.4999999999999997E-2"/>
    <n v="136000"/>
    <n v="125800"/>
    <x v="143"/>
    <x v="1"/>
  </r>
  <r>
    <s v="ORD-0001853"/>
    <x v="494"/>
    <s v="P00350"/>
    <s v="E0079"/>
    <x v="7"/>
    <n v="1"/>
    <n v="4700"/>
    <n v="0.03"/>
    <n v="4700"/>
    <n v="4559"/>
    <x v="263"/>
    <x v="6"/>
  </r>
  <r>
    <s v="ORD-0001854"/>
    <x v="774"/>
    <s v="P00473"/>
    <s v="E0026"/>
    <x v="3"/>
    <n v="19"/>
    <n v="1100"/>
    <n v="7.4999999999999997E-2"/>
    <n v="20900"/>
    <n v="19332.5"/>
    <x v="149"/>
    <x v="2"/>
  </r>
  <r>
    <s v="ORD-0001855"/>
    <x v="132"/>
    <s v="P00061"/>
    <s v="E0059"/>
    <x v="9"/>
    <n v="20"/>
    <n v="9100"/>
    <n v="0.03"/>
    <n v="182000"/>
    <n v="176540"/>
    <x v="457"/>
    <x v="0"/>
  </r>
  <r>
    <s v="ORD-0001856"/>
    <x v="775"/>
    <s v="P00038"/>
    <s v="E0120"/>
    <x v="9"/>
    <n v="16"/>
    <n v="2500"/>
    <n v="0.03"/>
    <n v="40000"/>
    <n v="38800"/>
    <x v="421"/>
    <x v="5"/>
  </r>
  <r>
    <s v="ORD-0001857"/>
    <x v="271"/>
    <s v="P00158"/>
    <s v="E0168"/>
    <x v="5"/>
    <n v="9"/>
    <n v="2900"/>
    <n v="0.02"/>
    <n v="26100"/>
    <n v="25578"/>
    <x v="352"/>
    <x v="1"/>
  </r>
  <r>
    <s v="ORD-0001858"/>
    <x v="776"/>
    <s v="P00172"/>
    <s v="E0169"/>
    <x v="7"/>
    <n v="4"/>
    <n v="9800"/>
    <n v="7.4999999999999997E-2"/>
    <n v="39200"/>
    <n v="36260"/>
    <x v="215"/>
    <x v="5"/>
  </r>
  <r>
    <s v="ORD-0001859"/>
    <x v="197"/>
    <s v="P00236"/>
    <s v="E0163"/>
    <x v="3"/>
    <n v="12"/>
    <n v="5000"/>
    <n v="0.02"/>
    <n v="60000"/>
    <n v="58800"/>
    <x v="32"/>
    <x v="6"/>
  </r>
  <r>
    <s v="ORD-0001860"/>
    <x v="554"/>
    <s v="P00236"/>
    <s v="E0036"/>
    <x v="5"/>
    <n v="10"/>
    <n v="5100"/>
    <n v="0"/>
    <n v="51000"/>
    <n v="51000"/>
    <x v="32"/>
    <x v="5"/>
  </r>
  <r>
    <s v="ORD-0001861"/>
    <x v="44"/>
    <s v="P00341"/>
    <s v="E0183"/>
    <x v="7"/>
    <n v="2"/>
    <n v="4000"/>
    <n v="0.05"/>
    <n v="8000"/>
    <n v="7600"/>
    <x v="156"/>
    <x v="5"/>
  </r>
  <r>
    <s v="ORD-0001862"/>
    <x v="591"/>
    <s v="P00257"/>
    <s v="E0025"/>
    <x v="2"/>
    <n v="11"/>
    <n v="6600"/>
    <n v="0.15"/>
    <n v="72600"/>
    <n v="61710"/>
    <x v="219"/>
    <x v="4"/>
  </r>
  <r>
    <s v="ORD-0001863"/>
    <x v="606"/>
    <s v="P00312"/>
    <s v="E0162"/>
    <x v="10"/>
    <n v="11"/>
    <n v="8000"/>
    <n v="0.05"/>
    <n v="88000"/>
    <n v="83600"/>
    <x v="247"/>
    <x v="5"/>
  </r>
  <r>
    <s v="ORD-0001864"/>
    <x v="661"/>
    <s v="P00130"/>
    <s v="E0130"/>
    <x v="2"/>
    <n v="13"/>
    <n v="400"/>
    <n v="0.03"/>
    <n v="5200"/>
    <n v="5044"/>
    <x v="9"/>
    <x v="4"/>
  </r>
  <r>
    <s v="ORD-0001865"/>
    <x v="777"/>
    <s v="P00384"/>
    <s v="E0188"/>
    <x v="9"/>
    <n v="4"/>
    <n v="4400"/>
    <n v="7.4999999999999997E-2"/>
    <n v="17600"/>
    <n v="16280"/>
    <x v="141"/>
    <x v="3"/>
  </r>
  <r>
    <s v="ORD-0001866"/>
    <x v="159"/>
    <s v="P00190"/>
    <s v="E0198"/>
    <x v="8"/>
    <n v="13"/>
    <n v="8400"/>
    <n v="0.15"/>
    <n v="109200"/>
    <n v="92820"/>
    <x v="469"/>
    <x v="6"/>
  </r>
  <r>
    <s v="ORD-0001867"/>
    <x v="52"/>
    <s v="P00312"/>
    <s v="E0157"/>
    <x v="8"/>
    <n v="6"/>
    <n v="700"/>
    <n v="7.4999999999999997E-2"/>
    <n v="4200"/>
    <n v="3885"/>
    <x v="247"/>
    <x v="0"/>
  </r>
  <r>
    <s v="ORD-0001868"/>
    <x v="217"/>
    <s v="P00313"/>
    <s v="E0122"/>
    <x v="1"/>
    <n v="17"/>
    <n v="4400"/>
    <n v="0.02"/>
    <n v="74800"/>
    <n v="73304"/>
    <x v="222"/>
    <x v="0"/>
  </r>
  <r>
    <s v="ORD-0001869"/>
    <x v="363"/>
    <s v="P00213"/>
    <s v="E0144"/>
    <x v="7"/>
    <n v="16"/>
    <n v="8200"/>
    <n v="0.05"/>
    <n v="131200"/>
    <n v="124640"/>
    <x v="432"/>
    <x v="4"/>
  </r>
  <r>
    <s v="ORD-0001870"/>
    <x v="660"/>
    <s v="P00431"/>
    <s v="E0135"/>
    <x v="0"/>
    <n v="5"/>
    <n v="6900"/>
    <n v="7.4999999999999997E-2"/>
    <n v="34500"/>
    <n v="31912.5"/>
    <x v="78"/>
    <x v="6"/>
  </r>
  <r>
    <s v="ORD-0001871"/>
    <x v="280"/>
    <s v="P00463"/>
    <s v="E0106"/>
    <x v="9"/>
    <n v="14"/>
    <n v="2500"/>
    <n v="0.15"/>
    <n v="35000"/>
    <n v="29750"/>
    <x v="324"/>
    <x v="5"/>
  </r>
  <r>
    <s v="ORD-0001872"/>
    <x v="510"/>
    <s v="P00151"/>
    <s v="E0052"/>
    <x v="6"/>
    <n v="24"/>
    <n v="5200"/>
    <n v="0.1"/>
    <n v="124800"/>
    <n v="112320"/>
    <x v="481"/>
    <x v="0"/>
  </r>
  <r>
    <s v="ORD-0001873"/>
    <x v="578"/>
    <s v="P00469"/>
    <s v="E0102"/>
    <x v="11"/>
    <n v="5"/>
    <n v="7400"/>
    <n v="0.02"/>
    <n v="37000"/>
    <n v="36260"/>
    <x v="65"/>
    <x v="4"/>
  </r>
  <r>
    <s v="ORD-0001874"/>
    <x v="769"/>
    <s v="P00263"/>
    <s v="E0178"/>
    <x v="8"/>
    <n v="6"/>
    <n v="900"/>
    <n v="0.15"/>
    <n v="5400"/>
    <n v="4590"/>
    <x v="479"/>
    <x v="0"/>
  </r>
  <r>
    <s v="ORD-0001875"/>
    <x v="577"/>
    <s v="P00334"/>
    <s v="E0065"/>
    <x v="0"/>
    <n v="10"/>
    <n v="7500"/>
    <n v="7.4999999999999997E-2"/>
    <n v="75000"/>
    <n v="69375"/>
    <x v="240"/>
    <x v="6"/>
  </r>
  <r>
    <s v="ORD-0001876"/>
    <x v="426"/>
    <s v="P00389"/>
    <s v="E0140"/>
    <x v="2"/>
    <n v="10"/>
    <n v="8700"/>
    <n v="0.02"/>
    <n v="87000"/>
    <n v="85260"/>
    <x v="34"/>
    <x v="1"/>
  </r>
  <r>
    <s v="ORD-0001877"/>
    <x v="164"/>
    <s v="P00095"/>
    <s v="E0116"/>
    <x v="3"/>
    <n v="1"/>
    <n v="7400"/>
    <n v="0.03"/>
    <n v="7400"/>
    <n v="7178"/>
    <x v="187"/>
    <x v="4"/>
  </r>
  <r>
    <s v="ORD-0001878"/>
    <x v="577"/>
    <s v="P00150"/>
    <s v="E0111"/>
    <x v="7"/>
    <n v="17"/>
    <n v="200"/>
    <n v="7.4999999999999997E-2"/>
    <n v="3400"/>
    <n v="3145"/>
    <x v="344"/>
    <x v="3"/>
  </r>
  <r>
    <s v="ORD-0001879"/>
    <x v="567"/>
    <s v="P00096"/>
    <s v="E0137"/>
    <x v="2"/>
    <n v="21"/>
    <n v="9900"/>
    <n v="7.4999999999999997E-2"/>
    <n v="207900"/>
    <n v="192307.5"/>
    <x v="176"/>
    <x v="4"/>
  </r>
  <r>
    <s v="ORD-0001880"/>
    <x v="231"/>
    <s v="P00451"/>
    <s v="E0002"/>
    <x v="10"/>
    <n v="20"/>
    <n v="7600"/>
    <n v="0.02"/>
    <n v="152000"/>
    <n v="148960"/>
    <x v="375"/>
    <x v="6"/>
  </r>
  <r>
    <s v="ORD-0001881"/>
    <x v="775"/>
    <s v="P00009"/>
    <s v="E0094"/>
    <x v="4"/>
    <n v="3"/>
    <n v="800"/>
    <n v="0.02"/>
    <n v="2400"/>
    <n v="2352"/>
    <x v="75"/>
    <x v="0"/>
  </r>
  <r>
    <s v="ORD-0001882"/>
    <x v="84"/>
    <s v="P00257"/>
    <s v="E0040"/>
    <x v="6"/>
    <n v="14"/>
    <n v="5100"/>
    <n v="0"/>
    <n v="71400"/>
    <n v="71400"/>
    <x v="219"/>
    <x v="2"/>
  </r>
  <r>
    <s v="ORD-0001883"/>
    <x v="644"/>
    <s v="P00237"/>
    <s v="E0104"/>
    <x v="8"/>
    <n v="12"/>
    <n v="9500"/>
    <n v="0.02"/>
    <n v="114000"/>
    <n v="111720"/>
    <x v="337"/>
    <x v="3"/>
  </r>
  <r>
    <s v="ORD-0001884"/>
    <x v="778"/>
    <s v="P00389"/>
    <s v="E0098"/>
    <x v="7"/>
    <n v="5"/>
    <n v="2800"/>
    <n v="0.15"/>
    <n v="14000"/>
    <n v="11900"/>
    <x v="34"/>
    <x v="1"/>
  </r>
  <r>
    <s v="ORD-0001885"/>
    <x v="702"/>
    <s v="P00259"/>
    <s v="E0056"/>
    <x v="1"/>
    <n v="9"/>
    <n v="2300"/>
    <n v="0.03"/>
    <n v="20700"/>
    <n v="20079"/>
    <x v="86"/>
    <x v="1"/>
  </r>
  <r>
    <s v="ORD-0001886"/>
    <x v="32"/>
    <s v="P00361"/>
    <s v="E0027"/>
    <x v="5"/>
    <n v="9"/>
    <n v="6400"/>
    <n v="0.02"/>
    <n v="57600"/>
    <n v="56448"/>
    <x v="393"/>
    <x v="3"/>
  </r>
  <r>
    <s v="ORD-0001887"/>
    <x v="601"/>
    <s v="P00194"/>
    <s v="E0111"/>
    <x v="9"/>
    <n v="5"/>
    <n v="3900"/>
    <n v="0.15"/>
    <n v="19500"/>
    <n v="16575"/>
    <x v="362"/>
    <x v="3"/>
  </r>
  <r>
    <s v="ORD-0001888"/>
    <x v="162"/>
    <s v="P00014"/>
    <s v="E0066"/>
    <x v="1"/>
    <n v="2"/>
    <n v="9500"/>
    <n v="0.05"/>
    <n v="19000"/>
    <n v="18050"/>
    <x v="31"/>
    <x v="0"/>
  </r>
  <r>
    <s v="ORD-0001889"/>
    <x v="472"/>
    <s v="P00183"/>
    <s v="E0133"/>
    <x v="5"/>
    <n v="23"/>
    <n v="3000"/>
    <n v="7.4999999999999997E-2"/>
    <n v="69000"/>
    <n v="63825"/>
    <x v="244"/>
    <x v="1"/>
  </r>
  <r>
    <s v="ORD-0001890"/>
    <x v="664"/>
    <s v="P00038"/>
    <s v="E0027"/>
    <x v="5"/>
    <n v="17"/>
    <n v="4700"/>
    <n v="0.15"/>
    <n v="79900"/>
    <n v="67915"/>
    <x v="421"/>
    <x v="3"/>
  </r>
  <r>
    <s v="ORD-0001891"/>
    <x v="71"/>
    <s v="P00490"/>
    <s v="E0077"/>
    <x v="4"/>
    <n v="14"/>
    <n v="4000"/>
    <n v="0.15"/>
    <n v="56000"/>
    <n v="47600"/>
    <x v="217"/>
    <x v="1"/>
  </r>
  <r>
    <s v="ORD-0001892"/>
    <x v="779"/>
    <s v="P00411"/>
    <s v="E0094"/>
    <x v="11"/>
    <n v="18"/>
    <n v="4400"/>
    <n v="0.05"/>
    <n v="79200"/>
    <n v="75240"/>
    <x v="154"/>
    <x v="0"/>
  </r>
  <r>
    <s v="ORD-0001893"/>
    <x v="780"/>
    <s v="P00227"/>
    <s v="E0063"/>
    <x v="8"/>
    <n v="16"/>
    <n v="1200"/>
    <n v="0.03"/>
    <n v="19200"/>
    <n v="18624"/>
    <x v="66"/>
    <x v="1"/>
  </r>
  <r>
    <s v="ORD-0001894"/>
    <x v="382"/>
    <s v="P00101"/>
    <s v="E0054"/>
    <x v="1"/>
    <n v="24"/>
    <n v="1300"/>
    <n v="7.4999999999999997E-2"/>
    <n v="31200"/>
    <n v="28860"/>
    <x v="55"/>
    <x v="2"/>
  </r>
  <r>
    <s v="ORD-0001895"/>
    <x v="372"/>
    <s v="P00076"/>
    <s v="E0102"/>
    <x v="4"/>
    <n v="20"/>
    <n v="5100"/>
    <n v="0.1"/>
    <n v="102000"/>
    <n v="91800"/>
    <x v="148"/>
    <x v="4"/>
  </r>
  <r>
    <s v="ORD-0001896"/>
    <x v="434"/>
    <s v="P00115"/>
    <s v="E0108"/>
    <x v="9"/>
    <n v="1"/>
    <n v="8200"/>
    <n v="0.15"/>
    <n v="8200"/>
    <n v="6970"/>
    <x v="471"/>
    <x v="0"/>
  </r>
  <r>
    <s v="ORD-0001897"/>
    <x v="375"/>
    <s v="P00188"/>
    <s v="E0018"/>
    <x v="9"/>
    <n v="10"/>
    <n v="3400"/>
    <n v="0.03"/>
    <n v="34000"/>
    <n v="32980"/>
    <x v="185"/>
    <x v="4"/>
  </r>
  <r>
    <s v="ORD-0001898"/>
    <x v="542"/>
    <s v="P00416"/>
    <s v="E0007"/>
    <x v="4"/>
    <n v="9"/>
    <n v="2600"/>
    <n v="0.02"/>
    <n v="23400"/>
    <n v="22932"/>
    <x v="53"/>
    <x v="1"/>
  </r>
  <r>
    <s v="ORD-0001899"/>
    <x v="400"/>
    <s v="P00232"/>
    <s v="E0041"/>
    <x v="7"/>
    <n v="1"/>
    <n v="4400"/>
    <n v="0.02"/>
    <n v="4400"/>
    <n v="4312"/>
    <x v="279"/>
    <x v="3"/>
  </r>
  <r>
    <s v="ORD-0001900"/>
    <x v="20"/>
    <s v="P00405"/>
    <s v="E0008"/>
    <x v="1"/>
    <n v="15"/>
    <n v="7200"/>
    <n v="0.03"/>
    <n v="108000"/>
    <n v="104760"/>
    <x v="163"/>
    <x v="5"/>
  </r>
  <r>
    <s v="ORD-0001901"/>
    <x v="452"/>
    <s v="P00283"/>
    <s v="E0032"/>
    <x v="1"/>
    <n v="2"/>
    <n v="9300"/>
    <n v="0.1"/>
    <n v="18600"/>
    <n v="16740"/>
    <x v="135"/>
    <x v="4"/>
  </r>
  <r>
    <s v="ORD-0001902"/>
    <x v="781"/>
    <s v="P00335"/>
    <s v="E0006"/>
    <x v="9"/>
    <n v="22"/>
    <n v="5400"/>
    <n v="0"/>
    <n v="118800"/>
    <n v="118800"/>
    <x v="131"/>
    <x v="3"/>
  </r>
  <r>
    <s v="ORD-0001903"/>
    <x v="728"/>
    <s v="P00472"/>
    <s v="E0025"/>
    <x v="6"/>
    <n v="8"/>
    <n v="2000"/>
    <n v="7.4999999999999997E-2"/>
    <n v="16000"/>
    <n v="14800"/>
    <x v="266"/>
    <x v="4"/>
  </r>
  <r>
    <s v="ORD-0001904"/>
    <x v="520"/>
    <s v="P00254"/>
    <s v="E0043"/>
    <x v="3"/>
    <n v="4"/>
    <n v="2300"/>
    <n v="0.02"/>
    <n v="9200"/>
    <n v="9016"/>
    <x v="295"/>
    <x v="5"/>
  </r>
  <r>
    <s v="ORD-0001905"/>
    <x v="327"/>
    <s v="P00075"/>
    <s v="E0143"/>
    <x v="10"/>
    <n v="2"/>
    <n v="6000"/>
    <n v="0.03"/>
    <n v="12000"/>
    <n v="11640"/>
    <x v="8"/>
    <x v="0"/>
  </r>
  <r>
    <s v="ORD-0001906"/>
    <x v="782"/>
    <s v="P00118"/>
    <s v="E0147"/>
    <x v="10"/>
    <n v="11"/>
    <n v="1000"/>
    <n v="0.15"/>
    <n v="11000"/>
    <n v="9350"/>
    <x v="77"/>
    <x v="1"/>
  </r>
  <r>
    <s v="ORD-0001907"/>
    <x v="153"/>
    <s v="P00049"/>
    <s v="E0183"/>
    <x v="8"/>
    <n v="15"/>
    <n v="2600"/>
    <n v="0.15"/>
    <n v="39000"/>
    <n v="33150"/>
    <x v="422"/>
    <x v="5"/>
  </r>
  <r>
    <s v="ORD-0001908"/>
    <x v="783"/>
    <s v="P00120"/>
    <s v="E0052"/>
    <x v="1"/>
    <n v="14"/>
    <n v="3600"/>
    <n v="0"/>
    <n v="50400"/>
    <n v="50400"/>
    <x v="402"/>
    <x v="0"/>
  </r>
  <r>
    <s v="ORD-0001909"/>
    <x v="784"/>
    <s v="P00388"/>
    <s v="E0031"/>
    <x v="2"/>
    <n v="16"/>
    <n v="2600"/>
    <n v="0.15"/>
    <n v="41600"/>
    <n v="35360"/>
    <x v="45"/>
    <x v="0"/>
  </r>
  <r>
    <s v="ORD-0001910"/>
    <x v="785"/>
    <s v="P00322"/>
    <s v="E0042"/>
    <x v="8"/>
    <n v="3"/>
    <n v="9300"/>
    <n v="0.1"/>
    <n v="27900"/>
    <n v="25110"/>
    <x v="257"/>
    <x v="1"/>
  </r>
  <r>
    <s v="ORD-0001911"/>
    <x v="381"/>
    <s v="P00262"/>
    <s v="E0066"/>
    <x v="6"/>
    <n v="23"/>
    <n v="8500"/>
    <n v="0.02"/>
    <n v="195500"/>
    <n v="191590"/>
    <x v="345"/>
    <x v="0"/>
  </r>
  <r>
    <s v="ORD-0001912"/>
    <x v="204"/>
    <s v="P00379"/>
    <s v="E0164"/>
    <x v="8"/>
    <n v="20"/>
    <n v="6400"/>
    <n v="0.02"/>
    <n v="128000"/>
    <n v="125440"/>
    <x v="271"/>
    <x v="0"/>
  </r>
  <r>
    <s v="ORD-0001913"/>
    <x v="725"/>
    <s v="P00499"/>
    <s v="E0172"/>
    <x v="4"/>
    <n v="25"/>
    <n v="6000"/>
    <n v="7.4999999999999997E-2"/>
    <n v="150000"/>
    <n v="138750"/>
    <x v="30"/>
    <x v="4"/>
  </r>
  <r>
    <s v="ORD-0001914"/>
    <x v="349"/>
    <s v="P00298"/>
    <s v="E0145"/>
    <x v="7"/>
    <n v="3"/>
    <n v="6900"/>
    <n v="0.02"/>
    <n v="20700"/>
    <n v="20286"/>
    <x v="425"/>
    <x v="2"/>
  </r>
  <r>
    <s v="ORD-0001915"/>
    <x v="618"/>
    <s v="P00416"/>
    <s v="E0110"/>
    <x v="10"/>
    <n v="1"/>
    <n v="7700"/>
    <n v="0.1"/>
    <n v="7700"/>
    <n v="6930"/>
    <x v="53"/>
    <x v="2"/>
  </r>
  <r>
    <s v="ORD-0001916"/>
    <x v="786"/>
    <s v="P00339"/>
    <s v="E0181"/>
    <x v="5"/>
    <n v="17"/>
    <n v="8100"/>
    <n v="0.15"/>
    <n v="137700"/>
    <n v="117045"/>
    <x v="329"/>
    <x v="3"/>
  </r>
  <r>
    <s v="ORD-0001917"/>
    <x v="326"/>
    <s v="P00003"/>
    <s v="E0173"/>
    <x v="0"/>
    <n v="24"/>
    <n v="2500"/>
    <n v="0.15"/>
    <n v="60000"/>
    <n v="51000"/>
    <x v="321"/>
    <x v="2"/>
  </r>
  <r>
    <s v="ORD-0001918"/>
    <x v="787"/>
    <s v="P00012"/>
    <s v="E0130"/>
    <x v="1"/>
    <n v="10"/>
    <n v="4400"/>
    <n v="0.1"/>
    <n v="44000"/>
    <n v="39600"/>
    <x v="429"/>
    <x v="4"/>
  </r>
  <r>
    <s v="ORD-0001919"/>
    <x v="446"/>
    <s v="P00370"/>
    <s v="E0136"/>
    <x v="10"/>
    <n v="14"/>
    <n v="400"/>
    <n v="7.4999999999999997E-2"/>
    <n v="5600"/>
    <n v="5180"/>
    <x v="144"/>
    <x v="0"/>
  </r>
  <r>
    <s v="ORD-0001920"/>
    <x v="321"/>
    <s v="P00378"/>
    <s v="E0140"/>
    <x v="7"/>
    <n v="23"/>
    <n v="8800"/>
    <n v="0.1"/>
    <n v="202400"/>
    <n v="182160"/>
    <x v="293"/>
    <x v="1"/>
  </r>
  <r>
    <s v="ORD-0001921"/>
    <x v="704"/>
    <s v="P00365"/>
    <s v="E0023"/>
    <x v="4"/>
    <n v="18"/>
    <n v="400"/>
    <n v="0"/>
    <n v="7200"/>
    <n v="7200"/>
    <x v="441"/>
    <x v="6"/>
  </r>
  <r>
    <s v="ORD-0001922"/>
    <x v="640"/>
    <s v="P00075"/>
    <s v="E0030"/>
    <x v="3"/>
    <n v="24"/>
    <n v="2700"/>
    <n v="0.1"/>
    <n v="64800"/>
    <n v="58320"/>
    <x v="8"/>
    <x v="6"/>
  </r>
  <r>
    <s v="ORD-0001923"/>
    <x v="384"/>
    <s v="P00295"/>
    <s v="E0153"/>
    <x v="9"/>
    <n v="6"/>
    <n v="4400"/>
    <n v="0.15"/>
    <n v="26400"/>
    <n v="22440"/>
    <x v="115"/>
    <x v="3"/>
  </r>
  <r>
    <s v="ORD-0001924"/>
    <x v="256"/>
    <s v="P00394"/>
    <s v="E0175"/>
    <x v="5"/>
    <n v="7"/>
    <n v="1700"/>
    <n v="0.02"/>
    <n v="11900"/>
    <n v="11662"/>
    <x v="304"/>
    <x v="1"/>
  </r>
  <r>
    <s v="ORD-0001925"/>
    <x v="788"/>
    <s v="P00321"/>
    <s v="E0013"/>
    <x v="2"/>
    <n v="4"/>
    <n v="5900"/>
    <n v="0.05"/>
    <n v="23600"/>
    <n v="22420"/>
    <x v="413"/>
    <x v="3"/>
  </r>
  <r>
    <s v="ORD-0001926"/>
    <x v="429"/>
    <s v="P00473"/>
    <s v="E0083"/>
    <x v="0"/>
    <n v="20"/>
    <n v="8500"/>
    <n v="0.03"/>
    <n v="170000"/>
    <n v="164900"/>
    <x v="149"/>
    <x v="3"/>
  </r>
  <r>
    <s v="ORD-0001927"/>
    <x v="789"/>
    <s v="P00313"/>
    <s v="E0123"/>
    <x v="10"/>
    <n v="1"/>
    <n v="8800"/>
    <n v="0.03"/>
    <n v="8800"/>
    <n v="8536"/>
    <x v="222"/>
    <x v="4"/>
  </r>
  <r>
    <s v="ORD-0001928"/>
    <x v="243"/>
    <s v="P00365"/>
    <s v="E0075"/>
    <x v="3"/>
    <n v="7"/>
    <n v="7500"/>
    <n v="0.05"/>
    <n v="52500"/>
    <n v="49875"/>
    <x v="441"/>
    <x v="2"/>
  </r>
  <r>
    <s v="ORD-0001929"/>
    <x v="790"/>
    <s v="P00388"/>
    <s v="E0171"/>
    <x v="8"/>
    <n v="1"/>
    <n v="600"/>
    <n v="0.15"/>
    <n v="600"/>
    <n v="510"/>
    <x v="45"/>
    <x v="0"/>
  </r>
  <r>
    <s v="ORD-0001930"/>
    <x v="284"/>
    <s v="P00099"/>
    <s v="E0123"/>
    <x v="6"/>
    <n v="22"/>
    <n v="2700"/>
    <n v="7.4999999999999997E-2"/>
    <n v="59400"/>
    <n v="54945"/>
    <x v="64"/>
    <x v="4"/>
  </r>
  <r>
    <s v="ORD-0001931"/>
    <x v="791"/>
    <s v="P00389"/>
    <s v="E0082"/>
    <x v="0"/>
    <n v="5"/>
    <n v="8300"/>
    <n v="7.4999999999999997E-2"/>
    <n v="41500"/>
    <n v="38387.5"/>
    <x v="34"/>
    <x v="2"/>
  </r>
  <r>
    <s v="ORD-0001932"/>
    <x v="728"/>
    <s v="P00461"/>
    <s v="E0170"/>
    <x v="0"/>
    <n v="20"/>
    <n v="6600"/>
    <n v="0.1"/>
    <n v="132000"/>
    <n v="118800"/>
    <x v="408"/>
    <x v="6"/>
  </r>
  <r>
    <s v="ORD-0001933"/>
    <x v="322"/>
    <s v="P00399"/>
    <s v="E0055"/>
    <x v="5"/>
    <n v="4"/>
    <n v="7100"/>
    <n v="0"/>
    <n v="28400"/>
    <n v="28400"/>
    <x v="482"/>
    <x v="3"/>
  </r>
  <r>
    <s v="ORD-0001934"/>
    <x v="792"/>
    <s v="P00354"/>
    <s v="E0143"/>
    <x v="0"/>
    <n v="9"/>
    <n v="8200"/>
    <n v="0.05"/>
    <n v="73800"/>
    <n v="70110"/>
    <x v="367"/>
    <x v="0"/>
  </r>
  <r>
    <s v="ORD-0001935"/>
    <x v="9"/>
    <s v="P00408"/>
    <s v="E0166"/>
    <x v="4"/>
    <n v="18"/>
    <n v="4100"/>
    <n v="0.05"/>
    <n v="73800"/>
    <n v="70110"/>
    <x v="202"/>
    <x v="2"/>
  </r>
  <r>
    <s v="ORD-0001936"/>
    <x v="690"/>
    <s v="P00240"/>
    <s v="E0023"/>
    <x v="2"/>
    <n v="21"/>
    <n v="8000"/>
    <n v="0.15"/>
    <n v="168000"/>
    <n v="142800"/>
    <x v="332"/>
    <x v="6"/>
  </r>
  <r>
    <s v="ORD-0001937"/>
    <x v="793"/>
    <s v="P00059"/>
    <s v="E0057"/>
    <x v="2"/>
    <n v="9"/>
    <n v="9000"/>
    <n v="0.1"/>
    <n v="81000"/>
    <n v="72900"/>
    <x v="192"/>
    <x v="5"/>
  </r>
  <r>
    <s v="ORD-0001938"/>
    <x v="342"/>
    <s v="P00156"/>
    <s v="E0160"/>
    <x v="11"/>
    <n v="18"/>
    <n v="5500"/>
    <n v="0.1"/>
    <n v="99000"/>
    <n v="89100"/>
    <x v="483"/>
    <x v="3"/>
  </r>
  <r>
    <s v="ORD-0001939"/>
    <x v="414"/>
    <s v="P00047"/>
    <s v="E0032"/>
    <x v="4"/>
    <n v="6"/>
    <n v="300"/>
    <n v="0.15"/>
    <n v="1800"/>
    <n v="1530"/>
    <x v="212"/>
    <x v="4"/>
  </r>
  <r>
    <s v="ORD-0001940"/>
    <x v="719"/>
    <s v="P00139"/>
    <s v="E0068"/>
    <x v="11"/>
    <n v="7"/>
    <n v="1900"/>
    <n v="0.02"/>
    <n v="13300"/>
    <n v="13034"/>
    <x v="23"/>
    <x v="2"/>
  </r>
  <r>
    <s v="ORD-0001941"/>
    <x v="394"/>
    <s v="P00204"/>
    <s v="E0166"/>
    <x v="2"/>
    <n v="9"/>
    <n v="3400"/>
    <n v="0.03"/>
    <n v="30600"/>
    <n v="29682"/>
    <x v="223"/>
    <x v="2"/>
  </r>
  <r>
    <s v="ORD-0001942"/>
    <x v="491"/>
    <s v="P00375"/>
    <s v="E0140"/>
    <x v="2"/>
    <n v="10"/>
    <n v="6500"/>
    <n v="0.03"/>
    <n v="65000"/>
    <n v="63050"/>
    <x v="286"/>
    <x v="1"/>
  </r>
  <r>
    <s v="ORD-0001943"/>
    <x v="330"/>
    <s v="P00133"/>
    <s v="E0139"/>
    <x v="8"/>
    <n v="11"/>
    <n v="4600"/>
    <n v="0.15"/>
    <n v="50600"/>
    <n v="43010"/>
    <x v="0"/>
    <x v="3"/>
  </r>
  <r>
    <s v="ORD-0001944"/>
    <x v="584"/>
    <s v="P00030"/>
    <s v="E0177"/>
    <x v="11"/>
    <n v="14"/>
    <n v="2000"/>
    <n v="0.05"/>
    <n v="28000"/>
    <n v="26600"/>
    <x v="27"/>
    <x v="6"/>
  </r>
  <r>
    <s v="ORD-0001945"/>
    <x v="794"/>
    <s v="P00010"/>
    <s v="E0018"/>
    <x v="2"/>
    <n v="13"/>
    <n v="8800"/>
    <n v="0.03"/>
    <n v="114400"/>
    <n v="110968"/>
    <x v="193"/>
    <x v="4"/>
  </r>
  <r>
    <s v="ORD-0001946"/>
    <x v="572"/>
    <s v="P00296"/>
    <s v="E0178"/>
    <x v="6"/>
    <n v="24"/>
    <n v="1800"/>
    <n v="0"/>
    <n v="43200"/>
    <n v="43200"/>
    <x v="369"/>
    <x v="0"/>
  </r>
  <r>
    <s v="ORD-0001947"/>
    <x v="549"/>
    <s v="P00334"/>
    <s v="E0048"/>
    <x v="4"/>
    <n v="3"/>
    <n v="8000"/>
    <n v="0.1"/>
    <n v="24000"/>
    <n v="21600"/>
    <x v="240"/>
    <x v="3"/>
  </r>
  <r>
    <s v="ORD-0001948"/>
    <x v="795"/>
    <s v="P00305"/>
    <s v="E0192"/>
    <x v="11"/>
    <n v="1"/>
    <n v="9100"/>
    <n v="0.03"/>
    <n v="9100"/>
    <n v="8827"/>
    <x v="291"/>
    <x v="0"/>
  </r>
  <r>
    <s v="ORD-0001949"/>
    <x v="763"/>
    <s v="P00059"/>
    <s v="E0113"/>
    <x v="9"/>
    <n v="1"/>
    <n v="3100"/>
    <n v="0.03"/>
    <n v="3100"/>
    <n v="3007"/>
    <x v="192"/>
    <x v="5"/>
  </r>
  <r>
    <s v="ORD-0001950"/>
    <x v="480"/>
    <s v="P00350"/>
    <s v="E0011"/>
    <x v="7"/>
    <n v="17"/>
    <n v="5300"/>
    <n v="0"/>
    <n v="90100"/>
    <n v="90100"/>
    <x v="263"/>
    <x v="4"/>
  </r>
  <r>
    <s v="ORD-0001951"/>
    <x v="760"/>
    <s v="P00147"/>
    <s v="E0148"/>
    <x v="2"/>
    <n v="9"/>
    <n v="6900"/>
    <n v="0.15"/>
    <n v="62100"/>
    <n v="52785"/>
    <x v="465"/>
    <x v="5"/>
  </r>
  <r>
    <s v="ORD-0001952"/>
    <x v="535"/>
    <s v="P00013"/>
    <s v="E0106"/>
    <x v="0"/>
    <n v="10"/>
    <n v="5900"/>
    <n v="0.03"/>
    <n v="59000"/>
    <n v="57230"/>
    <x v="28"/>
    <x v="5"/>
  </r>
  <r>
    <s v="ORD-0001953"/>
    <x v="358"/>
    <s v="P00295"/>
    <s v="E0115"/>
    <x v="10"/>
    <n v="1"/>
    <n v="5800"/>
    <n v="0.05"/>
    <n v="5800"/>
    <n v="5510"/>
    <x v="115"/>
    <x v="0"/>
  </r>
  <r>
    <s v="ORD-0001954"/>
    <x v="457"/>
    <s v="P00498"/>
    <s v="E0160"/>
    <x v="5"/>
    <n v="22"/>
    <n v="7300"/>
    <n v="0.02"/>
    <n v="160600"/>
    <n v="157388"/>
    <x v="120"/>
    <x v="3"/>
  </r>
  <r>
    <s v="ORD-0001955"/>
    <x v="253"/>
    <s v="P00251"/>
    <s v="E0031"/>
    <x v="2"/>
    <n v="5"/>
    <n v="7200"/>
    <n v="0.02"/>
    <n v="36000"/>
    <n v="35280"/>
    <x v="206"/>
    <x v="0"/>
  </r>
  <r>
    <s v="ORD-0001956"/>
    <x v="429"/>
    <s v="P00257"/>
    <s v="E0020"/>
    <x v="10"/>
    <n v="11"/>
    <n v="9600"/>
    <n v="0.1"/>
    <n v="105600"/>
    <n v="95040"/>
    <x v="219"/>
    <x v="3"/>
  </r>
  <r>
    <s v="ORD-0001957"/>
    <x v="405"/>
    <s v="P00497"/>
    <s v="E0002"/>
    <x v="0"/>
    <n v="9"/>
    <n v="7600"/>
    <n v="0.1"/>
    <n v="68400"/>
    <n v="61560"/>
    <x v="19"/>
    <x v="6"/>
  </r>
  <r>
    <s v="ORD-0001958"/>
    <x v="409"/>
    <s v="P00237"/>
    <s v="E0071"/>
    <x v="9"/>
    <n v="13"/>
    <n v="4500"/>
    <n v="0.02"/>
    <n v="58500"/>
    <n v="57330"/>
    <x v="337"/>
    <x v="5"/>
  </r>
  <r>
    <s v="ORD-0001959"/>
    <x v="198"/>
    <s v="P00464"/>
    <s v="E0039"/>
    <x v="7"/>
    <n v="7"/>
    <n v="1400"/>
    <n v="0.03"/>
    <n v="9800"/>
    <n v="9506"/>
    <x v="336"/>
    <x v="4"/>
  </r>
  <r>
    <s v="ORD-0001960"/>
    <x v="643"/>
    <s v="P00128"/>
    <s v="E0071"/>
    <x v="6"/>
    <n v="19"/>
    <n v="300"/>
    <n v="0"/>
    <n v="5700"/>
    <n v="5700"/>
    <x v="373"/>
    <x v="5"/>
  </r>
  <r>
    <s v="ORD-0001961"/>
    <x v="796"/>
    <s v="P00070"/>
    <s v="E0093"/>
    <x v="10"/>
    <n v="9"/>
    <n v="4700"/>
    <n v="0.03"/>
    <n v="42300"/>
    <n v="41031"/>
    <x v="97"/>
    <x v="6"/>
  </r>
  <r>
    <s v="ORD-0001962"/>
    <x v="6"/>
    <s v="P00364"/>
    <s v="E0049"/>
    <x v="1"/>
    <n v="21"/>
    <n v="2700"/>
    <n v="0.03"/>
    <n v="56700"/>
    <n v="54999"/>
    <x v="48"/>
    <x v="1"/>
  </r>
  <r>
    <s v="ORD-0001963"/>
    <x v="699"/>
    <s v="P00111"/>
    <s v="E0107"/>
    <x v="2"/>
    <n v="22"/>
    <n v="8800"/>
    <n v="0"/>
    <n v="193600"/>
    <n v="193600"/>
    <x v="281"/>
    <x v="6"/>
  </r>
  <r>
    <s v="ORD-0001964"/>
    <x v="797"/>
    <s v="P00134"/>
    <s v="E0166"/>
    <x v="2"/>
    <n v="12"/>
    <n v="1600"/>
    <n v="0.05"/>
    <n v="19200"/>
    <n v="18240"/>
    <x v="484"/>
    <x v="2"/>
  </r>
  <r>
    <s v="ORD-0001965"/>
    <x v="409"/>
    <s v="P00024"/>
    <s v="E0034"/>
    <x v="6"/>
    <n v="21"/>
    <n v="6100"/>
    <n v="0.15"/>
    <n v="128100"/>
    <n v="108885"/>
    <x v="143"/>
    <x v="3"/>
  </r>
  <r>
    <s v="ORD-0001966"/>
    <x v="43"/>
    <s v="P00229"/>
    <s v="E0064"/>
    <x v="5"/>
    <n v="10"/>
    <n v="6600"/>
    <n v="0.1"/>
    <n v="66000"/>
    <n v="59400"/>
    <x v="485"/>
    <x v="5"/>
  </r>
  <r>
    <s v="ORD-0001967"/>
    <x v="724"/>
    <s v="P00284"/>
    <s v="E0120"/>
    <x v="2"/>
    <n v="6"/>
    <n v="7900"/>
    <n v="0.02"/>
    <n v="47400"/>
    <n v="46452"/>
    <x v="166"/>
    <x v="5"/>
  </r>
  <r>
    <s v="ORD-0001968"/>
    <x v="770"/>
    <s v="P00155"/>
    <s v="E0189"/>
    <x v="5"/>
    <n v="4"/>
    <n v="400"/>
    <n v="0.03"/>
    <n v="1600"/>
    <n v="1552"/>
    <x v="397"/>
    <x v="1"/>
  </r>
  <r>
    <s v="ORD-0001969"/>
    <x v="759"/>
    <s v="P00185"/>
    <s v="E0036"/>
    <x v="10"/>
    <n v="4"/>
    <n v="7600"/>
    <n v="0.05"/>
    <n v="30400"/>
    <n v="28880"/>
    <x v="466"/>
    <x v="5"/>
  </r>
  <r>
    <s v="ORD-0001970"/>
    <x v="133"/>
    <s v="P00347"/>
    <s v="E0120"/>
    <x v="7"/>
    <n v="3"/>
    <n v="7300"/>
    <n v="0.03"/>
    <n v="21900"/>
    <n v="21243"/>
    <x v="139"/>
    <x v="5"/>
  </r>
  <r>
    <s v="ORD-0001971"/>
    <x v="299"/>
    <s v="P00075"/>
    <s v="E0007"/>
    <x v="8"/>
    <n v="21"/>
    <n v="6100"/>
    <n v="0.02"/>
    <n v="128100"/>
    <n v="125538"/>
    <x v="8"/>
    <x v="1"/>
  </r>
  <r>
    <s v="ORD-0001972"/>
    <x v="514"/>
    <s v="P00117"/>
    <s v="E0038"/>
    <x v="8"/>
    <n v="3"/>
    <n v="7400"/>
    <n v="0.05"/>
    <n v="22200"/>
    <n v="21090"/>
    <x v="200"/>
    <x v="0"/>
  </r>
  <r>
    <s v="ORD-0001973"/>
    <x v="398"/>
    <s v="P00283"/>
    <s v="E0175"/>
    <x v="0"/>
    <n v="9"/>
    <n v="3300"/>
    <n v="0.02"/>
    <n v="29700"/>
    <n v="29106"/>
    <x v="135"/>
    <x v="1"/>
  </r>
  <r>
    <s v="ORD-0001974"/>
    <x v="281"/>
    <s v="P00366"/>
    <s v="E0161"/>
    <x v="11"/>
    <n v="19"/>
    <n v="6100"/>
    <n v="0.02"/>
    <n v="115900"/>
    <n v="113582"/>
    <x v="486"/>
    <x v="1"/>
  </r>
  <r>
    <s v="ORD-0001975"/>
    <x v="798"/>
    <s v="P00481"/>
    <s v="E0095"/>
    <x v="10"/>
    <n v="5"/>
    <n v="8600"/>
    <n v="0"/>
    <n v="43000"/>
    <n v="43000"/>
    <x v="132"/>
    <x v="4"/>
  </r>
  <r>
    <s v="ORD-0001976"/>
    <x v="566"/>
    <s v="P00186"/>
    <s v="E0065"/>
    <x v="7"/>
    <n v="5"/>
    <n v="6600"/>
    <n v="0.02"/>
    <n v="33000"/>
    <n v="32340"/>
    <x v="191"/>
    <x v="6"/>
  </r>
  <r>
    <s v="ORD-0001977"/>
    <x v="60"/>
    <s v="P00175"/>
    <s v="E0143"/>
    <x v="4"/>
    <n v="10"/>
    <n v="5900"/>
    <n v="0.03"/>
    <n v="59000"/>
    <n v="57230"/>
    <x v="253"/>
    <x v="0"/>
  </r>
  <r>
    <s v="ORD-0001978"/>
    <x v="363"/>
    <s v="P00001"/>
    <s v="E0114"/>
    <x v="0"/>
    <n v="19"/>
    <n v="300"/>
    <n v="0.02"/>
    <n v="5700"/>
    <n v="5586"/>
    <x v="355"/>
    <x v="6"/>
  </r>
  <r>
    <s v="ORD-0001979"/>
    <x v="409"/>
    <s v="P00343"/>
    <s v="E0051"/>
    <x v="0"/>
    <n v="11"/>
    <n v="9200"/>
    <n v="0.02"/>
    <n v="101200"/>
    <n v="99176"/>
    <x v="68"/>
    <x v="6"/>
  </r>
  <r>
    <s v="ORD-0001980"/>
    <x v="40"/>
    <s v="P00412"/>
    <s v="E0148"/>
    <x v="5"/>
    <n v="9"/>
    <n v="3600"/>
    <n v="0.15"/>
    <n v="32400"/>
    <n v="27540"/>
    <x v="70"/>
    <x v="5"/>
  </r>
  <r>
    <s v="ORD-0001981"/>
    <x v="533"/>
    <s v="P00129"/>
    <s v="E0138"/>
    <x v="7"/>
    <n v="21"/>
    <n v="300"/>
    <n v="0.05"/>
    <n v="6300"/>
    <n v="5985"/>
    <x v="358"/>
    <x v="2"/>
  </r>
  <r>
    <s v="ORD-0001982"/>
    <x v="700"/>
    <s v="P00183"/>
    <s v="E0131"/>
    <x v="10"/>
    <n v="8"/>
    <n v="5600"/>
    <n v="0.05"/>
    <n v="44800"/>
    <n v="42560"/>
    <x v="244"/>
    <x v="2"/>
  </r>
  <r>
    <s v="ORD-0001983"/>
    <x v="249"/>
    <s v="P00246"/>
    <s v="E0011"/>
    <x v="0"/>
    <n v="17"/>
    <n v="8700"/>
    <n v="0"/>
    <n v="147900"/>
    <n v="147900"/>
    <x v="260"/>
    <x v="4"/>
  </r>
  <r>
    <s v="ORD-0001984"/>
    <x v="799"/>
    <s v="P00376"/>
    <s v="E0093"/>
    <x v="9"/>
    <n v="24"/>
    <n v="5900"/>
    <n v="0.02"/>
    <n v="141600"/>
    <n v="138768"/>
    <x v="458"/>
    <x v="6"/>
  </r>
  <r>
    <s v="ORD-0001985"/>
    <x v="638"/>
    <s v="P00163"/>
    <s v="E0016"/>
    <x v="5"/>
    <n v="7"/>
    <n v="5800"/>
    <n v="0.02"/>
    <n v="40600"/>
    <n v="39788"/>
    <x v="165"/>
    <x v="6"/>
  </r>
  <r>
    <s v="ORD-0001986"/>
    <x v="800"/>
    <s v="P00279"/>
    <s v="E0140"/>
    <x v="6"/>
    <n v="4"/>
    <n v="5700"/>
    <n v="0"/>
    <n v="22800"/>
    <n v="22800"/>
    <x v="459"/>
    <x v="1"/>
  </r>
  <r>
    <s v="ORD-0001987"/>
    <x v="284"/>
    <s v="P00500"/>
    <s v="E0157"/>
    <x v="1"/>
    <n v="10"/>
    <n v="7800"/>
    <n v="0.02"/>
    <n v="78000"/>
    <n v="76440"/>
    <x v="90"/>
    <x v="0"/>
  </r>
  <r>
    <s v="ORD-0001988"/>
    <x v="622"/>
    <s v="P00019"/>
    <s v="E0089"/>
    <x v="4"/>
    <n v="10"/>
    <n v="8600"/>
    <n v="0.1"/>
    <n v="86000"/>
    <n v="77400"/>
    <x v="398"/>
    <x v="2"/>
  </r>
  <r>
    <s v="ORD-0001989"/>
    <x v="801"/>
    <s v="P00109"/>
    <s v="E0071"/>
    <x v="2"/>
    <n v="11"/>
    <n v="8900"/>
    <n v="0.1"/>
    <n v="97900"/>
    <n v="88110"/>
    <x v="464"/>
    <x v="5"/>
  </r>
  <r>
    <s v="ORD-0001990"/>
    <x v="619"/>
    <s v="P00391"/>
    <s v="E0067"/>
    <x v="8"/>
    <n v="9"/>
    <n v="6900"/>
    <n v="7.4999999999999997E-2"/>
    <n v="62100"/>
    <n v="57442.5"/>
    <x v="356"/>
    <x v="4"/>
  </r>
  <r>
    <s v="ORD-0001991"/>
    <x v="672"/>
    <s v="P00386"/>
    <s v="E0016"/>
    <x v="6"/>
    <n v="14"/>
    <n v="6500"/>
    <n v="0"/>
    <n v="91000"/>
    <n v="91000"/>
    <x v="399"/>
    <x v="6"/>
  </r>
  <r>
    <s v="ORD-0001992"/>
    <x v="694"/>
    <s v="P00469"/>
    <s v="E0006"/>
    <x v="5"/>
    <n v="15"/>
    <n v="3900"/>
    <n v="0.05"/>
    <n v="58500"/>
    <n v="55575"/>
    <x v="65"/>
    <x v="3"/>
  </r>
  <r>
    <s v="ORD-0001993"/>
    <x v="202"/>
    <s v="P00168"/>
    <s v="E0062"/>
    <x v="0"/>
    <n v="4"/>
    <n v="5700"/>
    <n v="0.03"/>
    <n v="22800"/>
    <n v="22116"/>
    <x v="261"/>
    <x v="3"/>
  </r>
  <r>
    <s v="ORD-0001994"/>
    <x v="678"/>
    <s v="P00342"/>
    <s v="E0131"/>
    <x v="6"/>
    <n v="10"/>
    <n v="4900"/>
    <n v="7.4999999999999997E-2"/>
    <n v="49000"/>
    <n v="45325"/>
    <x v="380"/>
    <x v="2"/>
  </r>
  <r>
    <s v="ORD-0001995"/>
    <x v="664"/>
    <s v="P00018"/>
    <s v="E0052"/>
    <x v="6"/>
    <n v="2"/>
    <n v="1800"/>
    <n v="7.4999999999999997E-2"/>
    <n v="3600"/>
    <n v="3330"/>
    <x v="103"/>
    <x v="0"/>
  </r>
  <r>
    <s v="ORD-0001996"/>
    <x v="802"/>
    <s v="P00272"/>
    <s v="E0172"/>
    <x v="0"/>
    <n v="6"/>
    <n v="3500"/>
    <n v="0.02"/>
    <n v="21000"/>
    <n v="20580"/>
    <x v="472"/>
    <x v="4"/>
  </r>
  <r>
    <s v="ORD-0001997"/>
    <x v="802"/>
    <s v="P00348"/>
    <s v="E0170"/>
    <x v="11"/>
    <n v="5"/>
    <n v="9100"/>
    <n v="0.02"/>
    <n v="45500"/>
    <n v="44590"/>
    <x v="335"/>
    <x v="6"/>
  </r>
  <r>
    <s v="ORD-0001998"/>
    <x v="137"/>
    <s v="P00084"/>
    <s v="E0079"/>
    <x v="7"/>
    <n v="20"/>
    <n v="7600"/>
    <n v="0.02"/>
    <n v="152000"/>
    <n v="148960"/>
    <x v="69"/>
    <x v="6"/>
  </r>
  <r>
    <s v="ORD-0001999"/>
    <x v="27"/>
    <s v="P00281"/>
    <s v="E0129"/>
    <x v="8"/>
    <n v="24"/>
    <n v="9900"/>
    <n v="7.4999999999999997E-2"/>
    <n v="237600"/>
    <n v="219780"/>
    <x v="209"/>
    <x v="0"/>
  </r>
  <r>
    <s v="ORD-0002000"/>
    <x v="298"/>
    <s v="P00112"/>
    <s v="E0101"/>
    <x v="7"/>
    <n v="5"/>
    <n v="7400"/>
    <n v="0.05"/>
    <n v="37000"/>
    <n v="35150"/>
    <x v="44"/>
    <x v="0"/>
  </r>
  <r>
    <s v="ORD-0002001"/>
    <x v="573"/>
    <s v="P00321"/>
    <s v="E0199"/>
    <x v="0"/>
    <n v="11"/>
    <n v="8500"/>
    <n v="0.02"/>
    <n v="93500"/>
    <n v="91630"/>
    <x v="413"/>
    <x v="0"/>
  </r>
  <r>
    <s v="ORD-0002002"/>
    <x v="499"/>
    <s v="P00417"/>
    <s v="E0068"/>
    <x v="3"/>
    <n v="14"/>
    <n v="3000"/>
    <n v="7.4999999999999997E-2"/>
    <n v="42000"/>
    <n v="38850"/>
    <x v="248"/>
    <x v="2"/>
  </r>
  <r>
    <s v="ORD-0002003"/>
    <x v="697"/>
    <s v="P00418"/>
    <s v="E0102"/>
    <x v="1"/>
    <n v="5"/>
    <n v="500"/>
    <n v="0.15"/>
    <n v="2500"/>
    <n v="2125"/>
    <x v="290"/>
    <x v="4"/>
  </r>
  <r>
    <s v="ORD-0002004"/>
    <x v="176"/>
    <s v="P00170"/>
    <s v="E0130"/>
    <x v="11"/>
    <n v="9"/>
    <n v="2100"/>
    <n v="0.03"/>
    <n v="18900"/>
    <n v="18333"/>
    <x v="438"/>
    <x v="4"/>
  </r>
  <r>
    <s v="ORD-0002005"/>
    <x v="737"/>
    <s v="P00339"/>
    <s v="E0192"/>
    <x v="10"/>
    <n v="13"/>
    <n v="9000"/>
    <n v="0.15"/>
    <n v="117000"/>
    <n v="99450"/>
    <x v="329"/>
    <x v="0"/>
  </r>
  <r>
    <s v="ORD-0002006"/>
    <x v="803"/>
    <s v="P00482"/>
    <s v="E0149"/>
    <x v="6"/>
    <n v="25"/>
    <n v="3900"/>
    <n v="0.03"/>
    <n v="97500"/>
    <n v="94575"/>
    <x v="454"/>
    <x v="6"/>
  </r>
  <r>
    <s v="ORD-0002007"/>
    <x v="413"/>
    <s v="P00497"/>
    <s v="E0029"/>
    <x v="4"/>
    <n v="1"/>
    <n v="2900"/>
    <n v="0"/>
    <n v="2900"/>
    <n v="2900"/>
    <x v="19"/>
    <x v="5"/>
  </r>
  <r>
    <s v="ORD-0002008"/>
    <x v="95"/>
    <s v="P00449"/>
    <s v="E0120"/>
    <x v="6"/>
    <n v="7"/>
    <n v="7700"/>
    <n v="0.1"/>
    <n v="53900"/>
    <n v="48510"/>
    <x v="101"/>
    <x v="5"/>
  </r>
  <r>
    <s v="ORD-0002009"/>
    <x v="667"/>
    <s v="P00481"/>
    <s v="E0087"/>
    <x v="7"/>
    <n v="22"/>
    <n v="5000"/>
    <n v="7.4999999999999997E-2"/>
    <n v="110000"/>
    <n v="101750"/>
    <x v="132"/>
    <x v="0"/>
  </r>
  <r>
    <s v="ORD-0002010"/>
    <x v="763"/>
    <s v="P00176"/>
    <s v="E0169"/>
    <x v="3"/>
    <n v="16"/>
    <n v="2100"/>
    <n v="0.05"/>
    <n v="33600"/>
    <n v="31920"/>
    <x v="338"/>
    <x v="5"/>
  </r>
  <r>
    <s v="ORD-0002011"/>
    <x v="630"/>
    <s v="P00080"/>
    <s v="E0152"/>
    <x v="0"/>
    <n v="17"/>
    <n v="9400"/>
    <n v="0.03"/>
    <n v="159800"/>
    <n v="155006"/>
    <x v="401"/>
    <x v="2"/>
  </r>
  <r>
    <s v="ORD-0002012"/>
    <x v="461"/>
    <s v="P00483"/>
    <s v="E0082"/>
    <x v="1"/>
    <n v="4"/>
    <n v="2000"/>
    <n v="0.03"/>
    <n v="8000"/>
    <n v="7760"/>
    <x v="91"/>
    <x v="2"/>
  </r>
  <r>
    <s v="ORD-0002013"/>
    <x v="18"/>
    <s v="P00140"/>
    <s v="E0087"/>
    <x v="10"/>
    <n v="22"/>
    <n v="8500"/>
    <n v="0.1"/>
    <n v="187000"/>
    <n v="168300"/>
    <x v="160"/>
    <x v="0"/>
  </r>
  <r>
    <s v="ORD-0002014"/>
    <x v="804"/>
    <s v="P00203"/>
    <s v="E0148"/>
    <x v="8"/>
    <n v="12"/>
    <n v="8600"/>
    <n v="7.4999999999999997E-2"/>
    <n v="103200"/>
    <n v="95460"/>
    <x v="470"/>
    <x v="5"/>
  </r>
  <r>
    <s v="ORD-0002015"/>
    <x v="731"/>
    <s v="P00054"/>
    <s v="E0046"/>
    <x v="7"/>
    <n v="24"/>
    <n v="8200"/>
    <n v="0.05"/>
    <n v="196800"/>
    <n v="186960"/>
    <x v="243"/>
    <x v="4"/>
  </r>
  <r>
    <s v="ORD-0002016"/>
    <x v="452"/>
    <s v="P00491"/>
    <s v="E0194"/>
    <x v="9"/>
    <n v="25"/>
    <n v="4700"/>
    <n v="0.1"/>
    <n v="117500"/>
    <n v="105750"/>
    <x v="175"/>
    <x v="2"/>
  </r>
  <r>
    <s v="ORD-0002017"/>
    <x v="24"/>
    <s v="P00262"/>
    <s v="E0060"/>
    <x v="5"/>
    <n v="15"/>
    <n v="2400"/>
    <n v="0.05"/>
    <n v="36000"/>
    <n v="34200"/>
    <x v="345"/>
    <x v="4"/>
  </r>
  <r>
    <s v="ORD-0002018"/>
    <x v="207"/>
    <s v="P00150"/>
    <s v="E0034"/>
    <x v="6"/>
    <n v="11"/>
    <n v="9200"/>
    <n v="0.05"/>
    <n v="101200"/>
    <n v="96140"/>
    <x v="344"/>
    <x v="3"/>
  </r>
  <r>
    <s v="ORD-0002019"/>
    <x v="93"/>
    <s v="P00221"/>
    <s v="E0178"/>
    <x v="0"/>
    <n v="1"/>
    <n v="6000"/>
    <n v="0"/>
    <n v="6000"/>
    <n v="6000"/>
    <x v="21"/>
    <x v="0"/>
  </r>
  <r>
    <s v="ORD-0002020"/>
    <x v="168"/>
    <s v="P00145"/>
    <s v="E0155"/>
    <x v="1"/>
    <n v="4"/>
    <n v="6500"/>
    <n v="0.02"/>
    <n v="26000"/>
    <n v="25480"/>
    <x v="88"/>
    <x v="5"/>
  </r>
  <r>
    <s v="ORD-0002021"/>
    <x v="790"/>
    <s v="P00485"/>
    <s v="E0144"/>
    <x v="0"/>
    <n v="8"/>
    <n v="5800"/>
    <n v="0.02"/>
    <n v="46400"/>
    <n v="45472"/>
    <x v="118"/>
    <x v="4"/>
  </r>
  <r>
    <s v="ORD-0002022"/>
    <x v="533"/>
    <s v="P00066"/>
    <s v="E0012"/>
    <x v="9"/>
    <n v="9"/>
    <n v="4700"/>
    <n v="7.4999999999999997E-2"/>
    <n v="42300"/>
    <n v="39127.5"/>
    <x v="473"/>
    <x v="2"/>
  </r>
  <r>
    <s v="ORD-0002023"/>
    <x v="228"/>
    <s v="P00349"/>
    <s v="E0174"/>
    <x v="4"/>
    <n v="25"/>
    <n v="100"/>
    <n v="7.4999999999999997E-2"/>
    <n v="2500"/>
    <n v="2312.5"/>
    <x v="370"/>
    <x v="3"/>
  </r>
  <r>
    <s v="ORD-0002024"/>
    <x v="103"/>
    <s v="P00275"/>
    <s v="E0052"/>
    <x v="3"/>
    <n v="10"/>
    <n v="900"/>
    <n v="0.03"/>
    <n v="9000"/>
    <n v="8730"/>
    <x v="405"/>
    <x v="0"/>
  </r>
  <r>
    <s v="ORD-0002025"/>
    <x v="740"/>
    <s v="P00469"/>
    <s v="E0180"/>
    <x v="11"/>
    <n v="12"/>
    <n v="4200"/>
    <n v="0.05"/>
    <n v="50400"/>
    <n v="47880"/>
    <x v="65"/>
    <x v="2"/>
  </r>
  <r>
    <s v="ORD-0002026"/>
    <x v="801"/>
    <s v="P00171"/>
    <s v="E0154"/>
    <x v="9"/>
    <n v="5"/>
    <n v="1200"/>
    <n v="7.4999999999999997E-2"/>
    <n v="6000"/>
    <n v="5550"/>
    <x v="119"/>
    <x v="1"/>
  </r>
  <r>
    <s v="ORD-0002027"/>
    <x v="805"/>
    <s v="P00020"/>
    <s v="E0151"/>
    <x v="6"/>
    <n v="11"/>
    <n v="2600"/>
    <n v="0.1"/>
    <n v="28600"/>
    <n v="25740"/>
    <x v="452"/>
    <x v="4"/>
  </r>
  <r>
    <s v="ORD-0002028"/>
    <x v="736"/>
    <s v="P00420"/>
    <s v="E0177"/>
    <x v="9"/>
    <n v="24"/>
    <n v="6800"/>
    <n v="0"/>
    <n v="163200"/>
    <n v="163200"/>
    <x v="275"/>
    <x v="6"/>
  </r>
  <r>
    <s v="ORD-0002029"/>
    <x v="636"/>
    <s v="P00289"/>
    <s v="E0044"/>
    <x v="3"/>
    <n v="13"/>
    <n v="7400"/>
    <n v="0.02"/>
    <n v="96200"/>
    <n v="94276"/>
    <x v="230"/>
    <x v="6"/>
  </r>
  <r>
    <s v="ORD-0002030"/>
    <x v="332"/>
    <s v="P00427"/>
    <s v="E0089"/>
    <x v="5"/>
    <n v="19"/>
    <n v="5100"/>
    <n v="0.03"/>
    <n v="96900"/>
    <n v="93993"/>
    <x v="354"/>
    <x v="2"/>
  </r>
  <r>
    <s v="ORD-0002031"/>
    <x v="296"/>
    <s v="P00240"/>
    <s v="E0089"/>
    <x v="6"/>
    <n v="10"/>
    <n v="3400"/>
    <n v="0.05"/>
    <n v="34000"/>
    <n v="32300"/>
    <x v="332"/>
    <x v="2"/>
  </r>
  <r>
    <s v="ORD-0002032"/>
    <x v="489"/>
    <s v="P00299"/>
    <s v="E0088"/>
    <x v="8"/>
    <n v="8"/>
    <n v="7100"/>
    <n v="0"/>
    <n v="56800"/>
    <n v="56800"/>
    <x v="99"/>
    <x v="4"/>
  </r>
  <r>
    <s v="ORD-0002033"/>
    <x v="47"/>
    <s v="P00435"/>
    <s v="E0196"/>
    <x v="2"/>
    <n v="2"/>
    <n v="4400"/>
    <n v="0"/>
    <n v="8800"/>
    <n v="8800"/>
    <x v="98"/>
    <x v="1"/>
  </r>
  <r>
    <s v="ORD-0002034"/>
    <x v="586"/>
    <s v="P00351"/>
    <s v="E0189"/>
    <x v="5"/>
    <n v="1"/>
    <n v="3400"/>
    <n v="0.03"/>
    <n v="3400"/>
    <n v="3298"/>
    <x v="198"/>
    <x v="1"/>
  </r>
  <r>
    <s v="ORD-0002035"/>
    <x v="114"/>
    <s v="P00400"/>
    <s v="E0118"/>
    <x v="9"/>
    <n v="12"/>
    <n v="7700"/>
    <n v="0.05"/>
    <n v="92400"/>
    <n v="87780"/>
    <x v="302"/>
    <x v="3"/>
  </r>
  <r>
    <s v="ORD-0002036"/>
    <x v="607"/>
    <s v="P00360"/>
    <s v="E0026"/>
    <x v="1"/>
    <n v="7"/>
    <n v="5000"/>
    <n v="7.4999999999999997E-2"/>
    <n v="35000"/>
    <n v="32375"/>
    <x v="186"/>
    <x v="2"/>
  </r>
  <r>
    <s v="ORD-0002037"/>
    <x v="806"/>
    <s v="P00064"/>
    <s v="E0028"/>
    <x v="2"/>
    <n v="7"/>
    <n v="900"/>
    <n v="0.15"/>
    <n v="6300"/>
    <n v="5355"/>
    <x v="487"/>
    <x v="1"/>
  </r>
  <r>
    <s v="ORD-0002038"/>
    <x v="73"/>
    <s v="P00046"/>
    <s v="E0040"/>
    <x v="1"/>
    <n v="20"/>
    <n v="7100"/>
    <n v="0.1"/>
    <n v="142000"/>
    <n v="127800"/>
    <x v="40"/>
    <x v="2"/>
  </r>
  <r>
    <s v="ORD-0002039"/>
    <x v="725"/>
    <s v="P00282"/>
    <s v="E0187"/>
    <x v="10"/>
    <n v="21"/>
    <n v="1900"/>
    <n v="0.03"/>
    <n v="39900"/>
    <n v="38703"/>
    <x v="205"/>
    <x v="2"/>
  </r>
  <r>
    <s v="ORD-0002040"/>
    <x v="742"/>
    <s v="P00240"/>
    <s v="E0098"/>
    <x v="6"/>
    <n v="1"/>
    <n v="7800"/>
    <n v="0.1"/>
    <n v="7800"/>
    <n v="7020"/>
    <x v="332"/>
    <x v="1"/>
  </r>
  <r>
    <s v="ORD-0002041"/>
    <x v="191"/>
    <s v="P00265"/>
    <s v="E0019"/>
    <x v="2"/>
    <n v="11"/>
    <n v="4600"/>
    <n v="0.1"/>
    <n v="50600"/>
    <n v="45540"/>
    <x v="133"/>
    <x v="2"/>
  </r>
  <r>
    <s v="ORD-0002042"/>
    <x v="460"/>
    <s v="P00087"/>
    <s v="E0199"/>
    <x v="4"/>
    <n v="7"/>
    <n v="5600"/>
    <n v="0.1"/>
    <n v="39200"/>
    <n v="35280"/>
    <x v="410"/>
    <x v="0"/>
  </r>
  <r>
    <s v="ORD-0002043"/>
    <x v="110"/>
    <s v="P00473"/>
    <s v="E0090"/>
    <x v="10"/>
    <n v="3"/>
    <n v="6200"/>
    <n v="7.4999999999999997E-2"/>
    <n v="18600"/>
    <n v="17205"/>
    <x v="149"/>
    <x v="3"/>
  </r>
  <r>
    <s v="ORD-0002044"/>
    <x v="16"/>
    <s v="P00034"/>
    <s v="E0043"/>
    <x v="3"/>
    <n v="8"/>
    <n v="7300"/>
    <n v="0.03"/>
    <n v="58400"/>
    <n v="56648"/>
    <x v="289"/>
    <x v="5"/>
  </r>
  <r>
    <s v="ORD-0002045"/>
    <x v="267"/>
    <s v="P00249"/>
    <s v="E0181"/>
    <x v="6"/>
    <n v="16"/>
    <n v="700"/>
    <n v="0.02"/>
    <n v="11200"/>
    <n v="10976"/>
    <x v="294"/>
    <x v="3"/>
  </r>
  <r>
    <s v="ORD-0002046"/>
    <x v="192"/>
    <s v="P00482"/>
    <s v="E0105"/>
    <x v="5"/>
    <n v="17"/>
    <n v="3600"/>
    <n v="0.05"/>
    <n v="61200"/>
    <n v="58140"/>
    <x v="454"/>
    <x v="1"/>
  </r>
  <r>
    <s v="ORD-0002047"/>
    <x v="268"/>
    <s v="P00120"/>
    <s v="E0025"/>
    <x v="8"/>
    <n v="9"/>
    <n v="4700"/>
    <n v="0.03"/>
    <n v="42300"/>
    <n v="41031"/>
    <x v="402"/>
    <x v="4"/>
  </r>
  <r>
    <s v="ORD-0002048"/>
    <x v="285"/>
    <s v="P00453"/>
    <s v="E0070"/>
    <x v="6"/>
    <n v="3"/>
    <n v="7800"/>
    <n v="0.1"/>
    <n v="23400"/>
    <n v="21060"/>
    <x v="488"/>
    <x v="1"/>
  </r>
  <r>
    <s v="ORD-0002049"/>
    <x v="639"/>
    <s v="P00486"/>
    <s v="E0110"/>
    <x v="8"/>
    <n v="2"/>
    <n v="3700"/>
    <n v="0.05"/>
    <n v="7400"/>
    <n v="7030"/>
    <x v="57"/>
    <x v="2"/>
  </r>
  <r>
    <s v="ORD-0002050"/>
    <x v="58"/>
    <s v="P00099"/>
    <s v="E0044"/>
    <x v="1"/>
    <n v="11"/>
    <n v="2900"/>
    <n v="0"/>
    <n v="31900"/>
    <n v="31900"/>
    <x v="64"/>
    <x v="6"/>
  </r>
  <r>
    <s v="ORD-0002051"/>
    <x v="77"/>
    <s v="P00133"/>
    <s v="E0145"/>
    <x v="10"/>
    <n v="14"/>
    <n v="6300"/>
    <n v="0.05"/>
    <n v="88200"/>
    <n v="83790"/>
    <x v="0"/>
    <x v="2"/>
  </r>
  <r>
    <s v="ORD-0002052"/>
    <x v="441"/>
    <s v="P00042"/>
    <s v="E0110"/>
    <x v="5"/>
    <n v="15"/>
    <n v="8900"/>
    <n v="0.02"/>
    <n v="133500"/>
    <n v="130830"/>
    <x v="93"/>
    <x v="2"/>
  </r>
  <r>
    <s v="ORD-0002053"/>
    <x v="32"/>
    <s v="P00431"/>
    <s v="E0022"/>
    <x v="4"/>
    <n v="14"/>
    <n v="7400"/>
    <n v="0.15"/>
    <n v="103600"/>
    <n v="88060"/>
    <x v="78"/>
    <x v="5"/>
  </r>
  <r>
    <s v="ORD-0002054"/>
    <x v="3"/>
    <s v="P00024"/>
    <s v="E0136"/>
    <x v="3"/>
    <n v="5"/>
    <n v="8400"/>
    <n v="0.03"/>
    <n v="42000"/>
    <n v="40740"/>
    <x v="143"/>
    <x v="0"/>
  </r>
  <r>
    <s v="ORD-0002055"/>
    <x v="377"/>
    <s v="P00038"/>
    <s v="E0187"/>
    <x v="5"/>
    <n v="17"/>
    <n v="200"/>
    <n v="0.02"/>
    <n v="3400"/>
    <n v="3332"/>
    <x v="421"/>
    <x v="2"/>
  </r>
  <r>
    <s v="ORD-0002056"/>
    <x v="387"/>
    <s v="P00252"/>
    <s v="E0047"/>
    <x v="9"/>
    <n v="11"/>
    <n v="8900"/>
    <n v="0.15"/>
    <n v="97900"/>
    <n v="83215"/>
    <x v="197"/>
    <x v="2"/>
  </r>
  <r>
    <s v="ORD-0002057"/>
    <x v="707"/>
    <s v="P00112"/>
    <s v="E0181"/>
    <x v="9"/>
    <n v="20"/>
    <n v="1300"/>
    <n v="0"/>
    <n v="26000"/>
    <n v="26000"/>
    <x v="44"/>
    <x v="3"/>
  </r>
  <r>
    <s v="ORD-0002058"/>
    <x v="376"/>
    <s v="P00498"/>
    <s v="E0145"/>
    <x v="1"/>
    <n v="7"/>
    <n v="1800"/>
    <n v="0.03"/>
    <n v="12600"/>
    <n v="12222"/>
    <x v="120"/>
    <x v="2"/>
  </r>
  <r>
    <s v="ORD-0002059"/>
    <x v="533"/>
    <s v="P00312"/>
    <s v="E0144"/>
    <x v="11"/>
    <n v="13"/>
    <n v="6200"/>
    <n v="0.15"/>
    <n v="80600"/>
    <n v="68510"/>
    <x v="247"/>
    <x v="4"/>
  </r>
  <r>
    <s v="ORD-0002060"/>
    <x v="657"/>
    <s v="P00317"/>
    <s v="E0189"/>
    <x v="3"/>
    <n v="24"/>
    <n v="8400"/>
    <n v="0.15"/>
    <n v="201600"/>
    <n v="171360"/>
    <x v="226"/>
    <x v="1"/>
  </r>
  <r>
    <s v="ORD-0002061"/>
    <x v="520"/>
    <s v="P00489"/>
    <s v="E0012"/>
    <x v="6"/>
    <n v="5"/>
    <n v="300"/>
    <n v="0"/>
    <n v="1500"/>
    <n v="1500"/>
    <x v="36"/>
    <x v="2"/>
  </r>
  <r>
    <s v="ORD-0002062"/>
    <x v="392"/>
    <s v="P00148"/>
    <s v="E0184"/>
    <x v="10"/>
    <n v="13"/>
    <n v="9200"/>
    <n v="0.02"/>
    <n v="119600"/>
    <n v="117208"/>
    <x v="233"/>
    <x v="6"/>
  </r>
  <r>
    <s v="ORD-0002063"/>
    <x v="548"/>
    <s v="P00170"/>
    <s v="E0150"/>
    <x v="3"/>
    <n v="16"/>
    <n v="8400"/>
    <n v="0.15"/>
    <n v="134400"/>
    <n v="114240"/>
    <x v="438"/>
    <x v="0"/>
  </r>
  <r>
    <s v="ORD-0002064"/>
    <x v="529"/>
    <s v="P00470"/>
    <s v="E0041"/>
    <x v="11"/>
    <n v="18"/>
    <n v="8000"/>
    <n v="0.1"/>
    <n v="144000"/>
    <n v="129600"/>
    <x v="386"/>
    <x v="3"/>
  </r>
  <r>
    <s v="ORD-0002065"/>
    <x v="11"/>
    <s v="P00097"/>
    <s v="E0003"/>
    <x v="2"/>
    <n v="22"/>
    <n v="3700"/>
    <n v="0"/>
    <n v="81400"/>
    <n v="81400"/>
    <x v="60"/>
    <x v="0"/>
  </r>
  <r>
    <s v="ORD-0002066"/>
    <x v="244"/>
    <s v="P00392"/>
    <s v="E0006"/>
    <x v="4"/>
    <n v="9"/>
    <n v="2900"/>
    <n v="0.1"/>
    <n v="26100"/>
    <n v="23490"/>
    <x v="5"/>
    <x v="3"/>
  </r>
  <r>
    <s v="ORD-0002067"/>
    <x v="604"/>
    <s v="P00385"/>
    <s v="E0056"/>
    <x v="9"/>
    <n v="25"/>
    <n v="7300"/>
    <n v="0.03"/>
    <n v="182500"/>
    <n v="177025"/>
    <x v="49"/>
    <x v="1"/>
  </r>
  <r>
    <s v="ORD-0002068"/>
    <x v="765"/>
    <s v="P00194"/>
    <s v="E0122"/>
    <x v="9"/>
    <n v="20"/>
    <n v="3100"/>
    <n v="7.4999999999999997E-2"/>
    <n v="62000"/>
    <n v="57350"/>
    <x v="362"/>
    <x v="0"/>
  </r>
  <r>
    <s v="ORD-0002069"/>
    <x v="336"/>
    <s v="P00128"/>
    <s v="E0172"/>
    <x v="6"/>
    <n v="20"/>
    <n v="2000"/>
    <n v="0.15"/>
    <n v="40000"/>
    <n v="34000"/>
    <x v="373"/>
    <x v="4"/>
  </r>
  <r>
    <s v="ORD-0002070"/>
    <x v="119"/>
    <s v="P00013"/>
    <s v="E0059"/>
    <x v="5"/>
    <n v="10"/>
    <n v="4500"/>
    <n v="0.02"/>
    <n v="45000"/>
    <n v="44100"/>
    <x v="28"/>
    <x v="0"/>
  </r>
  <r>
    <s v="ORD-0002071"/>
    <x v="733"/>
    <s v="P00354"/>
    <s v="E0168"/>
    <x v="8"/>
    <n v="12"/>
    <n v="2100"/>
    <n v="0.02"/>
    <n v="25200"/>
    <n v="24696"/>
    <x v="367"/>
    <x v="1"/>
  </r>
  <r>
    <s v="ORD-0002072"/>
    <x v="244"/>
    <s v="P00302"/>
    <s v="E0019"/>
    <x v="7"/>
    <n v="6"/>
    <n v="4800"/>
    <n v="0.03"/>
    <n v="28800"/>
    <n v="27936"/>
    <x v="269"/>
    <x v="2"/>
  </r>
  <r>
    <s v="ORD-0002073"/>
    <x v="211"/>
    <s v="P00216"/>
    <s v="E0134"/>
    <x v="7"/>
    <n v="1"/>
    <n v="3900"/>
    <n v="7.4999999999999997E-2"/>
    <n v="3900"/>
    <n v="3607.5"/>
    <x v="242"/>
    <x v="5"/>
  </r>
  <r>
    <s v="ORD-0002074"/>
    <x v="803"/>
    <s v="P00011"/>
    <s v="E0100"/>
    <x v="3"/>
    <n v="16"/>
    <n v="8400"/>
    <n v="0.03"/>
    <n v="134400"/>
    <n v="130368"/>
    <x v="447"/>
    <x v="6"/>
  </r>
  <r>
    <s v="ORD-0002075"/>
    <x v="204"/>
    <s v="P00239"/>
    <s v="E0105"/>
    <x v="3"/>
    <n v="22"/>
    <n v="6800"/>
    <n v="0"/>
    <n v="149600"/>
    <n v="149600"/>
    <x v="213"/>
    <x v="1"/>
  </r>
  <r>
    <s v="ORD-0002076"/>
    <x v="594"/>
    <s v="P00276"/>
    <s v="E0093"/>
    <x v="3"/>
    <n v="23"/>
    <n v="5400"/>
    <n v="7.4999999999999997E-2"/>
    <n v="124200"/>
    <n v="114885"/>
    <x v="366"/>
    <x v="6"/>
  </r>
  <r>
    <s v="ORD-0002077"/>
    <x v="500"/>
    <s v="P00335"/>
    <s v="E0014"/>
    <x v="1"/>
    <n v="22"/>
    <n v="7600"/>
    <n v="0.03"/>
    <n v="167200"/>
    <n v="162184"/>
    <x v="131"/>
    <x v="1"/>
  </r>
  <r>
    <s v="ORD-0002078"/>
    <x v="237"/>
    <s v="P00479"/>
    <s v="E0040"/>
    <x v="9"/>
    <n v="13"/>
    <n v="6300"/>
    <n v="7.4999999999999997E-2"/>
    <n v="81900"/>
    <n v="75757.5"/>
    <x v="3"/>
    <x v="2"/>
  </r>
  <r>
    <s v="ORD-0002079"/>
    <x v="807"/>
    <s v="P00159"/>
    <s v="E0174"/>
    <x v="11"/>
    <n v="8"/>
    <n v="4400"/>
    <n v="0.1"/>
    <n v="35200"/>
    <n v="31680"/>
    <x v="50"/>
    <x v="3"/>
  </r>
  <r>
    <s v="ORD-0002080"/>
    <x v="379"/>
    <s v="P00430"/>
    <s v="E0146"/>
    <x v="0"/>
    <n v="22"/>
    <n v="1400"/>
    <n v="0.03"/>
    <n v="30800"/>
    <n v="29876"/>
    <x v="239"/>
    <x v="3"/>
  </r>
  <r>
    <s v="ORD-0002081"/>
    <x v="156"/>
    <s v="P00332"/>
    <s v="E0156"/>
    <x v="6"/>
    <n v="17"/>
    <n v="3600"/>
    <n v="0.02"/>
    <n v="61200"/>
    <n v="59976"/>
    <x v="415"/>
    <x v="6"/>
  </r>
  <r>
    <s v="ORD-0002082"/>
    <x v="273"/>
    <s v="P00373"/>
    <s v="E0116"/>
    <x v="10"/>
    <n v="18"/>
    <n v="5600"/>
    <n v="0"/>
    <n v="100800"/>
    <n v="100800"/>
    <x v="85"/>
    <x v="4"/>
  </r>
  <r>
    <s v="ORD-0002083"/>
    <x v="381"/>
    <s v="P00495"/>
    <s v="E0113"/>
    <x v="9"/>
    <n v="19"/>
    <n v="7700"/>
    <n v="0.05"/>
    <n v="146300"/>
    <n v="138985"/>
    <x v="80"/>
    <x v="5"/>
  </r>
  <r>
    <s v="ORD-0002084"/>
    <x v="216"/>
    <s v="P00066"/>
    <s v="E0158"/>
    <x v="10"/>
    <n v="9"/>
    <n v="9200"/>
    <n v="0.15"/>
    <n v="82800"/>
    <n v="70380"/>
    <x v="473"/>
    <x v="4"/>
  </r>
  <r>
    <s v="ORD-0002085"/>
    <x v="267"/>
    <s v="P00228"/>
    <s v="E0181"/>
    <x v="4"/>
    <n v="8"/>
    <n v="6300"/>
    <n v="0.15"/>
    <n v="50400"/>
    <n v="42840"/>
    <x v="343"/>
    <x v="3"/>
  </r>
  <r>
    <s v="ORD-0002086"/>
    <x v="435"/>
    <s v="P00162"/>
    <s v="E0160"/>
    <x v="3"/>
    <n v="6"/>
    <n v="9700"/>
    <n v="0.1"/>
    <n v="58200"/>
    <n v="52380"/>
    <x v="439"/>
    <x v="3"/>
  </r>
  <r>
    <s v="ORD-0002087"/>
    <x v="380"/>
    <s v="P00053"/>
    <s v="E0082"/>
    <x v="7"/>
    <n v="18"/>
    <n v="6700"/>
    <n v="0.05"/>
    <n v="120600"/>
    <n v="114570"/>
    <x v="489"/>
    <x v="2"/>
  </r>
  <r>
    <s v="ORD-0002088"/>
    <x v="285"/>
    <s v="P00429"/>
    <s v="E0097"/>
    <x v="10"/>
    <n v="14"/>
    <n v="900"/>
    <n v="0.03"/>
    <n v="12600"/>
    <n v="12222"/>
    <x v="238"/>
    <x v="3"/>
  </r>
  <r>
    <s v="ORD-0002089"/>
    <x v="584"/>
    <s v="P00085"/>
    <s v="E0023"/>
    <x v="7"/>
    <n v="25"/>
    <n v="9200"/>
    <n v="0.05"/>
    <n v="230000"/>
    <n v="218500"/>
    <x v="46"/>
    <x v="6"/>
  </r>
  <r>
    <s v="ORD-0002090"/>
    <x v="95"/>
    <s v="P00479"/>
    <s v="E0172"/>
    <x v="2"/>
    <n v="5"/>
    <n v="6100"/>
    <n v="0.15"/>
    <n v="30500"/>
    <n v="25925"/>
    <x v="3"/>
    <x v="4"/>
  </r>
  <r>
    <s v="ORD-0002091"/>
    <x v="756"/>
    <s v="P00382"/>
    <s v="E0073"/>
    <x v="11"/>
    <n v="12"/>
    <n v="7100"/>
    <n v="0.02"/>
    <n v="85200"/>
    <n v="83496"/>
    <x v="94"/>
    <x v="0"/>
  </r>
  <r>
    <s v="ORD-0002092"/>
    <x v="272"/>
    <s v="P00397"/>
    <s v="E0030"/>
    <x v="11"/>
    <n v="18"/>
    <n v="7800"/>
    <n v="0.15"/>
    <n v="140400"/>
    <n v="119340"/>
    <x v="182"/>
    <x v="6"/>
  </r>
  <r>
    <s v="ORD-0002093"/>
    <x v="334"/>
    <s v="P00317"/>
    <s v="E0010"/>
    <x v="11"/>
    <n v="19"/>
    <n v="5400"/>
    <n v="0.05"/>
    <n v="102600"/>
    <n v="97470"/>
    <x v="226"/>
    <x v="0"/>
  </r>
  <r>
    <s v="ORD-0002094"/>
    <x v="279"/>
    <s v="P00020"/>
    <s v="E0047"/>
    <x v="0"/>
    <n v="14"/>
    <n v="6600"/>
    <n v="0.15"/>
    <n v="92400"/>
    <n v="78540"/>
    <x v="452"/>
    <x v="2"/>
  </r>
  <r>
    <s v="ORD-0002095"/>
    <x v="164"/>
    <s v="P00240"/>
    <s v="E0113"/>
    <x v="2"/>
    <n v="5"/>
    <n v="2800"/>
    <n v="0"/>
    <n v="14000"/>
    <n v="14000"/>
    <x v="332"/>
    <x v="5"/>
  </r>
  <r>
    <s v="ORD-0002096"/>
    <x v="399"/>
    <s v="P00452"/>
    <s v="E0019"/>
    <x v="7"/>
    <n v="23"/>
    <n v="8400"/>
    <n v="0.15"/>
    <n v="193200"/>
    <n v="164220"/>
    <x v="236"/>
    <x v="2"/>
  </r>
  <r>
    <s v="ORD-0002097"/>
    <x v="808"/>
    <s v="P00479"/>
    <s v="E0124"/>
    <x v="6"/>
    <n v="12"/>
    <n v="600"/>
    <n v="0"/>
    <n v="7200"/>
    <n v="7200"/>
    <x v="3"/>
    <x v="2"/>
  </r>
  <r>
    <s v="ORD-0002098"/>
    <x v="361"/>
    <s v="P00041"/>
    <s v="E0185"/>
    <x v="7"/>
    <n v="10"/>
    <n v="9900"/>
    <n v="0"/>
    <n v="99000"/>
    <n v="99000"/>
    <x v="351"/>
    <x v="0"/>
  </r>
  <r>
    <s v="ORD-0002099"/>
    <x v="809"/>
    <s v="P00276"/>
    <s v="E0124"/>
    <x v="2"/>
    <n v="10"/>
    <n v="2900"/>
    <n v="0"/>
    <n v="29000"/>
    <n v="29000"/>
    <x v="366"/>
    <x v="2"/>
  </r>
  <r>
    <s v="ORD-0002100"/>
    <x v="810"/>
    <s v="P00124"/>
    <s v="E0133"/>
    <x v="1"/>
    <n v="20"/>
    <n v="1100"/>
    <n v="0.05"/>
    <n v="22000"/>
    <n v="20900"/>
    <x v="287"/>
    <x v="1"/>
  </r>
  <r>
    <s v="ORD-0002101"/>
    <x v="398"/>
    <s v="P00176"/>
    <s v="E0193"/>
    <x v="6"/>
    <n v="20"/>
    <n v="9000"/>
    <n v="0.1"/>
    <n v="180000"/>
    <n v="162000"/>
    <x v="338"/>
    <x v="4"/>
  </r>
  <r>
    <s v="ORD-0002102"/>
    <x v="53"/>
    <s v="P00469"/>
    <s v="E0123"/>
    <x v="4"/>
    <n v="21"/>
    <n v="6000"/>
    <n v="0"/>
    <n v="126000"/>
    <n v="126000"/>
    <x v="65"/>
    <x v="4"/>
  </r>
  <r>
    <s v="ORD-0002103"/>
    <x v="422"/>
    <s v="P00143"/>
    <s v="E0127"/>
    <x v="8"/>
    <n v="20"/>
    <n v="2100"/>
    <n v="0.1"/>
    <n v="42000"/>
    <n v="37800"/>
    <x v="42"/>
    <x v="5"/>
  </r>
  <r>
    <s v="ORD-0002104"/>
    <x v="215"/>
    <s v="P00196"/>
    <s v="E0170"/>
    <x v="11"/>
    <n v="7"/>
    <n v="1500"/>
    <n v="7.4999999999999997E-2"/>
    <n v="10500"/>
    <n v="9712.5"/>
    <x v="326"/>
    <x v="6"/>
  </r>
  <r>
    <s v="ORD-0002105"/>
    <x v="781"/>
    <s v="P00375"/>
    <s v="E0057"/>
    <x v="11"/>
    <n v="24"/>
    <n v="2800"/>
    <n v="0.02"/>
    <n v="67200"/>
    <n v="65856"/>
    <x v="286"/>
    <x v="5"/>
  </r>
  <r>
    <s v="ORD-0002106"/>
    <x v="241"/>
    <s v="P00230"/>
    <s v="E0010"/>
    <x v="5"/>
    <n v="7"/>
    <n v="6600"/>
    <n v="0.03"/>
    <n v="46200"/>
    <n v="44814"/>
    <x v="79"/>
    <x v="0"/>
  </r>
  <r>
    <s v="ORD-0002107"/>
    <x v="137"/>
    <s v="P00385"/>
    <s v="E0141"/>
    <x v="10"/>
    <n v="21"/>
    <n v="8000"/>
    <n v="0.03"/>
    <n v="168000"/>
    <n v="162960"/>
    <x v="49"/>
    <x v="5"/>
  </r>
  <r>
    <s v="ORD-0002108"/>
    <x v="302"/>
    <s v="P00116"/>
    <s v="E0114"/>
    <x v="11"/>
    <n v="12"/>
    <n v="4500"/>
    <n v="0"/>
    <n v="54000"/>
    <n v="54000"/>
    <x v="171"/>
    <x v="6"/>
  </r>
  <r>
    <s v="ORD-0002109"/>
    <x v="689"/>
    <s v="P00009"/>
    <s v="E0161"/>
    <x v="5"/>
    <n v="12"/>
    <n v="8900"/>
    <n v="0.05"/>
    <n v="106800"/>
    <n v="101460"/>
    <x v="75"/>
    <x v="1"/>
  </r>
  <r>
    <s v="ORD-0002110"/>
    <x v="757"/>
    <s v="P00030"/>
    <s v="E0179"/>
    <x v="9"/>
    <n v="22"/>
    <n v="9300"/>
    <n v="7.4999999999999997E-2"/>
    <n v="204600"/>
    <n v="189255"/>
    <x v="27"/>
    <x v="4"/>
  </r>
  <r>
    <s v="ORD-0002111"/>
    <x v="776"/>
    <s v="P00048"/>
    <s v="E0171"/>
    <x v="8"/>
    <n v="25"/>
    <n v="900"/>
    <n v="0.03"/>
    <n v="22500"/>
    <n v="21825"/>
    <x v="104"/>
    <x v="0"/>
  </r>
  <r>
    <s v="ORD-0002112"/>
    <x v="775"/>
    <s v="P00157"/>
    <s v="E0013"/>
    <x v="3"/>
    <n v="1"/>
    <n v="1200"/>
    <n v="0.03"/>
    <n v="1200"/>
    <n v="1164"/>
    <x v="11"/>
    <x v="3"/>
  </r>
  <r>
    <s v="ORD-0002113"/>
    <x v="498"/>
    <s v="P00396"/>
    <s v="E0117"/>
    <x v="2"/>
    <n v="6"/>
    <n v="1600"/>
    <n v="0.03"/>
    <n v="9600"/>
    <n v="9312"/>
    <x v="490"/>
    <x v="2"/>
  </r>
  <r>
    <s v="ORD-0002114"/>
    <x v="374"/>
    <s v="P00476"/>
    <s v="E0134"/>
    <x v="2"/>
    <n v="22"/>
    <n v="500"/>
    <n v="0.15"/>
    <n v="11000"/>
    <n v="9350"/>
    <x v="414"/>
    <x v="5"/>
  </r>
  <r>
    <s v="ORD-0002115"/>
    <x v="31"/>
    <s v="P00103"/>
    <s v="E0138"/>
    <x v="8"/>
    <n v="15"/>
    <n v="3500"/>
    <n v="0.15"/>
    <n v="52500"/>
    <n v="44625"/>
    <x v="340"/>
    <x v="2"/>
  </r>
  <r>
    <s v="ORD-0002116"/>
    <x v="438"/>
    <s v="P00016"/>
    <s v="E0020"/>
    <x v="3"/>
    <n v="24"/>
    <n v="8200"/>
    <n v="7.4999999999999997E-2"/>
    <n v="196800"/>
    <n v="182040"/>
    <x v="300"/>
    <x v="3"/>
  </r>
  <r>
    <s v="ORD-0002117"/>
    <x v="92"/>
    <s v="P00135"/>
    <s v="E0180"/>
    <x v="10"/>
    <n v="11"/>
    <n v="8100"/>
    <n v="0"/>
    <n v="89100"/>
    <n v="89100"/>
    <x v="259"/>
    <x v="2"/>
  </r>
  <r>
    <s v="ORD-0002118"/>
    <x v="715"/>
    <s v="P00007"/>
    <s v="E0097"/>
    <x v="5"/>
    <n v="15"/>
    <n v="2000"/>
    <n v="0.1"/>
    <n v="30000"/>
    <n v="27000"/>
    <x v="12"/>
    <x v="3"/>
  </r>
  <r>
    <s v="ORD-0002119"/>
    <x v="379"/>
    <s v="P00406"/>
    <s v="E0037"/>
    <x v="1"/>
    <n v="8"/>
    <n v="1800"/>
    <n v="0.1"/>
    <n v="14400"/>
    <n v="12960"/>
    <x v="491"/>
    <x v="6"/>
  </r>
  <r>
    <s v="ORD-0002120"/>
    <x v="113"/>
    <s v="P00153"/>
    <s v="E0170"/>
    <x v="11"/>
    <n v="4"/>
    <n v="4600"/>
    <n v="0.03"/>
    <n v="18400"/>
    <n v="17848"/>
    <x v="374"/>
    <x v="6"/>
  </r>
  <r>
    <s v="ORD-0002121"/>
    <x v="43"/>
    <s v="P00232"/>
    <s v="E0095"/>
    <x v="4"/>
    <n v="9"/>
    <n v="900"/>
    <n v="7.4999999999999997E-2"/>
    <n v="8100"/>
    <n v="7492.5"/>
    <x v="279"/>
    <x v="4"/>
  </r>
  <r>
    <s v="ORD-0002122"/>
    <x v="811"/>
    <s v="P00276"/>
    <s v="E0141"/>
    <x v="5"/>
    <n v="24"/>
    <n v="2400"/>
    <n v="0.05"/>
    <n v="57600"/>
    <n v="54720"/>
    <x v="366"/>
    <x v="5"/>
  </r>
  <r>
    <s v="ORD-0002123"/>
    <x v="144"/>
    <s v="P00006"/>
    <s v="E0083"/>
    <x v="10"/>
    <n v="9"/>
    <n v="9200"/>
    <n v="0.03"/>
    <n v="82800"/>
    <n v="80316"/>
    <x v="341"/>
    <x v="3"/>
  </r>
  <r>
    <s v="ORD-0002124"/>
    <x v="606"/>
    <s v="P00289"/>
    <s v="E0136"/>
    <x v="0"/>
    <n v="5"/>
    <n v="7200"/>
    <n v="0.15"/>
    <n v="36000"/>
    <n v="30600"/>
    <x v="230"/>
    <x v="0"/>
  </r>
  <r>
    <s v="ORD-0002125"/>
    <x v="728"/>
    <s v="P00372"/>
    <s v="E0152"/>
    <x v="3"/>
    <n v="23"/>
    <n v="8700"/>
    <n v="7.4999999999999997E-2"/>
    <n v="200100"/>
    <n v="185092.5"/>
    <x v="113"/>
    <x v="2"/>
  </r>
  <r>
    <s v="ORD-0002126"/>
    <x v="517"/>
    <s v="P00198"/>
    <s v="E0148"/>
    <x v="2"/>
    <n v="17"/>
    <n v="200"/>
    <n v="0.05"/>
    <n v="3400"/>
    <n v="3230"/>
    <x v="159"/>
    <x v="5"/>
  </r>
  <r>
    <s v="ORD-0002127"/>
    <x v="133"/>
    <s v="P00287"/>
    <s v="E0033"/>
    <x v="11"/>
    <n v="4"/>
    <n v="600"/>
    <n v="0"/>
    <n v="2400"/>
    <n v="2400"/>
    <x v="270"/>
    <x v="2"/>
  </r>
  <r>
    <s v="ORD-0002128"/>
    <x v="793"/>
    <s v="P00141"/>
    <s v="E0045"/>
    <x v="3"/>
    <n v="9"/>
    <n v="7100"/>
    <n v="0.05"/>
    <n v="63900"/>
    <n v="60705"/>
    <x v="412"/>
    <x v="0"/>
  </r>
  <r>
    <s v="ORD-0002129"/>
    <x v="12"/>
    <s v="P00353"/>
    <s v="E0192"/>
    <x v="1"/>
    <n v="12"/>
    <n v="5000"/>
    <n v="0.15"/>
    <n v="60000"/>
    <n v="51000"/>
    <x v="446"/>
    <x v="0"/>
  </r>
  <r>
    <s v="ORD-0002130"/>
    <x v="423"/>
    <s v="P00055"/>
    <s v="E0130"/>
    <x v="2"/>
    <n v="24"/>
    <n v="7000"/>
    <n v="0.15"/>
    <n v="168000"/>
    <n v="142800"/>
    <x v="194"/>
    <x v="4"/>
  </r>
  <r>
    <s v="ORD-0002131"/>
    <x v="554"/>
    <s v="P00013"/>
    <s v="E0128"/>
    <x v="5"/>
    <n v="13"/>
    <n v="2600"/>
    <n v="0.05"/>
    <n v="33800"/>
    <n v="32110"/>
    <x v="28"/>
    <x v="6"/>
  </r>
  <r>
    <s v="ORD-0002132"/>
    <x v="761"/>
    <s v="P00047"/>
    <s v="E0087"/>
    <x v="2"/>
    <n v="24"/>
    <n v="1100"/>
    <n v="7.4999999999999997E-2"/>
    <n v="26400"/>
    <n v="24420"/>
    <x v="212"/>
    <x v="0"/>
  </r>
  <r>
    <s v="ORD-0002133"/>
    <x v="260"/>
    <s v="P00329"/>
    <s v="E0135"/>
    <x v="4"/>
    <n v="18"/>
    <n v="2000"/>
    <n v="0.15"/>
    <n v="36000"/>
    <n v="30600"/>
    <x v="258"/>
    <x v="6"/>
  </r>
  <r>
    <s v="ORD-0002134"/>
    <x v="477"/>
    <s v="P00136"/>
    <s v="E0040"/>
    <x v="6"/>
    <n v="18"/>
    <n v="3000"/>
    <n v="0.02"/>
    <n v="54000"/>
    <n v="52920"/>
    <x v="155"/>
    <x v="2"/>
  </r>
  <r>
    <s v="ORD-0002135"/>
    <x v="261"/>
    <s v="P00494"/>
    <s v="E0168"/>
    <x v="4"/>
    <n v="19"/>
    <n v="2300"/>
    <n v="0.03"/>
    <n v="43700"/>
    <n v="42389"/>
    <x v="313"/>
    <x v="1"/>
  </r>
  <r>
    <s v="ORD-0002136"/>
    <x v="544"/>
    <s v="P00307"/>
    <s v="E0106"/>
    <x v="6"/>
    <n v="2"/>
    <n v="5900"/>
    <n v="0.02"/>
    <n v="11800"/>
    <n v="11564"/>
    <x v="363"/>
    <x v="5"/>
  </r>
  <r>
    <s v="ORD-0002137"/>
    <x v="353"/>
    <s v="P00135"/>
    <s v="E0039"/>
    <x v="6"/>
    <n v="24"/>
    <n v="2200"/>
    <n v="0"/>
    <n v="52800"/>
    <n v="52800"/>
    <x v="259"/>
    <x v="4"/>
  </r>
  <r>
    <s v="ORD-0002138"/>
    <x v="486"/>
    <s v="P00038"/>
    <s v="E0106"/>
    <x v="11"/>
    <n v="3"/>
    <n v="5600"/>
    <n v="0.02"/>
    <n v="16800"/>
    <n v="16464"/>
    <x v="421"/>
    <x v="5"/>
  </r>
  <r>
    <s v="ORD-0002139"/>
    <x v="132"/>
    <s v="P00206"/>
    <s v="E0045"/>
    <x v="2"/>
    <n v="16"/>
    <n v="6000"/>
    <n v="7.4999999999999997E-2"/>
    <n v="96000"/>
    <n v="88800"/>
    <x v="111"/>
    <x v="0"/>
  </r>
  <r>
    <s v="ORD-0002140"/>
    <x v="257"/>
    <s v="P00158"/>
    <s v="E0001"/>
    <x v="10"/>
    <n v="21"/>
    <n v="5700"/>
    <n v="0.02"/>
    <n v="119700"/>
    <n v="117306"/>
    <x v="352"/>
    <x v="5"/>
  </r>
  <r>
    <s v="ORD-0002141"/>
    <x v="38"/>
    <s v="P00103"/>
    <s v="E0176"/>
    <x v="11"/>
    <n v="9"/>
    <n v="2000"/>
    <n v="0.02"/>
    <n v="18000"/>
    <n v="17640"/>
    <x v="340"/>
    <x v="5"/>
  </r>
  <r>
    <s v="ORD-0002142"/>
    <x v="197"/>
    <s v="P00360"/>
    <s v="E0140"/>
    <x v="8"/>
    <n v="21"/>
    <n v="1100"/>
    <n v="7.4999999999999997E-2"/>
    <n v="23100"/>
    <n v="21367.5"/>
    <x v="186"/>
    <x v="1"/>
  </r>
  <r>
    <s v="ORD-0002143"/>
    <x v="753"/>
    <s v="P00330"/>
    <s v="E0148"/>
    <x v="3"/>
    <n v="25"/>
    <n v="4500"/>
    <n v="0.1"/>
    <n v="112500"/>
    <n v="101250"/>
    <x v="411"/>
    <x v="5"/>
  </r>
  <r>
    <s v="ORD-0002144"/>
    <x v="773"/>
    <s v="P00441"/>
    <s v="E0028"/>
    <x v="9"/>
    <n v="7"/>
    <n v="3700"/>
    <n v="7.4999999999999997E-2"/>
    <n v="25900"/>
    <n v="23957.5"/>
    <x v="125"/>
    <x v="1"/>
  </r>
  <r>
    <s v="ORD-0002145"/>
    <x v="732"/>
    <s v="P00377"/>
    <s v="E0039"/>
    <x v="1"/>
    <n v="13"/>
    <n v="2900"/>
    <n v="7.4999999999999997E-2"/>
    <n v="37700"/>
    <n v="34872.5"/>
    <x v="307"/>
    <x v="4"/>
  </r>
  <r>
    <s v="ORD-0002146"/>
    <x v="755"/>
    <s v="P00170"/>
    <s v="E0124"/>
    <x v="4"/>
    <n v="10"/>
    <n v="4200"/>
    <n v="7.4999999999999997E-2"/>
    <n v="42000"/>
    <n v="38850"/>
    <x v="438"/>
    <x v="2"/>
  </r>
  <r>
    <s v="ORD-0002147"/>
    <x v="357"/>
    <s v="P00294"/>
    <s v="E0081"/>
    <x v="8"/>
    <n v="9"/>
    <n v="1900"/>
    <n v="0.15"/>
    <n v="17100"/>
    <n v="14535"/>
    <x v="377"/>
    <x v="4"/>
  </r>
  <r>
    <s v="ORD-0002148"/>
    <x v="392"/>
    <s v="P00138"/>
    <s v="E0134"/>
    <x v="8"/>
    <n v="17"/>
    <n v="4600"/>
    <n v="0.03"/>
    <n v="78200"/>
    <n v="75854"/>
    <x v="214"/>
    <x v="5"/>
  </r>
  <r>
    <s v="ORD-0002149"/>
    <x v="812"/>
    <s v="P00386"/>
    <s v="E0053"/>
    <x v="1"/>
    <n v="10"/>
    <n v="2000"/>
    <n v="0.05"/>
    <n v="20000"/>
    <n v="19000"/>
    <x v="399"/>
    <x v="4"/>
  </r>
  <r>
    <s v="ORD-0002150"/>
    <x v="328"/>
    <s v="P00223"/>
    <s v="E0050"/>
    <x v="1"/>
    <n v="2"/>
    <n v="9800"/>
    <n v="0.15"/>
    <n v="19600"/>
    <n v="16660"/>
    <x v="492"/>
    <x v="5"/>
  </r>
  <r>
    <s v="ORD-0002151"/>
    <x v="549"/>
    <s v="P00023"/>
    <s v="E0185"/>
    <x v="2"/>
    <n v="16"/>
    <n v="9300"/>
    <n v="0.15"/>
    <n v="148800"/>
    <n v="126480"/>
    <x v="199"/>
    <x v="0"/>
  </r>
  <r>
    <s v="ORD-0002152"/>
    <x v="604"/>
    <s v="P00091"/>
    <s v="E0104"/>
    <x v="3"/>
    <n v="5"/>
    <n v="3300"/>
    <n v="0.15"/>
    <n v="16500"/>
    <n v="14025"/>
    <x v="493"/>
    <x v="3"/>
  </r>
  <r>
    <s v="ORD-0002153"/>
    <x v="634"/>
    <s v="P00244"/>
    <s v="E0014"/>
    <x v="2"/>
    <n v="14"/>
    <n v="9900"/>
    <n v="0.03"/>
    <n v="138600"/>
    <n v="134442"/>
    <x v="460"/>
    <x v="1"/>
  </r>
  <r>
    <s v="ORD-0002154"/>
    <x v="281"/>
    <s v="P00059"/>
    <s v="E0001"/>
    <x v="3"/>
    <n v="24"/>
    <n v="7900"/>
    <n v="0.15"/>
    <n v="189600"/>
    <n v="161160"/>
    <x v="192"/>
    <x v="5"/>
  </r>
  <r>
    <s v="ORD-0002155"/>
    <x v="380"/>
    <s v="P00247"/>
    <s v="E0025"/>
    <x v="1"/>
    <n v="24"/>
    <n v="6100"/>
    <n v="0.1"/>
    <n v="146400"/>
    <n v="131760"/>
    <x v="221"/>
    <x v="4"/>
  </r>
  <r>
    <s v="ORD-0002156"/>
    <x v="49"/>
    <s v="P00320"/>
    <s v="E0162"/>
    <x v="10"/>
    <n v="15"/>
    <n v="1500"/>
    <n v="0.15"/>
    <n v="22500"/>
    <n v="19125"/>
    <x v="437"/>
    <x v="5"/>
  </r>
  <r>
    <s v="ORD-0002157"/>
    <x v="259"/>
    <s v="P00475"/>
    <s v="E0129"/>
    <x v="6"/>
    <n v="10"/>
    <n v="4500"/>
    <n v="0.02"/>
    <n v="45000"/>
    <n v="44100"/>
    <x v="387"/>
    <x v="0"/>
  </r>
  <r>
    <s v="ORD-0002158"/>
    <x v="442"/>
    <s v="P00221"/>
    <s v="E0151"/>
    <x v="2"/>
    <n v="18"/>
    <n v="9200"/>
    <n v="0.15"/>
    <n v="165600"/>
    <n v="140760"/>
    <x v="21"/>
    <x v="4"/>
  </r>
  <r>
    <s v="ORD-0002159"/>
    <x v="813"/>
    <s v="P00309"/>
    <s v="E0019"/>
    <x v="5"/>
    <n v="5"/>
    <n v="3400"/>
    <n v="0"/>
    <n v="17000"/>
    <n v="17000"/>
    <x v="298"/>
    <x v="2"/>
  </r>
  <r>
    <s v="ORD-0002160"/>
    <x v="151"/>
    <s v="P00004"/>
    <s v="E0110"/>
    <x v="7"/>
    <n v="15"/>
    <n v="2900"/>
    <n v="7.4999999999999997E-2"/>
    <n v="43500"/>
    <n v="40237.5"/>
    <x v="357"/>
    <x v="2"/>
  </r>
  <r>
    <s v="ORD-0002161"/>
    <x v="668"/>
    <s v="P00095"/>
    <s v="E0168"/>
    <x v="0"/>
    <n v="6"/>
    <n v="2700"/>
    <n v="0.15"/>
    <n v="16200"/>
    <n v="13770"/>
    <x v="187"/>
    <x v="1"/>
  </r>
  <r>
    <s v="ORD-0002162"/>
    <x v="814"/>
    <s v="P00450"/>
    <s v="E0188"/>
    <x v="6"/>
    <n v="18"/>
    <n v="400"/>
    <n v="0.05"/>
    <n v="7200"/>
    <n v="6840"/>
    <x v="494"/>
    <x v="3"/>
  </r>
  <r>
    <s v="ORD-0002163"/>
    <x v="559"/>
    <s v="P00079"/>
    <s v="E0082"/>
    <x v="1"/>
    <n v="14"/>
    <n v="9300"/>
    <n v="0.15"/>
    <n v="130200"/>
    <n v="110670"/>
    <x v="316"/>
    <x v="2"/>
  </r>
  <r>
    <s v="ORD-0002164"/>
    <x v="109"/>
    <s v="P00305"/>
    <s v="E0130"/>
    <x v="10"/>
    <n v="19"/>
    <n v="3100"/>
    <n v="0.15"/>
    <n v="58900"/>
    <n v="50065"/>
    <x v="291"/>
    <x v="4"/>
  </r>
  <r>
    <s v="ORD-0002165"/>
    <x v="815"/>
    <s v="P00185"/>
    <s v="E0123"/>
    <x v="2"/>
    <n v="14"/>
    <n v="3900"/>
    <n v="0.05"/>
    <n v="54600"/>
    <n v="51870"/>
    <x v="466"/>
    <x v="4"/>
  </r>
  <r>
    <s v="ORD-0002166"/>
    <x v="797"/>
    <s v="P00365"/>
    <s v="E0107"/>
    <x v="4"/>
    <n v="14"/>
    <n v="8400"/>
    <n v="0.15"/>
    <n v="117600"/>
    <n v="99960"/>
    <x v="441"/>
    <x v="6"/>
  </r>
  <r>
    <s v="ORD-0002167"/>
    <x v="367"/>
    <s v="P00166"/>
    <s v="E0151"/>
    <x v="5"/>
    <n v="6"/>
    <n v="5300"/>
    <n v="0"/>
    <n v="31800"/>
    <n v="31800"/>
    <x v="445"/>
    <x v="4"/>
  </r>
  <r>
    <s v="ORD-0002168"/>
    <x v="508"/>
    <s v="P00336"/>
    <s v="E0044"/>
    <x v="5"/>
    <n v="4"/>
    <n v="1400"/>
    <n v="7.4999999999999997E-2"/>
    <n v="5600"/>
    <n v="5180"/>
    <x v="127"/>
    <x v="6"/>
  </r>
  <r>
    <s v="ORD-0002169"/>
    <x v="60"/>
    <s v="P00239"/>
    <s v="E0162"/>
    <x v="7"/>
    <n v="3"/>
    <n v="3700"/>
    <n v="0.15"/>
    <n v="11100"/>
    <n v="9435"/>
    <x v="213"/>
    <x v="5"/>
  </r>
  <r>
    <s v="ORD-0002170"/>
    <x v="69"/>
    <s v="P00232"/>
    <s v="E0008"/>
    <x v="7"/>
    <n v="15"/>
    <n v="9400"/>
    <n v="0.02"/>
    <n v="141000"/>
    <n v="138180"/>
    <x v="279"/>
    <x v="5"/>
  </r>
  <r>
    <s v="ORD-0002171"/>
    <x v="433"/>
    <s v="P00285"/>
    <s v="E0167"/>
    <x v="6"/>
    <n v="17"/>
    <n v="6600"/>
    <n v="0"/>
    <n v="112200"/>
    <n v="112200"/>
    <x v="349"/>
    <x v="3"/>
  </r>
  <r>
    <s v="ORD-0002172"/>
    <x v="816"/>
    <s v="P00198"/>
    <s v="E0064"/>
    <x v="9"/>
    <n v="2"/>
    <n v="2700"/>
    <n v="0.15"/>
    <n v="5400"/>
    <n v="4590"/>
    <x v="159"/>
    <x v="5"/>
  </r>
  <r>
    <s v="ORD-0002173"/>
    <x v="177"/>
    <s v="P00180"/>
    <s v="E0189"/>
    <x v="9"/>
    <n v="19"/>
    <n v="2700"/>
    <n v="0.15"/>
    <n v="51300"/>
    <n v="43605"/>
    <x v="420"/>
    <x v="1"/>
  </r>
  <r>
    <s v="ORD-0002174"/>
    <x v="527"/>
    <s v="P00073"/>
    <s v="E0130"/>
    <x v="1"/>
    <n v="17"/>
    <n v="6700"/>
    <n v="7.4999999999999997E-2"/>
    <n v="113900"/>
    <n v="105357.5"/>
    <x v="272"/>
    <x v="4"/>
  </r>
  <r>
    <s v="ORD-0002175"/>
    <x v="695"/>
    <s v="P00211"/>
    <s v="E0090"/>
    <x v="6"/>
    <n v="10"/>
    <n v="2700"/>
    <n v="0.03"/>
    <n v="27000"/>
    <n v="26190"/>
    <x v="403"/>
    <x v="3"/>
  </r>
  <r>
    <s v="ORD-0002176"/>
    <x v="219"/>
    <s v="P00158"/>
    <s v="E0113"/>
    <x v="10"/>
    <n v="14"/>
    <n v="5200"/>
    <n v="0.1"/>
    <n v="72800"/>
    <n v="65520"/>
    <x v="352"/>
    <x v="5"/>
  </r>
  <r>
    <s v="ORD-0002177"/>
    <x v="367"/>
    <s v="P00077"/>
    <s v="E0098"/>
    <x v="11"/>
    <n v="4"/>
    <n v="8800"/>
    <n v="0.03"/>
    <n v="35200"/>
    <n v="34144"/>
    <x v="395"/>
    <x v="1"/>
  </r>
  <r>
    <s v="ORD-0002178"/>
    <x v="67"/>
    <s v="P00476"/>
    <s v="E0052"/>
    <x v="2"/>
    <n v="18"/>
    <n v="7500"/>
    <n v="0.15"/>
    <n v="135000"/>
    <n v="114750"/>
    <x v="414"/>
    <x v="0"/>
  </r>
  <r>
    <s v="ORD-0002179"/>
    <x v="17"/>
    <s v="P00442"/>
    <s v="E0005"/>
    <x v="5"/>
    <n v="13"/>
    <n v="5400"/>
    <n v="0.02"/>
    <n v="70200"/>
    <n v="68796"/>
    <x v="123"/>
    <x v="2"/>
  </r>
  <r>
    <s v="ORD-0002180"/>
    <x v="573"/>
    <s v="P00121"/>
    <s v="E0051"/>
    <x v="0"/>
    <n v="19"/>
    <n v="4500"/>
    <n v="0.05"/>
    <n v="85500"/>
    <n v="81225"/>
    <x v="424"/>
    <x v="6"/>
  </r>
  <r>
    <s v="ORD-0002181"/>
    <x v="299"/>
    <s v="P00195"/>
    <s v="E0112"/>
    <x v="9"/>
    <n v="8"/>
    <n v="200"/>
    <n v="0.02"/>
    <n v="1600"/>
    <n v="1568"/>
    <x v="225"/>
    <x v="1"/>
  </r>
  <r>
    <s v="ORD-0002182"/>
    <x v="816"/>
    <s v="P00103"/>
    <s v="E0011"/>
    <x v="3"/>
    <n v="4"/>
    <n v="9200"/>
    <n v="0"/>
    <n v="36800"/>
    <n v="36800"/>
    <x v="340"/>
    <x v="4"/>
  </r>
  <r>
    <s v="ORD-0002183"/>
    <x v="780"/>
    <s v="P00247"/>
    <s v="E0013"/>
    <x v="6"/>
    <n v="20"/>
    <n v="5600"/>
    <n v="7.4999999999999997E-2"/>
    <n v="112000"/>
    <n v="103600"/>
    <x v="221"/>
    <x v="3"/>
  </r>
  <r>
    <s v="ORD-0002184"/>
    <x v="326"/>
    <s v="P00233"/>
    <s v="E0198"/>
    <x v="1"/>
    <n v="7"/>
    <n v="5300"/>
    <n v="0.15"/>
    <n v="37100"/>
    <n v="31535"/>
    <x v="122"/>
    <x v="6"/>
  </r>
  <r>
    <s v="ORD-0002185"/>
    <x v="411"/>
    <s v="P00166"/>
    <s v="E0024"/>
    <x v="9"/>
    <n v="15"/>
    <n v="1000"/>
    <n v="7.4999999999999997E-2"/>
    <n v="15000"/>
    <n v="13875"/>
    <x v="445"/>
    <x v="0"/>
  </r>
  <r>
    <s v="ORD-0002186"/>
    <x v="12"/>
    <s v="P00007"/>
    <s v="E0141"/>
    <x v="1"/>
    <n v="2"/>
    <n v="8500"/>
    <n v="0.05"/>
    <n v="17000"/>
    <n v="16150"/>
    <x v="12"/>
    <x v="5"/>
  </r>
  <r>
    <s v="ORD-0002187"/>
    <x v="332"/>
    <s v="P00460"/>
    <s v="E0048"/>
    <x v="2"/>
    <n v="20"/>
    <n v="900"/>
    <n v="7.4999999999999997E-2"/>
    <n v="18000"/>
    <n v="16650"/>
    <x v="296"/>
    <x v="3"/>
  </r>
  <r>
    <s v="ORD-0002188"/>
    <x v="817"/>
    <s v="P00009"/>
    <s v="E0176"/>
    <x v="2"/>
    <n v="12"/>
    <n v="8200"/>
    <n v="0"/>
    <n v="98400"/>
    <n v="98400"/>
    <x v="75"/>
    <x v="5"/>
  </r>
  <r>
    <s v="ORD-0002189"/>
    <x v="818"/>
    <s v="P00176"/>
    <s v="E0011"/>
    <x v="7"/>
    <n v="6"/>
    <n v="5300"/>
    <n v="0.1"/>
    <n v="31800"/>
    <n v="28620"/>
    <x v="338"/>
    <x v="4"/>
  </r>
  <r>
    <s v="ORD-0002190"/>
    <x v="118"/>
    <s v="P00011"/>
    <s v="E0110"/>
    <x v="3"/>
    <n v="21"/>
    <n v="9600"/>
    <n v="0.1"/>
    <n v="201600"/>
    <n v="181440"/>
    <x v="447"/>
    <x v="2"/>
  </r>
  <r>
    <s v="ORD-0002191"/>
    <x v="819"/>
    <s v="P00470"/>
    <s v="E0033"/>
    <x v="11"/>
    <n v="10"/>
    <n v="9500"/>
    <n v="0"/>
    <n v="95000"/>
    <n v="95000"/>
    <x v="386"/>
    <x v="2"/>
  </r>
  <r>
    <s v="ORD-0002192"/>
    <x v="666"/>
    <s v="P00078"/>
    <s v="E0168"/>
    <x v="8"/>
    <n v="7"/>
    <n v="4500"/>
    <n v="0.15"/>
    <n v="31500"/>
    <n v="26775"/>
    <x v="62"/>
    <x v="1"/>
  </r>
  <r>
    <s v="ORD-0002193"/>
    <x v="501"/>
    <s v="P00181"/>
    <s v="E0142"/>
    <x v="7"/>
    <n v="4"/>
    <n v="5200"/>
    <n v="7.4999999999999997E-2"/>
    <n v="20800"/>
    <n v="19240"/>
    <x v="100"/>
    <x v="6"/>
  </r>
  <r>
    <s v="ORD-0002194"/>
    <x v="421"/>
    <s v="P00001"/>
    <s v="E0045"/>
    <x v="6"/>
    <n v="9"/>
    <n v="200"/>
    <n v="0.1"/>
    <n v="1800"/>
    <n v="1620"/>
    <x v="355"/>
    <x v="0"/>
  </r>
  <r>
    <s v="ORD-0002195"/>
    <x v="675"/>
    <s v="P00492"/>
    <s v="E0200"/>
    <x v="11"/>
    <n v="22"/>
    <n v="400"/>
    <n v="0.05"/>
    <n v="8800"/>
    <n v="8360"/>
    <x v="308"/>
    <x v="4"/>
  </r>
  <r>
    <s v="ORD-0002196"/>
    <x v="88"/>
    <s v="P00188"/>
    <s v="E0120"/>
    <x v="0"/>
    <n v="13"/>
    <n v="4700"/>
    <n v="0.1"/>
    <n v="61100"/>
    <n v="54990"/>
    <x v="185"/>
    <x v="5"/>
  </r>
  <r>
    <s v="ORD-0002197"/>
    <x v="464"/>
    <s v="P00320"/>
    <s v="E0158"/>
    <x v="9"/>
    <n v="25"/>
    <n v="1400"/>
    <n v="0.03"/>
    <n v="35000"/>
    <n v="33950"/>
    <x v="437"/>
    <x v="4"/>
  </r>
  <r>
    <s v="ORD-0002198"/>
    <x v="820"/>
    <s v="P00142"/>
    <s v="E0114"/>
    <x v="6"/>
    <n v="10"/>
    <n v="6600"/>
    <n v="0.05"/>
    <n v="66000"/>
    <n v="62700"/>
    <x v="181"/>
    <x v="6"/>
  </r>
  <r>
    <s v="ORD-0002199"/>
    <x v="446"/>
    <s v="P00333"/>
    <s v="E0088"/>
    <x v="2"/>
    <n v="4"/>
    <n v="5800"/>
    <n v="0"/>
    <n v="23200"/>
    <n v="23200"/>
    <x v="381"/>
    <x v="4"/>
  </r>
  <r>
    <s v="ORD-0002200"/>
    <x v="731"/>
    <s v="P00307"/>
    <s v="E0067"/>
    <x v="10"/>
    <n v="16"/>
    <n v="6000"/>
    <n v="0.02"/>
    <n v="96000"/>
    <n v="94080"/>
    <x v="363"/>
    <x v="4"/>
  </r>
  <r>
    <s v="ORD-0002201"/>
    <x v="420"/>
    <s v="P00282"/>
    <s v="E0134"/>
    <x v="11"/>
    <n v="23"/>
    <n v="9400"/>
    <n v="0.15"/>
    <n v="216200"/>
    <n v="183770"/>
    <x v="205"/>
    <x v="5"/>
  </r>
  <r>
    <s v="ORD-0002202"/>
    <x v="821"/>
    <s v="P00120"/>
    <s v="E0175"/>
    <x v="6"/>
    <n v="15"/>
    <n v="1100"/>
    <n v="0.03"/>
    <n v="16500"/>
    <n v="16005"/>
    <x v="402"/>
    <x v="1"/>
  </r>
  <r>
    <s v="ORD-0002203"/>
    <x v="470"/>
    <s v="P00496"/>
    <s v="E0161"/>
    <x v="0"/>
    <n v="4"/>
    <n v="5200"/>
    <n v="7.4999999999999997E-2"/>
    <n v="20800"/>
    <n v="19240"/>
    <x v="325"/>
    <x v="1"/>
  </r>
  <r>
    <s v="ORD-0002204"/>
    <x v="203"/>
    <s v="P00231"/>
    <s v="E0030"/>
    <x v="3"/>
    <n v="17"/>
    <n v="2000"/>
    <n v="0"/>
    <n v="34000"/>
    <n v="34000"/>
    <x v="318"/>
    <x v="6"/>
  </r>
  <r>
    <s v="ORD-0002205"/>
    <x v="505"/>
    <s v="P00027"/>
    <s v="E0109"/>
    <x v="6"/>
    <n v="22"/>
    <n v="5300"/>
    <n v="0.05"/>
    <n v="116600"/>
    <n v="110770"/>
    <x v="161"/>
    <x v="4"/>
  </r>
  <r>
    <s v="ORD-0002206"/>
    <x v="288"/>
    <s v="P00156"/>
    <s v="E0149"/>
    <x v="7"/>
    <n v="20"/>
    <n v="7700"/>
    <n v="0.02"/>
    <n v="154000"/>
    <n v="150920"/>
    <x v="483"/>
    <x v="6"/>
  </r>
  <r>
    <s v="ORD-0002207"/>
    <x v="270"/>
    <s v="P00062"/>
    <s v="E0035"/>
    <x v="1"/>
    <n v="20"/>
    <n v="9800"/>
    <n v="0.15"/>
    <n v="196000"/>
    <n v="166600"/>
    <x v="480"/>
    <x v="1"/>
  </r>
  <r>
    <s v="ORD-0002208"/>
    <x v="509"/>
    <s v="P00256"/>
    <s v="E0156"/>
    <x v="2"/>
    <n v="18"/>
    <n v="2200"/>
    <n v="0.15"/>
    <n v="39600"/>
    <n v="33660"/>
    <x v="180"/>
    <x v="6"/>
  </r>
  <r>
    <s v="ORD-0002209"/>
    <x v="100"/>
    <s v="P00396"/>
    <s v="E0197"/>
    <x v="4"/>
    <n v="17"/>
    <n v="6300"/>
    <n v="0.15"/>
    <n v="107100"/>
    <n v="91035"/>
    <x v="490"/>
    <x v="5"/>
  </r>
  <r>
    <s v="ORD-0002210"/>
    <x v="808"/>
    <s v="P00171"/>
    <s v="E0026"/>
    <x v="6"/>
    <n v="7"/>
    <n v="5000"/>
    <n v="0.15"/>
    <n v="35000"/>
    <n v="29750"/>
    <x v="119"/>
    <x v="2"/>
  </r>
  <r>
    <s v="ORD-0002211"/>
    <x v="240"/>
    <s v="P00462"/>
    <s v="E0178"/>
    <x v="1"/>
    <n v="24"/>
    <n v="1100"/>
    <n v="0.02"/>
    <n v="26400"/>
    <n v="25872"/>
    <x v="350"/>
    <x v="0"/>
  </r>
  <r>
    <s v="ORD-0002212"/>
    <x v="31"/>
    <s v="P00102"/>
    <s v="E0040"/>
    <x v="0"/>
    <n v="4"/>
    <n v="1900"/>
    <n v="0.02"/>
    <n v="7600"/>
    <n v="7448"/>
    <x v="364"/>
    <x v="2"/>
  </r>
  <r>
    <s v="ORD-0002213"/>
    <x v="569"/>
    <s v="P00248"/>
    <s v="E0149"/>
    <x v="8"/>
    <n v="23"/>
    <n v="8400"/>
    <n v="0.1"/>
    <n v="193200"/>
    <n v="173880"/>
    <x v="25"/>
    <x v="6"/>
  </r>
  <r>
    <s v="ORD-0002214"/>
    <x v="822"/>
    <s v="P00074"/>
    <s v="E0064"/>
    <x v="7"/>
    <n v="2"/>
    <n v="7800"/>
    <n v="0.05"/>
    <n v="15600"/>
    <n v="14820"/>
    <x v="129"/>
    <x v="5"/>
  </r>
  <r>
    <s v="ORD-0002215"/>
    <x v="823"/>
    <s v="P00332"/>
    <s v="E0158"/>
    <x v="1"/>
    <n v="1"/>
    <n v="8600"/>
    <n v="0.15"/>
    <n v="8600"/>
    <n v="7310"/>
    <x v="415"/>
    <x v="4"/>
  </r>
  <r>
    <s v="ORD-0002216"/>
    <x v="267"/>
    <s v="P00385"/>
    <s v="E0020"/>
    <x v="3"/>
    <n v="12"/>
    <n v="4000"/>
    <n v="0.15"/>
    <n v="48000"/>
    <n v="40800"/>
    <x v="49"/>
    <x v="3"/>
  </r>
  <r>
    <s v="ORD-0002217"/>
    <x v="138"/>
    <s v="P00395"/>
    <s v="E0198"/>
    <x v="2"/>
    <n v="23"/>
    <n v="8900"/>
    <n v="7.4999999999999997E-2"/>
    <n v="204700"/>
    <n v="189347.5"/>
    <x v="251"/>
    <x v="6"/>
  </r>
  <r>
    <s v="ORD-0002218"/>
    <x v="824"/>
    <s v="P00305"/>
    <s v="E0190"/>
    <x v="2"/>
    <n v="17"/>
    <n v="9500"/>
    <n v="0"/>
    <n v="161500"/>
    <n v="161500"/>
    <x v="291"/>
    <x v="5"/>
  </r>
  <r>
    <s v="ORD-0002219"/>
    <x v="613"/>
    <s v="P00288"/>
    <s v="E0008"/>
    <x v="3"/>
    <n v="4"/>
    <n v="6000"/>
    <n v="0"/>
    <n v="24000"/>
    <n v="24000"/>
    <x v="54"/>
    <x v="5"/>
  </r>
  <r>
    <s v="ORD-0002220"/>
    <x v="312"/>
    <s v="P00073"/>
    <s v="E0062"/>
    <x v="5"/>
    <n v="17"/>
    <n v="7500"/>
    <n v="0.03"/>
    <n v="127500"/>
    <n v="123675"/>
    <x v="272"/>
    <x v="3"/>
  </r>
  <r>
    <s v="ORD-0002221"/>
    <x v="634"/>
    <s v="P00250"/>
    <s v="E0047"/>
    <x v="9"/>
    <n v="13"/>
    <n v="1900"/>
    <n v="0.15"/>
    <n v="24700"/>
    <n v="20995"/>
    <x v="37"/>
    <x v="2"/>
  </r>
  <r>
    <s v="ORD-0002222"/>
    <x v="455"/>
    <s v="P00370"/>
    <s v="E0068"/>
    <x v="5"/>
    <n v="8"/>
    <n v="3500"/>
    <n v="0.15"/>
    <n v="28000"/>
    <n v="23800"/>
    <x v="144"/>
    <x v="2"/>
  </r>
  <r>
    <s v="ORD-0002223"/>
    <x v="183"/>
    <s v="P00097"/>
    <s v="E0089"/>
    <x v="10"/>
    <n v="9"/>
    <n v="4800"/>
    <n v="0.02"/>
    <n v="43200"/>
    <n v="42336"/>
    <x v="60"/>
    <x v="2"/>
  </r>
  <r>
    <s v="ORD-0002224"/>
    <x v="335"/>
    <s v="P00470"/>
    <s v="E0141"/>
    <x v="4"/>
    <n v="3"/>
    <n v="1400"/>
    <n v="7.4999999999999997E-2"/>
    <n v="4200"/>
    <n v="3885"/>
    <x v="386"/>
    <x v="5"/>
  </r>
  <r>
    <s v="ORD-0002225"/>
    <x v="740"/>
    <s v="P00188"/>
    <s v="E0130"/>
    <x v="3"/>
    <n v="11"/>
    <n v="9800"/>
    <n v="0"/>
    <n v="107800"/>
    <n v="107800"/>
    <x v="185"/>
    <x v="4"/>
  </r>
  <r>
    <s v="ORD-0002226"/>
    <x v="188"/>
    <s v="P00239"/>
    <s v="E0128"/>
    <x v="1"/>
    <n v="15"/>
    <n v="500"/>
    <n v="0.05"/>
    <n v="7500"/>
    <n v="7125"/>
    <x v="213"/>
    <x v="6"/>
  </r>
  <r>
    <s v="ORD-0002227"/>
    <x v="825"/>
    <s v="P00311"/>
    <s v="E0100"/>
    <x v="11"/>
    <n v="6"/>
    <n v="7500"/>
    <n v="0.1"/>
    <n v="45000"/>
    <n v="40500"/>
    <x v="147"/>
    <x v="6"/>
  </r>
  <r>
    <s v="ORD-0002228"/>
    <x v="58"/>
    <s v="P00427"/>
    <s v="E0035"/>
    <x v="2"/>
    <n v="10"/>
    <n v="1100"/>
    <n v="0.03"/>
    <n v="11000"/>
    <n v="10670"/>
    <x v="354"/>
    <x v="1"/>
  </r>
  <r>
    <s v="ORD-0002229"/>
    <x v="21"/>
    <s v="P00285"/>
    <s v="E0120"/>
    <x v="3"/>
    <n v="9"/>
    <n v="4100"/>
    <n v="0.05"/>
    <n v="36900"/>
    <n v="35055"/>
    <x v="349"/>
    <x v="5"/>
  </r>
  <r>
    <s v="ORD-0002230"/>
    <x v="394"/>
    <s v="P00087"/>
    <s v="E0138"/>
    <x v="11"/>
    <n v="2"/>
    <n v="3000"/>
    <n v="0.02"/>
    <n v="6000"/>
    <n v="5880"/>
    <x v="410"/>
    <x v="2"/>
  </r>
  <r>
    <s v="ORD-0002231"/>
    <x v="371"/>
    <s v="P00081"/>
    <s v="E0145"/>
    <x v="0"/>
    <n v="13"/>
    <n v="500"/>
    <n v="0.03"/>
    <n v="6500"/>
    <n v="6305"/>
    <x v="418"/>
    <x v="2"/>
  </r>
  <r>
    <s v="ORD-0002232"/>
    <x v="440"/>
    <s v="P00064"/>
    <s v="E0127"/>
    <x v="9"/>
    <n v="4"/>
    <n v="3700"/>
    <n v="0"/>
    <n v="14800"/>
    <n v="14800"/>
    <x v="487"/>
    <x v="5"/>
  </r>
  <r>
    <s v="ORD-0002233"/>
    <x v="734"/>
    <s v="P00212"/>
    <s v="E0091"/>
    <x v="5"/>
    <n v="7"/>
    <n v="2800"/>
    <n v="7.4999999999999997E-2"/>
    <n v="19600"/>
    <n v="18130"/>
    <x v="162"/>
    <x v="1"/>
  </r>
  <r>
    <s v="ORD-0002234"/>
    <x v="467"/>
    <s v="P00016"/>
    <s v="E0106"/>
    <x v="5"/>
    <n v="10"/>
    <n v="2600"/>
    <n v="0.03"/>
    <n v="26000"/>
    <n v="25220"/>
    <x v="300"/>
    <x v="5"/>
  </r>
  <r>
    <s v="ORD-0002235"/>
    <x v="530"/>
    <s v="P00001"/>
    <s v="E0183"/>
    <x v="5"/>
    <n v="24"/>
    <n v="6600"/>
    <n v="7.4999999999999997E-2"/>
    <n v="158400"/>
    <n v="146520"/>
    <x v="355"/>
    <x v="5"/>
  </r>
  <r>
    <s v="ORD-0002236"/>
    <x v="518"/>
    <s v="P00444"/>
    <s v="E0042"/>
    <x v="9"/>
    <n v="12"/>
    <n v="2400"/>
    <n v="0.03"/>
    <n v="28800"/>
    <n v="27936"/>
    <x v="173"/>
    <x v="1"/>
  </r>
  <r>
    <s v="ORD-0002237"/>
    <x v="436"/>
    <s v="P00158"/>
    <s v="E0023"/>
    <x v="1"/>
    <n v="3"/>
    <n v="2200"/>
    <n v="0.03"/>
    <n v="6600"/>
    <n v="6402"/>
    <x v="352"/>
    <x v="6"/>
  </r>
  <r>
    <s v="ORD-0002238"/>
    <x v="343"/>
    <s v="P00480"/>
    <s v="E0186"/>
    <x v="11"/>
    <n v="23"/>
    <n v="2000"/>
    <n v="0.15"/>
    <n v="46000"/>
    <n v="39100"/>
    <x v="81"/>
    <x v="4"/>
  </r>
  <r>
    <s v="ORD-0002239"/>
    <x v="575"/>
    <s v="P00416"/>
    <s v="E0075"/>
    <x v="9"/>
    <n v="10"/>
    <n v="7700"/>
    <n v="0.1"/>
    <n v="77000"/>
    <n v="69300"/>
    <x v="53"/>
    <x v="2"/>
  </r>
  <r>
    <s v="ORD-0002240"/>
    <x v="199"/>
    <s v="P00252"/>
    <s v="E0011"/>
    <x v="10"/>
    <n v="21"/>
    <n v="1400"/>
    <n v="0.03"/>
    <n v="29400"/>
    <n v="28518"/>
    <x v="197"/>
    <x v="4"/>
  </r>
  <r>
    <s v="ORD-0002241"/>
    <x v="369"/>
    <s v="P00339"/>
    <s v="E0167"/>
    <x v="0"/>
    <n v="13"/>
    <n v="7900"/>
    <n v="0.02"/>
    <n v="102700"/>
    <n v="100646"/>
    <x v="329"/>
    <x v="3"/>
  </r>
  <r>
    <s v="ORD-0002242"/>
    <x v="142"/>
    <s v="P00290"/>
    <s v="E0092"/>
    <x v="7"/>
    <n v="12"/>
    <n v="5300"/>
    <n v="7.4999999999999997E-2"/>
    <n v="63600"/>
    <n v="58830"/>
    <x v="145"/>
    <x v="5"/>
  </r>
  <r>
    <s v="ORD-0002243"/>
    <x v="86"/>
    <s v="P00308"/>
    <s v="E0068"/>
    <x v="5"/>
    <n v="18"/>
    <n v="500"/>
    <n v="0.1"/>
    <n v="9000"/>
    <n v="8100"/>
    <x v="63"/>
    <x v="2"/>
  </r>
  <r>
    <s v="ORD-0002244"/>
    <x v="826"/>
    <s v="P00161"/>
    <s v="E0085"/>
    <x v="4"/>
    <n v="16"/>
    <n v="8200"/>
    <n v="0.1"/>
    <n v="131200"/>
    <n v="118080"/>
    <x v="330"/>
    <x v="5"/>
  </r>
  <r>
    <s v="ORD-0002245"/>
    <x v="809"/>
    <s v="P00210"/>
    <s v="E0033"/>
    <x v="1"/>
    <n v="15"/>
    <n v="5500"/>
    <n v="0.02"/>
    <n v="82500"/>
    <n v="80850"/>
    <x v="184"/>
    <x v="2"/>
  </r>
  <r>
    <s v="ORD-0002246"/>
    <x v="694"/>
    <s v="P00196"/>
    <s v="E0183"/>
    <x v="11"/>
    <n v="19"/>
    <n v="4300"/>
    <n v="7.4999999999999997E-2"/>
    <n v="81700"/>
    <n v="75572.5"/>
    <x v="326"/>
    <x v="5"/>
  </r>
  <r>
    <s v="ORD-0002247"/>
    <x v="441"/>
    <s v="P00446"/>
    <s v="E0012"/>
    <x v="1"/>
    <n v="14"/>
    <n v="8500"/>
    <n v="7.4999999999999997E-2"/>
    <n v="119000"/>
    <n v="110075"/>
    <x v="334"/>
    <x v="2"/>
  </r>
  <r>
    <s v="ORD-0002248"/>
    <x v="756"/>
    <s v="P00179"/>
    <s v="E0002"/>
    <x v="10"/>
    <n v="14"/>
    <n v="8000"/>
    <n v="7.4999999999999997E-2"/>
    <n v="112000"/>
    <n v="103600"/>
    <x v="246"/>
    <x v="6"/>
  </r>
  <r>
    <s v="ORD-0002249"/>
    <x v="423"/>
    <s v="P00179"/>
    <s v="E0036"/>
    <x v="9"/>
    <n v="10"/>
    <n v="100"/>
    <n v="0"/>
    <n v="1000"/>
    <n v="1000"/>
    <x v="246"/>
    <x v="5"/>
  </r>
  <r>
    <s v="ORD-0002250"/>
    <x v="49"/>
    <s v="P00146"/>
    <s v="E0019"/>
    <x v="6"/>
    <n v="13"/>
    <n v="4500"/>
    <n v="0.03"/>
    <n v="58500"/>
    <n v="56745"/>
    <x v="142"/>
    <x v="2"/>
  </r>
  <r>
    <s v="ORD-0002251"/>
    <x v="73"/>
    <s v="P00161"/>
    <s v="E0063"/>
    <x v="1"/>
    <n v="3"/>
    <n v="3800"/>
    <n v="0.03"/>
    <n v="11400"/>
    <n v="11058"/>
    <x v="330"/>
    <x v="1"/>
  </r>
  <r>
    <s v="ORD-0002252"/>
    <x v="459"/>
    <s v="P00422"/>
    <s v="E0121"/>
    <x v="1"/>
    <n v="12"/>
    <n v="2200"/>
    <n v="0.15"/>
    <n v="26400"/>
    <n v="22440"/>
    <x v="314"/>
    <x v="6"/>
  </r>
  <r>
    <s v="ORD-0002253"/>
    <x v="399"/>
    <s v="P00202"/>
    <s v="E0062"/>
    <x v="5"/>
    <n v="12"/>
    <n v="3300"/>
    <n v="0.03"/>
    <n v="39600"/>
    <n v="38412"/>
    <x v="114"/>
    <x v="3"/>
  </r>
  <r>
    <s v="ORD-0002254"/>
    <x v="477"/>
    <s v="P00488"/>
    <s v="E0059"/>
    <x v="5"/>
    <n v="18"/>
    <n v="9400"/>
    <n v="0.1"/>
    <n v="169200"/>
    <n v="152280"/>
    <x v="319"/>
    <x v="0"/>
  </r>
  <r>
    <s v="ORD-0002255"/>
    <x v="596"/>
    <s v="P00182"/>
    <s v="E0054"/>
    <x v="4"/>
    <n v="6"/>
    <n v="1500"/>
    <n v="0.03"/>
    <n v="9000"/>
    <n v="8730"/>
    <x v="218"/>
    <x v="2"/>
  </r>
  <r>
    <s v="ORD-0002256"/>
    <x v="827"/>
    <s v="P00358"/>
    <s v="E0114"/>
    <x v="11"/>
    <n v="23"/>
    <n v="2500"/>
    <n v="0.15"/>
    <n v="57500"/>
    <n v="48875"/>
    <x v="400"/>
    <x v="6"/>
  </r>
  <r>
    <s v="ORD-0002257"/>
    <x v="645"/>
    <s v="P00296"/>
    <s v="E0078"/>
    <x v="5"/>
    <n v="5"/>
    <n v="9600"/>
    <n v="0.02"/>
    <n v="48000"/>
    <n v="47040"/>
    <x v="369"/>
    <x v="5"/>
  </r>
  <r>
    <s v="ORD-0002258"/>
    <x v="632"/>
    <s v="P00454"/>
    <s v="E0006"/>
    <x v="2"/>
    <n v="24"/>
    <n v="9100"/>
    <n v="7.4999999999999997E-2"/>
    <n v="218400"/>
    <n v="202020"/>
    <x v="102"/>
    <x v="3"/>
  </r>
  <r>
    <s v="ORD-0002259"/>
    <x v="269"/>
    <s v="P00134"/>
    <s v="E0004"/>
    <x v="6"/>
    <n v="13"/>
    <n v="7300"/>
    <n v="0.03"/>
    <n v="94900"/>
    <n v="92053"/>
    <x v="484"/>
    <x v="4"/>
  </r>
  <r>
    <s v="ORD-0002260"/>
    <x v="394"/>
    <s v="P00203"/>
    <s v="E0165"/>
    <x v="2"/>
    <n v="9"/>
    <n v="5000"/>
    <n v="0"/>
    <n v="45000"/>
    <n v="45000"/>
    <x v="470"/>
    <x v="4"/>
  </r>
  <r>
    <s v="ORD-0002261"/>
    <x v="167"/>
    <s v="P00108"/>
    <s v="E0169"/>
    <x v="7"/>
    <n v="16"/>
    <n v="5100"/>
    <n v="0.15"/>
    <n v="81600"/>
    <n v="69360"/>
    <x v="167"/>
    <x v="5"/>
  </r>
  <r>
    <s v="ORD-0002262"/>
    <x v="766"/>
    <s v="P00451"/>
    <s v="E0151"/>
    <x v="2"/>
    <n v="1"/>
    <n v="4900"/>
    <n v="0"/>
    <n v="4900"/>
    <n v="4900"/>
    <x v="375"/>
    <x v="4"/>
  </r>
  <r>
    <s v="ORD-0002263"/>
    <x v="424"/>
    <s v="P00411"/>
    <s v="E0041"/>
    <x v="8"/>
    <n v="7"/>
    <n v="7700"/>
    <n v="0.15"/>
    <n v="53900"/>
    <n v="45815"/>
    <x v="154"/>
    <x v="3"/>
  </r>
  <r>
    <s v="ORD-0002264"/>
    <x v="336"/>
    <s v="P00271"/>
    <s v="E0038"/>
    <x v="2"/>
    <n v="25"/>
    <n v="2800"/>
    <n v="7.4999999999999997E-2"/>
    <n v="70000"/>
    <n v="64750"/>
    <x v="227"/>
    <x v="0"/>
  </r>
  <r>
    <s v="ORD-0002265"/>
    <x v="606"/>
    <s v="P00327"/>
    <s v="E0199"/>
    <x v="7"/>
    <n v="12"/>
    <n v="7500"/>
    <n v="7.4999999999999997E-2"/>
    <n v="90000"/>
    <n v="83250"/>
    <x v="256"/>
    <x v="0"/>
  </r>
  <r>
    <s v="ORD-0002266"/>
    <x v="828"/>
    <s v="P00244"/>
    <s v="E0142"/>
    <x v="10"/>
    <n v="20"/>
    <n v="4600"/>
    <n v="0"/>
    <n v="92000"/>
    <n v="92000"/>
    <x v="460"/>
    <x v="6"/>
  </r>
  <r>
    <s v="ORD-0002267"/>
    <x v="70"/>
    <s v="P00251"/>
    <s v="E0093"/>
    <x v="5"/>
    <n v="21"/>
    <n v="5100"/>
    <n v="0.02"/>
    <n v="107100"/>
    <n v="104958"/>
    <x v="206"/>
    <x v="6"/>
  </r>
  <r>
    <s v="ORD-0002268"/>
    <x v="217"/>
    <s v="P00221"/>
    <s v="E0058"/>
    <x v="11"/>
    <n v="14"/>
    <n v="5600"/>
    <n v="7.4999999999999997E-2"/>
    <n v="78400"/>
    <n v="72520"/>
    <x v="21"/>
    <x v="6"/>
  </r>
  <r>
    <s v="ORD-0002269"/>
    <x v="29"/>
    <s v="P00315"/>
    <s v="E0197"/>
    <x v="11"/>
    <n v="3"/>
    <n v="4100"/>
    <n v="7.4999999999999997E-2"/>
    <n v="12300"/>
    <n v="11377.5"/>
    <x v="265"/>
    <x v="5"/>
  </r>
  <r>
    <s v="ORD-0002270"/>
    <x v="50"/>
    <s v="P00298"/>
    <s v="E0020"/>
    <x v="10"/>
    <n v="23"/>
    <n v="3700"/>
    <n v="0.03"/>
    <n v="85100"/>
    <n v="82547"/>
    <x v="425"/>
    <x v="3"/>
  </r>
  <r>
    <s v="ORD-0002271"/>
    <x v="712"/>
    <s v="P00473"/>
    <s v="E0153"/>
    <x v="1"/>
    <n v="20"/>
    <n v="4700"/>
    <n v="7.4999999999999997E-2"/>
    <n v="94000"/>
    <n v="86950"/>
    <x v="149"/>
    <x v="3"/>
  </r>
  <r>
    <s v="ORD-0002272"/>
    <x v="236"/>
    <s v="P00235"/>
    <s v="E0096"/>
    <x v="0"/>
    <n v="24"/>
    <n v="9600"/>
    <n v="0.05"/>
    <n v="230400"/>
    <n v="218880"/>
    <x v="169"/>
    <x v="2"/>
  </r>
  <r>
    <s v="ORD-0002273"/>
    <x v="129"/>
    <s v="P00010"/>
    <s v="E0167"/>
    <x v="7"/>
    <n v="24"/>
    <n v="2300"/>
    <n v="0.05"/>
    <n v="55200"/>
    <n v="52440"/>
    <x v="193"/>
    <x v="3"/>
  </r>
  <r>
    <s v="ORD-0002274"/>
    <x v="790"/>
    <s v="P00127"/>
    <s v="E0039"/>
    <x v="6"/>
    <n v="15"/>
    <n v="900"/>
    <n v="0.05"/>
    <n v="13500"/>
    <n v="12825"/>
    <x v="196"/>
    <x v="4"/>
  </r>
  <r>
    <s v="ORD-0002275"/>
    <x v="379"/>
    <s v="P00471"/>
    <s v="E0148"/>
    <x v="3"/>
    <n v="3"/>
    <n v="9800"/>
    <n v="0"/>
    <n v="29400"/>
    <n v="29400"/>
    <x v="146"/>
    <x v="5"/>
  </r>
  <r>
    <s v="ORD-0002276"/>
    <x v="220"/>
    <s v="P00325"/>
    <s v="E0084"/>
    <x v="7"/>
    <n v="23"/>
    <n v="2800"/>
    <n v="0.05"/>
    <n v="64400"/>
    <n v="61180"/>
    <x v="137"/>
    <x v="1"/>
  </r>
  <r>
    <s v="ORD-0002277"/>
    <x v="724"/>
    <s v="P00223"/>
    <s v="E0111"/>
    <x v="3"/>
    <n v="10"/>
    <n v="3600"/>
    <n v="0.15"/>
    <n v="36000"/>
    <n v="30600"/>
    <x v="492"/>
    <x v="3"/>
  </r>
  <r>
    <s v="ORD-0002278"/>
    <x v="396"/>
    <s v="P00162"/>
    <s v="E0035"/>
    <x v="5"/>
    <n v="20"/>
    <n v="8900"/>
    <n v="0"/>
    <n v="178000"/>
    <n v="178000"/>
    <x v="439"/>
    <x v="1"/>
  </r>
  <r>
    <s v="ORD-0002279"/>
    <x v="829"/>
    <s v="P00174"/>
    <s v="E0122"/>
    <x v="2"/>
    <n v="14"/>
    <n v="7500"/>
    <n v="0.03"/>
    <n v="105000"/>
    <n v="101850"/>
    <x v="237"/>
    <x v="0"/>
  </r>
  <r>
    <s v="ORD-0002280"/>
    <x v="82"/>
    <s v="P00061"/>
    <s v="E0043"/>
    <x v="11"/>
    <n v="19"/>
    <n v="1100"/>
    <n v="0"/>
    <n v="20900"/>
    <n v="20900"/>
    <x v="457"/>
    <x v="5"/>
  </r>
  <r>
    <s v="ORD-0002281"/>
    <x v="373"/>
    <s v="P00116"/>
    <s v="E0068"/>
    <x v="10"/>
    <n v="6"/>
    <n v="1200"/>
    <n v="0.15"/>
    <n v="7200"/>
    <n v="6120"/>
    <x v="171"/>
    <x v="2"/>
  </r>
  <r>
    <s v="ORD-0002282"/>
    <x v="503"/>
    <s v="P00234"/>
    <s v="E0139"/>
    <x v="10"/>
    <n v="23"/>
    <n v="6400"/>
    <n v="0.05"/>
    <n v="147200"/>
    <n v="139840"/>
    <x v="96"/>
    <x v="3"/>
  </r>
  <r>
    <s v="ORD-0002283"/>
    <x v="2"/>
    <s v="P00302"/>
    <s v="E0074"/>
    <x v="6"/>
    <n v="13"/>
    <n v="5700"/>
    <n v="0.15"/>
    <n v="74100"/>
    <n v="62985"/>
    <x v="269"/>
    <x v="4"/>
  </r>
  <r>
    <s v="ORD-0002284"/>
    <x v="747"/>
    <s v="P00163"/>
    <s v="E0067"/>
    <x v="4"/>
    <n v="10"/>
    <n v="7900"/>
    <n v="0.1"/>
    <n v="79000"/>
    <n v="71100"/>
    <x v="165"/>
    <x v="4"/>
  </r>
  <r>
    <s v="ORD-0002285"/>
    <x v="609"/>
    <s v="P00259"/>
    <s v="E0060"/>
    <x v="3"/>
    <n v="12"/>
    <n v="7000"/>
    <n v="0.02"/>
    <n v="84000"/>
    <n v="82320"/>
    <x v="86"/>
    <x v="4"/>
  </r>
  <r>
    <s v="ORD-0002286"/>
    <x v="408"/>
    <s v="P00432"/>
    <s v="E0110"/>
    <x v="8"/>
    <n v="18"/>
    <n v="2600"/>
    <n v="0"/>
    <n v="46800"/>
    <n v="46800"/>
    <x v="7"/>
    <x v="2"/>
  </r>
  <r>
    <s v="ORD-0002287"/>
    <x v="337"/>
    <s v="P00379"/>
    <s v="E0050"/>
    <x v="1"/>
    <n v="19"/>
    <n v="9100"/>
    <n v="0.05"/>
    <n v="172900"/>
    <n v="164255"/>
    <x v="271"/>
    <x v="5"/>
  </r>
  <r>
    <s v="ORD-0002288"/>
    <x v="221"/>
    <s v="P00491"/>
    <s v="E0139"/>
    <x v="2"/>
    <n v="14"/>
    <n v="7400"/>
    <n v="0"/>
    <n v="103600"/>
    <n v="103600"/>
    <x v="175"/>
    <x v="3"/>
  </r>
  <r>
    <s v="ORD-0002289"/>
    <x v="175"/>
    <s v="P00285"/>
    <s v="E0059"/>
    <x v="11"/>
    <n v="11"/>
    <n v="3600"/>
    <n v="0"/>
    <n v="39600"/>
    <n v="39600"/>
    <x v="349"/>
    <x v="0"/>
  </r>
  <r>
    <s v="ORD-0002290"/>
    <x v="196"/>
    <s v="P00192"/>
    <s v="E0186"/>
    <x v="8"/>
    <n v="1"/>
    <n v="8200"/>
    <n v="0.02"/>
    <n v="8200"/>
    <n v="8036"/>
    <x v="190"/>
    <x v="4"/>
  </r>
  <r>
    <s v="ORD-0002291"/>
    <x v="788"/>
    <s v="P00097"/>
    <s v="E0136"/>
    <x v="6"/>
    <n v="24"/>
    <n v="600"/>
    <n v="0.02"/>
    <n v="14400"/>
    <n v="14112"/>
    <x v="60"/>
    <x v="0"/>
  </r>
  <r>
    <s v="ORD-0002292"/>
    <x v="403"/>
    <s v="P00138"/>
    <s v="E0118"/>
    <x v="7"/>
    <n v="5"/>
    <n v="7200"/>
    <n v="0"/>
    <n v="36000"/>
    <n v="36000"/>
    <x v="214"/>
    <x v="3"/>
  </r>
  <r>
    <s v="ORD-0002293"/>
    <x v="437"/>
    <s v="P00294"/>
    <s v="E0139"/>
    <x v="5"/>
    <n v="11"/>
    <n v="800"/>
    <n v="0"/>
    <n v="8800"/>
    <n v="8800"/>
    <x v="377"/>
    <x v="3"/>
  </r>
  <r>
    <s v="ORD-0002294"/>
    <x v="809"/>
    <s v="P00117"/>
    <s v="E0012"/>
    <x v="9"/>
    <n v="15"/>
    <n v="700"/>
    <n v="0.02"/>
    <n v="10500"/>
    <n v="10290"/>
    <x v="200"/>
    <x v="2"/>
  </r>
  <r>
    <s v="ORD-0002295"/>
    <x v="628"/>
    <s v="P00240"/>
    <s v="E0045"/>
    <x v="3"/>
    <n v="9"/>
    <n v="8500"/>
    <n v="0.15"/>
    <n v="76500"/>
    <n v="65025"/>
    <x v="332"/>
    <x v="0"/>
  </r>
  <r>
    <s v="ORD-0002296"/>
    <x v="433"/>
    <s v="P00412"/>
    <s v="E0081"/>
    <x v="9"/>
    <n v="25"/>
    <n v="7300"/>
    <n v="0"/>
    <n v="182500"/>
    <n v="182500"/>
    <x v="70"/>
    <x v="4"/>
  </r>
  <r>
    <s v="ORD-0002297"/>
    <x v="534"/>
    <s v="P00277"/>
    <s v="E0050"/>
    <x v="1"/>
    <n v="3"/>
    <n v="8300"/>
    <n v="0.02"/>
    <n v="24900"/>
    <n v="24402"/>
    <x v="157"/>
    <x v="5"/>
  </r>
  <r>
    <s v="ORD-0002298"/>
    <x v="463"/>
    <s v="P00134"/>
    <s v="E0065"/>
    <x v="9"/>
    <n v="1"/>
    <n v="7000"/>
    <n v="0.05"/>
    <n v="7000"/>
    <n v="6650"/>
    <x v="484"/>
    <x v="6"/>
  </r>
  <r>
    <s v="ORD-0002299"/>
    <x v="632"/>
    <s v="P00488"/>
    <s v="E0052"/>
    <x v="5"/>
    <n v="5"/>
    <n v="4800"/>
    <n v="0.03"/>
    <n v="24000"/>
    <n v="23280"/>
    <x v="319"/>
    <x v="0"/>
  </r>
  <r>
    <s v="ORD-0002300"/>
    <x v="562"/>
    <s v="P00141"/>
    <s v="E0050"/>
    <x v="0"/>
    <n v="10"/>
    <n v="6000"/>
    <n v="0.1"/>
    <n v="60000"/>
    <n v="54000"/>
    <x v="412"/>
    <x v="5"/>
  </r>
  <r>
    <s v="ORD-0002301"/>
    <x v="509"/>
    <s v="P00465"/>
    <s v="E0072"/>
    <x v="1"/>
    <n v="13"/>
    <n v="10000"/>
    <n v="0.15"/>
    <n v="130000"/>
    <n v="110500"/>
    <x v="312"/>
    <x v="6"/>
  </r>
  <r>
    <s v="ORD-0002302"/>
    <x v="765"/>
    <s v="P00247"/>
    <s v="E0023"/>
    <x v="11"/>
    <n v="22"/>
    <n v="3800"/>
    <n v="0.15"/>
    <n v="83600"/>
    <n v="71060"/>
    <x v="221"/>
    <x v="6"/>
  </r>
  <r>
    <s v="ORD-0002303"/>
    <x v="559"/>
    <s v="P00094"/>
    <s v="E0067"/>
    <x v="8"/>
    <n v="5"/>
    <n v="6300"/>
    <n v="0.05"/>
    <n v="31500"/>
    <n v="29925"/>
    <x v="29"/>
    <x v="4"/>
  </r>
  <r>
    <s v="ORD-0002304"/>
    <x v="113"/>
    <s v="P00362"/>
    <s v="E0197"/>
    <x v="8"/>
    <n v="7"/>
    <n v="4000"/>
    <n v="0.02"/>
    <n v="28000"/>
    <n v="27440"/>
    <x v="39"/>
    <x v="5"/>
  </r>
  <r>
    <s v="ORD-0002305"/>
    <x v="476"/>
    <s v="P00117"/>
    <s v="E0086"/>
    <x v="8"/>
    <n v="6"/>
    <n v="3600"/>
    <n v="0.02"/>
    <n v="21600"/>
    <n v="21168"/>
    <x v="200"/>
    <x v="6"/>
  </r>
  <r>
    <s v="ORD-0002306"/>
    <x v="830"/>
    <s v="P00234"/>
    <s v="E0196"/>
    <x v="2"/>
    <n v="23"/>
    <n v="7800"/>
    <n v="0.1"/>
    <n v="179400"/>
    <n v="161460"/>
    <x v="96"/>
    <x v="1"/>
  </r>
  <r>
    <s v="ORD-0002307"/>
    <x v="621"/>
    <s v="P00483"/>
    <s v="E0095"/>
    <x v="9"/>
    <n v="19"/>
    <n v="9800"/>
    <n v="0.02"/>
    <n v="186200"/>
    <n v="182476"/>
    <x v="91"/>
    <x v="4"/>
  </r>
  <r>
    <s v="ORD-0002308"/>
    <x v="434"/>
    <s v="P00065"/>
    <s v="E0053"/>
    <x v="0"/>
    <n v="11"/>
    <n v="2500"/>
    <n v="7.4999999999999997E-2"/>
    <n v="27500"/>
    <n v="25437.5"/>
    <x v="1"/>
    <x v="4"/>
  </r>
  <r>
    <s v="ORD-0002309"/>
    <x v="544"/>
    <s v="P00404"/>
    <s v="E0009"/>
    <x v="3"/>
    <n v="24"/>
    <n v="8100"/>
    <n v="7.4999999999999997E-2"/>
    <n v="194400"/>
    <n v="179820"/>
    <x v="348"/>
    <x v="6"/>
  </r>
  <r>
    <s v="ORD-0002310"/>
    <x v="200"/>
    <s v="P00298"/>
    <s v="E0174"/>
    <x v="0"/>
    <n v="12"/>
    <n v="3600"/>
    <n v="7.4999999999999997E-2"/>
    <n v="43200"/>
    <n v="39960"/>
    <x v="425"/>
    <x v="3"/>
  </r>
  <r>
    <s v="ORD-0002311"/>
    <x v="751"/>
    <s v="P00013"/>
    <s v="E0185"/>
    <x v="11"/>
    <n v="7"/>
    <n v="9700"/>
    <n v="0.15"/>
    <n v="67900"/>
    <n v="57715"/>
    <x v="28"/>
    <x v="0"/>
  </r>
  <r>
    <s v="ORD-0002312"/>
    <x v="342"/>
    <s v="P00303"/>
    <s v="E0106"/>
    <x v="11"/>
    <n v="1"/>
    <n v="2200"/>
    <n v="0.02"/>
    <n v="2200"/>
    <n v="2156"/>
    <x v="474"/>
    <x v="5"/>
  </r>
  <r>
    <s v="ORD-0002313"/>
    <x v="154"/>
    <s v="P00157"/>
    <s v="E0050"/>
    <x v="10"/>
    <n v="1"/>
    <n v="9700"/>
    <n v="0.02"/>
    <n v="9700"/>
    <n v="9506"/>
    <x v="11"/>
    <x v="5"/>
  </r>
  <r>
    <s v="ORD-0002314"/>
    <x v="652"/>
    <s v="P00277"/>
    <s v="E0101"/>
    <x v="11"/>
    <n v="13"/>
    <n v="6800"/>
    <n v="7.4999999999999997E-2"/>
    <n v="88400"/>
    <n v="81770"/>
    <x v="157"/>
    <x v="0"/>
  </r>
  <r>
    <s v="ORD-0002315"/>
    <x v="391"/>
    <s v="P00220"/>
    <s v="E0005"/>
    <x v="0"/>
    <n v="24"/>
    <n v="3100"/>
    <n v="0.1"/>
    <n v="74400"/>
    <n v="66960"/>
    <x v="392"/>
    <x v="2"/>
  </r>
  <r>
    <s v="ORD-0002316"/>
    <x v="707"/>
    <s v="P00097"/>
    <s v="E0034"/>
    <x v="2"/>
    <n v="6"/>
    <n v="2700"/>
    <n v="0.15"/>
    <n v="16200"/>
    <n v="13770"/>
    <x v="60"/>
    <x v="3"/>
  </r>
  <r>
    <s v="ORD-0002317"/>
    <x v="269"/>
    <s v="P00378"/>
    <s v="E0025"/>
    <x v="0"/>
    <n v="1"/>
    <n v="8600"/>
    <n v="0"/>
    <n v="8600"/>
    <n v="8600"/>
    <x v="293"/>
    <x v="4"/>
  </r>
  <r>
    <s v="ORD-0002318"/>
    <x v="695"/>
    <s v="P00156"/>
    <s v="E0036"/>
    <x v="10"/>
    <n v="8"/>
    <n v="4200"/>
    <n v="0.1"/>
    <n v="33600"/>
    <n v="30240"/>
    <x v="483"/>
    <x v="5"/>
  </r>
  <r>
    <s v="ORD-0002319"/>
    <x v="296"/>
    <s v="P00009"/>
    <s v="E0051"/>
    <x v="10"/>
    <n v="1"/>
    <n v="4500"/>
    <n v="0.05"/>
    <n v="4500"/>
    <n v="4275"/>
    <x v="75"/>
    <x v="6"/>
  </r>
  <r>
    <s v="ORD-0002320"/>
    <x v="423"/>
    <s v="P00185"/>
    <s v="E0035"/>
    <x v="7"/>
    <n v="25"/>
    <n v="5700"/>
    <n v="0.03"/>
    <n v="142500"/>
    <n v="138225"/>
    <x v="466"/>
    <x v="1"/>
  </r>
  <r>
    <s v="ORD-0002321"/>
    <x v="51"/>
    <s v="P00039"/>
    <s v="E0075"/>
    <x v="1"/>
    <n v="2"/>
    <n v="6200"/>
    <n v="0.02"/>
    <n v="12400"/>
    <n v="12152"/>
    <x v="284"/>
    <x v="2"/>
  </r>
  <r>
    <s v="ORD-0002322"/>
    <x v="426"/>
    <s v="P00260"/>
    <s v="E0118"/>
    <x v="0"/>
    <n v="8"/>
    <n v="3600"/>
    <n v="7.4999999999999997E-2"/>
    <n v="28800"/>
    <n v="26640"/>
    <x v="385"/>
    <x v="3"/>
  </r>
  <r>
    <s v="ORD-0002323"/>
    <x v="610"/>
    <s v="P00378"/>
    <s v="E0124"/>
    <x v="8"/>
    <n v="1"/>
    <n v="2700"/>
    <n v="0.05"/>
    <n v="2700"/>
    <n v="2565"/>
    <x v="293"/>
    <x v="2"/>
  </r>
  <r>
    <s v="ORD-0002324"/>
    <x v="488"/>
    <s v="P00303"/>
    <s v="E0017"/>
    <x v="10"/>
    <n v="15"/>
    <n v="5800"/>
    <n v="0.1"/>
    <n v="87000"/>
    <n v="78300"/>
    <x v="474"/>
    <x v="0"/>
  </r>
  <r>
    <s v="ORD-0002325"/>
    <x v="572"/>
    <s v="P00323"/>
    <s v="E0146"/>
    <x v="9"/>
    <n v="23"/>
    <n v="600"/>
    <n v="0.15"/>
    <n v="13800"/>
    <n v="11730"/>
    <x v="177"/>
    <x v="3"/>
  </r>
  <r>
    <s v="ORD-0002326"/>
    <x v="831"/>
    <s v="P00103"/>
    <s v="E0072"/>
    <x v="5"/>
    <n v="15"/>
    <n v="200"/>
    <n v="0.03"/>
    <n v="3000"/>
    <n v="2910"/>
    <x v="340"/>
    <x v="6"/>
  </r>
  <r>
    <s v="ORD-0002327"/>
    <x v="93"/>
    <s v="P00395"/>
    <s v="E0185"/>
    <x v="10"/>
    <n v="21"/>
    <n v="5400"/>
    <n v="0"/>
    <n v="113400"/>
    <n v="113400"/>
    <x v="251"/>
    <x v="0"/>
  </r>
  <r>
    <s v="ORD-0002328"/>
    <x v="286"/>
    <s v="P00292"/>
    <s v="E0003"/>
    <x v="1"/>
    <n v="14"/>
    <n v="6200"/>
    <n v="0"/>
    <n v="86800"/>
    <n v="86800"/>
    <x v="277"/>
    <x v="0"/>
  </r>
  <r>
    <s v="ORD-0002329"/>
    <x v="764"/>
    <s v="P00064"/>
    <s v="E0065"/>
    <x v="0"/>
    <n v="8"/>
    <n v="800"/>
    <n v="7.4999999999999997E-2"/>
    <n v="6400"/>
    <n v="5920"/>
    <x v="487"/>
    <x v="6"/>
  </r>
  <r>
    <s v="ORD-0002330"/>
    <x v="592"/>
    <s v="P00025"/>
    <s v="E0095"/>
    <x v="2"/>
    <n v="18"/>
    <n v="8500"/>
    <n v="0.02"/>
    <n v="153000"/>
    <n v="149940"/>
    <x v="495"/>
    <x v="4"/>
  </r>
  <r>
    <s v="ORD-0002331"/>
    <x v="371"/>
    <s v="P00240"/>
    <s v="E0128"/>
    <x v="1"/>
    <n v="9"/>
    <n v="9000"/>
    <n v="7.4999999999999997E-2"/>
    <n v="81000"/>
    <n v="74925"/>
    <x v="332"/>
    <x v="6"/>
  </r>
  <r>
    <s v="ORD-0002332"/>
    <x v="69"/>
    <s v="P00479"/>
    <s v="E0009"/>
    <x v="10"/>
    <n v="19"/>
    <n v="700"/>
    <n v="7.4999999999999997E-2"/>
    <n v="13300"/>
    <n v="12302.5"/>
    <x v="3"/>
    <x v="6"/>
  </r>
  <r>
    <s v="ORD-0002333"/>
    <x v="653"/>
    <s v="P00301"/>
    <s v="E0073"/>
    <x v="3"/>
    <n v="5"/>
    <n v="7300"/>
    <n v="0.03"/>
    <n v="36500"/>
    <n v="35405"/>
    <x v="174"/>
    <x v="0"/>
  </r>
  <r>
    <s v="ORD-0002334"/>
    <x v="370"/>
    <s v="P00346"/>
    <s v="E0155"/>
    <x v="3"/>
    <n v="1"/>
    <n v="9100"/>
    <n v="0"/>
    <n v="9100"/>
    <n v="9100"/>
    <x v="73"/>
    <x v="5"/>
  </r>
  <r>
    <s v="ORD-0002335"/>
    <x v="695"/>
    <s v="P00306"/>
    <s v="E0068"/>
    <x v="7"/>
    <n v="8"/>
    <n v="5400"/>
    <n v="0"/>
    <n v="43200"/>
    <n v="43200"/>
    <x v="108"/>
    <x v="2"/>
  </r>
  <r>
    <s v="ORD-0002336"/>
    <x v="567"/>
    <s v="P00362"/>
    <s v="E0065"/>
    <x v="7"/>
    <n v="25"/>
    <n v="1600"/>
    <n v="0.15"/>
    <n v="40000"/>
    <n v="34000"/>
    <x v="39"/>
    <x v="6"/>
  </r>
  <r>
    <s v="ORD-0002337"/>
    <x v="501"/>
    <s v="P00467"/>
    <s v="E0137"/>
    <x v="2"/>
    <n v="11"/>
    <n v="1800"/>
    <n v="0"/>
    <n v="19800"/>
    <n v="19800"/>
    <x v="450"/>
    <x v="4"/>
  </r>
  <r>
    <s v="ORD-0002338"/>
    <x v="584"/>
    <s v="P00419"/>
    <s v="E0032"/>
    <x v="1"/>
    <n v="16"/>
    <n v="6600"/>
    <n v="0.02"/>
    <n v="105600"/>
    <n v="103488"/>
    <x v="433"/>
    <x v="4"/>
  </r>
  <r>
    <s v="ORD-0002339"/>
    <x v="563"/>
    <s v="P00414"/>
    <s v="E0187"/>
    <x v="8"/>
    <n v="13"/>
    <n v="5600"/>
    <n v="0.1"/>
    <n v="72800"/>
    <n v="65520"/>
    <x v="327"/>
    <x v="2"/>
  </r>
  <r>
    <s v="ORD-0002340"/>
    <x v="725"/>
    <s v="P00298"/>
    <s v="E0122"/>
    <x v="1"/>
    <n v="12"/>
    <n v="1800"/>
    <n v="0.03"/>
    <n v="21600"/>
    <n v="20952"/>
    <x v="425"/>
    <x v="0"/>
  </r>
  <r>
    <s v="ORD-0002341"/>
    <x v="282"/>
    <s v="P00349"/>
    <s v="E0029"/>
    <x v="10"/>
    <n v="16"/>
    <n v="7900"/>
    <n v="0.05"/>
    <n v="126400"/>
    <n v="120080"/>
    <x v="370"/>
    <x v="5"/>
  </r>
  <r>
    <s v="ORD-0002342"/>
    <x v="507"/>
    <s v="P00063"/>
    <s v="E0048"/>
    <x v="11"/>
    <n v="21"/>
    <n v="1100"/>
    <n v="0.05"/>
    <n v="23100"/>
    <n v="21945"/>
    <x v="409"/>
    <x v="3"/>
  </r>
  <r>
    <s v="ORD-0002343"/>
    <x v="832"/>
    <s v="P00373"/>
    <s v="E0052"/>
    <x v="7"/>
    <n v="25"/>
    <n v="1700"/>
    <n v="0.1"/>
    <n v="42500"/>
    <n v="38250"/>
    <x v="85"/>
    <x v="0"/>
  </r>
  <r>
    <s v="ORD-0002344"/>
    <x v="151"/>
    <s v="P00493"/>
    <s v="E0021"/>
    <x v="3"/>
    <n v="19"/>
    <n v="5200"/>
    <n v="7.4999999999999997E-2"/>
    <n v="98800"/>
    <n v="91390"/>
    <x v="394"/>
    <x v="1"/>
  </r>
  <r>
    <s v="ORD-0002345"/>
    <x v="158"/>
    <s v="P00106"/>
    <s v="E0168"/>
    <x v="6"/>
    <n v="20"/>
    <n v="4200"/>
    <n v="0.1"/>
    <n v="84000"/>
    <n v="75600"/>
    <x v="292"/>
    <x v="1"/>
  </r>
  <r>
    <s v="ORD-0002346"/>
    <x v="382"/>
    <s v="P00492"/>
    <s v="E0097"/>
    <x v="2"/>
    <n v="13"/>
    <n v="6500"/>
    <n v="0.02"/>
    <n v="84500"/>
    <n v="82810"/>
    <x v="308"/>
    <x v="3"/>
  </r>
  <r>
    <s v="ORD-0002347"/>
    <x v="625"/>
    <s v="P00214"/>
    <s v="E0124"/>
    <x v="9"/>
    <n v="20"/>
    <n v="6500"/>
    <n v="0.05"/>
    <n v="130000"/>
    <n v="123500"/>
    <x v="299"/>
    <x v="2"/>
  </r>
  <r>
    <s v="ORD-0002348"/>
    <x v="71"/>
    <s v="P00221"/>
    <s v="E0167"/>
    <x v="7"/>
    <n v="7"/>
    <n v="7300"/>
    <n v="7.4999999999999997E-2"/>
    <n v="51100"/>
    <n v="47267.5"/>
    <x v="21"/>
    <x v="3"/>
  </r>
  <r>
    <s v="ORD-0002349"/>
    <x v="18"/>
    <s v="P00240"/>
    <s v="E0117"/>
    <x v="7"/>
    <n v="21"/>
    <n v="2000"/>
    <n v="0.02"/>
    <n v="42000"/>
    <n v="41160"/>
    <x v="332"/>
    <x v="2"/>
  </r>
  <r>
    <s v="ORD-0002350"/>
    <x v="317"/>
    <s v="P00495"/>
    <s v="E0044"/>
    <x v="6"/>
    <n v="15"/>
    <n v="2100"/>
    <n v="0.05"/>
    <n v="31500"/>
    <n v="29925"/>
    <x v="80"/>
    <x v="6"/>
  </r>
  <r>
    <s v="ORD-0002351"/>
    <x v="76"/>
    <s v="P00054"/>
    <s v="E0084"/>
    <x v="3"/>
    <n v="20"/>
    <n v="1200"/>
    <n v="0"/>
    <n v="24000"/>
    <n v="24000"/>
    <x v="243"/>
    <x v="1"/>
  </r>
  <r>
    <s v="ORD-0002352"/>
    <x v="30"/>
    <s v="P00331"/>
    <s v="E0185"/>
    <x v="5"/>
    <n v="6"/>
    <n v="7100"/>
    <n v="0.05"/>
    <n v="42600"/>
    <n v="40470"/>
    <x v="117"/>
    <x v="0"/>
  </r>
  <r>
    <s v="ORD-0002353"/>
    <x v="135"/>
    <s v="P00042"/>
    <s v="E0055"/>
    <x v="6"/>
    <n v="21"/>
    <n v="8100"/>
    <n v="0.15"/>
    <n v="170100"/>
    <n v="144585"/>
    <x v="93"/>
    <x v="3"/>
  </r>
  <r>
    <s v="ORD-0002354"/>
    <x v="190"/>
    <s v="P00220"/>
    <s v="E0192"/>
    <x v="11"/>
    <n v="6"/>
    <n v="4800"/>
    <n v="0.02"/>
    <n v="28800"/>
    <n v="28224"/>
    <x v="392"/>
    <x v="0"/>
  </r>
  <r>
    <s v="ORD-0002355"/>
    <x v="741"/>
    <s v="P00191"/>
    <s v="E0198"/>
    <x v="10"/>
    <n v="13"/>
    <n v="3700"/>
    <n v="0.03"/>
    <n v="48100"/>
    <n v="46657"/>
    <x v="322"/>
    <x v="6"/>
  </r>
  <r>
    <s v="ORD-0002356"/>
    <x v="377"/>
    <s v="P00211"/>
    <s v="E0099"/>
    <x v="6"/>
    <n v="25"/>
    <n v="6600"/>
    <n v="0.02"/>
    <n v="165000"/>
    <n v="161700"/>
    <x v="403"/>
    <x v="5"/>
  </r>
  <r>
    <s v="ORD-0002357"/>
    <x v="497"/>
    <s v="P00154"/>
    <s v="E0181"/>
    <x v="9"/>
    <n v="1"/>
    <n v="7400"/>
    <n v="0.15"/>
    <n v="7400"/>
    <n v="6290"/>
    <x v="342"/>
    <x v="3"/>
  </r>
  <r>
    <s v="ORD-0002358"/>
    <x v="641"/>
    <s v="P00059"/>
    <s v="E0174"/>
    <x v="1"/>
    <n v="17"/>
    <n v="4700"/>
    <n v="0.03"/>
    <n v="79900"/>
    <n v="77503"/>
    <x v="192"/>
    <x v="3"/>
  </r>
  <r>
    <s v="ORD-0002359"/>
    <x v="687"/>
    <s v="P00120"/>
    <s v="E0037"/>
    <x v="8"/>
    <n v="17"/>
    <n v="3300"/>
    <n v="0.02"/>
    <n v="56100"/>
    <n v="54978"/>
    <x v="402"/>
    <x v="6"/>
  </r>
  <r>
    <s v="ORD-0002360"/>
    <x v="699"/>
    <s v="P00036"/>
    <s v="E0015"/>
    <x v="8"/>
    <n v="16"/>
    <n v="3700"/>
    <n v="0.03"/>
    <n v="59200"/>
    <n v="57424"/>
    <x v="33"/>
    <x v="5"/>
  </r>
  <r>
    <s v="ORD-0002361"/>
    <x v="86"/>
    <s v="P00041"/>
    <s v="E0094"/>
    <x v="9"/>
    <n v="13"/>
    <n v="1100"/>
    <n v="0.1"/>
    <n v="14300"/>
    <n v="12870"/>
    <x v="351"/>
    <x v="0"/>
  </r>
  <r>
    <s v="ORD-0002362"/>
    <x v="806"/>
    <s v="P00261"/>
    <s v="E0096"/>
    <x v="11"/>
    <n v="1"/>
    <n v="6500"/>
    <n v="0.02"/>
    <n v="6500"/>
    <n v="6370"/>
    <x v="264"/>
    <x v="2"/>
  </r>
  <r>
    <s v="ORD-0002363"/>
    <x v="403"/>
    <s v="P00326"/>
    <s v="E0089"/>
    <x v="0"/>
    <n v="6"/>
    <n v="900"/>
    <n v="0.03"/>
    <n v="5400"/>
    <n v="5238"/>
    <x v="4"/>
    <x v="2"/>
  </r>
  <r>
    <s v="ORD-0002364"/>
    <x v="329"/>
    <s v="P00205"/>
    <s v="E0138"/>
    <x v="3"/>
    <n v="19"/>
    <n v="9000"/>
    <n v="0"/>
    <n v="171000"/>
    <n v="171000"/>
    <x v="378"/>
    <x v="2"/>
  </r>
  <r>
    <s v="ORD-0002365"/>
    <x v="832"/>
    <s v="P00245"/>
    <s v="E0196"/>
    <x v="5"/>
    <n v="3"/>
    <n v="1500"/>
    <n v="0.1"/>
    <n v="4500"/>
    <n v="4050"/>
    <x v="368"/>
    <x v="1"/>
  </r>
  <r>
    <s v="ORD-0002366"/>
    <x v="203"/>
    <s v="P00495"/>
    <s v="E0169"/>
    <x v="11"/>
    <n v="23"/>
    <n v="3500"/>
    <n v="0.05"/>
    <n v="80500"/>
    <n v="76475"/>
    <x v="80"/>
    <x v="5"/>
  </r>
  <r>
    <s v="ORD-0002367"/>
    <x v="417"/>
    <s v="P00300"/>
    <s v="E0058"/>
    <x v="10"/>
    <n v="8"/>
    <n v="1400"/>
    <n v="0.03"/>
    <n v="11200"/>
    <n v="10864"/>
    <x v="234"/>
    <x v="6"/>
  </r>
  <r>
    <s v="ORD-0002368"/>
    <x v="104"/>
    <s v="P00033"/>
    <s v="E0015"/>
    <x v="11"/>
    <n v="11"/>
    <n v="9500"/>
    <n v="0.03"/>
    <n v="104500"/>
    <n v="101365"/>
    <x v="82"/>
    <x v="5"/>
  </r>
  <r>
    <s v="ORD-0002369"/>
    <x v="302"/>
    <s v="P00471"/>
    <s v="E0066"/>
    <x v="5"/>
    <n v="14"/>
    <n v="2800"/>
    <n v="0.03"/>
    <n v="39200"/>
    <n v="38024"/>
    <x v="146"/>
    <x v="0"/>
  </r>
  <r>
    <s v="ORD-0002370"/>
    <x v="285"/>
    <s v="P00249"/>
    <s v="E0157"/>
    <x v="11"/>
    <n v="25"/>
    <n v="1500"/>
    <n v="0.03"/>
    <n v="37500"/>
    <n v="36375"/>
    <x v="294"/>
    <x v="0"/>
  </r>
  <r>
    <s v="ORD-0002371"/>
    <x v="396"/>
    <s v="P00375"/>
    <s v="E0107"/>
    <x v="1"/>
    <n v="12"/>
    <n v="7000"/>
    <n v="0.02"/>
    <n v="84000"/>
    <n v="82320"/>
    <x v="286"/>
    <x v="6"/>
  </r>
  <r>
    <s v="ORD-0002372"/>
    <x v="625"/>
    <s v="P00386"/>
    <s v="E0137"/>
    <x v="11"/>
    <n v="5"/>
    <n v="2900"/>
    <n v="0.02"/>
    <n v="14500"/>
    <n v="14210"/>
    <x v="399"/>
    <x v="4"/>
  </r>
  <r>
    <s v="ORD-0002373"/>
    <x v="765"/>
    <s v="P00128"/>
    <s v="E0154"/>
    <x v="1"/>
    <n v="10"/>
    <n v="5000"/>
    <n v="0.03"/>
    <n v="50000"/>
    <n v="48500"/>
    <x v="373"/>
    <x v="1"/>
  </r>
  <r>
    <s v="ORD-0002374"/>
    <x v="333"/>
    <s v="P00046"/>
    <s v="E0192"/>
    <x v="5"/>
    <n v="16"/>
    <n v="6100"/>
    <n v="0.1"/>
    <n v="97600"/>
    <n v="87840"/>
    <x v="40"/>
    <x v="0"/>
  </r>
  <r>
    <s v="ORD-0002375"/>
    <x v="395"/>
    <s v="P00081"/>
    <s v="E0128"/>
    <x v="9"/>
    <n v="25"/>
    <n v="1300"/>
    <n v="0.1"/>
    <n v="32500"/>
    <n v="29250"/>
    <x v="418"/>
    <x v="6"/>
  </r>
  <r>
    <s v="ORD-0002376"/>
    <x v="139"/>
    <s v="P00042"/>
    <s v="E0082"/>
    <x v="5"/>
    <n v="25"/>
    <n v="9600"/>
    <n v="0"/>
    <n v="240000"/>
    <n v="240000"/>
    <x v="93"/>
    <x v="2"/>
  </r>
  <r>
    <s v="ORD-0002377"/>
    <x v="184"/>
    <s v="P00115"/>
    <s v="E0034"/>
    <x v="7"/>
    <n v="22"/>
    <n v="3600"/>
    <n v="0.03"/>
    <n v="79200"/>
    <n v="76824"/>
    <x v="471"/>
    <x v="3"/>
  </r>
  <r>
    <s v="ORD-0002378"/>
    <x v="716"/>
    <s v="P00104"/>
    <s v="E0159"/>
    <x v="0"/>
    <n v="12"/>
    <n v="4900"/>
    <n v="0.03"/>
    <n v="58800"/>
    <n v="57036"/>
    <x v="52"/>
    <x v="2"/>
  </r>
  <r>
    <s v="ORD-0002379"/>
    <x v="706"/>
    <s v="P00372"/>
    <s v="E0001"/>
    <x v="6"/>
    <n v="5"/>
    <n v="6300"/>
    <n v="0.05"/>
    <n v="31500"/>
    <n v="29925"/>
    <x v="113"/>
    <x v="5"/>
  </r>
  <r>
    <s v="ORD-0002380"/>
    <x v="769"/>
    <s v="P00229"/>
    <s v="E0029"/>
    <x v="5"/>
    <n v="25"/>
    <n v="5300"/>
    <n v="0"/>
    <n v="132500"/>
    <n v="132500"/>
    <x v="485"/>
    <x v="5"/>
  </r>
  <r>
    <s v="ORD-0002381"/>
    <x v="49"/>
    <s v="P00256"/>
    <s v="E0074"/>
    <x v="4"/>
    <n v="16"/>
    <n v="9400"/>
    <n v="0.05"/>
    <n v="150400"/>
    <n v="142880"/>
    <x v="180"/>
    <x v="4"/>
  </r>
  <r>
    <s v="ORD-0002382"/>
    <x v="347"/>
    <s v="P00168"/>
    <s v="E0131"/>
    <x v="3"/>
    <n v="22"/>
    <n v="600"/>
    <n v="0"/>
    <n v="13200"/>
    <n v="13200"/>
    <x v="261"/>
    <x v="2"/>
  </r>
  <r>
    <s v="ORD-0002383"/>
    <x v="507"/>
    <s v="P00164"/>
    <s v="E0028"/>
    <x v="7"/>
    <n v="6"/>
    <n v="9600"/>
    <n v="0"/>
    <n v="57600"/>
    <n v="57600"/>
    <x v="2"/>
    <x v="1"/>
  </r>
  <r>
    <s v="ORD-0002384"/>
    <x v="82"/>
    <s v="P00386"/>
    <s v="E0136"/>
    <x v="4"/>
    <n v="10"/>
    <n v="1600"/>
    <n v="7.4999999999999997E-2"/>
    <n v="16000"/>
    <n v="14800"/>
    <x v="399"/>
    <x v="0"/>
  </r>
  <r>
    <s v="ORD-0002385"/>
    <x v="584"/>
    <s v="P00378"/>
    <s v="E0057"/>
    <x v="3"/>
    <n v="12"/>
    <n v="5300"/>
    <n v="0.15"/>
    <n v="63600"/>
    <n v="54060"/>
    <x v="293"/>
    <x v="5"/>
  </r>
  <r>
    <s v="ORD-0002386"/>
    <x v="553"/>
    <s v="P00392"/>
    <s v="E0137"/>
    <x v="8"/>
    <n v="6"/>
    <n v="5500"/>
    <n v="7.4999999999999997E-2"/>
    <n v="33000"/>
    <n v="30525"/>
    <x v="5"/>
    <x v="4"/>
  </r>
  <r>
    <s v="ORD-0002387"/>
    <x v="833"/>
    <s v="P00290"/>
    <s v="E0191"/>
    <x v="3"/>
    <n v="9"/>
    <n v="8000"/>
    <n v="0.05"/>
    <n v="72000"/>
    <n v="68400"/>
    <x v="145"/>
    <x v="6"/>
  </r>
  <r>
    <s v="ORD-0002388"/>
    <x v="210"/>
    <s v="P00322"/>
    <s v="E0119"/>
    <x v="7"/>
    <n v="17"/>
    <n v="3200"/>
    <n v="0.15"/>
    <n v="54400"/>
    <n v="46240"/>
    <x v="257"/>
    <x v="1"/>
  </r>
  <r>
    <s v="ORD-0002389"/>
    <x v="19"/>
    <s v="P00220"/>
    <s v="E0117"/>
    <x v="2"/>
    <n v="8"/>
    <n v="7500"/>
    <n v="0.05"/>
    <n v="60000"/>
    <n v="57000"/>
    <x v="392"/>
    <x v="2"/>
  </r>
  <r>
    <s v="ORD-0002390"/>
    <x v="176"/>
    <s v="P00267"/>
    <s v="E0049"/>
    <x v="5"/>
    <n v="4"/>
    <n v="7000"/>
    <n v="0.1"/>
    <n v="28000"/>
    <n v="25200"/>
    <x v="426"/>
    <x v="1"/>
  </r>
  <r>
    <s v="ORD-0002391"/>
    <x v="363"/>
    <s v="P00073"/>
    <s v="E0133"/>
    <x v="7"/>
    <n v="22"/>
    <n v="8900"/>
    <n v="0.05"/>
    <n v="195800"/>
    <n v="186010"/>
    <x v="272"/>
    <x v="1"/>
  </r>
  <r>
    <s v="ORD-0002392"/>
    <x v="834"/>
    <s v="P00088"/>
    <s v="E0197"/>
    <x v="7"/>
    <n v="21"/>
    <n v="8900"/>
    <n v="0.03"/>
    <n v="186900"/>
    <n v="181293"/>
    <x v="152"/>
    <x v="5"/>
  </r>
  <r>
    <s v="ORD-0002393"/>
    <x v="539"/>
    <s v="P00412"/>
    <s v="E0014"/>
    <x v="1"/>
    <n v="13"/>
    <n v="6200"/>
    <n v="7.4999999999999997E-2"/>
    <n v="80600"/>
    <n v="74555"/>
    <x v="70"/>
    <x v="1"/>
  </r>
  <r>
    <s v="ORD-0002394"/>
    <x v="374"/>
    <s v="P00199"/>
    <s v="E0170"/>
    <x v="10"/>
    <n v="14"/>
    <n v="7600"/>
    <n v="0.02"/>
    <n v="106400"/>
    <n v="104272"/>
    <x v="435"/>
    <x v="6"/>
  </r>
  <r>
    <s v="ORD-0002395"/>
    <x v="479"/>
    <s v="P00353"/>
    <s v="E0007"/>
    <x v="1"/>
    <n v="16"/>
    <n v="2800"/>
    <n v="0.05"/>
    <n v="44800"/>
    <n v="42560"/>
    <x v="446"/>
    <x v="1"/>
  </r>
  <r>
    <s v="ORD-0002396"/>
    <x v="425"/>
    <s v="P00482"/>
    <s v="E0058"/>
    <x v="2"/>
    <n v="20"/>
    <n v="3500"/>
    <n v="0.15"/>
    <n v="70000"/>
    <n v="59500"/>
    <x v="454"/>
    <x v="6"/>
  </r>
  <r>
    <s v="ORD-0002397"/>
    <x v="319"/>
    <s v="P00444"/>
    <s v="E0022"/>
    <x v="0"/>
    <n v="9"/>
    <n v="6400"/>
    <n v="7.4999999999999997E-2"/>
    <n v="57600"/>
    <n v="53280"/>
    <x v="173"/>
    <x v="5"/>
  </r>
  <r>
    <s v="ORD-0002398"/>
    <x v="251"/>
    <s v="P00481"/>
    <s v="E0006"/>
    <x v="5"/>
    <n v="4"/>
    <n v="6500"/>
    <n v="0.15"/>
    <n v="26000"/>
    <n v="22100"/>
    <x v="132"/>
    <x v="3"/>
  </r>
  <r>
    <s v="ORD-0002399"/>
    <x v="599"/>
    <s v="P00431"/>
    <s v="E0196"/>
    <x v="5"/>
    <n v="23"/>
    <n v="1000"/>
    <n v="0.15"/>
    <n v="23000"/>
    <n v="19550"/>
    <x v="78"/>
    <x v="1"/>
  </r>
  <r>
    <s v="ORD-0002400"/>
    <x v="369"/>
    <s v="P00245"/>
    <s v="E0128"/>
    <x v="11"/>
    <n v="1"/>
    <n v="5600"/>
    <n v="0.1"/>
    <n v="5600"/>
    <n v="5040"/>
    <x v="368"/>
    <x v="6"/>
  </r>
  <r>
    <s v="ORD-0002401"/>
    <x v="457"/>
    <s v="P00140"/>
    <s v="E0144"/>
    <x v="8"/>
    <n v="10"/>
    <n v="8200"/>
    <n v="0.05"/>
    <n v="82000"/>
    <n v="77900"/>
    <x v="160"/>
    <x v="4"/>
  </r>
  <r>
    <s v="ORD-0002402"/>
    <x v="835"/>
    <s v="P00049"/>
    <s v="E0122"/>
    <x v="5"/>
    <n v="3"/>
    <n v="300"/>
    <n v="0.02"/>
    <n v="900"/>
    <n v="882"/>
    <x v="422"/>
    <x v="0"/>
  </r>
  <r>
    <s v="ORD-0002403"/>
    <x v="581"/>
    <s v="P00013"/>
    <s v="E0140"/>
    <x v="6"/>
    <n v="2"/>
    <n v="8100"/>
    <n v="7.4999999999999997E-2"/>
    <n v="16200"/>
    <n v="14985"/>
    <x v="28"/>
    <x v="1"/>
  </r>
  <r>
    <s v="ORD-0002404"/>
    <x v="505"/>
    <s v="P00138"/>
    <s v="E0061"/>
    <x v="1"/>
    <n v="13"/>
    <n v="5500"/>
    <n v="0.02"/>
    <n v="71500"/>
    <n v="70070"/>
    <x v="214"/>
    <x v="2"/>
  </r>
  <r>
    <s v="ORD-0002405"/>
    <x v="636"/>
    <s v="P00288"/>
    <s v="E0043"/>
    <x v="9"/>
    <n v="19"/>
    <n v="4600"/>
    <n v="0.15"/>
    <n v="87400"/>
    <n v="74290"/>
    <x v="54"/>
    <x v="5"/>
  </r>
  <r>
    <s v="ORD-0002406"/>
    <x v="565"/>
    <s v="P00474"/>
    <s v="E0035"/>
    <x v="1"/>
    <n v="6"/>
    <n v="4500"/>
    <n v="0.02"/>
    <n v="27000"/>
    <n v="26460"/>
    <x v="203"/>
    <x v="1"/>
  </r>
  <r>
    <s v="ORD-0002407"/>
    <x v="779"/>
    <s v="P00376"/>
    <s v="E0170"/>
    <x v="3"/>
    <n v="13"/>
    <n v="9000"/>
    <n v="0.02"/>
    <n v="117000"/>
    <n v="114660"/>
    <x v="458"/>
    <x v="6"/>
  </r>
  <r>
    <s v="ORD-0002408"/>
    <x v="482"/>
    <s v="P00180"/>
    <s v="E0051"/>
    <x v="7"/>
    <n v="9"/>
    <n v="9700"/>
    <n v="7.4999999999999997E-2"/>
    <n v="87300"/>
    <n v="80752.5"/>
    <x v="420"/>
    <x v="6"/>
  </r>
  <r>
    <s v="ORD-0002409"/>
    <x v="539"/>
    <s v="P00191"/>
    <s v="E0090"/>
    <x v="11"/>
    <n v="4"/>
    <n v="7900"/>
    <n v="0.05"/>
    <n v="31600"/>
    <n v="30020"/>
    <x v="322"/>
    <x v="3"/>
  </r>
  <r>
    <s v="ORD-0002410"/>
    <x v="391"/>
    <s v="P00347"/>
    <s v="E0162"/>
    <x v="1"/>
    <n v="12"/>
    <n v="400"/>
    <n v="0.15"/>
    <n v="4800"/>
    <n v="4080"/>
    <x v="139"/>
    <x v="5"/>
  </r>
  <r>
    <s v="ORD-0002411"/>
    <x v="819"/>
    <s v="P00071"/>
    <s v="E0110"/>
    <x v="5"/>
    <n v="1"/>
    <n v="2300"/>
    <n v="0.15"/>
    <n v="2300"/>
    <n v="1955"/>
    <x v="71"/>
    <x v="2"/>
  </r>
  <r>
    <s v="ORD-0002412"/>
    <x v="599"/>
    <s v="P00007"/>
    <s v="E0198"/>
    <x v="5"/>
    <n v="6"/>
    <n v="2900"/>
    <n v="0.02"/>
    <n v="17400"/>
    <n v="17052"/>
    <x v="12"/>
    <x v="6"/>
  </r>
  <r>
    <s v="ORD-0002413"/>
    <x v="503"/>
    <s v="P00059"/>
    <s v="E0012"/>
    <x v="2"/>
    <n v="11"/>
    <n v="1500"/>
    <n v="0.03"/>
    <n v="16500"/>
    <n v="16005"/>
    <x v="192"/>
    <x v="2"/>
  </r>
  <r>
    <s v="ORD-0002414"/>
    <x v="502"/>
    <s v="P00274"/>
    <s v="E0084"/>
    <x v="7"/>
    <n v="19"/>
    <n v="200"/>
    <n v="7.4999999999999997E-2"/>
    <n v="3800"/>
    <n v="3515"/>
    <x v="20"/>
    <x v="1"/>
  </r>
  <r>
    <s v="ORD-0002415"/>
    <x v="836"/>
    <s v="P00148"/>
    <s v="E0019"/>
    <x v="2"/>
    <n v="3"/>
    <n v="7800"/>
    <n v="0.03"/>
    <n v="23400"/>
    <n v="22698"/>
    <x v="233"/>
    <x v="2"/>
  </r>
  <r>
    <s v="ORD-0002416"/>
    <x v="609"/>
    <s v="P00380"/>
    <s v="E0005"/>
    <x v="8"/>
    <n v="18"/>
    <n v="8900"/>
    <n v="0.15"/>
    <n v="160200"/>
    <n v="136170"/>
    <x v="201"/>
    <x v="2"/>
  </r>
  <r>
    <s v="ORD-0002417"/>
    <x v="407"/>
    <s v="P00236"/>
    <s v="E0067"/>
    <x v="0"/>
    <n v="14"/>
    <n v="9800"/>
    <n v="0"/>
    <n v="137200"/>
    <n v="137200"/>
    <x v="32"/>
    <x v="4"/>
  </r>
  <r>
    <s v="ORD-0002418"/>
    <x v="520"/>
    <s v="P00355"/>
    <s v="E0026"/>
    <x v="1"/>
    <n v="16"/>
    <n v="3200"/>
    <n v="0.02"/>
    <n v="51200"/>
    <n v="50176"/>
    <x v="383"/>
    <x v="2"/>
  </r>
  <r>
    <s v="ORD-0002419"/>
    <x v="837"/>
    <s v="P00468"/>
    <s v="E0142"/>
    <x v="9"/>
    <n v="23"/>
    <n v="4800"/>
    <n v="0.05"/>
    <n v="110400"/>
    <n v="104880"/>
    <x v="331"/>
    <x v="6"/>
  </r>
  <r>
    <s v="ORD-0002420"/>
    <x v="838"/>
    <s v="P00043"/>
    <s v="E0147"/>
    <x v="3"/>
    <n v="19"/>
    <n v="6700"/>
    <n v="0.02"/>
    <n v="127300"/>
    <n v="124754"/>
    <x v="136"/>
    <x v="1"/>
  </r>
  <r>
    <s v="ORD-0002421"/>
    <x v="100"/>
    <s v="P00433"/>
    <s v="E0101"/>
    <x v="9"/>
    <n v="22"/>
    <n v="300"/>
    <n v="0"/>
    <n v="6600"/>
    <n v="6600"/>
    <x v="274"/>
    <x v="0"/>
  </r>
  <r>
    <s v="ORD-0002422"/>
    <x v="839"/>
    <s v="P00144"/>
    <s v="E0120"/>
    <x v="4"/>
    <n v="3"/>
    <n v="1200"/>
    <n v="0.03"/>
    <n v="3600"/>
    <n v="3492"/>
    <x v="14"/>
    <x v="5"/>
  </r>
  <r>
    <s v="ORD-0002423"/>
    <x v="84"/>
    <s v="P00326"/>
    <s v="E0156"/>
    <x v="8"/>
    <n v="14"/>
    <n v="1100"/>
    <n v="0.03"/>
    <n v="15400"/>
    <n v="14938"/>
    <x v="4"/>
    <x v="6"/>
  </r>
  <r>
    <s v="ORD-0002424"/>
    <x v="349"/>
    <s v="P00216"/>
    <s v="E0090"/>
    <x v="2"/>
    <n v="7"/>
    <n v="6500"/>
    <n v="0.15"/>
    <n v="45500"/>
    <n v="38675"/>
    <x v="242"/>
    <x v="3"/>
  </r>
  <r>
    <s v="ORD-0002425"/>
    <x v="164"/>
    <s v="P00235"/>
    <s v="E0131"/>
    <x v="0"/>
    <n v="15"/>
    <n v="4000"/>
    <n v="0.1"/>
    <n v="60000"/>
    <n v="54000"/>
    <x v="169"/>
    <x v="2"/>
  </r>
  <r>
    <s v="ORD-0002426"/>
    <x v="162"/>
    <s v="P00198"/>
    <s v="E0060"/>
    <x v="4"/>
    <n v="8"/>
    <n v="7100"/>
    <n v="7.4999999999999997E-2"/>
    <n v="56800"/>
    <n v="52540"/>
    <x v="159"/>
    <x v="4"/>
  </r>
  <r>
    <s v="ORD-0002427"/>
    <x v="321"/>
    <s v="P00219"/>
    <s v="E0057"/>
    <x v="11"/>
    <n v="2"/>
    <n v="6700"/>
    <n v="7.4999999999999997E-2"/>
    <n v="13400"/>
    <n v="12395"/>
    <x v="384"/>
    <x v="5"/>
  </r>
  <r>
    <s v="ORD-0002428"/>
    <x v="474"/>
    <s v="P00172"/>
    <s v="E0006"/>
    <x v="9"/>
    <n v="17"/>
    <n v="9000"/>
    <n v="0.02"/>
    <n v="153000"/>
    <n v="149940"/>
    <x v="215"/>
    <x v="3"/>
  </r>
  <r>
    <s v="ORD-0002429"/>
    <x v="258"/>
    <s v="P00271"/>
    <s v="E0104"/>
    <x v="0"/>
    <n v="6"/>
    <n v="4200"/>
    <n v="0.1"/>
    <n v="25200"/>
    <n v="22680"/>
    <x v="227"/>
    <x v="3"/>
  </r>
  <r>
    <s v="ORD-0002430"/>
    <x v="481"/>
    <s v="P00471"/>
    <s v="E0200"/>
    <x v="10"/>
    <n v="18"/>
    <n v="4700"/>
    <n v="0.1"/>
    <n v="84600"/>
    <n v="76140"/>
    <x v="146"/>
    <x v="4"/>
  </r>
  <r>
    <s v="ORD-0002431"/>
    <x v="840"/>
    <s v="P00217"/>
    <s v="E0091"/>
    <x v="2"/>
    <n v="10"/>
    <n v="7900"/>
    <n v="7.4999999999999997E-2"/>
    <n v="79000"/>
    <n v="73075"/>
    <x v="442"/>
    <x v="1"/>
  </r>
  <r>
    <s v="ORD-0002432"/>
    <x v="795"/>
    <s v="P00437"/>
    <s v="E0054"/>
    <x v="7"/>
    <n v="7"/>
    <n v="7300"/>
    <n v="7.4999999999999997E-2"/>
    <n v="51100"/>
    <n v="47267.5"/>
    <x v="317"/>
    <x v="2"/>
  </r>
  <r>
    <s v="ORD-0002433"/>
    <x v="442"/>
    <s v="P00087"/>
    <s v="E0171"/>
    <x v="3"/>
    <n v="20"/>
    <n v="5500"/>
    <n v="0.03"/>
    <n v="110000"/>
    <n v="106700"/>
    <x v="410"/>
    <x v="0"/>
  </r>
  <r>
    <s v="ORD-0002434"/>
    <x v="318"/>
    <s v="P00401"/>
    <s v="E0018"/>
    <x v="8"/>
    <n v="2"/>
    <n v="5000"/>
    <n v="0.1"/>
    <n v="10000"/>
    <n v="9000"/>
    <x v="151"/>
    <x v="4"/>
  </r>
  <r>
    <s v="ORD-0002435"/>
    <x v="418"/>
    <s v="P00017"/>
    <s v="E0174"/>
    <x v="0"/>
    <n v="24"/>
    <n v="8000"/>
    <n v="0"/>
    <n v="192000"/>
    <n v="192000"/>
    <x v="126"/>
    <x v="3"/>
  </r>
  <r>
    <s v="ORD-0002436"/>
    <x v="604"/>
    <s v="P00305"/>
    <s v="E0170"/>
    <x v="7"/>
    <n v="7"/>
    <n v="7300"/>
    <n v="0"/>
    <n v="51100"/>
    <n v="51100"/>
    <x v="291"/>
    <x v="6"/>
  </r>
  <r>
    <s v="ORD-0002437"/>
    <x v="61"/>
    <s v="P00353"/>
    <s v="E0035"/>
    <x v="7"/>
    <n v="1"/>
    <n v="5300"/>
    <n v="0.15"/>
    <n v="5300"/>
    <n v="4505"/>
    <x v="446"/>
    <x v="1"/>
  </r>
  <r>
    <s v="ORD-0002438"/>
    <x v="124"/>
    <s v="P00201"/>
    <s v="E0095"/>
    <x v="11"/>
    <n v="21"/>
    <n v="3600"/>
    <n v="0.05"/>
    <n v="75600"/>
    <n v="71820"/>
    <x v="396"/>
    <x v="4"/>
  </r>
  <r>
    <s v="ORD-0002439"/>
    <x v="656"/>
    <s v="P00410"/>
    <s v="E0090"/>
    <x v="10"/>
    <n v="22"/>
    <n v="7300"/>
    <n v="0.15"/>
    <n v="160600"/>
    <n v="136510"/>
    <x v="24"/>
    <x v="3"/>
  </r>
  <r>
    <s v="ORD-0002440"/>
    <x v="106"/>
    <s v="P00458"/>
    <s v="E0152"/>
    <x v="9"/>
    <n v="25"/>
    <n v="5000"/>
    <n v="0.03"/>
    <n v="125000"/>
    <n v="121250"/>
    <x v="461"/>
    <x v="2"/>
  </r>
  <r>
    <s v="ORD-0002441"/>
    <x v="790"/>
    <s v="P00191"/>
    <s v="E0006"/>
    <x v="8"/>
    <n v="18"/>
    <n v="7900"/>
    <n v="0.05"/>
    <n v="142200"/>
    <n v="135090"/>
    <x v="322"/>
    <x v="3"/>
  </r>
  <r>
    <s v="ORD-0002442"/>
    <x v="437"/>
    <s v="P00461"/>
    <s v="E0018"/>
    <x v="6"/>
    <n v="25"/>
    <n v="300"/>
    <n v="0.03"/>
    <n v="7500"/>
    <n v="7275"/>
    <x v="408"/>
    <x v="4"/>
  </r>
  <r>
    <s v="ORD-0002443"/>
    <x v="42"/>
    <s v="P00478"/>
    <s v="E0027"/>
    <x v="8"/>
    <n v="24"/>
    <n v="3700"/>
    <n v="7.4999999999999997E-2"/>
    <n v="88800"/>
    <n v="82140"/>
    <x v="406"/>
    <x v="3"/>
  </r>
  <r>
    <s v="ORD-0002444"/>
    <x v="380"/>
    <s v="P00138"/>
    <s v="E0068"/>
    <x v="10"/>
    <n v="5"/>
    <n v="8600"/>
    <n v="0.03"/>
    <n v="43000"/>
    <n v="41710"/>
    <x v="214"/>
    <x v="2"/>
  </r>
  <r>
    <s v="ORD-0002445"/>
    <x v="763"/>
    <s v="P00013"/>
    <s v="E0028"/>
    <x v="4"/>
    <n v="7"/>
    <n v="6700"/>
    <n v="7.4999999999999997E-2"/>
    <n v="46900"/>
    <n v="43382.5"/>
    <x v="28"/>
    <x v="1"/>
  </r>
  <r>
    <s v="ORD-0002446"/>
    <x v="16"/>
    <s v="P00299"/>
    <s v="E0081"/>
    <x v="6"/>
    <n v="23"/>
    <n v="7900"/>
    <n v="0.15"/>
    <n v="181700"/>
    <n v="154445"/>
    <x v="99"/>
    <x v="4"/>
  </r>
  <r>
    <s v="ORD-0002447"/>
    <x v="692"/>
    <s v="P00484"/>
    <s v="E0041"/>
    <x v="3"/>
    <n v="16"/>
    <n v="400"/>
    <n v="0.03"/>
    <n v="6400"/>
    <n v="6208"/>
    <x v="282"/>
    <x v="3"/>
  </r>
  <r>
    <s v="ORD-0002448"/>
    <x v="554"/>
    <s v="P00413"/>
    <s v="E0071"/>
    <x v="1"/>
    <n v="10"/>
    <n v="9600"/>
    <n v="0"/>
    <n v="96000"/>
    <n v="96000"/>
    <x v="95"/>
    <x v="5"/>
  </r>
  <r>
    <s v="ORD-0002449"/>
    <x v="524"/>
    <s v="P00404"/>
    <s v="E0199"/>
    <x v="9"/>
    <n v="12"/>
    <n v="9600"/>
    <n v="7.4999999999999997E-2"/>
    <n v="115200"/>
    <n v="106560"/>
    <x v="348"/>
    <x v="0"/>
  </r>
  <r>
    <s v="ORD-0002450"/>
    <x v="279"/>
    <s v="P00446"/>
    <s v="E0068"/>
    <x v="11"/>
    <n v="19"/>
    <n v="9300"/>
    <n v="0"/>
    <n v="176700"/>
    <n v="176700"/>
    <x v="334"/>
    <x v="2"/>
  </r>
  <r>
    <s v="ORD-0002451"/>
    <x v="28"/>
    <s v="P00057"/>
    <s v="E0089"/>
    <x v="1"/>
    <n v="16"/>
    <n v="7600"/>
    <n v="0.02"/>
    <n v="121600"/>
    <n v="119168"/>
    <x v="496"/>
    <x v="2"/>
  </r>
  <r>
    <s v="ORD-0002452"/>
    <x v="183"/>
    <s v="P00222"/>
    <s v="E0167"/>
    <x v="9"/>
    <n v="5"/>
    <n v="5900"/>
    <n v="0.05"/>
    <n v="29500"/>
    <n v="28025"/>
    <x v="41"/>
    <x v="3"/>
  </r>
  <r>
    <s v="ORD-0002453"/>
    <x v="536"/>
    <s v="P00180"/>
    <s v="E0160"/>
    <x v="3"/>
    <n v="14"/>
    <n v="8400"/>
    <n v="0.03"/>
    <n v="117600"/>
    <n v="114072"/>
    <x v="420"/>
    <x v="3"/>
  </r>
  <r>
    <s v="ORD-0002454"/>
    <x v="636"/>
    <s v="P00236"/>
    <s v="E0102"/>
    <x v="11"/>
    <n v="5"/>
    <n v="2700"/>
    <n v="0.05"/>
    <n v="13500"/>
    <n v="12825"/>
    <x v="32"/>
    <x v="4"/>
  </r>
  <r>
    <s v="ORD-0002455"/>
    <x v="586"/>
    <s v="P00363"/>
    <s v="E0144"/>
    <x v="0"/>
    <n v="19"/>
    <n v="600"/>
    <n v="7.4999999999999997E-2"/>
    <n v="11400"/>
    <n v="10545"/>
    <x v="241"/>
    <x v="4"/>
  </r>
  <r>
    <s v="ORD-0002456"/>
    <x v="841"/>
    <s v="P00003"/>
    <s v="E0104"/>
    <x v="5"/>
    <n v="18"/>
    <n v="6000"/>
    <n v="0.03"/>
    <n v="108000"/>
    <n v="104760"/>
    <x v="321"/>
    <x v="3"/>
  </r>
  <r>
    <s v="ORD-0002457"/>
    <x v="530"/>
    <s v="P00417"/>
    <s v="E0177"/>
    <x v="6"/>
    <n v="9"/>
    <n v="3100"/>
    <n v="7.4999999999999997E-2"/>
    <n v="27900"/>
    <n v="25807.5"/>
    <x v="248"/>
    <x v="6"/>
  </r>
  <r>
    <s v="ORD-0002458"/>
    <x v="179"/>
    <s v="P00129"/>
    <s v="E0153"/>
    <x v="3"/>
    <n v="20"/>
    <n v="9300"/>
    <n v="0.1"/>
    <n v="186000"/>
    <n v="167400"/>
    <x v="358"/>
    <x v="3"/>
  </r>
  <r>
    <s v="ORD-0002459"/>
    <x v="655"/>
    <s v="P00109"/>
    <s v="E0117"/>
    <x v="4"/>
    <n v="22"/>
    <n v="4300"/>
    <n v="0.03"/>
    <n v="94600"/>
    <n v="91762"/>
    <x v="464"/>
    <x v="2"/>
  </r>
  <r>
    <s v="ORD-0002460"/>
    <x v="690"/>
    <s v="P00329"/>
    <s v="E0032"/>
    <x v="9"/>
    <n v="13"/>
    <n v="3300"/>
    <n v="0.1"/>
    <n v="42900"/>
    <n v="38610"/>
    <x v="258"/>
    <x v="4"/>
  </r>
  <r>
    <s v="ORD-0002461"/>
    <x v="842"/>
    <s v="P00327"/>
    <s v="E0178"/>
    <x v="2"/>
    <n v="4"/>
    <n v="5300"/>
    <n v="0.1"/>
    <n v="21200"/>
    <n v="19080"/>
    <x v="256"/>
    <x v="0"/>
  </r>
  <r>
    <s v="ORD-0002462"/>
    <x v="395"/>
    <s v="P00013"/>
    <s v="E0075"/>
    <x v="3"/>
    <n v="17"/>
    <n v="800"/>
    <n v="0.02"/>
    <n v="13600"/>
    <n v="13328"/>
    <x v="28"/>
    <x v="2"/>
  </r>
  <r>
    <s v="ORD-0002463"/>
    <x v="663"/>
    <s v="P00340"/>
    <s v="E0007"/>
    <x v="2"/>
    <n v="11"/>
    <n v="2900"/>
    <n v="0"/>
    <n v="31900"/>
    <n v="31900"/>
    <x v="468"/>
    <x v="1"/>
  </r>
  <r>
    <s v="ORD-0002464"/>
    <x v="152"/>
    <s v="P00119"/>
    <s v="E0003"/>
    <x v="5"/>
    <n v="17"/>
    <n v="2400"/>
    <n v="0.03"/>
    <n v="40800"/>
    <n v="39576"/>
    <x v="436"/>
    <x v="0"/>
  </r>
  <r>
    <s v="ORD-0002465"/>
    <x v="619"/>
    <s v="P00027"/>
    <s v="E0075"/>
    <x v="3"/>
    <n v="9"/>
    <n v="7700"/>
    <n v="0.15"/>
    <n v="69300"/>
    <n v="58905"/>
    <x v="161"/>
    <x v="2"/>
  </r>
  <r>
    <s v="ORD-0002466"/>
    <x v="632"/>
    <s v="P00145"/>
    <s v="E0077"/>
    <x v="2"/>
    <n v="22"/>
    <n v="1700"/>
    <n v="0"/>
    <n v="37400"/>
    <n v="37400"/>
    <x v="88"/>
    <x v="1"/>
  </r>
  <r>
    <s v="ORD-0002467"/>
    <x v="436"/>
    <s v="P00112"/>
    <s v="E0102"/>
    <x v="9"/>
    <n v="1"/>
    <n v="9800"/>
    <n v="7.4999999999999997E-2"/>
    <n v="9800"/>
    <n v="9065"/>
    <x v="44"/>
    <x v="4"/>
  </r>
  <r>
    <s v="ORD-0002468"/>
    <x v="693"/>
    <s v="P00087"/>
    <s v="E0057"/>
    <x v="5"/>
    <n v="25"/>
    <n v="3300"/>
    <n v="0.1"/>
    <n v="82500"/>
    <n v="74250"/>
    <x v="410"/>
    <x v="5"/>
  </r>
  <r>
    <s v="ORD-0002469"/>
    <x v="533"/>
    <s v="P00325"/>
    <s v="E0144"/>
    <x v="8"/>
    <n v="1"/>
    <n v="8900"/>
    <n v="0"/>
    <n v="8900"/>
    <n v="8900"/>
    <x v="137"/>
    <x v="4"/>
  </r>
  <r>
    <s v="ORD-0002470"/>
    <x v="706"/>
    <s v="P00219"/>
    <s v="E0180"/>
    <x v="4"/>
    <n v="5"/>
    <n v="2100"/>
    <n v="0.05"/>
    <n v="10500"/>
    <n v="9975"/>
    <x v="384"/>
    <x v="2"/>
  </r>
  <r>
    <s v="ORD-0002471"/>
    <x v="538"/>
    <s v="P00253"/>
    <s v="E0150"/>
    <x v="7"/>
    <n v="11"/>
    <n v="400"/>
    <n v="0"/>
    <n v="4400"/>
    <n v="4400"/>
    <x v="245"/>
    <x v="0"/>
  </r>
  <r>
    <s v="ORD-0002472"/>
    <x v="49"/>
    <s v="P00247"/>
    <s v="E0079"/>
    <x v="7"/>
    <n v="18"/>
    <n v="200"/>
    <n v="0"/>
    <n v="3600"/>
    <n v="3600"/>
    <x v="221"/>
    <x v="6"/>
  </r>
  <r>
    <s v="ORD-0002473"/>
    <x v="623"/>
    <s v="P00323"/>
    <s v="E0079"/>
    <x v="8"/>
    <n v="4"/>
    <n v="5000"/>
    <n v="0.03"/>
    <n v="20000"/>
    <n v="19400"/>
    <x v="177"/>
    <x v="6"/>
  </r>
  <r>
    <s v="ORD-0002474"/>
    <x v="709"/>
    <s v="P00194"/>
    <s v="E0083"/>
    <x v="0"/>
    <n v="2"/>
    <n v="900"/>
    <n v="0.1"/>
    <n v="1800"/>
    <n v="1620"/>
    <x v="362"/>
    <x v="3"/>
  </r>
  <r>
    <s v="ORD-0002475"/>
    <x v="359"/>
    <s v="P00047"/>
    <s v="E0032"/>
    <x v="10"/>
    <n v="10"/>
    <n v="9400"/>
    <n v="0"/>
    <n v="94000"/>
    <n v="94000"/>
    <x v="212"/>
    <x v="4"/>
  </r>
  <r>
    <s v="ORD-0002476"/>
    <x v="233"/>
    <s v="P00401"/>
    <s v="E0049"/>
    <x v="3"/>
    <n v="9"/>
    <n v="4100"/>
    <n v="7.4999999999999997E-2"/>
    <n v="36900"/>
    <n v="34132.5"/>
    <x v="151"/>
    <x v="1"/>
  </r>
  <r>
    <s v="ORD-0002477"/>
    <x v="306"/>
    <s v="P00206"/>
    <s v="E0194"/>
    <x v="1"/>
    <n v="10"/>
    <n v="2400"/>
    <n v="0.15"/>
    <n v="24000"/>
    <n v="20400"/>
    <x v="111"/>
    <x v="2"/>
  </r>
  <r>
    <s v="ORD-0002478"/>
    <x v="681"/>
    <s v="P00109"/>
    <s v="E0093"/>
    <x v="4"/>
    <n v="9"/>
    <n v="7300"/>
    <n v="0.02"/>
    <n v="65700"/>
    <n v="64386"/>
    <x v="464"/>
    <x v="6"/>
  </r>
  <r>
    <s v="ORD-0002479"/>
    <x v="143"/>
    <s v="P00311"/>
    <s v="E0134"/>
    <x v="7"/>
    <n v="14"/>
    <n v="8900"/>
    <n v="0.15"/>
    <n v="124600"/>
    <n v="105910"/>
    <x v="147"/>
    <x v="5"/>
  </r>
  <r>
    <s v="ORD-0002480"/>
    <x v="571"/>
    <s v="P00154"/>
    <s v="E0180"/>
    <x v="7"/>
    <n v="20"/>
    <n v="3900"/>
    <n v="0.05"/>
    <n v="78000"/>
    <n v="74100"/>
    <x v="342"/>
    <x v="2"/>
  </r>
  <r>
    <s v="ORD-0002481"/>
    <x v="73"/>
    <s v="P00272"/>
    <s v="E0095"/>
    <x v="7"/>
    <n v="15"/>
    <n v="8000"/>
    <n v="0.15"/>
    <n v="120000"/>
    <n v="102000"/>
    <x v="472"/>
    <x v="4"/>
  </r>
  <r>
    <s v="ORD-0002482"/>
    <x v="308"/>
    <s v="P00259"/>
    <s v="E0018"/>
    <x v="5"/>
    <n v="23"/>
    <n v="9200"/>
    <n v="0.02"/>
    <n v="211600"/>
    <n v="207368"/>
    <x v="86"/>
    <x v="4"/>
  </r>
  <r>
    <s v="ORD-0002483"/>
    <x v="382"/>
    <s v="P00429"/>
    <s v="E0077"/>
    <x v="5"/>
    <n v="10"/>
    <n v="4500"/>
    <n v="0.15"/>
    <n v="45000"/>
    <n v="38250"/>
    <x v="238"/>
    <x v="1"/>
  </r>
  <r>
    <s v="ORD-0002484"/>
    <x v="754"/>
    <s v="P00157"/>
    <s v="E0080"/>
    <x v="1"/>
    <n v="19"/>
    <n v="7200"/>
    <n v="0.15"/>
    <n v="136800"/>
    <n v="116280"/>
    <x v="11"/>
    <x v="0"/>
  </r>
  <r>
    <s v="ORD-0002485"/>
    <x v="843"/>
    <s v="P00325"/>
    <s v="E0199"/>
    <x v="4"/>
    <n v="20"/>
    <n v="7900"/>
    <n v="0.1"/>
    <n v="158000"/>
    <n v="142200"/>
    <x v="137"/>
    <x v="0"/>
  </r>
  <r>
    <s v="ORD-0002486"/>
    <x v="165"/>
    <s v="P00225"/>
    <s v="E0197"/>
    <x v="0"/>
    <n v="22"/>
    <n v="8400"/>
    <n v="0.03"/>
    <n v="184800"/>
    <n v="179256"/>
    <x v="207"/>
    <x v="5"/>
  </r>
  <r>
    <s v="ORD-0002487"/>
    <x v="471"/>
    <s v="P00084"/>
    <s v="E0088"/>
    <x v="5"/>
    <n v="13"/>
    <n v="400"/>
    <n v="0.02"/>
    <n v="5200"/>
    <n v="5096"/>
    <x v="69"/>
    <x v="4"/>
  </r>
  <r>
    <s v="ORD-0002488"/>
    <x v="740"/>
    <s v="P00357"/>
    <s v="E0115"/>
    <x v="5"/>
    <n v="11"/>
    <n v="2100"/>
    <n v="0.15"/>
    <n v="23100"/>
    <n v="19635"/>
    <x v="15"/>
    <x v="0"/>
  </r>
  <r>
    <s v="ORD-0002489"/>
    <x v="653"/>
    <s v="P00217"/>
    <s v="E0115"/>
    <x v="8"/>
    <n v="19"/>
    <n v="2900"/>
    <n v="0.1"/>
    <n v="55100"/>
    <n v="49590"/>
    <x v="442"/>
    <x v="0"/>
  </r>
  <r>
    <s v="ORD-0002490"/>
    <x v="388"/>
    <s v="P00368"/>
    <s v="E0071"/>
    <x v="5"/>
    <n v="24"/>
    <n v="7400"/>
    <n v="0.15"/>
    <n v="177600"/>
    <n v="150960"/>
    <x v="250"/>
    <x v="5"/>
  </r>
  <r>
    <s v="ORD-0002491"/>
    <x v="609"/>
    <s v="P00497"/>
    <s v="E0170"/>
    <x v="6"/>
    <n v="2"/>
    <n v="6700"/>
    <n v="7.4999999999999997E-2"/>
    <n v="13400"/>
    <n v="12395"/>
    <x v="19"/>
    <x v="6"/>
  </r>
  <r>
    <s v="ORD-0002492"/>
    <x v="693"/>
    <s v="P00206"/>
    <s v="E0005"/>
    <x v="9"/>
    <n v="17"/>
    <n v="6300"/>
    <n v="7.4999999999999997E-2"/>
    <n v="107100"/>
    <n v="99067.5"/>
    <x v="111"/>
    <x v="2"/>
  </r>
  <r>
    <s v="ORD-0002493"/>
    <x v="59"/>
    <s v="P00438"/>
    <s v="E0154"/>
    <x v="1"/>
    <n v="16"/>
    <n v="8300"/>
    <n v="7.4999999999999997E-2"/>
    <n v="132800"/>
    <n v="122840"/>
    <x v="26"/>
    <x v="1"/>
  </r>
  <r>
    <s v="ORD-0002494"/>
    <x v="28"/>
    <s v="P00043"/>
    <s v="E0145"/>
    <x v="2"/>
    <n v="7"/>
    <n v="3800"/>
    <n v="0.1"/>
    <n v="26600"/>
    <n v="23940"/>
    <x v="136"/>
    <x v="2"/>
  </r>
  <r>
    <s v="ORD-0002495"/>
    <x v="57"/>
    <s v="P00149"/>
    <s v="E0058"/>
    <x v="0"/>
    <n v="9"/>
    <n v="3800"/>
    <n v="0.1"/>
    <n v="34200"/>
    <n v="30780"/>
    <x v="254"/>
    <x v="6"/>
  </r>
  <r>
    <s v="ORD-0002496"/>
    <x v="766"/>
    <s v="P00371"/>
    <s v="E0155"/>
    <x v="8"/>
    <n v="22"/>
    <n v="8700"/>
    <n v="0"/>
    <n v="191400"/>
    <n v="191400"/>
    <x v="130"/>
    <x v="5"/>
  </r>
  <r>
    <s v="ORD-0002497"/>
    <x v="465"/>
    <s v="P00275"/>
    <s v="E0112"/>
    <x v="3"/>
    <n v="17"/>
    <n v="3800"/>
    <n v="0.15"/>
    <n v="64600"/>
    <n v="54910"/>
    <x v="405"/>
    <x v="1"/>
  </r>
  <r>
    <s v="ORD-0002498"/>
    <x v="52"/>
    <s v="P00380"/>
    <s v="E0072"/>
    <x v="2"/>
    <n v="14"/>
    <n v="9900"/>
    <n v="0.03"/>
    <n v="138600"/>
    <n v="134442"/>
    <x v="201"/>
    <x v="6"/>
  </r>
  <r>
    <s v="ORD-0002499"/>
    <x v="585"/>
    <s v="P00066"/>
    <s v="E0017"/>
    <x v="3"/>
    <n v="13"/>
    <n v="1500"/>
    <n v="0.15"/>
    <n v="19500"/>
    <n v="16575"/>
    <x v="473"/>
    <x v="0"/>
  </r>
  <r>
    <s v="ORD-0002500"/>
    <x v="334"/>
    <s v="P00126"/>
    <s v="E0032"/>
    <x v="3"/>
    <n v="5"/>
    <n v="6400"/>
    <n v="0"/>
    <n v="32000"/>
    <n v="32000"/>
    <x v="428"/>
    <x v="4"/>
  </r>
  <r>
    <s v="ORD-0002501"/>
    <x v="838"/>
    <s v="P00181"/>
    <s v="E0066"/>
    <x v="7"/>
    <n v="8"/>
    <n v="700"/>
    <n v="0.05"/>
    <n v="5600"/>
    <n v="5320"/>
    <x v="100"/>
    <x v="0"/>
  </r>
  <r>
    <s v="ORD-0002502"/>
    <x v="487"/>
    <s v="P00149"/>
    <s v="E0190"/>
    <x v="11"/>
    <n v="23"/>
    <n v="10000"/>
    <n v="0.03"/>
    <n v="230000"/>
    <n v="223100"/>
    <x v="254"/>
    <x v="5"/>
  </r>
  <r>
    <s v="ORD-0002503"/>
    <x v="484"/>
    <s v="P00385"/>
    <s v="E0169"/>
    <x v="1"/>
    <n v="12"/>
    <n v="4700"/>
    <n v="0.02"/>
    <n v="56400"/>
    <n v="55272"/>
    <x v="49"/>
    <x v="5"/>
  </r>
  <r>
    <s v="ORD-0002504"/>
    <x v="22"/>
    <s v="P00239"/>
    <s v="E0189"/>
    <x v="0"/>
    <n v="20"/>
    <n v="5100"/>
    <n v="0.03"/>
    <n v="102000"/>
    <n v="98940"/>
    <x v="213"/>
    <x v="1"/>
  </r>
  <r>
    <s v="ORD-0002505"/>
    <x v="584"/>
    <s v="P00147"/>
    <s v="E0036"/>
    <x v="5"/>
    <n v="11"/>
    <n v="1600"/>
    <n v="0.02"/>
    <n v="17600"/>
    <n v="17248"/>
    <x v="465"/>
    <x v="5"/>
  </r>
  <r>
    <s v="ORD-0002506"/>
    <x v="42"/>
    <s v="P00302"/>
    <s v="E0152"/>
    <x v="4"/>
    <n v="2"/>
    <n v="7200"/>
    <n v="0"/>
    <n v="14400"/>
    <n v="14400"/>
    <x v="269"/>
    <x v="2"/>
  </r>
  <r>
    <s v="ORD-0002507"/>
    <x v="330"/>
    <s v="P00024"/>
    <s v="E0109"/>
    <x v="11"/>
    <n v="15"/>
    <n v="7800"/>
    <n v="0.05"/>
    <n v="117000"/>
    <n v="111150"/>
    <x v="143"/>
    <x v="4"/>
  </r>
  <r>
    <s v="ORD-0002508"/>
    <x v="563"/>
    <s v="P00269"/>
    <s v="E0165"/>
    <x v="6"/>
    <n v="15"/>
    <n v="3400"/>
    <n v="0.02"/>
    <n v="51000"/>
    <n v="49980"/>
    <x v="273"/>
    <x v="4"/>
  </r>
  <r>
    <s v="ORD-0002509"/>
    <x v="530"/>
    <s v="P00452"/>
    <s v="E0161"/>
    <x v="11"/>
    <n v="5"/>
    <n v="3700"/>
    <n v="0.05"/>
    <n v="18500"/>
    <n v="17575"/>
    <x v="236"/>
    <x v="1"/>
  </r>
  <r>
    <s v="ORD-0002510"/>
    <x v="373"/>
    <s v="P00453"/>
    <s v="E0079"/>
    <x v="8"/>
    <n v="5"/>
    <n v="8200"/>
    <n v="7.4999999999999997E-2"/>
    <n v="41000"/>
    <n v="37925"/>
    <x v="488"/>
    <x v="6"/>
  </r>
  <r>
    <s v="ORD-0002511"/>
    <x v="34"/>
    <s v="P00432"/>
    <s v="E0192"/>
    <x v="2"/>
    <n v="5"/>
    <n v="2400"/>
    <n v="0.05"/>
    <n v="12000"/>
    <n v="11400"/>
    <x v="7"/>
    <x v="0"/>
  </r>
  <r>
    <s v="ORD-0002512"/>
    <x v="520"/>
    <s v="P00344"/>
    <s v="E0143"/>
    <x v="9"/>
    <n v="9"/>
    <n v="2300"/>
    <n v="7.4999999999999997E-2"/>
    <n v="20700"/>
    <n v="19147.5"/>
    <x v="188"/>
    <x v="0"/>
  </r>
  <r>
    <s v="ORD-0002513"/>
    <x v="497"/>
    <s v="P00332"/>
    <s v="E0125"/>
    <x v="9"/>
    <n v="5"/>
    <n v="4600"/>
    <n v="0"/>
    <n v="23000"/>
    <n v="23000"/>
    <x v="415"/>
    <x v="3"/>
  </r>
  <r>
    <s v="ORD-0002514"/>
    <x v="548"/>
    <s v="P00146"/>
    <s v="E0167"/>
    <x v="8"/>
    <n v="7"/>
    <n v="2200"/>
    <n v="0.05"/>
    <n v="15400"/>
    <n v="14630"/>
    <x v="142"/>
    <x v="3"/>
  </r>
  <r>
    <s v="ORD-0002515"/>
    <x v="536"/>
    <s v="P00494"/>
    <s v="E0150"/>
    <x v="0"/>
    <n v="7"/>
    <n v="8000"/>
    <n v="0.1"/>
    <n v="56000"/>
    <n v="50400"/>
    <x v="313"/>
    <x v="0"/>
  </r>
  <r>
    <s v="ORD-0002516"/>
    <x v="634"/>
    <s v="P00089"/>
    <s v="E0104"/>
    <x v="9"/>
    <n v="2"/>
    <n v="4900"/>
    <n v="0"/>
    <n v="9800"/>
    <n v="9800"/>
    <x v="224"/>
    <x v="3"/>
  </r>
  <r>
    <s v="ORD-0002517"/>
    <x v="284"/>
    <s v="P00208"/>
    <s v="E0003"/>
    <x v="9"/>
    <n v="18"/>
    <n v="8100"/>
    <n v="0"/>
    <n v="145800"/>
    <n v="145800"/>
    <x v="372"/>
    <x v="0"/>
  </r>
  <r>
    <s v="ORD-0002518"/>
    <x v="783"/>
    <s v="P00425"/>
    <s v="E0102"/>
    <x v="7"/>
    <n v="8"/>
    <n v="6700"/>
    <n v="0.03"/>
    <n v="53600"/>
    <n v="51992"/>
    <x v="92"/>
    <x v="4"/>
  </r>
  <r>
    <s v="ORD-0002519"/>
    <x v="405"/>
    <s v="P00304"/>
    <s v="E0130"/>
    <x v="11"/>
    <n v="24"/>
    <n v="5400"/>
    <n v="0.05"/>
    <n v="129600"/>
    <n v="123120"/>
    <x v="74"/>
    <x v="4"/>
  </r>
  <r>
    <s v="ORD-0002520"/>
    <x v="706"/>
    <s v="P00005"/>
    <s v="E0061"/>
    <x v="3"/>
    <n v="8"/>
    <n v="4900"/>
    <n v="0.03"/>
    <n v="39200"/>
    <n v="38024"/>
    <x v="477"/>
    <x v="2"/>
  </r>
  <r>
    <s v="ORD-0002521"/>
    <x v="256"/>
    <s v="P00246"/>
    <s v="E0134"/>
    <x v="9"/>
    <n v="7"/>
    <n v="3500"/>
    <n v="0"/>
    <n v="24500"/>
    <n v="24500"/>
    <x v="260"/>
    <x v="5"/>
  </r>
  <r>
    <s v="ORD-0002522"/>
    <x v="24"/>
    <s v="P00303"/>
    <s v="E0081"/>
    <x v="10"/>
    <n v="5"/>
    <n v="3400"/>
    <n v="7.4999999999999997E-2"/>
    <n v="17000"/>
    <n v="15725"/>
    <x v="474"/>
    <x v="4"/>
  </r>
  <r>
    <s v="ORD-0002523"/>
    <x v="438"/>
    <s v="P00148"/>
    <s v="E0098"/>
    <x v="11"/>
    <n v="12"/>
    <n v="4600"/>
    <n v="0.05"/>
    <n v="55200"/>
    <n v="52440"/>
    <x v="233"/>
    <x v="1"/>
  </r>
  <r>
    <s v="ORD-0002524"/>
    <x v="390"/>
    <s v="P00248"/>
    <s v="E0007"/>
    <x v="8"/>
    <n v="23"/>
    <n v="1300"/>
    <n v="7.4999999999999997E-2"/>
    <n v="29900"/>
    <n v="27657.5"/>
    <x v="25"/>
    <x v="1"/>
  </r>
  <r>
    <s v="ORD-0002525"/>
    <x v="471"/>
    <s v="P00158"/>
    <s v="E0125"/>
    <x v="3"/>
    <n v="8"/>
    <n v="500"/>
    <n v="0"/>
    <n v="4000"/>
    <n v="4000"/>
    <x v="352"/>
    <x v="3"/>
  </r>
  <r>
    <s v="ORD-0002526"/>
    <x v="21"/>
    <s v="P00375"/>
    <s v="E0115"/>
    <x v="6"/>
    <n v="1"/>
    <n v="9300"/>
    <n v="0.03"/>
    <n v="9300"/>
    <n v="9021"/>
    <x v="286"/>
    <x v="0"/>
  </r>
  <r>
    <s v="ORD-0002527"/>
    <x v="515"/>
    <s v="P00153"/>
    <s v="E0015"/>
    <x v="9"/>
    <n v="24"/>
    <n v="5400"/>
    <n v="0.05"/>
    <n v="129600"/>
    <n v="123120"/>
    <x v="374"/>
    <x v="5"/>
  </r>
  <r>
    <s v="ORD-0002528"/>
    <x v="513"/>
    <s v="P00343"/>
    <s v="E0055"/>
    <x v="0"/>
    <n v="15"/>
    <n v="4600"/>
    <n v="0.15"/>
    <n v="69000"/>
    <n v="58650"/>
    <x v="68"/>
    <x v="3"/>
  </r>
  <r>
    <s v="ORD-0002529"/>
    <x v="731"/>
    <s v="P00249"/>
    <s v="E0067"/>
    <x v="10"/>
    <n v="3"/>
    <n v="8500"/>
    <n v="0.15"/>
    <n v="25500"/>
    <n v="21675"/>
    <x v="294"/>
    <x v="4"/>
  </r>
  <r>
    <s v="ORD-0002530"/>
    <x v="743"/>
    <s v="P00461"/>
    <s v="E0115"/>
    <x v="5"/>
    <n v="2"/>
    <n v="3600"/>
    <n v="0.02"/>
    <n v="7200"/>
    <n v="7056"/>
    <x v="408"/>
    <x v="0"/>
  </r>
  <r>
    <s v="ORD-0002531"/>
    <x v="755"/>
    <s v="P00183"/>
    <s v="E0017"/>
    <x v="11"/>
    <n v="22"/>
    <n v="5300"/>
    <n v="0.05"/>
    <n v="116600"/>
    <n v="110770"/>
    <x v="244"/>
    <x v="0"/>
  </r>
  <r>
    <s v="ORD-0002532"/>
    <x v="106"/>
    <s v="P00012"/>
    <s v="E0119"/>
    <x v="6"/>
    <n v="3"/>
    <n v="6900"/>
    <n v="0"/>
    <n v="20700"/>
    <n v="20700"/>
    <x v="429"/>
    <x v="1"/>
  </r>
  <r>
    <s v="ORD-0002533"/>
    <x v="689"/>
    <s v="P00374"/>
    <s v="E0172"/>
    <x v="2"/>
    <n v="25"/>
    <n v="9000"/>
    <n v="0.02"/>
    <n v="225000"/>
    <n v="220500"/>
    <x v="170"/>
    <x v="4"/>
  </r>
  <r>
    <s v="ORD-0002534"/>
    <x v="699"/>
    <s v="P00247"/>
    <s v="E0116"/>
    <x v="0"/>
    <n v="4"/>
    <n v="9000"/>
    <n v="0.15"/>
    <n v="36000"/>
    <n v="30600"/>
    <x v="221"/>
    <x v="4"/>
  </r>
  <r>
    <s v="ORD-0002535"/>
    <x v="686"/>
    <s v="P00202"/>
    <s v="E0116"/>
    <x v="5"/>
    <n v="9"/>
    <n v="8700"/>
    <n v="7.4999999999999997E-2"/>
    <n v="78300"/>
    <n v="72427.5"/>
    <x v="114"/>
    <x v="4"/>
  </r>
  <r>
    <s v="ORD-0002536"/>
    <x v="447"/>
    <s v="P00444"/>
    <s v="E0105"/>
    <x v="2"/>
    <n v="6"/>
    <n v="4700"/>
    <n v="0.02"/>
    <n v="28200"/>
    <n v="27636"/>
    <x v="173"/>
    <x v="1"/>
  </r>
  <r>
    <s v="ORD-0002537"/>
    <x v="532"/>
    <s v="P00076"/>
    <s v="E0029"/>
    <x v="3"/>
    <n v="23"/>
    <n v="600"/>
    <n v="0.15"/>
    <n v="13800"/>
    <n v="11730"/>
    <x v="148"/>
    <x v="5"/>
  </r>
  <r>
    <s v="ORD-0002538"/>
    <x v="238"/>
    <s v="P00051"/>
    <s v="E0061"/>
    <x v="0"/>
    <n v="23"/>
    <n v="3500"/>
    <n v="0.05"/>
    <n v="80500"/>
    <n v="76475"/>
    <x v="67"/>
    <x v="2"/>
  </r>
  <r>
    <s v="ORD-0002539"/>
    <x v="763"/>
    <s v="P00441"/>
    <s v="E0143"/>
    <x v="6"/>
    <n v="11"/>
    <n v="6700"/>
    <n v="7.4999999999999997E-2"/>
    <n v="73700"/>
    <n v="68172.5"/>
    <x v="125"/>
    <x v="0"/>
  </r>
  <r>
    <s v="ORD-0002540"/>
    <x v="58"/>
    <s v="P00411"/>
    <s v="E0058"/>
    <x v="7"/>
    <n v="1"/>
    <n v="3200"/>
    <n v="0.03"/>
    <n v="3200"/>
    <n v="3104"/>
    <x v="154"/>
    <x v="6"/>
  </r>
  <r>
    <s v="ORD-0002541"/>
    <x v="528"/>
    <s v="P00294"/>
    <s v="E0158"/>
    <x v="11"/>
    <n v="2"/>
    <n v="4300"/>
    <n v="0.1"/>
    <n v="8600"/>
    <n v="7740"/>
    <x v="377"/>
    <x v="4"/>
  </r>
  <r>
    <s v="ORD-0002542"/>
    <x v="634"/>
    <s v="P00463"/>
    <s v="E0188"/>
    <x v="8"/>
    <n v="19"/>
    <n v="6800"/>
    <n v="0"/>
    <n v="129200"/>
    <n v="129200"/>
    <x v="324"/>
    <x v="3"/>
  </r>
  <r>
    <s v="ORD-0002543"/>
    <x v="733"/>
    <s v="P00317"/>
    <s v="E0160"/>
    <x v="0"/>
    <n v="8"/>
    <n v="6500"/>
    <n v="0.1"/>
    <n v="52000"/>
    <n v="46800"/>
    <x v="226"/>
    <x v="3"/>
  </r>
  <r>
    <s v="ORD-0002544"/>
    <x v="502"/>
    <s v="P00294"/>
    <s v="E0137"/>
    <x v="11"/>
    <n v="15"/>
    <n v="5400"/>
    <n v="0.05"/>
    <n v="81000"/>
    <n v="76950"/>
    <x v="377"/>
    <x v="4"/>
  </r>
  <r>
    <s v="ORD-0002545"/>
    <x v="38"/>
    <s v="P00178"/>
    <s v="E0189"/>
    <x v="4"/>
    <n v="10"/>
    <n v="4300"/>
    <n v="0.02"/>
    <n v="43000"/>
    <n v="42140"/>
    <x v="249"/>
    <x v="1"/>
  </r>
  <r>
    <s v="ORD-0002546"/>
    <x v="136"/>
    <s v="P00216"/>
    <s v="E0149"/>
    <x v="0"/>
    <n v="1"/>
    <n v="1300"/>
    <n v="0.02"/>
    <n v="1300"/>
    <n v="1274"/>
    <x v="242"/>
    <x v="6"/>
  </r>
  <r>
    <s v="ORD-0002547"/>
    <x v="822"/>
    <s v="P00201"/>
    <s v="E0159"/>
    <x v="1"/>
    <n v="14"/>
    <n v="5500"/>
    <n v="0.05"/>
    <n v="77000"/>
    <n v="73150"/>
    <x v="396"/>
    <x v="2"/>
  </r>
  <r>
    <s v="ORD-0002548"/>
    <x v="844"/>
    <s v="P00202"/>
    <s v="E0169"/>
    <x v="2"/>
    <n v="14"/>
    <n v="800"/>
    <n v="0.03"/>
    <n v="11200"/>
    <n v="10864"/>
    <x v="114"/>
    <x v="5"/>
  </r>
  <r>
    <s v="ORD-0002549"/>
    <x v="638"/>
    <s v="P00146"/>
    <s v="E0031"/>
    <x v="9"/>
    <n v="24"/>
    <n v="1600"/>
    <n v="0.02"/>
    <n v="38400"/>
    <n v="37632"/>
    <x v="142"/>
    <x v="0"/>
  </r>
  <r>
    <s v="ORD-0002550"/>
    <x v="730"/>
    <s v="P00284"/>
    <s v="E0200"/>
    <x v="6"/>
    <n v="8"/>
    <n v="7400"/>
    <n v="0.03"/>
    <n v="59200"/>
    <n v="57424"/>
    <x v="166"/>
    <x v="4"/>
  </r>
  <r>
    <s v="ORD-0002551"/>
    <x v="182"/>
    <s v="P00249"/>
    <s v="E0168"/>
    <x v="6"/>
    <n v="4"/>
    <n v="2500"/>
    <n v="0"/>
    <n v="10000"/>
    <n v="10000"/>
    <x v="294"/>
    <x v="1"/>
  </r>
  <r>
    <s v="ORD-0002552"/>
    <x v="513"/>
    <s v="P00492"/>
    <s v="E0150"/>
    <x v="5"/>
    <n v="20"/>
    <n v="9300"/>
    <n v="0.1"/>
    <n v="186000"/>
    <n v="167400"/>
    <x v="308"/>
    <x v="0"/>
  </r>
  <r>
    <s v="ORD-0002553"/>
    <x v="529"/>
    <s v="P00468"/>
    <s v="E0053"/>
    <x v="6"/>
    <n v="16"/>
    <n v="5800"/>
    <n v="7.4999999999999997E-2"/>
    <n v="92800"/>
    <n v="85840"/>
    <x v="331"/>
    <x v="4"/>
  </r>
  <r>
    <s v="ORD-0002554"/>
    <x v="789"/>
    <s v="P00324"/>
    <s v="E0088"/>
    <x v="4"/>
    <n v="9"/>
    <n v="8400"/>
    <n v="0.1"/>
    <n v="75600"/>
    <n v="68040"/>
    <x v="210"/>
    <x v="4"/>
  </r>
  <r>
    <s v="ORD-0002555"/>
    <x v="122"/>
    <s v="P00115"/>
    <s v="E0091"/>
    <x v="2"/>
    <n v="19"/>
    <n v="8000"/>
    <n v="0.02"/>
    <n v="152000"/>
    <n v="148960"/>
    <x v="471"/>
    <x v="1"/>
  </r>
  <r>
    <s v="ORD-0002556"/>
    <x v="215"/>
    <s v="P00097"/>
    <s v="E0136"/>
    <x v="3"/>
    <n v="9"/>
    <n v="3600"/>
    <n v="7.4999999999999997E-2"/>
    <n v="32400"/>
    <n v="29970"/>
    <x v="60"/>
    <x v="0"/>
  </r>
  <r>
    <s v="ORD-0002557"/>
    <x v="14"/>
    <s v="P00267"/>
    <s v="E0157"/>
    <x v="10"/>
    <n v="3"/>
    <n v="6700"/>
    <n v="0.05"/>
    <n v="20100"/>
    <n v="19095"/>
    <x v="426"/>
    <x v="0"/>
  </r>
  <r>
    <s v="ORD-0002558"/>
    <x v="345"/>
    <s v="P00208"/>
    <s v="E0080"/>
    <x v="4"/>
    <n v="18"/>
    <n v="9400"/>
    <n v="0"/>
    <n v="169200"/>
    <n v="169200"/>
    <x v="372"/>
    <x v="0"/>
  </r>
  <r>
    <s v="ORD-0002559"/>
    <x v="326"/>
    <s v="P00029"/>
    <s v="E0100"/>
    <x v="5"/>
    <n v="12"/>
    <n v="9300"/>
    <n v="7.4999999999999997E-2"/>
    <n v="111600"/>
    <n v="103230"/>
    <x v="449"/>
    <x v="6"/>
  </r>
  <r>
    <s v="ORD-0002560"/>
    <x v="678"/>
    <s v="P00255"/>
    <s v="E0011"/>
    <x v="8"/>
    <n v="15"/>
    <n v="8100"/>
    <n v="0.03"/>
    <n v="121500"/>
    <n v="117855"/>
    <x v="448"/>
    <x v="4"/>
  </r>
  <r>
    <s v="ORD-0002561"/>
    <x v="845"/>
    <s v="P00468"/>
    <s v="E0052"/>
    <x v="11"/>
    <n v="2"/>
    <n v="2500"/>
    <n v="0"/>
    <n v="5000"/>
    <n v="5000"/>
    <x v="331"/>
    <x v="0"/>
  </r>
  <r>
    <s v="ORD-0002562"/>
    <x v="846"/>
    <s v="P00003"/>
    <s v="E0061"/>
    <x v="7"/>
    <n v="7"/>
    <n v="300"/>
    <n v="0"/>
    <n v="2100"/>
    <n v="2100"/>
    <x v="321"/>
    <x v="2"/>
  </r>
  <r>
    <s v="ORD-0002563"/>
    <x v="257"/>
    <s v="P00306"/>
    <s v="E0005"/>
    <x v="4"/>
    <n v="20"/>
    <n v="8300"/>
    <n v="0.03"/>
    <n v="166000"/>
    <n v="161020"/>
    <x v="108"/>
    <x v="2"/>
  </r>
  <r>
    <s v="ORD-0002564"/>
    <x v="847"/>
    <s v="P00278"/>
    <s v="E0056"/>
    <x v="9"/>
    <n v="22"/>
    <n v="3200"/>
    <n v="0.03"/>
    <n v="70400"/>
    <n v="68288"/>
    <x v="109"/>
    <x v="1"/>
  </r>
  <r>
    <s v="ORD-0002565"/>
    <x v="281"/>
    <s v="P00334"/>
    <s v="E0113"/>
    <x v="6"/>
    <n v="23"/>
    <n v="5500"/>
    <n v="0.02"/>
    <n v="126500"/>
    <n v="123970"/>
    <x v="240"/>
    <x v="5"/>
  </r>
  <r>
    <s v="ORD-0002566"/>
    <x v="769"/>
    <s v="P00401"/>
    <s v="E0038"/>
    <x v="6"/>
    <n v="24"/>
    <n v="1900"/>
    <n v="0.02"/>
    <n v="45600"/>
    <n v="44688"/>
    <x v="151"/>
    <x v="0"/>
  </r>
  <r>
    <s v="ORD-0002567"/>
    <x v="152"/>
    <s v="P00014"/>
    <s v="E0114"/>
    <x v="8"/>
    <n v="11"/>
    <n v="2800"/>
    <n v="0.1"/>
    <n v="30800"/>
    <n v="27720"/>
    <x v="31"/>
    <x v="6"/>
  </r>
  <r>
    <s v="ORD-0002568"/>
    <x v="243"/>
    <s v="P00195"/>
    <s v="E0116"/>
    <x v="4"/>
    <n v="11"/>
    <n v="9300"/>
    <n v="0.02"/>
    <n v="102300"/>
    <n v="100254"/>
    <x v="225"/>
    <x v="4"/>
  </r>
  <r>
    <s v="ORD-0002569"/>
    <x v="109"/>
    <s v="P00372"/>
    <s v="E0041"/>
    <x v="5"/>
    <n v="7"/>
    <n v="5700"/>
    <n v="0"/>
    <n v="39900"/>
    <n v="39900"/>
    <x v="113"/>
    <x v="3"/>
  </r>
  <r>
    <s v="ORD-0002570"/>
    <x v="590"/>
    <s v="P00211"/>
    <s v="E0085"/>
    <x v="3"/>
    <n v="22"/>
    <n v="2500"/>
    <n v="0"/>
    <n v="55000"/>
    <n v="55000"/>
    <x v="403"/>
    <x v="5"/>
  </r>
  <r>
    <s v="ORD-0002571"/>
    <x v="766"/>
    <s v="P00121"/>
    <s v="E0123"/>
    <x v="11"/>
    <n v="18"/>
    <n v="3700"/>
    <n v="0.02"/>
    <n v="66600"/>
    <n v="65268"/>
    <x v="424"/>
    <x v="4"/>
  </r>
  <r>
    <s v="ORD-0002572"/>
    <x v="121"/>
    <s v="P00191"/>
    <s v="E0183"/>
    <x v="3"/>
    <n v="5"/>
    <n v="2900"/>
    <n v="0.02"/>
    <n v="14500"/>
    <n v="14210"/>
    <x v="322"/>
    <x v="5"/>
  </r>
  <r>
    <s v="ORD-0002573"/>
    <x v="254"/>
    <s v="P00500"/>
    <s v="E0193"/>
    <x v="2"/>
    <n v="20"/>
    <n v="6100"/>
    <n v="0.05"/>
    <n v="122000"/>
    <n v="115900"/>
    <x v="90"/>
    <x v="4"/>
  </r>
  <r>
    <s v="ORD-0002574"/>
    <x v="407"/>
    <s v="P00155"/>
    <s v="E0162"/>
    <x v="11"/>
    <n v="16"/>
    <n v="5700"/>
    <n v="0.15"/>
    <n v="91200"/>
    <n v="77520"/>
    <x v="397"/>
    <x v="5"/>
  </r>
  <r>
    <s v="ORD-0002575"/>
    <x v="508"/>
    <s v="P00096"/>
    <s v="E0037"/>
    <x v="5"/>
    <n v="6"/>
    <n v="4200"/>
    <n v="0"/>
    <n v="25200"/>
    <n v="25200"/>
    <x v="176"/>
    <x v="6"/>
  </r>
  <r>
    <s v="ORD-0002576"/>
    <x v="258"/>
    <s v="P00383"/>
    <s v="E0106"/>
    <x v="9"/>
    <n v="1"/>
    <n v="4200"/>
    <n v="0.15"/>
    <n v="4200"/>
    <n v="3570"/>
    <x v="388"/>
    <x v="5"/>
  </r>
  <r>
    <s v="ORD-0002577"/>
    <x v="377"/>
    <s v="P00005"/>
    <s v="E0112"/>
    <x v="3"/>
    <n v="6"/>
    <n v="8000"/>
    <n v="0.1"/>
    <n v="48000"/>
    <n v="43200"/>
    <x v="477"/>
    <x v="1"/>
  </r>
  <r>
    <s v="ORD-0002578"/>
    <x v="141"/>
    <s v="P00337"/>
    <s v="E0138"/>
    <x v="6"/>
    <n v="9"/>
    <n v="3500"/>
    <n v="0.15"/>
    <n v="31500"/>
    <n v="26775"/>
    <x v="361"/>
    <x v="2"/>
  </r>
  <r>
    <s v="ORD-0002579"/>
    <x v="320"/>
    <s v="P00039"/>
    <s v="E0157"/>
    <x v="7"/>
    <n v="22"/>
    <n v="8500"/>
    <n v="7.4999999999999997E-2"/>
    <n v="187000"/>
    <n v="172975"/>
    <x v="284"/>
    <x v="0"/>
  </r>
  <r>
    <s v="ORD-0002580"/>
    <x v="383"/>
    <s v="P00131"/>
    <s v="E0125"/>
    <x v="5"/>
    <n v="11"/>
    <n v="4100"/>
    <n v="0"/>
    <n v="45100"/>
    <n v="45100"/>
    <x v="497"/>
    <x v="3"/>
  </r>
  <r>
    <s v="ORD-0002581"/>
    <x v="134"/>
    <s v="P00434"/>
    <s v="E0023"/>
    <x v="7"/>
    <n v="24"/>
    <n v="4000"/>
    <n v="0.15"/>
    <n v="96000"/>
    <n v="81600"/>
    <x v="150"/>
    <x v="6"/>
  </r>
  <r>
    <s v="ORD-0002582"/>
    <x v="292"/>
    <s v="P00379"/>
    <s v="E0170"/>
    <x v="2"/>
    <n v="11"/>
    <n v="1500"/>
    <n v="0.1"/>
    <n v="16500"/>
    <n v="14850"/>
    <x v="271"/>
    <x v="6"/>
  </r>
  <r>
    <s v="ORD-0002583"/>
    <x v="433"/>
    <s v="P00062"/>
    <s v="E0051"/>
    <x v="0"/>
    <n v="7"/>
    <n v="800"/>
    <n v="7.4999999999999997E-2"/>
    <n v="5600"/>
    <n v="5180"/>
    <x v="480"/>
    <x v="6"/>
  </r>
  <r>
    <s v="ORD-0002584"/>
    <x v="659"/>
    <s v="P00186"/>
    <s v="E0052"/>
    <x v="0"/>
    <n v="24"/>
    <n v="5700"/>
    <n v="0"/>
    <n v="136800"/>
    <n v="136800"/>
    <x v="191"/>
    <x v="0"/>
  </r>
  <r>
    <s v="ORD-0002585"/>
    <x v="494"/>
    <s v="P00196"/>
    <s v="E0117"/>
    <x v="9"/>
    <n v="2"/>
    <n v="1700"/>
    <n v="0.03"/>
    <n v="3400"/>
    <n v="3298"/>
    <x v="326"/>
    <x v="2"/>
  </r>
  <r>
    <s v="ORD-0002586"/>
    <x v="648"/>
    <s v="P00333"/>
    <s v="E0040"/>
    <x v="8"/>
    <n v="18"/>
    <n v="2300"/>
    <n v="0.15"/>
    <n v="41400"/>
    <n v="35190"/>
    <x v="381"/>
    <x v="2"/>
  </r>
  <r>
    <s v="ORD-0002587"/>
    <x v="314"/>
    <s v="P00239"/>
    <s v="E0039"/>
    <x v="5"/>
    <n v="4"/>
    <n v="6800"/>
    <n v="0.15"/>
    <n v="27200"/>
    <n v="23120"/>
    <x v="213"/>
    <x v="4"/>
  </r>
  <r>
    <s v="ORD-0002588"/>
    <x v="348"/>
    <s v="P00090"/>
    <s v="E0107"/>
    <x v="6"/>
    <n v="9"/>
    <n v="1600"/>
    <n v="0.15"/>
    <n v="14400"/>
    <n v="12240"/>
    <x v="204"/>
    <x v="6"/>
  </r>
  <r>
    <s v="ORD-0002589"/>
    <x v="451"/>
    <s v="P00272"/>
    <s v="E0098"/>
    <x v="7"/>
    <n v="24"/>
    <n v="700"/>
    <n v="0.05"/>
    <n v="16800"/>
    <n v="15960"/>
    <x v="472"/>
    <x v="1"/>
  </r>
  <r>
    <s v="ORD-0002590"/>
    <x v="157"/>
    <s v="P00124"/>
    <s v="E0127"/>
    <x v="2"/>
    <n v="4"/>
    <n v="2400"/>
    <n v="0.1"/>
    <n v="9600"/>
    <n v="8640"/>
    <x v="287"/>
    <x v="5"/>
  </r>
  <r>
    <s v="ORD-0002591"/>
    <x v="731"/>
    <s v="P00114"/>
    <s v="E0188"/>
    <x v="11"/>
    <n v="19"/>
    <n v="4700"/>
    <n v="7.4999999999999997E-2"/>
    <n v="89300"/>
    <n v="82602.5"/>
    <x v="365"/>
    <x v="3"/>
  </r>
  <r>
    <s v="ORD-0002592"/>
    <x v="443"/>
    <s v="P00399"/>
    <s v="E0100"/>
    <x v="4"/>
    <n v="20"/>
    <n v="7700"/>
    <n v="0.15"/>
    <n v="154000"/>
    <n v="130900"/>
    <x v="482"/>
    <x v="6"/>
  </r>
  <r>
    <s v="ORD-0002593"/>
    <x v="807"/>
    <s v="P00054"/>
    <s v="E0108"/>
    <x v="11"/>
    <n v="19"/>
    <n v="1800"/>
    <n v="0"/>
    <n v="34200"/>
    <n v="34200"/>
    <x v="243"/>
    <x v="0"/>
  </r>
  <r>
    <s v="ORD-0002594"/>
    <x v="314"/>
    <s v="P00376"/>
    <s v="E0103"/>
    <x v="10"/>
    <n v="2"/>
    <n v="1300"/>
    <n v="7.4999999999999997E-2"/>
    <n v="2600"/>
    <n v="2405"/>
    <x v="458"/>
    <x v="2"/>
  </r>
  <r>
    <s v="ORD-0002595"/>
    <x v="717"/>
    <s v="P00319"/>
    <s v="E0082"/>
    <x v="4"/>
    <n v="7"/>
    <n v="2100"/>
    <n v="0.03"/>
    <n v="14700"/>
    <n v="14259"/>
    <x v="211"/>
    <x v="2"/>
  </r>
  <r>
    <s v="ORD-0002596"/>
    <x v="144"/>
    <s v="P00403"/>
    <s v="E0101"/>
    <x v="5"/>
    <n v="9"/>
    <n v="800"/>
    <n v="0.02"/>
    <n v="7200"/>
    <n v="7056"/>
    <x v="58"/>
    <x v="0"/>
  </r>
  <r>
    <s v="ORD-0002597"/>
    <x v="24"/>
    <s v="P00469"/>
    <s v="E0018"/>
    <x v="5"/>
    <n v="13"/>
    <n v="5300"/>
    <n v="7.4999999999999997E-2"/>
    <n v="68900"/>
    <n v="63732.5"/>
    <x v="65"/>
    <x v="4"/>
  </r>
  <r>
    <s v="ORD-0002598"/>
    <x v="88"/>
    <s v="P00132"/>
    <s v="E0127"/>
    <x v="9"/>
    <n v="22"/>
    <n v="3100"/>
    <n v="0.05"/>
    <n v="68200"/>
    <n v="64790"/>
    <x v="303"/>
    <x v="5"/>
  </r>
  <r>
    <s v="ORD-0002599"/>
    <x v="737"/>
    <s v="P00044"/>
    <s v="E0039"/>
    <x v="10"/>
    <n v="3"/>
    <n v="9500"/>
    <n v="0.1"/>
    <n v="28500"/>
    <n v="25650"/>
    <x v="61"/>
    <x v="4"/>
  </r>
  <r>
    <s v="ORD-0002600"/>
    <x v="531"/>
    <s v="P00145"/>
    <s v="E0175"/>
    <x v="9"/>
    <n v="14"/>
    <n v="4200"/>
    <n v="0.1"/>
    <n v="58800"/>
    <n v="52920"/>
    <x v="88"/>
    <x v="1"/>
  </r>
  <r>
    <s v="ORD-0002601"/>
    <x v="40"/>
    <s v="P00151"/>
    <s v="E0082"/>
    <x v="0"/>
    <n v="18"/>
    <n v="1900"/>
    <n v="0"/>
    <n v="34200"/>
    <n v="34200"/>
    <x v="481"/>
    <x v="2"/>
  </r>
  <r>
    <s v="ORD-0002602"/>
    <x v="629"/>
    <s v="P00063"/>
    <s v="E0143"/>
    <x v="1"/>
    <n v="18"/>
    <n v="6100"/>
    <n v="0.05"/>
    <n v="109800"/>
    <n v="104310"/>
    <x v="409"/>
    <x v="0"/>
  </r>
  <r>
    <s v="ORD-0002603"/>
    <x v="165"/>
    <s v="P00175"/>
    <s v="E0143"/>
    <x v="4"/>
    <n v="22"/>
    <n v="5600"/>
    <n v="7.4999999999999997E-2"/>
    <n v="123200"/>
    <n v="113960"/>
    <x v="253"/>
    <x v="0"/>
  </r>
  <r>
    <s v="ORD-0002604"/>
    <x v="55"/>
    <s v="P00170"/>
    <s v="E0013"/>
    <x v="8"/>
    <n v="22"/>
    <n v="4700"/>
    <n v="0"/>
    <n v="103400"/>
    <n v="103400"/>
    <x v="438"/>
    <x v="3"/>
  </r>
  <r>
    <s v="ORD-0002605"/>
    <x v="104"/>
    <s v="P00064"/>
    <s v="E0051"/>
    <x v="4"/>
    <n v="1"/>
    <n v="9300"/>
    <n v="0.02"/>
    <n v="9300"/>
    <n v="9114"/>
    <x v="487"/>
    <x v="6"/>
  </r>
  <r>
    <s v="ORD-0002606"/>
    <x v="433"/>
    <s v="P00426"/>
    <s v="E0132"/>
    <x v="2"/>
    <n v="14"/>
    <n v="4100"/>
    <n v="7.4999999999999997E-2"/>
    <n v="57400"/>
    <n v="53095"/>
    <x v="301"/>
    <x v="3"/>
  </r>
  <r>
    <s v="ORD-0002607"/>
    <x v="812"/>
    <s v="P00066"/>
    <s v="E0075"/>
    <x v="11"/>
    <n v="19"/>
    <n v="5200"/>
    <n v="0"/>
    <n v="98800"/>
    <n v="98800"/>
    <x v="473"/>
    <x v="2"/>
  </r>
  <r>
    <s v="ORD-0002608"/>
    <x v="500"/>
    <s v="P00063"/>
    <s v="E0156"/>
    <x v="11"/>
    <n v="9"/>
    <n v="9600"/>
    <n v="0.05"/>
    <n v="86400"/>
    <n v="82080"/>
    <x v="409"/>
    <x v="6"/>
  </r>
  <r>
    <s v="ORD-0002609"/>
    <x v="732"/>
    <s v="P00108"/>
    <s v="E0049"/>
    <x v="7"/>
    <n v="14"/>
    <n v="2500"/>
    <n v="0.1"/>
    <n v="35000"/>
    <n v="31500"/>
    <x v="167"/>
    <x v="1"/>
  </r>
  <r>
    <s v="ORD-0002610"/>
    <x v="164"/>
    <s v="P00135"/>
    <s v="E0049"/>
    <x v="8"/>
    <n v="6"/>
    <n v="9900"/>
    <n v="0.15"/>
    <n v="59400"/>
    <n v="50490"/>
    <x v="259"/>
    <x v="1"/>
  </r>
  <r>
    <s v="ORD-0002611"/>
    <x v="317"/>
    <s v="P00036"/>
    <s v="E0198"/>
    <x v="1"/>
    <n v="3"/>
    <n v="3400"/>
    <n v="0"/>
    <n v="10200"/>
    <n v="10200"/>
    <x v="33"/>
    <x v="6"/>
  </r>
  <r>
    <s v="ORD-0002612"/>
    <x v="283"/>
    <s v="P00451"/>
    <s v="E0133"/>
    <x v="4"/>
    <n v="21"/>
    <n v="2100"/>
    <n v="7.4999999999999997E-2"/>
    <n v="44100"/>
    <n v="40792.5"/>
    <x v="375"/>
    <x v="1"/>
  </r>
  <r>
    <s v="ORD-0002613"/>
    <x v="706"/>
    <s v="P00340"/>
    <s v="E0198"/>
    <x v="7"/>
    <n v="17"/>
    <n v="4700"/>
    <n v="0.03"/>
    <n v="79900"/>
    <n v="77503"/>
    <x v="468"/>
    <x v="6"/>
  </r>
  <r>
    <s v="ORD-0002614"/>
    <x v="666"/>
    <s v="P00425"/>
    <s v="E0176"/>
    <x v="0"/>
    <n v="22"/>
    <n v="1600"/>
    <n v="0"/>
    <n v="35200"/>
    <n v="35200"/>
    <x v="92"/>
    <x v="5"/>
  </r>
  <r>
    <s v="ORD-0002615"/>
    <x v="831"/>
    <s v="P00298"/>
    <s v="E0183"/>
    <x v="5"/>
    <n v="10"/>
    <n v="1200"/>
    <n v="7.4999999999999997E-2"/>
    <n v="12000"/>
    <n v="11100"/>
    <x v="425"/>
    <x v="5"/>
  </r>
  <r>
    <s v="ORD-0002616"/>
    <x v="697"/>
    <s v="P00275"/>
    <s v="E0105"/>
    <x v="5"/>
    <n v="9"/>
    <n v="9400"/>
    <n v="0.15"/>
    <n v="84600"/>
    <n v="71910"/>
    <x v="405"/>
    <x v="1"/>
  </r>
  <r>
    <s v="ORD-0002617"/>
    <x v="797"/>
    <s v="P00096"/>
    <s v="E0001"/>
    <x v="1"/>
    <n v="4"/>
    <n v="3500"/>
    <n v="7.4999999999999997E-2"/>
    <n v="14000"/>
    <n v="12950"/>
    <x v="176"/>
    <x v="5"/>
  </r>
  <r>
    <s v="ORD-0002618"/>
    <x v="848"/>
    <s v="P00239"/>
    <s v="E0124"/>
    <x v="2"/>
    <n v="1"/>
    <n v="3700"/>
    <n v="0.05"/>
    <n v="3700"/>
    <n v="3515"/>
    <x v="213"/>
    <x v="2"/>
  </r>
  <r>
    <s v="ORD-0002619"/>
    <x v="150"/>
    <s v="P00152"/>
    <s v="E0135"/>
    <x v="10"/>
    <n v="23"/>
    <n v="100"/>
    <n v="0.15"/>
    <n v="2300"/>
    <n v="1955"/>
    <x v="16"/>
    <x v="6"/>
  </r>
  <r>
    <s v="ORD-0002620"/>
    <x v="119"/>
    <s v="P00258"/>
    <s v="E0049"/>
    <x v="11"/>
    <n v="16"/>
    <n v="6100"/>
    <n v="0.02"/>
    <n v="97600"/>
    <n v="95648"/>
    <x v="153"/>
    <x v="1"/>
  </r>
  <r>
    <s v="ORD-0002621"/>
    <x v="511"/>
    <s v="P00404"/>
    <s v="E0171"/>
    <x v="2"/>
    <n v="23"/>
    <n v="4300"/>
    <n v="7.4999999999999997E-2"/>
    <n v="98900"/>
    <n v="91482.5"/>
    <x v="348"/>
    <x v="0"/>
  </r>
  <r>
    <s v="ORD-0002622"/>
    <x v="327"/>
    <s v="P00086"/>
    <s v="E0132"/>
    <x v="4"/>
    <n v="12"/>
    <n v="2900"/>
    <n v="0.05"/>
    <n v="34800"/>
    <n v="33060"/>
    <x v="339"/>
    <x v="3"/>
  </r>
  <r>
    <s v="ORD-0002623"/>
    <x v="377"/>
    <s v="P00412"/>
    <s v="E0009"/>
    <x v="5"/>
    <n v="3"/>
    <n v="7300"/>
    <n v="0"/>
    <n v="21900"/>
    <n v="21900"/>
    <x v="70"/>
    <x v="6"/>
  </r>
  <r>
    <s v="ORD-0002624"/>
    <x v="806"/>
    <s v="P00136"/>
    <s v="E0162"/>
    <x v="9"/>
    <n v="3"/>
    <n v="2000"/>
    <n v="0.15"/>
    <n v="6000"/>
    <n v="5100"/>
    <x v="155"/>
    <x v="5"/>
  </r>
  <r>
    <s v="ORD-0002625"/>
    <x v="606"/>
    <s v="P00229"/>
    <s v="E0003"/>
    <x v="2"/>
    <n v="6"/>
    <n v="8600"/>
    <n v="0.03"/>
    <n v="51600"/>
    <n v="50052"/>
    <x v="485"/>
    <x v="0"/>
  </r>
  <r>
    <s v="ORD-0002626"/>
    <x v="219"/>
    <s v="P00210"/>
    <s v="E0178"/>
    <x v="11"/>
    <n v="6"/>
    <n v="2200"/>
    <n v="0.1"/>
    <n v="13200"/>
    <n v="11880"/>
    <x v="184"/>
    <x v="0"/>
  </r>
  <r>
    <s v="ORD-0002627"/>
    <x v="140"/>
    <s v="P00144"/>
    <s v="E0158"/>
    <x v="7"/>
    <n v="14"/>
    <n v="2300"/>
    <n v="0"/>
    <n v="32200"/>
    <n v="32200"/>
    <x v="14"/>
    <x v="4"/>
  </r>
  <r>
    <s v="ORD-0002628"/>
    <x v="697"/>
    <s v="P00314"/>
    <s v="E0024"/>
    <x v="10"/>
    <n v="9"/>
    <n v="3200"/>
    <n v="0.02"/>
    <n v="28800"/>
    <n v="28224"/>
    <x v="116"/>
    <x v="0"/>
  </r>
  <r>
    <s v="ORD-0002629"/>
    <x v="690"/>
    <s v="P00163"/>
    <s v="E0092"/>
    <x v="5"/>
    <n v="21"/>
    <n v="6500"/>
    <n v="0.1"/>
    <n v="136500"/>
    <n v="122850"/>
    <x v="165"/>
    <x v="5"/>
  </r>
  <r>
    <s v="ORD-0002630"/>
    <x v="453"/>
    <s v="P00093"/>
    <s v="E0046"/>
    <x v="10"/>
    <n v="7"/>
    <n v="8300"/>
    <n v="0.15"/>
    <n v="58100"/>
    <n v="49385"/>
    <x v="255"/>
    <x v="4"/>
  </r>
  <r>
    <s v="ORD-0002631"/>
    <x v="246"/>
    <s v="P00432"/>
    <s v="E0122"/>
    <x v="6"/>
    <n v="20"/>
    <n v="3500"/>
    <n v="0.15"/>
    <n v="70000"/>
    <n v="59500"/>
    <x v="7"/>
    <x v="0"/>
  </r>
  <r>
    <s v="ORD-0002632"/>
    <x v="10"/>
    <s v="P00265"/>
    <s v="E0104"/>
    <x v="7"/>
    <n v="6"/>
    <n v="9700"/>
    <n v="0.15"/>
    <n v="58200"/>
    <n v="49470"/>
    <x v="133"/>
    <x v="3"/>
  </r>
  <r>
    <s v="ORD-0002633"/>
    <x v="173"/>
    <s v="P00379"/>
    <s v="E0191"/>
    <x v="1"/>
    <n v="17"/>
    <n v="4300"/>
    <n v="0.03"/>
    <n v="73100"/>
    <n v="70907"/>
    <x v="271"/>
    <x v="6"/>
  </r>
  <r>
    <s v="ORD-0002634"/>
    <x v="284"/>
    <s v="P00393"/>
    <s v="E0191"/>
    <x v="7"/>
    <n v="19"/>
    <n v="5200"/>
    <n v="0"/>
    <n v="98800"/>
    <n v="98800"/>
    <x v="168"/>
    <x v="6"/>
  </r>
  <r>
    <s v="ORD-0002635"/>
    <x v="475"/>
    <s v="P00004"/>
    <s v="E0197"/>
    <x v="3"/>
    <n v="5"/>
    <n v="8900"/>
    <n v="0.15"/>
    <n v="44500"/>
    <n v="37825"/>
    <x v="357"/>
    <x v="5"/>
  </r>
  <r>
    <s v="ORD-0002636"/>
    <x v="66"/>
    <s v="P00100"/>
    <s v="E0035"/>
    <x v="4"/>
    <n v="6"/>
    <n v="3100"/>
    <n v="0.02"/>
    <n v="18600"/>
    <n v="18228"/>
    <x v="390"/>
    <x v="1"/>
  </r>
  <r>
    <s v="ORD-0002637"/>
    <x v="202"/>
    <s v="P00209"/>
    <s v="E0097"/>
    <x v="8"/>
    <n v="20"/>
    <n v="2500"/>
    <n v="0.03"/>
    <n v="50000"/>
    <n v="48500"/>
    <x v="51"/>
    <x v="3"/>
  </r>
  <r>
    <s v="ORD-0002638"/>
    <x v="29"/>
    <s v="P00058"/>
    <s v="E0021"/>
    <x v="11"/>
    <n v="13"/>
    <n v="7400"/>
    <n v="0.02"/>
    <n v="96200"/>
    <n v="94276"/>
    <x v="158"/>
    <x v="1"/>
  </r>
  <r>
    <s v="ORD-0002639"/>
    <x v="301"/>
    <s v="P00187"/>
    <s v="E0180"/>
    <x v="0"/>
    <n v="5"/>
    <n v="6600"/>
    <n v="0.15"/>
    <n v="33000"/>
    <n v="28050"/>
    <x v="311"/>
    <x v="2"/>
  </r>
  <r>
    <s v="ORD-0002640"/>
    <x v="122"/>
    <s v="P00355"/>
    <s v="E0163"/>
    <x v="8"/>
    <n v="8"/>
    <n v="2800"/>
    <n v="7.4999999999999997E-2"/>
    <n v="22400"/>
    <n v="20720"/>
    <x v="383"/>
    <x v="6"/>
  </r>
  <r>
    <s v="ORD-0002641"/>
    <x v="57"/>
    <s v="P00388"/>
    <s v="E0083"/>
    <x v="5"/>
    <n v="6"/>
    <n v="300"/>
    <n v="0.03"/>
    <n v="1800"/>
    <n v="1746"/>
    <x v="45"/>
    <x v="3"/>
  </r>
  <r>
    <s v="ORD-0002642"/>
    <x v="448"/>
    <s v="P00493"/>
    <s v="E0137"/>
    <x v="5"/>
    <n v="19"/>
    <n v="5400"/>
    <n v="0.15"/>
    <n v="102600"/>
    <n v="87210"/>
    <x v="394"/>
    <x v="4"/>
  </r>
  <r>
    <s v="ORD-0002643"/>
    <x v="527"/>
    <s v="P00257"/>
    <s v="E0142"/>
    <x v="6"/>
    <n v="10"/>
    <n v="800"/>
    <n v="0.02"/>
    <n v="8000"/>
    <n v="7840"/>
    <x v="219"/>
    <x v="6"/>
  </r>
  <r>
    <s v="ORD-0002644"/>
    <x v="522"/>
    <s v="P00185"/>
    <s v="E0074"/>
    <x v="6"/>
    <n v="18"/>
    <n v="9500"/>
    <n v="7.4999999999999997E-2"/>
    <n v="171000"/>
    <n v="158175"/>
    <x v="466"/>
    <x v="4"/>
  </r>
  <r>
    <s v="ORD-0002645"/>
    <x v="97"/>
    <s v="P00113"/>
    <s v="E0050"/>
    <x v="9"/>
    <n v="20"/>
    <n v="6000"/>
    <n v="0.02"/>
    <n v="120000"/>
    <n v="117600"/>
    <x v="475"/>
    <x v="5"/>
  </r>
  <r>
    <s v="ORD-0002646"/>
    <x v="564"/>
    <s v="P00265"/>
    <s v="E0076"/>
    <x v="8"/>
    <n v="17"/>
    <n v="1600"/>
    <n v="0.03"/>
    <n v="27200"/>
    <n v="26384"/>
    <x v="133"/>
    <x v="3"/>
  </r>
  <r>
    <s v="ORD-0002647"/>
    <x v="711"/>
    <s v="P00427"/>
    <s v="E0119"/>
    <x v="9"/>
    <n v="18"/>
    <n v="6700"/>
    <n v="0.05"/>
    <n v="120600"/>
    <n v="114570"/>
    <x v="354"/>
    <x v="1"/>
  </r>
  <r>
    <s v="ORD-0002648"/>
    <x v="493"/>
    <s v="P00266"/>
    <s v="E0112"/>
    <x v="4"/>
    <n v="6"/>
    <n v="1200"/>
    <n v="0"/>
    <n v="7200"/>
    <n v="7200"/>
    <x v="189"/>
    <x v="1"/>
  </r>
  <r>
    <s v="ORD-0002649"/>
    <x v="485"/>
    <s v="P00185"/>
    <s v="E0007"/>
    <x v="1"/>
    <n v="20"/>
    <n v="4600"/>
    <n v="0.02"/>
    <n v="92000"/>
    <n v="90160"/>
    <x v="466"/>
    <x v="1"/>
  </r>
  <r>
    <s v="ORD-0002650"/>
    <x v="48"/>
    <s v="P00459"/>
    <s v="E0167"/>
    <x v="3"/>
    <n v="14"/>
    <n v="600"/>
    <n v="0.02"/>
    <n v="8400"/>
    <n v="8232"/>
    <x v="328"/>
    <x v="3"/>
  </r>
  <r>
    <s v="ORD-0002651"/>
    <x v="849"/>
    <s v="P00273"/>
    <s v="E0078"/>
    <x v="9"/>
    <n v="21"/>
    <n v="6600"/>
    <n v="0.05"/>
    <n v="138600"/>
    <n v="131670"/>
    <x v="404"/>
    <x v="5"/>
  </r>
  <r>
    <s v="ORD-0002652"/>
    <x v="850"/>
    <s v="P00330"/>
    <s v="E0108"/>
    <x v="6"/>
    <n v="8"/>
    <n v="700"/>
    <n v="0.1"/>
    <n v="5600"/>
    <n v="5040"/>
    <x v="411"/>
    <x v="0"/>
  </r>
  <r>
    <s v="ORD-0002653"/>
    <x v="425"/>
    <s v="P00125"/>
    <s v="E0180"/>
    <x v="11"/>
    <n v="7"/>
    <n v="7500"/>
    <n v="0.1"/>
    <n v="52500"/>
    <n v="47250"/>
    <x v="110"/>
    <x v="2"/>
  </r>
  <r>
    <s v="ORD-0002654"/>
    <x v="612"/>
    <s v="P00443"/>
    <s v="E0164"/>
    <x v="0"/>
    <n v="1"/>
    <n v="2300"/>
    <n v="0.1"/>
    <n v="2300"/>
    <n v="2070"/>
    <x v="323"/>
    <x v="0"/>
  </r>
  <r>
    <s v="ORD-0002655"/>
    <x v="356"/>
    <s v="P00090"/>
    <s v="E0144"/>
    <x v="1"/>
    <n v="10"/>
    <n v="100"/>
    <n v="0"/>
    <n v="1000"/>
    <n v="1000"/>
    <x v="204"/>
    <x v="4"/>
  </r>
  <r>
    <s v="ORD-0002656"/>
    <x v="252"/>
    <s v="P00398"/>
    <s v="E0004"/>
    <x v="10"/>
    <n v="14"/>
    <n v="9600"/>
    <n v="0.02"/>
    <n v="134400"/>
    <n v="131712"/>
    <x v="309"/>
    <x v="4"/>
  </r>
  <r>
    <s v="ORD-0002657"/>
    <x v="372"/>
    <s v="P00315"/>
    <s v="E0035"/>
    <x v="5"/>
    <n v="14"/>
    <n v="900"/>
    <n v="0.02"/>
    <n v="12600"/>
    <n v="12348"/>
    <x v="265"/>
    <x v="1"/>
  </r>
  <r>
    <s v="ORD-0002658"/>
    <x v="520"/>
    <s v="P00393"/>
    <s v="E0159"/>
    <x v="6"/>
    <n v="13"/>
    <n v="2200"/>
    <n v="0.05"/>
    <n v="28600"/>
    <n v="27170"/>
    <x v="168"/>
    <x v="2"/>
  </r>
  <r>
    <s v="ORD-0002659"/>
    <x v="407"/>
    <s v="P00242"/>
    <s v="E0142"/>
    <x v="2"/>
    <n v="5"/>
    <n v="9600"/>
    <n v="0.1"/>
    <n v="48000"/>
    <n v="43200"/>
    <x v="371"/>
    <x v="6"/>
  </r>
  <r>
    <s v="ORD-0002660"/>
    <x v="419"/>
    <s v="P00379"/>
    <s v="E0112"/>
    <x v="5"/>
    <n v="10"/>
    <n v="1500"/>
    <n v="7.4999999999999997E-2"/>
    <n v="15000"/>
    <n v="13875"/>
    <x v="271"/>
    <x v="1"/>
  </r>
  <r>
    <s v="ORD-0002661"/>
    <x v="101"/>
    <s v="P00274"/>
    <s v="E0022"/>
    <x v="1"/>
    <n v="16"/>
    <n v="900"/>
    <n v="0.15"/>
    <n v="14400"/>
    <n v="12240"/>
    <x v="20"/>
    <x v="5"/>
  </r>
  <r>
    <s v="ORD-0002662"/>
    <x v="603"/>
    <s v="P00072"/>
    <s v="E0147"/>
    <x v="9"/>
    <n v="6"/>
    <n v="4700"/>
    <n v="0.05"/>
    <n v="28200"/>
    <n v="26790"/>
    <x v="478"/>
    <x v="1"/>
  </r>
  <r>
    <s v="ORD-0002663"/>
    <x v="644"/>
    <s v="P00227"/>
    <s v="E0144"/>
    <x v="11"/>
    <n v="22"/>
    <n v="1100"/>
    <n v="0.05"/>
    <n v="24200"/>
    <n v="22990"/>
    <x v="66"/>
    <x v="4"/>
  </r>
  <r>
    <s v="ORD-0002664"/>
    <x v="305"/>
    <s v="P00350"/>
    <s v="E0187"/>
    <x v="2"/>
    <n v="17"/>
    <n v="1800"/>
    <n v="7.4999999999999997E-2"/>
    <n v="30600"/>
    <n v="28305"/>
    <x v="263"/>
    <x v="2"/>
  </r>
  <r>
    <s v="ORD-0002665"/>
    <x v="425"/>
    <s v="P00374"/>
    <s v="E0033"/>
    <x v="11"/>
    <n v="4"/>
    <n v="9100"/>
    <n v="0.1"/>
    <n v="36400"/>
    <n v="32760"/>
    <x v="170"/>
    <x v="2"/>
  </r>
  <r>
    <s v="ORD-0002666"/>
    <x v="120"/>
    <s v="P00498"/>
    <s v="E0028"/>
    <x v="9"/>
    <n v="15"/>
    <n v="9300"/>
    <n v="0.15"/>
    <n v="139500"/>
    <n v="118575"/>
    <x v="120"/>
    <x v="1"/>
  </r>
  <r>
    <s v="ORD-0002667"/>
    <x v="373"/>
    <s v="P00298"/>
    <s v="E0184"/>
    <x v="11"/>
    <n v="17"/>
    <n v="9800"/>
    <n v="7.4999999999999997E-2"/>
    <n v="166600"/>
    <n v="154105"/>
    <x v="425"/>
    <x v="6"/>
  </r>
  <r>
    <s v="ORD-0002668"/>
    <x v="720"/>
    <s v="P00434"/>
    <s v="E0153"/>
    <x v="8"/>
    <n v="19"/>
    <n v="5700"/>
    <n v="0.15"/>
    <n v="108300"/>
    <n v="92055"/>
    <x v="150"/>
    <x v="3"/>
  </r>
  <r>
    <s v="ORD-0002669"/>
    <x v="829"/>
    <s v="P00381"/>
    <s v="E0071"/>
    <x v="4"/>
    <n v="3"/>
    <n v="2100"/>
    <n v="0"/>
    <n v="6300"/>
    <n v="6300"/>
    <x v="306"/>
    <x v="5"/>
  </r>
  <r>
    <s v="ORD-0002670"/>
    <x v="851"/>
    <s v="P00213"/>
    <s v="E0141"/>
    <x v="4"/>
    <n v="17"/>
    <n v="7400"/>
    <n v="0.02"/>
    <n v="125800"/>
    <n v="123284"/>
    <x v="432"/>
    <x v="5"/>
  </r>
  <r>
    <s v="ORD-0002671"/>
    <x v="10"/>
    <s v="P00083"/>
    <s v="E0110"/>
    <x v="0"/>
    <n v="12"/>
    <n v="2300"/>
    <n v="0.02"/>
    <n v="27600"/>
    <n v="27048"/>
    <x v="89"/>
    <x v="2"/>
  </r>
  <r>
    <s v="ORD-0002672"/>
    <x v="852"/>
    <s v="P00352"/>
    <s v="E0165"/>
    <x v="1"/>
    <n v="18"/>
    <n v="4900"/>
    <n v="0.03"/>
    <n v="88200"/>
    <n v="85554"/>
    <x v="283"/>
    <x v="4"/>
  </r>
  <r>
    <s v="ORD-0002673"/>
    <x v="807"/>
    <s v="P00342"/>
    <s v="E0025"/>
    <x v="0"/>
    <n v="23"/>
    <n v="9400"/>
    <n v="0"/>
    <n v="216200"/>
    <n v="216200"/>
    <x v="380"/>
    <x v="4"/>
  </r>
  <r>
    <s v="ORD-0002674"/>
    <x v="221"/>
    <s v="P00052"/>
    <s v="E0198"/>
    <x v="5"/>
    <n v="23"/>
    <n v="8600"/>
    <n v="0.15"/>
    <n v="197800"/>
    <n v="168130"/>
    <x v="216"/>
    <x v="6"/>
  </r>
  <r>
    <s v="ORD-0002675"/>
    <x v="853"/>
    <s v="P00309"/>
    <s v="E0050"/>
    <x v="11"/>
    <n v="2"/>
    <n v="5900"/>
    <n v="0.02"/>
    <n v="11800"/>
    <n v="11564"/>
    <x v="298"/>
    <x v="5"/>
  </r>
  <r>
    <s v="ORD-0002676"/>
    <x v="854"/>
    <s v="P00301"/>
    <s v="E0141"/>
    <x v="7"/>
    <n v="18"/>
    <n v="8700"/>
    <n v="0.05"/>
    <n v="156600"/>
    <n v="148770"/>
    <x v="174"/>
    <x v="5"/>
  </r>
  <r>
    <s v="ORD-0002677"/>
    <x v="811"/>
    <s v="P00476"/>
    <s v="E0153"/>
    <x v="11"/>
    <n v="15"/>
    <n v="3500"/>
    <n v="0.15"/>
    <n v="52500"/>
    <n v="44625"/>
    <x v="414"/>
    <x v="3"/>
  </r>
  <r>
    <s v="ORD-0002678"/>
    <x v="526"/>
    <s v="P00377"/>
    <s v="E0019"/>
    <x v="7"/>
    <n v="10"/>
    <n v="6800"/>
    <n v="0"/>
    <n v="68000"/>
    <n v="68000"/>
    <x v="307"/>
    <x v="2"/>
  </r>
  <r>
    <s v="ORD-0002679"/>
    <x v="527"/>
    <s v="P00333"/>
    <s v="E0168"/>
    <x v="4"/>
    <n v="11"/>
    <n v="2600"/>
    <n v="7.4999999999999997E-2"/>
    <n v="28600"/>
    <n v="26455"/>
    <x v="381"/>
    <x v="1"/>
  </r>
  <r>
    <s v="ORD-0002680"/>
    <x v="855"/>
    <s v="P00487"/>
    <s v="E0140"/>
    <x v="0"/>
    <n v="8"/>
    <n v="6400"/>
    <n v="0.05"/>
    <n v="51200"/>
    <n v="48640"/>
    <x v="43"/>
    <x v="1"/>
  </r>
  <r>
    <s v="ORD-0002681"/>
    <x v="794"/>
    <s v="P00332"/>
    <s v="E0066"/>
    <x v="6"/>
    <n v="10"/>
    <n v="9000"/>
    <n v="0.02"/>
    <n v="90000"/>
    <n v="88200"/>
    <x v="415"/>
    <x v="0"/>
  </r>
  <r>
    <s v="ORD-0002682"/>
    <x v="5"/>
    <s v="P00415"/>
    <s v="E0039"/>
    <x v="8"/>
    <n v="24"/>
    <n v="9400"/>
    <n v="7.4999999999999997E-2"/>
    <n v="225600"/>
    <n v="208680"/>
    <x v="463"/>
    <x v="4"/>
  </r>
  <r>
    <s v="ORD-0002683"/>
    <x v="565"/>
    <s v="P00312"/>
    <s v="E0066"/>
    <x v="2"/>
    <n v="16"/>
    <n v="4800"/>
    <n v="0"/>
    <n v="76800"/>
    <n v="76800"/>
    <x v="247"/>
    <x v="0"/>
  </r>
  <r>
    <s v="ORD-0002684"/>
    <x v="843"/>
    <s v="P00227"/>
    <s v="E0045"/>
    <x v="10"/>
    <n v="19"/>
    <n v="1500"/>
    <n v="0.03"/>
    <n v="28500"/>
    <n v="27645"/>
    <x v="66"/>
    <x v="0"/>
  </r>
  <r>
    <s v="ORD-0002685"/>
    <x v="10"/>
    <s v="P00121"/>
    <s v="E0105"/>
    <x v="11"/>
    <n v="10"/>
    <n v="8900"/>
    <n v="7.4999999999999997E-2"/>
    <n v="89000"/>
    <n v="82325"/>
    <x v="424"/>
    <x v="1"/>
  </r>
  <r>
    <s v="ORD-0002686"/>
    <x v="808"/>
    <s v="P00424"/>
    <s v="E0079"/>
    <x v="10"/>
    <n v="7"/>
    <n v="7900"/>
    <n v="0.02"/>
    <n v="55300"/>
    <n v="54194"/>
    <x v="451"/>
    <x v="6"/>
  </r>
  <r>
    <s v="ORD-0002687"/>
    <x v="297"/>
    <s v="P00480"/>
    <s v="E0028"/>
    <x v="6"/>
    <n v="25"/>
    <n v="2900"/>
    <n v="0.03"/>
    <n v="72500"/>
    <n v="70325"/>
    <x v="81"/>
    <x v="1"/>
  </r>
  <r>
    <s v="ORD-0002688"/>
    <x v="411"/>
    <s v="P00186"/>
    <s v="E0199"/>
    <x v="8"/>
    <n v="7"/>
    <n v="9500"/>
    <n v="0.1"/>
    <n v="66500"/>
    <n v="59850"/>
    <x v="191"/>
    <x v="0"/>
  </r>
  <r>
    <s v="ORD-0002689"/>
    <x v="358"/>
    <s v="P00240"/>
    <s v="E0028"/>
    <x v="9"/>
    <n v="14"/>
    <n v="2200"/>
    <n v="0"/>
    <n v="30800"/>
    <n v="30800"/>
    <x v="332"/>
    <x v="1"/>
  </r>
  <r>
    <s v="ORD-0002690"/>
    <x v="496"/>
    <s v="P00068"/>
    <s v="E0065"/>
    <x v="10"/>
    <n v="17"/>
    <n v="4600"/>
    <n v="0.15"/>
    <n v="78200"/>
    <n v="66470"/>
    <x v="172"/>
    <x v="6"/>
  </r>
  <r>
    <s v="ORD-0002691"/>
    <x v="311"/>
    <s v="P00112"/>
    <s v="E0147"/>
    <x v="7"/>
    <n v="24"/>
    <n v="9200"/>
    <n v="0.03"/>
    <n v="220800"/>
    <n v="214176"/>
    <x v="44"/>
    <x v="1"/>
  </r>
  <r>
    <s v="ORD-0002692"/>
    <x v="170"/>
    <s v="P00415"/>
    <s v="E0167"/>
    <x v="5"/>
    <n v="24"/>
    <n v="4400"/>
    <n v="0.02"/>
    <n v="105600"/>
    <n v="103488"/>
    <x v="463"/>
    <x v="3"/>
  </r>
  <r>
    <s v="ORD-0002693"/>
    <x v="582"/>
    <s v="P00140"/>
    <s v="E0168"/>
    <x v="9"/>
    <n v="5"/>
    <n v="3000"/>
    <n v="0.05"/>
    <n v="15000"/>
    <n v="14250"/>
    <x v="160"/>
    <x v="1"/>
  </r>
  <r>
    <s v="ORD-0002694"/>
    <x v="583"/>
    <s v="P00488"/>
    <s v="E0072"/>
    <x v="8"/>
    <n v="13"/>
    <n v="900"/>
    <n v="0.15"/>
    <n v="11700"/>
    <n v="9945"/>
    <x v="319"/>
    <x v="6"/>
  </r>
  <r>
    <s v="ORD-0002695"/>
    <x v="392"/>
    <s v="P00397"/>
    <s v="E0042"/>
    <x v="3"/>
    <n v="19"/>
    <n v="900"/>
    <n v="0.05"/>
    <n v="17100"/>
    <n v="16245"/>
    <x v="182"/>
    <x v="1"/>
  </r>
  <r>
    <s v="ORD-0002696"/>
    <x v="333"/>
    <s v="P00011"/>
    <s v="E0176"/>
    <x v="5"/>
    <n v="17"/>
    <n v="900"/>
    <n v="0.03"/>
    <n v="15300"/>
    <n v="14841"/>
    <x v="447"/>
    <x v="5"/>
  </r>
  <r>
    <s v="ORD-0002697"/>
    <x v="554"/>
    <s v="P00306"/>
    <s v="E0104"/>
    <x v="3"/>
    <n v="9"/>
    <n v="3500"/>
    <n v="7.4999999999999997E-2"/>
    <n v="31500"/>
    <n v="29137.5"/>
    <x v="108"/>
    <x v="3"/>
  </r>
  <r>
    <s v="ORD-0002698"/>
    <x v="774"/>
    <s v="P00180"/>
    <s v="E0094"/>
    <x v="1"/>
    <n v="10"/>
    <n v="7100"/>
    <n v="0.03"/>
    <n v="71000"/>
    <n v="68870"/>
    <x v="420"/>
    <x v="0"/>
  </r>
  <r>
    <s v="ORD-0002699"/>
    <x v="68"/>
    <s v="P00035"/>
    <s v="E0106"/>
    <x v="2"/>
    <n v="4"/>
    <n v="3800"/>
    <n v="0.02"/>
    <n v="15200"/>
    <n v="14896"/>
    <x v="178"/>
    <x v="5"/>
  </r>
  <r>
    <s v="ORD-0002700"/>
    <x v="343"/>
    <s v="P00316"/>
    <s v="E0084"/>
    <x v="1"/>
    <n v="5"/>
    <n v="2300"/>
    <n v="0.03"/>
    <n v="11500"/>
    <n v="11155"/>
    <x v="56"/>
    <x v="1"/>
  </r>
  <r>
    <s v="ORD-0002701"/>
    <x v="465"/>
    <s v="P00256"/>
    <s v="E0093"/>
    <x v="0"/>
    <n v="6"/>
    <n v="3400"/>
    <n v="0.15"/>
    <n v="20400"/>
    <n v="17340"/>
    <x v="180"/>
    <x v="6"/>
  </r>
  <r>
    <s v="ORD-0002702"/>
    <x v="120"/>
    <s v="P00438"/>
    <s v="E0195"/>
    <x v="0"/>
    <n v="9"/>
    <n v="2600"/>
    <n v="0.02"/>
    <n v="23400"/>
    <n v="22932"/>
    <x v="26"/>
    <x v="3"/>
  </r>
  <r>
    <s v="ORD-0002703"/>
    <x v="738"/>
    <s v="P00043"/>
    <s v="E0076"/>
    <x v="8"/>
    <n v="22"/>
    <n v="3200"/>
    <n v="0"/>
    <n v="70400"/>
    <n v="70400"/>
    <x v="136"/>
    <x v="3"/>
  </r>
  <r>
    <s v="ORD-0002704"/>
    <x v="162"/>
    <s v="P00215"/>
    <s v="E0169"/>
    <x v="4"/>
    <n v="11"/>
    <n v="7600"/>
    <n v="0.1"/>
    <n v="83600"/>
    <n v="75240"/>
    <x v="416"/>
    <x v="5"/>
  </r>
  <r>
    <s v="ORD-0002705"/>
    <x v="856"/>
    <s v="P00072"/>
    <s v="E0014"/>
    <x v="7"/>
    <n v="5"/>
    <n v="4200"/>
    <n v="7.4999999999999997E-2"/>
    <n v="21000"/>
    <n v="19425"/>
    <x v="478"/>
    <x v="1"/>
  </r>
  <r>
    <s v="ORD-0002706"/>
    <x v="223"/>
    <s v="P00210"/>
    <s v="E0169"/>
    <x v="9"/>
    <n v="15"/>
    <n v="2400"/>
    <n v="7.4999999999999997E-2"/>
    <n v="36000"/>
    <n v="33300"/>
    <x v="184"/>
    <x v="5"/>
  </r>
  <r>
    <s v="ORD-0002707"/>
    <x v="664"/>
    <s v="P00337"/>
    <s v="E0188"/>
    <x v="2"/>
    <n v="23"/>
    <n v="8800"/>
    <n v="7.4999999999999997E-2"/>
    <n v="202400"/>
    <n v="187220"/>
    <x v="361"/>
    <x v="3"/>
  </r>
  <r>
    <s v="ORD-0002708"/>
    <x v="302"/>
    <s v="P00212"/>
    <s v="E0045"/>
    <x v="6"/>
    <n v="13"/>
    <n v="9800"/>
    <n v="7.4999999999999997E-2"/>
    <n v="127400"/>
    <n v="117845"/>
    <x v="162"/>
    <x v="0"/>
  </r>
  <r>
    <s v="ORD-0002709"/>
    <x v="813"/>
    <s v="P00127"/>
    <s v="E0160"/>
    <x v="7"/>
    <n v="1"/>
    <n v="6300"/>
    <n v="0.05"/>
    <n v="6300"/>
    <n v="5985"/>
    <x v="196"/>
    <x v="3"/>
  </r>
  <r>
    <s v="ORD-0002710"/>
    <x v="646"/>
    <s v="P00374"/>
    <s v="E0043"/>
    <x v="6"/>
    <n v="12"/>
    <n v="4100"/>
    <n v="0"/>
    <n v="49200"/>
    <n v="49200"/>
    <x v="170"/>
    <x v="5"/>
  </r>
  <r>
    <s v="ORD-0002711"/>
    <x v="391"/>
    <s v="P00315"/>
    <s v="E0193"/>
    <x v="4"/>
    <n v="16"/>
    <n v="5700"/>
    <n v="0.05"/>
    <n v="91200"/>
    <n v="86640"/>
    <x v="265"/>
    <x v="4"/>
  </r>
  <r>
    <s v="ORD-0002712"/>
    <x v="261"/>
    <s v="P00087"/>
    <s v="E0125"/>
    <x v="0"/>
    <n v="25"/>
    <n v="6100"/>
    <n v="0.03"/>
    <n v="152500"/>
    <n v="147925"/>
    <x v="410"/>
    <x v="3"/>
  </r>
  <r>
    <s v="ORD-0002713"/>
    <x v="634"/>
    <s v="P00257"/>
    <s v="E0135"/>
    <x v="11"/>
    <n v="17"/>
    <n v="1700"/>
    <n v="7.4999999999999997E-2"/>
    <n v="28900"/>
    <n v="26732.5"/>
    <x v="219"/>
    <x v="6"/>
  </r>
  <r>
    <s v="ORD-0002714"/>
    <x v="607"/>
    <s v="P00041"/>
    <s v="E0049"/>
    <x v="6"/>
    <n v="7"/>
    <n v="5900"/>
    <n v="0.15"/>
    <n v="41300"/>
    <n v="35105"/>
    <x v="351"/>
    <x v="1"/>
  </r>
  <r>
    <s v="ORD-0002715"/>
    <x v="297"/>
    <s v="P00268"/>
    <s v="E0004"/>
    <x v="11"/>
    <n v="17"/>
    <n v="2400"/>
    <n v="7.4999999999999997E-2"/>
    <n v="40800"/>
    <n v="37740"/>
    <x v="105"/>
    <x v="4"/>
  </r>
  <r>
    <s v="ORD-0002716"/>
    <x v="407"/>
    <s v="P00069"/>
    <s v="E0036"/>
    <x v="7"/>
    <n v="16"/>
    <n v="7400"/>
    <n v="0.02"/>
    <n v="118400"/>
    <n v="116032"/>
    <x v="83"/>
    <x v="5"/>
  </r>
  <r>
    <s v="ORD-0002717"/>
    <x v="79"/>
    <s v="P00303"/>
    <s v="E0106"/>
    <x v="9"/>
    <n v="21"/>
    <n v="5000"/>
    <n v="0.02"/>
    <n v="105000"/>
    <n v="102900"/>
    <x v="474"/>
    <x v="5"/>
  </r>
  <r>
    <s v="ORD-0002718"/>
    <x v="537"/>
    <s v="P00142"/>
    <s v="E0127"/>
    <x v="11"/>
    <n v="24"/>
    <n v="3900"/>
    <n v="0"/>
    <n v="93600"/>
    <n v="93600"/>
    <x v="181"/>
    <x v="5"/>
  </r>
  <r>
    <s v="ORD-0002719"/>
    <x v="231"/>
    <s v="P00076"/>
    <s v="E0149"/>
    <x v="8"/>
    <n v="19"/>
    <n v="2900"/>
    <n v="0.1"/>
    <n v="55100"/>
    <n v="49590"/>
    <x v="148"/>
    <x v="6"/>
  </r>
  <r>
    <s v="ORD-0002720"/>
    <x v="857"/>
    <s v="P00072"/>
    <s v="E0085"/>
    <x v="6"/>
    <n v="10"/>
    <n v="700"/>
    <n v="0.15"/>
    <n v="7000"/>
    <n v="5950"/>
    <x v="478"/>
    <x v="5"/>
  </r>
  <r>
    <s v="ORD-0002721"/>
    <x v="460"/>
    <s v="P00030"/>
    <s v="E0135"/>
    <x v="10"/>
    <n v="1"/>
    <n v="1800"/>
    <n v="7.4999999999999997E-2"/>
    <n v="1800"/>
    <n v="1665"/>
    <x v="27"/>
    <x v="6"/>
  </r>
  <r>
    <s v="ORD-0002722"/>
    <x v="291"/>
    <s v="P00139"/>
    <s v="E0052"/>
    <x v="0"/>
    <n v="8"/>
    <n v="6500"/>
    <n v="0.03"/>
    <n v="52000"/>
    <n v="50440"/>
    <x v="23"/>
    <x v="0"/>
  </r>
  <r>
    <s v="ORD-0002723"/>
    <x v="629"/>
    <s v="P00296"/>
    <s v="E0090"/>
    <x v="7"/>
    <n v="22"/>
    <n v="600"/>
    <n v="0.05"/>
    <n v="13200"/>
    <n v="12540"/>
    <x v="369"/>
    <x v="3"/>
  </r>
  <r>
    <s v="ORD-0002724"/>
    <x v="837"/>
    <s v="P00181"/>
    <s v="E0108"/>
    <x v="3"/>
    <n v="5"/>
    <n v="8400"/>
    <n v="0"/>
    <n v="42000"/>
    <n v="42000"/>
    <x v="100"/>
    <x v="0"/>
  </r>
  <r>
    <s v="ORD-0002725"/>
    <x v="467"/>
    <s v="P00074"/>
    <s v="E0174"/>
    <x v="6"/>
    <n v="16"/>
    <n v="1100"/>
    <n v="0"/>
    <n v="17600"/>
    <n v="17600"/>
    <x v="129"/>
    <x v="3"/>
  </r>
  <r>
    <s v="ORD-0002726"/>
    <x v="101"/>
    <s v="P00392"/>
    <s v="E0157"/>
    <x v="5"/>
    <n v="13"/>
    <n v="6700"/>
    <n v="0"/>
    <n v="87100"/>
    <n v="87100"/>
    <x v="5"/>
    <x v="0"/>
  </r>
  <r>
    <s v="ORD-0002727"/>
    <x v="531"/>
    <s v="P00322"/>
    <s v="E0104"/>
    <x v="7"/>
    <n v="23"/>
    <n v="3700"/>
    <n v="0"/>
    <n v="85100"/>
    <n v="85100"/>
    <x v="257"/>
    <x v="3"/>
  </r>
  <r>
    <s v="ORD-0002728"/>
    <x v="525"/>
    <s v="P00182"/>
    <s v="E0087"/>
    <x v="1"/>
    <n v="16"/>
    <n v="3000"/>
    <n v="7.4999999999999997E-2"/>
    <n v="48000"/>
    <n v="44400"/>
    <x v="218"/>
    <x v="0"/>
  </r>
  <r>
    <s v="ORD-0002729"/>
    <x v="847"/>
    <s v="P00196"/>
    <s v="E0125"/>
    <x v="1"/>
    <n v="1"/>
    <n v="4900"/>
    <n v="0.05"/>
    <n v="4900"/>
    <n v="4655"/>
    <x v="326"/>
    <x v="3"/>
  </r>
  <r>
    <s v="ORD-0002730"/>
    <x v="489"/>
    <s v="P00251"/>
    <s v="E0067"/>
    <x v="6"/>
    <n v="20"/>
    <n v="6000"/>
    <n v="0.1"/>
    <n v="120000"/>
    <n v="108000"/>
    <x v="206"/>
    <x v="4"/>
  </r>
  <r>
    <s v="ORD-0002731"/>
    <x v="744"/>
    <s v="P00484"/>
    <s v="E0068"/>
    <x v="4"/>
    <n v="3"/>
    <n v="5900"/>
    <n v="0.15"/>
    <n v="17700"/>
    <n v="15045"/>
    <x v="282"/>
    <x v="2"/>
  </r>
  <r>
    <s v="ORD-0002732"/>
    <x v="283"/>
    <s v="P00086"/>
    <s v="E0165"/>
    <x v="10"/>
    <n v="18"/>
    <n v="5800"/>
    <n v="0.1"/>
    <n v="104400"/>
    <n v="93960"/>
    <x v="339"/>
    <x v="4"/>
  </r>
  <r>
    <s v="ORD-0002733"/>
    <x v="457"/>
    <s v="P00234"/>
    <s v="E0063"/>
    <x v="7"/>
    <n v="11"/>
    <n v="9500"/>
    <n v="0.02"/>
    <n v="104500"/>
    <n v="102410"/>
    <x v="96"/>
    <x v="1"/>
  </r>
  <r>
    <s v="ORD-0002734"/>
    <x v="62"/>
    <s v="P00163"/>
    <s v="E0078"/>
    <x v="7"/>
    <n v="5"/>
    <n v="7400"/>
    <n v="0.05"/>
    <n v="37000"/>
    <n v="35150"/>
    <x v="165"/>
    <x v="5"/>
  </r>
  <r>
    <s v="ORD-0002735"/>
    <x v="444"/>
    <s v="P00018"/>
    <s v="E0144"/>
    <x v="10"/>
    <n v="9"/>
    <n v="7200"/>
    <n v="0.15"/>
    <n v="64800"/>
    <n v="55080"/>
    <x v="103"/>
    <x v="4"/>
  </r>
  <r>
    <s v="ORD-0002736"/>
    <x v="773"/>
    <s v="P00176"/>
    <s v="E0144"/>
    <x v="1"/>
    <n v="11"/>
    <n v="2400"/>
    <n v="0.03"/>
    <n v="26400"/>
    <n v="25608"/>
    <x v="338"/>
    <x v="4"/>
  </r>
  <r>
    <s v="ORD-0002737"/>
    <x v="755"/>
    <s v="P00282"/>
    <s v="E0116"/>
    <x v="8"/>
    <n v="14"/>
    <n v="4200"/>
    <n v="0.03"/>
    <n v="58800"/>
    <n v="57036"/>
    <x v="205"/>
    <x v="4"/>
  </r>
  <r>
    <s v="ORD-0002738"/>
    <x v="622"/>
    <s v="P00125"/>
    <s v="E0127"/>
    <x v="9"/>
    <n v="19"/>
    <n v="3200"/>
    <n v="0.02"/>
    <n v="60800"/>
    <n v="59584"/>
    <x v="110"/>
    <x v="5"/>
  </r>
  <r>
    <s v="ORD-0002739"/>
    <x v="478"/>
    <s v="P00023"/>
    <s v="E0023"/>
    <x v="10"/>
    <n v="20"/>
    <n v="3700"/>
    <n v="0"/>
    <n v="74000"/>
    <n v="74000"/>
    <x v="199"/>
    <x v="6"/>
  </r>
  <r>
    <s v="ORD-0002740"/>
    <x v="234"/>
    <s v="P00275"/>
    <s v="E0012"/>
    <x v="6"/>
    <n v="11"/>
    <n v="600"/>
    <n v="0.05"/>
    <n v="6600"/>
    <n v="6270"/>
    <x v="405"/>
    <x v="2"/>
  </r>
  <r>
    <s v="ORD-0002741"/>
    <x v="316"/>
    <s v="P00244"/>
    <s v="E0200"/>
    <x v="5"/>
    <n v="15"/>
    <n v="6600"/>
    <n v="0.02"/>
    <n v="99000"/>
    <n v="97020"/>
    <x v="460"/>
    <x v="4"/>
  </r>
  <r>
    <s v="ORD-0002742"/>
    <x v="858"/>
    <s v="P00498"/>
    <s v="E0076"/>
    <x v="0"/>
    <n v="23"/>
    <n v="1600"/>
    <n v="0.05"/>
    <n v="36800"/>
    <n v="34960"/>
    <x v="120"/>
    <x v="3"/>
  </r>
  <r>
    <s v="ORD-0002743"/>
    <x v="484"/>
    <s v="P00085"/>
    <s v="E0009"/>
    <x v="4"/>
    <n v="16"/>
    <n v="5400"/>
    <n v="0.02"/>
    <n v="86400"/>
    <n v="84672"/>
    <x v="46"/>
    <x v="6"/>
  </r>
  <r>
    <s v="ORD-0002744"/>
    <x v="562"/>
    <s v="P00034"/>
    <s v="E0066"/>
    <x v="3"/>
    <n v="4"/>
    <n v="6300"/>
    <n v="0.05"/>
    <n v="25200"/>
    <n v="23940"/>
    <x v="289"/>
    <x v="0"/>
  </r>
  <r>
    <s v="ORD-0002745"/>
    <x v="675"/>
    <s v="P00033"/>
    <s v="E0002"/>
    <x v="11"/>
    <n v="20"/>
    <n v="8100"/>
    <n v="0.1"/>
    <n v="162000"/>
    <n v="145800"/>
    <x v="82"/>
    <x v="6"/>
  </r>
  <r>
    <s v="ORD-0002746"/>
    <x v="320"/>
    <s v="P00277"/>
    <s v="E0147"/>
    <x v="8"/>
    <n v="3"/>
    <n v="4200"/>
    <n v="0.15"/>
    <n v="12600"/>
    <n v="10710"/>
    <x v="157"/>
    <x v="1"/>
  </r>
  <r>
    <s v="ORD-0002747"/>
    <x v="347"/>
    <s v="P00426"/>
    <s v="E0098"/>
    <x v="3"/>
    <n v="5"/>
    <n v="6700"/>
    <n v="0"/>
    <n v="33500"/>
    <n v="33500"/>
    <x v="301"/>
    <x v="1"/>
  </r>
  <r>
    <s v="ORD-0002748"/>
    <x v="332"/>
    <s v="P00168"/>
    <s v="E0074"/>
    <x v="10"/>
    <n v="2"/>
    <n v="100"/>
    <n v="0.03"/>
    <n v="200"/>
    <n v="194"/>
    <x v="261"/>
    <x v="4"/>
  </r>
  <r>
    <s v="ORD-0002749"/>
    <x v="696"/>
    <s v="P00312"/>
    <s v="E0119"/>
    <x v="2"/>
    <n v="6"/>
    <n v="800"/>
    <n v="0.03"/>
    <n v="4800"/>
    <n v="4656"/>
    <x v="247"/>
    <x v="1"/>
  </r>
  <r>
    <s v="ORD-0002750"/>
    <x v="374"/>
    <s v="P00091"/>
    <s v="E0148"/>
    <x v="8"/>
    <n v="25"/>
    <n v="700"/>
    <n v="0"/>
    <n v="17500"/>
    <n v="17500"/>
    <x v="493"/>
    <x v="5"/>
  </r>
  <r>
    <s v="ORD-0002751"/>
    <x v="7"/>
    <s v="P00038"/>
    <s v="E0048"/>
    <x v="1"/>
    <n v="2"/>
    <n v="3900"/>
    <n v="0.15"/>
    <n v="7800"/>
    <n v="6630"/>
    <x v="421"/>
    <x v="3"/>
  </r>
  <r>
    <s v="ORD-0002752"/>
    <x v="859"/>
    <s v="P00200"/>
    <s v="E0164"/>
    <x v="6"/>
    <n v="5"/>
    <n v="2400"/>
    <n v="0.02"/>
    <n v="12000"/>
    <n v="11760"/>
    <x v="106"/>
    <x v="0"/>
  </r>
  <r>
    <s v="ORD-0002753"/>
    <x v="807"/>
    <s v="P00314"/>
    <s v="E0038"/>
    <x v="1"/>
    <n v="17"/>
    <n v="5100"/>
    <n v="0"/>
    <n v="86700"/>
    <n v="86700"/>
    <x v="116"/>
    <x v="0"/>
  </r>
  <r>
    <s v="ORD-0002754"/>
    <x v="725"/>
    <s v="P00267"/>
    <s v="E0017"/>
    <x v="0"/>
    <n v="2"/>
    <n v="9000"/>
    <n v="0.15"/>
    <n v="18000"/>
    <n v="15300"/>
    <x v="426"/>
    <x v="0"/>
  </r>
  <r>
    <s v="ORD-0002755"/>
    <x v="376"/>
    <s v="P00369"/>
    <s v="E0091"/>
    <x v="10"/>
    <n v="7"/>
    <n v="7700"/>
    <n v="0.03"/>
    <n v="53900"/>
    <n v="52283"/>
    <x v="462"/>
    <x v="1"/>
  </r>
  <r>
    <s v="ORD-0002756"/>
    <x v="804"/>
    <s v="P00383"/>
    <s v="E0168"/>
    <x v="2"/>
    <n v="6"/>
    <n v="7500"/>
    <n v="0.02"/>
    <n v="45000"/>
    <n v="44100"/>
    <x v="388"/>
    <x v="1"/>
  </r>
  <r>
    <s v="ORD-0002757"/>
    <x v="824"/>
    <s v="P00366"/>
    <s v="E0157"/>
    <x v="10"/>
    <n v="12"/>
    <n v="6500"/>
    <n v="0.15"/>
    <n v="78000"/>
    <n v="66300"/>
    <x v="486"/>
    <x v="0"/>
  </r>
  <r>
    <s v="ORD-0002758"/>
    <x v="756"/>
    <s v="P00469"/>
    <s v="E0026"/>
    <x v="11"/>
    <n v="12"/>
    <n v="3600"/>
    <n v="7.4999999999999997E-2"/>
    <n v="43200"/>
    <n v="39960"/>
    <x v="65"/>
    <x v="2"/>
  </r>
  <r>
    <s v="ORD-0002759"/>
    <x v="19"/>
    <s v="P00295"/>
    <s v="E0173"/>
    <x v="9"/>
    <n v="19"/>
    <n v="2100"/>
    <n v="0.03"/>
    <n v="39900"/>
    <n v="38703"/>
    <x v="115"/>
    <x v="2"/>
  </r>
  <r>
    <s v="ORD-0002760"/>
    <x v="616"/>
    <s v="P00118"/>
    <s v="E0004"/>
    <x v="8"/>
    <n v="14"/>
    <n v="9400"/>
    <n v="7.4999999999999997E-2"/>
    <n v="131600"/>
    <n v="121730"/>
    <x v="77"/>
    <x v="4"/>
  </r>
  <r>
    <s v="ORD-0002761"/>
    <x v="659"/>
    <s v="P00417"/>
    <s v="E0048"/>
    <x v="9"/>
    <n v="6"/>
    <n v="2000"/>
    <n v="0"/>
    <n v="12000"/>
    <n v="12000"/>
    <x v="248"/>
    <x v="3"/>
  </r>
  <r>
    <s v="ORD-0002762"/>
    <x v="413"/>
    <s v="P00028"/>
    <s v="E0067"/>
    <x v="3"/>
    <n v="19"/>
    <n v="2500"/>
    <n v="0.15"/>
    <n v="47500"/>
    <n v="40375"/>
    <x v="138"/>
    <x v="4"/>
  </r>
  <r>
    <s v="ORD-0002763"/>
    <x v="543"/>
    <s v="P00200"/>
    <s v="E0077"/>
    <x v="2"/>
    <n v="24"/>
    <n v="800"/>
    <n v="0.05"/>
    <n v="19200"/>
    <n v="18240"/>
    <x v="106"/>
    <x v="1"/>
  </r>
  <r>
    <s v="ORD-0002764"/>
    <x v="752"/>
    <s v="P00282"/>
    <s v="E0143"/>
    <x v="8"/>
    <n v="20"/>
    <n v="1400"/>
    <n v="0.1"/>
    <n v="28000"/>
    <n v="25200"/>
    <x v="205"/>
    <x v="0"/>
  </r>
  <r>
    <s v="ORD-0002765"/>
    <x v="537"/>
    <s v="P00443"/>
    <s v="E0055"/>
    <x v="0"/>
    <n v="7"/>
    <n v="2200"/>
    <n v="0.05"/>
    <n v="15400"/>
    <n v="14630"/>
    <x v="323"/>
    <x v="3"/>
  </r>
  <r>
    <s v="ORD-0002766"/>
    <x v="413"/>
    <s v="P00198"/>
    <s v="E0074"/>
    <x v="3"/>
    <n v="23"/>
    <n v="3100"/>
    <n v="7.4999999999999997E-2"/>
    <n v="71300"/>
    <n v="65952.5"/>
    <x v="159"/>
    <x v="4"/>
  </r>
  <r>
    <s v="ORD-0002767"/>
    <x v="792"/>
    <s v="P00126"/>
    <s v="E0030"/>
    <x v="6"/>
    <n v="7"/>
    <n v="9600"/>
    <n v="7.4999999999999997E-2"/>
    <n v="67200"/>
    <n v="62160"/>
    <x v="428"/>
    <x v="6"/>
  </r>
  <r>
    <s v="ORD-0002768"/>
    <x v="364"/>
    <s v="P00039"/>
    <s v="E0026"/>
    <x v="5"/>
    <n v="20"/>
    <n v="1100"/>
    <n v="7.4999999999999997E-2"/>
    <n v="22000"/>
    <n v="20350"/>
    <x v="284"/>
    <x v="2"/>
  </r>
  <r>
    <s v="ORD-0002769"/>
    <x v="726"/>
    <s v="P00275"/>
    <s v="E0128"/>
    <x v="4"/>
    <n v="10"/>
    <n v="5100"/>
    <n v="0.1"/>
    <n v="51000"/>
    <n v="45900"/>
    <x v="405"/>
    <x v="6"/>
  </r>
  <r>
    <s v="ORD-0002770"/>
    <x v="486"/>
    <s v="P00211"/>
    <s v="E0090"/>
    <x v="7"/>
    <n v="6"/>
    <n v="1500"/>
    <n v="0.15"/>
    <n v="9000"/>
    <n v="7650"/>
    <x v="403"/>
    <x v="3"/>
  </r>
  <r>
    <s v="ORD-0002771"/>
    <x v="422"/>
    <s v="P00092"/>
    <s v="E0027"/>
    <x v="8"/>
    <n v="22"/>
    <n v="9400"/>
    <n v="0.1"/>
    <n v="206800"/>
    <n v="186120"/>
    <x v="220"/>
    <x v="3"/>
  </r>
  <r>
    <s v="ORD-0002772"/>
    <x v="616"/>
    <s v="P00296"/>
    <s v="E0183"/>
    <x v="4"/>
    <n v="18"/>
    <n v="6200"/>
    <n v="0.1"/>
    <n v="111600"/>
    <n v="100440"/>
    <x v="369"/>
    <x v="5"/>
  </r>
  <r>
    <s v="ORD-0002773"/>
    <x v="113"/>
    <s v="P00480"/>
    <s v="E0081"/>
    <x v="5"/>
    <n v="15"/>
    <n v="9900"/>
    <n v="0.05"/>
    <n v="148500"/>
    <n v="141075"/>
    <x v="81"/>
    <x v="4"/>
  </r>
  <r>
    <s v="ORD-0002774"/>
    <x v="406"/>
    <s v="P00125"/>
    <s v="E0140"/>
    <x v="10"/>
    <n v="12"/>
    <n v="8800"/>
    <n v="0.1"/>
    <n v="105600"/>
    <n v="95040"/>
    <x v="110"/>
    <x v="1"/>
  </r>
  <r>
    <s v="ORD-0002775"/>
    <x v="47"/>
    <s v="P00267"/>
    <s v="E0185"/>
    <x v="5"/>
    <n v="14"/>
    <n v="2700"/>
    <n v="0.02"/>
    <n v="37800"/>
    <n v="37044"/>
    <x v="426"/>
    <x v="0"/>
  </r>
  <r>
    <s v="ORD-0002776"/>
    <x v="860"/>
    <s v="P00118"/>
    <s v="E0027"/>
    <x v="0"/>
    <n v="9"/>
    <n v="8200"/>
    <n v="0.05"/>
    <n v="73800"/>
    <n v="70110"/>
    <x v="77"/>
    <x v="3"/>
  </r>
  <r>
    <s v="ORD-0002777"/>
    <x v="288"/>
    <s v="P00083"/>
    <s v="E0082"/>
    <x v="5"/>
    <n v="6"/>
    <n v="4800"/>
    <n v="0"/>
    <n v="28800"/>
    <n v="28800"/>
    <x v="89"/>
    <x v="2"/>
  </r>
  <r>
    <s v="ORD-0002778"/>
    <x v="521"/>
    <s v="P00069"/>
    <s v="E0122"/>
    <x v="8"/>
    <n v="13"/>
    <n v="7800"/>
    <n v="0"/>
    <n v="101400"/>
    <n v="101400"/>
    <x v="83"/>
    <x v="0"/>
  </r>
  <r>
    <s v="ORD-0002779"/>
    <x v="850"/>
    <s v="P00364"/>
    <s v="E0056"/>
    <x v="8"/>
    <n v="3"/>
    <n v="4700"/>
    <n v="7.4999999999999997E-2"/>
    <n v="14100"/>
    <n v="13042.5"/>
    <x v="48"/>
    <x v="1"/>
  </r>
  <r>
    <s v="ORD-0002780"/>
    <x v="610"/>
    <s v="P00034"/>
    <s v="E0166"/>
    <x v="6"/>
    <n v="10"/>
    <n v="3500"/>
    <n v="0.1"/>
    <n v="35000"/>
    <n v="31500"/>
    <x v="289"/>
    <x v="2"/>
  </r>
  <r>
    <s v="ORD-0002781"/>
    <x v="346"/>
    <s v="P00014"/>
    <s v="E0060"/>
    <x v="9"/>
    <n v="11"/>
    <n v="9300"/>
    <n v="0.03"/>
    <n v="102300"/>
    <n v="99231"/>
    <x v="31"/>
    <x v="4"/>
  </r>
  <r>
    <s v="ORD-0002782"/>
    <x v="683"/>
    <s v="P00152"/>
    <s v="E0170"/>
    <x v="10"/>
    <n v="14"/>
    <n v="5000"/>
    <n v="0.03"/>
    <n v="70000"/>
    <n v="67900"/>
    <x v="16"/>
    <x v="6"/>
  </r>
  <r>
    <s v="ORD-0002783"/>
    <x v="294"/>
    <s v="P00190"/>
    <s v="E0120"/>
    <x v="1"/>
    <n v="22"/>
    <n v="7100"/>
    <n v="0.1"/>
    <n v="156200"/>
    <n v="140580"/>
    <x v="469"/>
    <x v="5"/>
  </r>
  <r>
    <s v="ORD-0002784"/>
    <x v="351"/>
    <s v="P00282"/>
    <s v="E0107"/>
    <x v="7"/>
    <n v="1"/>
    <n v="3800"/>
    <n v="0.03"/>
    <n v="3800"/>
    <n v="3686"/>
    <x v="205"/>
    <x v="6"/>
  </r>
  <r>
    <s v="ORD-0002785"/>
    <x v="758"/>
    <s v="P00321"/>
    <s v="E0146"/>
    <x v="5"/>
    <n v="25"/>
    <n v="3000"/>
    <n v="0.1"/>
    <n v="75000"/>
    <n v="67500"/>
    <x v="413"/>
    <x v="3"/>
  </r>
  <r>
    <s v="ORD-0002786"/>
    <x v="65"/>
    <s v="P00370"/>
    <s v="E0198"/>
    <x v="7"/>
    <n v="14"/>
    <n v="7000"/>
    <n v="7.4999999999999997E-2"/>
    <n v="98000"/>
    <n v="90650"/>
    <x v="144"/>
    <x v="6"/>
  </r>
  <r>
    <s v="ORD-0002787"/>
    <x v="235"/>
    <s v="P00451"/>
    <s v="E0073"/>
    <x v="3"/>
    <n v="18"/>
    <n v="9500"/>
    <n v="0.02"/>
    <n v="171000"/>
    <n v="167580"/>
    <x v="375"/>
    <x v="0"/>
  </r>
  <r>
    <s v="ORD-0002788"/>
    <x v="406"/>
    <s v="P00174"/>
    <s v="E0096"/>
    <x v="10"/>
    <n v="24"/>
    <n v="3400"/>
    <n v="0.05"/>
    <n v="81600"/>
    <n v="77520"/>
    <x v="237"/>
    <x v="2"/>
  </r>
  <r>
    <s v="ORD-0002789"/>
    <x v="360"/>
    <s v="P00282"/>
    <s v="E0115"/>
    <x v="5"/>
    <n v="2"/>
    <n v="4000"/>
    <n v="0"/>
    <n v="8000"/>
    <n v="8000"/>
    <x v="205"/>
    <x v="0"/>
  </r>
  <r>
    <s v="ORD-0002790"/>
    <x v="559"/>
    <s v="P00039"/>
    <s v="E0193"/>
    <x v="5"/>
    <n v="5"/>
    <n v="4200"/>
    <n v="0.02"/>
    <n v="21000"/>
    <n v="20580"/>
    <x v="284"/>
    <x v="4"/>
  </r>
  <r>
    <s v="ORD-0002791"/>
    <x v="682"/>
    <s v="P00026"/>
    <s v="E0042"/>
    <x v="10"/>
    <n v="21"/>
    <n v="700"/>
    <n v="0"/>
    <n v="14700"/>
    <n v="14700"/>
    <x v="72"/>
    <x v="1"/>
  </r>
  <r>
    <s v="ORD-0002792"/>
    <x v="161"/>
    <s v="P00392"/>
    <s v="E0075"/>
    <x v="11"/>
    <n v="23"/>
    <n v="6200"/>
    <n v="0.05"/>
    <n v="142600"/>
    <n v="135470"/>
    <x v="5"/>
    <x v="2"/>
  </r>
  <r>
    <s v="ORD-0002793"/>
    <x v="496"/>
    <s v="P00193"/>
    <s v="E0051"/>
    <x v="5"/>
    <n v="11"/>
    <n v="4100"/>
    <n v="0.1"/>
    <n v="45100"/>
    <n v="40590"/>
    <x v="140"/>
    <x v="6"/>
  </r>
  <r>
    <s v="ORD-0002794"/>
    <x v="861"/>
    <s v="P00340"/>
    <s v="E0057"/>
    <x v="1"/>
    <n v="22"/>
    <n v="1700"/>
    <n v="0.05"/>
    <n v="37400"/>
    <n v="35530"/>
    <x v="468"/>
    <x v="5"/>
  </r>
  <r>
    <s v="ORD-0002795"/>
    <x v="826"/>
    <s v="P00030"/>
    <s v="E0045"/>
    <x v="9"/>
    <n v="17"/>
    <n v="2600"/>
    <n v="7.4999999999999997E-2"/>
    <n v="44200"/>
    <n v="40885"/>
    <x v="27"/>
    <x v="0"/>
  </r>
  <r>
    <s v="ORD-0002796"/>
    <x v="479"/>
    <s v="P00134"/>
    <s v="E0187"/>
    <x v="9"/>
    <n v="5"/>
    <n v="7100"/>
    <n v="0.05"/>
    <n v="35500"/>
    <n v="33725"/>
    <x v="484"/>
    <x v="2"/>
  </r>
  <r>
    <s v="ORD-0002797"/>
    <x v="862"/>
    <s v="P00238"/>
    <s v="E0124"/>
    <x v="9"/>
    <n v="8"/>
    <n v="1300"/>
    <n v="0.02"/>
    <n v="10400"/>
    <n v="10192"/>
    <x v="427"/>
    <x v="2"/>
  </r>
  <r>
    <s v="ORD-0002798"/>
    <x v="702"/>
    <s v="P00239"/>
    <s v="E0059"/>
    <x v="11"/>
    <n v="12"/>
    <n v="7100"/>
    <n v="0.05"/>
    <n v="85200"/>
    <n v="80940"/>
    <x v="213"/>
    <x v="0"/>
  </r>
  <r>
    <s v="ORD-0002799"/>
    <x v="627"/>
    <s v="P00147"/>
    <s v="E0105"/>
    <x v="1"/>
    <n v="14"/>
    <n v="2300"/>
    <n v="0.15"/>
    <n v="32200"/>
    <n v="27370"/>
    <x v="465"/>
    <x v="1"/>
  </r>
  <r>
    <s v="ORD-0002800"/>
    <x v="766"/>
    <s v="P00176"/>
    <s v="E0119"/>
    <x v="2"/>
    <n v="15"/>
    <n v="5500"/>
    <n v="0.1"/>
    <n v="82500"/>
    <n v="74250"/>
    <x v="338"/>
    <x v="1"/>
  </r>
  <r>
    <s v="ORD-0002801"/>
    <x v="656"/>
    <s v="P00458"/>
    <s v="E0173"/>
    <x v="4"/>
    <n v="23"/>
    <n v="8200"/>
    <n v="7.4999999999999997E-2"/>
    <n v="188600"/>
    <n v="174455"/>
    <x v="461"/>
    <x v="2"/>
  </r>
  <r>
    <s v="ORD-0002802"/>
    <x v="60"/>
    <s v="P00141"/>
    <s v="E0015"/>
    <x v="0"/>
    <n v="19"/>
    <n v="1700"/>
    <n v="0"/>
    <n v="32300"/>
    <n v="32300"/>
    <x v="412"/>
    <x v="5"/>
  </r>
  <r>
    <s v="ORD-0002803"/>
    <x v="386"/>
    <s v="P00304"/>
    <s v="E0074"/>
    <x v="1"/>
    <n v="18"/>
    <n v="9500"/>
    <n v="7.4999999999999997E-2"/>
    <n v="171000"/>
    <n v="158175"/>
    <x v="74"/>
    <x v="4"/>
  </r>
  <r>
    <s v="ORD-0002804"/>
    <x v="89"/>
    <s v="P00022"/>
    <s v="E0016"/>
    <x v="5"/>
    <n v="12"/>
    <n v="9800"/>
    <n v="0.1"/>
    <n v="117600"/>
    <n v="105840"/>
    <x v="267"/>
    <x v="6"/>
  </r>
  <r>
    <s v="ORD-0002805"/>
    <x v="310"/>
    <s v="P00465"/>
    <s v="E0091"/>
    <x v="7"/>
    <n v="21"/>
    <n v="5200"/>
    <n v="7.4999999999999997E-2"/>
    <n v="109200"/>
    <n v="101010"/>
    <x v="312"/>
    <x v="1"/>
  </r>
  <r>
    <s v="ORD-0002806"/>
    <x v="67"/>
    <s v="P00265"/>
    <s v="E0143"/>
    <x v="10"/>
    <n v="16"/>
    <n v="6800"/>
    <n v="0.03"/>
    <n v="108800"/>
    <n v="105536"/>
    <x v="133"/>
    <x v="0"/>
  </r>
  <r>
    <s v="ORD-0002807"/>
    <x v="558"/>
    <s v="P00404"/>
    <s v="E0042"/>
    <x v="9"/>
    <n v="17"/>
    <n v="800"/>
    <n v="7.4999999999999997E-2"/>
    <n v="13600"/>
    <n v="12580"/>
    <x v="348"/>
    <x v="1"/>
  </r>
  <r>
    <s v="ORD-0002808"/>
    <x v="364"/>
    <s v="P00447"/>
    <s v="E0141"/>
    <x v="7"/>
    <n v="16"/>
    <n v="8200"/>
    <n v="0.03"/>
    <n v="131200"/>
    <n v="127264"/>
    <x v="6"/>
    <x v="5"/>
  </r>
  <r>
    <s v="ORD-0002809"/>
    <x v="588"/>
    <s v="P00181"/>
    <s v="E0017"/>
    <x v="0"/>
    <n v="24"/>
    <n v="8800"/>
    <n v="0.03"/>
    <n v="211200"/>
    <n v="204864"/>
    <x v="100"/>
    <x v="0"/>
  </r>
  <r>
    <s v="ORD-0002810"/>
    <x v="770"/>
    <s v="P00374"/>
    <s v="E0007"/>
    <x v="1"/>
    <n v="23"/>
    <n v="9000"/>
    <n v="0.03"/>
    <n v="207000"/>
    <n v="200790"/>
    <x v="170"/>
    <x v="1"/>
  </r>
  <r>
    <s v="ORD-0002811"/>
    <x v="818"/>
    <s v="P00448"/>
    <s v="E0093"/>
    <x v="8"/>
    <n v="4"/>
    <n v="2800"/>
    <n v="7.4999999999999997E-2"/>
    <n v="11200"/>
    <n v="10360"/>
    <x v="288"/>
    <x v="6"/>
  </r>
  <r>
    <s v="ORD-0002812"/>
    <x v="476"/>
    <s v="P00370"/>
    <s v="E0137"/>
    <x v="6"/>
    <n v="8"/>
    <n v="4500"/>
    <n v="7.4999999999999997E-2"/>
    <n v="36000"/>
    <n v="33300"/>
    <x v="144"/>
    <x v="4"/>
  </r>
  <r>
    <s v="ORD-0002813"/>
    <x v="726"/>
    <s v="P00500"/>
    <s v="E0022"/>
    <x v="6"/>
    <n v="8"/>
    <n v="2500"/>
    <n v="0"/>
    <n v="20000"/>
    <n v="20000"/>
    <x v="90"/>
    <x v="5"/>
  </r>
  <r>
    <s v="ORD-0002814"/>
    <x v="312"/>
    <s v="P00084"/>
    <s v="E0015"/>
    <x v="1"/>
    <n v="22"/>
    <n v="9900"/>
    <n v="0"/>
    <n v="217800"/>
    <n v="217800"/>
    <x v="69"/>
    <x v="5"/>
  </r>
  <r>
    <s v="ORD-0002815"/>
    <x v="26"/>
    <s v="P00019"/>
    <s v="E0012"/>
    <x v="7"/>
    <n v="14"/>
    <n v="600"/>
    <n v="0.05"/>
    <n v="8400"/>
    <n v="7980"/>
    <x v="398"/>
    <x v="2"/>
  </r>
  <r>
    <s v="ORD-0002816"/>
    <x v="671"/>
    <s v="P00101"/>
    <s v="E0148"/>
    <x v="6"/>
    <n v="7"/>
    <n v="4600"/>
    <n v="0.03"/>
    <n v="32200"/>
    <n v="31234"/>
    <x v="55"/>
    <x v="5"/>
  </r>
  <r>
    <s v="ORD-0002817"/>
    <x v="35"/>
    <s v="P00384"/>
    <s v="E0197"/>
    <x v="11"/>
    <n v="13"/>
    <n v="2300"/>
    <n v="0.05"/>
    <n v="29900"/>
    <n v="28405"/>
    <x v="141"/>
    <x v="5"/>
  </r>
  <r>
    <s v="ORD-0002818"/>
    <x v="435"/>
    <s v="P00124"/>
    <s v="E0174"/>
    <x v="9"/>
    <n v="7"/>
    <n v="9300"/>
    <n v="0.1"/>
    <n v="65100"/>
    <n v="58590"/>
    <x v="287"/>
    <x v="3"/>
  </r>
  <r>
    <s v="ORD-0002819"/>
    <x v="403"/>
    <s v="P00198"/>
    <s v="E0162"/>
    <x v="9"/>
    <n v="3"/>
    <n v="8900"/>
    <n v="7.4999999999999997E-2"/>
    <n v="26700"/>
    <n v="24697.5"/>
    <x v="159"/>
    <x v="5"/>
  </r>
  <r>
    <s v="ORD-0002820"/>
    <x v="171"/>
    <s v="P00150"/>
    <s v="E0158"/>
    <x v="7"/>
    <n v="3"/>
    <n v="5400"/>
    <n v="0"/>
    <n v="16200"/>
    <n v="16200"/>
    <x v="344"/>
    <x v="4"/>
  </r>
  <r>
    <s v="ORD-0002821"/>
    <x v="802"/>
    <s v="P00064"/>
    <s v="E0123"/>
    <x v="6"/>
    <n v="9"/>
    <n v="1500"/>
    <n v="0.15"/>
    <n v="13500"/>
    <n v="11475"/>
    <x v="487"/>
    <x v="4"/>
  </r>
  <r>
    <s v="ORD-0002822"/>
    <x v="54"/>
    <s v="P00051"/>
    <s v="E0065"/>
    <x v="8"/>
    <n v="6"/>
    <n v="2900"/>
    <n v="0"/>
    <n v="17400"/>
    <n v="17400"/>
    <x v="67"/>
    <x v="6"/>
  </r>
  <r>
    <s v="ORD-0002823"/>
    <x v="543"/>
    <s v="P00135"/>
    <s v="E0062"/>
    <x v="2"/>
    <n v="15"/>
    <n v="6200"/>
    <n v="0.03"/>
    <n v="93000"/>
    <n v="90210"/>
    <x v="259"/>
    <x v="3"/>
  </r>
  <r>
    <s v="ORD-0002824"/>
    <x v="32"/>
    <s v="P00400"/>
    <s v="E0112"/>
    <x v="1"/>
    <n v="23"/>
    <n v="5000"/>
    <n v="0.03"/>
    <n v="115000"/>
    <n v="111550"/>
    <x v="302"/>
    <x v="1"/>
  </r>
  <r>
    <s v="ORD-0002825"/>
    <x v="644"/>
    <s v="P00099"/>
    <s v="E0142"/>
    <x v="6"/>
    <n v="13"/>
    <n v="1300"/>
    <n v="0.15"/>
    <n v="16900"/>
    <n v="14365"/>
    <x v="64"/>
    <x v="6"/>
  </r>
  <r>
    <s v="ORD-0002826"/>
    <x v="558"/>
    <s v="P00020"/>
    <s v="E0036"/>
    <x v="0"/>
    <n v="25"/>
    <n v="7900"/>
    <n v="0.05"/>
    <n v="197500"/>
    <n v="187625"/>
    <x v="452"/>
    <x v="5"/>
  </r>
  <r>
    <s v="ORD-0002827"/>
    <x v="855"/>
    <s v="P00108"/>
    <s v="E0186"/>
    <x v="8"/>
    <n v="5"/>
    <n v="5000"/>
    <n v="0.02"/>
    <n v="25000"/>
    <n v="24500"/>
    <x v="167"/>
    <x v="4"/>
  </r>
  <r>
    <s v="ORD-0002828"/>
    <x v="424"/>
    <s v="P00070"/>
    <s v="E0076"/>
    <x v="10"/>
    <n v="1"/>
    <n v="3600"/>
    <n v="0.03"/>
    <n v="3600"/>
    <n v="3492"/>
    <x v="97"/>
    <x v="3"/>
  </r>
  <r>
    <s v="ORD-0002829"/>
    <x v="756"/>
    <s v="P00198"/>
    <s v="E0103"/>
    <x v="8"/>
    <n v="10"/>
    <n v="4800"/>
    <n v="0.03"/>
    <n v="48000"/>
    <n v="46560"/>
    <x v="159"/>
    <x v="2"/>
  </r>
  <r>
    <s v="ORD-0002830"/>
    <x v="56"/>
    <s v="P00364"/>
    <s v="E0098"/>
    <x v="4"/>
    <n v="3"/>
    <n v="3300"/>
    <n v="0.05"/>
    <n v="9900"/>
    <n v="9405"/>
    <x v="48"/>
    <x v="1"/>
  </r>
  <r>
    <s v="ORD-0002831"/>
    <x v="863"/>
    <s v="P00025"/>
    <s v="E0195"/>
    <x v="6"/>
    <n v="16"/>
    <n v="4400"/>
    <n v="0.05"/>
    <n v="70400"/>
    <n v="66880"/>
    <x v="495"/>
    <x v="3"/>
  </r>
  <r>
    <s v="ORD-0002832"/>
    <x v="777"/>
    <s v="P00031"/>
    <s v="E0090"/>
    <x v="10"/>
    <n v="3"/>
    <n v="7800"/>
    <n v="0.1"/>
    <n v="23400"/>
    <n v="21060"/>
    <x v="430"/>
    <x v="3"/>
  </r>
  <r>
    <s v="ORD-0002833"/>
    <x v="266"/>
    <s v="P00337"/>
    <s v="E0102"/>
    <x v="1"/>
    <n v="7"/>
    <n v="900"/>
    <n v="0.02"/>
    <n v="6300"/>
    <n v="6174"/>
    <x v="361"/>
    <x v="4"/>
  </r>
  <r>
    <s v="ORD-0002834"/>
    <x v="316"/>
    <s v="P00343"/>
    <s v="E0004"/>
    <x v="9"/>
    <n v="4"/>
    <n v="2100"/>
    <n v="0.02"/>
    <n v="8400"/>
    <n v="8232"/>
    <x v="68"/>
    <x v="4"/>
  </r>
  <r>
    <s v="ORD-0002835"/>
    <x v="97"/>
    <s v="P00461"/>
    <s v="E0043"/>
    <x v="2"/>
    <n v="24"/>
    <n v="1900"/>
    <n v="0.02"/>
    <n v="45600"/>
    <n v="44688"/>
    <x v="408"/>
    <x v="5"/>
  </r>
  <r>
    <s v="ORD-0002836"/>
    <x v="864"/>
    <s v="P00148"/>
    <s v="E0082"/>
    <x v="3"/>
    <n v="13"/>
    <n v="2300"/>
    <n v="0.02"/>
    <n v="29900"/>
    <n v="29302"/>
    <x v="233"/>
    <x v="2"/>
  </r>
  <r>
    <s v="ORD-0002837"/>
    <x v="595"/>
    <s v="P00303"/>
    <s v="E0192"/>
    <x v="2"/>
    <n v="20"/>
    <n v="4300"/>
    <n v="0.03"/>
    <n v="86000"/>
    <n v="83420"/>
    <x v="474"/>
    <x v="0"/>
  </r>
  <r>
    <s v="ORD-0002838"/>
    <x v="840"/>
    <s v="P00060"/>
    <s v="E0088"/>
    <x v="0"/>
    <n v="14"/>
    <n v="7800"/>
    <n v="0.02"/>
    <n v="109200"/>
    <n v="107016"/>
    <x v="476"/>
    <x v="4"/>
  </r>
  <r>
    <s v="ORD-0002839"/>
    <x v="117"/>
    <s v="P00448"/>
    <s v="E0055"/>
    <x v="7"/>
    <n v="6"/>
    <n v="5000"/>
    <n v="0.1"/>
    <n v="30000"/>
    <n v="27000"/>
    <x v="288"/>
    <x v="3"/>
  </r>
  <r>
    <s v="ORD-0002840"/>
    <x v="446"/>
    <s v="P00451"/>
    <s v="E0004"/>
    <x v="6"/>
    <n v="16"/>
    <n v="7600"/>
    <n v="7.4999999999999997E-2"/>
    <n v="121600"/>
    <n v="112480"/>
    <x v="375"/>
    <x v="4"/>
  </r>
  <r>
    <s v="ORD-0002841"/>
    <x v="674"/>
    <s v="P00456"/>
    <s v="E0078"/>
    <x v="8"/>
    <n v="7"/>
    <n v="8300"/>
    <n v="0.15"/>
    <n v="58100"/>
    <n v="49385"/>
    <x v="285"/>
    <x v="5"/>
  </r>
  <r>
    <s v="ORD-0002842"/>
    <x v="237"/>
    <s v="P00155"/>
    <s v="E0072"/>
    <x v="7"/>
    <n v="7"/>
    <n v="8900"/>
    <n v="7.4999999999999997E-2"/>
    <n v="62300"/>
    <n v="57627.5"/>
    <x v="397"/>
    <x v="6"/>
  </r>
  <r>
    <s v="ORD-0002843"/>
    <x v="502"/>
    <s v="P00331"/>
    <s v="E0124"/>
    <x v="2"/>
    <n v="21"/>
    <n v="6800"/>
    <n v="0.1"/>
    <n v="142800"/>
    <n v="128520"/>
    <x v="117"/>
    <x v="2"/>
  </r>
  <r>
    <s v="ORD-0002844"/>
    <x v="228"/>
    <s v="P00075"/>
    <s v="E0025"/>
    <x v="1"/>
    <n v="21"/>
    <n v="2700"/>
    <n v="0"/>
    <n v="56700"/>
    <n v="56700"/>
    <x v="8"/>
    <x v="4"/>
  </r>
  <r>
    <s v="ORD-0002845"/>
    <x v="754"/>
    <s v="P00090"/>
    <s v="E0076"/>
    <x v="11"/>
    <n v="2"/>
    <n v="9600"/>
    <n v="0.15"/>
    <n v="19200"/>
    <n v="16320"/>
    <x v="204"/>
    <x v="3"/>
  </r>
  <r>
    <s v="ORD-0002846"/>
    <x v="202"/>
    <s v="P00032"/>
    <s v="E0093"/>
    <x v="3"/>
    <n v="14"/>
    <n v="5300"/>
    <n v="0"/>
    <n v="74200"/>
    <n v="74200"/>
    <x v="333"/>
    <x v="6"/>
  </r>
  <r>
    <s v="ORD-0002847"/>
    <x v="463"/>
    <s v="P00176"/>
    <s v="E0024"/>
    <x v="10"/>
    <n v="1"/>
    <n v="9400"/>
    <n v="0.02"/>
    <n v="9400"/>
    <n v="9212"/>
    <x v="338"/>
    <x v="0"/>
  </r>
  <r>
    <s v="ORD-0002848"/>
    <x v="855"/>
    <s v="P00010"/>
    <s v="E0088"/>
    <x v="9"/>
    <n v="12"/>
    <n v="4300"/>
    <n v="0.15"/>
    <n v="51600"/>
    <n v="43860"/>
    <x v="193"/>
    <x v="4"/>
  </r>
  <r>
    <s v="ORD-0002849"/>
    <x v="594"/>
    <s v="P00436"/>
    <s v="E0055"/>
    <x v="8"/>
    <n v="13"/>
    <n v="5500"/>
    <n v="0.03"/>
    <n v="71500"/>
    <n v="69355"/>
    <x v="164"/>
    <x v="3"/>
  </r>
  <r>
    <s v="ORD-0002850"/>
    <x v="733"/>
    <s v="P00463"/>
    <s v="E0066"/>
    <x v="11"/>
    <n v="17"/>
    <n v="8700"/>
    <n v="0.02"/>
    <n v="147900"/>
    <n v="144942"/>
    <x v="324"/>
    <x v="0"/>
  </r>
  <r>
    <s v="ORD-0002851"/>
    <x v="101"/>
    <s v="P00304"/>
    <s v="E0086"/>
    <x v="2"/>
    <n v="12"/>
    <n v="3800"/>
    <n v="0.02"/>
    <n v="45600"/>
    <n v="44688"/>
    <x v="74"/>
    <x v="6"/>
  </r>
  <r>
    <s v="ORD-0002852"/>
    <x v="313"/>
    <s v="P00352"/>
    <s v="E0133"/>
    <x v="8"/>
    <n v="4"/>
    <n v="600"/>
    <n v="0"/>
    <n v="2400"/>
    <n v="2400"/>
    <x v="283"/>
    <x v="1"/>
  </r>
  <r>
    <s v="ORD-0002853"/>
    <x v="727"/>
    <s v="P00433"/>
    <s v="E0135"/>
    <x v="4"/>
    <n v="21"/>
    <n v="200"/>
    <n v="0.03"/>
    <n v="4200"/>
    <n v="4074"/>
    <x v="274"/>
    <x v="6"/>
  </r>
  <r>
    <s v="ORD-0002854"/>
    <x v="663"/>
    <s v="P00088"/>
    <s v="E0137"/>
    <x v="6"/>
    <n v="23"/>
    <n v="5200"/>
    <n v="7.4999999999999997E-2"/>
    <n v="119600"/>
    <n v="110630"/>
    <x v="152"/>
    <x v="4"/>
  </r>
  <r>
    <s v="ORD-0002855"/>
    <x v="441"/>
    <s v="P00160"/>
    <s v="E0132"/>
    <x v="0"/>
    <n v="14"/>
    <n v="7400"/>
    <n v="0.02"/>
    <n v="103600"/>
    <n v="101528"/>
    <x v="252"/>
    <x v="3"/>
  </r>
  <r>
    <s v="ORD-0002856"/>
    <x v="643"/>
    <s v="P00355"/>
    <s v="E0196"/>
    <x v="8"/>
    <n v="5"/>
    <n v="2200"/>
    <n v="0.03"/>
    <n v="11000"/>
    <n v="10670"/>
    <x v="383"/>
    <x v="1"/>
  </r>
  <r>
    <s v="ORD-0002857"/>
    <x v="453"/>
    <s v="P00064"/>
    <s v="E0155"/>
    <x v="2"/>
    <n v="18"/>
    <n v="4300"/>
    <n v="0.05"/>
    <n v="77400"/>
    <n v="73530"/>
    <x v="487"/>
    <x v="5"/>
  </r>
  <r>
    <s v="ORD-0002858"/>
    <x v="651"/>
    <s v="P00410"/>
    <s v="E0047"/>
    <x v="4"/>
    <n v="15"/>
    <n v="4300"/>
    <n v="0.15"/>
    <n v="64500"/>
    <n v="54825"/>
    <x v="24"/>
    <x v="2"/>
  </r>
  <r>
    <s v="ORD-0002859"/>
    <x v="675"/>
    <s v="P00360"/>
    <s v="E0017"/>
    <x v="4"/>
    <n v="2"/>
    <n v="1200"/>
    <n v="7.4999999999999997E-2"/>
    <n v="2400"/>
    <n v="2220"/>
    <x v="186"/>
    <x v="0"/>
  </r>
  <r>
    <s v="ORD-0002860"/>
    <x v="679"/>
    <s v="P00210"/>
    <s v="E0007"/>
    <x v="10"/>
    <n v="19"/>
    <n v="4200"/>
    <n v="7.4999999999999997E-2"/>
    <n v="79800"/>
    <n v="73815"/>
    <x v="184"/>
    <x v="1"/>
  </r>
  <r>
    <s v="ORD-0002861"/>
    <x v="442"/>
    <s v="P00132"/>
    <s v="E0001"/>
    <x v="6"/>
    <n v="9"/>
    <n v="9300"/>
    <n v="0.03"/>
    <n v="83700"/>
    <n v="81189"/>
    <x v="303"/>
    <x v="5"/>
  </r>
  <r>
    <s v="ORD-0002862"/>
    <x v="854"/>
    <s v="P00032"/>
    <s v="E0048"/>
    <x v="6"/>
    <n v="5"/>
    <n v="2100"/>
    <n v="0.03"/>
    <n v="10500"/>
    <n v="10185"/>
    <x v="333"/>
    <x v="3"/>
  </r>
  <r>
    <s v="ORD-0002863"/>
    <x v="704"/>
    <s v="P00368"/>
    <s v="E0175"/>
    <x v="0"/>
    <n v="12"/>
    <n v="2000"/>
    <n v="7.4999999999999997E-2"/>
    <n v="24000"/>
    <n v="22200"/>
    <x v="250"/>
    <x v="1"/>
  </r>
  <r>
    <s v="ORD-0002864"/>
    <x v="550"/>
    <s v="P00117"/>
    <s v="E0171"/>
    <x v="4"/>
    <n v="14"/>
    <n v="300"/>
    <n v="0.02"/>
    <n v="4200"/>
    <n v="4116"/>
    <x v="200"/>
    <x v="0"/>
  </r>
  <r>
    <s v="ORD-0002865"/>
    <x v="542"/>
    <s v="P00023"/>
    <s v="E0095"/>
    <x v="5"/>
    <n v="13"/>
    <n v="5800"/>
    <n v="0.1"/>
    <n v="75400"/>
    <n v="67860"/>
    <x v="199"/>
    <x v="4"/>
  </r>
  <r>
    <s v="ORD-0002866"/>
    <x v="686"/>
    <s v="P00007"/>
    <s v="E0094"/>
    <x v="2"/>
    <n v="3"/>
    <n v="4900"/>
    <n v="0.15"/>
    <n v="14700"/>
    <n v="12495"/>
    <x v="12"/>
    <x v="0"/>
  </r>
  <r>
    <s v="ORD-0002867"/>
    <x v="386"/>
    <s v="P00404"/>
    <s v="E0012"/>
    <x v="11"/>
    <n v="16"/>
    <n v="8800"/>
    <n v="0.1"/>
    <n v="140800"/>
    <n v="126720"/>
    <x v="348"/>
    <x v="2"/>
  </r>
  <r>
    <s v="ORD-0002868"/>
    <x v="793"/>
    <s v="P00314"/>
    <s v="E0072"/>
    <x v="8"/>
    <n v="15"/>
    <n v="1800"/>
    <n v="0.05"/>
    <n v="27000"/>
    <n v="25650"/>
    <x v="116"/>
    <x v="6"/>
  </r>
  <r>
    <s v="ORD-0002869"/>
    <x v="606"/>
    <s v="P00079"/>
    <s v="E0029"/>
    <x v="2"/>
    <n v="16"/>
    <n v="2800"/>
    <n v="0.15"/>
    <n v="44800"/>
    <n v="38080"/>
    <x v="316"/>
    <x v="5"/>
  </r>
  <r>
    <s v="ORD-0002870"/>
    <x v="865"/>
    <s v="P00284"/>
    <s v="E0066"/>
    <x v="1"/>
    <n v="4"/>
    <n v="5900"/>
    <n v="0.03"/>
    <n v="23600"/>
    <n v="22892"/>
    <x v="166"/>
    <x v="0"/>
  </r>
  <r>
    <s v="ORD-0002871"/>
    <x v="648"/>
    <s v="P00269"/>
    <s v="E0052"/>
    <x v="11"/>
    <n v="12"/>
    <n v="2600"/>
    <n v="7.4999999999999997E-2"/>
    <n v="31200"/>
    <n v="28860"/>
    <x v="273"/>
    <x v="0"/>
  </r>
  <r>
    <s v="ORD-0002872"/>
    <x v="291"/>
    <s v="P00381"/>
    <s v="E0077"/>
    <x v="7"/>
    <n v="16"/>
    <n v="3300"/>
    <n v="0.1"/>
    <n v="52800"/>
    <n v="47520"/>
    <x v="306"/>
    <x v="1"/>
  </r>
  <r>
    <s v="ORD-0002873"/>
    <x v="553"/>
    <s v="P00384"/>
    <s v="E0165"/>
    <x v="1"/>
    <n v="20"/>
    <n v="2000"/>
    <n v="0"/>
    <n v="40000"/>
    <n v="40000"/>
    <x v="141"/>
    <x v="4"/>
  </r>
  <r>
    <s v="ORD-0002874"/>
    <x v="535"/>
    <s v="P00383"/>
    <s v="E0031"/>
    <x v="1"/>
    <n v="25"/>
    <n v="7500"/>
    <n v="0.02"/>
    <n v="187500"/>
    <n v="183750"/>
    <x v="388"/>
    <x v="0"/>
  </r>
  <r>
    <s v="ORD-0002875"/>
    <x v="473"/>
    <s v="P00457"/>
    <s v="E0167"/>
    <x v="10"/>
    <n v="9"/>
    <n v="2500"/>
    <n v="0.05"/>
    <n v="22500"/>
    <n v="21375"/>
    <x v="320"/>
    <x v="3"/>
  </r>
  <r>
    <s v="ORD-0002876"/>
    <x v="653"/>
    <s v="P00245"/>
    <s v="E0085"/>
    <x v="2"/>
    <n v="9"/>
    <n v="10000"/>
    <n v="0"/>
    <n v="90000"/>
    <n v="90000"/>
    <x v="368"/>
    <x v="5"/>
  </r>
  <r>
    <s v="ORD-0002877"/>
    <x v="332"/>
    <s v="P00329"/>
    <s v="E0072"/>
    <x v="3"/>
    <n v="21"/>
    <n v="9100"/>
    <n v="0.15"/>
    <n v="191100"/>
    <n v="162435"/>
    <x v="258"/>
    <x v="6"/>
  </r>
  <r>
    <s v="ORD-0002878"/>
    <x v="401"/>
    <s v="P00022"/>
    <s v="E0008"/>
    <x v="7"/>
    <n v="8"/>
    <n v="7000"/>
    <n v="0.05"/>
    <n v="56000"/>
    <n v="53200"/>
    <x v="267"/>
    <x v="5"/>
  </r>
  <r>
    <s v="ORD-0002879"/>
    <x v="693"/>
    <s v="P00477"/>
    <s v="E0111"/>
    <x v="11"/>
    <n v="21"/>
    <n v="5700"/>
    <n v="0.02"/>
    <n v="119700"/>
    <n v="117306"/>
    <x v="453"/>
    <x v="3"/>
  </r>
  <r>
    <s v="ORD-0002880"/>
    <x v="496"/>
    <s v="P00434"/>
    <s v="E0092"/>
    <x v="5"/>
    <n v="4"/>
    <n v="2900"/>
    <n v="0.03"/>
    <n v="11600"/>
    <n v="11252"/>
    <x v="150"/>
    <x v="5"/>
  </r>
  <r>
    <s v="ORD-0002881"/>
    <x v="818"/>
    <s v="P00011"/>
    <s v="E0116"/>
    <x v="6"/>
    <n v="7"/>
    <n v="900"/>
    <n v="7.4999999999999997E-2"/>
    <n v="6300"/>
    <n v="5827.5"/>
    <x v="447"/>
    <x v="4"/>
  </r>
  <r>
    <s v="ORD-0002882"/>
    <x v="538"/>
    <s v="P00078"/>
    <s v="E0131"/>
    <x v="3"/>
    <n v="6"/>
    <n v="2000"/>
    <n v="0.02"/>
    <n v="12000"/>
    <n v="11760"/>
    <x v="62"/>
    <x v="2"/>
  </r>
  <r>
    <s v="ORD-0002883"/>
    <x v="132"/>
    <s v="P00005"/>
    <s v="E0178"/>
    <x v="1"/>
    <n v="7"/>
    <n v="6300"/>
    <n v="0"/>
    <n v="44100"/>
    <n v="44100"/>
    <x v="477"/>
    <x v="0"/>
  </r>
  <r>
    <s v="ORD-0002884"/>
    <x v="517"/>
    <s v="P00268"/>
    <s v="E0118"/>
    <x v="4"/>
    <n v="14"/>
    <n v="3600"/>
    <n v="0.03"/>
    <n v="50400"/>
    <n v="48888"/>
    <x v="105"/>
    <x v="3"/>
  </r>
  <r>
    <s v="ORD-0002885"/>
    <x v="296"/>
    <s v="P00084"/>
    <s v="E0182"/>
    <x v="6"/>
    <n v="19"/>
    <n v="4600"/>
    <n v="0.03"/>
    <n v="87400"/>
    <n v="84778"/>
    <x v="69"/>
    <x v="1"/>
  </r>
  <r>
    <s v="ORD-0002886"/>
    <x v="275"/>
    <s v="P00367"/>
    <s v="E0197"/>
    <x v="1"/>
    <n v="5"/>
    <n v="8000"/>
    <n v="0"/>
    <n v="40000"/>
    <n v="40000"/>
    <x v="38"/>
    <x v="5"/>
  </r>
  <r>
    <s v="ORD-0002887"/>
    <x v="513"/>
    <s v="P00051"/>
    <s v="E0107"/>
    <x v="11"/>
    <n v="5"/>
    <n v="5100"/>
    <n v="0.02"/>
    <n v="25500"/>
    <n v="24990"/>
    <x v="67"/>
    <x v="6"/>
  </r>
  <r>
    <s v="ORD-0002888"/>
    <x v="81"/>
    <s v="P00293"/>
    <s v="E0072"/>
    <x v="3"/>
    <n v="1"/>
    <n v="9400"/>
    <n v="0.02"/>
    <n v="9400"/>
    <n v="9212"/>
    <x v="121"/>
    <x v="6"/>
  </r>
  <r>
    <s v="ORD-0002889"/>
    <x v="844"/>
    <s v="P00366"/>
    <s v="E0154"/>
    <x v="4"/>
    <n v="17"/>
    <n v="4900"/>
    <n v="0.03"/>
    <n v="83300"/>
    <n v="80801"/>
    <x v="486"/>
    <x v="1"/>
  </r>
  <r>
    <s v="ORD-0002890"/>
    <x v="512"/>
    <s v="P00361"/>
    <s v="E0173"/>
    <x v="0"/>
    <n v="13"/>
    <n v="2700"/>
    <n v="0.15"/>
    <n v="35100"/>
    <n v="29835"/>
    <x v="393"/>
    <x v="2"/>
  </r>
  <r>
    <s v="ORD-0002891"/>
    <x v="13"/>
    <s v="P00497"/>
    <s v="E0159"/>
    <x v="11"/>
    <n v="19"/>
    <n v="4000"/>
    <n v="0"/>
    <n v="76000"/>
    <n v="76000"/>
    <x v="19"/>
    <x v="2"/>
  </r>
  <r>
    <s v="ORD-0002892"/>
    <x v="741"/>
    <s v="P00373"/>
    <s v="E0194"/>
    <x v="3"/>
    <n v="4"/>
    <n v="4900"/>
    <n v="0.1"/>
    <n v="19600"/>
    <n v="17640"/>
    <x v="85"/>
    <x v="2"/>
  </r>
  <r>
    <s v="ORD-0002893"/>
    <x v="479"/>
    <s v="P00074"/>
    <s v="E0008"/>
    <x v="10"/>
    <n v="8"/>
    <n v="9500"/>
    <n v="0.02"/>
    <n v="76000"/>
    <n v="74480"/>
    <x v="129"/>
    <x v="5"/>
  </r>
  <r>
    <s v="ORD-0002894"/>
    <x v="824"/>
    <s v="P00088"/>
    <s v="E0156"/>
    <x v="7"/>
    <n v="7"/>
    <n v="200"/>
    <n v="0.02"/>
    <n v="1400"/>
    <n v="1372"/>
    <x v="152"/>
    <x v="6"/>
  </r>
  <r>
    <s v="ORD-0002895"/>
    <x v="120"/>
    <s v="P00450"/>
    <s v="E0176"/>
    <x v="8"/>
    <n v="13"/>
    <n v="8300"/>
    <n v="0.02"/>
    <n v="107900"/>
    <n v="105742"/>
    <x v="494"/>
    <x v="5"/>
  </r>
  <r>
    <s v="ORD-0002896"/>
    <x v="327"/>
    <s v="P00018"/>
    <s v="E0163"/>
    <x v="4"/>
    <n v="7"/>
    <n v="5200"/>
    <n v="0.1"/>
    <n v="36400"/>
    <n v="32760"/>
    <x v="103"/>
    <x v="6"/>
  </r>
  <r>
    <s v="ORD-0002897"/>
    <x v="642"/>
    <s v="P00225"/>
    <s v="E0059"/>
    <x v="9"/>
    <n v="15"/>
    <n v="1800"/>
    <n v="0.03"/>
    <n v="27000"/>
    <n v="26190"/>
    <x v="207"/>
    <x v="0"/>
  </r>
  <r>
    <s v="ORD-0002898"/>
    <x v="846"/>
    <s v="P00078"/>
    <s v="E0067"/>
    <x v="4"/>
    <n v="6"/>
    <n v="6300"/>
    <n v="0"/>
    <n v="37800"/>
    <n v="37800"/>
    <x v="62"/>
    <x v="4"/>
  </r>
  <r>
    <s v="ORD-0002899"/>
    <x v="280"/>
    <s v="P00010"/>
    <s v="E0067"/>
    <x v="7"/>
    <n v="25"/>
    <n v="7600"/>
    <n v="0.03"/>
    <n v="190000"/>
    <n v="184300"/>
    <x v="193"/>
    <x v="4"/>
  </r>
  <r>
    <s v="ORD-0002900"/>
    <x v="613"/>
    <s v="P00104"/>
    <s v="E0187"/>
    <x v="1"/>
    <n v="7"/>
    <n v="4300"/>
    <n v="0.03"/>
    <n v="30100"/>
    <n v="29197"/>
    <x v="52"/>
    <x v="2"/>
  </r>
  <r>
    <s v="ORD-0002901"/>
    <x v="866"/>
    <s v="P00351"/>
    <s v="E0121"/>
    <x v="8"/>
    <n v="3"/>
    <n v="9100"/>
    <n v="0.03"/>
    <n v="27300"/>
    <n v="26481"/>
    <x v="198"/>
    <x v="6"/>
  </r>
  <r>
    <s v="ORD-0002902"/>
    <x v="233"/>
    <s v="P00346"/>
    <s v="E0059"/>
    <x v="2"/>
    <n v="23"/>
    <n v="6000"/>
    <n v="7.4999999999999997E-2"/>
    <n v="138000"/>
    <n v="127650"/>
    <x v="73"/>
    <x v="0"/>
  </r>
  <r>
    <s v="ORD-0002903"/>
    <x v="483"/>
    <s v="P00149"/>
    <s v="E0014"/>
    <x v="3"/>
    <n v="18"/>
    <n v="2700"/>
    <n v="0.02"/>
    <n v="48600"/>
    <n v="47628"/>
    <x v="254"/>
    <x v="1"/>
  </r>
  <r>
    <s v="ORD-0002904"/>
    <x v="321"/>
    <s v="P00307"/>
    <s v="E0088"/>
    <x v="1"/>
    <n v="12"/>
    <n v="6800"/>
    <n v="0.1"/>
    <n v="81600"/>
    <n v="73440"/>
    <x v="363"/>
    <x v="4"/>
  </r>
  <r>
    <s v="ORD-0002905"/>
    <x v="211"/>
    <s v="P00296"/>
    <s v="E0006"/>
    <x v="4"/>
    <n v="18"/>
    <n v="9200"/>
    <n v="0.15"/>
    <n v="165600"/>
    <n v="140760"/>
    <x v="369"/>
    <x v="3"/>
  </r>
  <r>
    <s v="ORD-0002906"/>
    <x v="334"/>
    <s v="P00037"/>
    <s v="E0037"/>
    <x v="10"/>
    <n v="21"/>
    <n v="3900"/>
    <n v="0"/>
    <n v="81900"/>
    <n v="81900"/>
    <x v="112"/>
    <x v="6"/>
  </r>
  <r>
    <s v="ORD-0002907"/>
    <x v="106"/>
    <s v="P00059"/>
    <s v="E0145"/>
    <x v="10"/>
    <n v="19"/>
    <n v="4600"/>
    <n v="0.03"/>
    <n v="87400"/>
    <n v="84778"/>
    <x v="192"/>
    <x v="2"/>
  </r>
  <r>
    <s v="ORD-0002908"/>
    <x v="749"/>
    <s v="P00170"/>
    <s v="E0187"/>
    <x v="9"/>
    <n v="14"/>
    <n v="1500"/>
    <n v="0.15"/>
    <n v="21000"/>
    <n v="17850"/>
    <x v="438"/>
    <x v="2"/>
  </r>
  <r>
    <s v="ORD-0002909"/>
    <x v="779"/>
    <s v="P00491"/>
    <s v="E0039"/>
    <x v="0"/>
    <n v="1"/>
    <n v="7300"/>
    <n v="0.1"/>
    <n v="7300"/>
    <n v="6570"/>
    <x v="175"/>
    <x v="4"/>
  </r>
  <r>
    <s v="ORD-0002910"/>
    <x v="661"/>
    <s v="P00465"/>
    <s v="E0150"/>
    <x v="7"/>
    <n v="2"/>
    <n v="7500"/>
    <n v="0"/>
    <n v="15000"/>
    <n v="15000"/>
    <x v="312"/>
    <x v="0"/>
  </r>
  <r>
    <s v="ORD-0002911"/>
    <x v="614"/>
    <s v="P00402"/>
    <s v="E0078"/>
    <x v="0"/>
    <n v="22"/>
    <n v="8700"/>
    <n v="0"/>
    <n v="191400"/>
    <n v="191400"/>
    <x v="262"/>
    <x v="5"/>
  </r>
  <r>
    <s v="ORD-0002912"/>
    <x v="771"/>
    <s v="P00366"/>
    <s v="E0093"/>
    <x v="7"/>
    <n v="25"/>
    <n v="200"/>
    <n v="0.05"/>
    <n v="5000"/>
    <n v="4750"/>
    <x v="486"/>
    <x v="6"/>
  </r>
  <r>
    <s v="ORD-0002913"/>
    <x v="842"/>
    <s v="P00246"/>
    <s v="E0100"/>
    <x v="4"/>
    <n v="22"/>
    <n v="2700"/>
    <n v="0"/>
    <n v="59400"/>
    <n v="59400"/>
    <x v="260"/>
    <x v="6"/>
  </r>
  <r>
    <s v="ORD-0002914"/>
    <x v="152"/>
    <s v="P00421"/>
    <s v="E0173"/>
    <x v="6"/>
    <n v="8"/>
    <n v="9300"/>
    <n v="0.05"/>
    <n v="74400"/>
    <n v="70680"/>
    <x v="353"/>
    <x v="2"/>
  </r>
  <r>
    <s v="ORD-0002915"/>
    <x v="686"/>
    <s v="P00073"/>
    <s v="E0174"/>
    <x v="0"/>
    <n v="3"/>
    <n v="3200"/>
    <n v="0"/>
    <n v="9600"/>
    <n v="9600"/>
    <x v="272"/>
    <x v="3"/>
  </r>
  <r>
    <s v="ORD-0002916"/>
    <x v="472"/>
    <s v="P00331"/>
    <s v="E0125"/>
    <x v="3"/>
    <n v="13"/>
    <n v="6900"/>
    <n v="0.02"/>
    <n v="89700"/>
    <n v="87906"/>
    <x v="117"/>
    <x v="3"/>
  </r>
  <r>
    <s v="ORD-0002917"/>
    <x v="386"/>
    <s v="P00190"/>
    <s v="E0175"/>
    <x v="0"/>
    <n v="23"/>
    <n v="2600"/>
    <n v="7.4999999999999997E-2"/>
    <n v="59800"/>
    <n v="55315"/>
    <x v="469"/>
    <x v="1"/>
  </r>
  <r>
    <s v="ORD-0002918"/>
    <x v="44"/>
    <s v="P00237"/>
    <s v="E0123"/>
    <x v="10"/>
    <n v="18"/>
    <n v="9800"/>
    <n v="0.05"/>
    <n v="176400"/>
    <n v="167580"/>
    <x v="337"/>
    <x v="4"/>
  </r>
  <r>
    <s v="ORD-0002919"/>
    <x v="15"/>
    <s v="P00172"/>
    <s v="E0196"/>
    <x v="7"/>
    <n v="3"/>
    <n v="2200"/>
    <n v="0.03"/>
    <n v="6600"/>
    <n v="6402"/>
    <x v="215"/>
    <x v="1"/>
  </r>
  <r>
    <s v="ORD-0002920"/>
    <x v="416"/>
    <s v="P00069"/>
    <s v="E0149"/>
    <x v="9"/>
    <n v="8"/>
    <n v="3800"/>
    <n v="0.03"/>
    <n v="30400"/>
    <n v="29488"/>
    <x v="83"/>
    <x v="6"/>
  </r>
  <r>
    <s v="ORD-0002921"/>
    <x v="834"/>
    <s v="P00136"/>
    <s v="E0031"/>
    <x v="5"/>
    <n v="11"/>
    <n v="5500"/>
    <n v="0.05"/>
    <n v="60500"/>
    <n v="57475"/>
    <x v="155"/>
    <x v="0"/>
  </r>
  <r>
    <s v="ORD-0002922"/>
    <x v="751"/>
    <s v="P00230"/>
    <s v="E0138"/>
    <x v="11"/>
    <n v="1"/>
    <n v="4200"/>
    <n v="0.15"/>
    <n v="4200"/>
    <n v="3570"/>
    <x v="79"/>
    <x v="2"/>
  </r>
  <r>
    <s v="ORD-0002923"/>
    <x v="616"/>
    <s v="P00022"/>
    <s v="E0135"/>
    <x v="3"/>
    <n v="9"/>
    <n v="5600"/>
    <n v="0.03"/>
    <n v="50400"/>
    <n v="48888"/>
    <x v="267"/>
    <x v="6"/>
  </r>
  <r>
    <s v="ORD-0002924"/>
    <x v="527"/>
    <s v="P00071"/>
    <s v="E0065"/>
    <x v="7"/>
    <n v="7"/>
    <n v="4300"/>
    <n v="0"/>
    <n v="30100"/>
    <n v="30100"/>
    <x v="71"/>
    <x v="6"/>
  </r>
  <r>
    <s v="ORD-0002925"/>
    <x v="258"/>
    <s v="P00283"/>
    <s v="E0091"/>
    <x v="4"/>
    <n v="11"/>
    <n v="8300"/>
    <n v="0.1"/>
    <n v="91300"/>
    <n v="82170"/>
    <x v="135"/>
    <x v="1"/>
  </r>
  <r>
    <s v="ORD-0002926"/>
    <x v="569"/>
    <s v="P00256"/>
    <s v="E0060"/>
    <x v="3"/>
    <n v="4"/>
    <n v="600"/>
    <n v="0.05"/>
    <n v="2400"/>
    <n v="2280"/>
    <x v="180"/>
    <x v="4"/>
  </r>
  <r>
    <s v="ORD-0002927"/>
    <x v="726"/>
    <s v="P00207"/>
    <s v="E0181"/>
    <x v="10"/>
    <n v="18"/>
    <n v="3600"/>
    <n v="0.03"/>
    <n v="64800"/>
    <n v="62856"/>
    <x v="417"/>
    <x v="3"/>
  </r>
  <r>
    <s v="ORD-0002928"/>
    <x v="17"/>
    <s v="P00388"/>
    <s v="E0029"/>
    <x v="2"/>
    <n v="20"/>
    <n v="5100"/>
    <n v="0.05"/>
    <n v="102000"/>
    <n v="96900"/>
    <x v="45"/>
    <x v="5"/>
  </r>
  <r>
    <s v="ORD-0002929"/>
    <x v="800"/>
    <s v="P00256"/>
    <s v="E0032"/>
    <x v="8"/>
    <n v="7"/>
    <n v="3300"/>
    <n v="0.15"/>
    <n v="23100"/>
    <n v="19635"/>
    <x v="180"/>
    <x v="4"/>
  </r>
  <r>
    <s v="ORD-0002930"/>
    <x v="531"/>
    <s v="P00259"/>
    <s v="E0043"/>
    <x v="1"/>
    <n v="6"/>
    <n v="6300"/>
    <n v="0.05"/>
    <n v="37800"/>
    <n v="35910"/>
    <x v="86"/>
    <x v="5"/>
  </r>
  <r>
    <s v="ORD-0002931"/>
    <x v="624"/>
    <s v="P00198"/>
    <s v="E0094"/>
    <x v="6"/>
    <n v="14"/>
    <n v="9500"/>
    <n v="0.1"/>
    <n v="133000"/>
    <n v="119700"/>
    <x v="159"/>
    <x v="0"/>
  </r>
  <r>
    <s v="ORD-0002932"/>
    <x v="473"/>
    <s v="P00049"/>
    <s v="E0149"/>
    <x v="9"/>
    <n v="22"/>
    <n v="3600"/>
    <n v="0"/>
    <n v="79200"/>
    <n v="79200"/>
    <x v="422"/>
    <x v="6"/>
  </r>
  <r>
    <s v="ORD-0002933"/>
    <x v="378"/>
    <s v="P00156"/>
    <s v="E0067"/>
    <x v="3"/>
    <n v="16"/>
    <n v="5500"/>
    <n v="0"/>
    <n v="88000"/>
    <n v="88000"/>
    <x v="483"/>
    <x v="4"/>
  </r>
  <r>
    <s v="ORD-0002934"/>
    <x v="187"/>
    <s v="P00285"/>
    <s v="E0140"/>
    <x v="6"/>
    <n v="5"/>
    <n v="4800"/>
    <n v="0"/>
    <n v="24000"/>
    <n v="24000"/>
    <x v="349"/>
    <x v="1"/>
  </r>
  <r>
    <s v="ORD-0002935"/>
    <x v="425"/>
    <s v="P00284"/>
    <s v="E0075"/>
    <x v="3"/>
    <n v="5"/>
    <n v="6800"/>
    <n v="0.1"/>
    <n v="34000"/>
    <n v="30600"/>
    <x v="166"/>
    <x v="2"/>
  </r>
  <r>
    <s v="ORD-0002936"/>
    <x v="837"/>
    <s v="P00118"/>
    <s v="E0032"/>
    <x v="9"/>
    <n v="12"/>
    <n v="5300"/>
    <n v="7.4999999999999997E-2"/>
    <n v="63600"/>
    <n v="58830"/>
    <x v="77"/>
    <x v="4"/>
  </r>
  <r>
    <s v="ORD-0002937"/>
    <x v="558"/>
    <s v="P00373"/>
    <s v="E0154"/>
    <x v="11"/>
    <n v="12"/>
    <n v="600"/>
    <n v="0.03"/>
    <n v="7200"/>
    <n v="6984"/>
    <x v="85"/>
    <x v="1"/>
  </r>
  <r>
    <s v="ORD-0002938"/>
    <x v="313"/>
    <s v="P00103"/>
    <s v="E0082"/>
    <x v="9"/>
    <n v="4"/>
    <n v="5700"/>
    <n v="0.15"/>
    <n v="22800"/>
    <n v="19380"/>
    <x v="340"/>
    <x v="2"/>
  </r>
  <r>
    <s v="ORD-0002939"/>
    <x v="466"/>
    <s v="P00158"/>
    <s v="E0083"/>
    <x v="2"/>
    <n v="20"/>
    <n v="7800"/>
    <n v="0"/>
    <n v="156000"/>
    <n v="156000"/>
    <x v="352"/>
    <x v="3"/>
  </r>
  <r>
    <s v="ORD-0002940"/>
    <x v="609"/>
    <s v="P00334"/>
    <s v="E0018"/>
    <x v="9"/>
    <n v="11"/>
    <n v="4400"/>
    <n v="7.4999999999999997E-2"/>
    <n v="48400"/>
    <n v="44770"/>
    <x v="240"/>
    <x v="4"/>
  </r>
  <r>
    <s v="ORD-0002941"/>
    <x v="357"/>
    <s v="P00072"/>
    <s v="E0180"/>
    <x v="10"/>
    <n v="4"/>
    <n v="8700"/>
    <n v="0.05"/>
    <n v="34800"/>
    <n v="33060"/>
    <x v="478"/>
    <x v="2"/>
  </r>
  <r>
    <s v="ORD-0002942"/>
    <x v="403"/>
    <s v="P00152"/>
    <s v="E0104"/>
    <x v="9"/>
    <n v="25"/>
    <n v="5600"/>
    <n v="0.1"/>
    <n v="140000"/>
    <n v="126000"/>
    <x v="16"/>
    <x v="3"/>
  </r>
  <r>
    <s v="ORD-0002943"/>
    <x v="192"/>
    <s v="P00095"/>
    <s v="E0187"/>
    <x v="6"/>
    <n v="16"/>
    <n v="4600"/>
    <n v="0"/>
    <n v="73600"/>
    <n v="73600"/>
    <x v="187"/>
    <x v="2"/>
  </r>
  <r>
    <s v="ORD-0002944"/>
    <x v="488"/>
    <s v="P00371"/>
    <s v="E0188"/>
    <x v="8"/>
    <n v="18"/>
    <n v="6300"/>
    <n v="7.4999999999999997E-2"/>
    <n v="113400"/>
    <n v="104895"/>
    <x v="130"/>
    <x v="3"/>
  </r>
  <r>
    <s v="ORD-0002945"/>
    <x v="839"/>
    <s v="P00380"/>
    <s v="E0057"/>
    <x v="9"/>
    <n v="10"/>
    <n v="700"/>
    <n v="0.15"/>
    <n v="7000"/>
    <n v="5950"/>
    <x v="201"/>
    <x v="5"/>
  </r>
  <r>
    <s v="ORD-0002946"/>
    <x v="646"/>
    <s v="P00197"/>
    <s v="E0130"/>
    <x v="7"/>
    <n v="6"/>
    <n v="5600"/>
    <n v="7.4999999999999997E-2"/>
    <n v="33600"/>
    <n v="31080"/>
    <x v="444"/>
    <x v="4"/>
  </r>
  <r>
    <s v="ORD-0002947"/>
    <x v="308"/>
    <s v="P00323"/>
    <s v="E0011"/>
    <x v="2"/>
    <n v="23"/>
    <n v="5900"/>
    <n v="7.4999999999999997E-2"/>
    <n v="135700"/>
    <n v="125522.5"/>
    <x v="177"/>
    <x v="4"/>
  </r>
  <r>
    <s v="ORD-0002948"/>
    <x v="618"/>
    <s v="P00417"/>
    <s v="E0082"/>
    <x v="11"/>
    <n v="25"/>
    <n v="300"/>
    <n v="0.05"/>
    <n v="7500"/>
    <n v="7125"/>
    <x v="248"/>
    <x v="2"/>
  </r>
  <r>
    <s v="ORD-0002949"/>
    <x v="805"/>
    <s v="P00399"/>
    <s v="E0100"/>
    <x v="0"/>
    <n v="21"/>
    <n v="5100"/>
    <n v="0.03"/>
    <n v="107100"/>
    <n v="103887"/>
    <x v="482"/>
    <x v="6"/>
  </r>
  <r>
    <s v="ORD-0002950"/>
    <x v="266"/>
    <s v="P00180"/>
    <s v="E0082"/>
    <x v="2"/>
    <n v="22"/>
    <n v="500"/>
    <n v="0"/>
    <n v="11000"/>
    <n v="11000"/>
    <x v="420"/>
    <x v="2"/>
  </r>
  <r>
    <s v="ORD-0002951"/>
    <x v="47"/>
    <s v="P00301"/>
    <s v="E0158"/>
    <x v="6"/>
    <n v="21"/>
    <n v="3300"/>
    <n v="0.03"/>
    <n v="69300"/>
    <n v="67221"/>
    <x v="174"/>
    <x v="4"/>
  </r>
  <r>
    <s v="ORD-0002952"/>
    <x v="699"/>
    <s v="P00359"/>
    <s v="E0105"/>
    <x v="2"/>
    <n v="11"/>
    <n v="7300"/>
    <n v="0"/>
    <n v="80300"/>
    <n v="80300"/>
    <x v="195"/>
    <x v="1"/>
  </r>
  <r>
    <s v="ORD-0002953"/>
    <x v="839"/>
    <s v="P00356"/>
    <s v="E0104"/>
    <x v="4"/>
    <n v="11"/>
    <n v="9300"/>
    <n v="0.03"/>
    <n v="102300"/>
    <n v="99231"/>
    <x v="87"/>
    <x v="3"/>
  </r>
  <r>
    <s v="ORD-0002954"/>
    <x v="395"/>
    <s v="P00383"/>
    <s v="E0104"/>
    <x v="6"/>
    <n v="24"/>
    <n v="8500"/>
    <n v="0.03"/>
    <n v="204000"/>
    <n v="197880"/>
    <x v="388"/>
    <x v="3"/>
  </r>
  <r>
    <s v="ORD-0002955"/>
    <x v="608"/>
    <s v="P00226"/>
    <s v="E0173"/>
    <x v="4"/>
    <n v="20"/>
    <n v="8000"/>
    <n v="0"/>
    <n v="160000"/>
    <n v="160000"/>
    <x v="467"/>
    <x v="2"/>
  </r>
  <r>
    <s v="ORD-0002956"/>
    <x v="655"/>
    <s v="P00011"/>
    <s v="E0062"/>
    <x v="4"/>
    <n v="16"/>
    <n v="3600"/>
    <n v="0.02"/>
    <n v="57600"/>
    <n v="56448"/>
    <x v="447"/>
    <x v="3"/>
  </r>
  <r>
    <s v="ORD-0002957"/>
    <x v="603"/>
    <s v="P00246"/>
    <s v="E0194"/>
    <x v="8"/>
    <n v="25"/>
    <n v="7000"/>
    <n v="0.15"/>
    <n v="175000"/>
    <n v="148750"/>
    <x v="260"/>
    <x v="2"/>
  </r>
  <r>
    <s v="ORD-0002958"/>
    <x v="849"/>
    <s v="P00147"/>
    <s v="E0188"/>
    <x v="1"/>
    <n v="21"/>
    <n v="2900"/>
    <n v="0.03"/>
    <n v="60900"/>
    <n v="59073"/>
    <x v="465"/>
    <x v="3"/>
  </r>
  <r>
    <s v="ORD-0002959"/>
    <x v="467"/>
    <s v="P00240"/>
    <s v="E0028"/>
    <x v="4"/>
    <n v="15"/>
    <n v="4900"/>
    <n v="0.1"/>
    <n v="73500"/>
    <n v="66150"/>
    <x v="332"/>
    <x v="1"/>
  </r>
  <r>
    <s v="ORD-0002960"/>
    <x v="740"/>
    <s v="P00452"/>
    <s v="E0099"/>
    <x v="4"/>
    <n v="14"/>
    <n v="2900"/>
    <n v="7.4999999999999997E-2"/>
    <n v="40600"/>
    <n v="37555"/>
    <x v="236"/>
    <x v="5"/>
  </r>
  <r>
    <s v="ORD-0002961"/>
    <x v="168"/>
    <s v="P00030"/>
    <s v="E0175"/>
    <x v="10"/>
    <n v="8"/>
    <n v="800"/>
    <n v="0"/>
    <n v="6400"/>
    <n v="6400"/>
    <x v="27"/>
    <x v="1"/>
  </r>
  <r>
    <s v="ORD-0002962"/>
    <x v="319"/>
    <s v="P00012"/>
    <s v="E0084"/>
    <x v="3"/>
    <n v="14"/>
    <n v="8700"/>
    <n v="0.03"/>
    <n v="121800"/>
    <n v="118146"/>
    <x v="429"/>
    <x v="1"/>
  </r>
  <r>
    <s v="ORD-0002963"/>
    <x v="184"/>
    <s v="P00425"/>
    <s v="E0183"/>
    <x v="6"/>
    <n v="4"/>
    <n v="1000"/>
    <n v="0.03"/>
    <n v="4000"/>
    <n v="3880"/>
    <x v="92"/>
    <x v="5"/>
  </r>
  <r>
    <s v="ORD-0002964"/>
    <x v="169"/>
    <s v="P00124"/>
    <s v="E0192"/>
    <x v="7"/>
    <n v="16"/>
    <n v="900"/>
    <n v="0.1"/>
    <n v="14400"/>
    <n v="12960"/>
    <x v="287"/>
    <x v="0"/>
  </r>
  <r>
    <s v="ORD-0002965"/>
    <x v="255"/>
    <s v="P00005"/>
    <s v="E0145"/>
    <x v="1"/>
    <n v="7"/>
    <n v="6900"/>
    <n v="0"/>
    <n v="48300"/>
    <n v="48300"/>
    <x v="477"/>
    <x v="2"/>
  </r>
  <r>
    <s v="ORD-0002966"/>
    <x v="867"/>
    <s v="P00276"/>
    <s v="E0073"/>
    <x v="1"/>
    <n v="23"/>
    <n v="300"/>
    <n v="0"/>
    <n v="6900"/>
    <n v="6900"/>
    <x v="366"/>
    <x v="0"/>
  </r>
  <r>
    <s v="ORD-0002967"/>
    <x v="31"/>
    <s v="P00285"/>
    <s v="E0123"/>
    <x v="3"/>
    <n v="7"/>
    <n v="8200"/>
    <n v="0"/>
    <n v="57400"/>
    <n v="57400"/>
    <x v="349"/>
    <x v="4"/>
  </r>
  <r>
    <s v="ORD-0002968"/>
    <x v="514"/>
    <s v="P00026"/>
    <s v="E0167"/>
    <x v="10"/>
    <n v="16"/>
    <n v="900"/>
    <n v="0.1"/>
    <n v="14400"/>
    <n v="12960"/>
    <x v="72"/>
    <x v="3"/>
  </r>
  <r>
    <s v="ORD-0002969"/>
    <x v="101"/>
    <s v="P00147"/>
    <s v="E0195"/>
    <x v="3"/>
    <n v="23"/>
    <n v="6900"/>
    <n v="0.02"/>
    <n v="158700"/>
    <n v="155526"/>
    <x v="465"/>
    <x v="3"/>
  </r>
  <r>
    <s v="ORD-0002970"/>
    <x v="186"/>
    <s v="P00077"/>
    <s v="E0002"/>
    <x v="8"/>
    <n v="16"/>
    <n v="10000"/>
    <n v="0"/>
    <n v="160000"/>
    <n v="160000"/>
    <x v="395"/>
    <x v="6"/>
  </r>
  <r>
    <s v="ORD-0002971"/>
    <x v="529"/>
    <s v="P00066"/>
    <s v="E0109"/>
    <x v="1"/>
    <n v="1"/>
    <n v="6200"/>
    <n v="0.03"/>
    <n v="6200"/>
    <n v="6014"/>
    <x v="473"/>
    <x v="4"/>
  </r>
  <r>
    <s v="ORD-0002972"/>
    <x v="466"/>
    <s v="P00418"/>
    <s v="E0078"/>
    <x v="4"/>
    <n v="8"/>
    <n v="8900"/>
    <n v="7.4999999999999997E-2"/>
    <n v="71200"/>
    <n v="65860"/>
    <x v="290"/>
    <x v="5"/>
  </r>
  <r>
    <s v="ORD-0002973"/>
    <x v="9"/>
    <s v="P00299"/>
    <s v="E0082"/>
    <x v="6"/>
    <n v="21"/>
    <n v="6200"/>
    <n v="0.02"/>
    <n v="130200"/>
    <n v="127596"/>
    <x v="99"/>
    <x v="2"/>
  </r>
  <r>
    <s v="ORD-0002974"/>
    <x v="499"/>
    <s v="P00259"/>
    <s v="E0042"/>
    <x v="1"/>
    <n v="10"/>
    <n v="6500"/>
    <n v="0.1"/>
    <n v="65000"/>
    <n v="58500"/>
    <x v="86"/>
    <x v="1"/>
  </r>
  <r>
    <s v="ORD-0002975"/>
    <x v="145"/>
    <s v="P00363"/>
    <s v="E0150"/>
    <x v="10"/>
    <n v="4"/>
    <n v="6500"/>
    <n v="0.15"/>
    <n v="26000"/>
    <n v="22100"/>
    <x v="241"/>
    <x v="0"/>
  </r>
  <r>
    <s v="ORD-0002976"/>
    <x v="786"/>
    <s v="P00084"/>
    <s v="E0039"/>
    <x v="6"/>
    <n v="3"/>
    <n v="1700"/>
    <n v="0.02"/>
    <n v="5100"/>
    <n v="4998"/>
    <x v="69"/>
    <x v="4"/>
  </r>
  <r>
    <s v="ORD-0002977"/>
    <x v="96"/>
    <s v="P00251"/>
    <s v="E0167"/>
    <x v="5"/>
    <n v="16"/>
    <n v="600"/>
    <n v="0.03"/>
    <n v="9600"/>
    <n v="9312"/>
    <x v="206"/>
    <x v="3"/>
  </r>
  <r>
    <s v="ORD-0002978"/>
    <x v="728"/>
    <s v="P00373"/>
    <s v="E0087"/>
    <x v="11"/>
    <n v="7"/>
    <n v="9000"/>
    <n v="0.1"/>
    <n v="63000"/>
    <n v="56700"/>
    <x v="85"/>
    <x v="0"/>
  </r>
  <r>
    <s v="ORD-0002979"/>
    <x v="253"/>
    <s v="P00105"/>
    <s v="E0031"/>
    <x v="5"/>
    <n v="21"/>
    <n v="100"/>
    <n v="0.02"/>
    <n v="2100"/>
    <n v="2058"/>
    <x v="280"/>
    <x v="0"/>
  </r>
  <r>
    <s v="ORD-0002980"/>
    <x v="868"/>
    <s v="P00352"/>
    <s v="E0030"/>
    <x v="4"/>
    <n v="23"/>
    <n v="1600"/>
    <n v="0.05"/>
    <n v="36800"/>
    <n v="34960"/>
    <x v="283"/>
    <x v="6"/>
  </r>
  <r>
    <s v="ORD-0002981"/>
    <x v="399"/>
    <s v="P00338"/>
    <s v="E0025"/>
    <x v="1"/>
    <n v="16"/>
    <n v="6600"/>
    <n v="0.1"/>
    <n v="105600"/>
    <n v="95040"/>
    <x v="76"/>
    <x v="4"/>
  </r>
  <r>
    <s v="ORD-0002982"/>
    <x v="42"/>
    <s v="P00310"/>
    <s v="E0133"/>
    <x v="3"/>
    <n v="19"/>
    <n v="1100"/>
    <n v="0.03"/>
    <n v="20900"/>
    <n v="20273"/>
    <x v="179"/>
    <x v="1"/>
  </r>
  <r>
    <s v="ORD-0002983"/>
    <x v="205"/>
    <s v="P00133"/>
    <s v="E0107"/>
    <x v="8"/>
    <n v="22"/>
    <n v="5300"/>
    <n v="0"/>
    <n v="116600"/>
    <n v="116600"/>
    <x v="0"/>
    <x v="6"/>
  </r>
  <r>
    <s v="ORD-0002984"/>
    <x v="203"/>
    <s v="P00159"/>
    <s v="E0081"/>
    <x v="3"/>
    <n v="12"/>
    <n v="7000"/>
    <n v="0.05"/>
    <n v="84000"/>
    <n v="79800"/>
    <x v="50"/>
    <x v="4"/>
  </r>
  <r>
    <s v="ORD-0002985"/>
    <x v="808"/>
    <s v="P00360"/>
    <s v="E0122"/>
    <x v="10"/>
    <n v="11"/>
    <n v="400"/>
    <n v="0.03"/>
    <n v="4400"/>
    <n v="4268"/>
    <x v="186"/>
    <x v="0"/>
  </r>
  <r>
    <s v="ORD-0002986"/>
    <x v="726"/>
    <s v="P00194"/>
    <s v="E0077"/>
    <x v="3"/>
    <n v="12"/>
    <n v="4500"/>
    <n v="7.4999999999999997E-2"/>
    <n v="54000"/>
    <n v="49950"/>
    <x v="362"/>
    <x v="1"/>
  </r>
  <r>
    <s v="ORD-0002987"/>
    <x v="279"/>
    <s v="P00190"/>
    <s v="E0002"/>
    <x v="6"/>
    <n v="18"/>
    <n v="2300"/>
    <n v="0.03"/>
    <n v="41400"/>
    <n v="40158"/>
    <x v="469"/>
    <x v="6"/>
  </r>
  <r>
    <s v="ORD-0002988"/>
    <x v="487"/>
    <s v="P00099"/>
    <s v="E0047"/>
    <x v="1"/>
    <n v="23"/>
    <n v="6800"/>
    <n v="0.02"/>
    <n v="156400"/>
    <n v="153272"/>
    <x v="64"/>
    <x v="2"/>
  </r>
  <r>
    <s v="ORD-0002989"/>
    <x v="20"/>
    <s v="P00178"/>
    <s v="E0040"/>
    <x v="5"/>
    <n v="14"/>
    <n v="5200"/>
    <n v="0.15"/>
    <n v="72800"/>
    <n v="61880"/>
    <x v="249"/>
    <x v="2"/>
  </r>
  <r>
    <s v="ORD-0002990"/>
    <x v="635"/>
    <s v="P00251"/>
    <s v="E0159"/>
    <x v="11"/>
    <n v="13"/>
    <n v="3100"/>
    <n v="0.1"/>
    <n v="40300"/>
    <n v="36270"/>
    <x v="206"/>
    <x v="2"/>
  </r>
  <r>
    <s v="ORD-0002991"/>
    <x v="668"/>
    <s v="P00314"/>
    <s v="E0005"/>
    <x v="9"/>
    <n v="4"/>
    <n v="6600"/>
    <n v="0.1"/>
    <n v="26400"/>
    <n v="23760"/>
    <x v="116"/>
    <x v="2"/>
  </r>
  <r>
    <s v="ORD-0002992"/>
    <x v="373"/>
    <s v="P00005"/>
    <s v="E0069"/>
    <x v="1"/>
    <n v="5"/>
    <n v="1300"/>
    <n v="0.1"/>
    <n v="6500"/>
    <n v="5850"/>
    <x v="477"/>
    <x v="3"/>
  </r>
  <r>
    <s v="ORD-0002993"/>
    <x v="194"/>
    <s v="P00061"/>
    <s v="E0183"/>
    <x v="5"/>
    <n v="7"/>
    <n v="10000"/>
    <n v="7.4999999999999997E-2"/>
    <n v="70000"/>
    <n v="64750"/>
    <x v="457"/>
    <x v="5"/>
  </r>
  <r>
    <s v="ORD-0002994"/>
    <x v="582"/>
    <s v="P00057"/>
    <s v="E0193"/>
    <x v="6"/>
    <n v="21"/>
    <n v="1500"/>
    <n v="0.1"/>
    <n v="31500"/>
    <n v="28350"/>
    <x v="496"/>
    <x v="4"/>
  </r>
  <r>
    <s v="ORD-0002995"/>
    <x v="49"/>
    <s v="P00188"/>
    <s v="E0027"/>
    <x v="6"/>
    <n v="20"/>
    <n v="2200"/>
    <n v="0.02"/>
    <n v="44000"/>
    <n v="43120"/>
    <x v="185"/>
    <x v="3"/>
  </r>
  <r>
    <s v="ORD-0002996"/>
    <x v="31"/>
    <s v="P00250"/>
    <s v="E0067"/>
    <x v="5"/>
    <n v="14"/>
    <n v="5200"/>
    <n v="7.4999999999999997E-2"/>
    <n v="72800"/>
    <n v="67340"/>
    <x v="37"/>
    <x v="4"/>
  </r>
  <r>
    <s v="ORD-0002997"/>
    <x v="867"/>
    <s v="P00388"/>
    <s v="E0108"/>
    <x v="6"/>
    <n v="18"/>
    <n v="2100"/>
    <n v="0"/>
    <n v="37800"/>
    <n v="37800"/>
    <x v="45"/>
    <x v="0"/>
  </r>
  <r>
    <s v="ORD-0002998"/>
    <x v="397"/>
    <s v="P00124"/>
    <s v="E0112"/>
    <x v="7"/>
    <n v="20"/>
    <n v="1900"/>
    <n v="0.05"/>
    <n v="38000"/>
    <n v="36100"/>
    <x v="287"/>
    <x v="1"/>
  </r>
  <r>
    <s v="ORD-0002999"/>
    <x v="794"/>
    <s v="P00176"/>
    <s v="E0197"/>
    <x v="4"/>
    <n v="7"/>
    <n v="2300"/>
    <n v="0.02"/>
    <n v="16100"/>
    <n v="15778"/>
    <x v="338"/>
    <x v="5"/>
  </r>
  <r>
    <s v="ORD-0003000"/>
    <x v="869"/>
    <s v="P00063"/>
    <s v="E0018"/>
    <x v="4"/>
    <n v="14"/>
    <n v="800"/>
    <n v="0"/>
    <n v="11200"/>
    <n v="11200"/>
    <x v="409"/>
    <x v="4"/>
  </r>
  <r>
    <s v="ORD-0003001"/>
    <x v="407"/>
    <s v="P00004"/>
    <s v="E0140"/>
    <x v="2"/>
    <n v="8"/>
    <n v="300"/>
    <n v="0.15"/>
    <n v="2400"/>
    <n v="2040"/>
    <x v="357"/>
    <x v="1"/>
  </r>
  <r>
    <s v="ORD-0003002"/>
    <x v="716"/>
    <s v="P00460"/>
    <s v="E0071"/>
    <x v="5"/>
    <n v="13"/>
    <n v="2400"/>
    <n v="0.03"/>
    <n v="31200"/>
    <n v="30264"/>
    <x v="296"/>
    <x v="5"/>
  </r>
  <r>
    <s v="ORD-0003003"/>
    <x v="89"/>
    <s v="P00381"/>
    <s v="E0055"/>
    <x v="0"/>
    <n v="20"/>
    <n v="3300"/>
    <n v="0.05"/>
    <n v="66000"/>
    <n v="62700"/>
    <x v="306"/>
    <x v="3"/>
  </r>
  <r>
    <s v="ORD-0003004"/>
    <x v="567"/>
    <s v="P00298"/>
    <s v="E0086"/>
    <x v="11"/>
    <n v="23"/>
    <n v="7800"/>
    <n v="0.1"/>
    <n v="179400"/>
    <n v="161460"/>
    <x v="425"/>
    <x v="6"/>
  </r>
  <r>
    <s v="ORD-0003005"/>
    <x v="135"/>
    <s v="P00124"/>
    <s v="E0105"/>
    <x v="11"/>
    <n v="24"/>
    <n v="1200"/>
    <n v="0.15"/>
    <n v="28800"/>
    <n v="24480"/>
    <x v="287"/>
    <x v="1"/>
  </r>
  <r>
    <s v="ORD-0003006"/>
    <x v="150"/>
    <s v="P00344"/>
    <s v="E0130"/>
    <x v="2"/>
    <n v="21"/>
    <n v="1900"/>
    <n v="0.15"/>
    <n v="39900"/>
    <n v="33915"/>
    <x v="188"/>
    <x v="4"/>
  </r>
  <r>
    <s v="ORD-0003007"/>
    <x v="101"/>
    <s v="P00178"/>
    <s v="E0133"/>
    <x v="8"/>
    <n v="23"/>
    <n v="4900"/>
    <n v="0.1"/>
    <n v="112700"/>
    <n v="101430"/>
    <x v="249"/>
    <x v="1"/>
  </r>
  <r>
    <s v="ORD-0003008"/>
    <x v="507"/>
    <s v="P00209"/>
    <s v="E0075"/>
    <x v="8"/>
    <n v="1"/>
    <n v="6500"/>
    <n v="0.1"/>
    <n v="6500"/>
    <n v="5850"/>
    <x v="51"/>
    <x v="2"/>
  </r>
  <r>
    <s v="ORD-0003009"/>
    <x v="239"/>
    <s v="P00300"/>
    <s v="E0134"/>
    <x v="6"/>
    <n v="12"/>
    <n v="3800"/>
    <n v="0.02"/>
    <n v="45600"/>
    <n v="44688"/>
    <x v="234"/>
    <x v="5"/>
  </r>
  <r>
    <s v="ORD-0003010"/>
    <x v="160"/>
    <s v="P00171"/>
    <s v="E0064"/>
    <x v="10"/>
    <n v="19"/>
    <n v="1900"/>
    <n v="0.05"/>
    <n v="36100"/>
    <n v="34295"/>
    <x v="119"/>
    <x v="5"/>
  </r>
  <r>
    <s v="ORD-0003011"/>
    <x v="380"/>
    <s v="P00311"/>
    <s v="E0179"/>
    <x v="2"/>
    <n v="9"/>
    <n v="6200"/>
    <n v="7.4999999999999997E-2"/>
    <n v="55800"/>
    <n v="51615"/>
    <x v="147"/>
    <x v="4"/>
  </r>
  <r>
    <s v="ORD-0003012"/>
    <x v="109"/>
    <s v="P00402"/>
    <s v="E0130"/>
    <x v="9"/>
    <n v="24"/>
    <n v="5900"/>
    <n v="0.03"/>
    <n v="141600"/>
    <n v="137352"/>
    <x v="262"/>
    <x v="4"/>
  </r>
  <r>
    <s v="ORD-0003013"/>
    <x v="171"/>
    <s v="P00109"/>
    <s v="E0093"/>
    <x v="6"/>
    <n v="2"/>
    <n v="4800"/>
    <n v="0.1"/>
    <n v="9600"/>
    <n v="8640"/>
    <x v="464"/>
    <x v="6"/>
  </r>
  <r>
    <s v="ORD-0003014"/>
    <x v="775"/>
    <s v="P00376"/>
    <s v="E0027"/>
    <x v="4"/>
    <n v="4"/>
    <n v="4200"/>
    <n v="0.05"/>
    <n v="16800"/>
    <n v="15960"/>
    <x v="458"/>
    <x v="3"/>
  </r>
  <r>
    <s v="ORD-0003015"/>
    <x v="294"/>
    <s v="P00272"/>
    <s v="E0111"/>
    <x v="9"/>
    <n v="23"/>
    <n v="7300"/>
    <n v="0.1"/>
    <n v="167900"/>
    <n v="151110"/>
    <x v="472"/>
    <x v="3"/>
  </r>
  <r>
    <s v="ORD-0003016"/>
    <x v="680"/>
    <s v="P00285"/>
    <s v="E0085"/>
    <x v="11"/>
    <n v="24"/>
    <n v="5500"/>
    <n v="0.03"/>
    <n v="132000"/>
    <n v="128040"/>
    <x v="349"/>
    <x v="5"/>
  </r>
  <r>
    <s v="ORD-0003017"/>
    <x v="441"/>
    <s v="P00332"/>
    <s v="E0059"/>
    <x v="5"/>
    <n v="17"/>
    <n v="3300"/>
    <n v="0.1"/>
    <n v="56100"/>
    <n v="50490"/>
    <x v="415"/>
    <x v="0"/>
  </r>
  <r>
    <s v="ORD-0003018"/>
    <x v="656"/>
    <s v="P00043"/>
    <s v="E0102"/>
    <x v="8"/>
    <n v="7"/>
    <n v="9600"/>
    <n v="0.1"/>
    <n v="67200"/>
    <n v="60480"/>
    <x v="136"/>
    <x v="4"/>
  </r>
  <r>
    <s v="ORD-0003019"/>
    <x v="502"/>
    <s v="P00282"/>
    <s v="E0054"/>
    <x v="1"/>
    <n v="15"/>
    <n v="9500"/>
    <n v="0.03"/>
    <n v="142500"/>
    <n v="138225"/>
    <x v="205"/>
    <x v="2"/>
  </r>
  <r>
    <s v="ORD-0003020"/>
    <x v="82"/>
    <s v="P00431"/>
    <s v="E0093"/>
    <x v="3"/>
    <n v="5"/>
    <n v="600"/>
    <n v="0.15"/>
    <n v="3000"/>
    <n v="2550"/>
    <x v="78"/>
    <x v="6"/>
  </r>
  <r>
    <s v="ORD-0003021"/>
    <x v="260"/>
    <s v="P00018"/>
    <s v="E0131"/>
    <x v="8"/>
    <n v="17"/>
    <n v="800"/>
    <n v="0.1"/>
    <n v="13600"/>
    <n v="12240"/>
    <x v="103"/>
    <x v="2"/>
  </r>
  <r>
    <s v="ORD-0003022"/>
    <x v="804"/>
    <s v="P00442"/>
    <s v="E0184"/>
    <x v="6"/>
    <n v="15"/>
    <n v="3500"/>
    <n v="7.4999999999999997E-2"/>
    <n v="52500"/>
    <n v="48562.5"/>
    <x v="123"/>
    <x v="6"/>
  </r>
  <r>
    <s v="ORD-0003023"/>
    <x v="602"/>
    <s v="P00358"/>
    <s v="E0055"/>
    <x v="1"/>
    <n v="23"/>
    <n v="10000"/>
    <n v="7.4999999999999997E-2"/>
    <n v="230000"/>
    <n v="212750"/>
    <x v="400"/>
    <x v="3"/>
  </r>
  <r>
    <s v="ORD-0003024"/>
    <x v="401"/>
    <s v="P00412"/>
    <s v="E0002"/>
    <x v="9"/>
    <n v="9"/>
    <n v="3200"/>
    <n v="7.4999999999999997E-2"/>
    <n v="28800"/>
    <n v="26640"/>
    <x v="70"/>
    <x v="6"/>
  </r>
  <r>
    <s v="ORD-0003025"/>
    <x v="473"/>
    <s v="P00468"/>
    <s v="E0075"/>
    <x v="8"/>
    <n v="17"/>
    <n v="3100"/>
    <n v="0.1"/>
    <n v="52700"/>
    <n v="47430"/>
    <x v="331"/>
    <x v="2"/>
  </r>
  <r>
    <s v="ORD-0003026"/>
    <x v="776"/>
    <s v="P00369"/>
    <s v="E0111"/>
    <x v="2"/>
    <n v="11"/>
    <n v="6300"/>
    <n v="0"/>
    <n v="69300"/>
    <n v="69300"/>
    <x v="462"/>
    <x v="3"/>
  </r>
  <r>
    <s v="ORD-0003027"/>
    <x v="368"/>
    <s v="P00022"/>
    <s v="E0122"/>
    <x v="6"/>
    <n v="21"/>
    <n v="8400"/>
    <n v="0"/>
    <n v="176400"/>
    <n v="176400"/>
    <x v="267"/>
    <x v="0"/>
  </r>
  <r>
    <s v="ORD-0003028"/>
    <x v="794"/>
    <s v="P00293"/>
    <s v="E0041"/>
    <x v="7"/>
    <n v="13"/>
    <n v="3200"/>
    <n v="0.05"/>
    <n v="41600"/>
    <n v="39520"/>
    <x v="121"/>
    <x v="3"/>
  </r>
  <r>
    <s v="ORD-0003029"/>
    <x v="659"/>
    <s v="P00270"/>
    <s v="E0192"/>
    <x v="3"/>
    <n v="7"/>
    <n v="2600"/>
    <n v="0.02"/>
    <n v="18200"/>
    <n v="17836"/>
    <x v="423"/>
    <x v="0"/>
  </r>
  <r>
    <s v="ORD-0003030"/>
    <x v="602"/>
    <s v="P00267"/>
    <s v="E0002"/>
    <x v="8"/>
    <n v="6"/>
    <n v="500"/>
    <n v="7.4999999999999997E-2"/>
    <n v="3000"/>
    <n v="2775"/>
    <x v="426"/>
    <x v="6"/>
  </r>
  <r>
    <s v="ORD-0003031"/>
    <x v="200"/>
    <s v="P00396"/>
    <s v="E0092"/>
    <x v="5"/>
    <n v="13"/>
    <n v="6400"/>
    <n v="0"/>
    <n v="83200"/>
    <n v="83200"/>
    <x v="490"/>
    <x v="5"/>
  </r>
  <r>
    <s v="ORD-0003032"/>
    <x v="861"/>
    <s v="P00079"/>
    <s v="E0174"/>
    <x v="7"/>
    <n v="8"/>
    <n v="7400"/>
    <n v="0.02"/>
    <n v="59200"/>
    <n v="58016"/>
    <x v="316"/>
    <x v="3"/>
  </r>
  <r>
    <s v="ORD-0003033"/>
    <x v="683"/>
    <s v="P00179"/>
    <s v="E0028"/>
    <x v="0"/>
    <n v="9"/>
    <n v="3300"/>
    <n v="0.15"/>
    <n v="29700"/>
    <n v="25245"/>
    <x v="246"/>
    <x v="1"/>
  </r>
  <r>
    <s v="ORD-0003034"/>
    <x v="757"/>
    <s v="P00263"/>
    <s v="E0004"/>
    <x v="2"/>
    <n v="10"/>
    <n v="7200"/>
    <n v="0.03"/>
    <n v="72000"/>
    <n v="69840"/>
    <x v="479"/>
    <x v="4"/>
  </r>
  <r>
    <s v="ORD-0003035"/>
    <x v="693"/>
    <s v="P00493"/>
    <s v="E0055"/>
    <x v="11"/>
    <n v="4"/>
    <n v="2300"/>
    <n v="7.4999999999999997E-2"/>
    <n v="9200"/>
    <n v="8510"/>
    <x v="394"/>
    <x v="3"/>
  </r>
  <r>
    <s v="ORD-0003036"/>
    <x v="245"/>
    <s v="P00046"/>
    <s v="E0174"/>
    <x v="0"/>
    <n v="5"/>
    <n v="6500"/>
    <n v="0.05"/>
    <n v="32500"/>
    <n v="30875"/>
    <x v="40"/>
    <x v="3"/>
  </r>
  <r>
    <s v="ORD-0003037"/>
    <x v="475"/>
    <s v="P00225"/>
    <s v="E0189"/>
    <x v="2"/>
    <n v="8"/>
    <n v="2900"/>
    <n v="7.4999999999999997E-2"/>
    <n v="23200"/>
    <n v="21460"/>
    <x v="207"/>
    <x v="1"/>
  </r>
  <r>
    <s v="ORD-0003038"/>
    <x v="555"/>
    <s v="P00348"/>
    <s v="E0122"/>
    <x v="4"/>
    <n v="2"/>
    <n v="9700"/>
    <n v="0.03"/>
    <n v="19400"/>
    <n v="18818"/>
    <x v="335"/>
    <x v="0"/>
  </r>
  <r>
    <s v="ORD-0003039"/>
    <x v="805"/>
    <s v="P00176"/>
    <s v="E0156"/>
    <x v="4"/>
    <n v="25"/>
    <n v="6900"/>
    <n v="0"/>
    <n v="172500"/>
    <n v="172500"/>
    <x v="338"/>
    <x v="6"/>
  </r>
  <r>
    <s v="ORD-0003040"/>
    <x v="561"/>
    <s v="P00022"/>
    <s v="E0092"/>
    <x v="0"/>
    <n v="13"/>
    <n v="1700"/>
    <n v="0.03"/>
    <n v="22100"/>
    <n v="21437"/>
    <x v="267"/>
    <x v="5"/>
  </r>
  <r>
    <s v="ORD-0003041"/>
    <x v="847"/>
    <s v="P00071"/>
    <s v="E0193"/>
    <x v="7"/>
    <n v="14"/>
    <n v="7600"/>
    <n v="0.05"/>
    <n v="106400"/>
    <n v="101080"/>
    <x v="71"/>
    <x v="4"/>
  </r>
  <r>
    <s v="ORD-0003042"/>
    <x v="587"/>
    <s v="P00072"/>
    <s v="E0026"/>
    <x v="10"/>
    <n v="20"/>
    <n v="500"/>
    <n v="7.4999999999999997E-2"/>
    <n v="10000"/>
    <n v="9250"/>
    <x v="478"/>
    <x v="2"/>
  </r>
  <r>
    <s v="ORD-0003043"/>
    <x v="444"/>
    <s v="P00370"/>
    <s v="E0003"/>
    <x v="10"/>
    <n v="3"/>
    <n v="9100"/>
    <n v="0.1"/>
    <n v="27300"/>
    <n v="24570"/>
    <x v="144"/>
    <x v="0"/>
  </r>
  <r>
    <s v="ORD-0003044"/>
    <x v="476"/>
    <s v="P00282"/>
    <s v="E0055"/>
    <x v="11"/>
    <n v="16"/>
    <n v="6300"/>
    <n v="0.02"/>
    <n v="100800"/>
    <n v="98784"/>
    <x v="205"/>
    <x v="3"/>
  </r>
  <r>
    <s v="ORD-0003045"/>
    <x v="169"/>
    <s v="P00291"/>
    <s v="E0126"/>
    <x v="8"/>
    <n v="15"/>
    <n v="500"/>
    <n v="0.1"/>
    <n v="7500"/>
    <n v="6750"/>
    <x v="297"/>
    <x v="1"/>
  </r>
  <r>
    <s v="ORD-0003046"/>
    <x v="717"/>
    <s v="P00257"/>
    <s v="E0003"/>
    <x v="2"/>
    <n v="14"/>
    <n v="4000"/>
    <n v="0.15"/>
    <n v="56000"/>
    <n v="47600"/>
    <x v="219"/>
    <x v="0"/>
  </r>
  <r>
    <s v="ORD-0003047"/>
    <x v="489"/>
    <s v="P00239"/>
    <s v="E0190"/>
    <x v="2"/>
    <n v="12"/>
    <n v="200"/>
    <n v="0.05"/>
    <n v="2400"/>
    <n v="2280"/>
    <x v="213"/>
    <x v="5"/>
  </r>
  <r>
    <s v="ORD-0003048"/>
    <x v="462"/>
    <s v="P00374"/>
    <s v="E0190"/>
    <x v="0"/>
    <n v="2"/>
    <n v="10000"/>
    <n v="0"/>
    <n v="20000"/>
    <n v="20000"/>
    <x v="170"/>
    <x v="5"/>
  </r>
  <r>
    <s v="ORD-0003049"/>
    <x v="99"/>
    <s v="P00310"/>
    <s v="E0121"/>
    <x v="1"/>
    <n v="19"/>
    <n v="3700"/>
    <n v="7.4999999999999997E-2"/>
    <n v="70300"/>
    <n v="65027.5"/>
    <x v="179"/>
    <x v="6"/>
  </r>
  <r>
    <s v="ORD-0003050"/>
    <x v="495"/>
    <s v="P00320"/>
    <s v="E0064"/>
    <x v="3"/>
    <n v="11"/>
    <n v="600"/>
    <n v="0.05"/>
    <n v="6600"/>
    <n v="6270"/>
    <x v="437"/>
    <x v="5"/>
  </r>
  <r>
    <s v="ORD-0003051"/>
    <x v="208"/>
    <s v="P00162"/>
    <s v="E0067"/>
    <x v="6"/>
    <n v="16"/>
    <n v="10000"/>
    <n v="0.05"/>
    <n v="160000"/>
    <n v="152000"/>
    <x v="439"/>
    <x v="4"/>
  </r>
  <r>
    <s v="ORD-0003052"/>
    <x v="340"/>
    <s v="P00301"/>
    <s v="E0091"/>
    <x v="0"/>
    <n v="24"/>
    <n v="4000"/>
    <n v="0.05"/>
    <n v="96000"/>
    <n v="91200"/>
    <x v="174"/>
    <x v="1"/>
  </r>
  <r>
    <s v="ORD-0003053"/>
    <x v="668"/>
    <s v="P00434"/>
    <s v="E0146"/>
    <x v="7"/>
    <n v="4"/>
    <n v="9700"/>
    <n v="7.4999999999999997E-2"/>
    <n v="38800"/>
    <n v="35890"/>
    <x v="150"/>
    <x v="3"/>
  </r>
  <r>
    <s v="ORD-0003054"/>
    <x v="714"/>
    <s v="P00479"/>
    <s v="E0061"/>
    <x v="6"/>
    <n v="16"/>
    <n v="2900"/>
    <n v="0"/>
    <n v="46400"/>
    <n v="46400"/>
    <x v="3"/>
    <x v="2"/>
  </r>
  <r>
    <s v="ORD-0003055"/>
    <x v="34"/>
    <s v="P00464"/>
    <s v="E0174"/>
    <x v="7"/>
    <n v="23"/>
    <n v="3400"/>
    <n v="0.1"/>
    <n v="78200"/>
    <n v="70380"/>
    <x v="336"/>
    <x v="3"/>
  </r>
  <r>
    <s v="ORD-0003056"/>
    <x v="664"/>
    <s v="P00108"/>
    <s v="E0123"/>
    <x v="8"/>
    <n v="20"/>
    <n v="2000"/>
    <n v="0.05"/>
    <n v="40000"/>
    <n v="38000"/>
    <x v="167"/>
    <x v="4"/>
  </r>
  <r>
    <s v="ORD-0003057"/>
    <x v="429"/>
    <s v="P00467"/>
    <s v="E0199"/>
    <x v="5"/>
    <n v="22"/>
    <n v="7400"/>
    <n v="0.1"/>
    <n v="162800"/>
    <n v="146520"/>
    <x v="450"/>
    <x v="0"/>
  </r>
  <r>
    <s v="ORD-0003058"/>
    <x v="859"/>
    <s v="P00185"/>
    <s v="E0123"/>
    <x v="7"/>
    <n v="22"/>
    <n v="8800"/>
    <n v="0.15"/>
    <n v="193600"/>
    <n v="164560"/>
    <x v="466"/>
    <x v="4"/>
  </r>
  <r>
    <s v="ORD-0003059"/>
    <x v="215"/>
    <s v="P00001"/>
    <s v="E0169"/>
    <x v="11"/>
    <n v="22"/>
    <n v="9500"/>
    <n v="7.4999999999999997E-2"/>
    <n v="209000"/>
    <n v="193325"/>
    <x v="355"/>
    <x v="5"/>
  </r>
  <r>
    <s v="ORD-0003060"/>
    <x v="613"/>
    <s v="P00065"/>
    <s v="E0095"/>
    <x v="9"/>
    <n v="4"/>
    <n v="9000"/>
    <n v="0.1"/>
    <n v="36000"/>
    <n v="32400"/>
    <x v="1"/>
    <x v="4"/>
  </r>
  <r>
    <s v="ORD-0003061"/>
    <x v="870"/>
    <s v="P00093"/>
    <s v="E0106"/>
    <x v="8"/>
    <n v="25"/>
    <n v="3500"/>
    <n v="7.4999999999999997E-2"/>
    <n v="87500"/>
    <n v="80937.5"/>
    <x v="255"/>
    <x v="5"/>
  </r>
  <r>
    <s v="ORD-0003062"/>
    <x v="605"/>
    <s v="P00279"/>
    <s v="E0177"/>
    <x v="0"/>
    <n v="7"/>
    <n v="8200"/>
    <n v="0"/>
    <n v="57400"/>
    <n v="57400"/>
    <x v="459"/>
    <x v="6"/>
  </r>
  <r>
    <s v="ORD-0003063"/>
    <x v="364"/>
    <s v="P00298"/>
    <s v="E0154"/>
    <x v="10"/>
    <n v="9"/>
    <n v="200"/>
    <n v="0.03"/>
    <n v="1800"/>
    <n v="1746"/>
    <x v="425"/>
    <x v="1"/>
  </r>
  <r>
    <s v="ORD-0003064"/>
    <x v="529"/>
    <s v="P00247"/>
    <s v="E0093"/>
    <x v="9"/>
    <n v="16"/>
    <n v="8300"/>
    <n v="0.03"/>
    <n v="132800"/>
    <n v="128816"/>
    <x v="221"/>
    <x v="6"/>
  </r>
  <r>
    <s v="ORD-0003065"/>
    <x v="770"/>
    <s v="P00261"/>
    <s v="E0128"/>
    <x v="10"/>
    <n v="25"/>
    <n v="9300"/>
    <n v="0.05"/>
    <n v="232500"/>
    <n v="220875"/>
    <x v="264"/>
    <x v="6"/>
  </r>
  <r>
    <s v="ORD-0003066"/>
    <x v="759"/>
    <s v="P00004"/>
    <s v="E0158"/>
    <x v="1"/>
    <n v="11"/>
    <n v="8300"/>
    <n v="0.03"/>
    <n v="91300"/>
    <n v="88561"/>
    <x v="357"/>
    <x v="4"/>
  </r>
  <r>
    <s v="ORD-0003067"/>
    <x v="428"/>
    <s v="P00080"/>
    <s v="E0146"/>
    <x v="7"/>
    <n v="23"/>
    <n v="5800"/>
    <n v="0.05"/>
    <n v="133400"/>
    <n v="126730"/>
    <x v="401"/>
    <x v="3"/>
  </r>
  <r>
    <s v="ORD-0003068"/>
    <x v="676"/>
    <s v="P00428"/>
    <s v="E0091"/>
    <x v="4"/>
    <n v="13"/>
    <n v="3000"/>
    <n v="0.15"/>
    <n v="39000"/>
    <n v="33150"/>
    <x v="235"/>
    <x v="1"/>
  </r>
  <r>
    <s v="ORD-0003069"/>
    <x v="454"/>
    <s v="P00006"/>
    <s v="E0054"/>
    <x v="5"/>
    <n v="3"/>
    <n v="9100"/>
    <n v="0.15"/>
    <n v="27300"/>
    <n v="23205"/>
    <x v="341"/>
    <x v="2"/>
  </r>
  <r>
    <s v="ORD-0003070"/>
    <x v="316"/>
    <s v="P00094"/>
    <s v="E0164"/>
    <x v="4"/>
    <n v="2"/>
    <n v="4700"/>
    <n v="0.05"/>
    <n v="9400"/>
    <n v="8930"/>
    <x v="29"/>
    <x v="0"/>
  </r>
  <r>
    <s v="ORD-0003071"/>
    <x v="699"/>
    <s v="P00157"/>
    <s v="E0090"/>
    <x v="9"/>
    <n v="22"/>
    <n v="6900"/>
    <n v="0.1"/>
    <n v="151800"/>
    <n v="136620"/>
    <x v="11"/>
    <x v="3"/>
  </r>
  <r>
    <s v="ORD-0003072"/>
    <x v="335"/>
    <s v="P00368"/>
    <s v="E0047"/>
    <x v="11"/>
    <n v="14"/>
    <n v="7700"/>
    <n v="0.15"/>
    <n v="107800"/>
    <n v="91630"/>
    <x v="250"/>
    <x v="2"/>
  </r>
  <r>
    <s v="ORD-0003073"/>
    <x v="659"/>
    <s v="P00208"/>
    <s v="E0108"/>
    <x v="4"/>
    <n v="12"/>
    <n v="5000"/>
    <n v="0.05"/>
    <n v="60000"/>
    <n v="57000"/>
    <x v="372"/>
    <x v="0"/>
  </r>
  <r>
    <s v="ORD-0003074"/>
    <x v="118"/>
    <s v="P00315"/>
    <s v="E0075"/>
    <x v="8"/>
    <n v="14"/>
    <n v="4600"/>
    <n v="0.1"/>
    <n v="64400"/>
    <n v="57960"/>
    <x v="265"/>
    <x v="2"/>
  </r>
  <r>
    <s v="ORD-0003075"/>
    <x v="432"/>
    <s v="P00251"/>
    <s v="E0054"/>
    <x v="8"/>
    <n v="3"/>
    <n v="8400"/>
    <n v="0.1"/>
    <n v="25200"/>
    <n v="22680"/>
    <x v="206"/>
    <x v="2"/>
  </r>
  <r>
    <s v="ORD-0003076"/>
    <x v="667"/>
    <s v="P00151"/>
    <s v="E0194"/>
    <x v="4"/>
    <n v="7"/>
    <n v="3500"/>
    <n v="0.15"/>
    <n v="24500"/>
    <n v="20825"/>
    <x v="481"/>
    <x v="2"/>
  </r>
  <r>
    <s v="ORD-0003077"/>
    <x v="300"/>
    <s v="P00438"/>
    <s v="E0024"/>
    <x v="11"/>
    <n v="4"/>
    <n v="7800"/>
    <n v="0"/>
    <n v="31200"/>
    <n v="31200"/>
    <x v="26"/>
    <x v="0"/>
  </r>
  <r>
    <s v="ORD-0003078"/>
    <x v="620"/>
    <s v="P00466"/>
    <s v="E0191"/>
    <x v="7"/>
    <n v="3"/>
    <n v="5900"/>
    <n v="0.02"/>
    <n v="17700"/>
    <n v="17346"/>
    <x v="360"/>
    <x v="6"/>
  </r>
  <r>
    <s v="ORD-0003079"/>
    <x v="621"/>
    <s v="P00470"/>
    <s v="E0116"/>
    <x v="1"/>
    <n v="5"/>
    <n v="6700"/>
    <n v="7.4999999999999997E-2"/>
    <n v="33500"/>
    <n v="30987.5"/>
    <x v="386"/>
    <x v="4"/>
  </r>
  <r>
    <s v="ORD-0003080"/>
    <x v="587"/>
    <s v="P00384"/>
    <s v="E0134"/>
    <x v="0"/>
    <n v="15"/>
    <n v="3400"/>
    <n v="0.02"/>
    <n v="51000"/>
    <n v="49980"/>
    <x v="141"/>
    <x v="5"/>
  </r>
  <r>
    <s v="ORD-0003081"/>
    <x v="522"/>
    <s v="P00183"/>
    <s v="E0139"/>
    <x v="0"/>
    <n v="17"/>
    <n v="8000"/>
    <n v="0.1"/>
    <n v="136000"/>
    <n v="122400"/>
    <x v="244"/>
    <x v="3"/>
  </r>
  <r>
    <s v="ORD-0003082"/>
    <x v="865"/>
    <s v="P00422"/>
    <s v="E0090"/>
    <x v="6"/>
    <n v="15"/>
    <n v="2700"/>
    <n v="0.15"/>
    <n v="40500"/>
    <n v="34425"/>
    <x v="314"/>
    <x v="3"/>
  </r>
  <r>
    <s v="ORD-0003083"/>
    <x v="331"/>
    <s v="P00276"/>
    <s v="E0079"/>
    <x v="1"/>
    <n v="21"/>
    <n v="3800"/>
    <n v="0.03"/>
    <n v="79800"/>
    <n v="77406"/>
    <x v="366"/>
    <x v="6"/>
  </r>
  <r>
    <s v="ORD-0003084"/>
    <x v="339"/>
    <s v="P00200"/>
    <s v="E0149"/>
    <x v="0"/>
    <n v="22"/>
    <n v="9100"/>
    <n v="7.4999999999999997E-2"/>
    <n v="200200"/>
    <n v="185185"/>
    <x v="106"/>
    <x v="6"/>
  </r>
  <r>
    <s v="ORD-0003085"/>
    <x v="597"/>
    <s v="P00317"/>
    <s v="E0142"/>
    <x v="5"/>
    <n v="21"/>
    <n v="6500"/>
    <n v="0"/>
    <n v="136500"/>
    <n v="136500"/>
    <x v="226"/>
    <x v="6"/>
  </r>
  <r>
    <s v="ORD-0003086"/>
    <x v="463"/>
    <s v="P00002"/>
    <s v="E0182"/>
    <x v="1"/>
    <n v="12"/>
    <n v="6300"/>
    <n v="0.03"/>
    <n v="75600"/>
    <n v="73332"/>
    <x v="456"/>
    <x v="1"/>
  </r>
  <r>
    <s v="ORD-0003087"/>
    <x v="590"/>
    <s v="P00389"/>
    <s v="E0012"/>
    <x v="4"/>
    <n v="19"/>
    <n v="2000"/>
    <n v="0.03"/>
    <n v="38000"/>
    <n v="36860"/>
    <x v="34"/>
    <x v="2"/>
  </r>
  <r>
    <s v="ORD-0003088"/>
    <x v="836"/>
    <s v="P00099"/>
    <s v="E0025"/>
    <x v="0"/>
    <n v="9"/>
    <n v="900"/>
    <n v="0.03"/>
    <n v="8100"/>
    <n v="7857"/>
    <x v="64"/>
    <x v="4"/>
  </r>
  <r>
    <s v="ORD-0003089"/>
    <x v="404"/>
    <s v="P00380"/>
    <s v="E0032"/>
    <x v="3"/>
    <n v="4"/>
    <n v="6600"/>
    <n v="0.05"/>
    <n v="26400"/>
    <n v="25080"/>
    <x v="201"/>
    <x v="4"/>
  </r>
  <r>
    <s v="ORD-0003090"/>
    <x v="829"/>
    <s v="P00496"/>
    <s v="E0053"/>
    <x v="7"/>
    <n v="11"/>
    <n v="8600"/>
    <n v="0.1"/>
    <n v="94600"/>
    <n v="85140"/>
    <x v="325"/>
    <x v="4"/>
  </r>
  <r>
    <s v="ORD-0003091"/>
    <x v="459"/>
    <s v="P00239"/>
    <s v="E0069"/>
    <x v="2"/>
    <n v="18"/>
    <n v="9400"/>
    <n v="0.15"/>
    <n v="169200"/>
    <n v="143820"/>
    <x v="213"/>
    <x v="3"/>
  </r>
  <r>
    <s v="ORD-0003092"/>
    <x v="361"/>
    <s v="P00323"/>
    <s v="E0128"/>
    <x v="6"/>
    <n v="25"/>
    <n v="4800"/>
    <n v="0.05"/>
    <n v="120000"/>
    <n v="114000"/>
    <x v="177"/>
    <x v="6"/>
  </r>
  <r>
    <s v="ORD-0003093"/>
    <x v="601"/>
    <s v="P00276"/>
    <s v="E0040"/>
    <x v="2"/>
    <n v="10"/>
    <n v="3300"/>
    <n v="0"/>
    <n v="33000"/>
    <n v="33000"/>
    <x v="366"/>
    <x v="2"/>
  </r>
  <r>
    <s v="ORD-0003094"/>
    <x v="132"/>
    <s v="P00363"/>
    <s v="E0165"/>
    <x v="8"/>
    <n v="19"/>
    <n v="8700"/>
    <n v="7.4999999999999997E-2"/>
    <n v="165300"/>
    <n v="152902.5"/>
    <x v="241"/>
    <x v="4"/>
  </r>
  <r>
    <s v="ORD-0003095"/>
    <x v="35"/>
    <s v="P00149"/>
    <s v="E0083"/>
    <x v="6"/>
    <n v="4"/>
    <n v="4900"/>
    <n v="0"/>
    <n v="19600"/>
    <n v="19600"/>
    <x v="254"/>
    <x v="3"/>
  </r>
  <r>
    <s v="ORD-0003096"/>
    <x v="296"/>
    <s v="P00058"/>
    <s v="E0095"/>
    <x v="10"/>
    <n v="20"/>
    <n v="6400"/>
    <n v="0.02"/>
    <n v="128000"/>
    <n v="125440"/>
    <x v="158"/>
    <x v="4"/>
  </r>
  <r>
    <s v="ORD-0003097"/>
    <x v="787"/>
    <s v="P00187"/>
    <s v="E0135"/>
    <x v="6"/>
    <n v="19"/>
    <n v="2700"/>
    <n v="7.4999999999999997E-2"/>
    <n v="51300"/>
    <n v="47452.5"/>
    <x v="311"/>
    <x v="6"/>
  </r>
  <r>
    <s v="ORD-0003098"/>
    <x v="317"/>
    <s v="P00209"/>
    <s v="E0130"/>
    <x v="2"/>
    <n v="3"/>
    <n v="7900"/>
    <n v="0.02"/>
    <n v="23700"/>
    <n v="23226"/>
    <x v="51"/>
    <x v="4"/>
  </r>
  <r>
    <s v="ORD-0003099"/>
    <x v="761"/>
    <s v="P00109"/>
    <s v="E0071"/>
    <x v="9"/>
    <n v="19"/>
    <n v="6100"/>
    <n v="7.4999999999999997E-2"/>
    <n v="115900"/>
    <n v="107207.5"/>
    <x v="464"/>
    <x v="5"/>
  </r>
  <r>
    <s v="ORD-0003100"/>
    <x v="181"/>
    <s v="P00405"/>
    <s v="E0001"/>
    <x v="1"/>
    <n v="12"/>
    <n v="8100"/>
    <n v="0.03"/>
    <n v="97200"/>
    <n v="94284"/>
    <x v="163"/>
    <x v="5"/>
  </r>
  <r>
    <s v="ORD-0003101"/>
    <x v="238"/>
    <s v="P00100"/>
    <s v="E0196"/>
    <x v="3"/>
    <n v="12"/>
    <n v="6100"/>
    <n v="0.1"/>
    <n v="73200"/>
    <n v="65880"/>
    <x v="390"/>
    <x v="1"/>
  </r>
  <r>
    <s v="ORD-0003102"/>
    <x v="862"/>
    <s v="P00289"/>
    <s v="E0192"/>
    <x v="2"/>
    <n v="24"/>
    <n v="7300"/>
    <n v="0.05"/>
    <n v="175200"/>
    <n v="166440"/>
    <x v="230"/>
    <x v="0"/>
  </r>
  <r>
    <s v="ORD-0003103"/>
    <x v="298"/>
    <s v="P00086"/>
    <s v="E0062"/>
    <x v="6"/>
    <n v="17"/>
    <n v="6300"/>
    <n v="7.4999999999999997E-2"/>
    <n v="107100"/>
    <n v="99067.5"/>
    <x v="339"/>
    <x v="3"/>
  </r>
  <r>
    <s v="ORD-0003104"/>
    <x v="275"/>
    <s v="P00164"/>
    <s v="E0067"/>
    <x v="8"/>
    <n v="7"/>
    <n v="5700"/>
    <n v="0.03"/>
    <n v="39900"/>
    <n v="38703"/>
    <x v="2"/>
    <x v="4"/>
  </r>
  <r>
    <s v="ORD-0003105"/>
    <x v="644"/>
    <s v="P00456"/>
    <s v="E0167"/>
    <x v="2"/>
    <n v="18"/>
    <n v="4700"/>
    <n v="0"/>
    <n v="84600"/>
    <n v="84600"/>
    <x v="285"/>
    <x v="3"/>
  </r>
  <r>
    <s v="ORD-0003106"/>
    <x v="563"/>
    <s v="P00397"/>
    <s v="E0057"/>
    <x v="11"/>
    <n v="5"/>
    <n v="8600"/>
    <n v="0.15"/>
    <n v="43000"/>
    <n v="36550"/>
    <x v="182"/>
    <x v="5"/>
  </r>
  <r>
    <s v="ORD-0003107"/>
    <x v="401"/>
    <s v="P00462"/>
    <s v="E0086"/>
    <x v="6"/>
    <n v="15"/>
    <n v="7800"/>
    <n v="0.15"/>
    <n v="117000"/>
    <n v="99450"/>
    <x v="350"/>
    <x v="6"/>
  </r>
  <r>
    <s v="ORD-0003108"/>
    <x v="133"/>
    <s v="P00113"/>
    <s v="E0055"/>
    <x v="10"/>
    <n v="3"/>
    <n v="5600"/>
    <n v="0.02"/>
    <n v="16800"/>
    <n v="16464"/>
    <x v="475"/>
    <x v="3"/>
  </r>
  <r>
    <s v="ORD-0003109"/>
    <x v="439"/>
    <s v="P00084"/>
    <s v="E0167"/>
    <x v="7"/>
    <n v="14"/>
    <n v="4500"/>
    <n v="0"/>
    <n v="63000"/>
    <n v="63000"/>
    <x v="69"/>
    <x v="3"/>
  </r>
  <r>
    <s v="ORD-0003110"/>
    <x v="327"/>
    <s v="P00149"/>
    <s v="E0014"/>
    <x v="2"/>
    <n v="19"/>
    <n v="6600"/>
    <n v="0.15"/>
    <n v="125400"/>
    <n v="106590"/>
    <x v="254"/>
    <x v="1"/>
  </r>
  <r>
    <s v="ORD-0003111"/>
    <x v="256"/>
    <s v="P00314"/>
    <s v="E0017"/>
    <x v="5"/>
    <n v="18"/>
    <n v="2100"/>
    <n v="7.4999999999999997E-2"/>
    <n v="37800"/>
    <n v="34965"/>
    <x v="116"/>
    <x v="0"/>
  </r>
  <r>
    <s v="ORD-0003112"/>
    <x v="302"/>
    <s v="P00090"/>
    <s v="E0122"/>
    <x v="7"/>
    <n v="20"/>
    <n v="3400"/>
    <n v="7.4999999999999997E-2"/>
    <n v="68000"/>
    <n v="62900"/>
    <x v="204"/>
    <x v="0"/>
  </r>
  <r>
    <s v="ORD-0003113"/>
    <x v="564"/>
    <s v="P00189"/>
    <s v="E0173"/>
    <x v="8"/>
    <n v="19"/>
    <n v="3300"/>
    <n v="0"/>
    <n v="62700"/>
    <n v="62700"/>
    <x v="305"/>
    <x v="2"/>
  </r>
  <r>
    <s v="ORD-0003114"/>
    <x v="411"/>
    <s v="P00253"/>
    <s v="E0148"/>
    <x v="0"/>
    <n v="19"/>
    <n v="400"/>
    <n v="0.02"/>
    <n v="7600"/>
    <n v="7448"/>
    <x v="245"/>
    <x v="5"/>
  </r>
  <r>
    <s v="ORD-0003115"/>
    <x v="48"/>
    <s v="P00361"/>
    <s v="E0033"/>
    <x v="3"/>
    <n v="23"/>
    <n v="200"/>
    <n v="0.1"/>
    <n v="4600"/>
    <n v="4140"/>
    <x v="393"/>
    <x v="2"/>
  </r>
  <r>
    <s v="ORD-0003116"/>
    <x v="871"/>
    <s v="P00311"/>
    <s v="E0187"/>
    <x v="7"/>
    <n v="2"/>
    <n v="500"/>
    <n v="7.4999999999999997E-2"/>
    <n v="1000"/>
    <n v="925"/>
    <x v="147"/>
    <x v="2"/>
  </r>
  <r>
    <s v="ORD-0003117"/>
    <x v="44"/>
    <s v="P00289"/>
    <s v="E0154"/>
    <x v="4"/>
    <n v="19"/>
    <n v="3800"/>
    <n v="0"/>
    <n v="72200"/>
    <n v="72200"/>
    <x v="230"/>
    <x v="1"/>
  </r>
  <r>
    <s v="ORD-0003118"/>
    <x v="782"/>
    <s v="P00032"/>
    <s v="E0129"/>
    <x v="11"/>
    <n v="4"/>
    <n v="5400"/>
    <n v="0.05"/>
    <n v="21600"/>
    <n v="20520"/>
    <x v="333"/>
    <x v="0"/>
  </r>
  <r>
    <s v="ORD-0003119"/>
    <x v="850"/>
    <s v="P00056"/>
    <s v="E0069"/>
    <x v="11"/>
    <n v="11"/>
    <n v="8300"/>
    <n v="0.05"/>
    <n v="91300"/>
    <n v="86735"/>
    <x v="431"/>
    <x v="3"/>
  </r>
  <r>
    <s v="ORD-0003120"/>
    <x v="415"/>
    <s v="P00462"/>
    <s v="E0067"/>
    <x v="7"/>
    <n v="23"/>
    <n v="3400"/>
    <n v="0.02"/>
    <n v="78200"/>
    <n v="76636"/>
    <x v="350"/>
    <x v="4"/>
  </r>
  <r>
    <s v="ORD-0003121"/>
    <x v="391"/>
    <s v="P00128"/>
    <s v="E0179"/>
    <x v="5"/>
    <n v="18"/>
    <n v="9600"/>
    <n v="0"/>
    <n v="172800"/>
    <n v="172800"/>
    <x v="373"/>
    <x v="4"/>
  </r>
  <r>
    <s v="ORD-0003122"/>
    <x v="812"/>
    <s v="P00053"/>
    <s v="E0064"/>
    <x v="9"/>
    <n v="13"/>
    <n v="9000"/>
    <n v="0.03"/>
    <n v="117000"/>
    <n v="113490"/>
    <x v="489"/>
    <x v="5"/>
  </r>
  <r>
    <s v="ORD-0003123"/>
    <x v="628"/>
    <s v="P00388"/>
    <s v="E0128"/>
    <x v="10"/>
    <n v="13"/>
    <n v="7000"/>
    <n v="0.02"/>
    <n v="91000"/>
    <n v="89180"/>
    <x v="45"/>
    <x v="6"/>
  </r>
  <r>
    <s v="ORD-0003124"/>
    <x v="653"/>
    <s v="P00268"/>
    <s v="E0153"/>
    <x v="3"/>
    <n v="11"/>
    <n v="100"/>
    <n v="0.15"/>
    <n v="1100"/>
    <n v="935"/>
    <x v="105"/>
    <x v="3"/>
  </r>
  <r>
    <s v="ORD-0003125"/>
    <x v="294"/>
    <s v="P00214"/>
    <s v="E0062"/>
    <x v="8"/>
    <n v="21"/>
    <n v="3500"/>
    <n v="0.02"/>
    <n v="73500"/>
    <n v="72030"/>
    <x v="299"/>
    <x v="3"/>
  </r>
  <r>
    <s v="ORD-0003126"/>
    <x v="619"/>
    <s v="P00356"/>
    <s v="E0182"/>
    <x v="10"/>
    <n v="3"/>
    <n v="7100"/>
    <n v="0.15"/>
    <n v="21300"/>
    <n v="18105"/>
    <x v="87"/>
    <x v="1"/>
  </r>
  <r>
    <s v="ORD-0003127"/>
    <x v="37"/>
    <s v="P00129"/>
    <s v="E0131"/>
    <x v="5"/>
    <n v="8"/>
    <n v="4200"/>
    <n v="0.1"/>
    <n v="33600"/>
    <n v="30240"/>
    <x v="358"/>
    <x v="2"/>
  </r>
  <r>
    <s v="ORD-0003128"/>
    <x v="692"/>
    <s v="P00325"/>
    <s v="E0168"/>
    <x v="6"/>
    <n v="17"/>
    <n v="9400"/>
    <n v="0.03"/>
    <n v="159800"/>
    <n v="155006"/>
    <x v="137"/>
    <x v="1"/>
  </r>
  <r>
    <s v="ORD-0003129"/>
    <x v="492"/>
    <s v="P00249"/>
    <s v="E0174"/>
    <x v="1"/>
    <n v="11"/>
    <n v="8300"/>
    <n v="0.02"/>
    <n v="91300"/>
    <n v="89474"/>
    <x v="294"/>
    <x v="3"/>
  </r>
  <r>
    <s v="ORD-0003130"/>
    <x v="351"/>
    <s v="P00411"/>
    <s v="E0156"/>
    <x v="6"/>
    <n v="13"/>
    <n v="7300"/>
    <n v="0.02"/>
    <n v="94900"/>
    <n v="93002"/>
    <x v="154"/>
    <x v="6"/>
  </r>
  <r>
    <s v="ORD-0003131"/>
    <x v="739"/>
    <s v="P00335"/>
    <s v="E0072"/>
    <x v="3"/>
    <n v="24"/>
    <n v="4900"/>
    <n v="0"/>
    <n v="117600"/>
    <n v="117600"/>
    <x v="131"/>
    <x v="6"/>
  </r>
  <r>
    <s v="ORD-0003132"/>
    <x v="334"/>
    <s v="P00135"/>
    <s v="E0083"/>
    <x v="9"/>
    <n v="3"/>
    <n v="5200"/>
    <n v="0.15"/>
    <n v="15600"/>
    <n v="13260"/>
    <x v="259"/>
    <x v="3"/>
  </r>
  <r>
    <s v="ORD-0003133"/>
    <x v="224"/>
    <s v="P00364"/>
    <s v="E0089"/>
    <x v="4"/>
    <n v="20"/>
    <n v="8000"/>
    <n v="0"/>
    <n v="160000"/>
    <n v="160000"/>
    <x v="48"/>
    <x v="2"/>
  </r>
  <r>
    <s v="ORD-0003134"/>
    <x v="319"/>
    <s v="P00022"/>
    <s v="E0132"/>
    <x v="5"/>
    <n v="2"/>
    <n v="5200"/>
    <n v="0.03"/>
    <n v="10400"/>
    <n v="10088"/>
    <x v="267"/>
    <x v="3"/>
  </r>
  <r>
    <s v="ORD-0003135"/>
    <x v="476"/>
    <s v="P00089"/>
    <s v="E0051"/>
    <x v="7"/>
    <n v="23"/>
    <n v="3500"/>
    <n v="0.03"/>
    <n v="80500"/>
    <n v="78085"/>
    <x v="224"/>
    <x v="6"/>
  </r>
  <r>
    <s v="ORD-0003136"/>
    <x v="519"/>
    <s v="P00396"/>
    <s v="E0043"/>
    <x v="0"/>
    <n v="21"/>
    <n v="6500"/>
    <n v="0.15"/>
    <n v="136500"/>
    <n v="116025"/>
    <x v="490"/>
    <x v="5"/>
  </r>
  <r>
    <s v="ORD-0003137"/>
    <x v="835"/>
    <s v="P00162"/>
    <s v="E0191"/>
    <x v="2"/>
    <n v="15"/>
    <n v="1500"/>
    <n v="0.02"/>
    <n v="22500"/>
    <n v="22050"/>
    <x v="439"/>
    <x v="6"/>
  </r>
  <r>
    <s v="ORD-0003138"/>
    <x v="517"/>
    <s v="P00072"/>
    <s v="E0157"/>
    <x v="10"/>
    <n v="18"/>
    <n v="200"/>
    <n v="0.03"/>
    <n v="3600"/>
    <n v="3492"/>
    <x v="478"/>
    <x v="0"/>
  </r>
  <r>
    <s v="ORD-0003139"/>
    <x v="47"/>
    <s v="P00050"/>
    <s v="E0055"/>
    <x v="11"/>
    <n v="2"/>
    <n v="5900"/>
    <n v="7.4999999999999997E-2"/>
    <n v="11800"/>
    <n v="10915"/>
    <x v="183"/>
    <x v="3"/>
  </r>
  <r>
    <s v="ORD-0003140"/>
    <x v="194"/>
    <s v="P00218"/>
    <s v="E0057"/>
    <x v="3"/>
    <n v="2"/>
    <n v="8600"/>
    <n v="0.1"/>
    <n v="17200"/>
    <n v="15480"/>
    <x v="134"/>
    <x v="5"/>
  </r>
  <r>
    <s v="ORD-0003141"/>
    <x v="90"/>
    <s v="P00235"/>
    <s v="E0011"/>
    <x v="7"/>
    <n v="1"/>
    <n v="1100"/>
    <n v="0.02"/>
    <n v="1100"/>
    <n v="1078"/>
    <x v="169"/>
    <x v="4"/>
  </r>
  <r>
    <s v="ORD-0003142"/>
    <x v="271"/>
    <s v="P00086"/>
    <s v="E0183"/>
    <x v="1"/>
    <n v="2"/>
    <n v="4500"/>
    <n v="0.02"/>
    <n v="9000"/>
    <n v="8820"/>
    <x v="339"/>
    <x v="5"/>
  </r>
  <r>
    <s v="ORD-0003143"/>
    <x v="584"/>
    <s v="P00032"/>
    <s v="E0171"/>
    <x v="6"/>
    <n v="17"/>
    <n v="3300"/>
    <n v="0.02"/>
    <n v="56100"/>
    <n v="54978"/>
    <x v="333"/>
    <x v="0"/>
  </r>
  <r>
    <s v="ORD-0003144"/>
    <x v="472"/>
    <s v="P00092"/>
    <s v="E0025"/>
    <x v="5"/>
    <n v="15"/>
    <n v="3000"/>
    <n v="0.05"/>
    <n v="45000"/>
    <n v="42750"/>
    <x v="220"/>
    <x v="4"/>
  </r>
  <r>
    <s v="ORD-0003145"/>
    <x v="241"/>
    <s v="P00420"/>
    <s v="E0111"/>
    <x v="1"/>
    <n v="21"/>
    <n v="7300"/>
    <n v="0.15"/>
    <n v="153300"/>
    <n v="130305"/>
    <x v="275"/>
    <x v="3"/>
  </r>
  <r>
    <s v="ORD-0003146"/>
    <x v="324"/>
    <s v="P00227"/>
    <s v="E0044"/>
    <x v="3"/>
    <n v="10"/>
    <n v="6800"/>
    <n v="0.1"/>
    <n v="68000"/>
    <n v="61200"/>
    <x v="66"/>
    <x v="6"/>
  </r>
  <r>
    <s v="ORD-0003147"/>
    <x v="478"/>
    <s v="P00443"/>
    <s v="E0174"/>
    <x v="9"/>
    <n v="9"/>
    <n v="8200"/>
    <n v="0.15"/>
    <n v="73800"/>
    <n v="62730"/>
    <x v="323"/>
    <x v="3"/>
  </r>
  <r>
    <s v="ORD-0003148"/>
    <x v="403"/>
    <s v="P00014"/>
    <s v="E0143"/>
    <x v="8"/>
    <n v="22"/>
    <n v="5100"/>
    <n v="0"/>
    <n v="112200"/>
    <n v="112200"/>
    <x v="31"/>
    <x v="0"/>
  </r>
  <r>
    <s v="ORD-0003149"/>
    <x v="43"/>
    <s v="P00195"/>
    <s v="E0197"/>
    <x v="3"/>
    <n v="3"/>
    <n v="2500"/>
    <n v="0.05"/>
    <n v="7500"/>
    <n v="7125"/>
    <x v="225"/>
    <x v="5"/>
  </r>
  <r>
    <s v="ORD-0003150"/>
    <x v="172"/>
    <s v="P00476"/>
    <s v="E0074"/>
    <x v="5"/>
    <n v="20"/>
    <n v="8100"/>
    <n v="7.4999999999999997E-2"/>
    <n v="162000"/>
    <n v="149850"/>
    <x v="414"/>
    <x v="4"/>
  </r>
  <r>
    <s v="ORD-0003151"/>
    <x v="205"/>
    <s v="P00048"/>
    <s v="E0103"/>
    <x v="3"/>
    <n v="15"/>
    <n v="1700"/>
    <n v="7.4999999999999997E-2"/>
    <n v="25500"/>
    <n v="23587.5"/>
    <x v="104"/>
    <x v="2"/>
  </r>
  <r>
    <s v="ORD-0003152"/>
    <x v="523"/>
    <s v="P00342"/>
    <s v="E0173"/>
    <x v="9"/>
    <n v="13"/>
    <n v="3200"/>
    <n v="0.05"/>
    <n v="41600"/>
    <n v="39520"/>
    <x v="380"/>
    <x v="2"/>
  </r>
  <r>
    <s v="ORD-0003153"/>
    <x v="475"/>
    <s v="P00234"/>
    <s v="E0173"/>
    <x v="4"/>
    <n v="13"/>
    <n v="1700"/>
    <n v="0.15"/>
    <n v="22100"/>
    <n v="18785"/>
    <x v="96"/>
    <x v="2"/>
  </r>
  <r>
    <s v="ORD-0003154"/>
    <x v="786"/>
    <s v="P00364"/>
    <s v="E0064"/>
    <x v="4"/>
    <n v="10"/>
    <n v="7500"/>
    <n v="0.1"/>
    <n v="75000"/>
    <n v="67500"/>
    <x v="48"/>
    <x v="5"/>
  </r>
  <r>
    <s v="ORD-0003155"/>
    <x v="584"/>
    <s v="P00140"/>
    <s v="E0054"/>
    <x v="6"/>
    <n v="16"/>
    <n v="5500"/>
    <n v="0.1"/>
    <n v="88000"/>
    <n v="79200"/>
    <x v="160"/>
    <x v="2"/>
  </r>
  <r>
    <s v="ORD-0003156"/>
    <x v="401"/>
    <s v="P00047"/>
    <s v="E0098"/>
    <x v="4"/>
    <n v="14"/>
    <n v="2100"/>
    <n v="0.02"/>
    <n v="29400"/>
    <n v="28812"/>
    <x v="212"/>
    <x v="1"/>
  </r>
  <r>
    <s v="ORD-0003157"/>
    <x v="872"/>
    <s v="P00278"/>
    <s v="E0118"/>
    <x v="1"/>
    <n v="4"/>
    <n v="9000"/>
    <n v="0.15"/>
    <n v="36000"/>
    <n v="30600"/>
    <x v="109"/>
    <x v="3"/>
  </r>
  <r>
    <s v="ORD-0003158"/>
    <x v="873"/>
    <s v="P00230"/>
    <s v="E0135"/>
    <x v="5"/>
    <n v="15"/>
    <n v="9700"/>
    <n v="0.1"/>
    <n v="145500"/>
    <n v="130950"/>
    <x v="79"/>
    <x v="6"/>
  </r>
  <r>
    <s v="ORD-0003159"/>
    <x v="231"/>
    <s v="P00333"/>
    <s v="E0105"/>
    <x v="9"/>
    <n v="6"/>
    <n v="3600"/>
    <n v="0.03"/>
    <n v="21600"/>
    <n v="20952"/>
    <x v="381"/>
    <x v="1"/>
  </r>
  <r>
    <s v="ORD-0003160"/>
    <x v="871"/>
    <s v="P00181"/>
    <s v="E0164"/>
    <x v="10"/>
    <n v="18"/>
    <n v="500"/>
    <n v="0.1"/>
    <n v="9000"/>
    <n v="8100"/>
    <x v="100"/>
    <x v="0"/>
  </r>
  <r>
    <s v="ORD-0003161"/>
    <x v="48"/>
    <s v="P00089"/>
    <s v="E0197"/>
    <x v="0"/>
    <n v="5"/>
    <n v="2100"/>
    <n v="0"/>
    <n v="10500"/>
    <n v="10500"/>
    <x v="224"/>
    <x v="5"/>
  </r>
  <r>
    <s v="ORD-0003162"/>
    <x v="423"/>
    <s v="P00152"/>
    <s v="E0116"/>
    <x v="2"/>
    <n v="1"/>
    <n v="6800"/>
    <n v="0.1"/>
    <n v="6800"/>
    <n v="6120"/>
    <x v="16"/>
    <x v="4"/>
  </r>
  <r>
    <s v="ORD-0003163"/>
    <x v="184"/>
    <s v="P00304"/>
    <s v="E0096"/>
    <x v="2"/>
    <n v="19"/>
    <n v="3500"/>
    <n v="0.1"/>
    <n v="66500"/>
    <n v="59850"/>
    <x v="74"/>
    <x v="2"/>
  </r>
  <r>
    <s v="ORD-0003164"/>
    <x v="50"/>
    <s v="P00471"/>
    <s v="E0133"/>
    <x v="5"/>
    <n v="18"/>
    <n v="400"/>
    <n v="0.15"/>
    <n v="7200"/>
    <n v="6120"/>
    <x v="146"/>
    <x v="1"/>
  </r>
  <r>
    <s v="ORD-0003165"/>
    <x v="55"/>
    <s v="P00384"/>
    <s v="E0185"/>
    <x v="7"/>
    <n v="14"/>
    <n v="7500"/>
    <n v="0.1"/>
    <n v="105000"/>
    <n v="94500"/>
    <x v="141"/>
    <x v="0"/>
  </r>
  <r>
    <s v="ORD-0003166"/>
    <x v="165"/>
    <s v="P00265"/>
    <s v="E0103"/>
    <x v="0"/>
    <n v="1"/>
    <n v="1800"/>
    <n v="0"/>
    <n v="1800"/>
    <n v="1800"/>
    <x v="133"/>
    <x v="2"/>
  </r>
  <r>
    <s v="ORD-0003167"/>
    <x v="235"/>
    <s v="P00460"/>
    <s v="E0087"/>
    <x v="0"/>
    <n v="19"/>
    <n v="3800"/>
    <n v="0.05"/>
    <n v="72200"/>
    <n v="68590"/>
    <x v="296"/>
    <x v="0"/>
  </r>
  <r>
    <s v="ORD-0003168"/>
    <x v="177"/>
    <s v="P00120"/>
    <s v="E0032"/>
    <x v="5"/>
    <n v="15"/>
    <n v="1500"/>
    <n v="0"/>
    <n v="22500"/>
    <n v="22500"/>
    <x v="402"/>
    <x v="4"/>
  </r>
  <r>
    <s v="ORD-0003169"/>
    <x v="420"/>
    <s v="P00276"/>
    <s v="E0126"/>
    <x v="8"/>
    <n v="10"/>
    <n v="5500"/>
    <n v="0.02"/>
    <n v="55000"/>
    <n v="53900"/>
    <x v="366"/>
    <x v="1"/>
  </r>
  <r>
    <s v="ORD-0003170"/>
    <x v="54"/>
    <s v="P00352"/>
    <s v="E0099"/>
    <x v="11"/>
    <n v="3"/>
    <n v="1300"/>
    <n v="0"/>
    <n v="3900"/>
    <n v="3900"/>
    <x v="283"/>
    <x v="5"/>
  </r>
  <r>
    <s v="ORD-0003171"/>
    <x v="707"/>
    <s v="P00102"/>
    <s v="E0123"/>
    <x v="2"/>
    <n v="8"/>
    <n v="5700"/>
    <n v="0.15"/>
    <n v="45600"/>
    <n v="38760"/>
    <x v="364"/>
    <x v="4"/>
  </r>
  <r>
    <s v="ORD-0003172"/>
    <x v="446"/>
    <s v="P00461"/>
    <s v="E0138"/>
    <x v="9"/>
    <n v="1"/>
    <n v="6100"/>
    <n v="0"/>
    <n v="6100"/>
    <n v="6100"/>
    <x v="408"/>
    <x v="2"/>
  </r>
  <r>
    <s v="ORD-0003173"/>
    <x v="238"/>
    <s v="P00378"/>
    <s v="E0091"/>
    <x v="0"/>
    <n v="15"/>
    <n v="1700"/>
    <n v="0.03"/>
    <n v="25500"/>
    <n v="24735"/>
    <x v="293"/>
    <x v="1"/>
  </r>
  <r>
    <s v="ORD-0003174"/>
    <x v="289"/>
    <s v="P00187"/>
    <s v="E0100"/>
    <x v="9"/>
    <n v="9"/>
    <n v="9100"/>
    <n v="0.05"/>
    <n v="81900"/>
    <n v="77805"/>
    <x v="311"/>
    <x v="6"/>
  </r>
  <r>
    <s v="ORD-0003175"/>
    <x v="739"/>
    <s v="P00303"/>
    <s v="E0011"/>
    <x v="0"/>
    <n v="18"/>
    <n v="9200"/>
    <n v="0.05"/>
    <n v="165600"/>
    <n v="157320"/>
    <x v="474"/>
    <x v="4"/>
  </r>
  <r>
    <s v="ORD-0003176"/>
    <x v="163"/>
    <s v="P00306"/>
    <s v="E0176"/>
    <x v="2"/>
    <n v="13"/>
    <n v="400"/>
    <n v="0.02"/>
    <n v="5200"/>
    <n v="5096"/>
    <x v="108"/>
    <x v="5"/>
  </r>
  <r>
    <s v="ORD-0003177"/>
    <x v="360"/>
    <s v="P00321"/>
    <s v="E0070"/>
    <x v="3"/>
    <n v="25"/>
    <n v="8900"/>
    <n v="0.1"/>
    <n v="222500"/>
    <n v="200250"/>
    <x v="413"/>
    <x v="1"/>
  </r>
  <r>
    <s v="ORD-0003178"/>
    <x v="304"/>
    <s v="P00262"/>
    <s v="E0028"/>
    <x v="2"/>
    <n v="11"/>
    <n v="4300"/>
    <n v="0.1"/>
    <n v="47300"/>
    <n v="42570"/>
    <x v="345"/>
    <x v="1"/>
  </r>
  <r>
    <s v="ORD-0003179"/>
    <x v="370"/>
    <s v="P00336"/>
    <s v="E0051"/>
    <x v="8"/>
    <n v="12"/>
    <n v="6500"/>
    <n v="0.1"/>
    <n v="78000"/>
    <n v="70200"/>
    <x v="127"/>
    <x v="6"/>
  </r>
  <r>
    <s v="ORD-0003180"/>
    <x v="387"/>
    <s v="P00385"/>
    <s v="E0171"/>
    <x v="6"/>
    <n v="2"/>
    <n v="3100"/>
    <n v="0.05"/>
    <n v="6200"/>
    <n v="5890"/>
    <x v="49"/>
    <x v="0"/>
  </r>
  <r>
    <s v="ORD-0003181"/>
    <x v="803"/>
    <s v="P00109"/>
    <s v="E0061"/>
    <x v="10"/>
    <n v="6"/>
    <n v="2000"/>
    <n v="0.03"/>
    <n v="12000"/>
    <n v="11640"/>
    <x v="464"/>
    <x v="2"/>
  </r>
  <r>
    <s v="ORD-0003182"/>
    <x v="38"/>
    <s v="P00123"/>
    <s v="E0179"/>
    <x v="2"/>
    <n v="23"/>
    <n v="8800"/>
    <n v="7.4999999999999997E-2"/>
    <n v="202400"/>
    <n v="187220"/>
    <x v="346"/>
    <x v="4"/>
  </r>
  <r>
    <s v="ORD-0003183"/>
    <x v="474"/>
    <s v="P00115"/>
    <s v="E0120"/>
    <x v="2"/>
    <n v="7"/>
    <n v="8600"/>
    <n v="0.05"/>
    <n v="60200"/>
    <n v="57190"/>
    <x v="471"/>
    <x v="5"/>
  </r>
  <r>
    <s v="ORD-0003184"/>
    <x v="347"/>
    <s v="P00457"/>
    <s v="E0032"/>
    <x v="5"/>
    <n v="4"/>
    <n v="4000"/>
    <n v="0.1"/>
    <n v="16000"/>
    <n v="14400"/>
    <x v="320"/>
    <x v="4"/>
  </r>
  <r>
    <s v="ORD-0003185"/>
    <x v="514"/>
    <s v="P00322"/>
    <s v="E0074"/>
    <x v="1"/>
    <n v="15"/>
    <n v="3300"/>
    <n v="0.15"/>
    <n v="49500"/>
    <n v="42075"/>
    <x v="257"/>
    <x v="4"/>
  </r>
  <r>
    <s v="ORD-0003186"/>
    <x v="874"/>
    <s v="P00195"/>
    <s v="E0097"/>
    <x v="4"/>
    <n v="7"/>
    <n v="5400"/>
    <n v="0.15"/>
    <n v="37800"/>
    <n v="32130"/>
    <x v="225"/>
    <x v="3"/>
  </r>
  <r>
    <s v="ORD-0003187"/>
    <x v="717"/>
    <s v="P00226"/>
    <s v="E0161"/>
    <x v="4"/>
    <n v="19"/>
    <n v="2600"/>
    <n v="0"/>
    <n v="49400"/>
    <n v="49400"/>
    <x v="467"/>
    <x v="1"/>
  </r>
  <r>
    <s v="ORD-0003188"/>
    <x v="462"/>
    <s v="P00255"/>
    <s v="E0009"/>
    <x v="6"/>
    <n v="10"/>
    <n v="5700"/>
    <n v="7.4999999999999997E-2"/>
    <n v="57000"/>
    <n v="52725"/>
    <x v="448"/>
    <x v="6"/>
  </r>
  <r>
    <s v="ORD-0003189"/>
    <x v="385"/>
    <s v="P00318"/>
    <s v="E0031"/>
    <x v="2"/>
    <n v="22"/>
    <n v="8100"/>
    <n v="0.1"/>
    <n v="178200"/>
    <n v="160380"/>
    <x v="22"/>
    <x v="0"/>
  </r>
  <r>
    <s v="ORD-0003190"/>
    <x v="144"/>
    <s v="P00086"/>
    <s v="E0022"/>
    <x v="2"/>
    <n v="3"/>
    <n v="4500"/>
    <n v="0"/>
    <n v="13500"/>
    <n v="13500"/>
    <x v="339"/>
    <x v="5"/>
  </r>
  <r>
    <s v="ORD-0003191"/>
    <x v="752"/>
    <s v="P00271"/>
    <s v="E0164"/>
    <x v="0"/>
    <n v="9"/>
    <n v="600"/>
    <n v="0.03"/>
    <n v="5400"/>
    <n v="5238"/>
    <x v="227"/>
    <x v="0"/>
  </r>
  <r>
    <s v="ORD-0003192"/>
    <x v="488"/>
    <s v="P00078"/>
    <s v="E0003"/>
    <x v="4"/>
    <n v="23"/>
    <n v="7700"/>
    <n v="0.15"/>
    <n v="177100"/>
    <n v="150535"/>
    <x v="62"/>
    <x v="0"/>
  </r>
  <r>
    <s v="ORD-0003193"/>
    <x v="139"/>
    <s v="P00201"/>
    <s v="E0185"/>
    <x v="10"/>
    <n v="18"/>
    <n v="500"/>
    <n v="7.4999999999999997E-2"/>
    <n v="9000"/>
    <n v="8325"/>
    <x v="396"/>
    <x v="0"/>
  </r>
  <r>
    <s v="ORD-0003194"/>
    <x v="10"/>
    <s v="P00480"/>
    <s v="E0127"/>
    <x v="0"/>
    <n v="16"/>
    <n v="5400"/>
    <n v="7.4999999999999997E-2"/>
    <n v="86400"/>
    <n v="79920"/>
    <x v="81"/>
    <x v="5"/>
  </r>
  <r>
    <s v="ORD-0003195"/>
    <x v="529"/>
    <s v="P00350"/>
    <s v="E0194"/>
    <x v="0"/>
    <n v="25"/>
    <n v="2600"/>
    <n v="0.02"/>
    <n v="65000"/>
    <n v="63700"/>
    <x v="263"/>
    <x v="2"/>
  </r>
  <r>
    <s v="ORD-0003196"/>
    <x v="12"/>
    <s v="P00460"/>
    <s v="E0162"/>
    <x v="2"/>
    <n v="23"/>
    <n v="2200"/>
    <n v="7.4999999999999997E-2"/>
    <n v="50600"/>
    <n v="46805"/>
    <x v="296"/>
    <x v="5"/>
  </r>
  <r>
    <s v="ORD-0003197"/>
    <x v="660"/>
    <s v="P00469"/>
    <s v="E0117"/>
    <x v="2"/>
    <n v="11"/>
    <n v="5400"/>
    <n v="0.15"/>
    <n v="59400"/>
    <n v="50490"/>
    <x v="65"/>
    <x v="2"/>
  </r>
  <r>
    <s v="ORD-0003198"/>
    <x v="249"/>
    <s v="P00373"/>
    <s v="E0012"/>
    <x v="2"/>
    <n v="14"/>
    <n v="7100"/>
    <n v="0.05"/>
    <n v="99400"/>
    <n v="94430"/>
    <x v="85"/>
    <x v="2"/>
  </r>
  <r>
    <s v="ORD-0003199"/>
    <x v="531"/>
    <s v="P00155"/>
    <s v="E0057"/>
    <x v="9"/>
    <n v="20"/>
    <n v="9700"/>
    <n v="7.4999999999999997E-2"/>
    <n v="194000"/>
    <n v="179450"/>
    <x v="397"/>
    <x v="5"/>
  </r>
  <r>
    <s v="ORD-0003200"/>
    <x v="872"/>
    <s v="P00463"/>
    <s v="E0056"/>
    <x v="7"/>
    <n v="21"/>
    <n v="2000"/>
    <n v="0.1"/>
    <n v="42000"/>
    <n v="37800"/>
    <x v="324"/>
    <x v="1"/>
  </r>
  <r>
    <s v="ORD-0003201"/>
    <x v="573"/>
    <s v="P00349"/>
    <s v="E0046"/>
    <x v="2"/>
    <n v="5"/>
    <n v="3000"/>
    <n v="0.15"/>
    <n v="15000"/>
    <n v="12750"/>
    <x v="370"/>
    <x v="4"/>
  </r>
  <r>
    <s v="ORD-0003202"/>
    <x v="432"/>
    <s v="P00006"/>
    <s v="E0151"/>
    <x v="1"/>
    <n v="11"/>
    <n v="7500"/>
    <n v="0.05"/>
    <n v="82500"/>
    <n v="78375"/>
    <x v="341"/>
    <x v="4"/>
  </r>
  <r>
    <s v="ORD-0003203"/>
    <x v="469"/>
    <s v="P00242"/>
    <s v="E0053"/>
    <x v="10"/>
    <n v="9"/>
    <n v="4800"/>
    <n v="0.05"/>
    <n v="43200"/>
    <n v="41040"/>
    <x v="371"/>
    <x v="4"/>
  </r>
  <r>
    <s v="ORD-0003204"/>
    <x v="577"/>
    <s v="P00283"/>
    <s v="E0150"/>
    <x v="1"/>
    <n v="16"/>
    <n v="9200"/>
    <n v="0.02"/>
    <n v="147200"/>
    <n v="144256"/>
    <x v="135"/>
    <x v="0"/>
  </r>
  <r>
    <s v="ORD-0003205"/>
    <x v="830"/>
    <s v="P00474"/>
    <s v="E0018"/>
    <x v="3"/>
    <n v="21"/>
    <n v="3700"/>
    <n v="0.1"/>
    <n v="77700"/>
    <n v="69930"/>
    <x v="203"/>
    <x v="4"/>
  </r>
  <r>
    <s v="ORD-0003206"/>
    <x v="754"/>
    <s v="P00498"/>
    <s v="E0060"/>
    <x v="2"/>
    <n v="16"/>
    <n v="1700"/>
    <n v="0.15"/>
    <n v="27200"/>
    <n v="23120"/>
    <x v="120"/>
    <x v="4"/>
  </r>
  <r>
    <s v="ORD-0003207"/>
    <x v="379"/>
    <s v="P00216"/>
    <s v="E0124"/>
    <x v="11"/>
    <n v="14"/>
    <n v="1200"/>
    <n v="0.02"/>
    <n v="16800"/>
    <n v="16464"/>
    <x v="242"/>
    <x v="2"/>
  </r>
  <r>
    <s v="ORD-0003208"/>
    <x v="69"/>
    <s v="P00471"/>
    <s v="E0179"/>
    <x v="7"/>
    <n v="14"/>
    <n v="8700"/>
    <n v="0.02"/>
    <n v="121800"/>
    <n v="119364"/>
    <x v="146"/>
    <x v="4"/>
  </r>
  <r>
    <s v="ORD-0003209"/>
    <x v="769"/>
    <s v="P00184"/>
    <s v="E0195"/>
    <x v="7"/>
    <n v="22"/>
    <n v="7500"/>
    <n v="0.15"/>
    <n v="165000"/>
    <n v="140250"/>
    <x v="376"/>
    <x v="3"/>
  </r>
  <r>
    <s v="ORD-0003210"/>
    <x v="534"/>
    <s v="P00289"/>
    <s v="E0187"/>
    <x v="5"/>
    <n v="8"/>
    <n v="3900"/>
    <n v="0.02"/>
    <n v="31200"/>
    <n v="30576"/>
    <x v="230"/>
    <x v="2"/>
  </r>
  <r>
    <s v="ORD-0003211"/>
    <x v="322"/>
    <s v="P00144"/>
    <s v="E0115"/>
    <x v="11"/>
    <n v="8"/>
    <n v="3100"/>
    <n v="0.15"/>
    <n v="24800"/>
    <n v="21080"/>
    <x v="14"/>
    <x v="0"/>
  </r>
  <r>
    <s v="ORD-0003212"/>
    <x v="80"/>
    <s v="P00194"/>
    <s v="E0039"/>
    <x v="9"/>
    <n v="18"/>
    <n v="6900"/>
    <n v="0.03"/>
    <n v="124200"/>
    <n v="120474"/>
    <x v="362"/>
    <x v="4"/>
  </r>
  <r>
    <s v="ORD-0003213"/>
    <x v="269"/>
    <s v="P00329"/>
    <s v="E0118"/>
    <x v="11"/>
    <n v="14"/>
    <n v="9600"/>
    <n v="0.15"/>
    <n v="134400"/>
    <n v="114240"/>
    <x v="258"/>
    <x v="3"/>
  </r>
  <r>
    <s v="ORD-0003214"/>
    <x v="471"/>
    <s v="P00143"/>
    <s v="E0198"/>
    <x v="6"/>
    <n v="1"/>
    <n v="8300"/>
    <n v="0.02"/>
    <n v="8300"/>
    <n v="8134"/>
    <x v="42"/>
    <x v="6"/>
  </r>
  <r>
    <s v="ORD-0003215"/>
    <x v="119"/>
    <s v="P00171"/>
    <s v="E0182"/>
    <x v="6"/>
    <n v="5"/>
    <n v="2600"/>
    <n v="0.03"/>
    <n v="13000"/>
    <n v="12610"/>
    <x v="119"/>
    <x v="1"/>
  </r>
  <r>
    <s v="ORD-0003216"/>
    <x v="846"/>
    <s v="P00093"/>
    <s v="E0099"/>
    <x v="10"/>
    <n v="25"/>
    <n v="9800"/>
    <n v="0"/>
    <n v="245000"/>
    <n v="245000"/>
    <x v="255"/>
    <x v="5"/>
  </r>
  <r>
    <s v="ORD-0003217"/>
    <x v="830"/>
    <s v="P00120"/>
    <s v="E0071"/>
    <x v="7"/>
    <n v="18"/>
    <n v="1200"/>
    <n v="0"/>
    <n v="21600"/>
    <n v="21600"/>
    <x v="402"/>
    <x v="5"/>
  </r>
  <r>
    <s v="ORD-0003218"/>
    <x v="677"/>
    <s v="P00070"/>
    <s v="E0151"/>
    <x v="3"/>
    <n v="9"/>
    <n v="7700"/>
    <n v="0"/>
    <n v="69300"/>
    <n v="69300"/>
    <x v="97"/>
    <x v="4"/>
  </r>
  <r>
    <s v="ORD-0003219"/>
    <x v="169"/>
    <s v="P00415"/>
    <s v="E0162"/>
    <x v="4"/>
    <n v="20"/>
    <n v="800"/>
    <n v="0"/>
    <n v="16000"/>
    <n v="16000"/>
    <x v="463"/>
    <x v="5"/>
  </r>
  <r>
    <s v="ORD-0003220"/>
    <x v="335"/>
    <s v="P00428"/>
    <s v="E0046"/>
    <x v="7"/>
    <n v="20"/>
    <n v="3500"/>
    <n v="0.02"/>
    <n v="70000"/>
    <n v="68600"/>
    <x v="235"/>
    <x v="4"/>
  </r>
  <r>
    <s v="ORD-0003221"/>
    <x v="583"/>
    <s v="P00158"/>
    <s v="E0102"/>
    <x v="0"/>
    <n v="6"/>
    <n v="2200"/>
    <n v="0.02"/>
    <n v="13200"/>
    <n v="12936"/>
    <x v="352"/>
    <x v="4"/>
  </r>
  <r>
    <s v="ORD-0003222"/>
    <x v="191"/>
    <s v="P00160"/>
    <s v="E0131"/>
    <x v="9"/>
    <n v="6"/>
    <n v="700"/>
    <n v="0.1"/>
    <n v="4200"/>
    <n v="3780"/>
    <x v="252"/>
    <x v="2"/>
  </r>
  <r>
    <s v="ORD-0003223"/>
    <x v="757"/>
    <s v="P00365"/>
    <s v="E0021"/>
    <x v="8"/>
    <n v="3"/>
    <n v="4800"/>
    <n v="0.03"/>
    <n v="14400"/>
    <n v="13968"/>
    <x v="441"/>
    <x v="1"/>
  </r>
  <r>
    <s v="ORD-0003224"/>
    <x v="606"/>
    <s v="P00291"/>
    <s v="E0067"/>
    <x v="0"/>
    <n v="22"/>
    <n v="4700"/>
    <n v="0"/>
    <n v="103400"/>
    <n v="103400"/>
    <x v="297"/>
    <x v="4"/>
  </r>
  <r>
    <s v="ORD-0003225"/>
    <x v="843"/>
    <s v="P00431"/>
    <s v="E0145"/>
    <x v="10"/>
    <n v="24"/>
    <n v="900"/>
    <n v="0.03"/>
    <n v="21600"/>
    <n v="20952"/>
    <x v="78"/>
    <x v="2"/>
  </r>
  <r>
    <s v="ORD-0003226"/>
    <x v="99"/>
    <s v="P00454"/>
    <s v="E0148"/>
    <x v="5"/>
    <n v="16"/>
    <n v="1200"/>
    <n v="0.15"/>
    <n v="19200"/>
    <n v="16320"/>
    <x v="102"/>
    <x v="5"/>
  </r>
  <r>
    <s v="ORD-0003227"/>
    <x v="433"/>
    <s v="P00097"/>
    <s v="E0120"/>
    <x v="1"/>
    <n v="9"/>
    <n v="2600"/>
    <n v="0.1"/>
    <n v="23400"/>
    <n v="21060"/>
    <x v="60"/>
    <x v="5"/>
  </r>
  <r>
    <s v="ORD-0003228"/>
    <x v="712"/>
    <s v="P00345"/>
    <s v="E0197"/>
    <x v="7"/>
    <n v="18"/>
    <n v="2100"/>
    <n v="0.05"/>
    <n v="37800"/>
    <n v="35910"/>
    <x v="315"/>
    <x v="5"/>
  </r>
  <r>
    <s v="ORD-0003229"/>
    <x v="60"/>
    <s v="P00159"/>
    <s v="E0092"/>
    <x v="9"/>
    <n v="4"/>
    <n v="900"/>
    <n v="7.4999999999999997E-2"/>
    <n v="3600"/>
    <n v="3330"/>
    <x v="50"/>
    <x v="5"/>
  </r>
  <r>
    <s v="ORD-0003230"/>
    <x v="537"/>
    <s v="P00085"/>
    <s v="E0158"/>
    <x v="6"/>
    <n v="17"/>
    <n v="7800"/>
    <n v="0.02"/>
    <n v="132600"/>
    <n v="129948"/>
    <x v="46"/>
    <x v="4"/>
  </r>
  <r>
    <s v="ORD-0003231"/>
    <x v="253"/>
    <s v="P00294"/>
    <s v="E0097"/>
    <x v="11"/>
    <n v="3"/>
    <n v="900"/>
    <n v="0.02"/>
    <n v="2700"/>
    <n v="2646"/>
    <x v="377"/>
    <x v="3"/>
  </r>
  <r>
    <s v="ORD-0003232"/>
    <x v="779"/>
    <s v="P00122"/>
    <s v="E0103"/>
    <x v="10"/>
    <n v="25"/>
    <n v="9400"/>
    <n v="7.4999999999999997E-2"/>
    <n v="235000"/>
    <n v="217375"/>
    <x v="232"/>
    <x v="2"/>
  </r>
  <r>
    <s v="ORD-0003233"/>
    <x v="504"/>
    <s v="P00031"/>
    <s v="E0156"/>
    <x v="3"/>
    <n v="3"/>
    <n v="5800"/>
    <n v="0"/>
    <n v="17400"/>
    <n v="17400"/>
    <x v="430"/>
    <x v="6"/>
  </r>
  <r>
    <s v="ORD-0003234"/>
    <x v="15"/>
    <s v="P00064"/>
    <s v="E0120"/>
    <x v="2"/>
    <n v="12"/>
    <n v="8500"/>
    <n v="0.02"/>
    <n v="102000"/>
    <n v="99960"/>
    <x v="487"/>
    <x v="5"/>
  </r>
  <r>
    <s v="ORD-0003235"/>
    <x v="702"/>
    <s v="P00135"/>
    <s v="E0011"/>
    <x v="2"/>
    <n v="12"/>
    <n v="5300"/>
    <n v="7.4999999999999997E-2"/>
    <n v="63600"/>
    <n v="58830"/>
    <x v="259"/>
    <x v="4"/>
  </r>
  <r>
    <s v="ORD-0003236"/>
    <x v="205"/>
    <s v="P00069"/>
    <s v="E0061"/>
    <x v="0"/>
    <n v="9"/>
    <n v="7100"/>
    <n v="0.05"/>
    <n v="63900"/>
    <n v="60705"/>
    <x v="83"/>
    <x v="2"/>
  </r>
  <r>
    <s v="ORD-0003237"/>
    <x v="576"/>
    <s v="P00461"/>
    <s v="E0086"/>
    <x v="9"/>
    <n v="1"/>
    <n v="7600"/>
    <n v="0.03"/>
    <n v="7600"/>
    <n v="7372"/>
    <x v="408"/>
    <x v="6"/>
  </r>
  <r>
    <s v="ORD-0003238"/>
    <x v="705"/>
    <s v="P00194"/>
    <s v="E0046"/>
    <x v="4"/>
    <n v="15"/>
    <n v="4400"/>
    <n v="0.03"/>
    <n v="66000"/>
    <n v="64020"/>
    <x v="362"/>
    <x v="4"/>
  </r>
  <r>
    <s v="ORD-0003239"/>
    <x v="370"/>
    <s v="P00278"/>
    <s v="E0047"/>
    <x v="2"/>
    <n v="21"/>
    <n v="2300"/>
    <n v="0.03"/>
    <n v="48300"/>
    <n v="46851"/>
    <x v="109"/>
    <x v="2"/>
  </r>
  <r>
    <s v="ORD-0003240"/>
    <x v="651"/>
    <s v="P00146"/>
    <s v="E0099"/>
    <x v="10"/>
    <n v="10"/>
    <n v="6600"/>
    <n v="7.4999999999999997E-2"/>
    <n v="66000"/>
    <n v="61050"/>
    <x v="142"/>
    <x v="5"/>
  </r>
  <r>
    <s v="ORD-0003241"/>
    <x v="200"/>
    <s v="P00157"/>
    <s v="E0057"/>
    <x v="5"/>
    <n v="8"/>
    <n v="3300"/>
    <n v="0.02"/>
    <n v="26400"/>
    <n v="25872"/>
    <x v="11"/>
    <x v="5"/>
  </r>
  <r>
    <s v="ORD-0003242"/>
    <x v="711"/>
    <s v="P00242"/>
    <s v="E0052"/>
    <x v="0"/>
    <n v="20"/>
    <n v="5500"/>
    <n v="0.03"/>
    <n v="110000"/>
    <n v="106700"/>
    <x v="371"/>
    <x v="0"/>
  </r>
  <r>
    <s v="ORD-0003243"/>
    <x v="170"/>
    <s v="P00260"/>
    <s v="E0122"/>
    <x v="10"/>
    <n v="15"/>
    <n v="5600"/>
    <n v="0.15"/>
    <n v="84000"/>
    <n v="71400"/>
    <x v="385"/>
    <x v="0"/>
  </r>
  <r>
    <s v="ORD-0003244"/>
    <x v="764"/>
    <s v="P00406"/>
    <s v="E0132"/>
    <x v="11"/>
    <n v="3"/>
    <n v="1700"/>
    <n v="0.03"/>
    <n v="5100"/>
    <n v="4947"/>
    <x v="491"/>
    <x v="3"/>
  </r>
  <r>
    <s v="ORD-0003245"/>
    <x v="667"/>
    <s v="P00383"/>
    <s v="E0115"/>
    <x v="0"/>
    <n v="17"/>
    <n v="1400"/>
    <n v="0.02"/>
    <n v="23800"/>
    <n v="23324"/>
    <x v="388"/>
    <x v="0"/>
  </r>
  <r>
    <s v="ORD-0003246"/>
    <x v="97"/>
    <s v="P00092"/>
    <s v="E0075"/>
    <x v="0"/>
    <n v="1"/>
    <n v="3900"/>
    <n v="0"/>
    <n v="3900"/>
    <n v="3900"/>
    <x v="220"/>
    <x v="2"/>
  </r>
  <r>
    <s v="ORD-0003247"/>
    <x v="380"/>
    <s v="P00292"/>
    <s v="E0005"/>
    <x v="1"/>
    <n v="10"/>
    <n v="4000"/>
    <n v="0.02"/>
    <n v="40000"/>
    <n v="39200"/>
    <x v="277"/>
    <x v="2"/>
  </r>
  <r>
    <s v="ORD-0003248"/>
    <x v="714"/>
    <s v="P00109"/>
    <s v="E0195"/>
    <x v="7"/>
    <n v="7"/>
    <n v="4800"/>
    <n v="0.02"/>
    <n v="33600"/>
    <n v="32928"/>
    <x v="464"/>
    <x v="3"/>
  </r>
  <r>
    <s v="ORD-0003249"/>
    <x v="311"/>
    <s v="P00454"/>
    <s v="E0082"/>
    <x v="3"/>
    <n v="17"/>
    <n v="7500"/>
    <n v="0.15"/>
    <n v="127500"/>
    <n v="108375"/>
    <x v="102"/>
    <x v="2"/>
  </r>
  <r>
    <s v="ORD-0003250"/>
    <x v="633"/>
    <s v="P00272"/>
    <s v="E0152"/>
    <x v="7"/>
    <n v="20"/>
    <n v="3700"/>
    <n v="7.4999999999999997E-2"/>
    <n v="74000"/>
    <n v="68450"/>
    <x v="472"/>
    <x v="2"/>
  </r>
  <r>
    <s v="ORD-0003251"/>
    <x v="440"/>
    <s v="P00016"/>
    <s v="E0176"/>
    <x v="9"/>
    <n v="23"/>
    <n v="6700"/>
    <n v="0.1"/>
    <n v="154100"/>
    <n v="138690"/>
    <x v="300"/>
    <x v="5"/>
  </r>
  <r>
    <s v="ORD-0003252"/>
    <x v="325"/>
    <s v="P00050"/>
    <s v="E0083"/>
    <x v="5"/>
    <n v="9"/>
    <n v="5700"/>
    <n v="7.4999999999999997E-2"/>
    <n v="51300"/>
    <n v="47452.5"/>
    <x v="183"/>
    <x v="3"/>
  </r>
  <r>
    <s v="ORD-0003253"/>
    <x v="775"/>
    <s v="P00099"/>
    <s v="E0114"/>
    <x v="7"/>
    <n v="1"/>
    <n v="6000"/>
    <n v="7.4999999999999997E-2"/>
    <n v="6000"/>
    <n v="5550"/>
    <x v="64"/>
    <x v="6"/>
  </r>
  <r>
    <s v="ORD-0003254"/>
    <x v="21"/>
    <s v="P00322"/>
    <s v="E0043"/>
    <x v="6"/>
    <n v="7"/>
    <n v="8800"/>
    <n v="0.05"/>
    <n v="61600"/>
    <n v="58520"/>
    <x v="257"/>
    <x v="5"/>
  </r>
  <r>
    <s v="ORD-0003255"/>
    <x v="301"/>
    <s v="P00452"/>
    <s v="E0140"/>
    <x v="8"/>
    <n v="23"/>
    <n v="7900"/>
    <n v="0.15"/>
    <n v="181700"/>
    <n v="154445"/>
    <x v="236"/>
    <x v="1"/>
  </r>
  <r>
    <s v="ORD-0003256"/>
    <x v="555"/>
    <s v="P00413"/>
    <s v="E0008"/>
    <x v="7"/>
    <n v="20"/>
    <n v="9700"/>
    <n v="0"/>
    <n v="194000"/>
    <n v="194000"/>
    <x v="95"/>
    <x v="5"/>
  </r>
  <r>
    <s v="ORD-0003257"/>
    <x v="27"/>
    <s v="P00474"/>
    <s v="E0116"/>
    <x v="0"/>
    <n v="7"/>
    <n v="1400"/>
    <n v="0.03"/>
    <n v="9800"/>
    <n v="9506"/>
    <x v="203"/>
    <x v="4"/>
  </r>
  <r>
    <s v="ORD-0003258"/>
    <x v="308"/>
    <s v="P00137"/>
    <s v="E0181"/>
    <x v="7"/>
    <n v="21"/>
    <n v="1200"/>
    <n v="0"/>
    <n v="25200"/>
    <n v="25200"/>
    <x v="107"/>
    <x v="3"/>
  </r>
  <r>
    <s v="ORD-0003259"/>
    <x v="806"/>
    <s v="P00456"/>
    <s v="E0129"/>
    <x v="4"/>
    <n v="8"/>
    <n v="3400"/>
    <n v="0.05"/>
    <n v="27200"/>
    <n v="25840"/>
    <x v="285"/>
    <x v="0"/>
  </r>
  <r>
    <s v="ORD-0003260"/>
    <x v="17"/>
    <s v="P00065"/>
    <s v="E0080"/>
    <x v="6"/>
    <n v="9"/>
    <n v="4000"/>
    <n v="0.05"/>
    <n v="36000"/>
    <n v="34200"/>
    <x v="1"/>
    <x v="0"/>
  </r>
  <r>
    <s v="ORD-0003261"/>
    <x v="674"/>
    <s v="P00218"/>
    <s v="E0098"/>
    <x v="8"/>
    <n v="16"/>
    <n v="1500"/>
    <n v="0.02"/>
    <n v="24000"/>
    <n v="23520"/>
    <x v="134"/>
    <x v="1"/>
  </r>
  <r>
    <s v="ORD-0003262"/>
    <x v="413"/>
    <s v="P00020"/>
    <s v="E0031"/>
    <x v="8"/>
    <n v="12"/>
    <n v="6800"/>
    <n v="0"/>
    <n v="81600"/>
    <n v="81600"/>
    <x v="452"/>
    <x v="0"/>
  </r>
  <r>
    <s v="ORD-0003263"/>
    <x v="144"/>
    <s v="P00161"/>
    <s v="E0200"/>
    <x v="1"/>
    <n v="10"/>
    <n v="3600"/>
    <n v="0"/>
    <n v="36000"/>
    <n v="36000"/>
    <x v="330"/>
    <x v="4"/>
  </r>
  <r>
    <s v="ORD-0003264"/>
    <x v="499"/>
    <s v="P00366"/>
    <s v="E0126"/>
    <x v="10"/>
    <n v="15"/>
    <n v="5700"/>
    <n v="0.03"/>
    <n v="85500"/>
    <n v="82935"/>
    <x v="486"/>
    <x v="1"/>
  </r>
  <r>
    <s v="ORD-0003265"/>
    <x v="37"/>
    <s v="P00077"/>
    <s v="E0186"/>
    <x v="4"/>
    <n v="25"/>
    <n v="1700"/>
    <n v="0.02"/>
    <n v="42500"/>
    <n v="41650"/>
    <x v="395"/>
    <x v="4"/>
  </r>
  <r>
    <s v="ORD-0003266"/>
    <x v="511"/>
    <s v="P00309"/>
    <s v="E0152"/>
    <x v="0"/>
    <n v="6"/>
    <n v="7900"/>
    <n v="0.15"/>
    <n v="47400"/>
    <n v="40290"/>
    <x v="298"/>
    <x v="2"/>
  </r>
  <r>
    <s v="ORD-0003267"/>
    <x v="36"/>
    <s v="P00485"/>
    <s v="E0168"/>
    <x v="11"/>
    <n v="6"/>
    <n v="3700"/>
    <n v="7.4999999999999997E-2"/>
    <n v="22200"/>
    <n v="20535"/>
    <x v="118"/>
    <x v="1"/>
  </r>
  <r>
    <s v="ORD-0003268"/>
    <x v="494"/>
    <s v="P00150"/>
    <s v="E0155"/>
    <x v="2"/>
    <n v="14"/>
    <n v="6000"/>
    <n v="0"/>
    <n v="84000"/>
    <n v="84000"/>
    <x v="344"/>
    <x v="5"/>
  </r>
  <r>
    <s v="ORD-0003269"/>
    <x v="404"/>
    <s v="P00254"/>
    <s v="E0061"/>
    <x v="0"/>
    <n v="1"/>
    <n v="7400"/>
    <n v="0.15"/>
    <n v="7400"/>
    <n v="6290"/>
    <x v="295"/>
    <x v="2"/>
  </r>
  <r>
    <s v="ORD-0003270"/>
    <x v="733"/>
    <s v="P00087"/>
    <s v="E0132"/>
    <x v="9"/>
    <n v="16"/>
    <n v="1400"/>
    <n v="7.4999999999999997E-2"/>
    <n v="22400"/>
    <n v="20720"/>
    <x v="410"/>
    <x v="3"/>
  </r>
  <r>
    <s v="ORD-0003271"/>
    <x v="621"/>
    <s v="P00407"/>
    <s v="E0072"/>
    <x v="8"/>
    <n v="8"/>
    <n v="7400"/>
    <n v="0.03"/>
    <n v="59200"/>
    <n v="57424"/>
    <x v="389"/>
    <x v="6"/>
  </r>
  <r>
    <s v="ORD-0003272"/>
    <x v="49"/>
    <s v="P00209"/>
    <s v="E0069"/>
    <x v="2"/>
    <n v="6"/>
    <n v="7600"/>
    <n v="7.4999999999999997E-2"/>
    <n v="45600"/>
    <n v="42180"/>
    <x v="51"/>
    <x v="3"/>
  </r>
  <r>
    <s v="ORD-0003273"/>
    <x v="514"/>
    <s v="P00237"/>
    <s v="E0058"/>
    <x v="5"/>
    <n v="19"/>
    <n v="7300"/>
    <n v="0.05"/>
    <n v="138700"/>
    <n v="131765"/>
    <x v="337"/>
    <x v="6"/>
  </r>
  <r>
    <s v="ORD-0003274"/>
    <x v="754"/>
    <s v="P00065"/>
    <s v="E0193"/>
    <x v="9"/>
    <n v="6"/>
    <n v="8000"/>
    <n v="0.05"/>
    <n v="48000"/>
    <n v="45600"/>
    <x v="1"/>
    <x v="4"/>
  </r>
  <r>
    <s v="ORD-0003275"/>
    <x v="741"/>
    <s v="P00366"/>
    <s v="E0129"/>
    <x v="10"/>
    <n v="25"/>
    <n v="1000"/>
    <n v="7.4999999999999997E-2"/>
    <n v="25000"/>
    <n v="23125"/>
    <x v="486"/>
    <x v="0"/>
  </r>
  <r>
    <s v="ORD-0003276"/>
    <x v="341"/>
    <s v="P00183"/>
    <s v="E0050"/>
    <x v="5"/>
    <n v="2"/>
    <n v="5400"/>
    <n v="0"/>
    <n v="10800"/>
    <n v="10800"/>
    <x v="244"/>
    <x v="5"/>
  </r>
  <r>
    <s v="ORD-0003277"/>
    <x v="185"/>
    <s v="P00022"/>
    <s v="E0178"/>
    <x v="10"/>
    <n v="9"/>
    <n v="1300"/>
    <n v="0.05"/>
    <n v="11700"/>
    <n v="11115"/>
    <x v="267"/>
    <x v="0"/>
  </r>
  <r>
    <s v="ORD-0003278"/>
    <x v="188"/>
    <s v="P00405"/>
    <s v="E0144"/>
    <x v="4"/>
    <n v="23"/>
    <n v="8900"/>
    <n v="0.1"/>
    <n v="204700"/>
    <n v="184230"/>
    <x v="163"/>
    <x v="4"/>
  </r>
  <r>
    <s v="ORD-0003279"/>
    <x v="342"/>
    <s v="P00220"/>
    <s v="E0155"/>
    <x v="5"/>
    <n v="14"/>
    <n v="500"/>
    <n v="0.02"/>
    <n v="7000"/>
    <n v="6860"/>
    <x v="392"/>
    <x v="5"/>
  </r>
  <r>
    <s v="ORD-0003280"/>
    <x v="607"/>
    <s v="P00430"/>
    <s v="E0107"/>
    <x v="6"/>
    <n v="6"/>
    <n v="3100"/>
    <n v="0"/>
    <n v="18600"/>
    <n v="18600"/>
    <x v="239"/>
    <x v="6"/>
  </r>
  <r>
    <s v="ORD-0003281"/>
    <x v="875"/>
    <s v="P00254"/>
    <s v="E0152"/>
    <x v="3"/>
    <n v="25"/>
    <n v="400"/>
    <n v="0.15"/>
    <n v="10000"/>
    <n v="8500"/>
    <x v="295"/>
    <x v="2"/>
  </r>
  <r>
    <s v="ORD-0003282"/>
    <x v="713"/>
    <s v="P00338"/>
    <s v="E0169"/>
    <x v="0"/>
    <n v="16"/>
    <n v="6200"/>
    <n v="0.15"/>
    <n v="99200"/>
    <n v="84320"/>
    <x v="76"/>
    <x v="5"/>
  </r>
  <r>
    <s v="ORD-0003283"/>
    <x v="570"/>
    <s v="P00377"/>
    <s v="E0124"/>
    <x v="4"/>
    <n v="14"/>
    <n v="2000"/>
    <n v="0.03"/>
    <n v="28000"/>
    <n v="27160"/>
    <x v="307"/>
    <x v="2"/>
  </r>
  <r>
    <s v="ORD-0003284"/>
    <x v="16"/>
    <s v="P00050"/>
    <s v="E0114"/>
    <x v="11"/>
    <n v="15"/>
    <n v="300"/>
    <n v="7.4999999999999997E-2"/>
    <n v="4500"/>
    <n v="4162.5"/>
    <x v="183"/>
    <x v="6"/>
  </r>
  <r>
    <s v="ORD-0003285"/>
    <x v="685"/>
    <s v="P00420"/>
    <s v="E0122"/>
    <x v="0"/>
    <n v="17"/>
    <n v="7600"/>
    <n v="7.4999999999999997E-2"/>
    <n v="129200"/>
    <n v="119510"/>
    <x v="275"/>
    <x v="0"/>
  </r>
  <r>
    <s v="ORD-0003286"/>
    <x v="69"/>
    <s v="P00072"/>
    <s v="E0026"/>
    <x v="8"/>
    <n v="7"/>
    <n v="1200"/>
    <n v="0.1"/>
    <n v="8400"/>
    <n v="7560"/>
    <x v="478"/>
    <x v="2"/>
  </r>
  <r>
    <s v="ORD-0003287"/>
    <x v="308"/>
    <s v="P00284"/>
    <s v="E0140"/>
    <x v="9"/>
    <n v="6"/>
    <n v="3700"/>
    <n v="7.4999999999999997E-2"/>
    <n v="22200"/>
    <n v="20535"/>
    <x v="166"/>
    <x v="1"/>
  </r>
  <r>
    <s v="ORD-0003288"/>
    <x v="442"/>
    <s v="P00358"/>
    <s v="E0139"/>
    <x v="4"/>
    <n v="10"/>
    <n v="6600"/>
    <n v="0"/>
    <n v="66000"/>
    <n v="66000"/>
    <x v="400"/>
    <x v="3"/>
  </r>
  <r>
    <s v="ORD-0003289"/>
    <x v="690"/>
    <s v="P00381"/>
    <s v="E0161"/>
    <x v="8"/>
    <n v="12"/>
    <n v="900"/>
    <n v="7.4999999999999997E-2"/>
    <n v="10800"/>
    <n v="9990"/>
    <x v="306"/>
    <x v="1"/>
  </r>
  <r>
    <s v="ORD-0003290"/>
    <x v="99"/>
    <s v="P00103"/>
    <s v="E0064"/>
    <x v="0"/>
    <n v="15"/>
    <n v="1100"/>
    <n v="0.05"/>
    <n v="16500"/>
    <n v="15675"/>
    <x v="340"/>
    <x v="5"/>
  </r>
  <r>
    <s v="ORD-0003291"/>
    <x v="114"/>
    <s v="P00128"/>
    <s v="E0180"/>
    <x v="2"/>
    <n v="25"/>
    <n v="4200"/>
    <n v="0.15"/>
    <n v="105000"/>
    <n v="89250"/>
    <x v="373"/>
    <x v="2"/>
  </r>
  <r>
    <s v="ORD-0003292"/>
    <x v="854"/>
    <s v="P00254"/>
    <s v="E0068"/>
    <x v="1"/>
    <n v="12"/>
    <n v="4800"/>
    <n v="0.03"/>
    <n v="57600"/>
    <n v="55872"/>
    <x v="295"/>
    <x v="2"/>
  </r>
  <r>
    <s v="ORD-0003293"/>
    <x v="846"/>
    <s v="P00136"/>
    <s v="E0100"/>
    <x v="1"/>
    <n v="25"/>
    <n v="2800"/>
    <n v="0"/>
    <n v="70000"/>
    <n v="70000"/>
    <x v="155"/>
    <x v="6"/>
  </r>
  <r>
    <s v="ORD-0003294"/>
    <x v="147"/>
    <s v="P00181"/>
    <s v="E0109"/>
    <x v="6"/>
    <n v="10"/>
    <n v="3300"/>
    <n v="0.03"/>
    <n v="33000"/>
    <n v="32010"/>
    <x v="100"/>
    <x v="4"/>
  </r>
  <r>
    <s v="ORD-0003295"/>
    <x v="395"/>
    <s v="P00205"/>
    <s v="E0009"/>
    <x v="9"/>
    <n v="19"/>
    <n v="1600"/>
    <n v="0"/>
    <n v="30400"/>
    <n v="30400"/>
    <x v="378"/>
    <x v="6"/>
  </r>
  <r>
    <s v="ORD-0003296"/>
    <x v="306"/>
    <s v="P00031"/>
    <s v="E0045"/>
    <x v="2"/>
    <n v="6"/>
    <n v="2600"/>
    <n v="0.03"/>
    <n v="15600"/>
    <n v="15132"/>
    <x v="430"/>
    <x v="0"/>
  </r>
  <r>
    <s v="ORD-0003297"/>
    <x v="726"/>
    <s v="P00343"/>
    <s v="E0195"/>
    <x v="10"/>
    <n v="18"/>
    <n v="4100"/>
    <n v="0"/>
    <n v="73800"/>
    <n v="73800"/>
    <x v="68"/>
    <x v="3"/>
  </r>
  <r>
    <s v="ORD-0003298"/>
    <x v="359"/>
    <s v="P00287"/>
    <s v="E0136"/>
    <x v="5"/>
    <n v="10"/>
    <n v="3100"/>
    <n v="0.02"/>
    <n v="31000"/>
    <n v="30380"/>
    <x v="270"/>
    <x v="0"/>
  </r>
  <r>
    <s v="ORD-0003299"/>
    <x v="91"/>
    <s v="P00032"/>
    <s v="E0095"/>
    <x v="5"/>
    <n v="12"/>
    <n v="1300"/>
    <n v="0.15"/>
    <n v="15600"/>
    <n v="13260"/>
    <x v="333"/>
    <x v="4"/>
  </r>
  <r>
    <s v="ORD-0003300"/>
    <x v="437"/>
    <s v="P00303"/>
    <s v="E0031"/>
    <x v="3"/>
    <n v="8"/>
    <n v="400"/>
    <n v="0.05"/>
    <n v="3200"/>
    <n v="3040"/>
    <x v="474"/>
    <x v="0"/>
  </r>
  <r>
    <s v="ORD-0003301"/>
    <x v="443"/>
    <s v="P00245"/>
    <s v="E0193"/>
    <x v="10"/>
    <n v="11"/>
    <n v="300"/>
    <n v="0.03"/>
    <n v="3300"/>
    <n v="3201"/>
    <x v="368"/>
    <x v="4"/>
  </r>
  <r>
    <s v="ORD-0003302"/>
    <x v="855"/>
    <s v="P00119"/>
    <s v="E0083"/>
    <x v="2"/>
    <n v="23"/>
    <n v="7700"/>
    <n v="0.1"/>
    <n v="177100"/>
    <n v="159390"/>
    <x v="436"/>
    <x v="3"/>
  </r>
  <r>
    <s v="ORD-0003303"/>
    <x v="301"/>
    <s v="P00436"/>
    <s v="E0046"/>
    <x v="7"/>
    <n v="17"/>
    <n v="4100"/>
    <n v="0.05"/>
    <n v="69700"/>
    <n v="66215"/>
    <x v="164"/>
    <x v="4"/>
  </r>
  <r>
    <s v="ORD-0003304"/>
    <x v="207"/>
    <s v="P00359"/>
    <s v="E0088"/>
    <x v="3"/>
    <n v="22"/>
    <n v="400"/>
    <n v="0.05"/>
    <n v="8800"/>
    <n v="8360"/>
    <x v="195"/>
    <x v="4"/>
  </r>
  <r>
    <s v="ORD-0003305"/>
    <x v="228"/>
    <s v="P00273"/>
    <s v="E0027"/>
    <x v="3"/>
    <n v="20"/>
    <n v="1400"/>
    <n v="7.4999999999999997E-2"/>
    <n v="28000"/>
    <n v="25900"/>
    <x v="404"/>
    <x v="3"/>
  </r>
  <r>
    <s v="ORD-0003306"/>
    <x v="32"/>
    <s v="P00210"/>
    <s v="E0021"/>
    <x v="8"/>
    <n v="9"/>
    <n v="9200"/>
    <n v="0.03"/>
    <n v="82800"/>
    <n v="80316"/>
    <x v="184"/>
    <x v="1"/>
  </r>
  <r>
    <s v="ORD-0003307"/>
    <x v="392"/>
    <s v="P00432"/>
    <s v="E0097"/>
    <x v="0"/>
    <n v="20"/>
    <n v="6000"/>
    <n v="0.15"/>
    <n v="120000"/>
    <n v="102000"/>
    <x v="7"/>
    <x v="3"/>
  </r>
  <r>
    <s v="ORD-0003308"/>
    <x v="20"/>
    <s v="P00381"/>
    <s v="E0009"/>
    <x v="7"/>
    <n v="14"/>
    <n v="8300"/>
    <n v="0.1"/>
    <n v="116200"/>
    <n v="104580"/>
    <x v="306"/>
    <x v="6"/>
  </r>
  <r>
    <s v="ORD-0003309"/>
    <x v="31"/>
    <s v="P00226"/>
    <s v="E0011"/>
    <x v="7"/>
    <n v="11"/>
    <n v="1600"/>
    <n v="0.02"/>
    <n v="17600"/>
    <n v="17248"/>
    <x v="467"/>
    <x v="4"/>
  </r>
  <r>
    <s v="ORD-0003310"/>
    <x v="7"/>
    <s v="P00402"/>
    <s v="E0131"/>
    <x v="8"/>
    <n v="22"/>
    <n v="3500"/>
    <n v="0.1"/>
    <n v="77000"/>
    <n v="69300"/>
    <x v="262"/>
    <x v="2"/>
  </r>
  <r>
    <s v="ORD-0003311"/>
    <x v="859"/>
    <s v="P00361"/>
    <s v="E0054"/>
    <x v="0"/>
    <n v="21"/>
    <n v="6600"/>
    <n v="0.1"/>
    <n v="138600"/>
    <n v="124740"/>
    <x v="393"/>
    <x v="2"/>
  </r>
  <r>
    <s v="ORD-0003312"/>
    <x v="16"/>
    <s v="P00057"/>
    <s v="E0185"/>
    <x v="3"/>
    <n v="9"/>
    <n v="9200"/>
    <n v="0"/>
    <n v="82800"/>
    <n v="82800"/>
    <x v="496"/>
    <x v="0"/>
  </r>
  <r>
    <s v="ORD-0003313"/>
    <x v="272"/>
    <s v="P00051"/>
    <s v="E0054"/>
    <x v="9"/>
    <n v="7"/>
    <n v="3700"/>
    <n v="0.05"/>
    <n v="25900"/>
    <n v="24605"/>
    <x v="67"/>
    <x v="2"/>
  </r>
  <r>
    <s v="ORD-0003314"/>
    <x v="473"/>
    <s v="P00067"/>
    <s v="E0009"/>
    <x v="2"/>
    <n v="1"/>
    <n v="2200"/>
    <n v="0.05"/>
    <n v="2200"/>
    <n v="2090"/>
    <x v="59"/>
    <x v="6"/>
  </r>
  <r>
    <s v="ORD-0003315"/>
    <x v="38"/>
    <s v="P00385"/>
    <s v="E0131"/>
    <x v="2"/>
    <n v="11"/>
    <n v="2300"/>
    <n v="0"/>
    <n v="25300"/>
    <n v="25300"/>
    <x v="49"/>
    <x v="2"/>
  </r>
  <r>
    <s v="ORD-0003316"/>
    <x v="567"/>
    <s v="P00301"/>
    <s v="E0045"/>
    <x v="5"/>
    <n v="20"/>
    <n v="2700"/>
    <n v="0.1"/>
    <n v="54000"/>
    <n v="48600"/>
    <x v="174"/>
    <x v="0"/>
  </r>
  <r>
    <s v="ORD-0003317"/>
    <x v="603"/>
    <s v="P00375"/>
    <s v="E0064"/>
    <x v="7"/>
    <n v="9"/>
    <n v="8300"/>
    <n v="0"/>
    <n v="74700"/>
    <n v="74700"/>
    <x v="286"/>
    <x v="5"/>
  </r>
  <r>
    <s v="ORD-0003318"/>
    <x v="236"/>
    <s v="P00045"/>
    <s v="E0041"/>
    <x v="1"/>
    <n v="23"/>
    <n v="1100"/>
    <n v="0.02"/>
    <n v="25300"/>
    <n v="24794"/>
    <x v="228"/>
    <x v="3"/>
  </r>
  <r>
    <s v="ORD-0003319"/>
    <x v="876"/>
    <s v="P00026"/>
    <s v="E0192"/>
    <x v="6"/>
    <n v="15"/>
    <n v="7600"/>
    <n v="0.15"/>
    <n v="114000"/>
    <n v="96900"/>
    <x v="72"/>
    <x v="0"/>
  </r>
  <r>
    <s v="ORD-0003320"/>
    <x v="600"/>
    <s v="P00359"/>
    <s v="E0042"/>
    <x v="2"/>
    <n v="2"/>
    <n v="4100"/>
    <n v="0.02"/>
    <n v="8200"/>
    <n v="8036"/>
    <x v="195"/>
    <x v="1"/>
  </r>
  <r>
    <s v="ORD-0003321"/>
    <x v="264"/>
    <s v="P00050"/>
    <s v="E0174"/>
    <x v="9"/>
    <n v="18"/>
    <n v="9100"/>
    <n v="0.02"/>
    <n v="163800"/>
    <n v="160524"/>
    <x v="183"/>
    <x v="3"/>
  </r>
  <r>
    <s v="ORD-0003322"/>
    <x v="294"/>
    <s v="P00433"/>
    <s v="E0080"/>
    <x v="9"/>
    <n v="14"/>
    <n v="5600"/>
    <n v="7.4999999999999997E-2"/>
    <n v="78400"/>
    <n v="72520"/>
    <x v="274"/>
    <x v="0"/>
  </r>
  <r>
    <s v="ORD-0003323"/>
    <x v="823"/>
    <s v="P00106"/>
    <s v="E0138"/>
    <x v="5"/>
    <n v="11"/>
    <n v="4100"/>
    <n v="0.05"/>
    <n v="45100"/>
    <n v="42845"/>
    <x v="292"/>
    <x v="2"/>
  </r>
  <r>
    <s v="ORD-0003324"/>
    <x v="344"/>
    <s v="P00240"/>
    <s v="E0036"/>
    <x v="4"/>
    <n v="2"/>
    <n v="3600"/>
    <n v="0"/>
    <n v="7200"/>
    <n v="7200"/>
    <x v="332"/>
    <x v="5"/>
  </r>
  <r>
    <s v="ORD-0003325"/>
    <x v="40"/>
    <s v="P00130"/>
    <s v="E0042"/>
    <x v="7"/>
    <n v="9"/>
    <n v="8800"/>
    <n v="0.02"/>
    <n v="79200"/>
    <n v="77616"/>
    <x v="9"/>
    <x v="1"/>
  </r>
  <r>
    <s v="ORD-0003326"/>
    <x v="152"/>
    <s v="P00456"/>
    <s v="E0065"/>
    <x v="2"/>
    <n v="24"/>
    <n v="3000"/>
    <n v="0.1"/>
    <n v="72000"/>
    <n v="64800"/>
    <x v="285"/>
    <x v="6"/>
  </r>
  <r>
    <s v="ORD-0003327"/>
    <x v="470"/>
    <s v="P00038"/>
    <s v="E0022"/>
    <x v="7"/>
    <n v="23"/>
    <n v="5200"/>
    <n v="0.02"/>
    <n v="119600"/>
    <n v="117208"/>
    <x v="421"/>
    <x v="5"/>
  </r>
  <r>
    <s v="ORD-0003328"/>
    <x v="110"/>
    <s v="P00026"/>
    <s v="E0145"/>
    <x v="9"/>
    <n v="14"/>
    <n v="2000"/>
    <n v="0.03"/>
    <n v="28000"/>
    <n v="27160"/>
    <x v="72"/>
    <x v="2"/>
  </r>
  <r>
    <s v="ORD-0003329"/>
    <x v="795"/>
    <s v="P00283"/>
    <s v="E0172"/>
    <x v="3"/>
    <n v="23"/>
    <n v="2400"/>
    <n v="0.03"/>
    <n v="55200"/>
    <n v="53544"/>
    <x v="135"/>
    <x v="4"/>
  </r>
  <r>
    <s v="ORD-0003330"/>
    <x v="530"/>
    <s v="P00297"/>
    <s v="E0101"/>
    <x v="8"/>
    <n v="22"/>
    <n v="5400"/>
    <n v="0.02"/>
    <n v="118800"/>
    <n v="116424"/>
    <x v="391"/>
    <x v="0"/>
  </r>
  <r>
    <s v="ORD-0003331"/>
    <x v="831"/>
    <s v="P00060"/>
    <s v="E0169"/>
    <x v="6"/>
    <n v="7"/>
    <n v="3600"/>
    <n v="0.05"/>
    <n v="25200"/>
    <n v="23940"/>
    <x v="476"/>
    <x v="5"/>
  </r>
  <r>
    <s v="ORD-0003332"/>
    <x v="202"/>
    <s v="P00248"/>
    <s v="E0004"/>
    <x v="11"/>
    <n v="16"/>
    <n v="2000"/>
    <n v="7.4999999999999997E-2"/>
    <n v="32000"/>
    <n v="29600"/>
    <x v="25"/>
    <x v="4"/>
  </r>
  <r>
    <s v="ORD-0003333"/>
    <x v="625"/>
    <s v="P00300"/>
    <s v="E0006"/>
    <x v="11"/>
    <n v="8"/>
    <n v="6500"/>
    <n v="7.4999999999999997E-2"/>
    <n v="52000"/>
    <n v="48100"/>
    <x v="234"/>
    <x v="3"/>
  </r>
  <r>
    <s v="ORD-0003334"/>
    <x v="734"/>
    <s v="P00365"/>
    <s v="E0156"/>
    <x v="6"/>
    <n v="5"/>
    <n v="300"/>
    <n v="0.05"/>
    <n v="1500"/>
    <n v="1425"/>
    <x v="441"/>
    <x v="6"/>
  </r>
  <r>
    <s v="ORD-0003335"/>
    <x v="589"/>
    <s v="P00114"/>
    <s v="E0165"/>
    <x v="7"/>
    <n v="17"/>
    <n v="1400"/>
    <n v="0"/>
    <n v="23800"/>
    <n v="23800"/>
    <x v="365"/>
    <x v="4"/>
  </r>
  <r>
    <s v="ORD-0003336"/>
    <x v="650"/>
    <s v="P00117"/>
    <s v="E0019"/>
    <x v="9"/>
    <n v="16"/>
    <n v="8900"/>
    <n v="0"/>
    <n v="142400"/>
    <n v="142400"/>
    <x v="200"/>
    <x v="2"/>
  </r>
  <r>
    <s v="ORD-0003337"/>
    <x v="61"/>
    <s v="P00466"/>
    <s v="E0020"/>
    <x v="7"/>
    <n v="16"/>
    <n v="8000"/>
    <n v="0"/>
    <n v="128000"/>
    <n v="128000"/>
    <x v="360"/>
    <x v="3"/>
  </r>
  <r>
    <s v="ORD-0003338"/>
    <x v="720"/>
    <s v="P00136"/>
    <s v="E0186"/>
    <x v="2"/>
    <n v="10"/>
    <n v="6000"/>
    <n v="0.03"/>
    <n v="60000"/>
    <n v="58200"/>
    <x v="155"/>
    <x v="4"/>
  </r>
  <r>
    <s v="ORD-0003339"/>
    <x v="446"/>
    <s v="P00218"/>
    <s v="E0092"/>
    <x v="8"/>
    <n v="2"/>
    <n v="6900"/>
    <n v="0.03"/>
    <n v="13800"/>
    <n v="13386"/>
    <x v="134"/>
    <x v="5"/>
  </r>
  <r>
    <s v="ORD-0003340"/>
    <x v="650"/>
    <s v="P00051"/>
    <s v="E0039"/>
    <x v="10"/>
    <n v="24"/>
    <n v="3800"/>
    <n v="0.05"/>
    <n v="91200"/>
    <n v="86640"/>
    <x v="67"/>
    <x v="4"/>
  </r>
  <r>
    <s v="ORD-0003341"/>
    <x v="567"/>
    <s v="P00200"/>
    <s v="E0097"/>
    <x v="1"/>
    <n v="25"/>
    <n v="3000"/>
    <n v="7.4999999999999997E-2"/>
    <n v="75000"/>
    <n v="69375"/>
    <x v="106"/>
    <x v="3"/>
  </r>
  <r>
    <s v="ORD-0003342"/>
    <x v="731"/>
    <s v="P00287"/>
    <s v="E0152"/>
    <x v="4"/>
    <n v="11"/>
    <n v="4100"/>
    <n v="0.05"/>
    <n v="45100"/>
    <n v="42845"/>
    <x v="270"/>
    <x v="2"/>
  </r>
  <r>
    <s v="ORD-0003343"/>
    <x v="636"/>
    <s v="P00284"/>
    <s v="E0175"/>
    <x v="2"/>
    <n v="24"/>
    <n v="3900"/>
    <n v="0.03"/>
    <n v="93600"/>
    <n v="90792"/>
    <x v="166"/>
    <x v="1"/>
  </r>
  <r>
    <s v="ORD-0003344"/>
    <x v="712"/>
    <s v="P00056"/>
    <s v="E0149"/>
    <x v="3"/>
    <n v="25"/>
    <n v="7800"/>
    <n v="0.03"/>
    <n v="195000"/>
    <n v="189150"/>
    <x v="431"/>
    <x v="6"/>
  </r>
  <r>
    <s v="ORD-0003345"/>
    <x v="404"/>
    <s v="P00478"/>
    <s v="E0090"/>
    <x v="11"/>
    <n v="21"/>
    <n v="7100"/>
    <n v="0.15"/>
    <n v="149100"/>
    <n v="126735"/>
    <x v="406"/>
    <x v="3"/>
  </r>
  <r>
    <s v="ORD-0003346"/>
    <x v="478"/>
    <s v="P00014"/>
    <s v="E0022"/>
    <x v="2"/>
    <n v="22"/>
    <n v="2500"/>
    <n v="0.03"/>
    <n v="55000"/>
    <n v="53350"/>
    <x v="31"/>
    <x v="5"/>
  </r>
  <r>
    <s v="ORD-0003347"/>
    <x v="483"/>
    <s v="P00465"/>
    <s v="E0123"/>
    <x v="3"/>
    <n v="14"/>
    <n v="8200"/>
    <n v="0.1"/>
    <n v="114800"/>
    <n v="103320"/>
    <x v="312"/>
    <x v="4"/>
  </r>
  <r>
    <s v="ORD-0003348"/>
    <x v="130"/>
    <s v="P00124"/>
    <s v="E0099"/>
    <x v="2"/>
    <n v="3"/>
    <n v="6100"/>
    <n v="0.03"/>
    <n v="18300"/>
    <n v="17751"/>
    <x v="287"/>
    <x v="5"/>
  </r>
  <r>
    <s v="ORD-0003349"/>
    <x v="222"/>
    <s v="P00195"/>
    <s v="E0155"/>
    <x v="6"/>
    <n v="19"/>
    <n v="2800"/>
    <n v="7.4999999999999997E-2"/>
    <n v="53200"/>
    <n v="49210"/>
    <x v="225"/>
    <x v="5"/>
  </r>
  <r>
    <s v="ORD-0003350"/>
    <x v="182"/>
    <s v="P00008"/>
    <s v="E0139"/>
    <x v="9"/>
    <n v="16"/>
    <n v="3400"/>
    <n v="0.02"/>
    <n v="54400"/>
    <n v="53312"/>
    <x v="310"/>
    <x v="3"/>
  </r>
  <r>
    <s v="ORD-0003351"/>
    <x v="715"/>
    <s v="P00257"/>
    <s v="E0023"/>
    <x v="0"/>
    <n v="12"/>
    <n v="7500"/>
    <n v="0.03"/>
    <n v="90000"/>
    <n v="87300"/>
    <x v="219"/>
    <x v="6"/>
  </r>
  <r>
    <s v="ORD-0003352"/>
    <x v="124"/>
    <s v="P00473"/>
    <s v="E0164"/>
    <x v="11"/>
    <n v="16"/>
    <n v="6300"/>
    <n v="0.03"/>
    <n v="100800"/>
    <n v="97776"/>
    <x v="149"/>
    <x v="0"/>
  </r>
  <r>
    <s v="ORD-0003353"/>
    <x v="677"/>
    <s v="P00234"/>
    <s v="E0075"/>
    <x v="11"/>
    <n v="14"/>
    <n v="6600"/>
    <n v="7.4999999999999997E-2"/>
    <n v="92400"/>
    <n v="85470"/>
    <x v="96"/>
    <x v="2"/>
  </r>
  <r>
    <s v="ORD-0003354"/>
    <x v="752"/>
    <s v="P00214"/>
    <s v="E0150"/>
    <x v="9"/>
    <n v="23"/>
    <n v="8600"/>
    <n v="0.05"/>
    <n v="197800"/>
    <n v="187910"/>
    <x v="299"/>
    <x v="0"/>
  </r>
  <r>
    <s v="ORD-0003355"/>
    <x v="21"/>
    <s v="P00166"/>
    <s v="E0167"/>
    <x v="7"/>
    <n v="9"/>
    <n v="1500"/>
    <n v="0.02"/>
    <n v="13500"/>
    <n v="13230"/>
    <x v="445"/>
    <x v="3"/>
  </r>
  <r>
    <s v="ORD-0003356"/>
    <x v="801"/>
    <s v="P00048"/>
    <s v="E0072"/>
    <x v="6"/>
    <n v="10"/>
    <n v="2500"/>
    <n v="0.02"/>
    <n v="25000"/>
    <n v="24500"/>
    <x v="104"/>
    <x v="6"/>
  </r>
  <r>
    <s v="ORD-0003357"/>
    <x v="453"/>
    <s v="P00146"/>
    <s v="E0044"/>
    <x v="6"/>
    <n v="3"/>
    <n v="2000"/>
    <n v="0.05"/>
    <n v="6000"/>
    <n v="5700"/>
    <x v="142"/>
    <x v="6"/>
  </r>
  <r>
    <s v="ORD-0003358"/>
    <x v="545"/>
    <s v="P00113"/>
    <s v="E0159"/>
    <x v="0"/>
    <n v="25"/>
    <n v="7900"/>
    <n v="0.02"/>
    <n v="197500"/>
    <n v="193550"/>
    <x v="475"/>
    <x v="2"/>
  </r>
  <r>
    <s v="ORD-0003359"/>
    <x v="103"/>
    <s v="P00437"/>
    <s v="E0190"/>
    <x v="3"/>
    <n v="1"/>
    <n v="2300"/>
    <n v="0.05"/>
    <n v="2300"/>
    <n v="2185"/>
    <x v="317"/>
    <x v="5"/>
  </r>
  <r>
    <s v="ORD-0003360"/>
    <x v="806"/>
    <s v="P00330"/>
    <s v="E0075"/>
    <x v="5"/>
    <n v="8"/>
    <n v="6100"/>
    <n v="7.4999999999999997E-2"/>
    <n v="48800"/>
    <n v="45140"/>
    <x v="411"/>
    <x v="2"/>
  </r>
  <r>
    <s v="ORD-0003361"/>
    <x v="877"/>
    <s v="P00458"/>
    <s v="E0031"/>
    <x v="9"/>
    <n v="6"/>
    <n v="1500"/>
    <n v="7.4999999999999997E-2"/>
    <n v="9000"/>
    <n v="8325"/>
    <x v="461"/>
    <x v="0"/>
  </r>
  <r>
    <s v="ORD-0003362"/>
    <x v="338"/>
    <s v="P00399"/>
    <s v="E0016"/>
    <x v="1"/>
    <n v="7"/>
    <n v="200"/>
    <n v="0.1"/>
    <n v="1400"/>
    <n v="1260"/>
    <x v="482"/>
    <x v="6"/>
  </r>
  <r>
    <s v="ORD-0003363"/>
    <x v="611"/>
    <s v="P00387"/>
    <s v="E0169"/>
    <x v="4"/>
    <n v="2"/>
    <n v="1000"/>
    <n v="0"/>
    <n v="2000"/>
    <n v="2000"/>
    <x v="407"/>
    <x v="5"/>
  </r>
  <r>
    <s v="ORD-0003364"/>
    <x v="564"/>
    <s v="P00154"/>
    <s v="E0104"/>
    <x v="5"/>
    <n v="9"/>
    <n v="300"/>
    <n v="0"/>
    <n v="2700"/>
    <n v="2700"/>
    <x v="342"/>
    <x v="3"/>
  </r>
  <r>
    <s v="ORD-0003365"/>
    <x v="686"/>
    <s v="P00265"/>
    <s v="E0103"/>
    <x v="0"/>
    <n v="15"/>
    <n v="100"/>
    <n v="0.1"/>
    <n v="1500"/>
    <n v="1350"/>
    <x v="133"/>
    <x v="2"/>
  </r>
  <r>
    <s v="ORD-0003366"/>
    <x v="84"/>
    <s v="P00035"/>
    <s v="E0096"/>
    <x v="5"/>
    <n v="25"/>
    <n v="6900"/>
    <n v="0"/>
    <n v="172500"/>
    <n v="172500"/>
    <x v="178"/>
    <x v="2"/>
  </r>
  <r>
    <s v="ORD-0003367"/>
    <x v="512"/>
    <s v="P00100"/>
    <s v="E0182"/>
    <x v="1"/>
    <n v="2"/>
    <n v="400"/>
    <n v="0"/>
    <n v="800"/>
    <n v="800"/>
    <x v="390"/>
    <x v="1"/>
  </r>
  <r>
    <s v="ORD-0003368"/>
    <x v="878"/>
    <s v="P00321"/>
    <s v="E0191"/>
    <x v="4"/>
    <n v="14"/>
    <n v="2400"/>
    <n v="0.02"/>
    <n v="33600"/>
    <n v="32928"/>
    <x v="413"/>
    <x v="6"/>
  </r>
  <r>
    <s v="ORD-0003369"/>
    <x v="199"/>
    <s v="P00369"/>
    <s v="E0123"/>
    <x v="3"/>
    <n v="19"/>
    <n v="700"/>
    <n v="0.02"/>
    <n v="13300"/>
    <n v="13034"/>
    <x v="462"/>
    <x v="4"/>
  </r>
  <r>
    <s v="ORD-0003370"/>
    <x v="224"/>
    <s v="P00311"/>
    <s v="E0182"/>
    <x v="1"/>
    <n v="23"/>
    <n v="3700"/>
    <n v="0.05"/>
    <n v="85100"/>
    <n v="80845"/>
    <x v="147"/>
    <x v="1"/>
  </r>
  <r>
    <s v="ORD-0003371"/>
    <x v="383"/>
    <s v="P00274"/>
    <s v="E0079"/>
    <x v="9"/>
    <n v="19"/>
    <n v="9400"/>
    <n v="0"/>
    <n v="178600"/>
    <n v="178600"/>
    <x v="20"/>
    <x v="6"/>
  </r>
  <r>
    <s v="ORD-0003372"/>
    <x v="152"/>
    <s v="P00442"/>
    <s v="E0188"/>
    <x v="9"/>
    <n v="25"/>
    <n v="7500"/>
    <n v="0.05"/>
    <n v="187500"/>
    <n v="178125"/>
    <x v="123"/>
    <x v="3"/>
  </r>
  <r>
    <s v="ORD-0003373"/>
    <x v="204"/>
    <s v="P00378"/>
    <s v="E0097"/>
    <x v="5"/>
    <n v="3"/>
    <n v="4600"/>
    <n v="0.05"/>
    <n v="13800"/>
    <n v="13110"/>
    <x v="293"/>
    <x v="3"/>
  </r>
  <r>
    <s v="ORD-0003374"/>
    <x v="879"/>
    <s v="P00144"/>
    <s v="E0113"/>
    <x v="6"/>
    <n v="3"/>
    <n v="3400"/>
    <n v="0"/>
    <n v="10200"/>
    <n v="10200"/>
    <x v="14"/>
    <x v="5"/>
  </r>
  <r>
    <s v="ORD-0003375"/>
    <x v="233"/>
    <s v="P00222"/>
    <s v="E0047"/>
    <x v="8"/>
    <n v="1"/>
    <n v="1000"/>
    <n v="0.03"/>
    <n v="1000"/>
    <n v="970"/>
    <x v="41"/>
    <x v="2"/>
  </r>
  <r>
    <s v="ORD-0003376"/>
    <x v="701"/>
    <s v="P00066"/>
    <s v="E0082"/>
    <x v="6"/>
    <n v="18"/>
    <n v="3500"/>
    <n v="0.15"/>
    <n v="63000"/>
    <n v="53550"/>
    <x v="473"/>
    <x v="2"/>
  </r>
  <r>
    <s v="ORD-0003377"/>
    <x v="863"/>
    <s v="P00269"/>
    <s v="E0089"/>
    <x v="6"/>
    <n v="1"/>
    <n v="6100"/>
    <n v="0.15"/>
    <n v="6100"/>
    <n v="5185"/>
    <x v="273"/>
    <x v="2"/>
  </r>
  <r>
    <s v="ORD-0003378"/>
    <x v="692"/>
    <s v="P00491"/>
    <s v="E0098"/>
    <x v="4"/>
    <n v="5"/>
    <n v="1700"/>
    <n v="0"/>
    <n v="8500"/>
    <n v="8500"/>
    <x v="175"/>
    <x v="1"/>
  </r>
  <r>
    <s v="ORD-0003379"/>
    <x v="264"/>
    <s v="P00083"/>
    <s v="E0032"/>
    <x v="7"/>
    <n v="4"/>
    <n v="4700"/>
    <n v="0.15"/>
    <n v="18800"/>
    <n v="15980"/>
    <x v="89"/>
    <x v="4"/>
  </r>
  <r>
    <s v="ORD-0003380"/>
    <x v="880"/>
    <s v="P00281"/>
    <s v="E0014"/>
    <x v="7"/>
    <n v="13"/>
    <n v="1400"/>
    <n v="7.4999999999999997E-2"/>
    <n v="18200"/>
    <n v="16835"/>
    <x v="209"/>
    <x v="1"/>
  </r>
  <r>
    <s v="ORD-0003381"/>
    <x v="541"/>
    <s v="P00088"/>
    <s v="E0086"/>
    <x v="4"/>
    <n v="6"/>
    <n v="8700"/>
    <n v="0"/>
    <n v="52200"/>
    <n v="52200"/>
    <x v="152"/>
    <x v="6"/>
  </r>
  <r>
    <s v="ORD-0003382"/>
    <x v="554"/>
    <s v="P00360"/>
    <s v="E0062"/>
    <x v="9"/>
    <n v="13"/>
    <n v="4500"/>
    <n v="0.15"/>
    <n v="58500"/>
    <n v="49725"/>
    <x v="186"/>
    <x v="3"/>
  </r>
  <r>
    <s v="ORD-0003383"/>
    <x v="707"/>
    <s v="P00470"/>
    <s v="E0109"/>
    <x v="3"/>
    <n v="9"/>
    <n v="3200"/>
    <n v="0"/>
    <n v="28800"/>
    <n v="28800"/>
    <x v="386"/>
    <x v="4"/>
  </r>
  <r>
    <s v="ORD-0003384"/>
    <x v="511"/>
    <s v="P00074"/>
    <s v="E0016"/>
    <x v="0"/>
    <n v="17"/>
    <n v="2300"/>
    <n v="0.02"/>
    <n v="39100"/>
    <n v="38318"/>
    <x v="129"/>
    <x v="6"/>
  </r>
  <r>
    <s v="ORD-0003385"/>
    <x v="836"/>
    <s v="P00035"/>
    <s v="E0014"/>
    <x v="10"/>
    <n v="24"/>
    <n v="4500"/>
    <n v="0.03"/>
    <n v="108000"/>
    <n v="104760"/>
    <x v="178"/>
    <x v="1"/>
  </r>
  <r>
    <s v="ORD-0003386"/>
    <x v="486"/>
    <s v="P00042"/>
    <s v="E0036"/>
    <x v="1"/>
    <n v="9"/>
    <n v="2500"/>
    <n v="7.4999999999999997E-2"/>
    <n v="22500"/>
    <n v="20812.5"/>
    <x v="93"/>
    <x v="5"/>
  </r>
  <r>
    <s v="ORD-0003387"/>
    <x v="682"/>
    <s v="P00380"/>
    <s v="E0137"/>
    <x v="10"/>
    <n v="6"/>
    <n v="4300"/>
    <n v="0"/>
    <n v="25800"/>
    <n v="25800"/>
    <x v="201"/>
    <x v="4"/>
  </r>
  <r>
    <s v="ORD-0003388"/>
    <x v="350"/>
    <s v="P00397"/>
    <s v="E0081"/>
    <x v="5"/>
    <n v="1"/>
    <n v="6000"/>
    <n v="0.02"/>
    <n v="6000"/>
    <n v="5880"/>
    <x v="182"/>
    <x v="4"/>
  </r>
  <r>
    <s v="ORD-0003389"/>
    <x v="308"/>
    <s v="P00353"/>
    <s v="E0007"/>
    <x v="0"/>
    <n v="18"/>
    <n v="2800"/>
    <n v="0.02"/>
    <n v="50400"/>
    <n v="49392"/>
    <x v="446"/>
    <x v="1"/>
  </r>
  <r>
    <s v="ORD-0003390"/>
    <x v="32"/>
    <s v="P00303"/>
    <s v="E0043"/>
    <x v="1"/>
    <n v="12"/>
    <n v="6700"/>
    <n v="0.02"/>
    <n v="80400"/>
    <n v="78792"/>
    <x v="474"/>
    <x v="5"/>
  </r>
  <r>
    <s v="ORD-0003391"/>
    <x v="70"/>
    <s v="P00342"/>
    <s v="E0116"/>
    <x v="3"/>
    <n v="21"/>
    <n v="7400"/>
    <n v="0.03"/>
    <n v="155400"/>
    <n v="150738"/>
    <x v="380"/>
    <x v="4"/>
  </r>
  <r>
    <s v="ORD-0003392"/>
    <x v="641"/>
    <s v="P00490"/>
    <s v="E0053"/>
    <x v="11"/>
    <n v="8"/>
    <n v="7300"/>
    <n v="0.05"/>
    <n v="58400"/>
    <n v="55480"/>
    <x v="217"/>
    <x v="4"/>
  </r>
  <r>
    <s v="ORD-0003393"/>
    <x v="408"/>
    <s v="P00026"/>
    <s v="E0017"/>
    <x v="2"/>
    <n v="3"/>
    <n v="2200"/>
    <n v="0.05"/>
    <n v="6600"/>
    <n v="6270"/>
    <x v="72"/>
    <x v="0"/>
  </r>
  <r>
    <s v="ORD-0003394"/>
    <x v="133"/>
    <s v="P00410"/>
    <s v="E0191"/>
    <x v="1"/>
    <n v="9"/>
    <n v="6300"/>
    <n v="0.03"/>
    <n v="56700"/>
    <n v="54999"/>
    <x v="24"/>
    <x v="6"/>
  </r>
  <r>
    <s v="ORD-0003395"/>
    <x v="173"/>
    <s v="P00375"/>
    <s v="E0077"/>
    <x v="4"/>
    <n v="10"/>
    <n v="8000"/>
    <n v="0.15"/>
    <n v="80000"/>
    <n v="68000"/>
    <x v="286"/>
    <x v="1"/>
  </r>
  <r>
    <s v="ORD-0003396"/>
    <x v="52"/>
    <s v="P00132"/>
    <s v="E0078"/>
    <x v="8"/>
    <n v="1"/>
    <n v="2500"/>
    <n v="0.15"/>
    <n v="2500"/>
    <n v="2125"/>
    <x v="303"/>
    <x v="5"/>
  </r>
  <r>
    <s v="ORD-0003397"/>
    <x v="731"/>
    <s v="P00460"/>
    <s v="E0167"/>
    <x v="10"/>
    <n v="16"/>
    <n v="7800"/>
    <n v="0.1"/>
    <n v="124800"/>
    <n v="112320"/>
    <x v="296"/>
    <x v="3"/>
  </r>
  <r>
    <s v="ORD-0003398"/>
    <x v="631"/>
    <s v="P00469"/>
    <s v="E0140"/>
    <x v="2"/>
    <n v="15"/>
    <n v="7200"/>
    <n v="0.02"/>
    <n v="108000"/>
    <n v="105840"/>
    <x v="65"/>
    <x v="1"/>
  </r>
  <r>
    <s v="ORD-0003399"/>
    <x v="127"/>
    <s v="P00470"/>
    <s v="E0001"/>
    <x v="5"/>
    <n v="15"/>
    <n v="4600"/>
    <n v="0.05"/>
    <n v="69000"/>
    <n v="65550"/>
    <x v="386"/>
    <x v="5"/>
  </r>
  <r>
    <s v="ORD-0003400"/>
    <x v="730"/>
    <s v="P00132"/>
    <s v="E0199"/>
    <x v="2"/>
    <n v="3"/>
    <n v="4800"/>
    <n v="0.02"/>
    <n v="14400"/>
    <n v="14112"/>
    <x v="303"/>
    <x v="0"/>
  </r>
  <r>
    <s v="ORD-0003401"/>
    <x v="599"/>
    <s v="P00386"/>
    <s v="E0049"/>
    <x v="1"/>
    <n v="1"/>
    <n v="3400"/>
    <n v="0.02"/>
    <n v="3400"/>
    <n v="3332"/>
    <x v="399"/>
    <x v="1"/>
  </r>
  <r>
    <s v="ORD-0003402"/>
    <x v="689"/>
    <s v="P00209"/>
    <s v="E0141"/>
    <x v="7"/>
    <n v="3"/>
    <n v="6900"/>
    <n v="0.05"/>
    <n v="20700"/>
    <n v="19665"/>
    <x v="51"/>
    <x v="5"/>
  </r>
  <r>
    <s v="ORD-0003403"/>
    <x v="285"/>
    <s v="P00437"/>
    <s v="E0130"/>
    <x v="8"/>
    <n v="11"/>
    <n v="8600"/>
    <n v="0"/>
    <n v="94600"/>
    <n v="94600"/>
    <x v="317"/>
    <x v="4"/>
  </r>
  <r>
    <s v="ORD-0003404"/>
    <x v="729"/>
    <s v="P00494"/>
    <s v="E0119"/>
    <x v="1"/>
    <n v="16"/>
    <n v="8100"/>
    <n v="7.4999999999999997E-2"/>
    <n v="129600"/>
    <n v="119880"/>
    <x v="313"/>
    <x v="1"/>
  </r>
  <r>
    <s v="ORD-0003405"/>
    <x v="695"/>
    <s v="P00417"/>
    <s v="E0048"/>
    <x v="0"/>
    <n v="4"/>
    <n v="3400"/>
    <n v="0.02"/>
    <n v="13600"/>
    <n v="13328"/>
    <x v="248"/>
    <x v="3"/>
  </r>
  <r>
    <s v="ORD-0003406"/>
    <x v="867"/>
    <s v="P00442"/>
    <s v="E0112"/>
    <x v="7"/>
    <n v="21"/>
    <n v="800"/>
    <n v="0.1"/>
    <n v="16800"/>
    <n v="15120"/>
    <x v="123"/>
    <x v="1"/>
  </r>
  <r>
    <s v="ORD-0003407"/>
    <x v="365"/>
    <s v="P00073"/>
    <s v="E0048"/>
    <x v="11"/>
    <n v="22"/>
    <n v="3500"/>
    <n v="0.1"/>
    <n v="77000"/>
    <n v="69300"/>
    <x v="272"/>
    <x v="3"/>
  </r>
  <r>
    <s v="ORD-0003408"/>
    <x v="881"/>
    <s v="P00297"/>
    <s v="E0032"/>
    <x v="7"/>
    <n v="3"/>
    <n v="1100"/>
    <n v="0.03"/>
    <n v="3300"/>
    <n v="3201"/>
    <x v="391"/>
    <x v="4"/>
  </r>
  <r>
    <s v="ORD-0003409"/>
    <x v="763"/>
    <s v="P00259"/>
    <s v="E0010"/>
    <x v="8"/>
    <n v="25"/>
    <n v="1900"/>
    <n v="7.4999999999999997E-2"/>
    <n v="47500"/>
    <n v="43937.5"/>
    <x v="86"/>
    <x v="0"/>
  </r>
  <r>
    <s v="ORD-0003410"/>
    <x v="486"/>
    <s v="P00070"/>
    <s v="E0067"/>
    <x v="2"/>
    <n v="21"/>
    <n v="8400"/>
    <n v="0"/>
    <n v="176400"/>
    <n v="176400"/>
    <x v="97"/>
    <x v="4"/>
  </r>
  <r>
    <s v="ORD-0003411"/>
    <x v="666"/>
    <s v="P00244"/>
    <s v="E0192"/>
    <x v="4"/>
    <n v="19"/>
    <n v="1300"/>
    <n v="0.15"/>
    <n v="24700"/>
    <n v="20995"/>
    <x v="460"/>
    <x v="0"/>
  </r>
  <r>
    <s v="ORD-0003412"/>
    <x v="473"/>
    <s v="P00484"/>
    <s v="E0044"/>
    <x v="4"/>
    <n v="19"/>
    <n v="7100"/>
    <n v="0.1"/>
    <n v="134900"/>
    <n v="121410"/>
    <x v="282"/>
    <x v="6"/>
  </r>
  <r>
    <s v="ORD-0003413"/>
    <x v="89"/>
    <s v="P00238"/>
    <s v="E0028"/>
    <x v="10"/>
    <n v="23"/>
    <n v="7400"/>
    <n v="0.02"/>
    <n v="170200"/>
    <n v="166796"/>
    <x v="427"/>
    <x v="1"/>
  </r>
  <r>
    <s v="ORD-0003414"/>
    <x v="342"/>
    <s v="P00135"/>
    <s v="E0042"/>
    <x v="11"/>
    <n v="11"/>
    <n v="2100"/>
    <n v="7.4999999999999997E-2"/>
    <n v="23100"/>
    <n v="21367.5"/>
    <x v="259"/>
    <x v="1"/>
  </r>
  <r>
    <s v="ORD-0003415"/>
    <x v="670"/>
    <s v="P00073"/>
    <s v="E0081"/>
    <x v="4"/>
    <n v="20"/>
    <n v="6300"/>
    <n v="0.05"/>
    <n v="126000"/>
    <n v="119700"/>
    <x v="272"/>
    <x v="4"/>
  </r>
  <r>
    <s v="ORD-0003416"/>
    <x v="869"/>
    <s v="P00356"/>
    <s v="E0177"/>
    <x v="11"/>
    <n v="5"/>
    <n v="6300"/>
    <n v="0.1"/>
    <n v="31500"/>
    <n v="28350"/>
    <x v="87"/>
    <x v="6"/>
  </r>
  <r>
    <s v="ORD-0003417"/>
    <x v="366"/>
    <s v="P00409"/>
    <s v="E0169"/>
    <x v="11"/>
    <n v="5"/>
    <n v="4900"/>
    <n v="0.1"/>
    <n v="24500"/>
    <n v="22050"/>
    <x v="278"/>
    <x v="5"/>
  </r>
  <r>
    <s v="ORD-0003418"/>
    <x v="71"/>
    <s v="P00022"/>
    <s v="E0142"/>
    <x v="10"/>
    <n v="22"/>
    <n v="8700"/>
    <n v="0.03"/>
    <n v="191400"/>
    <n v="185658"/>
    <x v="267"/>
    <x v="6"/>
  </r>
  <r>
    <s v="ORD-0003419"/>
    <x v="437"/>
    <s v="P00103"/>
    <s v="E0019"/>
    <x v="4"/>
    <n v="8"/>
    <n v="200"/>
    <n v="0.03"/>
    <n v="1600"/>
    <n v="1552"/>
    <x v="340"/>
    <x v="2"/>
  </r>
  <r>
    <s v="ORD-0003420"/>
    <x v="23"/>
    <s v="P00203"/>
    <s v="E0184"/>
    <x v="0"/>
    <n v="24"/>
    <n v="1600"/>
    <n v="0.02"/>
    <n v="38400"/>
    <n v="37632"/>
    <x v="470"/>
    <x v="6"/>
  </r>
  <r>
    <s v="ORD-0003421"/>
    <x v="706"/>
    <s v="P00148"/>
    <s v="E0008"/>
    <x v="2"/>
    <n v="21"/>
    <n v="10000"/>
    <n v="0"/>
    <n v="210000"/>
    <n v="210000"/>
    <x v="233"/>
    <x v="5"/>
  </r>
  <r>
    <s v="ORD-0003422"/>
    <x v="835"/>
    <s v="P00062"/>
    <s v="E0159"/>
    <x v="3"/>
    <n v="15"/>
    <n v="4300"/>
    <n v="0.05"/>
    <n v="64500"/>
    <n v="61275"/>
    <x v="480"/>
    <x v="2"/>
  </r>
  <r>
    <s v="ORD-0003423"/>
    <x v="163"/>
    <s v="P00359"/>
    <s v="E0057"/>
    <x v="8"/>
    <n v="13"/>
    <n v="2200"/>
    <n v="0.15"/>
    <n v="28600"/>
    <n v="24310"/>
    <x v="195"/>
    <x v="5"/>
  </r>
  <r>
    <s v="ORD-0003424"/>
    <x v="794"/>
    <s v="P00127"/>
    <s v="E0059"/>
    <x v="11"/>
    <n v="12"/>
    <n v="8000"/>
    <n v="0.03"/>
    <n v="96000"/>
    <n v="93120"/>
    <x v="196"/>
    <x v="0"/>
  </r>
  <r>
    <s v="ORD-0003425"/>
    <x v="433"/>
    <s v="P00250"/>
    <s v="E0101"/>
    <x v="4"/>
    <n v="23"/>
    <n v="1200"/>
    <n v="0.15"/>
    <n v="27600"/>
    <n v="23460"/>
    <x v="37"/>
    <x v="0"/>
  </r>
  <r>
    <s v="ORD-0003426"/>
    <x v="739"/>
    <s v="P00404"/>
    <s v="E0077"/>
    <x v="6"/>
    <n v="18"/>
    <n v="7100"/>
    <n v="0.02"/>
    <n v="127800"/>
    <n v="125244"/>
    <x v="348"/>
    <x v="1"/>
  </r>
  <r>
    <s v="ORD-0003427"/>
    <x v="299"/>
    <s v="P00422"/>
    <s v="E0079"/>
    <x v="0"/>
    <n v="5"/>
    <n v="4100"/>
    <n v="0.03"/>
    <n v="20500"/>
    <n v="19885"/>
    <x v="314"/>
    <x v="6"/>
  </r>
  <r>
    <s v="ORD-0003428"/>
    <x v="815"/>
    <s v="P00239"/>
    <s v="E0188"/>
    <x v="4"/>
    <n v="4"/>
    <n v="3500"/>
    <n v="0.1"/>
    <n v="14000"/>
    <n v="12600"/>
    <x v="213"/>
    <x v="3"/>
  </r>
  <r>
    <s v="ORD-0003429"/>
    <x v="448"/>
    <s v="P00183"/>
    <s v="E0157"/>
    <x v="10"/>
    <n v="14"/>
    <n v="200"/>
    <n v="0"/>
    <n v="2800"/>
    <n v="2800"/>
    <x v="244"/>
    <x v="0"/>
  </r>
  <r>
    <s v="ORD-0003430"/>
    <x v="686"/>
    <s v="P00141"/>
    <s v="E0017"/>
    <x v="10"/>
    <n v="22"/>
    <n v="2200"/>
    <n v="0.02"/>
    <n v="48400"/>
    <n v="47432"/>
    <x v="412"/>
    <x v="0"/>
  </r>
  <r>
    <s v="ORD-0003431"/>
    <x v="85"/>
    <s v="P00214"/>
    <s v="E0079"/>
    <x v="2"/>
    <n v="3"/>
    <n v="9200"/>
    <n v="7.4999999999999997E-2"/>
    <n v="27600"/>
    <n v="25530"/>
    <x v="299"/>
    <x v="6"/>
  </r>
  <r>
    <s v="ORD-0003432"/>
    <x v="807"/>
    <s v="P00031"/>
    <s v="E0105"/>
    <x v="0"/>
    <n v="11"/>
    <n v="5700"/>
    <n v="7.4999999999999997E-2"/>
    <n v="62700"/>
    <n v="57997.5"/>
    <x v="430"/>
    <x v="1"/>
  </r>
  <r>
    <s v="ORD-0003433"/>
    <x v="693"/>
    <s v="P00272"/>
    <s v="E0140"/>
    <x v="0"/>
    <n v="19"/>
    <n v="1300"/>
    <n v="0.15"/>
    <n v="24700"/>
    <n v="20995"/>
    <x v="472"/>
    <x v="1"/>
  </r>
  <r>
    <s v="ORD-0003434"/>
    <x v="226"/>
    <s v="P00314"/>
    <s v="E0036"/>
    <x v="0"/>
    <n v="14"/>
    <n v="9000"/>
    <n v="7.4999999999999997E-2"/>
    <n v="126000"/>
    <n v="116550"/>
    <x v="116"/>
    <x v="5"/>
  </r>
  <r>
    <s v="ORD-0003435"/>
    <x v="215"/>
    <s v="P00335"/>
    <s v="E0018"/>
    <x v="3"/>
    <n v="13"/>
    <n v="9400"/>
    <n v="7.4999999999999997E-2"/>
    <n v="122200"/>
    <n v="113035"/>
    <x v="131"/>
    <x v="4"/>
  </r>
  <r>
    <s v="ORD-0003436"/>
    <x v="272"/>
    <s v="P00346"/>
    <s v="E0109"/>
    <x v="10"/>
    <n v="7"/>
    <n v="6500"/>
    <n v="0.03"/>
    <n v="45500"/>
    <n v="44135"/>
    <x v="73"/>
    <x v="4"/>
  </r>
  <r>
    <s v="ORD-0003437"/>
    <x v="181"/>
    <s v="P00203"/>
    <s v="E0169"/>
    <x v="2"/>
    <n v="13"/>
    <n v="5000"/>
    <n v="0.03"/>
    <n v="65000"/>
    <n v="63050"/>
    <x v="470"/>
    <x v="5"/>
  </r>
  <r>
    <s v="ORD-0003438"/>
    <x v="604"/>
    <s v="P00032"/>
    <s v="E0035"/>
    <x v="8"/>
    <n v="15"/>
    <n v="1700"/>
    <n v="0.03"/>
    <n v="25500"/>
    <n v="24735"/>
    <x v="333"/>
    <x v="1"/>
  </r>
  <r>
    <s v="ORD-0003439"/>
    <x v="323"/>
    <s v="P00400"/>
    <s v="E0013"/>
    <x v="6"/>
    <n v="16"/>
    <n v="4300"/>
    <n v="0.02"/>
    <n v="68800"/>
    <n v="67424"/>
    <x v="302"/>
    <x v="3"/>
  </r>
  <r>
    <s v="ORD-0003440"/>
    <x v="160"/>
    <s v="P00028"/>
    <s v="E0013"/>
    <x v="3"/>
    <n v="23"/>
    <n v="5800"/>
    <n v="0.05"/>
    <n v="133400"/>
    <n v="126730"/>
    <x v="138"/>
    <x v="3"/>
  </r>
  <r>
    <s v="ORD-0003441"/>
    <x v="372"/>
    <s v="P00385"/>
    <s v="E0138"/>
    <x v="4"/>
    <n v="20"/>
    <n v="1400"/>
    <n v="0.03"/>
    <n v="28000"/>
    <n v="27160"/>
    <x v="49"/>
    <x v="2"/>
  </r>
  <r>
    <s v="ORD-0003442"/>
    <x v="291"/>
    <s v="P00079"/>
    <s v="E0099"/>
    <x v="1"/>
    <n v="18"/>
    <n v="5400"/>
    <n v="0.02"/>
    <n v="97200"/>
    <n v="95256"/>
    <x v="316"/>
    <x v="5"/>
  </r>
  <r>
    <s v="ORD-0003443"/>
    <x v="461"/>
    <s v="P00489"/>
    <s v="E0139"/>
    <x v="5"/>
    <n v="3"/>
    <n v="1900"/>
    <n v="7.4999999999999997E-2"/>
    <n v="5700"/>
    <n v="5272.5"/>
    <x v="36"/>
    <x v="3"/>
  </r>
  <r>
    <s v="ORD-0003444"/>
    <x v="831"/>
    <s v="P00388"/>
    <s v="E0158"/>
    <x v="3"/>
    <n v="12"/>
    <n v="9300"/>
    <n v="0.03"/>
    <n v="111600"/>
    <n v="108252"/>
    <x v="45"/>
    <x v="4"/>
  </r>
  <r>
    <s v="ORD-0003445"/>
    <x v="16"/>
    <s v="P00306"/>
    <s v="E0031"/>
    <x v="7"/>
    <n v="9"/>
    <n v="3200"/>
    <n v="0.02"/>
    <n v="28800"/>
    <n v="28224"/>
    <x v="108"/>
    <x v="0"/>
  </r>
  <r>
    <s v="ORD-0003446"/>
    <x v="569"/>
    <s v="P00497"/>
    <s v="E0001"/>
    <x v="2"/>
    <n v="22"/>
    <n v="5300"/>
    <n v="0.02"/>
    <n v="116600"/>
    <n v="114268"/>
    <x v="19"/>
    <x v="5"/>
  </r>
  <r>
    <s v="ORD-0003447"/>
    <x v="743"/>
    <s v="P00387"/>
    <s v="E0124"/>
    <x v="7"/>
    <n v="9"/>
    <n v="900"/>
    <n v="0.15"/>
    <n v="8100"/>
    <n v="6885"/>
    <x v="407"/>
    <x v="2"/>
  </r>
  <r>
    <s v="ORD-0003448"/>
    <x v="486"/>
    <s v="P00336"/>
    <s v="E0090"/>
    <x v="4"/>
    <n v="21"/>
    <n v="8000"/>
    <n v="7.4999999999999997E-2"/>
    <n v="168000"/>
    <n v="155400"/>
    <x v="127"/>
    <x v="3"/>
  </r>
  <r>
    <s v="ORD-0003449"/>
    <x v="602"/>
    <s v="P00162"/>
    <s v="E0144"/>
    <x v="1"/>
    <n v="3"/>
    <n v="700"/>
    <n v="0.02"/>
    <n v="2100"/>
    <n v="2058"/>
    <x v="439"/>
    <x v="4"/>
  </r>
  <r>
    <s v="ORD-0003450"/>
    <x v="18"/>
    <s v="P00265"/>
    <s v="E0110"/>
    <x v="7"/>
    <n v="2"/>
    <n v="7700"/>
    <n v="0.05"/>
    <n v="15400"/>
    <n v="14630"/>
    <x v="133"/>
    <x v="2"/>
  </r>
  <r>
    <s v="ORD-0003451"/>
    <x v="173"/>
    <s v="P00483"/>
    <s v="E0088"/>
    <x v="2"/>
    <n v="17"/>
    <n v="6100"/>
    <n v="0.03"/>
    <n v="103700"/>
    <n v="100589"/>
    <x v="91"/>
    <x v="4"/>
  </r>
  <r>
    <s v="ORD-0003452"/>
    <x v="450"/>
    <s v="P00075"/>
    <s v="E0116"/>
    <x v="11"/>
    <n v="10"/>
    <n v="9100"/>
    <n v="7.4999999999999997E-2"/>
    <n v="91000"/>
    <n v="84175"/>
    <x v="8"/>
    <x v="4"/>
  </r>
  <r>
    <s v="ORD-0003453"/>
    <x v="218"/>
    <s v="P00156"/>
    <s v="E0102"/>
    <x v="3"/>
    <n v="4"/>
    <n v="1000"/>
    <n v="7.4999999999999997E-2"/>
    <n v="4000"/>
    <n v="3700"/>
    <x v="483"/>
    <x v="4"/>
  </r>
  <r>
    <s v="ORD-0003454"/>
    <x v="632"/>
    <s v="P00306"/>
    <s v="E0141"/>
    <x v="10"/>
    <n v="18"/>
    <n v="2000"/>
    <n v="0.03"/>
    <n v="36000"/>
    <n v="34920"/>
    <x v="108"/>
    <x v="5"/>
  </r>
  <r>
    <s v="ORD-0003455"/>
    <x v="324"/>
    <s v="P00255"/>
    <s v="E0124"/>
    <x v="8"/>
    <n v="21"/>
    <n v="5400"/>
    <n v="7.4999999999999997E-2"/>
    <n v="113400"/>
    <n v="104895"/>
    <x v="448"/>
    <x v="2"/>
  </r>
  <r>
    <s v="ORD-0003456"/>
    <x v="882"/>
    <s v="P00429"/>
    <s v="E0042"/>
    <x v="0"/>
    <n v="19"/>
    <n v="900"/>
    <n v="0.03"/>
    <n v="17100"/>
    <n v="16587"/>
    <x v="238"/>
    <x v="1"/>
  </r>
  <r>
    <s v="ORD-0003457"/>
    <x v="882"/>
    <s v="P00492"/>
    <s v="E0183"/>
    <x v="7"/>
    <n v="25"/>
    <n v="900"/>
    <n v="0.03"/>
    <n v="22500"/>
    <n v="21825"/>
    <x v="308"/>
    <x v="5"/>
  </r>
  <r>
    <s v="ORD-0003458"/>
    <x v="13"/>
    <s v="P00214"/>
    <s v="E0066"/>
    <x v="0"/>
    <n v="24"/>
    <n v="9500"/>
    <n v="0.1"/>
    <n v="228000"/>
    <n v="205200"/>
    <x v="299"/>
    <x v="0"/>
  </r>
  <r>
    <s v="ORD-0003459"/>
    <x v="799"/>
    <s v="P00464"/>
    <s v="E0162"/>
    <x v="2"/>
    <n v="16"/>
    <n v="3000"/>
    <n v="0.15"/>
    <n v="48000"/>
    <n v="40800"/>
    <x v="336"/>
    <x v="5"/>
  </r>
  <r>
    <s v="ORD-0003460"/>
    <x v="590"/>
    <s v="P00480"/>
    <s v="E0010"/>
    <x v="3"/>
    <n v="25"/>
    <n v="5700"/>
    <n v="0.1"/>
    <n v="142500"/>
    <n v="128250"/>
    <x v="81"/>
    <x v="0"/>
  </r>
  <r>
    <s v="ORD-0003461"/>
    <x v="164"/>
    <s v="P00209"/>
    <s v="E0110"/>
    <x v="9"/>
    <n v="3"/>
    <n v="500"/>
    <n v="0.1"/>
    <n v="1500"/>
    <n v="1350"/>
    <x v="51"/>
    <x v="2"/>
  </r>
  <r>
    <s v="ORD-0003462"/>
    <x v="883"/>
    <s v="P00159"/>
    <s v="E0145"/>
    <x v="7"/>
    <n v="11"/>
    <n v="4000"/>
    <n v="0.03"/>
    <n v="44000"/>
    <n v="42680"/>
    <x v="50"/>
    <x v="2"/>
  </r>
  <r>
    <s v="ORD-0003463"/>
    <x v="186"/>
    <s v="P00236"/>
    <s v="E0028"/>
    <x v="11"/>
    <n v="9"/>
    <n v="1700"/>
    <n v="0.05"/>
    <n v="15300"/>
    <n v="14535"/>
    <x v="32"/>
    <x v="1"/>
  </r>
  <r>
    <s v="ORD-0003464"/>
    <x v="363"/>
    <s v="P00317"/>
    <s v="E0034"/>
    <x v="5"/>
    <n v="4"/>
    <n v="9500"/>
    <n v="0"/>
    <n v="38000"/>
    <n v="38000"/>
    <x v="226"/>
    <x v="3"/>
  </r>
  <r>
    <s v="ORD-0003465"/>
    <x v="8"/>
    <s v="P00134"/>
    <s v="E0164"/>
    <x v="2"/>
    <n v="16"/>
    <n v="9700"/>
    <n v="0.02"/>
    <n v="155200"/>
    <n v="152096"/>
    <x v="484"/>
    <x v="0"/>
  </r>
  <r>
    <s v="ORD-0003466"/>
    <x v="780"/>
    <s v="P00116"/>
    <s v="E0080"/>
    <x v="3"/>
    <n v="4"/>
    <n v="2600"/>
    <n v="0.15"/>
    <n v="10400"/>
    <n v="8840"/>
    <x v="171"/>
    <x v="0"/>
  </r>
  <r>
    <s v="ORD-0003467"/>
    <x v="4"/>
    <s v="P00383"/>
    <s v="E0020"/>
    <x v="0"/>
    <n v="4"/>
    <n v="6100"/>
    <n v="0.05"/>
    <n v="24400"/>
    <n v="23180"/>
    <x v="388"/>
    <x v="3"/>
  </r>
  <r>
    <s v="ORD-0003468"/>
    <x v="67"/>
    <s v="P00331"/>
    <s v="E0053"/>
    <x v="0"/>
    <n v="15"/>
    <n v="6600"/>
    <n v="0.05"/>
    <n v="99000"/>
    <n v="94050"/>
    <x v="117"/>
    <x v="4"/>
  </r>
  <r>
    <s v="ORD-0003469"/>
    <x v="590"/>
    <s v="P00348"/>
    <s v="E0053"/>
    <x v="4"/>
    <n v="21"/>
    <n v="3100"/>
    <n v="0.1"/>
    <n v="65100"/>
    <n v="58590"/>
    <x v="335"/>
    <x v="4"/>
  </r>
  <r>
    <s v="ORD-0003470"/>
    <x v="164"/>
    <s v="P00147"/>
    <s v="E0162"/>
    <x v="0"/>
    <n v="16"/>
    <n v="8300"/>
    <n v="0.15"/>
    <n v="132800"/>
    <n v="112880"/>
    <x v="465"/>
    <x v="5"/>
  </r>
  <r>
    <s v="ORD-0003471"/>
    <x v="772"/>
    <s v="P00427"/>
    <s v="E0027"/>
    <x v="8"/>
    <n v="2"/>
    <n v="2900"/>
    <n v="0.05"/>
    <n v="5800"/>
    <n v="5510"/>
    <x v="354"/>
    <x v="3"/>
  </r>
  <r>
    <s v="ORD-0003472"/>
    <x v="61"/>
    <s v="P00108"/>
    <s v="E0007"/>
    <x v="9"/>
    <n v="22"/>
    <n v="2800"/>
    <n v="0.03"/>
    <n v="61600"/>
    <n v="59752"/>
    <x v="167"/>
    <x v="1"/>
  </r>
  <r>
    <s v="ORD-0003473"/>
    <x v="643"/>
    <s v="P00186"/>
    <s v="E0088"/>
    <x v="10"/>
    <n v="10"/>
    <n v="7300"/>
    <n v="0.1"/>
    <n v="73000"/>
    <n v="65700"/>
    <x v="191"/>
    <x v="4"/>
  </r>
  <r>
    <s v="ORD-0003474"/>
    <x v="646"/>
    <s v="P00104"/>
    <s v="E0107"/>
    <x v="5"/>
    <n v="16"/>
    <n v="8800"/>
    <n v="0.15"/>
    <n v="140800"/>
    <n v="119680"/>
    <x v="52"/>
    <x v="6"/>
  </r>
  <r>
    <s v="ORD-0003475"/>
    <x v="9"/>
    <s v="P00401"/>
    <s v="E0013"/>
    <x v="10"/>
    <n v="6"/>
    <n v="5200"/>
    <n v="7.4999999999999997E-2"/>
    <n v="31200"/>
    <n v="28860"/>
    <x v="151"/>
    <x v="3"/>
  </r>
  <r>
    <s v="ORD-0003476"/>
    <x v="451"/>
    <s v="P00093"/>
    <s v="E0043"/>
    <x v="2"/>
    <n v="4"/>
    <n v="2000"/>
    <n v="7.4999999999999997E-2"/>
    <n v="8000"/>
    <n v="7400"/>
    <x v="255"/>
    <x v="5"/>
  </r>
  <r>
    <s v="ORD-0003477"/>
    <x v="843"/>
    <s v="P00430"/>
    <s v="E0021"/>
    <x v="10"/>
    <n v="23"/>
    <n v="3900"/>
    <n v="0"/>
    <n v="89700"/>
    <n v="89700"/>
    <x v="239"/>
    <x v="1"/>
  </r>
  <r>
    <s v="ORD-0003478"/>
    <x v="249"/>
    <s v="P00246"/>
    <s v="E0155"/>
    <x v="10"/>
    <n v="3"/>
    <n v="4500"/>
    <n v="0.1"/>
    <n v="13500"/>
    <n v="12150"/>
    <x v="260"/>
    <x v="5"/>
  </r>
  <r>
    <s v="ORD-0003479"/>
    <x v="772"/>
    <s v="P00149"/>
    <s v="E0175"/>
    <x v="11"/>
    <n v="14"/>
    <n v="2600"/>
    <n v="7.4999999999999997E-2"/>
    <n v="36400"/>
    <n v="33670"/>
    <x v="254"/>
    <x v="1"/>
  </r>
  <r>
    <s v="ORD-0003480"/>
    <x v="252"/>
    <s v="P00350"/>
    <s v="E0064"/>
    <x v="3"/>
    <n v="22"/>
    <n v="1800"/>
    <n v="0.03"/>
    <n v="39600"/>
    <n v="38412"/>
    <x v="263"/>
    <x v="5"/>
  </r>
  <r>
    <s v="ORD-0003481"/>
    <x v="787"/>
    <s v="P00452"/>
    <s v="E0173"/>
    <x v="2"/>
    <n v="18"/>
    <n v="5200"/>
    <n v="0.03"/>
    <n v="93600"/>
    <n v="90792"/>
    <x v="236"/>
    <x v="2"/>
  </r>
  <r>
    <s v="ORD-0003482"/>
    <x v="513"/>
    <s v="P00391"/>
    <s v="E0026"/>
    <x v="5"/>
    <n v="23"/>
    <n v="8700"/>
    <n v="7.4999999999999997E-2"/>
    <n v="200100"/>
    <n v="185092.5"/>
    <x v="356"/>
    <x v="2"/>
  </r>
  <r>
    <s v="ORD-0003483"/>
    <x v="579"/>
    <s v="P00455"/>
    <s v="E0124"/>
    <x v="7"/>
    <n v="3"/>
    <n v="8500"/>
    <n v="0"/>
    <n v="25500"/>
    <n v="25500"/>
    <x v="434"/>
    <x v="2"/>
  </r>
  <r>
    <s v="ORD-0003484"/>
    <x v="136"/>
    <s v="P00320"/>
    <s v="E0030"/>
    <x v="11"/>
    <n v="24"/>
    <n v="1200"/>
    <n v="0"/>
    <n v="28800"/>
    <n v="28800"/>
    <x v="437"/>
    <x v="6"/>
  </r>
  <r>
    <s v="ORD-0003485"/>
    <x v="835"/>
    <s v="P00227"/>
    <s v="E0125"/>
    <x v="3"/>
    <n v="16"/>
    <n v="900"/>
    <n v="0"/>
    <n v="14400"/>
    <n v="14400"/>
    <x v="66"/>
    <x v="3"/>
  </r>
  <r>
    <s v="ORD-0003486"/>
    <x v="355"/>
    <s v="P00337"/>
    <s v="E0012"/>
    <x v="6"/>
    <n v="11"/>
    <n v="7400"/>
    <n v="0.03"/>
    <n v="81400"/>
    <n v="78958"/>
    <x v="361"/>
    <x v="2"/>
  </r>
  <r>
    <s v="ORD-0003487"/>
    <x v="804"/>
    <s v="P00464"/>
    <s v="E0078"/>
    <x v="2"/>
    <n v="1"/>
    <n v="2700"/>
    <n v="0.02"/>
    <n v="2700"/>
    <n v="2646"/>
    <x v="336"/>
    <x v="5"/>
  </r>
  <r>
    <s v="ORD-0003488"/>
    <x v="455"/>
    <s v="P00157"/>
    <s v="E0114"/>
    <x v="5"/>
    <n v="6"/>
    <n v="8600"/>
    <n v="7.4999999999999997E-2"/>
    <n v="51600"/>
    <n v="47730"/>
    <x v="11"/>
    <x v="6"/>
  </r>
  <r>
    <s v="ORD-0003489"/>
    <x v="409"/>
    <s v="P00216"/>
    <s v="E0091"/>
    <x v="5"/>
    <n v="10"/>
    <n v="9300"/>
    <n v="0.02"/>
    <n v="93000"/>
    <n v="91140"/>
    <x v="242"/>
    <x v="1"/>
  </r>
  <r>
    <s v="ORD-0003490"/>
    <x v="225"/>
    <s v="P00431"/>
    <s v="E0088"/>
    <x v="3"/>
    <n v="16"/>
    <n v="4400"/>
    <n v="0.1"/>
    <n v="70400"/>
    <n v="63360"/>
    <x v="78"/>
    <x v="4"/>
  </r>
  <r>
    <s v="ORD-0003491"/>
    <x v="293"/>
    <s v="P00480"/>
    <s v="E0119"/>
    <x v="8"/>
    <n v="3"/>
    <n v="3100"/>
    <n v="0.05"/>
    <n v="9300"/>
    <n v="8835"/>
    <x v="81"/>
    <x v="1"/>
  </r>
  <r>
    <s v="ORD-0003492"/>
    <x v="453"/>
    <s v="P00301"/>
    <s v="E0039"/>
    <x v="9"/>
    <n v="18"/>
    <n v="9400"/>
    <n v="0.05"/>
    <n v="169200"/>
    <n v="160740"/>
    <x v="174"/>
    <x v="4"/>
  </r>
  <r>
    <s v="ORD-0003493"/>
    <x v="449"/>
    <s v="P00287"/>
    <s v="E0143"/>
    <x v="4"/>
    <n v="18"/>
    <n v="5800"/>
    <n v="0.02"/>
    <n v="104400"/>
    <n v="102312"/>
    <x v="270"/>
    <x v="0"/>
  </r>
  <r>
    <s v="ORD-0003494"/>
    <x v="101"/>
    <s v="P00262"/>
    <s v="E0031"/>
    <x v="8"/>
    <n v="17"/>
    <n v="6300"/>
    <n v="7.4999999999999997E-2"/>
    <n v="107100"/>
    <n v="99067.5"/>
    <x v="345"/>
    <x v="0"/>
  </r>
  <r>
    <s v="ORD-0003495"/>
    <x v="857"/>
    <s v="P00353"/>
    <s v="E0010"/>
    <x v="9"/>
    <n v="5"/>
    <n v="1300"/>
    <n v="0.1"/>
    <n v="6500"/>
    <n v="5850"/>
    <x v="446"/>
    <x v="0"/>
  </r>
  <r>
    <s v="ORD-0003496"/>
    <x v="656"/>
    <s v="P00112"/>
    <s v="E0177"/>
    <x v="4"/>
    <n v="15"/>
    <n v="6100"/>
    <n v="0.1"/>
    <n v="91500"/>
    <n v="82350"/>
    <x v="44"/>
    <x v="6"/>
  </r>
  <r>
    <s v="ORD-0003497"/>
    <x v="148"/>
    <s v="P00431"/>
    <s v="E0119"/>
    <x v="8"/>
    <n v="17"/>
    <n v="5600"/>
    <n v="0.15"/>
    <n v="95200"/>
    <n v="80920"/>
    <x v="78"/>
    <x v="1"/>
  </r>
  <r>
    <s v="ORD-0003498"/>
    <x v="346"/>
    <s v="P00113"/>
    <s v="E0130"/>
    <x v="8"/>
    <n v="12"/>
    <n v="8500"/>
    <n v="0"/>
    <n v="102000"/>
    <n v="102000"/>
    <x v="475"/>
    <x v="4"/>
  </r>
  <r>
    <s v="ORD-0003499"/>
    <x v="552"/>
    <s v="P00288"/>
    <s v="E0116"/>
    <x v="5"/>
    <n v="7"/>
    <n v="2500"/>
    <n v="0.03"/>
    <n v="17500"/>
    <n v="16975"/>
    <x v="54"/>
    <x v="4"/>
  </r>
  <r>
    <s v="ORD-0003500"/>
    <x v="688"/>
    <s v="P00477"/>
    <s v="E0059"/>
    <x v="10"/>
    <n v="14"/>
    <n v="4700"/>
    <n v="7.4999999999999997E-2"/>
    <n v="65800"/>
    <n v="60865"/>
    <x v="453"/>
    <x v="0"/>
  </r>
  <r>
    <s v="ORD-0003501"/>
    <x v="160"/>
    <s v="P00191"/>
    <s v="E0073"/>
    <x v="6"/>
    <n v="19"/>
    <n v="9700"/>
    <n v="0.03"/>
    <n v="184300"/>
    <n v="178771"/>
    <x v="322"/>
    <x v="0"/>
  </r>
  <r>
    <s v="ORD-0003502"/>
    <x v="105"/>
    <s v="P00404"/>
    <s v="E0162"/>
    <x v="7"/>
    <n v="10"/>
    <n v="8900"/>
    <n v="0.02"/>
    <n v="89000"/>
    <n v="87220"/>
    <x v="348"/>
    <x v="5"/>
  </r>
  <r>
    <s v="ORD-0003503"/>
    <x v="129"/>
    <s v="P00045"/>
    <s v="E0031"/>
    <x v="9"/>
    <n v="12"/>
    <n v="6200"/>
    <n v="0"/>
    <n v="74400"/>
    <n v="74400"/>
    <x v="228"/>
    <x v="0"/>
  </r>
  <r>
    <s v="ORD-0003504"/>
    <x v="241"/>
    <s v="P00456"/>
    <s v="E0158"/>
    <x v="7"/>
    <n v="21"/>
    <n v="7400"/>
    <n v="0"/>
    <n v="155400"/>
    <n v="155400"/>
    <x v="285"/>
    <x v="4"/>
  </r>
  <r>
    <s v="ORD-0003505"/>
    <x v="823"/>
    <s v="P00303"/>
    <s v="E0001"/>
    <x v="6"/>
    <n v="17"/>
    <n v="8400"/>
    <n v="0.02"/>
    <n v="142800"/>
    <n v="139944"/>
    <x v="474"/>
    <x v="5"/>
  </r>
  <r>
    <s v="ORD-0003506"/>
    <x v="222"/>
    <s v="P00489"/>
    <s v="E0143"/>
    <x v="1"/>
    <n v="8"/>
    <n v="9100"/>
    <n v="0.1"/>
    <n v="72800"/>
    <n v="65520"/>
    <x v="36"/>
    <x v="0"/>
  </r>
  <r>
    <s v="ORD-0003507"/>
    <x v="570"/>
    <s v="P00102"/>
    <s v="E0158"/>
    <x v="3"/>
    <n v="13"/>
    <n v="4300"/>
    <n v="7.4999999999999997E-2"/>
    <n v="55900"/>
    <n v="51707.5"/>
    <x v="364"/>
    <x v="4"/>
  </r>
  <r>
    <s v="ORD-0003508"/>
    <x v="733"/>
    <s v="P00145"/>
    <s v="E0099"/>
    <x v="6"/>
    <n v="25"/>
    <n v="6400"/>
    <n v="0"/>
    <n v="160000"/>
    <n v="160000"/>
    <x v="88"/>
    <x v="5"/>
  </r>
  <r>
    <s v="ORD-0003509"/>
    <x v="884"/>
    <s v="P00222"/>
    <s v="E0002"/>
    <x v="10"/>
    <n v="13"/>
    <n v="600"/>
    <n v="0.15"/>
    <n v="7800"/>
    <n v="6630"/>
    <x v="41"/>
    <x v="6"/>
  </r>
  <r>
    <s v="ORD-0003510"/>
    <x v="135"/>
    <s v="P00311"/>
    <s v="E0006"/>
    <x v="5"/>
    <n v="1"/>
    <n v="1700"/>
    <n v="0.02"/>
    <n v="1700"/>
    <n v="1666"/>
    <x v="147"/>
    <x v="3"/>
  </r>
  <r>
    <s v="ORD-0003511"/>
    <x v="13"/>
    <s v="P00006"/>
    <s v="E0124"/>
    <x v="0"/>
    <n v="24"/>
    <n v="9300"/>
    <n v="0.1"/>
    <n v="223200"/>
    <n v="200880"/>
    <x v="341"/>
    <x v="2"/>
  </r>
  <r>
    <s v="ORD-0003512"/>
    <x v="494"/>
    <s v="P00053"/>
    <s v="E0074"/>
    <x v="9"/>
    <n v="2"/>
    <n v="7600"/>
    <n v="0.15"/>
    <n v="15200"/>
    <n v="12920"/>
    <x v="489"/>
    <x v="4"/>
  </r>
  <r>
    <s v="ORD-0003513"/>
    <x v="882"/>
    <s v="P00287"/>
    <s v="E0118"/>
    <x v="5"/>
    <n v="15"/>
    <n v="3200"/>
    <n v="0.03"/>
    <n v="48000"/>
    <n v="46560"/>
    <x v="270"/>
    <x v="3"/>
  </r>
  <r>
    <s v="ORD-0003514"/>
    <x v="108"/>
    <s v="P00027"/>
    <s v="E0014"/>
    <x v="4"/>
    <n v="21"/>
    <n v="10000"/>
    <n v="0.15"/>
    <n v="210000"/>
    <n v="178500"/>
    <x v="161"/>
    <x v="1"/>
  </r>
  <r>
    <s v="ORD-0003515"/>
    <x v="535"/>
    <s v="P00244"/>
    <s v="E0007"/>
    <x v="1"/>
    <n v="4"/>
    <n v="3800"/>
    <n v="0.15"/>
    <n v="15200"/>
    <n v="12920"/>
    <x v="460"/>
    <x v="1"/>
  </r>
  <r>
    <s v="ORD-0003516"/>
    <x v="755"/>
    <s v="P00438"/>
    <s v="E0092"/>
    <x v="8"/>
    <n v="15"/>
    <n v="3100"/>
    <n v="0.15"/>
    <n v="46500"/>
    <n v="39525"/>
    <x v="26"/>
    <x v="5"/>
  </r>
  <r>
    <s v="ORD-0003517"/>
    <x v="721"/>
    <s v="P00437"/>
    <s v="E0088"/>
    <x v="8"/>
    <n v="8"/>
    <n v="3500"/>
    <n v="7.4999999999999997E-2"/>
    <n v="28000"/>
    <n v="25900"/>
    <x v="317"/>
    <x v="4"/>
  </r>
  <r>
    <s v="ORD-0003518"/>
    <x v="535"/>
    <s v="P00337"/>
    <s v="E0186"/>
    <x v="6"/>
    <n v="14"/>
    <n v="4900"/>
    <n v="7.4999999999999997E-2"/>
    <n v="68600"/>
    <n v="63455"/>
    <x v="361"/>
    <x v="4"/>
  </r>
  <r>
    <s v="ORD-0003519"/>
    <x v="262"/>
    <s v="P00082"/>
    <s v="E0136"/>
    <x v="5"/>
    <n v="22"/>
    <n v="6900"/>
    <n v="0.03"/>
    <n v="151800"/>
    <n v="147246"/>
    <x v="382"/>
    <x v="0"/>
  </r>
  <r>
    <s v="ORD-0003520"/>
    <x v="656"/>
    <s v="P00140"/>
    <s v="E0154"/>
    <x v="1"/>
    <n v="25"/>
    <n v="4300"/>
    <n v="0.05"/>
    <n v="107500"/>
    <n v="102125"/>
    <x v="160"/>
    <x v="1"/>
  </r>
  <r>
    <s v="ORD-0003521"/>
    <x v="144"/>
    <s v="P00489"/>
    <s v="E0182"/>
    <x v="5"/>
    <n v="6"/>
    <n v="700"/>
    <n v="0.05"/>
    <n v="4200"/>
    <n v="3990"/>
    <x v="36"/>
    <x v="1"/>
  </r>
  <r>
    <s v="ORD-0003522"/>
    <x v="459"/>
    <s v="P00401"/>
    <s v="E0017"/>
    <x v="6"/>
    <n v="5"/>
    <n v="6500"/>
    <n v="0"/>
    <n v="32500"/>
    <n v="32500"/>
    <x v="151"/>
    <x v="0"/>
  </r>
  <r>
    <s v="ORD-0003523"/>
    <x v="566"/>
    <s v="P00484"/>
    <s v="E0144"/>
    <x v="6"/>
    <n v="8"/>
    <n v="7100"/>
    <n v="0.15"/>
    <n v="56800"/>
    <n v="48280"/>
    <x v="282"/>
    <x v="4"/>
  </r>
  <r>
    <s v="ORD-0003524"/>
    <x v="11"/>
    <s v="P00097"/>
    <s v="E0082"/>
    <x v="3"/>
    <n v="4"/>
    <n v="2300"/>
    <n v="0.15"/>
    <n v="9200"/>
    <n v="7820"/>
    <x v="60"/>
    <x v="2"/>
  </r>
  <r>
    <s v="ORD-0003525"/>
    <x v="75"/>
    <s v="P00145"/>
    <s v="E0051"/>
    <x v="9"/>
    <n v="7"/>
    <n v="6300"/>
    <n v="0.15"/>
    <n v="44100"/>
    <n v="37485"/>
    <x v="88"/>
    <x v="6"/>
  </r>
  <r>
    <s v="ORD-0003526"/>
    <x v="756"/>
    <s v="P00322"/>
    <s v="E0077"/>
    <x v="9"/>
    <n v="15"/>
    <n v="4500"/>
    <n v="0.02"/>
    <n v="67500"/>
    <n v="66150"/>
    <x v="257"/>
    <x v="1"/>
  </r>
  <r>
    <s v="ORD-0003527"/>
    <x v="467"/>
    <s v="P00296"/>
    <s v="E0143"/>
    <x v="10"/>
    <n v="10"/>
    <n v="9300"/>
    <n v="7.4999999999999997E-2"/>
    <n v="93000"/>
    <n v="86025"/>
    <x v="369"/>
    <x v="0"/>
  </r>
  <r>
    <s v="ORD-0003528"/>
    <x v="466"/>
    <s v="P00358"/>
    <s v="E0194"/>
    <x v="10"/>
    <n v="14"/>
    <n v="200"/>
    <n v="0"/>
    <n v="2800"/>
    <n v="2800"/>
    <x v="400"/>
    <x v="2"/>
  </r>
  <r>
    <s v="ORD-0003529"/>
    <x v="532"/>
    <s v="P00474"/>
    <s v="E0032"/>
    <x v="1"/>
    <n v="9"/>
    <n v="5900"/>
    <n v="0.05"/>
    <n v="53100"/>
    <n v="50445"/>
    <x v="203"/>
    <x v="4"/>
  </r>
  <r>
    <s v="ORD-0003530"/>
    <x v="359"/>
    <s v="P00313"/>
    <s v="E0079"/>
    <x v="2"/>
    <n v="10"/>
    <n v="7100"/>
    <n v="0"/>
    <n v="71000"/>
    <n v="71000"/>
    <x v="222"/>
    <x v="6"/>
  </r>
  <r>
    <s v="ORD-0003531"/>
    <x v="19"/>
    <s v="P00043"/>
    <s v="E0188"/>
    <x v="7"/>
    <n v="15"/>
    <n v="2000"/>
    <n v="0.15"/>
    <n v="30000"/>
    <n v="25500"/>
    <x v="136"/>
    <x v="3"/>
  </r>
  <r>
    <s v="ORD-0003532"/>
    <x v="216"/>
    <s v="P00007"/>
    <s v="E0054"/>
    <x v="0"/>
    <n v="14"/>
    <n v="200"/>
    <n v="7.4999999999999997E-2"/>
    <n v="2800"/>
    <n v="2590"/>
    <x v="12"/>
    <x v="2"/>
  </r>
  <r>
    <s v="ORD-0003533"/>
    <x v="343"/>
    <s v="P00297"/>
    <s v="E0182"/>
    <x v="6"/>
    <n v="6"/>
    <n v="5400"/>
    <n v="0.1"/>
    <n v="32400"/>
    <n v="29160"/>
    <x v="391"/>
    <x v="1"/>
  </r>
  <r>
    <s v="ORD-0003534"/>
    <x v="783"/>
    <s v="P00303"/>
    <s v="E0094"/>
    <x v="11"/>
    <n v="14"/>
    <n v="8600"/>
    <n v="0.15"/>
    <n v="120400"/>
    <n v="102340"/>
    <x v="474"/>
    <x v="0"/>
  </r>
  <r>
    <s v="ORD-0003535"/>
    <x v="750"/>
    <s v="P00307"/>
    <s v="E0018"/>
    <x v="4"/>
    <n v="15"/>
    <n v="7900"/>
    <n v="0.1"/>
    <n v="118500"/>
    <n v="106650"/>
    <x v="363"/>
    <x v="4"/>
  </r>
  <r>
    <s v="ORD-0003536"/>
    <x v="704"/>
    <s v="P00064"/>
    <s v="E0178"/>
    <x v="1"/>
    <n v="17"/>
    <n v="5200"/>
    <n v="0.03"/>
    <n v="88400"/>
    <n v="85748"/>
    <x v="487"/>
    <x v="0"/>
  </r>
  <r>
    <s v="ORD-0003537"/>
    <x v="455"/>
    <s v="P00478"/>
    <s v="E0147"/>
    <x v="6"/>
    <n v="8"/>
    <n v="8900"/>
    <n v="0.1"/>
    <n v="71200"/>
    <n v="64080"/>
    <x v="406"/>
    <x v="1"/>
  </r>
  <r>
    <s v="ORD-0003538"/>
    <x v="444"/>
    <s v="P00337"/>
    <s v="E0200"/>
    <x v="3"/>
    <n v="13"/>
    <n v="500"/>
    <n v="0"/>
    <n v="6500"/>
    <n v="6500"/>
    <x v="361"/>
    <x v="4"/>
  </r>
  <r>
    <s v="ORD-0003539"/>
    <x v="228"/>
    <s v="P00252"/>
    <s v="E0119"/>
    <x v="7"/>
    <n v="11"/>
    <n v="6800"/>
    <n v="0.03"/>
    <n v="74800"/>
    <n v="72556"/>
    <x v="197"/>
    <x v="1"/>
  </r>
  <r>
    <s v="ORD-0003540"/>
    <x v="792"/>
    <s v="P00034"/>
    <s v="E0041"/>
    <x v="8"/>
    <n v="5"/>
    <n v="1800"/>
    <n v="0.1"/>
    <n v="9000"/>
    <n v="8100"/>
    <x v="289"/>
    <x v="3"/>
  </r>
  <r>
    <s v="ORD-0003541"/>
    <x v="790"/>
    <s v="P00275"/>
    <s v="E0060"/>
    <x v="8"/>
    <n v="19"/>
    <n v="7200"/>
    <n v="0.15"/>
    <n v="136800"/>
    <n v="116280"/>
    <x v="405"/>
    <x v="4"/>
  </r>
  <r>
    <s v="ORD-0003542"/>
    <x v="228"/>
    <s v="P00258"/>
    <s v="E0149"/>
    <x v="6"/>
    <n v="7"/>
    <n v="200"/>
    <n v="0"/>
    <n v="1400"/>
    <n v="1400"/>
    <x v="153"/>
    <x v="6"/>
  </r>
  <r>
    <s v="ORD-0003543"/>
    <x v="859"/>
    <s v="P00024"/>
    <s v="E0015"/>
    <x v="5"/>
    <n v="5"/>
    <n v="1200"/>
    <n v="7.4999999999999997E-2"/>
    <n v="6000"/>
    <n v="5550"/>
    <x v="143"/>
    <x v="5"/>
  </r>
  <r>
    <s v="ORD-0003544"/>
    <x v="733"/>
    <s v="P00422"/>
    <s v="E0159"/>
    <x v="11"/>
    <n v="20"/>
    <n v="300"/>
    <n v="0.05"/>
    <n v="6000"/>
    <n v="5700"/>
    <x v="314"/>
    <x v="2"/>
  </r>
  <r>
    <s v="ORD-0003545"/>
    <x v="477"/>
    <s v="P00030"/>
    <s v="E0068"/>
    <x v="11"/>
    <n v="15"/>
    <n v="9400"/>
    <n v="7.4999999999999997E-2"/>
    <n v="141000"/>
    <n v="130425"/>
    <x v="27"/>
    <x v="2"/>
  </r>
  <r>
    <s v="ORD-0003546"/>
    <x v="306"/>
    <s v="P00308"/>
    <s v="E0040"/>
    <x v="0"/>
    <n v="19"/>
    <n v="8500"/>
    <n v="0.03"/>
    <n v="161500"/>
    <n v="156655"/>
    <x v="63"/>
    <x v="2"/>
  </r>
  <r>
    <s v="ORD-0003547"/>
    <x v="748"/>
    <s v="P00364"/>
    <s v="E0121"/>
    <x v="1"/>
    <n v="3"/>
    <n v="7300"/>
    <n v="0.03"/>
    <n v="21900"/>
    <n v="21243"/>
    <x v="48"/>
    <x v="6"/>
  </r>
  <r>
    <s v="ORD-0003548"/>
    <x v="362"/>
    <s v="P00126"/>
    <s v="E0085"/>
    <x v="3"/>
    <n v="12"/>
    <n v="2700"/>
    <n v="7.4999999999999997E-2"/>
    <n v="32400"/>
    <n v="29970"/>
    <x v="428"/>
    <x v="5"/>
  </r>
  <r>
    <s v="ORD-0003549"/>
    <x v="166"/>
    <s v="P00090"/>
    <s v="E0181"/>
    <x v="6"/>
    <n v="8"/>
    <n v="900"/>
    <n v="0.1"/>
    <n v="7200"/>
    <n v="6480"/>
    <x v="204"/>
    <x v="3"/>
  </r>
  <r>
    <s v="ORD-0003550"/>
    <x v="15"/>
    <s v="P00371"/>
    <s v="E0069"/>
    <x v="4"/>
    <n v="3"/>
    <n v="4800"/>
    <n v="0.03"/>
    <n v="14400"/>
    <n v="13968"/>
    <x v="130"/>
    <x v="3"/>
  </r>
  <r>
    <s v="ORD-0003551"/>
    <x v="714"/>
    <s v="P00371"/>
    <s v="E0168"/>
    <x v="3"/>
    <n v="16"/>
    <n v="7900"/>
    <n v="7.4999999999999997E-2"/>
    <n v="126400"/>
    <n v="116920"/>
    <x v="130"/>
    <x v="1"/>
  </r>
  <r>
    <s v="ORD-0003552"/>
    <x v="797"/>
    <s v="P00278"/>
    <s v="E0005"/>
    <x v="10"/>
    <n v="8"/>
    <n v="900"/>
    <n v="7.4999999999999997E-2"/>
    <n v="7200"/>
    <n v="6660"/>
    <x v="109"/>
    <x v="2"/>
  </r>
  <r>
    <s v="ORD-0003553"/>
    <x v="642"/>
    <s v="P00479"/>
    <s v="E0140"/>
    <x v="1"/>
    <n v="10"/>
    <n v="4500"/>
    <n v="7.4999999999999997E-2"/>
    <n v="45000"/>
    <n v="41625"/>
    <x v="3"/>
    <x v="1"/>
  </r>
  <r>
    <s v="ORD-0003554"/>
    <x v="130"/>
    <s v="P00232"/>
    <s v="E0066"/>
    <x v="2"/>
    <n v="3"/>
    <n v="4600"/>
    <n v="0.03"/>
    <n v="13800"/>
    <n v="13386"/>
    <x v="279"/>
    <x v="0"/>
  </r>
  <r>
    <s v="ORD-0003555"/>
    <x v="68"/>
    <s v="P00032"/>
    <s v="E0035"/>
    <x v="6"/>
    <n v="6"/>
    <n v="2600"/>
    <n v="0.05"/>
    <n v="15600"/>
    <n v="14820"/>
    <x v="333"/>
    <x v="1"/>
  </r>
  <r>
    <s v="ORD-0003556"/>
    <x v="490"/>
    <s v="P00206"/>
    <s v="E0063"/>
    <x v="4"/>
    <n v="5"/>
    <n v="9700"/>
    <n v="0.1"/>
    <n v="48500"/>
    <n v="43650"/>
    <x v="111"/>
    <x v="1"/>
  </r>
  <r>
    <s v="ORD-0003557"/>
    <x v="406"/>
    <s v="P00487"/>
    <s v="E0104"/>
    <x v="0"/>
    <n v="13"/>
    <n v="5200"/>
    <n v="0.02"/>
    <n v="67600"/>
    <n v="66248"/>
    <x v="43"/>
    <x v="3"/>
  </r>
  <r>
    <s v="ORD-0003558"/>
    <x v="36"/>
    <s v="P00344"/>
    <s v="E0171"/>
    <x v="6"/>
    <n v="24"/>
    <n v="4800"/>
    <n v="0"/>
    <n v="115200"/>
    <n v="115200"/>
    <x v="188"/>
    <x v="0"/>
  </r>
  <r>
    <s v="ORD-0003559"/>
    <x v="480"/>
    <s v="P00211"/>
    <s v="E0097"/>
    <x v="5"/>
    <n v="22"/>
    <n v="9300"/>
    <n v="0.15"/>
    <n v="204600"/>
    <n v="173910"/>
    <x v="403"/>
    <x v="3"/>
  </r>
  <r>
    <s v="ORD-0003560"/>
    <x v="7"/>
    <s v="P00316"/>
    <s v="E0006"/>
    <x v="10"/>
    <n v="11"/>
    <n v="1800"/>
    <n v="0.02"/>
    <n v="19800"/>
    <n v="19404"/>
    <x v="56"/>
    <x v="3"/>
  </r>
  <r>
    <s v="ORD-0003561"/>
    <x v="10"/>
    <s v="P00424"/>
    <s v="E0156"/>
    <x v="10"/>
    <n v="13"/>
    <n v="8700"/>
    <n v="0"/>
    <n v="113100"/>
    <n v="113100"/>
    <x v="451"/>
    <x v="6"/>
  </r>
  <r>
    <s v="ORD-0003562"/>
    <x v="370"/>
    <s v="P00228"/>
    <s v="E0064"/>
    <x v="7"/>
    <n v="8"/>
    <n v="7400"/>
    <n v="0"/>
    <n v="59200"/>
    <n v="59200"/>
    <x v="343"/>
    <x v="5"/>
  </r>
  <r>
    <s v="ORD-0003563"/>
    <x v="658"/>
    <s v="P00432"/>
    <s v="E0023"/>
    <x v="3"/>
    <n v="14"/>
    <n v="7500"/>
    <n v="0.1"/>
    <n v="105000"/>
    <n v="94500"/>
    <x v="7"/>
    <x v="6"/>
  </r>
  <r>
    <s v="ORD-0003564"/>
    <x v="824"/>
    <s v="P00341"/>
    <s v="E0177"/>
    <x v="3"/>
    <n v="4"/>
    <n v="4400"/>
    <n v="0.15"/>
    <n v="17600"/>
    <n v="14960"/>
    <x v="156"/>
    <x v="6"/>
  </r>
  <r>
    <s v="ORD-0003565"/>
    <x v="707"/>
    <s v="P00458"/>
    <s v="E0108"/>
    <x v="1"/>
    <n v="5"/>
    <n v="8600"/>
    <n v="0.02"/>
    <n v="43000"/>
    <n v="42140"/>
    <x v="461"/>
    <x v="0"/>
  </r>
  <r>
    <s v="ORD-0003566"/>
    <x v="46"/>
    <s v="P00226"/>
    <s v="E0008"/>
    <x v="7"/>
    <n v="23"/>
    <n v="8300"/>
    <n v="7.4999999999999997E-2"/>
    <n v="190900"/>
    <n v="176582.5"/>
    <x v="467"/>
    <x v="5"/>
  </r>
  <r>
    <s v="ORD-0003567"/>
    <x v="759"/>
    <s v="P00432"/>
    <s v="E0032"/>
    <x v="4"/>
    <n v="18"/>
    <n v="8800"/>
    <n v="0.15"/>
    <n v="158400"/>
    <n v="134640"/>
    <x v="7"/>
    <x v="4"/>
  </r>
  <r>
    <s v="ORD-0003568"/>
    <x v="532"/>
    <s v="P00492"/>
    <s v="E0145"/>
    <x v="4"/>
    <n v="11"/>
    <n v="1800"/>
    <n v="0.15"/>
    <n v="19800"/>
    <n v="16830"/>
    <x v="308"/>
    <x v="2"/>
  </r>
  <r>
    <s v="ORD-0003569"/>
    <x v="24"/>
    <s v="P00053"/>
    <s v="E0126"/>
    <x v="11"/>
    <n v="1"/>
    <n v="8900"/>
    <n v="0.02"/>
    <n v="8900"/>
    <n v="8722"/>
    <x v="489"/>
    <x v="1"/>
  </r>
  <r>
    <s v="ORD-0003570"/>
    <x v="218"/>
    <s v="P00007"/>
    <s v="E0011"/>
    <x v="10"/>
    <n v="24"/>
    <n v="1200"/>
    <n v="0.15"/>
    <n v="28800"/>
    <n v="24480"/>
    <x v="12"/>
    <x v="4"/>
  </r>
  <r>
    <s v="ORD-0003571"/>
    <x v="805"/>
    <s v="P00049"/>
    <s v="E0047"/>
    <x v="1"/>
    <n v="23"/>
    <n v="4800"/>
    <n v="7.4999999999999997E-2"/>
    <n v="110400"/>
    <n v="102120"/>
    <x v="422"/>
    <x v="2"/>
  </r>
  <r>
    <s v="ORD-0003572"/>
    <x v="82"/>
    <s v="P00199"/>
    <s v="E0103"/>
    <x v="1"/>
    <n v="15"/>
    <n v="5000"/>
    <n v="0.05"/>
    <n v="75000"/>
    <n v="71250"/>
    <x v="435"/>
    <x v="2"/>
  </r>
  <r>
    <s v="ORD-0003573"/>
    <x v="691"/>
    <s v="P00155"/>
    <s v="E0153"/>
    <x v="10"/>
    <n v="22"/>
    <n v="1700"/>
    <n v="0.05"/>
    <n v="37400"/>
    <n v="35530"/>
    <x v="397"/>
    <x v="3"/>
  </r>
  <r>
    <s v="ORD-0003574"/>
    <x v="677"/>
    <s v="P00282"/>
    <s v="E0071"/>
    <x v="3"/>
    <n v="6"/>
    <n v="4600"/>
    <n v="0"/>
    <n v="27600"/>
    <n v="27600"/>
    <x v="205"/>
    <x v="5"/>
  </r>
  <r>
    <s v="ORD-0003575"/>
    <x v="799"/>
    <s v="P00180"/>
    <s v="E0045"/>
    <x v="4"/>
    <n v="22"/>
    <n v="9800"/>
    <n v="0.15"/>
    <n v="215600"/>
    <n v="183260"/>
    <x v="420"/>
    <x v="0"/>
  </r>
  <r>
    <s v="ORD-0003576"/>
    <x v="347"/>
    <s v="P00254"/>
    <s v="E0027"/>
    <x v="2"/>
    <n v="1"/>
    <n v="9900"/>
    <n v="0.03"/>
    <n v="9900"/>
    <n v="9603"/>
    <x v="295"/>
    <x v="3"/>
  </r>
  <r>
    <s v="ORD-0003577"/>
    <x v="724"/>
    <s v="P00393"/>
    <s v="E0142"/>
    <x v="9"/>
    <n v="25"/>
    <n v="200"/>
    <n v="0.1"/>
    <n v="5000"/>
    <n v="4500"/>
    <x v="168"/>
    <x v="6"/>
  </r>
  <r>
    <s v="ORD-0003578"/>
    <x v="381"/>
    <s v="P00378"/>
    <s v="E0109"/>
    <x v="3"/>
    <n v="25"/>
    <n v="400"/>
    <n v="0"/>
    <n v="10000"/>
    <n v="10000"/>
    <x v="293"/>
    <x v="4"/>
  </r>
  <r>
    <s v="ORD-0003579"/>
    <x v="856"/>
    <s v="P00118"/>
    <s v="E0156"/>
    <x v="6"/>
    <n v="4"/>
    <n v="4500"/>
    <n v="0.02"/>
    <n v="18000"/>
    <n v="17640"/>
    <x v="77"/>
    <x v="6"/>
  </r>
  <r>
    <s v="ORD-0003580"/>
    <x v="468"/>
    <s v="P00275"/>
    <s v="E0009"/>
    <x v="1"/>
    <n v="7"/>
    <n v="600"/>
    <n v="7.4999999999999997E-2"/>
    <n v="4200"/>
    <n v="3885"/>
    <x v="405"/>
    <x v="6"/>
  </r>
  <r>
    <s v="ORD-0003581"/>
    <x v="171"/>
    <s v="P00215"/>
    <s v="E0172"/>
    <x v="8"/>
    <n v="2"/>
    <n v="3200"/>
    <n v="0"/>
    <n v="6400"/>
    <n v="6400"/>
    <x v="416"/>
    <x v="4"/>
  </r>
  <r>
    <s v="ORD-0003582"/>
    <x v="33"/>
    <s v="P00390"/>
    <s v="E0056"/>
    <x v="9"/>
    <n v="6"/>
    <n v="4200"/>
    <n v="0.05"/>
    <n v="25200"/>
    <n v="23940"/>
    <x v="47"/>
    <x v="1"/>
  </r>
  <r>
    <s v="ORD-0003583"/>
    <x v="842"/>
    <s v="P00255"/>
    <s v="E0096"/>
    <x v="2"/>
    <n v="3"/>
    <n v="2400"/>
    <n v="0.05"/>
    <n v="7200"/>
    <n v="6840"/>
    <x v="448"/>
    <x v="2"/>
  </r>
  <r>
    <s v="ORD-0003584"/>
    <x v="250"/>
    <s v="P00043"/>
    <s v="E0079"/>
    <x v="11"/>
    <n v="12"/>
    <n v="1700"/>
    <n v="0.02"/>
    <n v="20400"/>
    <n v="19992"/>
    <x v="136"/>
    <x v="6"/>
  </r>
  <r>
    <s v="ORD-0003585"/>
    <x v="856"/>
    <s v="P00455"/>
    <s v="E0177"/>
    <x v="11"/>
    <n v="19"/>
    <n v="6300"/>
    <n v="0.02"/>
    <n v="119700"/>
    <n v="117306"/>
    <x v="434"/>
    <x v="6"/>
  </r>
  <r>
    <s v="ORD-0003586"/>
    <x v="820"/>
    <s v="P00286"/>
    <s v="E0188"/>
    <x v="4"/>
    <n v="20"/>
    <n v="1100"/>
    <n v="0.1"/>
    <n v="22000"/>
    <n v="19800"/>
    <x v="359"/>
    <x v="3"/>
  </r>
  <r>
    <s v="ORD-0003587"/>
    <x v="148"/>
    <s v="P00218"/>
    <s v="E0194"/>
    <x v="4"/>
    <n v="2"/>
    <n v="1400"/>
    <n v="0.05"/>
    <n v="2800"/>
    <n v="2660"/>
    <x v="134"/>
    <x v="2"/>
  </r>
  <r>
    <s v="ORD-0003588"/>
    <x v="34"/>
    <s v="P00412"/>
    <s v="E0024"/>
    <x v="10"/>
    <n v="9"/>
    <n v="5000"/>
    <n v="0.03"/>
    <n v="45000"/>
    <n v="43650"/>
    <x v="70"/>
    <x v="0"/>
  </r>
  <r>
    <s v="ORD-0003589"/>
    <x v="585"/>
    <s v="P00493"/>
    <s v="E0055"/>
    <x v="4"/>
    <n v="19"/>
    <n v="9400"/>
    <n v="0"/>
    <n v="178600"/>
    <n v="178600"/>
    <x v="394"/>
    <x v="3"/>
  </r>
  <r>
    <s v="ORD-0003590"/>
    <x v="707"/>
    <s v="P00468"/>
    <s v="E0095"/>
    <x v="11"/>
    <n v="4"/>
    <n v="5300"/>
    <n v="0.1"/>
    <n v="21200"/>
    <n v="19080"/>
    <x v="331"/>
    <x v="4"/>
  </r>
  <r>
    <s v="ORD-0003591"/>
    <x v="872"/>
    <s v="P00158"/>
    <s v="E0096"/>
    <x v="6"/>
    <n v="11"/>
    <n v="6800"/>
    <n v="0.03"/>
    <n v="74800"/>
    <n v="72556"/>
    <x v="352"/>
    <x v="2"/>
  </r>
  <r>
    <s v="ORD-0003592"/>
    <x v="22"/>
    <s v="P00067"/>
    <s v="E0003"/>
    <x v="3"/>
    <n v="8"/>
    <n v="6000"/>
    <n v="0.03"/>
    <n v="48000"/>
    <n v="46560"/>
    <x v="59"/>
    <x v="0"/>
  </r>
  <r>
    <s v="ORD-0003593"/>
    <x v="93"/>
    <s v="P00294"/>
    <s v="E0174"/>
    <x v="8"/>
    <n v="10"/>
    <n v="3100"/>
    <n v="0.15"/>
    <n v="31000"/>
    <n v="26350"/>
    <x v="377"/>
    <x v="3"/>
  </r>
  <r>
    <s v="ORD-0003594"/>
    <x v="639"/>
    <s v="P00381"/>
    <s v="E0061"/>
    <x v="6"/>
    <n v="25"/>
    <n v="7300"/>
    <n v="0.05"/>
    <n v="182500"/>
    <n v="173375"/>
    <x v="306"/>
    <x v="2"/>
  </r>
  <r>
    <s v="ORD-0003595"/>
    <x v="488"/>
    <s v="P00027"/>
    <s v="E0111"/>
    <x v="3"/>
    <n v="10"/>
    <n v="1500"/>
    <n v="0.15"/>
    <n v="15000"/>
    <n v="12750"/>
    <x v="161"/>
    <x v="3"/>
  </r>
  <r>
    <s v="ORD-0003596"/>
    <x v="845"/>
    <s v="P00092"/>
    <s v="E0185"/>
    <x v="7"/>
    <n v="12"/>
    <n v="2100"/>
    <n v="0.03"/>
    <n v="25200"/>
    <n v="24444"/>
    <x v="220"/>
    <x v="0"/>
  </r>
  <r>
    <s v="ORD-0003597"/>
    <x v="86"/>
    <s v="P00191"/>
    <s v="E0158"/>
    <x v="9"/>
    <n v="21"/>
    <n v="6300"/>
    <n v="0.05"/>
    <n v="132300"/>
    <n v="125685"/>
    <x v="322"/>
    <x v="4"/>
  </r>
  <r>
    <s v="ORD-0003598"/>
    <x v="157"/>
    <s v="P00438"/>
    <s v="E0145"/>
    <x v="6"/>
    <n v="15"/>
    <n v="6000"/>
    <n v="0.15"/>
    <n v="90000"/>
    <n v="76500"/>
    <x v="26"/>
    <x v="2"/>
  </r>
  <r>
    <s v="ORD-0003599"/>
    <x v="479"/>
    <s v="P00301"/>
    <s v="E0174"/>
    <x v="9"/>
    <n v="17"/>
    <n v="6900"/>
    <n v="0.02"/>
    <n v="117300"/>
    <n v="114954"/>
    <x v="174"/>
    <x v="3"/>
  </r>
  <r>
    <s v="ORD-0003600"/>
    <x v="205"/>
    <s v="P00370"/>
    <s v="E0100"/>
    <x v="6"/>
    <n v="5"/>
    <n v="3000"/>
    <n v="0.15"/>
    <n v="15000"/>
    <n v="12750"/>
    <x v="144"/>
    <x v="6"/>
  </r>
  <r>
    <s v="ORD-0003601"/>
    <x v="860"/>
    <s v="P00475"/>
    <s v="E0063"/>
    <x v="3"/>
    <n v="6"/>
    <n v="4400"/>
    <n v="0.1"/>
    <n v="26400"/>
    <n v="23760"/>
    <x v="387"/>
    <x v="1"/>
  </r>
  <r>
    <s v="ORD-0003602"/>
    <x v="470"/>
    <s v="P00117"/>
    <s v="E0050"/>
    <x v="10"/>
    <n v="4"/>
    <n v="3100"/>
    <n v="0.1"/>
    <n v="12400"/>
    <n v="11160"/>
    <x v="200"/>
    <x v="5"/>
  </r>
  <r>
    <s v="ORD-0003603"/>
    <x v="446"/>
    <s v="P00234"/>
    <s v="E0093"/>
    <x v="10"/>
    <n v="25"/>
    <n v="5100"/>
    <n v="0"/>
    <n v="127500"/>
    <n v="127500"/>
    <x v="96"/>
    <x v="6"/>
  </r>
  <r>
    <s v="ORD-0003604"/>
    <x v="126"/>
    <s v="P00019"/>
    <s v="E0033"/>
    <x v="5"/>
    <n v="1"/>
    <n v="400"/>
    <n v="0.02"/>
    <n v="400"/>
    <n v="392"/>
    <x v="398"/>
    <x v="2"/>
  </r>
  <r>
    <s v="ORD-0003605"/>
    <x v="252"/>
    <s v="P00405"/>
    <s v="E0123"/>
    <x v="10"/>
    <n v="18"/>
    <n v="4700"/>
    <n v="0.15"/>
    <n v="84600"/>
    <n v="71910"/>
    <x v="163"/>
    <x v="4"/>
  </r>
  <r>
    <s v="ORD-0003606"/>
    <x v="446"/>
    <s v="P00214"/>
    <s v="E0146"/>
    <x v="4"/>
    <n v="23"/>
    <n v="1300"/>
    <n v="7.4999999999999997E-2"/>
    <n v="29900"/>
    <n v="27657.5"/>
    <x v="299"/>
    <x v="3"/>
  </r>
  <r>
    <s v="ORD-0003607"/>
    <x v="132"/>
    <s v="P00365"/>
    <s v="E0163"/>
    <x v="3"/>
    <n v="16"/>
    <n v="9500"/>
    <n v="0"/>
    <n v="152000"/>
    <n v="152000"/>
    <x v="441"/>
    <x v="6"/>
  </r>
  <r>
    <s v="ORD-0003608"/>
    <x v="300"/>
    <s v="P00167"/>
    <s v="E0048"/>
    <x v="10"/>
    <n v="8"/>
    <n v="1800"/>
    <n v="0.03"/>
    <n v="14400"/>
    <n v="13968"/>
    <x v="347"/>
    <x v="3"/>
  </r>
  <r>
    <s v="ORD-0003609"/>
    <x v="173"/>
    <s v="P00440"/>
    <s v="E0086"/>
    <x v="9"/>
    <n v="14"/>
    <n v="2000"/>
    <n v="0"/>
    <n v="28000"/>
    <n v="28000"/>
    <x v="498"/>
    <x v="6"/>
  </r>
  <r>
    <s v="ORD-0003610"/>
    <x v="296"/>
    <s v="P00388"/>
    <s v="E0070"/>
    <x v="3"/>
    <n v="10"/>
    <n v="400"/>
    <n v="0.05"/>
    <n v="4000"/>
    <n v="3800"/>
    <x v="45"/>
    <x v="1"/>
  </r>
  <r>
    <s v="ORD-0003611"/>
    <x v="126"/>
    <s v="P00098"/>
    <s v="E0100"/>
    <x v="5"/>
    <n v="2"/>
    <n v="9700"/>
    <n v="0.03"/>
    <n v="19400"/>
    <n v="18818"/>
    <x v="443"/>
    <x v="6"/>
  </r>
  <r>
    <s v="ORD-0003612"/>
    <x v="214"/>
    <s v="P00472"/>
    <s v="E0076"/>
    <x v="0"/>
    <n v="20"/>
    <n v="9900"/>
    <n v="0.03"/>
    <n v="198000"/>
    <n v="192060"/>
    <x v="266"/>
    <x v="3"/>
  </r>
  <r>
    <s v="ORD-0003613"/>
    <x v="807"/>
    <s v="P00071"/>
    <s v="E0009"/>
    <x v="3"/>
    <n v="24"/>
    <n v="9000"/>
    <n v="0"/>
    <n v="216000"/>
    <n v="216000"/>
    <x v="71"/>
    <x v="6"/>
  </r>
  <r>
    <s v="ORD-0003614"/>
    <x v="61"/>
    <s v="P00223"/>
    <s v="E0133"/>
    <x v="4"/>
    <n v="10"/>
    <n v="6300"/>
    <n v="0"/>
    <n v="63000"/>
    <n v="63000"/>
    <x v="492"/>
    <x v="1"/>
  </r>
  <r>
    <s v="ORD-0003615"/>
    <x v="259"/>
    <s v="P00323"/>
    <s v="E0096"/>
    <x v="9"/>
    <n v="15"/>
    <n v="4300"/>
    <n v="0.05"/>
    <n v="64500"/>
    <n v="61275"/>
    <x v="177"/>
    <x v="2"/>
  </r>
  <r>
    <s v="ORD-0003616"/>
    <x v="522"/>
    <s v="P00475"/>
    <s v="E0149"/>
    <x v="7"/>
    <n v="20"/>
    <n v="200"/>
    <n v="0"/>
    <n v="4000"/>
    <n v="4000"/>
    <x v="387"/>
    <x v="6"/>
  </r>
  <r>
    <s v="ORD-0003617"/>
    <x v="436"/>
    <s v="P00286"/>
    <s v="E0034"/>
    <x v="11"/>
    <n v="25"/>
    <n v="7400"/>
    <n v="0"/>
    <n v="185000"/>
    <n v="185000"/>
    <x v="359"/>
    <x v="3"/>
  </r>
  <r>
    <s v="ORD-0003618"/>
    <x v="203"/>
    <s v="P00186"/>
    <s v="E0079"/>
    <x v="1"/>
    <n v="15"/>
    <n v="2700"/>
    <n v="7.4999999999999997E-2"/>
    <n v="40500"/>
    <n v="37462.5"/>
    <x v="191"/>
    <x v="6"/>
  </r>
  <r>
    <s v="ORD-0003619"/>
    <x v="428"/>
    <s v="P00174"/>
    <s v="E0023"/>
    <x v="7"/>
    <n v="7"/>
    <n v="10000"/>
    <n v="0.05"/>
    <n v="70000"/>
    <n v="66500"/>
    <x v="237"/>
    <x v="6"/>
  </r>
  <r>
    <s v="ORD-0003620"/>
    <x v="754"/>
    <s v="P00444"/>
    <s v="E0119"/>
    <x v="6"/>
    <n v="2"/>
    <n v="8800"/>
    <n v="0.02"/>
    <n v="17600"/>
    <n v="17248"/>
    <x v="173"/>
    <x v="1"/>
  </r>
  <r>
    <s v="ORD-0003621"/>
    <x v="297"/>
    <s v="P00320"/>
    <s v="E0130"/>
    <x v="0"/>
    <n v="22"/>
    <n v="8800"/>
    <n v="7.4999999999999997E-2"/>
    <n v="193600"/>
    <n v="179080"/>
    <x v="437"/>
    <x v="4"/>
  </r>
  <r>
    <s v="ORD-0003622"/>
    <x v="58"/>
    <s v="P00464"/>
    <s v="E0120"/>
    <x v="7"/>
    <n v="9"/>
    <n v="5300"/>
    <n v="0.03"/>
    <n v="47700"/>
    <n v="46269"/>
    <x v="336"/>
    <x v="5"/>
  </r>
  <r>
    <s v="ORD-0003623"/>
    <x v="426"/>
    <s v="P00111"/>
    <s v="E0115"/>
    <x v="6"/>
    <n v="25"/>
    <n v="9200"/>
    <n v="0.1"/>
    <n v="230000"/>
    <n v="207000"/>
    <x v="281"/>
    <x v="0"/>
  </r>
  <r>
    <s v="ORD-0003624"/>
    <x v="391"/>
    <s v="P00015"/>
    <s v="E0039"/>
    <x v="5"/>
    <n v="18"/>
    <n v="3400"/>
    <n v="0.03"/>
    <n v="61200"/>
    <n v="59364"/>
    <x v="229"/>
    <x v="4"/>
  </r>
  <r>
    <s v="ORD-0003625"/>
    <x v="716"/>
    <s v="P00449"/>
    <s v="E0194"/>
    <x v="10"/>
    <n v="17"/>
    <n v="8300"/>
    <n v="0"/>
    <n v="141100"/>
    <n v="141100"/>
    <x v="101"/>
    <x v="2"/>
  </r>
  <r>
    <s v="ORD-0003626"/>
    <x v="113"/>
    <s v="P00301"/>
    <s v="E0087"/>
    <x v="1"/>
    <n v="20"/>
    <n v="3700"/>
    <n v="0.05"/>
    <n v="74000"/>
    <n v="70300"/>
    <x v="174"/>
    <x v="0"/>
  </r>
  <r>
    <s v="ORD-0003627"/>
    <x v="405"/>
    <s v="P00190"/>
    <s v="E0043"/>
    <x v="6"/>
    <n v="2"/>
    <n v="5800"/>
    <n v="0"/>
    <n v="11600"/>
    <n v="11600"/>
    <x v="469"/>
    <x v="5"/>
  </r>
  <r>
    <s v="ORD-0003628"/>
    <x v="874"/>
    <s v="P00071"/>
    <s v="E0050"/>
    <x v="2"/>
    <n v="19"/>
    <n v="100"/>
    <n v="0.1"/>
    <n v="1900"/>
    <n v="1710"/>
    <x v="71"/>
    <x v="5"/>
  </r>
  <r>
    <s v="ORD-0003629"/>
    <x v="134"/>
    <s v="P00242"/>
    <s v="E0018"/>
    <x v="3"/>
    <n v="10"/>
    <n v="3600"/>
    <n v="0.15"/>
    <n v="36000"/>
    <n v="30600"/>
    <x v="371"/>
    <x v="4"/>
  </r>
  <r>
    <s v="ORD-0003630"/>
    <x v="526"/>
    <s v="P00087"/>
    <s v="E0138"/>
    <x v="6"/>
    <n v="20"/>
    <n v="5500"/>
    <n v="0.15"/>
    <n v="110000"/>
    <n v="93500"/>
    <x v="410"/>
    <x v="2"/>
  </r>
  <r>
    <s v="ORD-0003631"/>
    <x v="530"/>
    <s v="P00460"/>
    <s v="E0195"/>
    <x v="5"/>
    <n v="19"/>
    <n v="6800"/>
    <n v="0.1"/>
    <n v="129200"/>
    <n v="116280"/>
    <x v="296"/>
    <x v="3"/>
  </r>
  <r>
    <s v="ORD-0003632"/>
    <x v="309"/>
    <s v="P00399"/>
    <s v="E0052"/>
    <x v="5"/>
    <n v="2"/>
    <n v="4800"/>
    <n v="7.4999999999999997E-2"/>
    <n v="9600"/>
    <n v="8880"/>
    <x v="482"/>
    <x v="0"/>
  </r>
  <r>
    <s v="ORD-0003633"/>
    <x v="871"/>
    <s v="P00288"/>
    <s v="E0013"/>
    <x v="0"/>
    <n v="11"/>
    <n v="7000"/>
    <n v="0.05"/>
    <n v="77000"/>
    <n v="73150"/>
    <x v="54"/>
    <x v="3"/>
  </r>
  <r>
    <s v="ORD-0003634"/>
    <x v="548"/>
    <s v="P00042"/>
    <s v="E0131"/>
    <x v="2"/>
    <n v="19"/>
    <n v="2200"/>
    <n v="0"/>
    <n v="41800"/>
    <n v="41800"/>
    <x v="93"/>
    <x v="2"/>
  </r>
  <r>
    <s v="ORD-0003635"/>
    <x v="51"/>
    <s v="P00083"/>
    <s v="E0013"/>
    <x v="1"/>
    <n v="2"/>
    <n v="8800"/>
    <n v="0.1"/>
    <n v="17600"/>
    <n v="15840"/>
    <x v="89"/>
    <x v="3"/>
  </r>
  <r>
    <s v="ORD-0003636"/>
    <x v="234"/>
    <s v="P00324"/>
    <s v="E0092"/>
    <x v="10"/>
    <n v="1"/>
    <n v="10000"/>
    <n v="0.15"/>
    <n v="10000"/>
    <n v="8500"/>
    <x v="210"/>
    <x v="5"/>
  </r>
  <r>
    <s v="ORD-0003637"/>
    <x v="130"/>
    <s v="P00046"/>
    <s v="E0087"/>
    <x v="11"/>
    <n v="20"/>
    <n v="400"/>
    <n v="0.1"/>
    <n v="8000"/>
    <n v="7200"/>
    <x v="40"/>
    <x v="0"/>
  </r>
  <r>
    <s v="ORD-0003638"/>
    <x v="100"/>
    <s v="P00015"/>
    <s v="E0042"/>
    <x v="2"/>
    <n v="1"/>
    <n v="7600"/>
    <n v="0.02"/>
    <n v="7600"/>
    <n v="7448"/>
    <x v="229"/>
    <x v="1"/>
  </r>
  <r>
    <s v="ORD-0003639"/>
    <x v="233"/>
    <s v="P00386"/>
    <s v="E0072"/>
    <x v="10"/>
    <n v="1"/>
    <n v="6200"/>
    <n v="0.15"/>
    <n v="6200"/>
    <n v="5270"/>
    <x v="399"/>
    <x v="6"/>
  </r>
  <r>
    <s v="ORD-0003640"/>
    <x v="615"/>
    <s v="P00097"/>
    <s v="E0059"/>
    <x v="3"/>
    <n v="19"/>
    <n v="6200"/>
    <n v="0.05"/>
    <n v="117800"/>
    <n v="111910"/>
    <x v="60"/>
    <x v="0"/>
  </r>
  <r>
    <s v="ORD-0003641"/>
    <x v="78"/>
    <s v="P00086"/>
    <s v="E0074"/>
    <x v="5"/>
    <n v="7"/>
    <n v="2400"/>
    <n v="0.05"/>
    <n v="16800"/>
    <n v="15960"/>
    <x v="339"/>
    <x v="4"/>
  </r>
  <r>
    <s v="ORD-0003642"/>
    <x v="385"/>
    <s v="P00495"/>
    <s v="E0008"/>
    <x v="1"/>
    <n v="4"/>
    <n v="2400"/>
    <n v="0"/>
    <n v="9600"/>
    <n v="9600"/>
    <x v="80"/>
    <x v="5"/>
  </r>
  <r>
    <s v="ORD-0003643"/>
    <x v="35"/>
    <s v="P00185"/>
    <s v="E0049"/>
    <x v="6"/>
    <n v="13"/>
    <n v="7500"/>
    <n v="0.02"/>
    <n v="97500"/>
    <n v="95550"/>
    <x v="466"/>
    <x v="1"/>
  </r>
  <r>
    <s v="ORD-0003644"/>
    <x v="503"/>
    <s v="P00498"/>
    <s v="E0117"/>
    <x v="11"/>
    <n v="9"/>
    <n v="6800"/>
    <n v="0.03"/>
    <n v="61200"/>
    <n v="59364"/>
    <x v="120"/>
    <x v="2"/>
  </r>
  <r>
    <s v="ORD-0003645"/>
    <x v="758"/>
    <s v="P00138"/>
    <s v="E0015"/>
    <x v="11"/>
    <n v="15"/>
    <n v="5200"/>
    <n v="0.05"/>
    <n v="78000"/>
    <n v="74100"/>
    <x v="214"/>
    <x v="5"/>
  </r>
  <r>
    <s v="ORD-0003646"/>
    <x v="390"/>
    <s v="P00086"/>
    <s v="E0078"/>
    <x v="7"/>
    <n v="5"/>
    <n v="1100"/>
    <n v="7.4999999999999997E-2"/>
    <n v="5500"/>
    <n v="5087.5"/>
    <x v="339"/>
    <x v="5"/>
  </r>
  <r>
    <s v="ORD-0003647"/>
    <x v="735"/>
    <s v="P00330"/>
    <s v="E0195"/>
    <x v="5"/>
    <n v="25"/>
    <n v="4400"/>
    <n v="0.1"/>
    <n v="110000"/>
    <n v="99000"/>
    <x v="411"/>
    <x v="3"/>
  </r>
  <r>
    <s v="ORD-0003648"/>
    <x v="582"/>
    <s v="P00186"/>
    <s v="E0158"/>
    <x v="11"/>
    <n v="19"/>
    <n v="9700"/>
    <n v="0"/>
    <n v="184300"/>
    <n v="184300"/>
    <x v="191"/>
    <x v="4"/>
  </r>
  <r>
    <s v="ORD-0003649"/>
    <x v="717"/>
    <s v="P00447"/>
    <s v="E0180"/>
    <x v="5"/>
    <n v="19"/>
    <n v="4900"/>
    <n v="7.4999999999999997E-2"/>
    <n v="93100"/>
    <n v="86117.5"/>
    <x v="6"/>
    <x v="2"/>
  </r>
  <r>
    <s v="ORD-0003650"/>
    <x v="816"/>
    <s v="P00311"/>
    <s v="E0172"/>
    <x v="4"/>
    <n v="21"/>
    <n v="9600"/>
    <n v="0"/>
    <n v="201600"/>
    <n v="201600"/>
    <x v="147"/>
    <x v="4"/>
  </r>
  <r>
    <s v="ORD-0003651"/>
    <x v="255"/>
    <s v="P00073"/>
    <s v="E0130"/>
    <x v="4"/>
    <n v="17"/>
    <n v="9400"/>
    <n v="0.02"/>
    <n v="159800"/>
    <n v="156604"/>
    <x v="272"/>
    <x v="4"/>
  </r>
  <r>
    <s v="ORD-0003652"/>
    <x v="18"/>
    <s v="P00479"/>
    <s v="E0019"/>
    <x v="4"/>
    <n v="16"/>
    <n v="9600"/>
    <n v="0.05"/>
    <n v="153600"/>
    <n v="145920"/>
    <x v="3"/>
    <x v="2"/>
  </r>
  <r>
    <s v="ORD-0003653"/>
    <x v="577"/>
    <s v="P00102"/>
    <s v="E0037"/>
    <x v="9"/>
    <n v="12"/>
    <n v="6700"/>
    <n v="0"/>
    <n v="80400"/>
    <n v="80400"/>
    <x v="364"/>
    <x v="6"/>
  </r>
  <r>
    <s v="ORD-0003654"/>
    <x v="861"/>
    <s v="P00235"/>
    <s v="E0008"/>
    <x v="8"/>
    <n v="11"/>
    <n v="5500"/>
    <n v="0"/>
    <n v="60500"/>
    <n v="60500"/>
    <x v="169"/>
    <x v="5"/>
  </r>
  <r>
    <s v="ORD-0003655"/>
    <x v="355"/>
    <s v="P00458"/>
    <s v="E0084"/>
    <x v="0"/>
    <n v="12"/>
    <n v="6100"/>
    <n v="0.15"/>
    <n v="73200"/>
    <n v="62220"/>
    <x v="461"/>
    <x v="1"/>
  </r>
  <r>
    <s v="ORD-0003656"/>
    <x v="198"/>
    <s v="P00382"/>
    <s v="E0033"/>
    <x v="7"/>
    <n v="19"/>
    <n v="9200"/>
    <n v="7.4999999999999997E-2"/>
    <n v="174800"/>
    <n v="161690"/>
    <x v="94"/>
    <x v="2"/>
  </r>
  <r>
    <s v="ORD-0003657"/>
    <x v="281"/>
    <s v="P00106"/>
    <s v="E0156"/>
    <x v="0"/>
    <n v="7"/>
    <n v="5000"/>
    <n v="0"/>
    <n v="35000"/>
    <n v="35000"/>
    <x v="292"/>
    <x v="6"/>
  </r>
  <r>
    <s v="ORD-0003658"/>
    <x v="601"/>
    <s v="P00027"/>
    <s v="E0001"/>
    <x v="7"/>
    <n v="10"/>
    <n v="2300"/>
    <n v="0.15"/>
    <n v="23000"/>
    <n v="19550"/>
    <x v="161"/>
    <x v="5"/>
  </r>
  <r>
    <s v="ORD-0003659"/>
    <x v="237"/>
    <s v="P00072"/>
    <s v="E0114"/>
    <x v="0"/>
    <n v="10"/>
    <n v="2000"/>
    <n v="0"/>
    <n v="20000"/>
    <n v="20000"/>
    <x v="478"/>
    <x v="6"/>
  </r>
  <r>
    <s v="ORD-0003660"/>
    <x v="40"/>
    <s v="P00281"/>
    <s v="E0160"/>
    <x v="9"/>
    <n v="16"/>
    <n v="8200"/>
    <n v="0.1"/>
    <n v="131200"/>
    <n v="118080"/>
    <x v="209"/>
    <x v="3"/>
  </r>
  <r>
    <s v="ORD-0003661"/>
    <x v="602"/>
    <s v="P00082"/>
    <s v="E0152"/>
    <x v="1"/>
    <n v="8"/>
    <n v="3900"/>
    <n v="0.05"/>
    <n v="31200"/>
    <n v="29640"/>
    <x v="382"/>
    <x v="2"/>
  </r>
  <r>
    <s v="ORD-0003662"/>
    <x v="876"/>
    <s v="P00204"/>
    <s v="E0007"/>
    <x v="11"/>
    <n v="25"/>
    <n v="7300"/>
    <n v="0.02"/>
    <n v="182500"/>
    <n v="178850"/>
    <x v="223"/>
    <x v="1"/>
  </r>
  <r>
    <s v="ORD-0003663"/>
    <x v="749"/>
    <s v="P00121"/>
    <s v="E0100"/>
    <x v="11"/>
    <n v="20"/>
    <n v="800"/>
    <n v="0.05"/>
    <n v="16000"/>
    <n v="15200"/>
    <x v="424"/>
    <x v="6"/>
  </r>
  <r>
    <s v="ORD-0003664"/>
    <x v="59"/>
    <s v="P00352"/>
    <s v="E0176"/>
    <x v="11"/>
    <n v="10"/>
    <n v="3400"/>
    <n v="0.1"/>
    <n v="34000"/>
    <n v="30600"/>
    <x v="283"/>
    <x v="5"/>
  </r>
  <r>
    <s v="ORD-0003665"/>
    <x v="349"/>
    <s v="P00143"/>
    <s v="E0160"/>
    <x v="3"/>
    <n v="23"/>
    <n v="4200"/>
    <n v="0.03"/>
    <n v="96600"/>
    <n v="93702"/>
    <x v="42"/>
    <x v="3"/>
  </r>
  <r>
    <s v="ORD-0003666"/>
    <x v="347"/>
    <s v="P00416"/>
    <s v="E0011"/>
    <x v="2"/>
    <n v="8"/>
    <n v="8400"/>
    <n v="0.1"/>
    <n v="67200"/>
    <n v="60480"/>
    <x v="53"/>
    <x v="4"/>
  </r>
  <r>
    <s v="ORD-0003667"/>
    <x v="87"/>
    <s v="P00413"/>
    <s v="E0167"/>
    <x v="6"/>
    <n v="20"/>
    <n v="1900"/>
    <n v="0.05"/>
    <n v="38000"/>
    <n v="36100"/>
    <x v="95"/>
    <x v="3"/>
  </r>
  <r>
    <s v="ORD-0003668"/>
    <x v="338"/>
    <s v="P00383"/>
    <s v="E0061"/>
    <x v="1"/>
    <n v="1"/>
    <n v="3800"/>
    <n v="0.05"/>
    <n v="3800"/>
    <n v="3610"/>
    <x v="388"/>
    <x v="2"/>
  </r>
  <r>
    <s v="ORD-0003669"/>
    <x v="88"/>
    <s v="P00074"/>
    <s v="E0040"/>
    <x v="8"/>
    <n v="7"/>
    <n v="6100"/>
    <n v="0.03"/>
    <n v="42700"/>
    <n v="41419"/>
    <x v="129"/>
    <x v="2"/>
  </r>
  <r>
    <s v="ORD-0003670"/>
    <x v="885"/>
    <s v="P00281"/>
    <s v="E0116"/>
    <x v="8"/>
    <n v="2"/>
    <n v="2600"/>
    <n v="0"/>
    <n v="5200"/>
    <n v="5200"/>
    <x v="209"/>
    <x v="4"/>
  </r>
  <r>
    <s v="ORD-0003671"/>
    <x v="466"/>
    <s v="P00462"/>
    <s v="E0028"/>
    <x v="2"/>
    <n v="20"/>
    <n v="7700"/>
    <n v="0.03"/>
    <n v="154000"/>
    <n v="149380"/>
    <x v="350"/>
    <x v="1"/>
  </r>
  <r>
    <s v="ORD-0003672"/>
    <x v="491"/>
    <s v="P00302"/>
    <s v="E0164"/>
    <x v="9"/>
    <n v="1"/>
    <n v="8900"/>
    <n v="0"/>
    <n v="8900"/>
    <n v="8900"/>
    <x v="269"/>
    <x v="0"/>
  </r>
  <r>
    <s v="ORD-0003673"/>
    <x v="583"/>
    <s v="P00099"/>
    <s v="E0108"/>
    <x v="6"/>
    <n v="17"/>
    <n v="9700"/>
    <n v="0.03"/>
    <n v="164900"/>
    <n v="159953"/>
    <x v="64"/>
    <x v="0"/>
  </r>
  <r>
    <s v="ORD-0003674"/>
    <x v="479"/>
    <s v="P00366"/>
    <s v="E0052"/>
    <x v="0"/>
    <n v="1"/>
    <n v="9100"/>
    <n v="0.05"/>
    <n v="9100"/>
    <n v="8645"/>
    <x v="486"/>
    <x v="0"/>
  </r>
  <r>
    <s v="ORD-0003675"/>
    <x v="364"/>
    <s v="P00049"/>
    <s v="E0200"/>
    <x v="8"/>
    <n v="22"/>
    <n v="1600"/>
    <n v="0.15"/>
    <n v="35200"/>
    <n v="29920"/>
    <x v="422"/>
    <x v="4"/>
  </r>
  <r>
    <s v="ORD-0003676"/>
    <x v="381"/>
    <s v="P00333"/>
    <s v="E0177"/>
    <x v="6"/>
    <n v="12"/>
    <n v="9600"/>
    <n v="0"/>
    <n v="115200"/>
    <n v="115200"/>
    <x v="381"/>
    <x v="6"/>
  </r>
  <r>
    <s v="ORD-0003677"/>
    <x v="774"/>
    <s v="P00128"/>
    <s v="E0093"/>
    <x v="11"/>
    <n v="19"/>
    <n v="6700"/>
    <n v="0.1"/>
    <n v="127300"/>
    <n v="114570"/>
    <x v="373"/>
    <x v="6"/>
  </r>
  <r>
    <s v="ORD-0003678"/>
    <x v="661"/>
    <s v="P00075"/>
    <s v="E0056"/>
    <x v="7"/>
    <n v="10"/>
    <n v="4600"/>
    <n v="0.02"/>
    <n v="46000"/>
    <n v="45080"/>
    <x v="8"/>
    <x v="1"/>
  </r>
  <r>
    <s v="ORD-0003679"/>
    <x v="539"/>
    <s v="P00190"/>
    <s v="E0077"/>
    <x v="0"/>
    <n v="15"/>
    <n v="800"/>
    <n v="0.02"/>
    <n v="12000"/>
    <n v="11760"/>
    <x v="469"/>
    <x v="1"/>
  </r>
  <r>
    <s v="ORD-0003680"/>
    <x v="96"/>
    <s v="P00356"/>
    <s v="E0012"/>
    <x v="8"/>
    <n v="21"/>
    <n v="4200"/>
    <n v="7.4999999999999997E-2"/>
    <n v="88200"/>
    <n v="81585"/>
    <x v="87"/>
    <x v="2"/>
  </r>
  <r>
    <s v="ORD-0003681"/>
    <x v="583"/>
    <s v="P00011"/>
    <s v="E0012"/>
    <x v="2"/>
    <n v="13"/>
    <n v="1700"/>
    <n v="0.03"/>
    <n v="22100"/>
    <n v="21437"/>
    <x v="447"/>
    <x v="2"/>
  </r>
  <r>
    <s v="ORD-0003682"/>
    <x v="300"/>
    <s v="P00297"/>
    <s v="E0044"/>
    <x v="1"/>
    <n v="18"/>
    <n v="6400"/>
    <n v="0.1"/>
    <n v="115200"/>
    <n v="103680"/>
    <x v="391"/>
    <x v="6"/>
  </r>
  <r>
    <s v="ORD-0003683"/>
    <x v="378"/>
    <s v="P00125"/>
    <s v="E0126"/>
    <x v="7"/>
    <n v="6"/>
    <n v="5100"/>
    <n v="0.1"/>
    <n v="30600"/>
    <n v="27540"/>
    <x v="110"/>
    <x v="1"/>
  </r>
  <r>
    <s v="ORD-0003684"/>
    <x v="283"/>
    <s v="P00134"/>
    <s v="E0112"/>
    <x v="2"/>
    <n v="2"/>
    <n v="3500"/>
    <n v="0.15"/>
    <n v="7000"/>
    <n v="5950"/>
    <x v="484"/>
    <x v="1"/>
  </r>
  <r>
    <s v="ORD-0003685"/>
    <x v="806"/>
    <s v="P00449"/>
    <s v="E0160"/>
    <x v="4"/>
    <n v="20"/>
    <n v="9600"/>
    <n v="0"/>
    <n v="192000"/>
    <n v="192000"/>
    <x v="101"/>
    <x v="3"/>
  </r>
  <r>
    <s v="ORD-0003686"/>
    <x v="880"/>
    <s v="P00318"/>
    <s v="E0011"/>
    <x v="11"/>
    <n v="23"/>
    <n v="8100"/>
    <n v="7.4999999999999997E-2"/>
    <n v="186300"/>
    <n v="172327.5"/>
    <x v="22"/>
    <x v="4"/>
  </r>
  <r>
    <s v="ORD-0003687"/>
    <x v="796"/>
    <s v="P00500"/>
    <s v="E0086"/>
    <x v="8"/>
    <n v="18"/>
    <n v="9000"/>
    <n v="0.05"/>
    <n v="162000"/>
    <n v="153900"/>
    <x v="90"/>
    <x v="6"/>
  </r>
  <r>
    <s v="ORD-0003688"/>
    <x v="271"/>
    <s v="P00211"/>
    <s v="E0172"/>
    <x v="2"/>
    <n v="6"/>
    <n v="4200"/>
    <n v="0"/>
    <n v="25200"/>
    <n v="25200"/>
    <x v="403"/>
    <x v="4"/>
  </r>
  <r>
    <s v="ORD-0003689"/>
    <x v="133"/>
    <s v="P00333"/>
    <s v="E0026"/>
    <x v="4"/>
    <n v="17"/>
    <n v="4300"/>
    <n v="0.15"/>
    <n v="73100"/>
    <n v="62135"/>
    <x v="381"/>
    <x v="2"/>
  </r>
  <r>
    <s v="ORD-0003690"/>
    <x v="742"/>
    <s v="P00103"/>
    <s v="E0099"/>
    <x v="7"/>
    <n v="25"/>
    <n v="7800"/>
    <n v="0.03"/>
    <n v="195000"/>
    <n v="189150"/>
    <x v="340"/>
    <x v="5"/>
  </r>
  <r>
    <s v="ORD-0003691"/>
    <x v="200"/>
    <s v="P00111"/>
    <s v="E0125"/>
    <x v="3"/>
    <n v="21"/>
    <n v="1200"/>
    <n v="0.1"/>
    <n v="25200"/>
    <n v="22680"/>
    <x v="281"/>
    <x v="3"/>
  </r>
  <r>
    <s v="ORD-0003692"/>
    <x v="280"/>
    <s v="P00423"/>
    <s v="E0117"/>
    <x v="11"/>
    <n v="3"/>
    <n v="8800"/>
    <n v="0.02"/>
    <n v="26400"/>
    <n v="25872"/>
    <x v="268"/>
    <x v="2"/>
  </r>
  <r>
    <s v="ORD-0003693"/>
    <x v="223"/>
    <s v="P00409"/>
    <s v="E0001"/>
    <x v="8"/>
    <n v="5"/>
    <n v="9100"/>
    <n v="0.1"/>
    <n v="45500"/>
    <n v="40950"/>
    <x v="278"/>
    <x v="5"/>
  </r>
  <r>
    <s v="ORD-0003694"/>
    <x v="377"/>
    <s v="P00201"/>
    <s v="E0166"/>
    <x v="10"/>
    <n v="22"/>
    <n v="8400"/>
    <n v="0.05"/>
    <n v="184800"/>
    <n v="175560"/>
    <x v="396"/>
    <x v="2"/>
  </r>
  <r>
    <s v="ORD-0003695"/>
    <x v="192"/>
    <s v="P00156"/>
    <s v="E0148"/>
    <x v="7"/>
    <n v="5"/>
    <n v="7400"/>
    <n v="0.02"/>
    <n v="37000"/>
    <n v="36260"/>
    <x v="483"/>
    <x v="5"/>
  </r>
  <r>
    <s v="ORD-0003696"/>
    <x v="159"/>
    <s v="P00069"/>
    <s v="E0010"/>
    <x v="7"/>
    <n v="9"/>
    <n v="5000"/>
    <n v="0.02"/>
    <n v="45000"/>
    <n v="44100"/>
    <x v="83"/>
    <x v="0"/>
  </r>
  <r>
    <s v="ORD-0003697"/>
    <x v="527"/>
    <s v="P00287"/>
    <s v="E0014"/>
    <x v="7"/>
    <n v="20"/>
    <n v="9200"/>
    <n v="0.02"/>
    <n v="184000"/>
    <n v="180320"/>
    <x v="270"/>
    <x v="1"/>
  </r>
  <r>
    <s v="ORD-0003698"/>
    <x v="204"/>
    <s v="P00129"/>
    <s v="E0186"/>
    <x v="5"/>
    <n v="7"/>
    <n v="5600"/>
    <n v="0.02"/>
    <n v="39200"/>
    <n v="38416"/>
    <x v="358"/>
    <x v="4"/>
  </r>
  <r>
    <s v="ORD-0003699"/>
    <x v="714"/>
    <s v="P00079"/>
    <s v="E0115"/>
    <x v="8"/>
    <n v="1"/>
    <n v="4300"/>
    <n v="0.02"/>
    <n v="4300"/>
    <n v="4214"/>
    <x v="316"/>
    <x v="0"/>
  </r>
  <r>
    <s v="ORD-0003700"/>
    <x v="429"/>
    <s v="P00417"/>
    <s v="E0035"/>
    <x v="1"/>
    <n v="8"/>
    <n v="8900"/>
    <n v="0.15"/>
    <n v="71200"/>
    <n v="60520"/>
    <x v="248"/>
    <x v="1"/>
  </r>
  <r>
    <s v="ORD-0003701"/>
    <x v="502"/>
    <s v="P00463"/>
    <s v="E0055"/>
    <x v="0"/>
    <n v="23"/>
    <n v="2700"/>
    <n v="7.4999999999999997E-2"/>
    <n v="62100"/>
    <n v="57442.5"/>
    <x v="324"/>
    <x v="3"/>
  </r>
  <r>
    <s v="ORD-0003702"/>
    <x v="814"/>
    <s v="P00239"/>
    <s v="E0016"/>
    <x v="7"/>
    <n v="5"/>
    <n v="6500"/>
    <n v="0.03"/>
    <n v="32500"/>
    <n v="31525"/>
    <x v="213"/>
    <x v="6"/>
  </r>
  <r>
    <s v="ORD-0003703"/>
    <x v="348"/>
    <s v="P00228"/>
    <s v="E0041"/>
    <x v="6"/>
    <n v="14"/>
    <n v="4400"/>
    <n v="0.05"/>
    <n v="61600"/>
    <n v="58520"/>
    <x v="343"/>
    <x v="3"/>
  </r>
  <r>
    <s v="ORD-0003704"/>
    <x v="729"/>
    <s v="P00360"/>
    <s v="E0131"/>
    <x v="0"/>
    <n v="11"/>
    <n v="500"/>
    <n v="0.05"/>
    <n v="5500"/>
    <n v="5225"/>
    <x v="186"/>
    <x v="2"/>
  </r>
  <r>
    <s v="ORD-0003705"/>
    <x v="724"/>
    <s v="P00098"/>
    <s v="E0019"/>
    <x v="10"/>
    <n v="14"/>
    <n v="3000"/>
    <n v="0"/>
    <n v="42000"/>
    <n v="42000"/>
    <x v="443"/>
    <x v="2"/>
  </r>
  <r>
    <s v="ORD-0003706"/>
    <x v="605"/>
    <s v="P00176"/>
    <s v="E0170"/>
    <x v="2"/>
    <n v="4"/>
    <n v="2200"/>
    <n v="0.05"/>
    <n v="8800"/>
    <n v="8360"/>
    <x v="338"/>
    <x v="6"/>
  </r>
  <r>
    <s v="ORD-0003707"/>
    <x v="313"/>
    <s v="P00149"/>
    <s v="E0052"/>
    <x v="0"/>
    <n v="7"/>
    <n v="5100"/>
    <n v="0.02"/>
    <n v="35700"/>
    <n v="34986"/>
    <x v="254"/>
    <x v="0"/>
  </r>
  <r>
    <s v="ORD-0003708"/>
    <x v="378"/>
    <s v="P00147"/>
    <s v="E0117"/>
    <x v="0"/>
    <n v="2"/>
    <n v="9600"/>
    <n v="0.02"/>
    <n v="19200"/>
    <n v="18816"/>
    <x v="465"/>
    <x v="2"/>
  </r>
  <r>
    <s v="ORD-0003709"/>
    <x v="767"/>
    <s v="P00476"/>
    <s v="E0124"/>
    <x v="7"/>
    <n v="8"/>
    <n v="7100"/>
    <n v="0.02"/>
    <n v="56800"/>
    <n v="55664"/>
    <x v="414"/>
    <x v="2"/>
  </r>
  <r>
    <s v="ORD-0003710"/>
    <x v="805"/>
    <s v="P00170"/>
    <s v="E0028"/>
    <x v="6"/>
    <n v="2"/>
    <n v="9400"/>
    <n v="0.02"/>
    <n v="18800"/>
    <n v="18424"/>
    <x v="438"/>
    <x v="1"/>
  </r>
  <r>
    <s v="ORD-0003711"/>
    <x v="683"/>
    <s v="P00487"/>
    <s v="E0076"/>
    <x v="11"/>
    <n v="6"/>
    <n v="8300"/>
    <n v="7.4999999999999997E-2"/>
    <n v="49800"/>
    <n v="46065"/>
    <x v="43"/>
    <x v="3"/>
  </r>
  <r>
    <s v="ORD-0003712"/>
    <x v="748"/>
    <s v="P00239"/>
    <s v="E0183"/>
    <x v="10"/>
    <n v="18"/>
    <n v="7400"/>
    <n v="0.02"/>
    <n v="133200"/>
    <n v="130536"/>
    <x v="213"/>
    <x v="5"/>
  </r>
  <r>
    <s v="ORD-0003713"/>
    <x v="324"/>
    <s v="P00152"/>
    <s v="E0054"/>
    <x v="2"/>
    <n v="16"/>
    <n v="6300"/>
    <n v="0.03"/>
    <n v="100800"/>
    <n v="97776"/>
    <x v="16"/>
    <x v="2"/>
  </r>
  <r>
    <s v="ORD-0003714"/>
    <x v="748"/>
    <s v="P00040"/>
    <s v="E0011"/>
    <x v="9"/>
    <n v="13"/>
    <n v="1200"/>
    <n v="0.03"/>
    <n v="15600"/>
    <n v="15132"/>
    <x v="10"/>
    <x v="4"/>
  </r>
  <r>
    <s v="ORD-0003715"/>
    <x v="324"/>
    <s v="P00082"/>
    <s v="E0025"/>
    <x v="4"/>
    <n v="6"/>
    <n v="7200"/>
    <n v="0.03"/>
    <n v="43200"/>
    <n v="41904"/>
    <x v="382"/>
    <x v="4"/>
  </r>
  <r>
    <s v="ORD-0003716"/>
    <x v="317"/>
    <s v="P00477"/>
    <s v="E0100"/>
    <x v="11"/>
    <n v="8"/>
    <n v="4100"/>
    <n v="0.1"/>
    <n v="32800"/>
    <n v="29520"/>
    <x v="453"/>
    <x v="6"/>
  </r>
  <r>
    <s v="ORD-0003717"/>
    <x v="567"/>
    <s v="P00446"/>
    <s v="E0163"/>
    <x v="3"/>
    <n v="17"/>
    <n v="7400"/>
    <n v="0.05"/>
    <n v="125800"/>
    <n v="119510"/>
    <x v="334"/>
    <x v="6"/>
  </r>
  <r>
    <s v="ORD-0003718"/>
    <x v="757"/>
    <s v="P00383"/>
    <s v="E0073"/>
    <x v="7"/>
    <n v="1"/>
    <n v="6600"/>
    <n v="0.03"/>
    <n v="6600"/>
    <n v="6402"/>
    <x v="388"/>
    <x v="0"/>
  </r>
  <r>
    <s v="ORD-0003719"/>
    <x v="144"/>
    <s v="P00454"/>
    <s v="E0157"/>
    <x v="0"/>
    <n v="18"/>
    <n v="1500"/>
    <n v="0.15"/>
    <n v="27000"/>
    <n v="22950"/>
    <x v="102"/>
    <x v="0"/>
  </r>
  <r>
    <s v="ORD-0003720"/>
    <x v="74"/>
    <s v="P00365"/>
    <s v="E0107"/>
    <x v="5"/>
    <n v="11"/>
    <n v="4000"/>
    <n v="0.02"/>
    <n v="44000"/>
    <n v="43120"/>
    <x v="441"/>
    <x v="6"/>
  </r>
  <r>
    <s v="ORD-0003721"/>
    <x v="231"/>
    <s v="P00050"/>
    <s v="E0198"/>
    <x v="3"/>
    <n v="16"/>
    <n v="8000"/>
    <n v="0.1"/>
    <n v="128000"/>
    <n v="115200"/>
    <x v="183"/>
    <x v="6"/>
  </r>
  <r>
    <s v="ORD-0003722"/>
    <x v="542"/>
    <s v="P00083"/>
    <s v="E0121"/>
    <x v="1"/>
    <n v="6"/>
    <n v="3900"/>
    <n v="0.05"/>
    <n v="23400"/>
    <n v="22230"/>
    <x v="89"/>
    <x v="6"/>
  </r>
  <r>
    <s v="ORD-0003723"/>
    <x v="224"/>
    <s v="P00037"/>
    <s v="E0175"/>
    <x v="5"/>
    <n v="19"/>
    <n v="3800"/>
    <n v="0.03"/>
    <n v="72200"/>
    <n v="70034"/>
    <x v="112"/>
    <x v="1"/>
  </r>
  <r>
    <s v="ORD-0003724"/>
    <x v="761"/>
    <s v="P00393"/>
    <s v="E0141"/>
    <x v="1"/>
    <n v="12"/>
    <n v="7000"/>
    <n v="0.15"/>
    <n v="84000"/>
    <n v="71400"/>
    <x v="168"/>
    <x v="5"/>
  </r>
  <r>
    <s v="ORD-0003725"/>
    <x v="368"/>
    <s v="P00147"/>
    <s v="E0186"/>
    <x v="7"/>
    <n v="18"/>
    <n v="9100"/>
    <n v="0.15"/>
    <n v="163800"/>
    <n v="139230"/>
    <x v="465"/>
    <x v="4"/>
  </r>
  <r>
    <s v="ORD-0003726"/>
    <x v="326"/>
    <s v="P00376"/>
    <s v="E0019"/>
    <x v="11"/>
    <n v="7"/>
    <n v="2100"/>
    <n v="0.03"/>
    <n v="14700"/>
    <n v="14259"/>
    <x v="458"/>
    <x v="2"/>
  </r>
  <r>
    <s v="ORD-0003727"/>
    <x v="219"/>
    <s v="P00104"/>
    <s v="E0051"/>
    <x v="4"/>
    <n v="19"/>
    <n v="2900"/>
    <n v="0.1"/>
    <n v="55100"/>
    <n v="49590"/>
    <x v="52"/>
    <x v="6"/>
  </r>
  <r>
    <s v="ORD-0003728"/>
    <x v="554"/>
    <s v="P00463"/>
    <s v="E0059"/>
    <x v="4"/>
    <n v="11"/>
    <n v="6200"/>
    <n v="0"/>
    <n v="68200"/>
    <n v="68200"/>
    <x v="324"/>
    <x v="0"/>
  </r>
  <r>
    <s v="ORD-0003729"/>
    <x v="321"/>
    <s v="P00073"/>
    <s v="E0014"/>
    <x v="4"/>
    <n v="7"/>
    <n v="1200"/>
    <n v="0.05"/>
    <n v="8400"/>
    <n v="7980"/>
    <x v="272"/>
    <x v="1"/>
  </r>
  <r>
    <s v="ORD-0003730"/>
    <x v="315"/>
    <s v="P00331"/>
    <s v="E0091"/>
    <x v="7"/>
    <n v="2"/>
    <n v="1300"/>
    <n v="0.1"/>
    <n v="2600"/>
    <n v="2340"/>
    <x v="117"/>
    <x v="1"/>
  </r>
  <r>
    <s v="ORD-0003731"/>
    <x v="202"/>
    <s v="P00476"/>
    <s v="E0023"/>
    <x v="4"/>
    <n v="25"/>
    <n v="1200"/>
    <n v="7.4999999999999997E-2"/>
    <n v="30000"/>
    <n v="27750"/>
    <x v="414"/>
    <x v="6"/>
  </r>
  <r>
    <s v="ORD-0003732"/>
    <x v="277"/>
    <s v="P00087"/>
    <s v="E0022"/>
    <x v="11"/>
    <n v="22"/>
    <n v="700"/>
    <n v="0.02"/>
    <n v="15400"/>
    <n v="15092"/>
    <x v="410"/>
    <x v="5"/>
  </r>
  <r>
    <s v="ORD-0003733"/>
    <x v="201"/>
    <s v="P00163"/>
    <s v="E0086"/>
    <x v="7"/>
    <n v="5"/>
    <n v="4000"/>
    <n v="0.15"/>
    <n v="20000"/>
    <n v="17000"/>
    <x v="165"/>
    <x v="6"/>
  </r>
  <r>
    <s v="ORD-0003734"/>
    <x v="624"/>
    <s v="P00251"/>
    <s v="E0080"/>
    <x v="0"/>
    <n v="5"/>
    <n v="1200"/>
    <n v="0.03"/>
    <n v="6000"/>
    <n v="5820"/>
    <x v="206"/>
    <x v="0"/>
  </r>
  <r>
    <s v="ORD-0003735"/>
    <x v="710"/>
    <s v="P00231"/>
    <s v="E0072"/>
    <x v="0"/>
    <n v="1"/>
    <n v="8100"/>
    <n v="0"/>
    <n v="8100"/>
    <n v="8100"/>
    <x v="318"/>
    <x v="6"/>
  </r>
  <r>
    <s v="ORD-0003736"/>
    <x v="592"/>
    <s v="P00171"/>
    <s v="E0194"/>
    <x v="8"/>
    <n v="20"/>
    <n v="6700"/>
    <n v="0.05"/>
    <n v="134000"/>
    <n v="127300"/>
    <x v="119"/>
    <x v="2"/>
  </r>
  <r>
    <s v="ORD-0003737"/>
    <x v="778"/>
    <s v="P00053"/>
    <s v="E0065"/>
    <x v="4"/>
    <n v="5"/>
    <n v="2100"/>
    <n v="0.05"/>
    <n v="10500"/>
    <n v="9975"/>
    <x v="489"/>
    <x v="6"/>
  </r>
  <r>
    <s v="ORD-0003738"/>
    <x v="772"/>
    <s v="P00106"/>
    <s v="E0172"/>
    <x v="7"/>
    <n v="5"/>
    <n v="2100"/>
    <n v="0.15"/>
    <n v="10500"/>
    <n v="8925"/>
    <x v="292"/>
    <x v="4"/>
  </r>
  <r>
    <s v="ORD-0003739"/>
    <x v="103"/>
    <s v="P00233"/>
    <s v="E0008"/>
    <x v="1"/>
    <n v="18"/>
    <n v="1000"/>
    <n v="7.4999999999999997E-2"/>
    <n v="18000"/>
    <n v="16650"/>
    <x v="122"/>
    <x v="5"/>
  </r>
  <r>
    <s v="ORD-0003740"/>
    <x v="856"/>
    <s v="P00311"/>
    <s v="E0014"/>
    <x v="2"/>
    <n v="8"/>
    <n v="700"/>
    <n v="0"/>
    <n v="5600"/>
    <n v="5600"/>
    <x v="147"/>
    <x v="1"/>
  </r>
  <r>
    <s v="ORD-0003741"/>
    <x v="738"/>
    <s v="P00345"/>
    <s v="E0168"/>
    <x v="10"/>
    <n v="7"/>
    <n v="7900"/>
    <n v="0.03"/>
    <n v="55300"/>
    <n v="53641"/>
    <x v="315"/>
    <x v="1"/>
  </r>
  <r>
    <s v="ORD-0003742"/>
    <x v="266"/>
    <s v="P00235"/>
    <s v="E0141"/>
    <x v="0"/>
    <n v="10"/>
    <n v="4500"/>
    <n v="0.02"/>
    <n v="45000"/>
    <n v="44100"/>
    <x v="169"/>
    <x v="5"/>
  </r>
  <r>
    <s v="ORD-0003743"/>
    <x v="575"/>
    <s v="P00465"/>
    <s v="E0180"/>
    <x v="0"/>
    <n v="9"/>
    <n v="8900"/>
    <n v="0.1"/>
    <n v="80100"/>
    <n v="72090"/>
    <x v="312"/>
    <x v="2"/>
  </r>
  <r>
    <s v="ORD-0003744"/>
    <x v="552"/>
    <s v="P00156"/>
    <s v="E0110"/>
    <x v="0"/>
    <n v="25"/>
    <n v="3600"/>
    <n v="0.05"/>
    <n v="90000"/>
    <n v="85500"/>
    <x v="483"/>
    <x v="2"/>
  </r>
  <r>
    <s v="ORD-0003745"/>
    <x v="799"/>
    <s v="P00149"/>
    <s v="E0159"/>
    <x v="6"/>
    <n v="11"/>
    <n v="3300"/>
    <n v="0.1"/>
    <n v="36300"/>
    <n v="32670"/>
    <x v="254"/>
    <x v="2"/>
  </r>
  <r>
    <s v="ORD-0003746"/>
    <x v="368"/>
    <s v="P00193"/>
    <s v="E0130"/>
    <x v="4"/>
    <n v="9"/>
    <n v="6000"/>
    <n v="0.03"/>
    <n v="54000"/>
    <n v="52380"/>
    <x v="140"/>
    <x v="4"/>
  </r>
  <r>
    <s v="ORD-0003747"/>
    <x v="434"/>
    <s v="P00232"/>
    <s v="E0041"/>
    <x v="0"/>
    <n v="6"/>
    <n v="300"/>
    <n v="0.03"/>
    <n v="1800"/>
    <n v="1746"/>
    <x v="279"/>
    <x v="3"/>
  </r>
  <r>
    <s v="ORD-0003748"/>
    <x v="44"/>
    <s v="P00017"/>
    <s v="E0200"/>
    <x v="3"/>
    <n v="3"/>
    <n v="2900"/>
    <n v="0.1"/>
    <n v="8700"/>
    <n v="7830"/>
    <x v="126"/>
    <x v="4"/>
  </r>
  <r>
    <s v="ORD-0003749"/>
    <x v="212"/>
    <s v="P00159"/>
    <s v="E0186"/>
    <x v="2"/>
    <n v="16"/>
    <n v="3100"/>
    <n v="0.03"/>
    <n v="49600"/>
    <n v="48112"/>
    <x v="50"/>
    <x v="4"/>
  </r>
  <r>
    <s v="ORD-0003750"/>
    <x v="638"/>
    <s v="P00231"/>
    <s v="E0028"/>
    <x v="0"/>
    <n v="19"/>
    <n v="6100"/>
    <n v="0.05"/>
    <n v="115900"/>
    <n v="110105"/>
    <x v="318"/>
    <x v="1"/>
  </r>
  <r>
    <s v="ORD-0003751"/>
    <x v="528"/>
    <s v="P00450"/>
    <s v="E0084"/>
    <x v="3"/>
    <n v="9"/>
    <n v="9100"/>
    <n v="0"/>
    <n v="81900"/>
    <n v="81900"/>
    <x v="494"/>
    <x v="1"/>
  </r>
  <r>
    <s v="ORD-0003752"/>
    <x v="534"/>
    <s v="P00027"/>
    <s v="E0154"/>
    <x v="11"/>
    <n v="6"/>
    <n v="9700"/>
    <n v="0.03"/>
    <n v="58200"/>
    <n v="56454"/>
    <x v="161"/>
    <x v="1"/>
  </r>
  <r>
    <s v="ORD-0003753"/>
    <x v="763"/>
    <s v="P00027"/>
    <s v="E0096"/>
    <x v="6"/>
    <n v="9"/>
    <n v="9100"/>
    <n v="0"/>
    <n v="81900"/>
    <n v="81900"/>
    <x v="161"/>
    <x v="2"/>
  </r>
  <r>
    <s v="ORD-0003754"/>
    <x v="227"/>
    <s v="P00028"/>
    <s v="E0047"/>
    <x v="4"/>
    <n v="5"/>
    <n v="2900"/>
    <n v="0.05"/>
    <n v="14500"/>
    <n v="13775"/>
    <x v="138"/>
    <x v="2"/>
  </r>
  <r>
    <s v="ORD-0003755"/>
    <x v="867"/>
    <s v="P00367"/>
    <s v="E0071"/>
    <x v="3"/>
    <n v="3"/>
    <n v="10000"/>
    <n v="0.03"/>
    <n v="30000"/>
    <n v="29100"/>
    <x v="38"/>
    <x v="5"/>
  </r>
  <r>
    <s v="ORD-0003756"/>
    <x v="675"/>
    <s v="P00281"/>
    <s v="E0065"/>
    <x v="8"/>
    <n v="10"/>
    <n v="400"/>
    <n v="7.4999999999999997E-2"/>
    <n v="4000"/>
    <n v="3700"/>
    <x v="209"/>
    <x v="6"/>
  </r>
  <r>
    <s v="ORD-0003757"/>
    <x v="693"/>
    <s v="P00447"/>
    <s v="E0104"/>
    <x v="7"/>
    <n v="18"/>
    <n v="2400"/>
    <n v="0.05"/>
    <n v="43200"/>
    <n v="41040"/>
    <x v="6"/>
    <x v="3"/>
  </r>
  <r>
    <s v="ORD-0003758"/>
    <x v="306"/>
    <s v="P00407"/>
    <s v="E0158"/>
    <x v="8"/>
    <n v="8"/>
    <n v="7800"/>
    <n v="0"/>
    <n v="62400"/>
    <n v="62400"/>
    <x v="389"/>
    <x v="4"/>
  </r>
  <r>
    <s v="ORD-0003759"/>
    <x v="1"/>
    <s v="P00167"/>
    <s v="E0172"/>
    <x v="1"/>
    <n v="23"/>
    <n v="100"/>
    <n v="0.15"/>
    <n v="2300"/>
    <n v="1955"/>
    <x v="347"/>
    <x v="4"/>
  </r>
  <r>
    <s v="ORD-0003760"/>
    <x v="651"/>
    <s v="P00016"/>
    <s v="E0195"/>
    <x v="1"/>
    <n v="2"/>
    <n v="3600"/>
    <n v="7.4999999999999997E-2"/>
    <n v="7200"/>
    <n v="6660"/>
    <x v="300"/>
    <x v="3"/>
  </r>
  <r>
    <s v="ORD-0003761"/>
    <x v="172"/>
    <s v="P00454"/>
    <s v="E0127"/>
    <x v="1"/>
    <n v="6"/>
    <n v="4700"/>
    <n v="0.15"/>
    <n v="28200"/>
    <n v="23970"/>
    <x v="102"/>
    <x v="5"/>
  </r>
  <r>
    <s v="ORD-0003762"/>
    <x v="343"/>
    <s v="P00428"/>
    <s v="E0104"/>
    <x v="1"/>
    <n v="3"/>
    <n v="7100"/>
    <n v="0"/>
    <n v="21300"/>
    <n v="21300"/>
    <x v="235"/>
    <x v="3"/>
  </r>
  <r>
    <s v="ORD-0003763"/>
    <x v="413"/>
    <s v="P00039"/>
    <s v="E0060"/>
    <x v="1"/>
    <n v="2"/>
    <n v="1700"/>
    <n v="0.03"/>
    <n v="3400"/>
    <n v="3298"/>
    <x v="284"/>
    <x v="4"/>
  </r>
  <r>
    <s v="ORD-0003764"/>
    <x v="867"/>
    <s v="P00002"/>
    <s v="E0150"/>
    <x v="3"/>
    <n v="18"/>
    <n v="1600"/>
    <n v="0.02"/>
    <n v="28800"/>
    <n v="28224"/>
    <x v="456"/>
    <x v="0"/>
  </r>
  <r>
    <s v="ORD-0003765"/>
    <x v="31"/>
    <s v="P00101"/>
    <s v="E0162"/>
    <x v="11"/>
    <n v="3"/>
    <n v="7300"/>
    <n v="0.02"/>
    <n v="21900"/>
    <n v="21462"/>
    <x v="55"/>
    <x v="5"/>
  </r>
  <r>
    <s v="ORD-0003766"/>
    <x v="777"/>
    <s v="P00311"/>
    <s v="E0138"/>
    <x v="1"/>
    <n v="18"/>
    <n v="9800"/>
    <n v="7.4999999999999997E-2"/>
    <n v="176400"/>
    <n v="163170"/>
    <x v="147"/>
    <x v="2"/>
  </r>
  <r>
    <s v="ORD-0003767"/>
    <x v="539"/>
    <s v="P00433"/>
    <s v="E0038"/>
    <x v="9"/>
    <n v="22"/>
    <n v="3300"/>
    <n v="0.1"/>
    <n v="72600"/>
    <n v="65340"/>
    <x v="274"/>
    <x v="0"/>
  </r>
  <r>
    <s v="ORD-0003768"/>
    <x v="514"/>
    <s v="P00451"/>
    <s v="E0053"/>
    <x v="7"/>
    <n v="14"/>
    <n v="8700"/>
    <n v="0.02"/>
    <n v="121800"/>
    <n v="119364"/>
    <x v="375"/>
    <x v="4"/>
  </r>
  <r>
    <s v="ORD-0003769"/>
    <x v="509"/>
    <s v="P00287"/>
    <s v="E0133"/>
    <x v="4"/>
    <n v="5"/>
    <n v="7500"/>
    <n v="0"/>
    <n v="37500"/>
    <n v="37500"/>
    <x v="270"/>
    <x v="1"/>
  </r>
  <r>
    <s v="ORD-0003770"/>
    <x v="559"/>
    <s v="P00347"/>
    <s v="E0109"/>
    <x v="8"/>
    <n v="4"/>
    <n v="8300"/>
    <n v="0"/>
    <n v="33200"/>
    <n v="33200"/>
    <x v="139"/>
    <x v="4"/>
  </r>
  <r>
    <s v="ORD-0003771"/>
    <x v="172"/>
    <s v="P00339"/>
    <s v="E0176"/>
    <x v="1"/>
    <n v="19"/>
    <n v="1500"/>
    <n v="0.03"/>
    <n v="28500"/>
    <n v="27645"/>
    <x v="329"/>
    <x v="5"/>
  </r>
  <r>
    <s v="ORD-0003772"/>
    <x v="367"/>
    <s v="P00386"/>
    <s v="E0160"/>
    <x v="8"/>
    <n v="20"/>
    <n v="9200"/>
    <n v="0.05"/>
    <n v="184000"/>
    <n v="174800"/>
    <x v="399"/>
    <x v="3"/>
  </r>
  <r>
    <s v="ORD-0003773"/>
    <x v="875"/>
    <s v="P00125"/>
    <s v="E0061"/>
    <x v="1"/>
    <n v="21"/>
    <n v="9200"/>
    <n v="0.03"/>
    <n v="193200"/>
    <n v="187404"/>
    <x v="110"/>
    <x v="2"/>
  </r>
  <r>
    <s v="ORD-0003774"/>
    <x v="562"/>
    <s v="P00014"/>
    <s v="E0134"/>
    <x v="4"/>
    <n v="20"/>
    <n v="5400"/>
    <n v="0.03"/>
    <n v="108000"/>
    <n v="104760"/>
    <x v="31"/>
    <x v="5"/>
  </r>
  <r>
    <s v="ORD-0003775"/>
    <x v="547"/>
    <s v="P00034"/>
    <s v="E0030"/>
    <x v="5"/>
    <n v="20"/>
    <n v="1800"/>
    <n v="0.05"/>
    <n v="36000"/>
    <n v="34200"/>
    <x v="289"/>
    <x v="6"/>
  </r>
  <r>
    <s v="ORD-0003776"/>
    <x v="106"/>
    <s v="P00499"/>
    <s v="E0196"/>
    <x v="5"/>
    <n v="13"/>
    <n v="6600"/>
    <n v="0.05"/>
    <n v="85800"/>
    <n v="81510"/>
    <x v="30"/>
    <x v="1"/>
  </r>
  <r>
    <s v="ORD-0003777"/>
    <x v="264"/>
    <s v="P00380"/>
    <s v="E0110"/>
    <x v="3"/>
    <n v="2"/>
    <n v="2700"/>
    <n v="0.02"/>
    <n v="5400"/>
    <n v="5292"/>
    <x v="201"/>
    <x v="2"/>
  </r>
  <r>
    <s v="ORD-0003778"/>
    <x v="381"/>
    <s v="P00166"/>
    <s v="E0198"/>
    <x v="6"/>
    <n v="9"/>
    <n v="7000"/>
    <n v="0.15"/>
    <n v="63000"/>
    <n v="53550"/>
    <x v="445"/>
    <x v="6"/>
  </r>
  <r>
    <s v="ORD-0003779"/>
    <x v="219"/>
    <s v="P00403"/>
    <s v="E0196"/>
    <x v="1"/>
    <n v="3"/>
    <n v="3300"/>
    <n v="0.02"/>
    <n v="9900"/>
    <n v="9702"/>
    <x v="58"/>
    <x v="1"/>
  </r>
  <r>
    <s v="ORD-0003780"/>
    <x v="825"/>
    <s v="P00211"/>
    <s v="E0147"/>
    <x v="7"/>
    <n v="1"/>
    <n v="8900"/>
    <n v="0.02"/>
    <n v="8900"/>
    <n v="8722"/>
    <x v="403"/>
    <x v="1"/>
  </r>
  <r>
    <s v="ORD-0003781"/>
    <x v="518"/>
    <s v="P00125"/>
    <s v="E0048"/>
    <x v="3"/>
    <n v="19"/>
    <n v="3200"/>
    <n v="7.4999999999999997E-2"/>
    <n v="60800"/>
    <n v="56240"/>
    <x v="110"/>
    <x v="3"/>
  </r>
  <r>
    <s v="ORD-0003782"/>
    <x v="637"/>
    <s v="P00298"/>
    <s v="E0200"/>
    <x v="2"/>
    <n v="19"/>
    <n v="2800"/>
    <n v="0.02"/>
    <n v="53200"/>
    <n v="52136"/>
    <x v="425"/>
    <x v="4"/>
  </r>
  <r>
    <s v="ORD-0003783"/>
    <x v="1"/>
    <s v="P00031"/>
    <s v="E0011"/>
    <x v="7"/>
    <n v="16"/>
    <n v="9700"/>
    <n v="0.03"/>
    <n v="155200"/>
    <n v="150544"/>
    <x v="430"/>
    <x v="4"/>
  </r>
  <r>
    <s v="ORD-0003784"/>
    <x v="190"/>
    <s v="P00201"/>
    <s v="E0097"/>
    <x v="10"/>
    <n v="2"/>
    <n v="7500"/>
    <n v="0.15"/>
    <n v="15000"/>
    <n v="12750"/>
    <x v="396"/>
    <x v="3"/>
  </r>
  <r>
    <s v="ORD-0003785"/>
    <x v="358"/>
    <s v="P00388"/>
    <s v="E0169"/>
    <x v="8"/>
    <n v="11"/>
    <n v="1000"/>
    <n v="0.1"/>
    <n v="11000"/>
    <n v="9900"/>
    <x v="45"/>
    <x v="5"/>
  </r>
  <r>
    <s v="ORD-0003786"/>
    <x v="836"/>
    <s v="P00005"/>
    <s v="E0097"/>
    <x v="4"/>
    <n v="11"/>
    <n v="6200"/>
    <n v="0.05"/>
    <n v="68200"/>
    <n v="64790"/>
    <x v="477"/>
    <x v="3"/>
  </r>
  <r>
    <s v="ORD-0003787"/>
    <x v="46"/>
    <s v="P00409"/>
    <s v="E0119"/>
    <x v="5"/>
    <n v="20"/>
    <n v="9400"/>
    <n v="0"/>
    <n v="188000"/>
    <n v="188000"/>
    <x v="278"/>
    <x v="1"/>
  </r>
  <r>
    <s v="ORD-0003788"/>
    <x v="220"/>
    <s v="P00373"/>
    <s v="E0141"/>
    <x v="3"/>
    <n v="20"/>
    <n v="9200"/>
    <n v="0"/>
    <n v="184000"/>
    <n v="184000"/>
    <x v="85"/>
    <x v="5"/>
  </r>
  <r>
    <s v="ORD-0003789"/>
    <x v="814"/>
    <s v="P00188"/>
    <s v="E0131"/>
    <x v="8"/>
    <n v="6"/>
    <n v="5300"/>
    <n v="0.1"/>
    <n v="31800"/>
    <n v="28620"/>
    <x v="185"/>
    <x v="2"/>
  </r>
  <r>
    <s v="ORD-0003790"/>
    <x v="796"/>
    <s v="P00357"/>
    <s v="E0170"/>
    <x v="4"/>
    <n v="5"/>
    <n v="2000"/>
    <n v="0"/>
    <n v="10000"/>
    <n v="10000"/>
    <x v="15"/>
    <x v="6"/>
  </r>
  <r>
    <s v="ORD-0003791"/>
    <x v="669"/>
    <s v="P00213"/>
    <s v="E0131"/>
    <x v="9"/>
    <n v="13"/>
    <n v="9100"/>
    <n v="0.02"/>
    <n v="118300"/>
    <n v="115934"/>
    <x v="432"/>
    <x v="2"/>
  </r>
  <r>
    <s v="ORD-0003792"/>
    <x v="773"/>
    <s v="P00282"/>
    <s v="E0054"/>
    <x v="5"/>
    <n v="20"/>
    <n v="3800"/>
    <n v="0.1"/>
    <n v="76000"/>
    <n v="68400"/>
    <x v="205"/>
    <x v="2"/>
  </r>
  <r>
    <s v="ORD-0003793"/>
    <x v="734"/>
    <s v="P00483"/>
    <s v="E0048"/>
    <x v="9"/>
    <n v="14"/>
    <n v="600"/>
    <n v="0.03"/>
    <n v="8400"/>
    <n v="8148"/>
    <x v="91"/>
    <x v="3"/>
  </r>
  <r>
    <s v="ORD-0003794"/>
    <x v="583"/>
    <s v="P00084"/>
    <s v="E0143"/>
    <x v="11"/>
    <n v="19"/>
    <n v="8500"/>
    <n v="0.1"/>
    <n v="161500"/>
    <n v="145350"/>
    <x v="69"/>
    <x v="0"/>
  </r>
  <r>
    <s v="ORD-0003795"/>
    <x v="331"/>
    <s v="P00239"/>
    <s v="E0195"/>
    <x v="2"/>
    <n v="25"/>
    <n v="9700"/>
    <n v="7.4999999999999997E-2"/>
    <n v="242500"/>
    <n v="224312.5"/>
    <x v="213"/>
    <x v="3"/>
  </r>
  <r>
    <s v="ORD-0003796"/>
    <x v="2"/>
    <s v="P00215"/>
    <s v="E0059"/>
    <x v="4"/>
    <n v="12"/>
    <n v="2200"/>
    <n v="0.02"/>
    <n v="26400"/>
    <n v="25872"/>
    <x v="416"/>
    <x v="0"/>
  </r>
  <r>
    <s v="ORD-0003797"/>
    <x v="844"/>
    <s v="P00178"/>
    <s v="E0192"/>
    <x v="8"/>
    <n v="11"/>
    <n v="3200"/>
    <n v="0.02"/>
    <n v="35200"/>
    <n v="34496"/>
    <x v="249"/>
    <x v="0"/>
  </r>
  <r>
    <s v="ORD-0003798"/>
    <x v="491"/>
    <s v="P00043"/>
    <s v="E0110"/>
    <x v="3"/>
    <n v="24"/>
    <n v="6800"/>
    <n v="0.05"/>
    <n v="163200"/>
    <n v="155040"/>
    <x v="136"/>
    <x v="2"/>
  </r>
  <r>
    <s v="ORD-0003799"/>
    <x v="460"/>
    <s v="P00211"/>
    <s v="E0006"/>
    <x v="2"/>
    <n v="21"/>
    <n v="5700"/>
    <n v="7.4999999999999997E-2"/>
    <n v="119700"/>
    <n v="110722.5"/>
    <x v="403"/>
    <x v="3"/>
  </r>
  <r>
    <s v="ORD-0003800"/>
    <x v="879"/>
    <s v="P00241"/>
    <s v="E0072"/>
    <x v="4"/>
    <n v="18"/>
    <n v="2800"/>
    <n v="0.15"/>
    <n v="50400"/>
    <n v="42840"/>
    <x v="17"/>
    <x v="6"/>
  </r>
  <r>
    <s v="ORD-0003801"/>
    <x v="27"/>
    <s v="P00472"/>
    <s v="E0137"/>
    <x v="4"/>
    <n v="15"/>
    <n v="900"/>
    <n v="0.15"/>
    <n v="13500"/>
    <n v="11475"/>
    <x v="266"/>
    <x v="4"/>
  </r>
  <r>
    <s v="ORD-0003802"/>
    <x v="801"/>
    <s v="P00097"/>
    <s v="E0069"/>
    <x v="0"/>
    <n v="14"/>
    <n v="9100"/>
    <n v="0.1"/>
    <n v="127400"/>
    <n v="114660"/>
    <x v="60"/>
    <x v="3"/>
  </r>
  <r>
    <s v="ORD-0003803"/>
    <x v="841"/>
    <s v="P00293"/>
    <s v="E0165"/>
    <x v="5"/>
    <n v="24"/>
    <n v="8600"/>
    <n v="0.05"/>
    <n v="206400"/>
    <n v="196080"/>
    <x v="121"/>
    <x v="4"/>
  </r>
  <r>
    <s v="ORD-0003804"/>
    <x v="368"/>
    <s v="P00131"/>
    <s v="E0063"/>
    <x v="9"/>
    <n v="9"/>
    <n v="4500"/>
    <n v="0.1"/>
    <n v="40500"/>
    <n v="36450"/>
    <x v="497"/>
    <x v="1"/>
  </r>
  <r>
    <s v="ORD-0003805"/>
    <x v="497"/>
    <s v="P00431"/>
    <s v="E0018"/>
    <x v="0"/>
    <n v="8"/>
    <n v="9100"/>
    <n v="0"/>
    <n v="72800"/>
    <n v="72800"/>
    <x v="78"/>
    <x v="4"/>
  </r>
  <r>
    <s v="ORD-0003806"/>
    <x v="60"/>
    <s v="P00137"/>
    <s v="E0139"/>
    <x v="0"/>
    <n v="24"/>
    <n v="3700"/>
    <n v="0.02"/>
    <n v="88800"/>
    <n v="87024"/>
    <x v="107"/>
    <x v="3"/>
  </r>
  <r>
    <s v="ORD-0003807"/>
    <x v="252"/>
    <s v="P00267"/>
    <s v="E0120"/>
    <x v="5"/>
    <n v="25"/>
    <n v="2900"/>
    <n v="0.03"/>
    <n v="72500"/>
    <n v="70325"/>
    <x v="426"/>
    <x v="5"/>
  </r>
  <r>
    <s v="ORD-0003808"/>
    <x v="274"/>
    <s v="P00232"/>
    <s v="E0010"/>
    <x v="1"/>
    <n v="1"/>
    <n v="1000"/>
    <n v="0.1"/>
    <n v="1000"/>
    <n v="900"/>
    <x v="279"/>
    <x v="0"/>
  </r>
  <r>
    <s v="ORD-0003809"/>
    <x v="90"/>
    <s v="P00325"/>
    <s v="E0014"/>
    <x v="1"/>
    <n v="15"/>
    <n v="600"/>
    <n v="7.4999999999999997E-2"/>
    <n v="9000"/>
    <n v="8325"/>
    <x v="137"/>
    <x v="1"/>
  </r>
  <r>
    <s v="ORD-0003810"/>
    <x v="872"/>
    <s v="P00127"/>
    <s v="E0154"/>
    <x v="9"/>
    <n v="15"/>
    <n v="4100"/>
    <n v="0.15"/>
    <n v="61500"/>
    <n v="52275"/>
    <x v="196"/>
    <x v="1"/>
  </r>
  <r>
    <s v="ORD-0003811"/>
    <x v="708"/>
    <s v="P00463"/>
    <s v="E0112"/>
    <x v="5"/>
    <n v="21"/>
    <n v="100"/>
    <n v="0.15"/>
    <n v="2100"/>
    <n v="1785"/>
    <x v="324"/>
    <x v="1"/>
  </r>
  <r>
    <s v="ORD-0003812"/>
    <x v="522"/>
    <s v="P00459"/>
    <s v="E0189"/>
    <x v="5"/>
    <n v="11"/>
    <n v="8800"/>
    <n v="0.1"/>
    <n v="96800"/>
    <n v="87120"/>
    <x v="328"/>
    <x v="1"/>
  </r>
  <r>
    <s v="ORD-0003813"/>
    <x v="670"/>
    <s v="P00362"/>
    <s v="E0047"/>
    <x v="1"/>
    <n v="22"/>
    <n v="7300"/>
    <n v="0.05"/>
    <n v="160600"/>
    <n v="152570"/>
    <x v="39"/>
    <x v="2"/>
  </r>
  <r>
    <s v="ORD-0003814"/>
    <x v="773"/>
    <s v="P00152"/>
    <s v="E0005"/>
    <x v="0"/>
    <n v="10"/>
    <n v="4500"/>
    <n v="0.05"/>
    <n v="45000"/>
    <n v="42750"/>
    <x v="16"/>
    <x v="2"/>
  </r>
  <r>
    <s v="ORD-0003815"/>
    <x v="100"/>
    <s v="P00156"/>
    <s v="E0032"/>
    <x v="2"/>
    <n v="13"/>
    <n v="2900"/>
    <n v="0.03"/>
    <n v="37700"/>
    <n v="36569"/>
    <x v="483"/>
    <x v="4"/>
  </r>
  <r>
    <s v="ORD-0003816"/>
    <x v="782"/>
    <s v="P00212"/>
    <s v="E0183"/>
    <x v="5"/>
    <n v="2"/>
    <n v="8400"/>
    <n v="7.4999999999999997E-2"/>
    <n v="16800"/>
    <n v="15540"/>
    <x v="162"/>
    <x v="5"/>
  </r>
  <r>
    <s v="ORD-0003817"/>
    <x v="346"/>
    <s v="P00107"/>
    <s v="E0097"/>
    <x v="10"/>
    <n v="21"/>
    <n v="7900"/>
    <n v="0.15"/>
    <n v="165900"/>
    <n v="141015"/>
    <x v="455"/>
    <x v="3"/>
  </r>
  <r>
    <s v="ORD-0003818"/>
    <x v="567"/>
    <s v="P00093"/>
    <s v="E0132"/>
    <x v="3"/>
    <n v="24"/>
    <n v="4200"/>
    <n v="7.4999999999999997E-2"/>
    <n v="100800"/>
    <n v="93240"/>
    <x v="255"/>
    <x v="3"/>
  </r>
  <r>
    <s v="ORD-0003819"/>
    <x v="637"/>
    <s v="P00258"/>
    <s v="E0132"/>
    <x v="5"/>
    <n v="9"/>
    <n v="1300"/>
    <n v="0.05"/>
    <n v="11700"/>
    <n v="11115"/>
    <x v="153"/>
    <x v="3"/>
  </r>
  <r>
    <s v="ORD-0003820"/>
    <x v="763"/>
    <s v="P00152"/>
    <s v="E0033"/>
    <x v="10"/>
    <n v="25"/>
    <n v="6600"/>
    <n v="0.02"/>
    <n v="165000"/>
    <n v="161700"/>
    <x v="16"/>
    <x v="2"/>
  </r>
  <r>
    <s v="ORD-0003821"/>
    <x v="176"/>
    <s v="P00473"/>
    <s v="E0022"/>
    <x v="3"/>
    <n v="8"/>
    <n v="2900"/>
    <n v="7.4999999999999997E-2"/>
    <n v="23200"/>
    <n v="21460"/>
    <x v="149"/>
    <x v="5"/>
  </r>
  <r>
    <s v="ORD-0003822"/>
    <x v="36"/>
    <s v="P00171"/>
    <s v="E0028"/>
    <x v="1"/>
    <n v="11"/>
    <n v="6800"/>
    <n v="7.4999999999999997E-2"/>
    <n v="74800"/>
    <n v="69190"/>
    <x v="119"/>
    <x v="1"/>
  </r>
  <r>
    <s v="ORD-0003823"/>
    <x v="222"/>
    <s v="P00271"/>
    <s v="E0196"/>
    <x v="1"/>
    <n v="1"/>
    <n v="7000"/>
    <n v="7.4999999999999997E-2"/>
    <n v="7000"/>
    <n v="6475"/>
    <x v="227"/>
    <x v="1"/>
  </r>
  <r>
    <s v="ORD-0003824"/>
    <x v="313"/>
    <s v="P00381"/>
    <s v="E0038"/>
    <x v="5"/>
    <n v="6"/>
    <n v="3800"/>
    <n v="0.03"/>
    <n v="22800"/>
    <n v="22116"/>
    <x v="306"/>
    <x v="0"/>
  </r>
  <r>
    <s v="ORD-0003825"/>
    <x v="56"/>
    <s v="P00317"/>
    <s v="E0001"/>
    <x v="11"/>
    <n v="1"/>
    <n v="5000"/>
    <n v="0"/>
    <n v="5000"/>
    <n v="5000"/>
    <x v="226"/>
    <x v="5"/>
  </r>
  <r>
    <s v="ORD-0003826"/>
    <x v="795"/>
    <s v="P00223"/>
    <s v="E0066"/>
    <x v="3"/>
    <n v="8"/>
    <n v="5000"/>
    <n v="0.15"/>
    <n v="40000"/>
    <n v="34000"/>
    <x v="492"/>
    <x v="0"/>
  </r>
  <r>
    <s v="ORD-0003827"/>
    <x v="525"/>
    <s v="P00089"/>
    <s v="E0005"/>
    <x v="7"/>
    <n v="17"/>
    <n v="3900"/>
    <n v="0"/>
    <n v="66300"/>
    <n v="66300"/>
    <x v="224"/>
    <x v="2"/>
  </r>
  <r>
    <s v="ORD-0003828"/>
    <x v="500"/>
    <s v="P00226"/>
    <s v="E0107"/>
    <x v="4"/>
    <n v="18"/>
    <n v="500"/>
    <n v="0.15"/>
    <n v="9000"/>
    <n v="7650"/>
    <x v="467"/>
    <x v="6"/>
  </r>
  <r>
    <s v="ORD-0003829"/>
    <x v="237"/>
    <s v="P00275"/>
    <s v="E0160"/>
    <x v="11"/>
    <n v="13"/>
    <n v="5300"/>
    <n v="0.15"/>
    <n v="68900"/>
    <n v="58565"/>
    <x v="405"/>
    <x v="3"/>
  </r>
  <r>
    <s v="ORD-0003830"/>
    <x v="834"/>
    <s v="P00209"/>
    <s v="E0005"/>
    <x v="5"/>
    <n v="23"/>
    <n v="8300"/>
    <n v="0.02"/>
    <n v="190900"/>
    <n v="187082"/>
    <x v="51"/>
    <x v="2"/>
  </r>
  <r>
    <s v="ORD-0003831"/>
    <x v="480"/>
    <s v="P00355"/>
    <s v="E0198"/>
    <x v="2"/>
    <n v="16"/>
    <n v="3900"/>
    <n v="0.02"/>
    <n v="62400"/>
    <n v="61152"/>
    <x v="383"/>
    <x v="6"/>
  </r>
  <r>
    <s v="ORD-0003832"/>
    <x v="626"/>
    <s v="P00400"/>
    <s v="E0084"/>
    <x v="8"/>
    <n v="20"/>
    <n v="100"/>
    <n v="0.02"/>
    <n v="2000"/>
    <n v="1960"/>
    <x v="302"/>
    <x v="1"/>
  </r>
  <r>
    <s v="ORD-0003833"/>
    <x v="562"/>
    <s v="P00133"/>
    <s v="E0021"/>
    <x v="2"/>
    <n v="21"/>
    <n v="4300"/>
    <n v="0.03"/>
    <n v="90300"/>
    <n v="87591"/>
    <x v="0"/>
    <x v="1"/>
  </r>
  <r>
    <s v="ORD-0003834"/>
    <x v="259"/>
    <s v="P00060"/>
    <s v="E0184"/>
    <x v="6"/>
    <n v="11"/>
    <n v="1900"/>
    <n v="0.1"/>
    <n v="20900"/>
    <n v="18810"/>
    <x v="476"/>
    <x v="6"/>
  </r>
  <r>
    <s v="ORD-0003835"/>
    <x v="470"/>
    <s v="P00211"/>
    <s v="E0087"/>
    <x v="10"/>
    <n v="13"/>
    <n v="3800"/>
    <n v="0.05"/>
    <n v="49400"/>
    <n v="46930"/>
    <x v="403"/>
    <x v="0"/>
  </r>
  <r>
    <s v="ORD-0003836"/>
    <x v="152"/>
    <s v="P00002"/>
    <s v="E0047"/>
    <x v="6"/>
    <n v="5"/>
    <n v="8300"/>
    <n v="0.1"/>
    <n v="41500"/>
    <n v="37350"/>
    <x v="456"/>
    <x v="2"/>
  </r>
  <r>
    <s v="ORD-0003837"/>
    <x v="468"/>
    <s v="P00106"/>
    <s v="E0033"/>
    <x v="4"/>
    <n v="3"/>
    <n v="4200"/>
    <n v="0.1"/>
    <n v="12600"/>
    <n v="11340"/>
    <x v="292"/>
    <x v="2"/>
  </r>
  <r>
    <s v="ORD-0003838"/>
    <x v="886"/>
    <s v="P00113"/>
    <s v="E0074"/>
    <x v="10"/>
    <n v="15"/>
    <n v="7700"/>
    <n v="7.4999999999999997E-2"/>
    <n v="115500"/>
    <n v="106837.5"/>
    <x v="475"/>
    <x v="4"/>
  </r>
  <r>
    <s v="ORD-0003839"/>
    <x v="849"/>
    <s v="P00402"/>
    <s v="E0199"/>
    <x v="7"/>
    <n v="21"/>
    <n v="5200"/>
    <n v="0"/>
    <n v="109200"/>
    <n v="109200"/>
    <x v="262"/>
    <x v="0"/>
  </r>
  <r>
    <s v="ORD-0003840"/>
    <x v="879"/>
    <s v="P00388"/>
    <s v="E0086"/>
    <x v="6"/>
    <n v="13"/>
    <n v="1300"/>
    <n v="0.1"/>
    <n v="16900"/>
    <n v="15210"/>
    <x v="45"/>
    <x v="6"/>
  </r>
  <r>
    <s v="ORD-0003841"/>
    <x v="687"/>
    <s v="P00065"/>
    <s v="E0111"/>
    <x v="7"/>
    <n v="24"/>
    <n v="8600"/>
    <n v="0.02"/>
    <n v="206400"/>
    <n v="202272"/>
    <x v="1"/>
    <x v="3"/>
  </r>
  <r>
    <s v="ORD-0003842"/>
    <x v="613"/>
    <s v="P00003"/>
    <s v="E0076"/>
    <x v="4"/>
    <n v="3"/>
    <n v="1100"/>
    <n v="7.4999999999999997E-2"/>
    <n v="3300"/>
    <n v="3052.5"/>
    <x v="321"/>
    <x v="3"/>
  </r>
  <r>
    <s v="ORD-0003843"/>
    <x v="280"/>
    <s v="P00319"/>
    <s v="E0016"/>
    <x v="11"/>
    <n v="21"/>
    <n v="8700"/>
    <n v="0.03"/>
    <n v="182700"/>
    <n v="177219"/>
    <x v="211"/>
    <x v="6"/>
  </r>
  <r>
    <s v="ORD-0003844"/>
    <x v="432"/>
    <s v="P00109"/>
    <s v="E0092"/>
    <x v="6"/>
    <n v="15"/>
    <n v="7100"/>
    <n v="7.4999999999999997E-2"/>
    <n v="106500"/>
    <n v="98512.5"/>
    <x v="464"/>
    <x v="5"/>
  </r>
  <r>
    <s v="ORD-0003845"/>
    <x v="758"/>
    <s v="P00362"/>
    <s v="E0158"/>
    <x v="3"/>
    <n v="10"/>
    <n v="8300"/>
    <n v="0.02"/>
    <n v="83000"/>
    <n v="81340"/>
    <x v="39"/>
    <x v="4"/>
  </r>
  <r>
    <s v="ORD-0003846"/>
    <x v="760"/>
    <s v="P00493"/>
    <s v="E0147"/>
    <x v="9"/>
    <n v="19"/>
    <n v="500"/>
    <n v="0.02"/>
    <n v="9500"/>
    <n v="9310"/>
    <x v="394"/>
    <x v="1"/>
  </r>
  <r>
    <s v="ORD-0003847"/>
    <x v="774"/>
    <s v="P00198"/>
    <s v="E0196"/>
    <x v="5"/>
    <n v="24"/>
    <n v="200"/>
    <n v="0.03"/>
    <n v="4800"/>
    <n v="4656"/>
    <x v="159"/>
    <x v="1"/>
  </r>
  <r>
    <s v="ORD-0003848"/>
    <x v="121"/>
    <s v="P00204"/>
    <s v="E0125"/>
    <x v="6"/>
    <n v="19"/>
    <n v="9000"/>
    <n v="0.05"/>
    <n v="171000"/>
    <n v="162450"/>
    <x v="223"/>
    <x v="3"/>
  </r>
  <r>
    <s v="ORD-0003849"/>
    <x v="695"/>
    <s v="P00009"/>
    <s v="E0186"/>
    <x v="7"/>
    <n v="23"/>
    <n v="5100"/>
    <n v="0.03"/>
    <n v="117300"/>
    <n v="113781"/>
    <x v="75"/>
    <x v="4"/>
  </r>
  <r>
    <s v="ORD-0003850"/>
    <x v="237"/>
    <s v="P00375"/>
    <s v="E0052"/>
    <x v="2"/>
    <n v="4"/>
    <n v="6000"/>
    <n v="0.05"/>
    <n v="24000"/>
    <n v="22800"/>
    <x v="286"/>
    <x v="0"/>
  </r>
  <r>
    <s v="ORD-0003851"/>
    <x v="307"/>
    <s v="P00299"/>
    <s v="E0024"/>
    <x v="1"/>
    <n v="4"/>
    <n v="4100"/>
    <n v="0.05"/>
    <n v="16400"/>
    <n v="15580"/>
    <x v="99"/>
    <x v="0"/>
  </r>
  <r>
    <s v="ORD-0003852"/>
    <x v="738"/>
    <s v="P00292"/>
    <s v="E0024"/>
    <x v="5"/>
    <n v="14"/>
    <n v="8200"/>
    <n v="0.15"/>
    <n v="114800"/>
    <n v="97580"/>
    <x v="277"/>
    <x v="0"/>
  </r>
  <r>
    <s v="ORD-0003853"/>
    <x v="428"/>
    <s v="P00133"/>
    <s v="E0110"/>
    <x v="3"/>
    <n v="7"/>
    <n v="8200"/>
    <n v="0.05"/>
    <n v="57400"/>
    <n v="54530"/>
    <x v="0"/>
    <x v="2"/>
  </r>
  <r>
    <s v="ORD-0003854"/>
    <x v="473"/>
    <s v="P00175"/>
    <s v="E0099"/>
    <x v="6"/>
    <n v="17"/>
    <n v="1500"/>
    <n v="0.05"/>
    <n v="25500"/>
    <n v="24225"/>
    <x v="253"/>
    <x v="5"/>
  </r>
  <r>
    <s v="ORD-0003855"/>
    <x v="613"/>
    <s v="P00035"/>
    <s v="E0094"/>
    <x v="9"/>
    <n v="10"/>
    <n v="7900"/>
    <n v="0.05"/>
    <n v="79000"/>
    <n v="75050"/>
    <x v="178"/>
    <x v="0"/>
  </r>
  <r>
    <s v="ORD-0003856"/>
    <x v="89"/>
    <s v="P00009"/>
    <s v="E0114"/>
    <x v="4"/>
    <n v="4"/>
    <n v="800"/>
    <n v="7.4999999999999997E-2"/>
    <n v="3200"/>
    <n v="2960"/>
    <x v="75"/>
    <x v="6"/>
  </r>
  <r>
    <s v="ORD-0003857"/>
    <x v="396"/>
    <s v="P00213"/>
    <s v="E0138"/>
    <x v="11"/>
    <n v="8"/>
    <n v="300"/>
    <n v="0"/>
    <n v="2400"/>
    <n v="2400"/>
    <x v="432"/>
    <x v="2"/>
  </r>
  <r>
    <s v="ORD-0003858"/>
    <x v="806"/>
    <s v="P00023"/>
    <s v="E0073"/>
    <x v="7"/>
    <n v="24"/>
    <n v="9700"/>
    <n v="0.03"/>
    <n v="232800"/>
    <n v="225816"/>
    <x v="199"/>
    <x v="0"/>
  </r>
  <r>
    <s v="ORD-0003859"/>
    <x v="747"/>
    <s v="P00139"/>
    <s v="E0065"/>
    <x v="3"/>
    <n v="11"/>
    <n v="6800"/>
    <n v="7.4999999999999997E-2"/>
    <n v="74800"/>
    <n v="69190"/>
    <x v="23"/>
    <x v="6"/>
  </r>
  <r>
    <s v="ORD-0003860"/>
    <x v="39"/>
    <s v="P00479"/>
    <s v="E0166"/>
    <x v="4"/>
    <n v="23"/>
    <n v="2100"/>
    <n v="7.4999999999999997E-2"/>
    <n v="48300"/>
    <n v="44677.5"/>
    <x v="3"/>
    <x v="2"/>
  </r>
  <r>
    <s v="ORD-0003861"/>
    <x v="610"/>
    <s v="P00248"/>
    <s v="E0133"/>
    <x v="3"/>
    <n v="7"/>
    <n v="1000"/>
    <n v="0.03"/>
    <n v="7000"/>
    <n v="6790"/>
    <x v="25"/>
    <x v="1"/>
  </r>
  <r>
    <s v="ORD-0003862"/>
    <x v="632"/>
    <s v="P00199"/>
    <s v="E0125"/>
    <x v="8"/>
    <n v="6"/>
    <n v="1800"/>
    <n v="0.1"/>
    <n v="10800"/>
    <n v="9720"/>
    <x v="435"/>
    <x v="3"/>
  </r>
  <r>
    <s v="ORD-0003863"/>
    <x v="60"/>
    <s v="P00069"/>
    <s v="E0189"/>
    <x v="5"/>
    <n v="1"/>
    <n v="7900"/>
    <n v="0"/>
    <n v="7900"/>
    <n v="7900"/>
    <x v="83"/>
    <x v="1"/>
  </r>
  <r>
    <s v="ORD-0003864"/>
    <x v="651"/>
    <s v="P00107"/>
    <s v="E0184"/>
    <x v="1"/>
    <n v="2"/>
    <n v="7100"/>
    <n v="0.1"/>
    <n v="14200"/>
    <n v="12780"/>
    <x v="455"/>
    <x v="6"/>
  </r>
  <r>
    <s v="ORD-0003865"/>
    <x v="124"/>
    <s v="P00148"/>
    <s v="E0156"/>
    <x v="4"/>
    <n v="18"/>
    <n v="700"/>
    <n v="0"/>
    <n v="12600"/>
    <n v="12600"/>
    <x v="233"/>
    <x v="6"/>
  </r>
  <r>
    <s v="ORD-0003866"/>
    <x v="647"/>
    <s v="P00450"/>
    <s v="E0027"/>
    <x v="11"/>
    <n v="4"/>
    <n v="2600"/>
    <n v="0"/>
    <n v="10400"/>
    <n v="10400"/>
    <x v="494"/>
    <x v="3"/>
  </r>
  <r>
    <s v="ORD-0003867"/>
    <x v="151"/>
    <s v="P00497"/>
    <s v="E0158"/>
    <x v="7"/>
    <n v="10"/>
    <n v="7900"/>
    <n v="0.1"/>
    <n v="79000"/>
    <n v="71100"/>
    <x v="19"/>
    <x v="4"/>
  </r>
  <r>
    <s v="ORD-0003868"/>
    <x v="568"/>
    <s v="P00146"/>
    <s v="E0050"/>
    <x v="4"/>
    <n v="23"/>
    <n v="5100"/>
    <n v="0.15"/>
    <n v="117300"/>
    <n v="99705"/>
    <x v="142"/>
    <x v="5"/>
  </r>
  <r>
    <s v="ORD-0003869"/>
    <x v="234"/>
    <s v="P00219"/>
    <s v="E0077"/>
    <x v="3"/>
    <n v="22"/>
    <n v="9100"/>
    <n v="7.4999999999999997E-2"/>
    <n v="200200"/>
    <n v="185185"/>
    <x v="384"/>
    <x v="1"/>
  </r>
  <r>
    <s v="ORD-0003870"/>
    <x v="87"/>
    <s v="P00338"/>
    <s v="E0052"/>
    <x v="10"/>
    <n v="21"/>
    <n v="2000"/>
    <n v="0.15"/>
    <n v="42000"/>
    <n v="35700"/>
    <x v="76"/>
    <x v="0"/>
  </r>
  <r>
    <s v="ORD-0003871"/>
    <x v="268"/>
    <s v="P00339"/>
    <s v="E0066"/>
    <x v="3"/>
    <n v="21"/>
    <n v="9000"/>
    <n v="0.02"/>
    <n v="189000"/>
    <n v="185220"/>
    <x v="329"/>
    <x v="0"/>
  </r>
  <r>
    <s v="ORD-0003872"/>
    <x v="783"/>
    <s v="P00070"/>
    <s v="E0127"/>
    <x v="2"/>
    <n v="23"/>
    <n v="2000"/>
    <n v="0.02"/>
    <n v="46000"/>
    <n v="45080"/>
    <x v="97"/>
    <x v="5"/>
  </r>
  <r>
    <s v="ORD-0003873"/>
    <x v="123"/>
    <s v="P00285"/>
    <s v="E0164"/>
    <x v="3"/>
    <n v="25"/>
    <n v="4600"/>
    <n v="7.4999999999999997E-2"/>
    <n v="115000"/>
    <n v="106375"/>
    <x v="349"/>
    <x v="0"/>
  </r>
  <r>
    <s v="ORD-0003874"/>
    <x v="397"/>
    <s v="P00478"/>
    <s v="E0183"/>
    <x v="0"/>
    <n v="23"/>
    <n v="5700"/>
    <n v="0.03"/>
    <n v="131100"/>
    <n v="127167"/>
    <x v="406"/>
    <x v="5"/>
  </r>
  <r>
    <s v="ORD-0003875"/>
    <x v="485"/>
    <s v="P00415"/>
    <s v="E0135"/>
    <x v="0"/>
    <n v="18"/>
    <n v="2000"/>
    <n v="7.4999999999999997E-2"/>
    <n v="36000"/>
    <n v="33300"/>
    <x v="463"/>
    <x v="6"/>
  </r>
  <r>
    <s v="ORD-0003876"/>
    <x v="809"/>
    <s v="P00453"/>
    <s v="E0136"/>
    <x v="3"/>
    <n v="12"/>
    <n v="5800"/>
    <n v="0.15"/>
    <n v="69600"/>
    <n v="59160"/>
    <x v="488"/>
    <x v="0"/>
  </r>
  <r>
    <s v="ORD-0003877"/>
    <x v="420"/>
    <s v="P00094"/>
    <s v="E0035"/>
    <x v="6"/>
    <n v="10"/>
    <n v="2700"/>
    <n v="0"/>
    <n v="27000"/>
    <n v="27000"/>
    <x v="29"/>
    <x v="1"/>
  </r>
  <r>
    <s v="ORD-0003878"/>
    <x v="526"/>
    <s v="P00154"/>
    <s v="E0024"/>
    <x v="5"/>
    <n v="14"/>
    <n v="1300"/>
    <n v="0.05"/>
    <n v="18200"/>
    <n v="17290"/>
    <x v="342"/>
    <x v="0"/>
  </r>
  <r>
    <s v="ORD-0003879"/>
    <x v="422"/>
    <s v="P00442"/>
    <s v="E0103"/>
    <x v="0"/>
    <n v="25"/>
    <n v="5600"/>
    <n v="0.1"/>
    <n v="140000"/>
    <n v="126000"/>
    <x v="123"/>
    <x v="2"/>
  </r>
  <r>
    <s v="ORD-0003880"/>
    <x v="534"/>
    <s v="P00142"/>
    <s v="E0104"/>
    <x v="9"/>
    <n v="10"/>
    <n v="900"/>
    <n v="7.4999999999999997E-2"/>
    <n v="9000"/>
    <n v="8325"/>
    <x v="181"/>
    <x v="3"/>
  </r>
  <r>
    <s v="ORD-0003881"/>
    <x v="223"/>
    <s v="P00272"/>
    <s v="E0173"/>
    <x v="1"/>
    <n v="10"/>
    <n v="8200"/>
    <n v="7.4999999999999997E-2"/>
    <n v="82000"/>
    <n v="75850"/>
    <x v="472"/>
    <x v="2"/>
  </r>
  <r>
    <s v="ORD-0003882"/>
    <x v="82"/>
    <s v="P00444"/>
    <s v="E0001"/>
    <x v="4"/>
    <n v="1"/>
    <n v="9700"/>
    <n v="0.03"/>
    <n v="9700"/>
    <n v="9409"/>
    <x v="173"/>
    <x v="5"/>
  </r>
  <r>
    <s v="ORD-0003883"/>
    <x v="590"/>
    <s v="P00206"/>
    <s v="E0011"/>
    <x v="11"/>
    <n v="8"/>
    <n v="6100"/>
    <n v="0.05"/>
    <n v="48800"/>
    <n v="46360"/>
    <x v="111"/>
    <x v="4"/>
  </r>
  <r>
    <s v="ORD-0003884"/>
    <x v="554"/>
    <s v="P00167"/>
    <s v="E0009"/>
    <x v="8"/>
    <n v="12"/>
    <n v="2300"/>
    <n v="0.15"/>
    <n v="27600"/>
    <n v="23460"/>
    <x v="347"/>
    <x v="6"/>
  </r>
  <r>
    <s v="ORD-0003885"/>
    <x v="667"/>
    <s v="P00226"/>
    <s v="E0104"/>
    <x v="8"/>
    <n v="13"/>
    <n v="2700"/>
    <n v="0.03"/>
    <n v="35100"/>
    <n v="34047"/>
    <x v="467"/>
    <x v="3"/>
  </r>
  <r>
    <s v="ORD-0003886"/>
    <x v="50"/>
    <s v="P00080"/>
    <s v="E0140"/>
    <x v="3"/>
    <n v="22"/>
    <n v="1100"/>
    <n v="0.02"/>
    <n v="24200"/>
    <n v="23716"/>
    <x v="401"/>
    <x v="1"/>
  </r>
  <r>
    <s v="ORD-0003887"/>
    <x v="168"/>
    <s v="P00365"/>
    <s v="E0200"/>
    <x v="5"/>
    <n v="25"/>
    <n v="2900"/>
    <n v="7.4999999999999997E-2"/>
    <n v="72500"/>
    <n v="67062.5"/>
    <x v="441"/>
    <x v="4"/>
  </r>
  <r>
    <s v="ORD-0003888"/>
    <x v="1"/>
    <s v="P00429"/>
    <s v="E0016"/>
    <x v="2"/>
    <n v="6"/>
    <n v="1800"/>
    <n v="0.15"/>
    <n v="10800"/>
    <n v="9180"/>
    <x v="238"/>
    <x v="6"/>
  </r>
  <r>
    <s v="ORD-0003889"/>
    <x v="575"/>
    <s v="P00030"/>
    <s v="E0138"/>
    <x v="0"/>
    <n v="22"/>
    <n v="4300"/>
    <n v="0"/>
    <n v="94600"/>
    <n v="94600"/>
    <x v="27"/>
    <x v="2"/>
  </r>
  <r>
    <s v="ORD-0003890"/>
    <x v="398"/>
    <s v="P00423"/>
    <s v="E0103"/>
    <x v="10"/>
    <n v="25"/>
    <n v="10000"/>
    <n v="0.02"/>
    <n v="250000"/>
    <n v="245000"/>
    <x v="268"/>
    <x v="2"/>
  </r>
  <r>
    <s v="ORD-0003891"/>
    <x v="125"/>
    <s v="P00481"/>
    <s v="E0158"/>
    <x v="8"/>
    <n v="17"/>
    <n v="6200"/>
    <n v="0.03"/>
    <n v="105400"/>
    <n v="102238"/>
    <x v="132"/>
    <x v="4"/>
  </r>
  <r>
    <s v="ORD-0003892"/>
    <x v="151"/>
    <s v="P00363"/>
    <s v="E0026"/>
    <x v="6"/>
    <n v="4"/>
    <n v="500"/>
    <n v="0.02"/>
    <n v="2000"/>
    <n v="1960"/>
    <x v="241"/>
    <x v="2"/>
  </r>
  <r>
    <s v="ORD-0003893"/>
    <x v="214"/>
    <s v="P00430"/>
    <s v="E0053"/>
    <x v="8"/>
    <n v="11"/>
    <n v="400"/>
    <n v="0.05"/>
    <n v="4400"/>
    <n v="4180"/>
    <x v="239"/>
    <x v="4"/>
  </r>
  <r>
    <s v="ORD-0003894"/>
    <x v="661"/>
    <s v="P00038"/>
    <s v="E0061"/>
    <x v="10"/>
    <n v="8"/>
    <n v="5700"/>
    <n v="7.4999999999999997E-2"/>
    <n v="45600"/>
    <n v="42180"/>
    <x v="421"/>
    <x v="2"/>
  </r>
  <r>
    <s v="ORD-0003895"/>
    <x v="548"/>
    <s v="P00472"/>
    <s v="E0108"/>
    <x v="0"/>
    <n v="20"/>
    <n v="200"/>
    <n v="0"/>
    <n v="4000"/>
    <n v="4000"/>
    <x v="266"/>
    <x v="0"/>
  </r>
  <r>
    <s v="ORD-0003896"/>
    <x v="320"/>
    <s v="P00363"/>
    <s v="E0134"/>
    <x v="0"/>
    <n v="5"/>
    <n v="5700"/>
    <n v="0"/>
    <n v="28500"/>
    <n v="28500"/>
    <x v="241"/>
    <x v="5"/>
  </r>
  <r>
    <s v="ORD-0003897"/>
    <x v="460"/>
    <s v="P00245"/>
    <s v="E0141"/>
    <x v="8"/>
    <n v="10"/>
    <n v="3800"/>
    <n v="0"/>
    <n v="38000"/>
    <n v="38000"/>
    <x v="368"/>
    <x v="5"/>
  </r>
  <r>
    <s v="ORD-0003898"/>
    <x v="648"/>
    <s v="P00488"/>
    <s v="E0009"/>
    <x v="3"/>
    <n v="16"/>
    <n v="6400"/>
    <n v="0.1"/>
    <n v="102400"/>
    <n v="92160"/>
    <x v="319"/>
    <x v="6"/>
  </r>
  <r>
    <s v="ORD-0003899"/>
    <x v="577"/>
    <s v="P00344"/>
    <s v="E0098"/>
    <x v="8"/>
    <n v="8"/>
    <n v="1500"/>
    <n v="0.03"/>
    <n v="12000"/>
    <n v="11640"/>
    <x v="188"/>
    <x v="1"/>
  </r>
  <r>
    <s v="ORD-0003900"/>
    <x v="146"/>
    <s v="P00409"/>
    <s v="E0027"/>
    <x v="4"/>
    <n v="7"/>
    <n v="2100"/>
    <n v="0.1"/>
    <n v="14700"/>
    <n v="13230"/>
    <x v="278"/>
    <x v="3"/>
  </r>
  <r>
    <s v="ORD-0003901"/>
    <x v="86"/>
    <s v="P00065"/>
    <s v="E0099"/>
    <x v="4"/>
    <n v="8"/>
    <n v="7200"/>
    <n v="0"/>
    <n v="57600"/>
    <n v="57600"/>
    <x v="1"/>
    <x v="5"/>
  </r>
  <r>
    <s v="ORD-0003902"/>
    <x v="631"/>
    <s v="P00088"/>
    <s v="E0174"/>
    <x v="1"/>
    <n v="22"/>
    <n v="7600"/>
    <n v="0.15"/>
    <n v="167200"/>
    <n v="142120"/>
    <x v="152"/>
    <x v="3"/>
  </r>
  <r>
    <s v="ORD-0003903"/>
    <x v="801"/>
    <s v="P00145"/>
    <s v="E0175"/>
    <x v="6"/>
    <n v="21"/>
    <n v="1400"/>
    <n v="0.03"/>
    <n v="29400"/>
    <n v="28518"/>
    <x v="88"/>
    <x v="1"/>
  </r>
  <r>
    <s v="ORD-0003904"/>
    <x v="150"/>
    <s v="P00452"/>
    <s v="E0197"/>
    <x v="11"/>
    <n v="9"/>
    <n v="8000"/>
    <n v="0.03"/>
    <n v="72000"/>
    <n v="69840"/>
    <x v="236"/>
    <x v="5"/>
  </r>
  <r>
    <s v="ORD-0003905"/>
    <x v="801"/>
    <s v="P00268"/>
    <s v="E0069"/>
    <x v="3"/>
    <n v="12"/>
    <n v="1600"/>
    <n v="7.4999999999999997E-2"/>
    <n v="19200"/>
    <n v="17760"/>
    <x v="105"/>
    <x v="3"/>
  </r>
  <r>
    <s v="ORD-0003906"/>
    <x v="355"/>
    <s v="P00493"/>
    <s v="E0037"/>
    <x v="4"/>
    <n v="21"/>
    <n v="9600"/>
    <n v="0.05"/>
    <n v="201600"/>
    <n v="191520"/>
    <x v="394"/>
    <x v="6"/>
  </r>
  <r>
    <s v="ORD-0003907"/>
    <x v="700"/>
    <s v="P00237"/>
    <s v="E0103"/>
    <x v="9"/>
    <n v="8"/>
    <n v="7000"/>
    <n v="0.05"/>
    <n v="56000"/>
    <n v="53200"/>
    <x v="337"/>
    <x v="2"/>
  </r>
  <r>
    <s v="ORD-0003908"/>
    <x v="611"/>
    <s v="P00227"/>
    <s v="E0118"/>
    <x v="2"/>
    <n v="1"/>
    <n v="4400"/>
    <n v="7.4999999999999997E-2"/>
    <n v="4400"/>
    <n v="4070"/>
    <x v="66"/>
    <x v="3"/>
  </r>
  <r>
    <s v="ORD-0003909"/>
    <x v="776"/>
    <s v="P00006"/>
    <s v="E0008"/>
    <x v="6"/>
    <n v="14"/>
    <n v="9600"/>
    <n v="0.03"/>
    <n v="134400"/>
    <n v="130368"/>
    <x v="341"/>
    <x v="5"/>
  </r>
  <r>
    <s v="ORD-0003910"/>
    <x v="587"/>
    <s v="P00102"/>
    <s v="E0122"/>
    <x v="1"/>
    <n v="8"/>
    <n v="8700"/>
    <n v="0.1"/>
    <n v="69600"/>
    <n v="62640"/>
    <x v="364"/>
    <x v="0"/>
  </r>
  <r>
    <s v="ORD-0003911"/>
    <x v="162"/>
    <s v="P00089"/>
    <s v="E0109"/>
    <x v="0"/>
    <n v="17"/>
    <n v="4700"/>
    <n v="0"/>
    <n v="79900"/>
    <n v="79900"/>
    <x v="224"/>
    <x v="4"/>
  </r>
  <r>
    <s v="ORD-0003912"/>
    <x v="820"/>
    <s v="P00311"/>
    <s v="E0164"/>
    <x v="1"/>
    <n v="19"/>
    <n v="700"/>
    <n v="0.05"/>
    <n v="13300"/>
    <n v="12635"/>
    <x v="147"/>
    <x v="0"/>
  </r>
  <r>
    <s v="ORD-0003913"/>
    <x v="886"/>
    <s v="P00425"/>
    <s v="E0019"/>
    <x v="2"/>
    <n v="12"/>
    <n v="4100"/>
    <n v="0"/>
    <n v="49200"/>
    <n v="49200"/>
    <x v="92"/>
    <x v="2"/>
  </r>
  <r>
    <s v="ORD-0003914"/>
    <x v="867"/>
    <s v="P00399"/>
    <s v="E0161"/>
    <x v="2"/>
    <n v="22"/>
    <n v="2500"/>
    <n v="0.03"/>
    <n v="55000"/>
    <n v="53350"/>
    <x v="482"/>
    <x v="1"/>
  </r>
  <r>
    <s v="ORD-0003915"/>
    <x v="699"/>
    <s v="P00442"/>
    <s v="E0014"/>
    <x v="5"/>
    <n v="17"/>
    <n v="5200"/>
    <n v="7.4999999999999997E-2"/>
    <n v="88400"/>
    <n v="81770"/>
    <x v="123"/>
    <x v="1"/>
  </r>
  <r>
    <s v="ORD-0003916"/>
    <x v="456"/>
    <s v="P00343"/>
    <s v="E0103"/>
    <x v="2"/>
    <n v="25"/>
    <n v="9800"/>
    <n v="0.02"/>
    <n v="245000"/>
    <n v="240100"/>
    <x v="68"/>
    <x v="2"/>
  </r>
  <r>
    <s v="ORD-0003917"/>
    <x v="4"/>
    <s v="P00034"/>
    <s v="E0094"/>
    <x v="10"/>
    <n v="16"/>
    <n v="6100"/>
    <n v="0.1"/>
    <n v="97600"/>
    <n v="87840"/>
    <x v="289"/>
    <x v="0"/>
  </r>
  <r>
    <s v="ORD-0003918"/>
    <x v="725"/>
    <s v="P00480"/>
    <s v="E0098"/>
    <x v="9"/>
    <n v="1"/>
    <n v="7300"/>
    <n v="0"/>
    <n v="7300"/>
    <n v="7300"/>
    <x v="81"/>
    <x v="1"/>
  </r>
  <r>
    <s v="ORD-0003919"/>
    <x v="51"/>
    <s v="P00283"/>
    <s v="E0146"/>
    <x v="5"/>
    <n v="21"/>
    <n v="200"/>
    <n v="0.03"/>
    <n v="4200"/>
    <n v="4074"/>
    <x v="135"/>
    <x v="3"/>
  </r>
  <r>
    <s v="ORD-0003920"/>
    <x v="518"/>
    <s v="P00474"/>
    <s v="E0043"/>
    <x v="7"/>
    <n v="11"/>
    <n v="4400"/>
    <n v="0.02"/>
    <n v="48400"/>
    <n v="47432"/>
    <x v="203"/>
    <x v="5"/>
  </r>
  <r>
    <s v="ORD-0003921"/>
    <x v="283"/>
    <s v="P00229"/>
    <s v="E0009"/>
    <x v="2"/>
    <n v="5"/>
    <n v="700"/>
    <n v="0.05"/>
    <n v="3500"/>
    <n v="3325"/>
    <x v="485"/>
    <x v="6"/>
  </r>
  <r>
    <s v="ORD-0003922"/>
    <x v="458"/>
    <s v="P00119"/>
    <s v="E0036"/>
    <x v="9"/>
    <n v="12"/>
    <n v="6900"/>
    <n v="0.15"/>
    <n v="82800"/>
    <n v="70380"/>
    <x v="436"/>
    <x v="5"/>
  </r>
  <r>
    <s v="ORD-0003923"/>
    <x v="394"/>
    <s v="P00242"/>
    <s v="E0066"/>
    <x v="8"/>
    <n v="5"/>
    <n v="4000"/>
    <n v="0.05"/>
    <n v="20000"/>
    <n v="19000"/>
    <x v="371"/>
    <x v="0"/>
  </r>
  <r>
    <s v="ORD-0003924"/>
    <x v="90"/>
    <s v="P00214"/>
    <s v="E0189"/>
    <x v="1"/>
    <n v="15"/>
    <n v="6500"/>
    <n v="0.15"/>
    <n v="97500"/>
    <n v="82875"/>
    <x v="299"/>
    <x v="1"/>
  </r>
  <r>
    <s v="ORD-0003925"/>
    <x v="143"/>
    <s v="P00130"/>
    <s v="E0139"/>
    <x v="3"/>
    <n v="6"/>
    <n v="7200"/>
    <n v="0.1"/>
    <n v="43200"/>
    <n v="38880"/>
    <x v="9"/>
    <x v="3"/>
  </r>
  <r>
    <s v="ORD-0003926"/>
    <x v="137"/>
    <s v="P00385"/>
    <s v="E0097"/>
    <x v="0"/>
    <n v="5"/>
    <n v="500"/>
    <n v="0"/>
    <n v="2500"/>
    <n v="2500"/>
    <x v="49"/>
    <x v="3"/>
  </r>
  <r>
    <s v="ORD-0003927"/>
    <x v="380"/>
    <s v="P00095"/>
    <s v="E0034"/>
    <x v="5"/>
    <n v="17"/>
    <n v="4800"/>
    <n v="0.1"/>
    <n v="81600"/>
    <n v="73440"/>
    <x v="187"/>
    <x v="3"/>
  </r>
  <r>
    <s v="ORD-0003928"/>
    <x v="725"/>
    <s v="P00487"/>
    <s v="E0163"/>
    <x v="8"/>
    <n v="13"/>
    <n v="2500"/>
    <n v="0"/>
    <n v="32500"/>
    <n v="32500"/>
    <x v="43"/>
    <x v="6"/>
  </r>
  <r>
    <s v="ORD-0003929"/>
    <x v="836"/>
    <s v="P00003"/>
    <s v="E0003"/>
    <x v="3"/>
    <n v="13"/>
    <n v="8200"/>
    <n v="0.1"/>
    <n v="106600"/>
    <n v="95940"/>
    <x v="321"/>
    <x v="0"/>
  </r>
  <r>
    <s v="ORD-0003930"/>
    <x v="489"/>
    <s v="P00403"/>
    <s v="E0184"/>
    <x v="6"/>
    <n v="5"/>
    <n v="7300"/>
    <n v="0.03"/>
    <n v="36500"/>
    <n v="35405"/>
    <x v="58"/>
    <x v="6"/>
  </r>
  <r>
    <s v="ORD-0003931"/>
    <x v="93"/>
    <s v="P00235"/>
    <s v="E0127"/>
    <x v="4"/>
    <n v="22"/>
    <n v="4500"/>
    <n v="0"/>
    <n v="99000"/>
    <n v="99000"/>
    <x v="169"/>
    <x v="5"/>
  </r>
  <r>
    <s v="ORD-0003932"/>
    <x v="452"/>
    <s v="P00330"/>
    <s v="E0149"/>
    <x v="1"/>
    <n v="12"/>
    <n v="8900"/>
    <n v="0.02"/>
    <n v="106800"/>
    <n v="104664"/>
    <x v="411"/>
    <x v="6"/>
  </r>
  <r>
    <s v="ORD-0003933"/>
    <x v="295"/>
    <s v="P00167"/>
    <s v="E0029"/>
    <x v="9"/>
    <n v="7"/>
    <n v="9500"/>
    <n v="0.02"/>
    <n v="66500"/>
    <n v="65170"/>
    <x v="347"/>
    <x v="5"/>
  </r>
  <r>
    <s v="ORD-0003934"/>
    <x v="269"/>
    <s v="P00022"/>
    <s v="E0133"/>
    <x v="7"/>
    <n v="5"/>
    <n v="2000"/>
    <n v="0.03"/>
    <n v="10000"/>
    <n v="9700"/>
    <x v="267"/>
    <x v="1"/>
  </r>
  <r>
    <s v="ORD-0003935"/>
    <x v="556"/>
    <s v="P00050"/>
    <s v="E0033"/>
    <x v="1"/>
    <n v="10"/>
    <n v="6400"/>
    <n v="0.15"/>
    <n v="64000"/>
    <n v="54400"/>
    <x v="183"/>
    <x v="2"/>
  </r>
  <r>
    <s v="ORD-0003936"/>
    <x v="652"/>
    <s v="P00277"/>
    <s v="E0128"/>
    <x v="1"/>
    <n v="23"/>
    <n v="4400"/>
    <n v="7.4999999999999997E-2"/>
    <n v="101200"/>
    <n v="93610"/>
    <x v="157"/>
    <x v="6"/>
  </r>
  <r>
    <s v="ORD-0003937"/>
    <x v="645"/>
    <s v="P00402"/>
    <s v="E0046"/>
    <x v="7"/>
    <n v="1"/>
    <n v="8800"/>
    <n v="7.4999999999999997E-2"/>
    <n v="8800"/>
    <n v="8140"/>
    <x v="262"/>
    <x v="4"/>
  </r>
  <r>
    <s v="ORD-0003938"/>
    <x v="67"/>
    <s v="P00249"/>
    <s v="E0137"/>
    <x v="9"/>
    <n v="22"/>
    <n v="8500"/>
    <n v="0.1"/>
    <n v="187000"/>
    <n v="168300"/>
    <x v="294"/>
    <x v="4"/>
  </r>
  <r>
    <s v="ORD-0003939"/>
    <x v="718"/>
    <s v="P00307"/>
    <s v="E0155"/>
    <x v="3"/>
    <n v="20"/>
    <n v="5800"/>
    <n v="0.02"/>
    <n v="116000"/>
    <n v="113680"/>
    <x v="363"/>
    <x v="5"/>
  </r>
  <r>
    <s v="ORD-0003940"/>
    <x v="642"/>
    <s v="P00114"/>
    <s v="E0148"/>
    <x v="2"/>
    <n v="24"/>
    <n v="400"/>
    <n v="0.1"/>
    <n v="9600"/>
    <n v="8640"/>
    <x v="365"/>
    <x v="5"/>
  </r>
  <r>
    <s v="ORD-0003941"/>
    <x v="860"/>
    <s v="P00018"/>
    <s v="E0089"/>
    <x v="10"/>
    <n v="6"/>
    <n v="2200"/>
    <n v="7.4999999999999997E-2"/>
    <n v="13200"/>
    <n v="12210"/>
    <x v="103"/>
    <x v="2"/>
  </r>
  <r>
    <s v="ORD-0003942"/>
    <x v="848"/>
    <s v="P00436"/>
    <s v="E0019"/>
    <x v="7"/>
    <n v="5"/>
    <n v="6400"/>
    <n v="0.1"/>
    <n v="32000"/>
    <n v="28800"/>
    <x v="164"/>
    <x v="2"/>
  </r>
  <r>
    <s v="ORD-0003943"/>
    <x v="798"/>
    <s v="P00254"/>
    <s v="E0121"/>
    <x v="8"/>
    <n v="25"/>
    <n v="5400"/>
    <n v="7.4999999999999997E-2"/>
    <n v="135000"/>
    <n v="124875"/>
    <x v="295"/>
    <x v="6"/>
  </r>
  <r>
    <s v="ORD-0003944"/>
    <x v="84"/>
    <s v="P00316"/>
    <s v="E0017"/>
    <x v="11"/>
    <n v="4"/>
    <n v="200"/>
    <n v="0.15"/>
    <n v="800"/>
    <n v="680"/>
    <x v="56"/>
    <x v="0"/>
  </r>
  <r>
    <s v="ORD-0003945"/>
    <x v="615"/>
    <s v="P00349"/>
    <s v="E0117"/>
    <x v="3"/>
    <n v="16"/>
    <n v="10000"/>
    <n v="0"/>
    <n v="160000"/>
    <n v="160000"/>
    <x v="370"/>
    <x v="2"/>
  </r>
  <r>
    <s v="ORD-0003946"/>
    <x v="16"/>
    <s v="P00349"/>
    <s v="E0155"/>
    <x v="1"/>
    <n v="12"/>
    <n v="10000"/>
    <n v="7.4999999999999997E-2"/>
    <n v="120000"/>
    <n v="111000"/>
    <x v="370"/>
    <x v="5"/>
  </r>
  <r>
    <s v="ORD-0003947"/>
    <x v="446"/>
    <s v="P00259"/>
    <s v="E0058"/>
    <x v="11"/>
    <n v="24"/>
    <n v="8600"/>
    <n v="7.4999999999999997E-2"/>
    <n v="206400"/>
    <n v="190920"/>
    <x v="86"/>
    <x v="6"/>
  </r>
  <r>
    <s v="ORD-0003948"/>
    <x v="208"/>
    <s v="P00084"/>
    <s v="E0031"/>
    <x v="5"/>
    <n v="18"/>
    <n v="4500"/>
    <n v="0.05"/>
    <n v="81000"/>
    <n v="76950"/>
    <x v="69"/>
    <x v="0"/>
  </r>
  <r>
    <s v="ORD-0003949"/>
    <x v="498"/>
    <s v="P00070"/>
    <s v="E0145"/>
    <x v="4"/>
    <n v="6"/>
    <n v="6400"/>
    <n v="0.15"/>
    <n v="38400"/>
    <n v="32640"/>
    <x v="97"/>
    <x v="2"/>
  </r>
  <r>
    <s v="ORD-0003950"/>
    <x v="145"/>
    <s v="P00350"/>
    <s v="E0110"/>
    <x v="0"/>
    <n v="13"/>
    <n v="8500"/>
    <n v="0.03"/>
    <n v="110500"/>
    <n v="107185"/>
    <x v="263"/>
    <x v="2"/>
  </r>
  <r>
    <s v="ORD-0003951"/>
    <x v="414"/>
    <s v="P00476"/>
    <s v="E0013"/>
    <x v="4"/>
    <n v="9"/>
    <n v="4900"/>
    <n v="0.03"/>
    <n v="44100"/>
    <n v="42777"/>
    <x v="414"/>
    <x v="3"/>
  </r>
  <r>
    <s v="ORD-0003952"/>
    <x v="454"/>
    <s v="P00050"/>
    <s v="E0059"/>
    <x v="10"/>
    <n v="15"/>
    <n v="6000"/>
    <n v="0.02"/>
    <n v="90000"/>
    <n v="88200"/>
    <x v="183"/>
    <x v="0"/>
  </r>
  <r>
    <s v="ORD-0003953"/>
    <x v="116"/>
    <s v="P00373"/>
    <s v="E0087"/>
    <x v="7"/>
    <n v="15"/>
    <n v="8900"/>
    <n v="0.1"/>
    <n v="133500"/>
    <n v="120150"/>
    <x v="85"/>
    <x v="0"/>
  </r>
  <r>
    <s v="ORD-0003954"/>
    <x v="193"/>
    <s v="P00065"/>
    <s v="E0094"/>
    <x v="3"/>
    <n v="15"/>
    <n v="5400"/>
    <n v="0.1"/>
    <n v="81000"/>
    <n v="72900"/>
    <x v="1"/>
    <x v="0"/>
  </r>
  <r>
    <s v="ORD-0003955"/>
    <x v="228"/>
    <s v="P00091"/>
    <s v="E0177"/>
    <x v="4"/>
    <n v="1"/>
    <n v="6700"/>
    <n v="0.03"/>
    <n v="6700"/>
    <n v="6499"/>
    <x v="493"/>
    <x v="6"/>
  </r>
  <r>
    <s v="ORD-0003956"/>
    <x v="5"/>
    <s v="P00310"/>
    <s v="E0075"/>
    <x v="1"/>
    <n v="1"/>
    <n v="8800"/>
    <n v="0.05"/>
    <n v="8800"/>
    <n v="8360"/>
    <x v="179"/>
    <x v="2"/>
  </r>
  <r>
    <s v="ORD-0003957"/>
    <x v="0"/>
    <s v="P00134"/>
    <s v="E0092"/>
    <x v="3"/>
    <n v="14"/>
    <n v="8400"/>
    <n v="0"/>
    <n v="117600"/>
    <n v="117600"/>
    <x v="484"/>
    <x v="5"/>
  </r>
  <r>
    <s v="ORD-0003958"/>
    <x v="138"/>
    <s v="P00030"/>
    <s v="E0004"/>
    <x v="10"/>
    <n v="17"/>
    <n v="7600"/>
    <n v="0.05"/>
    <n v="129200"/>
    <n v="122740"/>
    <x v="27"/>
    <x v="4"/>
  </r>
  <r>
    <s v="ORD-0003959"/>
    <x v="825"/>
    <s v="P00386"/>
    <s v="E0003"/>
    <x v="11"/>
    <n v="12"/>
    <n v="8100"/>
    <n v="0.05"/>
    <n v="97200"/>
    <n v="92340"/>
    <x v="399"/>
    <x v="0"/>
  </r>
  <r>
    <s v="ORD-0003960"/>
    <x v="377"/>
    <s v="P00120"/>
    <s v="E0164"/>
    <x v="9"/>
    <n v="23"/>
    <n v="9400"/>
    <n v="7.4999999999999997E-2"/>
    <n v="216200"/>
    <n v="199985"/>
    <x v="402"/>
    <x v="0"/>
  </r>
  <r>
    <s v="ORD-0003961"/>
    <x v="61"/>
    <s v="P00354"/>
    <s v="E0198"/>
    <x v="5"/>
    <n v="25"/>
    <n v="9300"/>
    <n v="7.4999999999999997E-2"/>
    <n v="232500"/>
    <n v="215062.5"/>
    <x v="367"/>
    <x v="6"/>
  </r>
  <r>
    <s v="ORD-0003962"/>
    <x v="594"/>
    <s v="P00432"/>
    <s v="E0044"/>
    <x v="4"/>
    <n v="15"/>
    <n v="8100"/>
    <n v="0.1"/>
    <n v="121500"/>
    <n v="109350"/>
    <x v="7"/>
    <x v="6"/>
  </r>
  <r>
    <s v="ORD-0003963"/>
    <x v="708"/>
    <s v="P00442"/>
    <s v="E0172"/>
    <x v="7"/>
    <n v="7"/>
    <n v="6500"/>
    <n v="0.03"/>
    <n v="45500"/>
    <n v="44135"/>
    <x v="123"/>
    <x v="4"/>
  </r>
  <r>
    <s v="ORD-0003964"/>
    <x v="104"/>
    <s v="P00146"/>
    <s v="E0002"/>
    <x v="3"/>
    <n v="3"/>
    <n v="8200"/>
    <n v="7.4999999999999997E-2"/>
    <n v="24600"/>
    <n v="22755"/>
    <x v="142"/>
    <x v="6"/>
  </r>
  <r>
    <s v="ORD-0003965"/>
    <x v="800"/>
    <s v="P00273"/>
    <s v="E0170"/>
    <x v="5"/>
    <n v="20"/>
    <n v="5900"/>
    <n v="7.4999999999999997E-2"/>
    <n v="118000"/>
    <n v="109150"/>
    <x v="404"/>
    <x v="6"/>
  </r>
  <r>
    <s v="ORD-0003966"/>
    <x v="198"/>
    <s v="P00184"/>
    <s v="E0011"/>
    <x v="1"/>
    <n v="9"/>
    <n v="8800"/>
    <n v="0.15"/>
    <n v="79200"/>
    <n v="67320"/>
    <x v="376"/>
    <x v="4"/>
  </r>
  <r>
    <s v="ORD-0003967"/>
    <x v="43"/>
    <s v="P00447"/>
    <s v="E0001"/>
    <x v="11"/>
    <n v="12"/>
    <n v="5300"/>
    <n v="7.4999999999999997E-2"/>
    <n v="63600"/>
    <n v="58830"/>
    <x v="6"/>
    <x v="5"/>
  </r>
  <r>
    <s v="ORD-0003968"/>
    <x v="173"/>
    <s v="P00361"/>
    <s v="E0117"/>
    <x v="11"/>
    <n v="22"/>
    <n v="6100"/>
    <n v="0.03"/>
    <n v="134200"/>
    <n v="130174"/>
    <x v="393"/>
    <x v="2"/>
  </r>
  <r>
    <s v="ORD-0003969"/>
    <x v="555"/>
    <s v="P00174"/>
    <s v="E0047"/>
    <x v="10"/>
    <n v="3"/>
    <n v="1200"/>
    <n v="0.02"/>
    <n v="3600"/>
    <n v="3528"/>
    <x v="237"/>
    <x v="2"/>
  </r>
  <r>
    <s v="ORD-0003970"/>
    <x v="585"/>
    <s v="P00202"/>
    <s v="E0124"/>
    <x v="11"/>
    <n v="19"/>
    <n v="1800"/>
    <n v="0.15"/>
    <n v="34200"/>
    <n v="29070"/>
    <x v="114"/>
    <x v="2"/>
  </r>
  <r>
    <s v="ORD-0003971"/>
    <x v="648"/>
    <s v="P00190"/>
    <s v="E0128"/>
    <x v="1"/>
    <n v="15"/>
    <n v="4400"/>
    <n v="7.4999999999999997E-2"/>
    <n v="66000"/>
    <n v="61050"/>
    <x v="469"/>
    <x v="6"/>
  </r>
  <r>
    <s v="ORD-0003972"/>
    <x v="193"/>
    <s v="P00243"/>
    <s v="E0056"/>
    <x v="1"/>
    <n v="19"/>
    <n v="8600"/>
    <n v="7.4999999999999997E-2"/>
    <n v="163400"/>
    <n v="151145"/>
    <x v="499"/>
    <x v="1"/>
  </r>
  <r>
    <s v="ORD-0003973"/>
    <x v="425"/>
    <s v="P00031"/>
    <s v="E0164"/>
    <x v="4"/>
    <n v="10"/>
    <n v="6300"/>
    <n v="0.02"/>
    <n v="63000"/>
    <n v="61740"/>
    <x v="430"/>
    <x v="0"/>
  </r>
  <r>
    <s v="ORD-0003974"/>
    <x v="468"/>
    <s v="P00388"/>
    <s v="E0183"/>
    <x v="5"/>
    <n v="1"/>
    <n v="9100"/>
    <n v="0.15"/>
    <n v="9100"/>
    <n v="7735"/>
    <x v="45"/>
    <x v="5"/>
  </r>
  <r>
    <s v="ORD-0003975"/>
    <x v="433"/>
    <s v="P00464"/>
    <s v="E0199"/>
    <x v="5"/>
    <n v="25"/>
    <n v="7500"/>
    <n v="0.05"/>
    <n v="187500"/>
    <n v="178125"/>
    <x v="336"/>
    <x v="0"/>
  </r>
  <r>
    <s v="ORD-0003976"/>
    <x v="93"/>
    <s v="P00083"/>
    <s v="E0037"/>
    <x v="7"/>
    <n v="15"/>
    <n v="6600"/>
    <n v="0.15"/>
    <n v="99000"/>
    <n v="84150"/>
    <x v="89"/>
    <x v="6"/>
  </r>
  <r>
    <s v="ORD-0003977"/>
    <x v="765"/>
    <s v="P00275"/>
    <s v="E0086"/>
    <x v="0"/>
    <n v="21"/>
    <n v="4300"/>
    <n v="0.05"/>
    <n v="90300"/>
    <n v="85785"/>
    <x v="405"/>
    <x v="6"/>
  </r>
  <r>
    <s v="ORD-0003978"/>
    <x v="2"/>
    <s v="P00409"/>
    <s v="E0047"/>
    <x v="2"/>
    <n v="4"/>
    <n v="7300"/>
    <n v="0.15"/>
    <n v="29200"/>
    <n v="24820"/>
    <x v="278"/>
    <x v="2"/>
  </r>
  <r>
    <s v="ORD-0003979"/>
    <x v="112"/>
    <s v="P00199"/>
    <s v="E0068"/>
    <x v="11"/>
    <n v="13"/>
    <n v="3100"/>
    <n v="0.02"/>
    <n v="40300"/>
    <n v="39494"/>
    <x v="435"/>
    <x v="2"/>
  </r>
  <r>
    <s v="ORD-0003980"/>
    <x v="202"/>
    <s v="P00348"/>
    <s v="E0140"/>
    <x v="1"/>
    <n v="15"/>
    <n v="2500"/>
    <n v="0"/>
    <n v="37500"/>
    <n v="37500"/>
    <x v="335"/>
    <x v="1"/>
  </r>
  <r>
    <s v="ORD-0003981"/>
    <x v="58"/>
    <s v="P00069"/>
    <s v="E0104"/>
    <x v="4"/>
    <n v="6"/>
    <n v="9800"/>
    <n v="0.05"/>
    <n v="58800"/>
    <n v="55860"/>
    <x v="83"/>
    <x v="3"/>
  </r>
  <r>
    <s v="ORD-0003982"/>
    <x v="369"/>
    <s v="P00049"/>
    <s v="E0105"/>
    <x v="8"/>
    <n v="19"/>
    <n v="9000"/>
    <n v="0.03"/>
    <n v="171000"/>
    <n v="165870"/>
    <x v="422"/>
    <x v="1"/>
  </r>
  <r>
    <s v="ORD-0003983"/>
    <x v="271"/>
    <s v="P00294"/>
    <s v="E0140"/>
    <x v="10"/>
    <n v="16"/>
    <n v="9200"/>
    <n v="0.1"/>
    <n v="147200"/>
    <n v="132480"/>
    <x v="377"/>
    <x v="1"/>
  </r>
  <r>
    <s v="ORD-0003984"/>
    <x v="685"/>
    <s v="P00129"/>
    <s v="E0094"/>
    <x v="6"/>
    <n v="21"/>
    <n v="4400"/>
    <n v="7.4999999999999997E-2"/>
    <n v="92400"/>
    <n v="85470"/>
    <x v="358"/>
    <x v="0"/>
  </r>
  <r>
    <s v="ORD-0003985"/>
    <x v="297"/>
    <s v="P00124"/>
    <s v="E0036"/>
    <x v="5"/>
    <n v="6"/>
    <n v="4500"/>
    <n v="0.02"/>
    <n v="27000"/>
    <n v="26460"/>
    <x v="287"/>
    <x v="5"/>
  </r>
  <r>
    <s v="ORD-0003986"/>
    <x v="238"/>
    <s v="P00471"/>
    <s v="E0038"/>
    <x v="11"/>
    <n v="10"/>
    <n v="4600"/>
    <n v="0.03"/>
    <n v="46000"/>
    <n v="44620"/>
    <x v="146"/>
    <x v="0"/>
  </r>
  <r>
    <s v="ORD-0003987"/>
    <x v="602"/>
    <s v="P00235"/>
    <s v="E0080"/>
    <x v="9"/>
    <n v="11"/>
    <n v="5500"/>
    <n v="0.1"/>
    <n v="60500"/>
    <n v="54450"/>
    <x v="169"/>
    <x v="0"/>
  </r>
  <r>
    <s v="ORD-0003988"/>
    <x v="774"/>
    <s v="P00379"/>
    <s v="E0020"/>
    <x v="4"/>
    <n v="5"/>
    <n v="4000"/>
    <n v="0.05"/>
    <n v="20000"/>
    <n v="19000"/>
    <x v="271"/>
    <x v="3"/>
  </r>
  <r>
    <s v="ORD-0003989"/>
    <x v="262"/>
    <s v="P00203"/>
    <s v="E0088"/>
    <x v="7"/>
    <n v="25"/>
    <n v="4400"/>
    <n v="0.15"/>
    <n v="110000"/>
    <n v="93500"/>
    <x v="470"/>
    <x v="4"/>
  </r>
  <r>
    <s v="ORD-0003990"/>
    <x v="550"/>
    <s v="P00396"/>
    <s v="E0046"/>
    <x v="8"/>
    <n v="6"/>
    <n v="300"/>
    <n v="0"/>
    <n v="1800"/>
    <n v="1800"/>
    <x v="490"/>
    <x v="4"/>
  </r>
  <r>
    <s v="ORD-0003991"/>
    <x v="51"/>
    <s v="P00205"/>
    <s v="E0200"/>
    <x v="5"/>
    <n v="25"/>
    <n v="8600"/>
    <n v="0.15"/>
    <n v="215000"/>
    <n v="182750"/>
    <x v="378"/>
    <x v="4"/>
  </r>
  <r>
    <s v="ORD-0003992"/>
    <x v="179"/>
    <s v="P00223"/>
    <s v="E0096"/>
    <x v="4"/>
    <n v="22"/>
    <n v="3700"/>
    <n v="7.4999999999999997E-2"/>
    <n v="81400"/>
    <n v="75295"/>
    <x v="492"/>
    <x v="2"/>
  </r>
  <r>
    <s v="ORD-0003993"/>
    <x v="203"/>
    <s v="P00080"/>
    <s v="E0009"/>
    <x v="9"/>
    <n v="7"/>
    <n v="3100"/>
    <n v="0.15"/>
    <n v="21700"/>
    <n v="18445"/>
    <x v="401"/>
    <x v="6"/>
  </r>
  <r>
    <s v="ORD-0003994"/>
    <x v="390"/>
    <s v="P00320"/>
    <s v="E0125"/>
    <x v="0"/>
    <n v="4"/>
    <n v="600"/>
    <n v="0.15"/>
    <n v="2400"/>
    <n v="2040"/>
    <x v="437"/>
    <x v="3"/>
  </r>
  <r>
    <s v="ORD-0003995"/>
    <x v="797"/>
    <s v="P00026"/>
    <s v="E0061"/>
    <x v="2"/>
    <n v="14"/>
    <n v="6500"/>
    <n v="0.02"/>
    <n v="91000"/>
    <n v="89180"/>
    <x v="72"/>
    <x v="2"/>
  </r>
  <r>
    <s v="ORD-0003996"/>
    <x v="453"/>
    <s v="P00286"/>
    <s v="E0187"/>
    <x v="6"/>
    <n v="24"/>
    <n v="5000"/>
    <n v="0.15"/>
    <n v="120000"/>
    <n v="102000"/>
    <x v="359"/>
    <x v="2"/>
  </r>
  <r>
    <s v="ORD-0003997"/>
    <x v="387"/>
    <s v="P00359"/>
    <s v="E0008"/>
    <x v="2"/>
    <n v="25"/>
    <n v="4200"/>
    <n v="0.1"/>
    <n v="105000"/>
    <n v="94500"/>
    <x v="195"/>
    <x v="5"/>
  </r>
  <r>
    <s v="ORD-0003998"/>
    <x v="7"/>
    <s v="P00497"/>
    <s v="E0083"/>
    <x v="7"/>
    <n v="6"/>
    <n v="8500"/>
    <n v="0.05"/>
    <n v="51000"/>
    <n v="48450"/>
    <x v="19"/>
    <x v="3"/>
  </r>
  <r>
    <s v="ORD-0003999"/>
    <x v="276"/>
    <s v="P00393"/>
    <s v="E0090"/>
    <x v="2"/>
    <n v="14"/>
    <n v="6500"/>
    <n v="0.05"/>
    <n v="91000"/>
    <n v="86450"/>
    <x v="168"/>
    <x v="3"/>
  </r>
  <r>
    <s v="ORD-0004000"/>
    <x v="575"/>
    <s v="P00088"/>
    <s v="E0129"/>
    <x v="0"/>
    <n v="13"/>
    <n v="8500"/>
    <n v="0.1"/>
    <n v="110500"/>
    <n v="99450"/>
    <x v="152"/>
    <x v="0"/>
  </r>
  <r>
    <s v="ORD-0004001"/>
    <x v="532"/>
    <s v="P00174"/>
    <s v="E0148"/>
    <x v="6"/>
    <n v="4"/>
    <n v="9200"/>
    <n v="0"/>
    <n v="36800"/>
    <n v="36800"/>
    <x v="237"/>
    <x v="5"/>
  </r>
  <r>
    <s v="ORD-0004002"/>
    <x v="843"/>
    <s v="P00069"/>
    <s v="E0182"/>
    <x v="3"/>
    <n v="9"/>
    <n v="2800"/>
    <n v="0.1"/>
    <n v="25200"/>
    <n v="22680"/>
    <x v="83"/>
    <x v="1"/>
  </r>
  <r>
    <s v="ORD-0004003"/>
    <x v="584"/>
    <s v="P00485"/>
    <s v="E0066"/>
    <x v="7"/>
    <n v="8"/>
    <n v="3700"/>
    <n v="0.15"/>
    <n v="29600"/>
    <n v="25160"/>
    <x v="118"/>
    <x v="0"/>
  </r>
  <r>
    <s v="ORD-0004004"/>
    <x v="493"/>
    <s v="P00185"/>
    <s v="E0182"/>
    <x v="1"/>
    <n v="21"/>
    <n v="1900"/>
    <n v="0"/>
    <n v="39900"/>
    <n v="39900"/>
    <x v="466"/>
    <x v="1"/>
  </r>
  <r>
    <s v="ORD-0004005"/>
    <x v="805"/>
    <s v="P00420"/>
    <s v="E0200"/>
    <x v="6"/>
    <n v="18"/>
    <n v="1400"/>
    <n v="0.15"/>
    <n v="25200"/>
    <n v="21420"/>
    <x v="275"/>
    <x v="4"/>
  </r>
  <r>
    <s v="ORD-0004006"/>
    <x v="95"/>
    <s v="P00322"/>
    <s v="E0174"/>
    <x v="3"/>
    <n v="12"/>
    <n v="3100"/>
    <n v="7.4999999999999997E-2"/>
    <n v="37200"/>
    <n v="34410"/>
    <x v="257"/>
    <x v="3"/>
  </r>
  <r>
    <s v="ORD-0004007"/>
    <x v="796"/>
    <s v="P00163"/>
    <s v="E0158"/>
    <x v="6"/>
    <n v="20"/>
    <n v="3000"/>
    <n v="0.15"/>
    <n v="60000"/>
    <n v="51000"/>
    <x v="165"/>
    <x v="4"/>
  </r>
  <r>
    <s v="ORD-0004008"/>
    <x v="104"/>
    <s v="P00358"/>
    <s v="E0067"/>
    <x v="5"/>
    <n v="13"/>
    <n v="2200"/>
    <n v="0.1"/>
    <n v="28600"/>
    <n v="25740"/>
    <x v="400"/>
    <x v="4"/>
  </r>
  <r>
    <s v="ORD-0004009"/>
    <x v="256"/>
    <s v="P00288"/>
    <s v="E0173"/>
    <x v="10"/>
    <n v="9"/>
    <n v="5800"/>
    <n v="0.05"/>
    <n v="52200"/>
    <n v="49590"/>
    <x v="54"/>
    <x v="2"/>
  </r>
  <r>
    <s v="ORD-0004010"/>
    <x v="61"/>
    <s v="P00203"/>
    <s v="E0142"/>
    <x v="11"/>
    <n v="16"/>
    <n v="7900"/>
    <n v="0.1"/>
    <n v="126400"/>
    <n v="113760"/>
    <x v="470"/>
    <x v="6"/>
  </r>
  <r>
    <s v="ORD-0004011"/>
    <x v="154"/>
    <s v="P00092"/>
    <s v="E0074"/>
    <x v="11"/>
    <n v="15"/>
    <n v="5000"/>
    <n v="0.05"/>
    <n v="75000"/>
    <n v="71250"/>
    <x v="220"/>
    <x v="4"/>
  </r>
  <r>
    <s v="ORD-0004012"/>
    <x v="34"/>
    <s v="P00287"/>
    <s v="E0187"/>
    <x v="2"/>
    <n v="21"/>
    <n v="2800"/>
    <n v="0.05"/>
    <n v="58800"/>
    <n v="55860"/>
    <x v="270"/>
    <x v="2"/>
  </r>
  <r>
    <s v="ORD-0004013"/>
    <x v="773"/>
    <s v="P00495"/>
    <s v="E0193"/>
    <x v="9"/>
    <n v="13"/>
    <n v="1000"/>
    <n v="0.1"/>
    <n v="13000"/>
    <n v="11700"/>
    <x v="80"/>
    <x v="4"/>
  </r>
  <r>
    <s v="ORD-0004014"/>
    <x v="509"/>
    <s v="P00320"/>
    <s v="E0001"/>
    <x v="2"/>
    <n v="12"/>
    <n v="9900"/>
    <n v="0.1"/>
    <n v="118800"/>
    <n v="106920"/>
    <x v="437"/>
    <x v="5"/>
  </r>
  <r>
    <s v="ORD-0004015"/>
    <x v="213"/>
    <s v="P00253"/>
    <s v="E0115"/>
    <x v="1"/>
    <n v="2"/>
    <n v="2500"/>
    <n v="0.05"/>
    <n v="5000"/>
    <n v="4750"/>
    <x v="245"/>
    <x v="0"/>
  </r>
  <r>
    <s v="ORD-0004016"/>
    <x v="887"/>
    <s v="P00258"/>
    <s v="E0145"/>
    <x v="10"/>
    <n v="4"/>
    <n v="7500"/>
    <n v="0.05"/>
    <n v="30000"/>
    <n v="28500"/>
    <x v="153"/>
    <x v="2"/>
  </r>
  <r>
    <s v="ORD-0004017"/>
    <x v="105"/>
    <s v="P00248"/>
    <s v="E0047"/>
    <x v="4"/>
    <n v="7"/>
    <n v="8300"/>
    <n v="0"/>
    <n v="58100"/>
    <n v="58100"/>
    <x v="25"/>
    <x v="2"/>
  </r>
  <r>
    <s v="ORD-0004018"/>
    <x v="545"/>
    <s v="P00306"/>
    <s v="E0171"/>
    <x v="4"/>
    <n v="23"/>
    <n v="7000"/>
    <n v="0.05"/>
    <n v="161000"/>
    <n v="152950"/>
    <x v="108"/>
    <x v="0"/>
  </r>
  <r>
    <s v="ORD-0004019"/>
    <x v="598"/>
    <s v="P00421"/>
    <s v="E0169"/>
    <x v="10"/>
    <n v="1"/>
    <n v="5800"/>
    <n v="7.4999999999999997E-2"/>
    <n v="5800"/>
    <n v="5365"/>
    <x v="353"/>
    <x v="5"/>
  </r>
  <r>
    <s v="ORD-0004020"/>
    <x v="41"/>
    <s v="P00091"/>
    <s v="E0075"/>
    <x v="9"/>
    <n v="15"/>
    <n v="5800"/>
    <n v="0.1"/>
    <n v="87000"/>
    <n v="78300"/>
    <x v="493"/>
    <x v="2"/>
  </r>
  <r>
    <s v="ORD-0004021"/>
    <x v="92"/>
    <s v="P00078"/>
    <s v="E0181"/>
    <x v="8"/>
    <n v="19"/>
    <n v="8300"/>
    <n v="0.05"/>
    <n v="157700"/>
    <n v="149815"/>
    <x v="62"/>
    <x v="3"/>
  </r>
  <r>
    <s v="ORD-0004022"/>
    <x v="315"/>
    <s v="P00038"/>
    <s v="E0178"/>
    <x v="1"/>
    <n v="1"/>
    <n v="2700"/>
    <n v="0.15"/>
    <n v="2700"/>
    <n v="2295"/>
    <x v="421"/>
    <x v="0"/>
  </r>
  <r>
    <s v="ORD-0004023"/>
    <x v="888"/>
    <s v="P00326"/>
    <s v="E0168"/>
    <x v="8"/>
    <n v="2"/>
    <n v="6500"/>
    <n v="0.05"/>
    <n v="13000"/>
    <n v="12350"/>
    <x v="4"/>
    <x v="1"/>
  </r>
  <r>
    <s v="ORD-0004024"/>
    <x v="607"/>
    <s v="P00077"/>
    <s v="E0183"/>
    <x v="5"/>
    <n v="11"/>
    <n v="7600"/>
    <n v="0.02"/>
    <n v="83600"/>
    <n v="81928"/>
    <x v="395"/>
    <x v="5"/>
  </r>
  <r>
    <s v="ORD-0004025"/>
    <x v="579"/>
    <s v="P00316"/>
    <s v="E0148"/>
    <x v="9"/>
    <n v="1"/>
    <n v="6400"/>
    <n v="7.4999999999999997E-2"/>
    <n v="6400"/>
    <n v="5920"/>
    <x v="56"/>
    <x v="5"/>
  </r>
  <r>
    <s v="ORD-0004026"/>
    <x v="76"/>
    <s v="P00318"/>
    <s v="E0001"/>
    <x v="7"/>
    <n v="12"/>
    <n v="5400"/>
    <n v="0.03"/>
    <n v="64800"/>
    <n v="62856"/>
    <x v="22"/>
    <x v="5"/>
  </r>
  <r>
    <s v="ORD-0004027"/>
    <x v="127"/>
    <s v="P00336"/>
    <s v="E0125"/>
    <x v="8"/>
    <n v="15"/>
    <n v="3300"/>
    <n v="0.05"/>
    <n v="49500"/>
    <n v="47025"/>
    <x v="127"/>
    <x v="3"/>
  </r>
  <r>
    <s v="ORD-0004028"/>
    <x v="339"/>
    <s v="P00376"/>
    <s v="E0122"/>
    <x v="6"/>
    <n v="4"/>
    <n v="7000"/>
    <n v="7.4999999999999997E-2"/>
    <n v="28000"/>
    <n v="25900"/>
    <x v="458"/>
    <x v="0"/>
  </r>
  <r>
    <s v="ORD-0004029"/>
    <x v="271"/>
    <s v="P00126"/>
    <s v="E0004"/>
    <x v="3"/>
    <n v="5"/>
    <n v="600"/>
    <n v="0.05"/>
    <n v="3000"/>
    <n v="2850"/>
    <x v="428"/>
    <x v="4"/>
  </r>
  <r>
    <s v="ORD-0004030"/>
    <x v="693"/>
    <s v="P00271"/>
    <s v="E0013"/>
    <x v="3"/>
    <n v="23"/>
    <n v="7700"/>
    <n v="0.02"/>
    <n v="177100"/>
    <n v="173558"/>
    <x v="227"/>
    <x v="3"/>
  </r>
  <r>
    <s v="ORD-0004031"/>
    <x v="397"/>
    <s v="P00112"/>
    <s v="E0167"/>
    <x v="6"/>
    <n v="16"/>
    <n v="5000"/>
    <n v="0.02"/>
    <n v="80000"/>
    <n v="78400"/>
    <x v="44"/>
    <x v="3"/>
  </r>
  <r>
    <s v="ORD-0004032"/>
    <x v="273"/>
    <s v="P00413"/>
    <s v="E0090"/>
    <x v="2"/>
    <n v="7"/>
    <n v="7000"/>
    <n v="0.15"/>
    <n v="49000"/>
    <n v="41650"/>
    <x v="95"/>
    <x v="3"/>
  </r>
  <r>
    <s v="ORD-0004033"/>
    <x v="159"/>
    <s v="P00092"/>
    <s v="E0156"/>
    <x v="6"/>
    <n v="11"/>
    <n v="9500"/>
    <n v="0.05"/>
    <n v="104500"/>
    <n v="99275"/>
    <x v="220"/>
    <x v="6"/>
  </r>
  <r>
    <s v="ORD-0004034"/>
    <x v="435"/>
    <s v="P00321"/>
    <s v="E0031"/>
    <x v="1"/>
    <n v="10"/>
    <n v="8800"/>
    <n v="0.03"/>
    <n v="88000"/>
    <n v="85360"/>
    <x v="413"/>
    <x v="0"/>
  </r>
  <r>
    <s v="ORD-0004035"/>
    <x v="853"/>
    <s v="P00335"/>
    <s v="E0012"/>
    <x v="1"/>
    <n v="25"/>
    <n v="9100"/>
    <n v="0.02"/>
    <n v="227500"/>
    <n v="222950"/>
    <x v="131"/>
    <x v="2"/>
  </r>
  <r>
    <s v="ORD-0004036"/>
    <x v="30"/>
    <s v="P00461"/>
    <s v="E0187"/>
    <x v="5"/>
    <n v="8"/>
    <n v="400"/>
    <n v="0.03"/>
    <n v="3200"/>
    <n v="3104"/>
    <x v="408"/>
    <x v="2"/>
  </r>
  <r>
    <s v="ORD-0004037"/>
    <x v="28"/>
    <s v="P00038"/>
    <s v="E0041"/>
    <x v="4"/>
    <n v="10"/>
    <n v="100"/>
    <n v="0.05"/>
    <n v="1000"/>
    <n v="950"/>
    <x v="421"/>
    <x v="3"/>
  </r>
  <r>
    <s v="ORD-0004038"/>
    <x v="224"/>
    <s v="P00236"/>
    <s v="E0040"/>
    <x v="11"/>
    <n v="20"/>
    <n v="5800"/>
    <n v="0.02"/>
    <n v="116000"/>
    <n v="113680"/>
    <x v="32"/>
    <x v="2"/>
  </r>
  <r>
    <s v="ORD-0004039"/>
    <x v="857"/>
    <s v="P00207"/>
    <s v="E0164"/>
    <x v="3"/>
    <n v="11"/>
    <n v="5600"/>
    <n v="0.02"/>
    <n v="61600"/>
    <n v="60368"/>
    <x v="417"/>
    <x v="0"/>
  </r>
  <r>
    <s v="ORD-0004040"/>
    <x v="61"/>
    <s v="P00207"/>
    <s v="E0015"/>
    <x v="2"/>
    <n v="1"/>
    <n v="4100"/>
    <n v="0.15"/>
    <n v="4100"/>
    <n v="3485"/>
    <x v="417"/>
    <x v="5"/>
  </r>
  <r>
    <s v="ORD-0004041"/>
    <x v="89"/>
    <s v="P00323"/>
    <s v="E0055"/>
    <x v="10"/>
    <n v="24"/>
    <n v="4500"/>
    <n v="7.4999999999999997E-2"/>
    <n v="108000"/>
    <n v="99900"/>
    <x v="177"/>
    <x v="3"/>
  </r>
  <r>
    <s v="ORD-0004042"/>
    <x v="602"/>
    <s v="P00362"/>
    <s v="E0185"/>
    <x v="5"/>
    <n v="25"/>
    <n v="4700"/>
    <n v="7.4999999999999997E-2"/>
    <n v="117500"/>
    <n v="108687.5"/>
    <x v="39"/>
    <x v="0"/>
  </r>
  <r>
    <s v="ORD-0004043"/>
    <x v="600"/>
    <s v="P00057"/>
    <s v="E0010"/>
    <x v="7"/>
    <n v="1"/>
    <n v="300"/>
    <n v="7.4999999999999997E-2"/>
    <n v="300"/>
    <n v="277.5"/>
    <x v="496"/>
    <x v="0"/>
  </r>
  <r>
    <s v="ORD-0004044"/>
    <x v="685"/>
    <s v="P00250"/>
    <s v="E0149"/>
    <x v="6"/>
    <n v="2"/>
    <n v="7000"/>
    <n v="0.15"/>
    <n v="14000"/>
    <n v="11900"/>
    <x v="37"/>
    <x v="6"/>
  </r>
  <r>
    <s v="ORD-0004045"/>
    <x v="738"/>
    <s v="P00039"/>
    <s v="E0013"/>
    <x v="8"/>
    <n v="7"/>
    <n v="2700"/>
    <n v="0.1"/>
    <n v="18900"/>
    <n v="17010"/>
    <x v="284"/>
    <x v="3"/>
  </r>
  <r>
    <s v="ORD-0004046"/>
    <x v="835"/>
    <s v="P00286"/>
    <s v="E0109"/>
    <x v="8"/>
    <n v="14"/>
    <n v="8400"/>
    <n v="0.15"/>
    <n v="117600"/>
    <n v="99960"/>
    <x v="359"/>
    <x v="4"/>
  </r>
  <r>
    <s v="ORD-0004047"/>
    <x v="366"/>
    <s v="P00031"/>
    <s v="E0181"/>
    <x v="0"/>
    <n v="19"/>
    <n v="1000"/>
    <n v="0.02"/>
    <n v="19000"/>
    <n v="18620"/>
    <x v="430"/>
    <x v="3"/>
  </r>
  <r>
    <s v="ORD-0004048"/>
    <x v="156"/>
    <s v="P00052"/>
    <s v="E0172"/>
    <x v="3"/>
    <n v="20"/>
    <n v="3200"/>
    <n v="0.15"/>
    <n v="64000"/>
    <n v="54400"/>
    <x v="216"/>
    <x v="4"/>
  </r>
  <r>
    <s v="ORD-0004049"/>
    <x v="192"/>
    <s v="P00113"/>
    <s v="E0042"/>
    <x v="8"/>
    <n v="17"/>
    <n v="7200"/>
    <n v="7.4999999999999997E-2"/>
    <n v="122400"/>
    <n v="113220"/>
    <x v="475"/>
    <x v="1"/>
  </r>
  <r>
    <s v="ORD-0004050"/>
    <x v="282"/>
    <s v="P00299"/>
    <s v="E0134"/>
    <x v="4"/>
    <n v="1"/>
    <n v="9700"/>
    <n v="0.15"/>
    <n v="9700"/>
    <n v="8245"/>
    <x v="99"/>
    <x v="5"/>
  </r>
  <r>
    <s v="ORD-0004051"/>
    <x v="211"/>
    <s v="P00433"/>
    <s v="E0040"/>
    <x v="8"/>
    <n v="15"/>
    <n v="7900"/>
    <n v="0.15"/>
    <n v="118500"/>
    <n v="100725"/>
    <x v="274"/>
    <x v="2"/>
  </r>
  <r>
    <s v="ORD-0004052"/>
    <x v="326"/>
    <s v="P00062"/>
    <s v="E0005"/>
    <x v="7"/>
    <n v="15"/>
    <n v="5800"/>
    <n v="0.05"/>
    <n v="87000"/>
    <n v="82650"/>
    <x v="480"/>
    <x v="2"/>
  </r>
  <r>
    <s v="ORD-0004053"/>
    <x v="595"/>
    <s v="P00473"/>
    <s v="E0106"/>
    <x v="6"/>
    <n v="16"/>
    <n v="7300"/>
    <n v="7.4999999999999997E-2"/>
    <n v="116800"/>
    <n v="108040"/>
    <x v="149"/>
    <x v="5"/>
  </r>
  <r>
    <s v="ORD-0004054"/>
    <x v="35"/>
    <s v="P00147"/>
    <s v="E0044"/>
    <x v="6"/>
    <n v="25"/>
    <n v="800"/>
    <n v="0.15"/>
    <n v="20000"/>
    <n v="17000"/>
    <x v="465"/>
    <x v="6"/>
  </r>
  <r>
    <s v="ORD-0004055"/>
    <x v="396"/>
    <s v="P00438"/>
    <s v="E0199"/>
    <x v="4"/>
    <n v="15"/>
    <n v="4400"/>
    <n v="0.03"/>
    <n v="66000"/>
    <n v="64020"/>
    <x v="26"/>
    <x v="0"/>
  </r>
  <r>
    <s v="ORD-0004056"/>
    <x v="834"/>
    <s v="P00284"/>
    <s v="E0116"/>
    <x v="9"/>
    <n v="7"/>
    <n v="8500"/>
    <n v="0.1"/>
    <n v="59500"/>
    <n v="53550"/>
    <x v="166"/>
    <x v="4"/>
  </r>
  <r>
    <s v="ORD-0004057"/>
    <x v="515"/>
    <s v="P00049"/>
    <s v="E0155"/>
    <x v="0"/>
    <n v="12"/>
    <n v="7000"/>
    <n v="0.1"/>
    <n v="84000"/>
    <n v="75600"/>
    <x v="422"/>
    <x v="5"/>
  </r>
  <r>
    <s v="ORD-0004058"/>
    <x v="273"/>
    <s v="P00187"/>
    <s v="E0088"/>
    <x v="8"/>
    <n v="19"/>
    <n v="2300"/>
    <n v="0.15"/>
    <n v="43700"/>
    <n v="37145"/>
    <x v="311"/>
    <x v="4"/>
  </r>
  <r>
    <s v="ORD-0004059"/>
    <x v="644"/>
    <s v="P00011"/>
    <s v="E0198"/>
    <x v="1"/>
    <n v="24"/>
    <n v="4900"/>
    <n v="0"/>
    <n v="117600"/>
    <n v="117600"/>
    <x v="447"/>
    <x v="6"/>
  </r>
  <r>
    <s v="ORD-0004060"/>
    <x v="72"/>
    <s v="P00238"/>
    <s v="E0039"/>
    <x v="2"/>
    <n v="7"/>
    <n v="4700"/>
    <n v="0.03"/>
    <n v="32900"/>
    <n v="31913"/>
    <x v="427"/>
    <x v="4"/>
  </r>
  <r>
    <s v="ORD-0004061"/>
    <x v="612"/>
    <s v="P00003"/>
    <s v="E0199"/>
    <x v="10"/>
    <n v="21"/>
    <n v="9400"/>
    <n v="0"/>
    <n v="197400"/>
    <n v="197400"/>
    <x v="321"/>
    <x v="0"/>
  </r>
  <r>
    <s v="ORD-0004062"/>
    <x v="384"/>
    <s v="P00196"/>
    <s v="E0056"/>
    <x v="7"/>
    <n v="15"/>
    <n v="9300"/>
    <n v="0.1"/>
    <n v="139500"/>
    <n v="125550"/>
    <x v="326"/>
    <x v="1"/>
  </r>
  <r>
    <s v="ORD-0004063"/>
    <x v="157"/>
    <s v="P00488"/>
    <s v="E0153"/>
    <x v="6"/>
    <n v="8"/>
    <n v="3400"/>
    <n v="0.1"/>
    <n v="27200"/>
    <n v="24480"/>
    <x v="319"/>
    <x v="3"/>
  </r>
  <r>
    <s v="ORD-0004064"/>
    <x v="280"/>
    <s v="P00362"/>
    <s v="E0096"/>
    <x v="5"/>
    <n v="13"/>
    <n v="7300"/>
    <n v="0.03"/>
    <n v="94900"/>
    <n v="92053"/>
    <x v="39"/>
    <x v="2"/>
  </r>
  <r>
    <s v="ORD-0004065"/>
    <x v="821"/>
    <s v="P00223"/>
    <s v="E0006"/>
    <x v="11"/>
    <n v="4"/>
    <n v="4200"/>
    <n v="0"/>
    <n v="16800"/>
    <n v="16800"/>
    <x v="492"/>
    <x v="3"/>
  </r>
  <r>
    <s v="ORD-0004066"/>
    <x v="889"/>
    <s v="P00191"/>
    <s v="E0136"/>
    <x v="4"/>
    <n v="14"/>
    <n v="1100"/>
    <n v="0.1"/>
    <n v="15400"/>
    <n v="13860"/>
    <x v="322"/>
    <x v="0"/>
  </r>
  <r>
    <s v="ORD-0004067"/>
    <x v="820"/>
    <s v="P00420"/>
    <s v="E0014"/>
    <x v="1"/>
    <n v="19"/>
    <n v="600"/>
    <n v="0"/>
    <n v="11400"/>
    <n v="11400"/>
    <x v="275"/>
    <x v="1"/>
  </r>
  <r>
    <s v="ORD-0004068"/>
    <x v="327"/>
    <s v="P00033"/>
    <s v="E0045"/>
    <x v="9"/>
    <n v="7"/>
    <n v="2200"/>
    <n v="7.4999999999999997E-2"/>
    <n v="15400"/>
    <n v="14245"/>
    <x v="82"/>
    <x v="0"/>
  </r>
  <r>
    <s v="ORD-0004069"/>
    <x v="629"/>
    <s v="P00212"/>
    <s v="E0009"/>
    <x v="1"/>
    <n v="9"/>
    <n v="8300"/>
    <n v="0.03"/>
    <n v="74700"/>
    <n v="72459"/>
    <x v="162"/>
    <x v="6"/>
  </r>
  <r>
    <s v="ORD-0004070"/>
    <x v="264"/>
    <s v="P00260"/>
    <s v="E0121"/>
    <x v="3"/>
    <n v="23"/>
    <n v="6300"/>
    <n v="0.15"/>
    <n v="144900"/>
    <n v="123165"/>
    <x v="385"/>
    <x v="6"/>
  </r>
  <r>
    <s v="ORD-0004071"/>
    <x v="572"/>
    <s v="P00367"/>
    <s v="E0138"/>
    <x v="8"/>
    <n v="25"/>
    <n v="1400"/>
    <n v="0.03"/>
    <n v="35000"/>
    <n v="33950"/>
    <x v="38"/>
    <x v="2"/>
  </r>
  <r>
    <s v="ORD-0004072"/>
    <x v="716"/>
    <s v="P00018"/>
    <s v="E0054"/>
    <x v="3"/>
    <n v="21"/>
    <n v="4900"/>
    <n v="0.03"/>
    <n v="102900"/>
    <n v="99813"/>
    <x v="103"/>
    <x v="2"/>
  </r>
  <r>
    <s v="ORD-0004073"/>
    <x v="774"/>
    <s v="P00165"/>
    <s v="E0035"/>
    <x v="9"/>
    <n v="17"/>
    <n v="700"/>
    <n v="7.4999999999999997E-2"/>
    <n v="11900"/>
    <n v="11007.5"/>
    <x v="276"/>
    <x v="1"/>
  </r>
  <r>
    <s v="ORD-0004074"/>
    <x v="117"/>
    <s v="P00024"/>
    <s v="E0161"/>
    <x v="10"/>
    <n v="24"/>
    <n v="9000"/>
    <n v="0.15"/>
    <n v="216000"/>
    <n v="183600"/>
    <x v="143"/>
    <x v="1"/>
  </r>
  <r>
    <s v="ORD-0004075"/>
    <x v="505"/>
    <s v="P00002"/>
    <s v="E0112"/>
    <x v="2"/>
    <n v="16"/>
    <n v="4200"/>
    <n v="0.15"/>
    <n v="67200"/>
    <n v="57120"/>
    <x v="456"/>
    <x v="1"/>
  </r>
  <r>
    <s v="ORD-0004076"/>
    <x v="268"/>
    <s v="P00281"/>
    <s v="E0015"/>
    <x v="3"/>
    <n v="5"/>
    <n v="9300"/>
    <n v="0"/>
    <n v="46500"/>
    <n v="46500"/>
    <x v="209"/>
    <x v="5"/>
  </r>
  <r>
    <s v="ORD-0004077"/>
    <x v="696"/>
    <s v="P00116"/>
    <s v="E0143"/>
    <x v="6"/>
    <n v="19"/>
    <n v="6100"/>
    <n v="0.1"/>
    <n v="115900"/>
    <n v="104310"/>
    <x v="171"/>
    <x v="0"/>
  </r>
  <r>
    <s v="ORD-0004078"/>
    <x v="368"/>
    <s v="P00454"/>
    <s v="E0129"/>
    <x v="10"/>
    <n v="2"/>
    <n v="8300"/>
    <n v="0.05"/>
    <n v="16600"/>
    <n v="15770"/>
    <x v="102"/>
    <x v="0"/>
  </r>
  <r>
    <s v="ORD-0004079"/>
    <x v="424"/>
    <s v="P00471"/>
    <s v="E0034"/>
    <x v="1"/>
    <n v="6"/>
    <n v="8000"/>
    <n v="0.1"/>
    <n v="48000"/>
    <n v="43200"/>
    <x v="146"/>
    <x v="3"/>
  </r>
  <r>
    <s v="ORD-0004080"/>
    <x v="468"/>
    <s v="P00195"/>
    <s v="E0103"/>
    <x v="11"/>
    <n v="25"/>
    <n v="9700"/>
    <n v="0.15"/>
    <n v="242500"/>
    <n v="206125"/>
    <x v="225"/>
    <x v="2"/>
  </r>
  <r>
    <s v="ORD-0004081"/>
    <x v="261"/>
    <s v="P00186"/>
    <s v="E0069"/>
    <x v="8"/>
    <n v="8"/>
    <n v="3800"/>
    <n v="0.03"/>
    <n v="30400"/>
    <n v="29488"/>
    <x v="191"/>
    <x v="3"/>
  </r>
  <r>
    <s v="ORD-0004082"/>
    <x v="330"/>
    <s v="P00433"/>
    <s v="E0113"/>
    <x v="11"/>
    <n v="20"/>
    <n v="3200"/>
    <n v="7.4999999999999997E-2"/>
    <n v="64000"/>
    <n v="59200"/>
    <x v="274"/>
    <x v="5"/>
  </r>
  <r>
    <s v="ORD-0004083"/>
    <x v="214"/>
    <s v="P00097"/>
    <s v="E0092"/>
    <x v="9"/>
    <n v="6"/>
    <n v="6400"/>
    <n v="0"/>
    <n v="38400"/>
    <n v="38400"/>
    <x v="60"/>
    <x v="5"/>
  </r>
  <r>
    <s v="ORD-0004084"/>
    <x v="318"/>
    <s v="P00353"/>
    <s v="E0094"/>
    <x v="0"/>
    <n v="10"/>
    <n v="3500"/>
    <n v="0.1"/>
    <n v="35000"/>
    <n v="31500"/>
    <x v="446"/>
    <x v="0"/>
  </r>
  <r>
    <s v="ORD-0004085"/>
    <x v="488"/>
    <s v="P00081"/>
    <s v="E0073"/>
    <x v="4"/>
    <n v="4"/>
    <n v="1200"/>
    <n v="0.05"/>
    <n v="4800"/>
    <n v="4560"/>
    <x v="418"/>
    <x v="0"/>
  </r>
  <r>
    <s v="ORD-0004086"/>
    <x v="260"/>
    <s v="P00043"/>
    <s v="E0180"/>
    <x v="1"/>
    <n v="17"/>
    <n v="1700"/>
    <n v="0.15"/>
    <n v="28900"/>
    <n v="24565"/>
    <x v="136"/>
    <x v="2"/>
  </r>
  <r>
    <s v="ORD-0004087"/>
    <x v="816"/>
    <s v="P00145"/>
    <s v="E0140"/>
    <x v="11"/>
    <n v="8"/>
    <n v="6600"/>
    <n v="0.02"/>
    <n v="52800"/>
    <n v="51744"/>
    <x v="88"/>
    <x v="1"/>
  </r>
  <r>
    <s v="ORD-0004088"/>
    <x v="612"/>
    <s v="P00265"/>
    <s v="E0051"/>
    <x v="5"/>
    <n v="13"/>
    <n v="9000"/>
    <n v="0"/>
    <n v="117000"/>
    <n v="117000"/>
    <x v="133"/>
    <x v="6"/>
  </r>
  <r>
    <s v="ORD-0004089"/>
    <x v="596"/>
    <s v="P00115"/>
    <s v="E0198"/>
    <x v="3"/>
    <n v="4"/>
    <n v="3300"/>
    <n v="0"/>
    <n v="13200"/>
    <n v="13200"/>
    <x v="471"/>
    <x v="6"/>
  </r>
  <r>
    <s v="ORD-0004090"/>
    <x v="657"/>
    <s v="P00196"/>
    <s v="E0042"/>
    <x v="11"/>
    <n v="14"/>
    <n v="9500"/>
    <n v="0.05"/>
    <n v="133000"/>
    <n v="126350"/>
    <x v="326"/>
    <x v="1"/>
  </r>
  <r>
    <s v="ORD-0004091"/>
    <x v="643"/>
    <s v="P00479"/>
    <s v="E0019"/>
    <x v="3"/>
    <n v="24"/>
    <n v="8900"/>
    <n v="0.15"/>
    <n v="213600"/>
    <n v="181560"/>
    <x v="3"/>
    <x v="2"/>
  </r>
  <r>
    <s v="ORD-0004092"/>
    <x v="363"/>
    <s v="P00389"/>
    <s v="E0188"/>
    <x v="9"/>
    <n v="3"/>
    <n v="1200"/>
    <n v="0"/>
    <n v="3600"/>
    <n v="3600"/>
    <x v="34"/>
    <x v="3"/>
  </r>
  <r>
    <s v="ORD-0004093"/>
    <x v="806"/>
    <s v="P00145"/>
    <s v="E0011"/>
    <x v="4"/>
    <n v="13"/>
    <n v="3700"/>
    <n v="0.05"/>
    <n v="48100"/>
    <n v="45695"/>
    <x v="88"/>
    <x v="4"/>
  </r>
  <r>
    <s v="ORD-0004094"/>
    <x v="345"/>
    <s v="P00346"/>
    <s v="E0057"/>
    <x v="10"/>
    <n v="18"/>
    <n v="2900"/>
    <n v="0.02"/>
    <n v="52200"/>
    <n v="51156"/>
    <x v="73"/>
    <x v="5"/>
  </r>
  <r>
    <s v="ORD-0004095"/>
    <x v="890"/>
    <s v="P00072"/>
    <s v="E0018"/>
    <x v="5"/>
    <n v="16"/>
    <n v="700"/>
    <n v="0.15"/>
    <n v="11200"/>
    <n v="9520"/>
    <x v="478"/>
    <x v="4"/>
  </r>
  <r>
    <s v="ORD-0004096"/>
    <x v="182"/>
    <s v="P00030"/>
    <s v="E0006"/>
    <x v="10"/>
    <n v="21"/>
    <n v="5000"/>
    <n v="0.05"/>
    <n v="105000"/>
    <n v="99750"/>
    <x v="27"/>
    <x v="3"/>
  </r>
  <r>
    <s v="ORD-0004097"/>
    <x v="803"/>
    <s v="P00459"/>
    <s v="E0160"/>
    <x v="6"/>
    <n v="11"/>
    <n v="1400"/>
    <n v="7.4999999999999997E-2"/>
    <n v="15400"/>
    <n v="14245"/>
    <x v="328"/>
    <x v="3"/>
  </r>
  <r>
    <s v="ORD-0004098"/>
    <x v="755"/>
    <s v="P00166"/>
    <s v="E0100"/>
    <x v="7"/>
    <n v="13"/>
    <n v="4600"/>
    <n v="0.05"/>
    <n v="59800"/>
    <n v="56810"/>
    <x v="445"/>
    <x v="6"/>
  </r>
  <r>
    <s v="ORD-0004099"/>
    <x v="69"/>
    <s v="P00457"/>
    <s v="E0123"/>
    <x v="10"/>
    <n v="3"/>
    <n v="2500"/>
    <n v="0.1"/>
    <n v="7500"/>
    <n v="6750"/>
    <x v="320"/>
    <x v="4"/>
  </r>
  <r>
    <s v="ORD-0004100"/>
    <x v="358"/>
    <s v="P00310"/>
    <s v="E0045"/>
    <x v="7"/>
    <n v="13"/>
    <n v="2700"/>
    <n v="0"/>
    <n v="35100"/>
    <n v="35100"/>
    <x v="179"/>
    <x v="0"/>
  </r>
  <r>
    <s v="ORD-0004101"/>
    <x v="59"/>
    <s v="P00249"/>
    <s v="E0104"/>
    <x v="9"/>
    <n v="5"/>
    <n v="5200"/>
    <n v="7.4999999999999997E-2"/>
    <n v="26000"/>
    <n v="24050"/>
    <x v="294"/>
    <x v="3"/>
  </r>
  <r>
    <s v="ORD-0004102"/>
    <x v="270"/>
    <s v="P00158"/>
    <s v="E0049"/>
    <x v="4"/>
    <n v="16"/>
    <n v="5200"/>
    <n v="7.4999999999999997E-2"/>
    <n v="83200"/>
    <n v="76960"/>
    <x v="352"/>
    <x v="1"/>
  </r>
  <r>
    <s v="ORD-0004103"/>
    <x v="28"/>
    <s v="P00327"/>
    <s v="E0152"/>
    <x v="1"/>
    <n v="17"/>
    <n v="8200"/>
    <n v="0.05"/>
    <n v="139400"/>
    <n v="132430"/>
    <x v="256"/>
    <x v="2"/>
  </r>
  <r>
    <s v="ORD-0004104"/>
    <x v="817"/>
    <s v="P00496"/>
    <s v="E0022"/>
    <x v="5"/>
    <n v="4"/>
    <n v="2400"/>
    <n v="0"/>
    <n v="9600"/>
    <n v="9600"/>
    <x v="325"/>
    <x v="5"/>
  </r>
  <r>
    <s v="ORD-0004105"/>
    <x v="55"/>
    <s v="P00455"/>
    <s v="E0046"/>
    <x v="4"/>
    <n v="1"/>
    <n v="5900"/>
    <n v="0.1"/>
    <n v="5900"/>
    <n v="5310"/>
    <x v="434"/>
    <x v="4"/>
  </r>
  <r>
    <s v="ORD-0004106"/>
    <x v="214"/>
    <s v="P00338"/>
    <s v="E0097"/>
    <x v="1"/>
    <n v="14"/>
    <n v="1500"/>
    <n v="0.02"/>
    <n v="21000"/>
    <n v="20580"/>
    <x v="76"/>
    <x v="3"/>
  </r>
  <r>
    <s v="ORD-0004107"/>
    <x v="14"/>
    <s v="P00125"/>
    <s v="E0118"/>
    <x v="8"/>
    <n v="21"/>
    <n v="1800"/>
    <n v="0"/>
    <n v="37800"/>
    <n v="37800"/>
    <x v="110"/>
    <x v="3"/>
  </r>
  <r>
    <s v="ORD-0004108"/>
    <x v="129"/>
    <s v="P00119"/>
    <s v="E0193"/>
    <x v="9"/>
    <n v="12"/>
    <n v="6700"/>
    <n v="0.02"/>
    <n v="80400"/>
    <n v="78792"/>
    <x v="436"/>
    <x v="4"/>
  </r>
  <r>
    <s v="ORD-0004109"/>
    <x v="533"/>
    <s v="P00371"/>
    <s v="E0141"/>
    <x v="0"/>
    <n v="7"/>
    <n v="600"/>
    <n v="0"/>
    <n v="4200"/>
    <n v="4200"/>
    <x v="130"/>
    <x v="5"/>
  </r>
  <r>
    <s v="ORD-0004110"/>
    <x v="695"/>
    <s v="P00215"/>
    <s v="E0152"/>
    <x v="9"/>
    <n v="11"/>
    <n v="9800"/>
    <n v="0.02"/>
    <n v="107800"/>
    <n v="105644"/>
    <x v="416"/>
    <x v="2"/>
  </r>
  <r>
    <s v="ORD-0004111"/>
    <x v="661"/>
    <s v="P00080"/>
    <s v="E0024"/>
    <x v="3"/>
    <n v="13"/>
    <n v="3900"/>
    <n v="0"/>
    <n v="50700"/>
    <n v="50700"/>
    <x v="401"/>
    <x v="0"/>
  </r>
  <r>
    <s v="ORD-0004112"/>
    <x v="687"/>
    <s v="P00444"/>
    <s v="E0029"/>
    <x v="4"/>
    <n v="1"/>
    <n v="5500"/>
    <n v="0.15"/>
    <n v="5500"/>
    <n v="4675"/>
    <x v="173"/>
    <x v="5"/>
  </r>
  <r>
    <s v="ORD-0004113"/>
    <x v="796"/>
    <s v="P00037"/>
    <s v="E0104"/>
    <x v="6"/>
    <n v="24"/>
    <n v="6500"/>
    <n v="0"/>
    <n v="156000"/>
    <n v="156000"/>
    <x v="112"/>
    <x v="3"/>
  </r>
  <r>
    <s v="ORD-0004114"/>
    <x v="99"/>
    <s v="P00451"/>
    <s v="E0029"/>
    <x v="6"/>
    <n v="25"/>
    <n v="1900"/>
    <n v="0.1"/>
    <n v="47500"/>
    <n v="42750"/>
    <x v="375"/>
    <x v="5"/>
  </r>
  <r>
    <s v="ORD-0004115"/>
    <x v="98"/>
    <s v="P00275"/>
    <s v="E0128"/>
    <x v="3"/>
    <n v="7"/>
    <n v="500"/>
    <n v="0.02"/>
    <n v="3500"/>
    <n v="3430"/>
    <x v="405"/>
    <x v="6"/>
  </r>
  <r>
    <s v="ORD-0004116"/>
    <x v="811"/>
    <s v="P00471"/>
    <s v="E0138"/>
    <x v="9"/>
    <n v="24"/>
    <n v="5600"/>
    <n v="0.15"/>
    <n v="134400"/>
    <n v="114240"/>
    <x v="146"/>
    <x v="2"/>
  </r>
  <r>
    <s v="ORD-0004117"/>
    <x v="154"/>
    <s v="P00070"/>
    <s v="E0172"/>
    <x v="7"/>
    <n v="9"/>
    <n v="3300"/>
    <n v="0.15"/>
    <n v="29700"/>
    <n v="25245"/>
    <x v="97"/>
    <x v="4"/>
  </r>
  <r>
    <s v="ORD-0004118"/>
    <x v="221"/>
    <s v="P00182"/>
    <s v="E0012"/>
    <x v="2"/>
    <n v="9"/>
    <n v="4100"/>
    <n v="0.15"/>
    <n v="36900"/>
    <n v="31365"/>
    <x v="218"/>
    <x v="2"/>
  </r>
  <r>
    <s v="ORD-0004119"/>
    <x v="289"/>
    <s v="P00462"/>
    <s v="E0191"/>
    <x v="11"/>
    <n v="5"/>
    <n v="9600"/>
    <n v="0"/>
    <n v="48000"/>
    <n v="48000"/>
    <x v="350"/>
    <x v="6"/>
  </r>
  <r>
    <s v="ORD-0004120"/>
    <x v="620"/>
    <s v="P00263"/>
    <s v="E0010"/>
    <x v="8"/>
    <n v="1"/>
    <n v="6900"/>
    <n v="0"/>
    <n v="6900"/>
    <n v="6900"/>
    <x v="479"/>
    <x v="0"/>
  </r>
  <r>
    <s v="ORD-0004121"/>
    <x v="829"/>
    <s v="P00204"/>
    <s v="E0072"/>
    <x v="7"/>
    <n v="24"/>
    <n v="4500"/>
    <n v="0"/>
    <n v="108000"/>
    <n v="108000"/>
    <x v="223"/>
    <x v="6"/>
  </r>
  <r>
    <s v="ORD-0004122"/>
    <x v="864"/>
    <s v="P00119"/>
    <s v="E0159"/>
    <x v="5"/>
    <n v="24"/>
    <n v="4700"/>
    <n v="0.03"/>
    <n v="112800"/>
    <n v="109416"/>
    <x v="436"/>
    <x v="2"/>
  </r>
  <r>
    <s v="ORD-0004123"/>
    <x v="617"/>
    <s v="P00457"/>
    <s v="E0028"/>
    <x v="10"/>
    <n v="17"/>
    <n v="2800"/>
    <n v="0.15"/>
    <n v="47600"/>
    <n v="40460"/>
    <x v="320"/>
    <x v="1"/>
  </r>
  <r>
    <s v="ORD-0004124"/>
    <x v="738"/>
    <s v="P00039"/>
    <s v="E0031"/>
    <x v="11"/>
    <n v="21"/>
    <n v="2200"/>
    <n v="0.05"/>
    <n v="46200"/>
    <n v="43890"/>
    <x v="284"/>
    <x v="0"/>
  </r>
  <r>
    <s v="ORD-0004125"/>
    <x v="176"/>
    <s v="P00433"/>
    <s v="E0036"/>
    <x v="8"/>
    <n v="22"/>
    <n v="4300"/>
    <n v="0.05"/>
    <n v="94600"/>
    <n v="89870"/>
    <x v="274"/>
    <x v="5"/>
  </r>
  <r>
    <s v="ORD-0004126"/>
    <x v="854"/>
    <s v="P00177"/>
    <s v="E0052"/>
    <x v="3"/>
    <n v="1"/>
    <n v="4300"/>
    <n v="0.15"/>
    <n v="4300"/>
    <n v="3655"/>
    <x v="231"/>
    <x v="0"/>
  </r>
  <r>
    <s v="ORD-0004127"/>
    <x v="611"/>
    <s v="P00077"/>
    <s v="E0188"/>
    <x v="7"/>
    <n v="2"/>
    <n v="3500"/>
    <n v="0.05"/>
    <n v="7000"/>
    <n v="6650"/>
    <x v="395"/>
    <x v="3"/>
  </r>
  <r>
    <s v="ORD-0004128"/>
    <x v="395"/>
    <s v="P00082"/>
    <s v="E0045"/>
    <x v="5"/>
    <n v="22"/>
    <n v="6100"/>
    <n v="7.4999999999999997E-2"/>
    <n v="134200"/>
    <n v="124135"/>
    <x v="382"/>
    <x v="0"/>
  </r>
  <r>
    <s v="ORD-0004129"/>
    <x v="487"/>
    <s v="P00297"/>
    <s v="E0009"/>
    <x v="8"/>
    <n v="4"/>
    <n v="4800"/>
    <n v="0.05"/>
    <n v="19200"/>
    <n v="18240"/>
    <x v="391"/>
    <x v="6"/>
  </r>
  <r>
    <s v="ORD-0004130"/>
    <x v="227"/>
    <s v="P00493"/>
    <s v="E0067"/>
    <x v="6"/>
    <n v="21"/>
    <n v="8500"/>
    <n v="0.15"/>
    <n v="178500"/>
    <n v="151725"/>
    <x v="394"/>
    <x v="4"/>
  </r>
  <r>
    <s v="ORD-0004131"/>
    <x v="526"/>
    <s v="P00205"/>
    <s v="E0194"/>
    <x v="10"/>
    <n v="20"/>
    <n v="3700"/>
    <n v="0.05"/>
    <n v="74000"/>
    <n v="70300"/>
    <x v="378"/>
    <x v="2"/>
  </r>
  <r>
    <s v="ORD-0004132"/>
    <x v="282"/>
    <s v="P00148"/>
    <s v="E0193"/>
    <x v="11"/>
    <n v="19"/>
    <n v="5400"/>
    <n v="7.4999999999999997E-2"/>
    <n v="102600"/>
    <n v="94905"/>
    <x v="233"/>
    <x v="4"/>
  </r>
  <r>
    <s v="ORD-0004133"/>
    <x v="40"/>
    <s v="P00430"/>
    <s v="E0005"/>
    <x v="6"/>
    <n v="1"/>
    <n v="3400"/>
    <n v="0"/>
    <n v="3400"/>
    <n v="3400"/>
    <x v="239"/>
    <x v="2"/>
  </r>
  <r>
    <s v="ORD-0004134"/>
    <x v="454"/>
    <s v="P00325"/>
    <s v="E0145"/>
    <x v="8"/>
    <n v="6"/>
    <n v="4100"/>
    <n v="0.05"/>
    <n v="24600"/>
    <n v="23370"/>
    <x v="137"/>
    <x v="2"/>
  </r>
  <r>
    <s v="ORD-0004135"/>
    <x v="456"/>
    <s v="P00186"/>
    <s v="E0034"/>
    <x v="2"/>
    <n v="13"/>
    <n v="6100"/>
    <n v="7.4999999999999997E-2"/>
    <n v="79300"/>
    <n v="73352.5"/>
    <x v="191"/>
    <x v="3"/>
  </r>
  <r>
    <s v="ORD-0004136"/>
    <x v="643"/>
    <s v="P00170"/>
    <s v="E0024"/>
    <x v="7"/>
    <n v="21"/>
    <n v="9100"/>
    <n v="0.03"/>
    <n v="191100"/>
    <n v="185367"/>
    <x v="438"/>
    <x v="0"/>
  </r>
  <r>
    <s v="ORD-0004137"/>
    <x v="849"/>
    <s v="P00182"/>
    <s v="E0046"/>
    <x v="8"/>
    <n v="23"/>
    <n v="2200"/>
    <n v="0.03"/>
    <n v="50600"/>
    <n v="49082"/>
    <x v="218"/>
    <x v="4"/>
  </r>
  <r>
    <s v="ORD-0004138"/>
    <x v="139"/>
    <s v="P00457"/>
    <s v="E0061"/>
    <x v="2"/>
    <n v="8"/>
    <n v="1200"/>
    <n v="0.15"/>
    <n v="9600"/>
    <n v="8160"/>
    <x v="320"/>
    <x v="2"/>
  </r>
  <r>
    <s v="ORD-0004139"/>
    <x v="466"/>
    <s v="P00413"/>
    <s v="E0072"/>
    <x v="4"/>
    <n v="22"/>
    <n v="7400"/>
    <n v="0"/>
    <n v="162800"/>
    <n v="162800"/>
    <x v="95"/>
    <x v="6"/>
  </r>
  <r>
    <s v="ORD-0004140"/>
    <x v="502"/>
    <s v="P00199"/>
    <s v="E0104"/>
    <x v="10"/>
    <n v="10"/>
    <n v="8600"/>
    <n v="0.02"/>
    <n v="86000"/>
    <n v="84280"/>
    <x v="435"/>
    <x v="3"/>
  </r>
  <r>
    <s v="ORD-0004141"/>
    <x v="833"/>
    <s v="P00173"/>
    <s v="E0143"/>
    <x v="5"/>
    <n v="12"/>
    <n v="3800"/>
    <n v="0"/>
    <n v="45600"/>
    <n v="45600"/>
    <x v="124"/>
    <x v="0"/>
  </r>
  <r>
    <s v="ORD-0004142"/>
    <x v="656"/>
    <s v="P00342"/>
    <s v="E0058"/>
    <x v="6"/>
    <n v="1"/>
    <n v="9400"/>
    <n v="7.4999999999999997E-2"/>
    <n v="9400"/>
    <n v="8695"/>
    <x v="380"/>
    <x v="6"/>
  </r>
  <r>
    <s v="ORD-0004143"/>
    <x v="412"/>
    <s v="P00030"/>
    <s v="E0151"/>
    <x v="2"/>
    <n v="5"/>
    <n v="6000"/>
    <n v="0.05"/>
    <n v="30000"/>
    <n v="28500"/>
    <x v="27"/>
    <x v="4"/>
  </r>
  <r>
    <s v="ORD-0004144"/>
    <x v="788"/>
    <s v="P00125"/>
    <s v="E0011"/>
    <x v="7"/>
    <n v="9"/>
    <n v="8800"/>
    <n v="0.02"/>
    <n v="79200"/>
    <n v="77616"/>
    <x v="110"/>
    <x v="4"/>
  </r>
  <r>
    <s v="ORD-0004145"/>
    <x v="648"/>
    <s v="P00339"/>
    <s v="E0052"/>
    <x v="1"/>
    <n v="7"/>
    <n v="9600"/>
    <n v="7.4999999999999997E-2"/>
    <n v="67200"/>
    <n v="62160"/>
    <x v="329"/>
    <x v="0"/>
  </r>
  <r>
    <s v="ORD-0004146"/>
    <x v="703"/>
    <s v="P00354"/>
    <s v="E0150"/>
    <x v="1"/>
    <n v="12"/>
    <n v="4500"/>
    <n v="0.05"/>
    <n v="54000"/>
    <n v="51300"/>
    <x v="367"/>
    <x v="0"/>
  </r>
  <r>
    <s v="ORD-0004147"/>
    <x v="697"/>
    <s v="P00370"/>
    <s v="E0154"/>
    <x v="6"/>
    <n v="9"/>
    <n v="3800"/>
    <n v="0.03"/>
    <n v="34200"/>
    <n v="33174"/>
    <x v="144"/>
    <x v="1"/>
  </r>
  <r>
    <s v="ORD-0004148"/>
    <x v="347"/>
    <s v="P00369"/>
    <s v="E0052"/>
    <x v="10"/>
    <n v="4"/>
    <n v="6900"/>
    <n v="0"/>
    <n v="27600"/>
    <n v="27600"/>
    <x v="462"/>
    <x v="0"/>
  </r>
  <r>
    <s v="ORD-0004149"/>
    <x v="208"/>
    <s v="P00086"/>
    <s v="E0171"/>
    <x v="5"/>
    <n v="2"/>
    <n v="500"/>
    <n v="7.4999999999999997E-2"/>
    <n v="1000"/>
    <n v="925"/>
    <x v="339"/>
    <x v="0"/>
  </r>
  <r>
    <s v="ORD-0004150"/>
    <x v="633"/>
    <s v="P00150"/>
    <s v="E0056"/>
    <x v="11"/>
    <n v="2"/>
    <n v="8100"/>
    <n v="0.02"/>
    <n v="16200"/>
    <n v="15876"/>
    <x v="344"/>
    <x v="1"/>
  </r>
  <r>
    <s v="ORD-0004151"/>
    <x v="269"/>
    <s v="P00320"/>
    <s v="E0104"/>
    <x v="8"/>
    <n v="2"/>
    <n v="2000"/>
    <n v="0.03"/>
    <n v="4000"/>
    <n v="3880"/>
    <x v="437"/>
    <x v="3"/>
  </r>
  <r>
    <s v="ORD-0004152"/>
    <x v="604"/>
    <s v="P00340"/>
    <s v="E0079"/>
    <x v="4"/>
    <n v="3"/>
    <n v="5000"/>
    <n v="0.15"/>
    <n v="15000"/>
    <n v="12750"/>
    <x v="468"/>
    <x v="6"/>
  </r>
  <r>
    <s v="ORD-0004153"/>
    <x v="655"/>
    <s v="P00356"/>
    <s v="E0002"/>
    <x v="1"/>
    <n v="6"/>
    <n v="700"/>
    <n v="0"/>
    <n v="4200"/>
    <n v="4200"/>
    <x v="87"/>
    <x v="6"/>
  </r>
  <r>
    <s v="ORD-0004154"/>
    <x v="346"/>
    <s v="P00240"/>
    <s v="E0178"/>
    <x v="9"/>
    <n v="12"/>
    <n v="4000"/>
    <n v="7.4999999999999997E-2"/>
    <n v="48000"/>
    <n v="44400"/>
    <x v="332"/>
    <x v="0"/>
  </r>
  <r>
    <s v="ORD-0004155"/>
    <x v="807"/>
    <s v="P00451"/>
    <s v="E0169"/>
    <x v="3"/>
    <n v="2"/>
    <n v="3000"/>
    <n v="0"/>
    <n v="6000"/>
    <n v="6000"/>
    <x v="375"/>
    <x v="5"/>
  </r>
  <r>
    <s v="ORD-0004156"/>
    <x v="775"/>
    <s v="P00097"/>
    <s v="E0050"/>
    <x v="9"/>
    <n v="23"/>
    <n v="6000"/>
    <n v="0"/>
    <n v="138000"/>
    <n v="138000"/>
    <x v="60"/>
    <x v="5"/>
  </r>
  <r>
    <s v="ORD-0004157"/>
    <x v="349"/>
    <s v="P00476"/>
    <s v="E0049"/>
    <x v="1"/>
    <n v="20"/>
    <n v="700"/>
    <n v="0.02"/>
    <n v="14000"/>
    <n v="13720"/>
    <x v="414"/>
    <x v="1"/>
  </r>
  <r>
    <s v="ORD-0004158"/>
    <x v="240"/>
    <s v="P00029"/>
    <s v="E0069"/>
    <x v="3"/>
    <n v="7"/>
    <n v="5700"/>
    <n v="0.1"/>
    <n v="39900"/>
    <n v="35910"/>
    <x v="449"/>
    <x v="3"/>
  </r>
  <r>
    <s v="ORD-0004159"/>
    <x v="380"/>
    <s v="P00383"/>
    <s v="E0143"/>
    <x v="1"/>
    <n v="20"/>
    <n v="5100"/>
    <n v="0.1"/>
    <n v="102000"/>
    <n v="91800"/>
    <x v="388"/>
    <x v="0"/>
  </r>
  <r>
    <s v="ORD-0004160"/>
    <x v="144"/>
    <s v="P00256"/>
    <s v="E0006"/>
    <x v="11"/>
    <n v="7"/>
    <n v="6600"/>
    <n v="7.4999999999999997E-2"/>
    <n v="46200"/>
    <n v="42735"/>
    <x v="180"/>
    <x v="3"/>
  </r>
  <r>
    <s v="ORD-0004161"/>
    <x v="827"/>
    <s v="P00333"/>
    <s v="E0070"/>
    <x v="9"/>
    <n v="6"/>
    <n v="4100"/>
    <n v="0.15"/>
    <n v="24600"/>
    <n v="20910"/>
    <x v="381"/>
    <x v="1"/>
  </r>
  <r>
    <s v="ORD-0004162"/>
    <x v="874"/>
    <s v="P00177"/>
    <s v="E0123"/>
    <x v="11"/>
    <n v="2"/>
    <n v="5600"/>
    <n v="0.05"/>
    <n v="11200"/>
    <n v="10640"/>
    <x v="231"/>
    <x v="4"/>
  </r>
  <r>
    <s v="ORD-0004163"/>
    <x v="543"/>
    <s v="P00461"/>
    <s v="E0083"/>
    <x v="10"/>
    <n v="20"/>
    <n v="7800"/>
    <n v="0.02"/>
    <n v="156000"/>
    <n v="152880"/>
    <x v="408"/>
    <x v="3"/>
  </r>
  <r>
    <s v="ORD-0004164"/>
    <x v="60"/>
    <s v="P00346"/>
    <s v="E0011"/>
    <x v="1"/>
    <n v="12"/>
    <n v="1200"/>
    <n v="0.15"/>
    <n v="14400"/>
    <n v="12240"/>
    <x v="73"/>
    <x v="4"/>
  </r>
  <r>
    <s v="ORD-0004165"/>
    <x v="283"/>
    <s v="P00014"/>
    <s v="E0069"/>
    <x v="5"/>
    <n v="19"/>
    <n v="8500"/>
    <n v="0.1"/>
    <n v="161500"/>
    <n v="145350"/>
    <x v="31"/>
    <x v="3"/>
  </r>
  <r>
    <s v="ORD-0004166"/>
    <x v="852"/>
    <s v="P00290"/>
    <s v="E0021"/>
    <x v="9"/>
    <n v="22"/>
    <n v="6300"/>
    <n v="0"/>
    <n v="138600"/>
    <n v="138600"/>
    <x v="145"/>
    <x v="1"/>
  </r>
  <r>
    <s v="ORD-0004167"/>
    <x v="204"/>
    <s v="P00458"/>
    <s v="E0162"/>
    <x v="5"/>
    <n v="17"/>
    <n v="7100"/>
    <n v="0.1"/>
    <n v="120700"/>
    <n v="108630"/>
    <x v="461"/>
    <x v="5"/>
  </r>
  <r>
    <s v="ORD-0004168"/>
    <x v="313"/>
    <s v="P00387"/>
    <s v="E0030"/>
    <x v="11"/>
    <n v="6"/>
    <n v="3400"/>
    <n v="0.15"/>
    <n v="20400"/>
    <n v="17340"/>
    <x v="407"/>
    <x v="6"/>
  </r>
  <r>
    <s v="ORD-0004169"/>
    <x v="545"/>
    <s v="P00186"/>
    <s v="E0026"/>
    <x v="1"/>
    <n v="14"/>
    <n v="2400"/>
    <n v="0.02"/>
    <n v="33600"/>
    <n v="32928"/>
    <x v="191"/>
    <x v="2"/>
  </r>
  <r>
    <s v="ORD-0004170"/>
    <x v="769"/>
    <s v="P00045"/>
    <s v="E0160"/>
    <x v="4"/>
    <n v="6"/>
    <n v="6600"/>
    <n v="0.02"/>
    <n v="39600"/>
    <n v="38808"/>
    <x v="228"/>
    <x v="3"/>
  </r>
  <r>
    <s v="ORD-0004171"/>
    <x v="102"/>
    <s v="P00141"/>
    <s v="E0118"/>
    <x v="11"/>
    <n v="19"/>
    <n v="5200"/>
    <n v="7.4999999999999997E-2"/>
    <n v="98800"/>
    <n v="91390"/>
    <x v="412"/>
    <x v="3"/>
  </r>
  <r>
    <s v="ORD-0004172"/>
    <x v="459"/>
    <s v="P00150"/>
    <s v="E0185"/>
    <x v="0"/>
    <n v="24"/>
    <n v="7400"/>
    <n v="0"/>
    <n v="177600"/>
    <n v="177600"/>
    <x v="344"/>
    <x v="0"/>
  </r>
  <r>
    <s v="ORD-0004173"/>
    <x v="585"/>
    <s v="P00118"/>
    <s v="E0062"/>
    <x v="0"/>
    <n v="24"/>
    <n v="1700"/>
    <n v="0"/>
    <n v="40800"/>
    <n v="40800"/>
    <x v="77"/>
    <x v="3"/>
  </r>
  <r>
    <s v="ORD-0004174"/>
    <x v="311"/>
    <s v="P00489"/>
    <s v="E0121"/>
    <x v="11"/>
    <n v="16"/>
    <n v="100"/>
    <n v="0.03"/>
    <n v="1600"/>
    <n v="1552"/>
    <x v="36"/>
    <x v="6"/>
  </r>
  <r>
    <s v="ORD-0004175"/>
    <x v="697"/>
    <s v="P00155"/>
    <s v="E0072"/>
    <x v="8"/>
    <n v="10"/>
    <n v="8700"/>
    <n v="0.02"/>
    <n v="87000"/>
    <n v="85260"/>
    <x v="397"/>
    <x v="6"/>
  </r>
  <r>
    <s v="ORD-0004176"/>
    <x v="623"/>
    <s v="P00134"/>
    <s v="E0071"/>
    <x v="6"/>
    <n v="11"/>
    <n v="8400"/>
    <n v="0"/>
    <n v="92400"/>
    <n v="92400"/>
    <x v="484"/>
    <x v="5"/>
  </r>
  <r>
    <s v="ORD-0004177"/>
    <x v="891"/>
    <s v="P00363"/>
    <s v="E0146"/>
    <x v="7"/>
    <n v="21"/>
    <n v="3000"/>
    <n v="0.15"/>
    <n v="63000"/>
    <n v="53550"/>
    <x v="241"/>
    <x v="3"/>
  </r>
  <r>
    <s v="ORD-0004178"/>
    <x v="36"/>
    <s v="P00400"/>
    <s v="E0079"/>
    <x v="2"/>
    <n v="1"/>
    <n v="3200"/>
    <n v="0.05"/>
    <n v="3200"/>
    <n v="3040"/>
    <x v="302"/>
    <x v="6"/>
  </r>
  <r>
    <s v="ORD-0004179"/>
    <x v="697"/>
    <s v="P00324"/>
    <s v="E0178"/>
    <x v="10"/>
    <n v="9"/>
    <n v="4800"/>
    <n v="0.02"/>
    <n v="43200"/>
    <n v="42336"/>
    <x v="210"/>
    <x v="0"/>
  </r>
  <r>
    <s v="ORD-0004180"/>
    <x v="795"/>
    <s v="P00443"/>
    <s v="E0063"/>
    <x v="4"/>
    <n v="16"/>
    <n v="9500"/>
    <n v="0.02"/>
    <n v="152000"/>
    <n v="148960"/>
    <x v="323"/>
    <x v="1"/>
  </r>
  <r>
    <s v="ORD-0004181"/>
    <x v="425"/>
    <s v="P00250"/>
    <s v="E0115"/>
    <x v="6"/>
    <n v="17"/>
    <n v="2400"/>
    <n v="0.03"/>
    <n v="40800"/>
    <n v="39576"/>
    <x v="37"/>
    <x v="0"/>
  </r>
  <r>
    <s v="ORD-0004182"/>
    <x v="363"/>
    <s v="P00168"/>
    <s v="E0120"/>
    <x v="6"/>
    <n v="13"/>
    <n v="5100"/>
    <n v="7.4999999999999997E-2"/>
    <n v="66300"/>
    <n v="61327.5"/>
    <x v="261"/>
    <x v="5"/>
  </r>
  <r>
    <s v="ORD-0004183"/>
    <x v="889"/>
    <s v="P00065"/>
    <s v="E0187"/>
    <x v="7"/>
    <n v="22"/>
    <n v="4300"/>
    <n v="0.02"/>
    <n v="94600"/>
    <n v="92708"/>
    <x v="1"/>
    <x v="2"/>
  </r>
  <r>
    <s v="ORD-0004184"/>
    <x v="646"/>
    <s v="P00379"/>
    <s v="E0011"/>
    <x v="11"/>
    <n v="19"/>
    <n v="1500"/>
    <n v="0.02"/>
    <n v="28500"/>
    <n v="27930"/>
    <x v="271"/>
    <x v="4"/>
  </r>
  <r>
    <s v="ORD-0004185"/>
    <x v="87"/>
    <s v="P00464"/>
    <s v="E0041"/>
    <x v="7"/>
    <n v="17"/>
    <n v="2500"/>
    <n v="0.02"/>
    <n v="42500"/>
    <n v="41650"/>
    <x v="336"/>
    <x v="3"/>
  </r>
  <r>
    <s v="ORD-0004186"/>
    <x v="581"/>
    <s v="P00352"/>
    <s v="E0075"/>
    <x v="1"/>
    <n v="1"/>
    <n v="2700"/>
    <n v="7.4999999999999997E-2"/>
    <n v="2700"/>
    <n v="2497.5"/>
    <x v="283"/>
    <x v="2"/>
  </r>
  <r>
    <s v="ORD-0004187"/>
    <x v="261"/>
    <s v="P00256"/>
    <s v="E0088"/>
    <x v="7"/>
    <n v="18"/>
    <n v="5800"/>
    <n v="0.05"/>
    <n v="104400"/>
    <n v="99180"/>
    <x v="180"/>
    <x v="4"/>
  </r>
  <r>
    <s v="ORD-0004188"/>
    <x v="799"/>
    <s v="P00164"/>
    <s v="E0139"/>
    <x v="10"/>
    <n v="4"/>
    <n v="3700"/>
    <n v="0.1"/>
    <n v="14800"/>
    <n v="13320"/>
    <x v="2"/>
    <x v="3"/>
  </r>
  <r>
    <s v="ORD-0004189"/>
    <x v="210"/>
    <s v="P00108"/>
    <s v="E0003"/>
    <x v="2"/>
    <n v="8"/>
    <n v="300"/>
    <n v="0.03"/>
    <n v="2400"/>
    <n v="2328"/>
    <x v="167"/>
    <x v="0"/>
  </r>
  <r>
    <s v="ORD-0004190"/>
    <x v="188"/>
    <s v="P00123"/>
    <s v="E0125"/>
    <x v="2"/>
    <n v="15"/>
    <n v="5800"/>
    <n v="0.1"/>
    <n v="87000"/>
    <n v="78300"/>
    <x v="346"/>
    <x v="3"/>
  </r>
  <r>
    <s v="ORD-0004191"/>
    <x v="536"/>
    <s v="P00031"/>
    <s v="E0014"/>
    <x v="3"/>
    <n v="9"/>
    <n v="5900"/>
    <n v="0.15"/>
    <n v="53100"/>
    <n v="45135"/>
    <x v="430"/>
    <x v="1"/>
  </r>
  <r>
    <s v="ORD-0004192"/>
    <x v="470"/>
    <s v="P00358"/>
    <s v="E0044"/>
    <x v="8"/>
    <n v="22"/>
    <n v="2900"/>
    <n v="0.05"/>
    <n v="63800"/>
    <n v="60610"/>
    <x v="400"/>
    <x v="6"/>
  </r>
  <r>
    <s v="ORD-0004193"/>
    <x v="66"/>
    <s v="P00268"/>
    <s v="E0192"/>
    <x v="10"/>
    <n v="11"/>
    <n v="4500"/>
    <n v="0"/>
    <n v="49500"/>
    <n v="49500"/>
    <x v="105"/>
    <x v="0"/>
  </r>
  <r>
    <s v="ORD-0004194"/>
    <x v="730"/>
    <s v="P00479"/>
    <s v="E0093"/>
    <x v="10"/>
    <n v="20"/>
    <n v="2800"/>
    <n v="0.02"/>
    <n v="56000"/>
    <n v="54880"/>
    <x v="3"/>
    <x v="6"/>
  </r>
  <r>
    <s v="ORD-0004195"/>
    <x v="160"/>
    <s v="P00061"/>
    <s v="E0051"/>
    <x v="5"/>
    <n v="10"/>
    <n v="2900"/>
    <n v="0.15"/>
    <n v="29000"/>
    <n v="24650"/>
    <x v="457"/>
    <x v="6"/>
  </r>
  <r>
    <s v="ORD-0004196"/>
    <x v="861"/>
    <s v="P00148"/>
    <s v="E0134"/>
    <x v="4"/>
    <n v="1"/>
    <n v="8500"/>
    <n v="0.1"/>
    <n v="8500"/>
    <n v="7650"/>
    <x v="233"/>
    <x v="5"/>
  </r>
  <r>
    <s v="ORD-0004197"/>
    <x v="424"/>
    <s v="P00236"/>
    <s v="E0130"/>
    <x v="5"/>
    <n v="20"/>
    <n v="9600"/>
    <n v="0.1"/>
    <n v="192000"/>
    <n v="172800"/>
    <x v="32"/>
    <x v="4"/>
  </r>
  <r>
    <s v="ORD-0004198"/>
    <x v="357"/>
    <s v="P00215"/>
    <s v="E0179"/>
    <x v="5"/>
    <n v="10"/>
    <n v="6600"/>
    <n v="0.03"/>
    <n v="66000"/>
    <n v="64020"/>
    <x v="416"/>
    <x v="4"/>
  </r>
  <r>
    <s v="ORD-0004199"/>
    <x v="235"/>
    <s v="P00069"/>
    <s v="E0069"/>
    <x v="7"/>
    <n v="9"/>
    <n v="5300"/>
    <n v="0.1"/>
    <n v="47700"/>
    <n v="42930"/>
    <x v="83"/>
    <x v="3"/>
  </r>
  <r>
    <s v="ORD-0004200"/>
    <x v="518"/>
    <s v="P00314"/>
    <s v="E0075"/>
    <x v="3"/>
    <n v="10"/>
    <n v="8100"/>
    <n v="7.4999999999999997E-2"/>
    <n v="81000"/>
    <n v="74925"/>
    <x v="116"/>
    <x v="2"/>
  </r>
  <r>
    <s v="ORD-0004201"/>
    <x v="293"/>
    <s v="P00162"/>
    <s v="E0200"/>
    <x v="0"/>
    <n v="15"/>
    <n v="300"/>
    <n v="0.05"/>
    <n v="4500"/>
    <n v="4275"/>
    <x v="439"/>
    <x v="4"/>
  </r>
  <r>
    <s v="ORD-0004202"/>
    <x v="62"/>
    <s v="P00271"/>
    <s v="E0142"/>
    <x v="8"/>
    <n v="18"/>
    <n v="4900"/>
    <n v="0.1"/>
    <n v="88200"/>
    <n v="79380"/>
    <x v="227"/>
    <x v="6"/>
  </r>
  <r>
    <s v="ORD-0004203"/>
    <x v="115"/>
    <s v="P00373"/>
    <s v="E0105"/>
    <x v="10"/>
    <n v="7"/>
    <n v="8600"/>
    <n v="0"/>
    <n v="60200"/>
    <n v="60200"/>
    <x v="85"/>
    <x v="1"/>
  </r>
  <r>
    <s v="ORD-0004204"/>
    <x v="501"/>
    <s v="P00298"/>
    <s v="E0090"/>
    <x v="2"/>
    <n v="8"/>
    <n v="7800"/>
    <n v="7.4999999999999997E-2"/>
    <n v="62400"/>
    <n v="57720"/>
    <x v="425"/>
    <x v="3"/>
  </r>
  <r>
    <s v="ORD-0004205"/>
    <x v="280"/>
    <s v="P00030"/>
    <s v="E0189"/>
    <x v="0"/>
    <n v="14"/>
    <n v="8500"/>
    <n v="0.1"/>
    <n v="119000"/>
    <n v="107100"/>
    <x v="27"/>
    <x v="1"/>
  </r>
  <r>
    <s v="ORD-0004206"/>
    <x v="71"/>
    <s v="P00197"/>
    <s v="E0003"/>
    <x v="4"/>
    <n v="4"/>
    <n v="1300"/>
    <n v="7.4999999999999997E-2"/>
    <n v="5200"/>
    <n v="4810"/>
    <x v="444"/>
    <x v="0"/>
  </r>
  <r>
    <s v="ORD-0004207"/>
    <x v="507"/>
    <s v="P00455"/>
    <s v="E0095"/>
    <x v="6"/>
    <n v="16"/>
    <n v="3600"/>
    <n v="0.02"/>
    <n v="57600"/>
    <n v="56448"/>
    <x v="434"/>
    <x v="4"/>
  </r>
  <r>
    <s v="ORD-0004208"/>
    <x v="762"/>
    <s v="P00438"/>
    <s v="E0198"/>
    <x v="5"/>
    <n v="22"/>
    <n v="3100"/>
    <n v="0.02"/>
    <n v="68200"/>
    <n v="66836"/>
    <x v="26"/>
    <x v="6"/>
  </r>
  <r>
    <s v="ORD-0004209"/>
    <x v="198"/>
    <s v="P00486"/>
    <s v="E0146"/>
    <x v="3"/>
    <n v="1"/>
    <n v="2300"/>
    <n v="0.03"/>
    <n v="2300"/>
    <n v="2231"/>
    <x v="57"/>
    <x v="3"/>
  </r>
  <r>
    <s v="ORD-0004210"/>
    <x v="135"/>
    <s v="P00104"/>
    <s v="E0163"/>
    <x v="8"/>
    <n v="11"/>
    <n v="4300"/>
    <n v="0"/>
    <n v="47300"/>
    <n v="47300"/>
    <x v="52"/>
    <x v="6"/>
  </r>
  <r>
    <s v="ORD-0004211"/>
    <x v="249"/>
    <s v="P00118"/>
    <s v="E0012"/>
    <x v="0"/>
    <n v="12"/>
    <n v="6100"/>
    <n v="0.15"/>
    <n v="73200"/>
    <n v="62220"/>
    <x v="77"/>
    <x v="2"/>
  </r>
  <r>
    <s v="ORD-0004212"/>
    <x v="133"/>
    <s v="P00037"/>
    <s v="E0118"/>
    <x v="3"/>
    <n v="23"/>
    <n v="3600"/>
    <n v="0.1"/>
    <n v="82800"/>
    <n v="74520"/>
    <x v="112"/>
    <x v="3"/>
  </r>
  <r>
    <s v="ORD-0004213"/>
    <x v="184"/>
    <s v="P00161"/>
    <s v="E0128"/>
    <x v="3"/>
    <n v="5"/>
    <n v="2400"/>
    <n v="0.1"/>
    <n v="12000"/>
    <n v="10800"/>
    <x v="330"/>
    <x v="6"/>
  </r>
  <r>
    <s v="ORD-0004214"/>
    <x v="876"/>
    <s v="P00088"/>
    <s v="E0102"/>
    <x v="8"/>
    <n v="2"/>
    <n v="7900"/>
    <n v="0.05"/>
    <n v="15800"/>
    <n v="15010"/>
    <x v="152"/>
    <x v="4"/>
  </r>
  <r>
    <s v="ORD-0004215"/>
    <x v="584"/>
    <s v="P00455"/>
    <s v="E0097"/>
    <x v="11"/>
    <n v="13"/>
    <n v="8900"/>
    <n v="0.1"/>
    <n v="115700"/>
    <n v="104130"/>
    <x v="434"/>
    <x v="3"/>
  </r>
  <r>
    <s v="ORD-0004216"/>
    <x v="118"/>
    <s v="P00083"/>
    <s v="E0026"/>
    <x v="10"/>
    <n v="11"/>
    <n v="9300"/>
    <n v="7.4999999999999997E-2"/>
    <n v="102300"/>
    <n v="94627.5"/>
    <x v="89"/>
    <x v="2"/>
  </r>
  <r>
    <s v="ORD-0004217"/>
    <x v="542"/>
    <s v="P00272"/>
    <s v="E0068"/>
    <x v="5"/>
    <n v="10"/>
    <n v="1600"/>
    <n v="0.15"/>
    <n v="16000"/>
    <n v="13600"/>
    <x v="472"/>
    <x v="2"/>
  </r>
  <r>
    <s v="ORD-0004218"/>
    <x v="841"/>
    <s v="P00253"/>
    <s v="E0070"/>
    <x v="1"/>
    <n v="2"/>
    <n v="4900"/>
    <n v="0"/>
    <n v="9800"/>
    <n v="9800"/>
    <x v="245"/>
    <x v="1"/>
  </r>
  <r>
    <s v="ORD-0004219"/>
    <x v="193"/>
    <s v="P00457"/>
    <s v="E0138"/>
    <x v="3"/>
    <n v="1"/>
    <n v="7200"/>
    <n v="0.03"/>
    <n v="7200"/>
    <n v="6984"/>
    <x v="320"/>
    <x v="2"/>
  </r>
  <r>
    <s v="ORD-0004220"/>
    <x v="693"/>
    <s v="P00039"/>
    <s v="E0009"/>
    <x v="5"/>
    <n v="18"/>
    <n v="9000"/>
    <n v="0.05"/>
    <n v="162000"/>
    <n v="153900"/>
    <x v="284"/>
    <x v="6"/>
  </r>
  <r>
    <s v="ORD-0004221"/>
    <x v="723"/>
    <s v="P00390"/>
    <s v="E0028"/>
    <x v="4"/>
    <n v="13"/>
    <n v="9100"/>
    <n v="0.02"/>
    <n v="118300"/>
    <n v="115934"/>
    <x v="47"/>
    <x v="1"/>
  </r>
  <r>
    <s v="ORD-0004222"/>
    <x v="828"/>
    <s v="P00065"/>
    <s v="E0028"/>
    <x v="10"/>
    <n v="6"/>
    <n v="9700"/>
    <n v="7.4999999999999997E-2"/>
    <n v="58200"/>
    <n v="53835"/>
    <x v="1"/>
    <x v="1"/>
  </r>
  <r>
    <s v="ORD-0004223"/>
    <x v="136"/>
    <s v="P00226"/>
    <s v="E0186"/>
    <x v="9"/>
    <n v="22"/>
    <n v="3400"/>
    <n v="0"/>
    <n v="74800"/>
    <n v="74800"/>
    <x v="467"/>
    <x v="4"/>
  </r>
  <r>
    <s v="ORD-0004224"/>
    <x v="155"/>
    <s v="P00264"/>
    <s v="E0081"/>
    <x v="8"/>
    <n v="11"/>
    <n v="1100"/>
    <n v="0.05"/>
    <n v="12100"/>
    <n v="11495"/>
    <x v="128"/>
    <x v="4"/>
  </r>
  <r>
    <s v="ORD-0004225"/>
    <x v="49"/>
    <s v="P00401"/>
    <s v="E0149"/>
    <x v="1"/>
    <n v="8"/>
    <n v="7200"/>
    <n v="0.15"/>
    <n v="57600"/>
    <n v="48960"/>
    <x v="151"/>
    <x v="6"/>
  </r>
  <r>
    <s v="ORD-0004226"/>
    <x v="431"/>
    <s v="P00420"/>
    <s v="E0144"/>
    <x v="3"/>
    <n v="11"/>
    <n v="700"/>
    <n v="7.4999999999999997E-2"/>
    <n v="7700"/>
    <n v="7122.5"/>
    <x v="275"/>
    <x v="4"/>
  </r>
  <r>
    <s v="ORD-0004227"/>
    <x v="305"/>
    <s v="P00381"/>
    <s v="E0161"/>
    <x v="7"/>
    <n v="3"/>
    <n v="1400"/>
    <n v="0.03"/>
    <n v="4200"/>
    <n v="4074"/>
    <x v="306"/>
    <x v="1"/>
  </r>
  <r>
    <s v="ORD-0004228"/>
    <x v="410"/>
    <s v="P00246"/>
    <s v="E0116"/>
    <x v="7"/>
    <n v="13"/>
    <n v="3800"/>
    <n v="7.4999999999999997E-2"/>
    <n v="49400"/>
    <n v="45695"/>
    <x v="260"/>
    <x v="4"/>
  </r>
  <r>
    <s v="ORD-0004229"/>
    <x v="127"/>
    <s v="P00307"/>
    <s v="E0101"/>
    <x v="1"/>
    <n v="6"/>
    <n v="9100"/>
    <n v="0.02"/>
    <n v="54600"/>
    <n v="53508"/>
    <x v="363"/>
    <x v="0"/>
  </r>
  <r>
    <s v="ORD-0004230"/>
    <x v="723"/>
    <s v="P00393"/>
    <s v="E0012"/>
    <x v="10"/>
    <n v="5"/>
    <n v="900"/>
    <n v="0.15"/>
    <n v="4500"/>
    <n v="3825"/>
    <x v="168"/>
    <x v="2"/>
  </r>
  <r>
    <s v="ORD-0004231"/>
    <x v="545"/>
    <s v="P00360"/>
    <s v="E0041"/>
    <x v="3"/>
    <n v="18"/>
    <n v="6800"/>
    <n v="0.05"/>
    <n v="122400"/>
    <n v="116280"/>
    <x v="186"/>
    <x v="3"/>
  </r>
  <r>
    <s v="ORD-0004232"/>
    <x v="470"/>
    <s v="P00441"/>
    <s v="E0061"/>
    <x v="4"/>
    <n v="20"/>
    <n v="1800"/>
    <n v="7.4999999999999997E-2"/>
    <n v="36000"/>
    <n v="33300"/>
    <x v="125"/>
    <x v="2"/>
  </r>
  <r>
    <s v="ORD-0004233"/>
    <x v="387"/>
    <s v="P00154"/>
    <s v="E0014"/>
    <x v="9"/>
    <n v="4"/>
    <n v="300"/>
    <n v="0.1"/>
    <n v="1200"/>
    <n v="1080"/>
    <x v="342"/>
    <x v="1"/>
  </r>
  <r>
    <s v="ORD-0004234"/>
    <x v="630"/>
    <s v="P00313"/>
    <s v="E0196"/>
    <x v="5"/>
    <n v="17"/>
    <n v="2100"/>
    <n v="0.15"/>
    <n v="35700"/>
    <n v="30345"/>
    <x v="222"/>
    <x v="1"/>
  </r>
  <r>
    <s v="ORD-0004235"/>
    <x v="809"/>
    <s v="P00464"/>
    <s v="E0186"/>
    <x v="11"/>
    <n v="24"/>
    <n v="900"/>
    <n v="0.15"/>
    <n v="21600"/>
    <n v="18360"/>
    <x v="336"/>
    <x v="4"/>
  </r>
  <r>
    <s v="ORD-0004236"/>
    <x v="77"/>
    <s v="P00164"/>
    <s v="E0088"/>
    <x v="2"/>
    <n v="2"/>
    <n v="7500"/>
    <n v="0.03"/>
    <n v="15000"/>
    <n v="14550"/>
    <x v="2"/>
    <x v="4"/>
  </r>
  <r>
    <s v="ORD-0004237"/>
    <x v="319"/>
    <s v="P00458"/>
    <s v="E0196"/>
    <x v="3"/>
    <n v="6"/>
    <n v="6900"/>
    <n v="7.4999999999999997E-2"/>
    <n v="41400"/>
    <n v="38295"/>
    <x v="461"/>
    <x v="1"/>
  </r>
  <r>
    <s v="ORD-0004238"/>
    <x v="356"/>
    <s v="P00386"/>
    <s v="E0157"/>
    <x v="11"/>
    <n v="17"/>
    <n v="8600"/>
    <n v="0.15"/>
    <n v="146200"/>
    <n v="124270"/>
    <x v="399"/>
    <x v="0"/>
  </r>
  <r>
    <s v="ORD-0004239"/>
    <x v="691"/>
    <s v="P00092"/>
    <s v="E0182"/>
    <x v="4"/>
    <n v="3"/>
    <n v="8900"/>
    <n v="0.05"/>
    <n v="26700"/>
    <n v="25365"/>
    <x v="220"/>
    <x v="1"/>
  </r>
  <r>
    <s v="ORD-0004240"/>
    <x v="715"/>
    <s v="P00074"/>
    <s v="E0149"/>
    <x v="8"/>
    <n v="7"/>
    <n v="1900"/>
    <n v="0.03"/>
    <n v="13300"/>
    <n v="12901"/>
    <x v="129"/>
    <x v="6"/>
  </r>
  <r>
    <s v="ORD-0004241"/>
    <x v="258"/>
    <s v="P00182"/>
    <s v="E0142"/>
    <x v="6"/>
    <n v="7"/>
    <n v="9200"/>
    <n v="0.03"/>
    <n v="64400"/>
    <n v="62468"/>
    <x v="218"/>
    <x v="6"/>
  </r>
  <r>
    <s v="ORD-0004242"/>
    <x v="334"/>
    <s v="P00242"/>
    <s v="E0088"/>
    <x v="0"/>
    <n v="8"/>
    <n v="7900"/>
    <n v="0.15"/>
    <n v="63200"/>
    <n v="53720"/>
    <x v="371"/>
    <x v="4"/>
  </r>
  <r>
    <s v="ORD-0004243"/>
    <x v="497"/>
    <s v="P00271"/>
    <s v="E0071"/>
    <x v="3"/>
    <n v="1"/>
    <n v="5100"/>
    <n v="0.1"/>
    <n v="5100"/>
    <n v="4590"/>
    <x v="227"/>
    <x v="5"/>
  </r>
  <r>
    <s v="ORD-0004244"/>
    <x v="121"/>
    <s v="P00438"/>
    <s v="E0075"/>
    <x v="5"/>
    <n v="7"/>
    <n v="6300"/>
    <n v="0"/>
    <n v="44100"/>
    <n v="44100"/>
    <x v="26"/>
    <x v="2"/>
  </r>
  <r>
    <s v="ORD-0004245"/>
    <x v="526"/>
    <s v="P00393"/>
    <s v="E0011"/>
    <x v="9"/>
    <n v="8"/>
    <n v="6800"/>
    <n v="0.02"/>
    <n v="54400"/>
    <n v="53312"/>
    <x v="168"/>
    <x v="4"/>
  </r>
  <r>
    <s v="ORD-0004246"/>
    <x v="62"/>
    <s v="P00397"/>
    <s v="E0189"/>
    <x v="1"/>
    <n v="22"/>
    <n v="900"/>
    <n v="0"/>
    <n v="19800"/>
    <n v="19800"/>
    <x v="182"/>
    <x v="1"/>
  </r>
  <r>
    <s v="ORD-0004247"/>
    <x v="82"/>
    <s v="P00164"/>
    <s v="E0047"/>
    <x v="0"/>
    <n v="23"/>
    <n v="700"/>
    <n v="0.02"/>
    <n v="16100"/>
    <n v="15778"/>
    <x v="2"/>
    <x v="2"/>
  </r>
  <r>
    <s v="ORD-0004248"/>
    <x v="740"/>
    <s v="P00475"/>
    <s v="E0006"/>
    <x v="4"/>
    <n v="7"/>
    <n v="7200"/>
    <n v="0.03"/>
    <n v="50400"/>
    <n v="48888"/>
    <x v="387"/>
    <x v="3"/>
  </r>
  <r>
    <s v="ORD-0004249"/>
    <x v="104"/>
    <s v="P00375"/>
    <s v="E0193"/>
    <x v="0"/>
    <n v="23"/>
    <n v="300"/>
    <n v="7.4999999999999997E-2"/>
    <n v="6900"/>
    <n v="6382.5"/>
    <x v="286"/>
    <x v="4"/>
  </r>
  <r>
    <s v="ORD-0004250"/>
    <x v="513"/>
    <s v="P00249"/>
    <s v="E0021"/>
    <x v="1"/>
    <n v="12"/>
    <n v="3600"/>
    <n v="0.05"/>
    <n v="43200"/>
    <n v="41040"/>
    <x v="294"/>
    <x v="1"/>
  </r>
  <r>
    <s v="ORD-0004251"/>
    <x v="560"/>
    <s v="P00427"/>
    <s v="E0169"/>
    <x v="3"/>
    <n v="4"/>
    <n v="2400"/>
    <n v="0.05"/>
    <n v="9600"/>
    <n v="9120"/>
    <x v="354"/>
    <x v="5"/>
  </r>
  <r>
    <s v="ORD-0004252"/>
    <x v="564"/>
    <s v="P00214"/>
    <s v="E0187"/>
    <x v="1"/>
    <n v="1"/>
    <n v="8400"/>
    <n v="0.1"/>
    <n v="8400"/>
    <n v="7560"/>
    <x v="299"/>
    <x v="2"/>
  </r>
  <r>
    <s v="ORD-0004253"/>
    <x v="639"/>
    <s v="P00111"/>
    <s v="E0033"/>
    <x v="5"/>
    <n v="18"/>
    <n v="1300"/>
    <n v="7.4999999999999997E-2"/>
    <n v="23400"/>
    <n v="21645"/>
    <x v="281"/>
    <x v="2"/>
  </r>
  <r>
    <s v="ORD-0004254"/>
    <x v="470"/>
    <s v="P00343"/>
    <s v="E0176"/>
    <x v="5"/>
    <n v="16"/>
    <n v="8900"/>
    <n v="0.03"/>
    <n v="142400"/>
    <n v="138128"/>
    <x v="68"/>
    <x v="5"/>
  </r>
  <r>
    <s v="ORD-0004255"/>
    <x v="665"/>
    <s v="P00341"/>
    <s v="E0096"/>
    <x v="5"/>
    <n v="25"/>
    <n v="2200"/>
    <n v="0.15"/>
    <n v="55000"/>
    <n v="46750"/>
    <x v="156"/>
    <x v="2"/>
  </r>
  <r>
    <s v="ORD-0004256"/>
    <x v="730"/>
    <s v="P00423"/>
    <s v="E0007"/>
    <x v="5"/>
    <n v="24"/>
    <n v="7800"/>
    <n v="0"/>
    <n v="187200"/>
    <n v="187200"/>
    <x v="268"/>
    <x v="1"/>
  </r>
  <r>
    <s v="ORD-0004257"/>
    <x v="121"/>
    <s v="P00134"/>
    <s v="E0045"/>
    <x v="10"/>
    <n v="12"/>
    <n v="9100"/>
    <n v="0.02"/>
    <n v="109200"/>
    <n v="107016"/>
    <x v="484"/>
    <x v="0"/>
  </r>
  <r>
    <s v="ORD-0004258"/>
    <x v="618"/>
    <s v="P00277"/>
    <s v="E0182"/>
    <x v="8"/>
    <n v="9"/>
    <n v="4000"/>
    <n v="0"/>
    <n v="36000"/>
    <n v="36000"/>
    <x v="157"/>
    <x v="1"/>
  </r>
  <r>
    <s v="ORD-0004259"/>
    <x v="627"/>
    <s v="P00335"/>
    <s v="E0080"/>
    <x v="10"/>
    <n v="19"/>
    <n v="400"/>
    <n v="0.15"/>
    <n v="7600"/>
    <n v="6460"/>
    <x v="131"/>
    <x v="0"/>
  </r>
  <r>
    <s v="ORD-0004260"/>
    <x v="888"/>
    <s v="P00275"/>
    <s v="E0024"/>
    <x v="0"/>
    <n v="25"/>
    <n v="800"/>
    <n v="0.05"/>
    <n v="20000"/>
    <n v="19000"/>
    <x v="405"/>
    <x v="0"/>
  </r>
  <r>
    <s v="ORD-0004261"/>
    <x v="730"/>
    <s v="P00416"/>
    <s v="E0174"/>
    <x v="2"/>
    <n v="23"/>
    <n v="2600"/>
    <n v="0.03"/>
    <n v="59800"/>
    <n v="58006"/>
    <x v="53"/>
    <x v="3"/>
  </r>
  <r>
    <s v="ORD-0004262"/>
    <x v="79"/>
    <s v="P00253"/>
    <s v="E0005"/>
    <x v="1"/>
    <n v="14"/>
    <n v="6600"/>
    <n v="0.02"/>
    <n v="92400"/>
    <n v="90552"/>
    <x v="245"/>
    <x v="2"/>
  </r>
  <r>
    <s v="ORD-0004263"/>
    <x v="767"/>
    <s v="P00086"/>
    <s v="E0117"/>
    <x v="6"/>
    <n v="24"/>
    <n v="9500"/>
    <n v="0.15"/>
    <n v="228000"/>
    <n v="193800"/>
    <x v="339"/>
    <x v="2"/>
  </r>
  <r>
    <s v="ORD-0004264"/>
    <x v="673"/>
    <s v="P00075"/>
    <s v="E0154"/>
    <x v="9"/>
    <n v="16"/>
    <n v="7500"/>
    <n v="0.03"/>
    <n v="120000"/>
    <n v="116400"/>
    <x v="8"/>
    <x v="1"/>
  </r>
  <r>
    <s v="ORD-0004265"/>
    <x v="125"/>
    <s v="P00058"/>
    <s v="E0140"/>
    <x v="7"/>
    <n v="16"/>
    <n v="7500"/>
    <n v="7.4999999999999997E-2"/>
    <n v="120000"/>
    <n v="111000"/>
    <x v="158"/>
    <x v="1"/>
  </r>
  <r>
    <s v="ORD-0004266"/>
    <x v="646"/>
    <s v="P00359"/>
    <s v="E0151"/>
    <x v="5"/>
    <n v="11"/>
    <n v="3200"/>
    <n v="7.4999999999999997E-2"/>
    <n v="35200"/>
    <n v="32560"/>
    <x v="195"/>
    <x v="4"/>
  </r>
  <r>
    <s v="ORD-0004267"/>
    <x v="844"/>
    <s v="P00055"/>
    <s v="E0014"/>
    <x v="6"/>
    <n v="3"/>
    <n v="4300"/>
    <n v="0.1"/>
    <n v="12900"/>
    <n v="11610"/>
    <x v="194"/>
    <x v="1"/>
  </r>
  <r>
    <s v="ORD-0004268"/>
    <x v="449"/>
    <s v="P00462"/>
    <s v="E0063"/>
    <x v="11"/>
    <n v="2"/>
    <n v="6600"/>
    <n v="0.15"/>
    <n v="13200"/>
    <n v="11220"/>
    <x v="350"/>
    <x v="1"/>
  </r>
  <r>
    <s v="ORD-0004269"/>
    <x v="296"/>
    <s v="P00178"/>
    <s v="E0129"/>
    <x v="9"/>
    <n v="2"/>
    <n v="7500"/>
    <n v="0.05"/>
    <n v="15000"/>
    <n v="14250"/>
    <x v="249"/>
    <x v="0"/>
  </r>
  <r>
    <s v="ORD-0004270"/>
    <x v="742"/>
    <s v="P00360"/>
    <s v="E0028"/>
    <x v="3"/>
    <n v="14"/>
    <n v="4500"/>
    <n v="0.02"/>
    <n v="63000"/>
    <n v="61740"/>
    <x v="186"/>
    <x v="1"/>
  </r>
  <r>
    <s v="ORD-0004271"/>
    <x v="134"/>
    <s v="P00395"/>
    <s v="E0146"/>
    <x v="9"/>
    <n v="11"/>
    <n v="500"/>
    <n v="0.03"/>
    <n v="5500"/>
    <n v="5335"/>
    <x v="251"/>
    <x v="3"/>
  </r>
  <r>
    <s v="ORD-0004272"/>
    <x v="806"/>
    <s v="P00150"/>
    <s v="E0044"/>
    <x v="5"/>
    <n v="9"/>
    <n v="3700"/>
    <n v="0"/>
    <n v="33300"/>
    <n v="33300"/>
    <x v="344"/>
    <x v="6"/>
  </r>
  <r>
    <s v="ORD-0004273"/>
    <x v="218"/>
    <s v="P00031"/>
    <s v="E0151"/>
    <x v="7"/>
    <n v="19"/>
    <n v="1000"/>
    <n v="0.15"/>
    <n v="19000"/>
    <n v="16150"/>
    <x v="430"/>
    <x v="4"/>
  </r>
  <r>
    <s v="ORD-0004274"/>
    <x v="566"/>
    <s v="P00344"/>
    <s v="E0082"/>
    <x v="2"/>
    <n v="8"/>
    <n v="8300"/>
    <n v="0"/>
    <n v="66400"/>
    <n v="66400"/>
    <x v="188"/>
    <x v="2"/>
  </r>
  <r>
    <s v="ORD-0004275"/>
    <x v="810"/>
    <s v="P00341"/>
    <s v="E0174"/>
    <x v="4"/>
    <n v="20"/>
    <n v="3600"/>
    <n v="0.02"/>
    <n v="72000"/>
    <n v="70560"/>
    <x v="156"/>
    <x v="3"/>
  </r>
  <r>
    <s v="ORD-0004276"/>
    <x v="771"/>
    <s v="P00380"/>
    <s v="E0111"/>
    <x v="2"/>
    <n v="23"/>
    <n v="3200"/>
    <n v="0.15"/>
    <n v="73600"/>
    <n v="62560"/>
    <x v="201"/>
    <x v="3"/>
  </r>
  <r>
    <s v="ORD-0004277"/>
    <x v="43"/>
    <s v="P00498"/>
    <s v="E0046"/>
    <x v="3"/>
    <n v="10"/>
    <n v="5500"/>
    <n v="0.03"/>
    <n v="55000"/>
    <n v="53350"/>
    <x v="120"/>
    <x v="4"/>
  </r>
  <r>
    <s v="ORD-0004278"/>
    <x v="472"/>
    <s v="P00213"/>
    <s v="E0063"/>
    <x v="11"/>
    <n v="17"/>
    <n v="9500"/>
    <n v="7.4999999999999997E-2"/>
    <n v="161500"/>
    <n v="149387.5"/>
    <x v="432"/>
    <x v="1"/>
  </r>
  <r>
    <s v="ORD-0004279"/>
    <x v="417"/>
    <s v="P00278"/>
    <s v="E0003"/>
    <x v="0"/>
    <n v="1"/>
    <n v="6100"/>
    <n v="0.05"/>
    <n v="6100"/>
    <n v="5795"/>
    <x v="109"/>
    <x v="0"/>
  </r>
  <r>
    <s v="ORD-0004280"/>
    <x v="735"/>
    <s v="P00399"/>
    <s v="E0102"/>
    <x v="2"/>
    <n v="24"/>
    <n v="8400"/>
    <n v="0.05"/>
    <n v="201600"/>
    <n v="191520"/>
    <x v="482"/>
    <x v="4"/>
  </r>
  <r>
    <s v="ORD-0004281"/>
    <x v="166"/>
    <s v="P00220"/>
    <s v="E0152"/>
    <x v="1"/>
    <n v="2"/>
    <n v="1700"/>
    <n v="0.03"/>
    <n v="3400"/>
    <n v="3298"/>
    <x v="392"/>
    <x v="2"/>
  </r>
  <r>
    <s v="ORD-0004282"/>
    <x v="489"/>
    <s v="P00157"/>
    <s v="E0030"/>
    <x v="5"/>
    <n v="12"/>
    <n v="800"/>
    <n v="7.4999999999999997E-2"/>
    <n v="9600"/>
    <n v="8880"/>
    <x v="11"/>
    <x v="6"/>
  </r>
  <r>
    <s v="ORD-0004283"/>
    <x v="337"/>
    <s v="P00327"/>
    <s v="E0140"/>
    <x v="0"/>
    <n v="3"/>
    <n v="6200"/>
    <n v="0.02"/>
    <n v="18600"/>
    <n v="18228"/>
    <x v="256"/>
    <x v="1"/>
  </r>
  <r>
    <s v="ORD-0004284"/>
    <x v="443"/>
    <s v="P00379"/>
    <s v="E0015"/>
    <x v="6"/>
    <n v="23"/>
    <n v="800"/>
    <n v="7.4999999999999997E-2"/>
    <n v="18400"/>
    <n v="17020"/>
    <x v="271"/>
    <x v="5"/>
  </r>
  <r>
    <s v="ORD-0004285"/>
    <x v="495"/>
    <s v="P00284"/>
    <s v="E0106"/>
    <x v="3"/>
    <n v="9"/>
    <n v="9100"/>
    <n v="0.02"/>
    <n v="81900"/>
    <n v="80262"/>
    <x v="166"/>
    <x v="5"/>
  </r>
  <r>
    <s v="ORD-0004286"/>
    <x v="203"/>
    <s v="P00326"/>
    <s v="E0159"/>
    <x v="5"/>
    <n v="13"/>
    <n v="1400"/>
    <n v="0.03"/>
    <n v="18200"/>
    <n v="17654"/>
    <x v="4"/>
    <x v="2"/>
  </r>
  <r>
    <s v="ORD-0004287"/>
    <x v="777"/>
    <s v="P00408"/>
    <s v="E0037"/>
    <x v="1"/>
    <n v="21"/>
    <n v="3500"/>
    <n v="0"/>
    <n v="73500"/>
    <n v="73500"/>
    <x v="202"/>
    <x v="6"/>
  </r>
  <r>
    <s v="ORD-0004288"/>
    <x v="700"/>
    <s v="P00351"/>
    <s v="E0074"/>
    <x v="6"/>
    <n v="11"/>
    <n v="9900"/>
    <n v="0"/>
    <n v="108900"/>
    <n v="108900"/>
    <x v="198"/>
    <x v="4"/>
  </r>
  <r>
    <s v="ORD-0004289"/>
    <x v="890"/>
    <s v="P00471"/>
    <s v="E0110"/>
    <x v="4"/>
    <n v="8"/>
    <n v="3100"/>
    <n v="0.05"/>
    <n v="24800"/>
    <n v="23560"/>
    <x v="146"/>
    <x v="2"/>
  </r>
  <r>
    <s v="ORD-0004290"/>
    <x v="748"/>
    <s v="P00087"/>
    <s v="E0055"/>
    <x v="1"/>
    <n v="25"/>
    <n v="1300"/>
    <n v="0.03"/>
    <n v="32500"/>
    <n v="31525"/>
    <x v="410"/>
    <x v="3"/>
  </r>
  <r>
    <s v="ORD-0004291"/>
    <x v="321"/>
    <s v="P00375"/>
    <s v="E0077"/>
    <x v="9"/>
    <n v="10"/>
    <n v="1500"/>
    <n v="7.4999999999999997E-2"/>
    <n v="15000"/>
    <n v="13875"/>
    <x v="286"/>
    <x v="1"/>
  </r>
  <r>
    <s v="ORD-0004292"/>
    <x v="633"/>
    <s v="P00315"/>
    <s v="E0042"/>
    <x v="7"/>
    <n v="5"/>
    <n v="1100"/>
    <n v="0.15"/>
    <n v="5500"/>
    <n v="4675"/>
    <x v="265"/>
    <x v="1"/>
  </r>
  <r>
    <s v="ORD-0004293"/>
    <x v="210"/>
    <s v="P00227"/>
    <s v="E0016"/>
    <x v="5"/>
    <n v="3"/>
    <n v="8800"/>
    <n v="0.05"/>
    <n v="26400"/>
    <n v="25080"/>
    <x v="66"/>
    <x v="6"/>
  </r>
  <r>
    <s v="ORD-0004294"/>
    <x v="209"/>
    <s v="P00354"/>
    <s v="E0132"/>
    <x v="6"/>
    <n v="9"/>
    <n v="2800"/>
    <n v="7.4999999999999997E-2"/>
    <n v="25200"/>
    <n v="23310"/>
    <x v="367"/>
    <x v="3"/>
  </r>
  <r>
    <s v="ORD-0004295"/>
    <x v="847"/>
    <s v="P00417"/>
    <s v="E0089"/>
    <x v="11"/>
    <n v="6"/>
    <n v="3900"/>
    <n v="0.1"/>
    <n v="23400"/>
    <n v="21060"/>
    <x v="248"/>
    <x v="2"/>
  </r>
  <r>
    <s v="ORD-0004296"/>
    <x v="533"/>
    <s v="P00345"/>
    <s v="E0187"/>
    <x v="6"/>
    <n v="16"/>
    <n v="4200"/>
    <n v="0.03"/>
    <n v="67200"/>
    <n v="65184"/>
    <x v="315"/>
    <x v="2"/>
  </r>
  <r>
    <s v="ORD-0004297"/>
    <x v="651"/>
    <s v="P00121"/>
    <s v="E0079"/>
    <x v="3"/>
    <n v="21"/>
    <n v="8100"/>
    <n v="0.03"/>
    <n v="170100"/>
    <n v="164997"/>
    <x v="424"/>
    <x v="6"/>
  </r>
  <r>
    <s v="ORD-0004298"/>
    <x v="51"/>
    <s v="P00100"/>
    <s v="E0079"/>
    <x v="7"/>
    <n v="21"/>
    <n v="2000"/>
    <n v="0.05"/>
    <n v="42000"/>
    <n v="39900"/>
    <x v="390"/>
    <x v="6"/>
  </r>
  <r>
    <s v="ORD-0004299"/>
    <x v="691"/>
    <s v="P00080"/>
    <s v="E0148"/>
    <x v="6"/>
    <n v="20"/>
    <n v="1200"/>
    <n v="0.03"/>
    <n v="24000"/>
    <n v="23280"/>
    <x v="401"/>
    <x v="5"/>
  </r>
  <r>
    <s v="ORD-0004300"/>
    <x v="597"/>
    <s v="P00104"/>
    <s v="E0115"/>
    <x v="8"/>
    <n v="13"/>
    <n v="7800"/>
    <n v="0.05"/>
    <n v="101400"/>
    <n v="96330"/>
    <x v="52"/>
    <x v="0"/>
  </r>
  <r>
    <s v="ORD-0004301"/>
    <x v="727"/>
    <s v="P00192"/>
    <s v="E0014"/>
    <x v="1"/>
    <n v="9"/>
    <n v="9500"/>
    <n v="0.15"/>
    <n v="85500"/>
    <n v="72675"/>
    <x v="190"/>
    <x v="1"/>
  </r>
  <r>
    <s v="ORD-0004302"/>
    <x v="129"/>
    <s v="P00306"/>
    <s v="E0050"/>
    <x v="11"/>
    <n v="7"/>
    <n v="7300"/>
    <n v="0.1"/>
    <n v="51100"/>
    <n v="45990"/>
    <x v="108"/>
    <x v="5"/>
  </r>
  <r>
    <s v="ORD-0004303"/>
    <x v="9"/>
    <s v="P00355"/>
    <s v="E0056"/>
    <x v="9"/>
    <n v="18"/>
    <n v="500"/>
    <n v="0.05"/>
    <n v="9000"/>
    <n v="8550"/>
    <x v="383"/>
    <x v="1"/>
  </r>
  <r>
    <s v="ORD-0004304"/>
    <x v="291"/>
    <s v="P00343"/>
    <s v="E0169"/>
    <x v="11"/>
    <n v="23"/>
    <n v="7900"/>
    <n v="0.03"/>
    <n v="181700"/>
    <n v="176249"/>
    <x v="68"/>
    <x v="5"/>
  </r>
  <r>
    <s v="ORD-0004305"/>
    <x v="430"/>
    <s v="P00211"/>
    <s v="E0118"/>
    <x v="10"/>
    <n v="14"/>
    <n v="700"/>
    <n v="0.02"/>
    <n v="9800"/>
    <n v="9604"/>
    <x v="403"/>
    <x v="3"/>
  </r>
  <r>
    <s v="ORD-0004306"/>
    <x v="7"/>
    <s v="P00200"/>
    <s v="E0112"/>
    <x v="10"/>
    <n v="2"/>
    <n v="3400"/>
    <n v="0.03"/>
    <n v="6800"/>
    <n v="6596"/>
    <x v="106"/>
    <x v="1"/>
  </r>
  <r>
    <s v="ORD-0004307"/>
    <x v="883"/>
    <s v="P00428"/>
    <s v="E0141"/>
    <x v="0"/>
    <n v="18"/>
    <n v="7900"/>
    <n v="0"/>
    <n v="142200"/>
    <n v="142200"/>
    <x v="235"/>
    <x v="5"/>
  </r>
  <r>
    <s v="ORD-0004308"/>
    <x v="882"/>
    <s v="P00042"/>
    <s v="E0117"/>
    <x v="6"/>
    <n v="21"/>
    <n v="7000"/>
    <n v="0"/>
    <n v="147000"/>
    <n v="147000"/>
    <x v="93"/>
    <x v="2"/>
  </r>
  <r>
    <s v="ORD-0004309"/>
    <x v="184"/>
    <s v="P00004"/>
    <s v="E0190"/>
    <x v="8"/>
    <n v="8"/>
    <n v="1500"/>
    <n v="0.03"/>
    <n v="12000"/>
    <n v="11640"/>
    <x v="357"/>
    <x v="5"/>
  </r>
  <r>
    <s v="ORD-0004310"/>
    <x v="622"/>
    <s v="P00288"/>
    <s v="E0091"/>
    <x v="1"/>
    <n v="1"/>
    <n v="1100"/>
    <n v="0.03"/>
    <n v="1100"/>
    <n v="1067"/>
    <x v="54"/>
    <x v="1"/>
  </r>
  <r>
    <s v="ORD-0004311"/>
    <x v="5"/>
    <s v="P00299"/>
    <s v="E0083"/>
    <x v="4"/>
    <n v="21"/>
    <n v="3900"/>
    <n v="7.4999999999999997E-2"/>
    <n v="81900"/>
    <n v="75757.5"/>
    <x v="99"/>
    <x v="3"/>
  </r>
  <r>
    <s v="ORD-0004312"/>
    <x v="467"/>
    <s v="P00019"/>
    <s v="E0128"/>
    <x v="1"/>
    <n v="18"/>
    <n v="1800"/>
    <n v="7.4999999999999997E-2"/>
    <n v="32400"/>
    <n v="29970"/>
    <x v="398"/>
    <x v="6"/>
  </r>
  <r>
    <s v="ORD-0004313"/>
    <x v="467"/>
    <s v="P00105"/>
    <s v="E0110"/>
    <x v="5"/>
    <n v="4"/>
    <n v="9700"/>
    <n v="0.03"/>
    <n v="38800"/>
    <n v="37636"/>
    <x v="280"/>
    <x v="2"/>
  </r>
  <r>
    <s v="ORD-0004314"/>
    <x v="433"/>
    <s v="P00299"/>
    <s v="E0036"/>
    <x v="7"/>
    <n v="24"/>
    <n v="7200"/>
    <n v="7.4999999999999997E-2"/>
    <n v="172800"/>
    <n v="159840"/>
    <x v="99"/>
    <x v="5"/>
  </r>
  <r>
    <s v="ORD-0004315"/>
    <x v="628"/>
    <s v="P00109"/>
    <s v="E0109"/>
    <x v="0"/>
    <n v="13"/>
    <n v="3100"/>
    <n v="0.1"/>
    <n v="40300"/>
    <n v="36270"/>
    <x v="464"/>
    <x v="4"/>
  </r>
  <r>
    <s v="ORD-0004316"/>
    <x v="385"/>
    <s v="P00416"/>
    <s v="E0051"/>
    <x v="1"/>
    <n v="12"/>
    <n v="7700"/>
    <n v="0.1"/>
    <n v="92400"/>
    <n v="83160"/>
    <x v="53"/>
    <x v="6"/>
  </r>
  <r>
    <s v="ORD-0004317"/>
    <x v="548"/>
    <s v="P00150"/>
    <s v="E0112"/>
    <x v="7"/>
    <n v="23"/>
    <n v="3600"/>
    <n v="0.15"/>
    <n v="82800"/>
    <n v="70380"/>
    <x v="344"/>
    <x v="1"/>
  </r>
  <r>
    <s v="ORD-0004318"/>
    <x v="571"/>
    <s v="P00268"/>
    <s v="E0157"/>
    <x v="9"/>
    <n v="18"/>
    <n v="1200"/>
    <n v="0.02"/>
    <n v="21600"/>
    <n v="21168"/>
    <x v="105"/>
    <x v="0"/>
  </r>
  <r>
    <s v="ORD-0004319"/>
    <x v="749"/>
    <s v="P00127"/>
    <s v="E0153"/>
    <x v="10"/>
    <n v="2"/>
    <n v="6200"/>
    <n v="0.15"/>
    <n v="12400"/>
    <n v="10540"/>
    <x v="196"/>
    <x v="3"/>
  </r>
  <r>
    <s v="ORD-0004320"/>
    <x v="383"/>
    <s v="P00136"/>
    <s v="E0101"/>
    <x v="11"/>
    <n v="24"/>
    <n v="4100"/>
    <n v="0.05"/>
    <n v="98400"/>
    <n v="93480"/>
    <x v="155"/>
    <x v="0"/>
  </r>
  <r>
    <s v="ORD-0004321"/>
    <x v="94"/>
    <s v="P00017"/>
    <s v="E0103"/>
    <x v="4"/>
    <n v="3"/>
    <n v="7300"/>
    <n v="0.02"/>
    <n v="21900"/>
    <n v="21462"/>
    <x v="126"/>
    <x v="2"/>
  </r>
  <r>
    <s v="ORD-0004322"/>
    <x v="487"/>
    <s v="P00141"/>
    <s v="E0151"/>
    <x v="1"/>
    <n v="17"/>
    <n v="4900"/>
    <n v="0"/>
    <n v="83300"/>
    <n v="83300"/>
    <x v="412"/>
    <x v="4"/>
  </r>
  <r>
    <s v="ORD-0004323"/>
    <x v="763"/>
    <s v="P00495"/>
    <s v="E0026"/>
    <x v="1"/>
    <n v="9"/>
    <n v="1000"/>
    <n v="0.05"/>
    <n v="9000"/>
    <n v="8550"/>
    <x v="80"/>
    <x v="2"/>
  </r>
  <r>
    <s v="ORD-0004324"/>
    <x v="91"/>
    <s v="P00394"/>
    <s v="E0070"/>
    <x v="7"/>
    <n v="22"/>
    <n v="3900"/>
    <n v="0.15"/>
    <n v="85800"/>
    <n v="72930"/>
    <x v="304"/>
    <x v="1"/>
  </r>
  <r>
    <s v="ORD-0004325"/>
    <x v="560"/>
    <s v="P00382"/>
    <s v="E0176"/>
    <x v="6"/>
    <n v="24"/>
    <n v="200"/>
    <n v="0.15"/>
    <n v="4800"/>
    <n v="4080"/>
    <x v="94"/>
    <x v="5"/>
  </r>
  <r>
    <s v="ORD-0004326"/>
    <x v="220"/>
    <s v="P00388"/>
    <s v="E0058"/>
    <x v="8"/>
    <n v="6"/>
    <n v="9500"/>
    <n v="0.05"/>
    <n v="57000"/>
    <n v="54150"/>
    <x v="45"/>
    <x v="6"/>
  </r>
  <r>
    <s v="ORD-0004327"/>
    <x v="516"/>
    <s v="P00435"/>
    <s v="E0101"/>
    <x v="11"/>
    <n v="21"/>
    <n v="1900"/>
    <n v="0.1"/>
    <n v="39900"/>
    <n v="35910"/>
    <x v="98"/>
    <x v="0"/>
  </r>
  <r>
    <s v="ORD-0004328"/>
    <x v="238"/>
    <s v="P00201"/>
    <s v="E0059"/>
    <x v="2"/>
    <n v="1"/>
    <n v="5500"/>
    <n v="7.4999999999999997E-2"/>
    <n v="5500"/>
    <n v="5087.5"/>
    <x v="396"/>
    <x v="0"/>
  </r>
  <r>
    <s v="ORD-0004329"/>
    <x v="335"/>
    <s v="P00444"/>
    <s v="E0160"/>
    <x v="0"/>
    <n v="25"/>
    <n v="8900"/>
    <n v="0.02"/>
    <n v="222500"/>
    <n v="218050"/>
    <x v="173"/>
    <x v="3"/>
  </r>
  <r>
    <s v="ORD-0004330"/>
    <x v="697"/>
    <s v="P00240"/>
    <s v="E0089"/>
    <x v="6"/>
    <n v="2"/>
    <n v="1400"/>
    <n v="0.15"/>
    <n v="2800"/>
    <n v="2380"/>
    <x v="332"/>
    <x v="2"/>
  </r>
  <r>
    <s v="ORD-0004331"/>
    <x v="303"/>
    <s v="P00259"/>
    <s v="E0049"/>
    <x v="1"/>
    <n v="21"/>
    <n v="3100"/>
    <n v="0.1"/>
    <n v="65100"/>
    <n v="58590"/>
    <x v="86"/>
    <x v="1"/>
  </r>
  <r>
    <s v="ORD-0004332"/>
    <x v="33"/>
    <s v="P00197"/>
    <s v="E0161"/>
    <x v="0"/>
    <n v="25"/>
    <n v="6900"/>
    <n v="0"/>
    <n v="172500"/>
    <n v="172500"/>
    <x v="444"/>
    <x v="1"/>
  </r>
  <r>
    <s v="ORD-0004333"/>
    <x v="848"/>
    <s v="P00230"/>
    <s v="E0057"/>
    <x v="6"/>
    <n v="11"/>
    <n v="300"/>
    <n v="0.15"/>
    <n v="3300"/>
    <n v="2805"/>
    <x v="79"/>
    <x v="5"/>
  </r>
  <r>
    <s v="ORD-0004334"/>
    <x v="873"/>
    <s v="P00295"/>
    <s v="E0049"/>
    <x v="9"/>
    <n v="15"/>
    <n v="2200"/>
    <n v="0.03"/>
    <n v="33000"/>
    <n v="32010"/>
    <x v="115"/>
    <x v="1"/>
  </r>
  <r>
    <s v="ORD-0004335"/>
    <x v="308"/>
    <s v="P00126"/>
    <s v="E0033"/>
    <x v="8"/>
    <n v="17"/>
    <n v="8600"/>
    <n v="0.15"/>
    <n v="146200"/>
    <n v="124270"/>
    <x v="428"/>
    <x v="2"/>
  </r>
  <r>
    <s v="ORD-0004336"/>
    <x v="399"/>
    <s v="P00401"/>
    <s v="E0176"/>
    <x v="9"/>
    <n v="21"/>
    <n v="4100"/>
    <n v="0"/>
    <n v="86100"/>
    <n v="86100"/>
    <x v="151"/>
    <x v="5"/>
  </r>
  <r>
    <s v="ORD-0004337"/>
    <x v="376"/>
    <s v="P00004"/>
    <s v="E0116"/>
    <x v="2"/>
    <n v="18"/>
    <n v="7200"/>
    <n v="0.15"/>
    <n v="129600"/>
    <n v="110160"/>
    <x v="357"/>
    <x v="4"/>
  </r>
  <r>
    <s v="ORD-0004338"/>
    <x v="315"/>
    <s v="P00357"/>
    <s v="E0087"/>
    <x v="11"/>
    <n v="3"/>
    <n v="5000"/>
    <n v="0.1"/>
    <n v="15000"/>
    <n v="13500"/>
    <x v="15"/>
    <x v="0"/>
  </r>
  <r>
    <s v="ORD-0004339"/>
    <x v="529"/>
    <s v="P00167"/>
    <s v="E0197"/>
    <x v="0"/>
    <n v="23"/>
    <n v="9200"/>
    <n v="0"/>
    <n v="211600"/>
    <n v="211600"/>
    <x v="347"/>
    <x v="5"/>
  </r>
  <r>
    <s v="ORD-0004340"/>
    <x v="99"/>
    <s v="P00047"/>
    <s v="E0101"/>
    <x v="10"/>
    <n v="19"/>
    <n v="8300"/>
    <n v="0.05"/>
    <n v="157700"/>
    <n v="149815"/>
    <x v="212"/>
    <x v="0"/>
  </r>
  <r>
    <s v="ORD-0004341"/>
    <x v="486"/>
    <s v="P00415"/>
    <s v="E0079"/>
    <x v="2"/>
    <n v="19"/>
    <n v="1100"/>
    <n v="0.05"/>
    <n v="20900"/>
    <n v="19855"/>
    <x v="463"/>
    <x v="6"/>
  </r>
  <r>
    <s v="ORD-0004342"/>
    <x v="596"/>
    <s v="P00005"/>
    <s v="E0135"/>
    <x v="7"/>
    <n v="4"/>
    <n v="3900"/>
    <n v="0.15"/>
    <n v="15600"/>
    <n v="13260"/>
    <x v="477"/>
    <x v="6"/>
  </r>
  <r>
    <s v="ORD-0004343"/>
    <x v="544"/>
    <s v="P00142"/>
    <s v="E0158"/>
    <x v="11"/>
    <n v="8"/>
    <n v="4800"/>
    <n v="0.1"/>
    <n v="38400"/>
    <n v="34560"/>
    <x v="181"/>
    <x v="4"/>
  </r>
  <r>
    <s v="ORD-0004344"/>
    <x v="398"/>
    <s v="P00319"/>
    <s v="E0167"/>
    <x v="0"/>
    <n v="10"/>
    <n v="1100"/>
    <n v="7.4999999999999997E-2"/>
    <n v="11000"/>
    <n v="10175"/>
    <x v="211"/>
    <x v="3"/>
  </r>
  <r>
    <s v="ORD-0004345"/>
    <x v="326"/>
    <s v="P00181"/>
    <s v="E0059"/>
    <x v="9"/>
    <n v="22"/>
    <n v="9200"/>
    <n v="0.02"/>
    <n v="202400"/>
    <n v="198352"/>
    <x v="100"/>
    <x v="0"/>
  </r>
  <r>
    <s v="ORD-0004346"/>
    <x v="516"/>
    <s v="P00005"/>
    <s v="E0020"/>
    <x v="3"/>
    <n v="1"/>
    <n v="2800"/>
    <n v="0.03"/>
    <n v="2800"/>
    <n v="2716"/>
    <x v="477"/>
    <x v="3"/>
  </r>
  <r>
    <s v="ORD-0004347"/>
    <x v="86"/>
    <s v="P00015"/>
    <s v="E0039"/>
    <x v="6"/>
    <n v="23"/>
    <n v="6900"/>
    <n v="0"/>
    <n v="158700"/>
    <n v="158700"/>
    <x v="229"/>
    <x v="4"/>
  </r>
  <r>
    <s v="ORD-0004348"/>
    <x v="466"/>
    <s v="P00405"/>
    <s v="E0069"/>
    <x v="0"/>
    <n v="5"/>
    <n v="3700"/>
    <n v="0"/>
    <n v="18500"/>
    <n v="18500"/>
    <x v="163"/>
    <x v="3"/>
  </r>
  <r>
    <s v="ORD-0004349"/>
    <x v="363"/>
    <s v="P00177"/>
    <s v="E0094"/>
    <x v="7"/>
    <n v="3"/>
    <n v="3600"/>
    <n v="0.03"/>
    <n v="10800"/>
    <n v="10476"/>
    <x v="231"/>
    <x v="0"/>
  </r>
  <r>
    <s v="ORD-0004350"/>
    <x v="892"/>
    <s v="P00306"/>
    <s v="E0141"/>
    <x v="4"/>
    <n v="8"/>
    <n v="9200"/>
    <n v="0.02"/>
    <n v="73600"/>
    <n v="72128"/>
    <x v="108"/>
    <x v="5"/>
  </r>
  <r>
    <s v="ORD-0004351"/>
    <x v="148"/>
    <s v="P00359"/>
    <s v="E0041"/>
    <x v="2"/>
    <n v="21"/>
    <n v="5600"/>
    <n v="7.4999999999999997E-2"/>
    <n v="117600"/>
    <n v="108780"/>
    <x v="195"/>
    <x v="3"/>
  </r>
  <r>
    <s v="ORD-0004352"/>
    <x v="649"/>
    <s v="P00437"/>
    <s v="E0074"/>
    <x v="1"/>
    <n v="17"/>
    <n v="7300"/>
    <n v="0.15"/>
    <n v="124100"/>
    <n v="105485"/>
    <x v="317"/>
    <x v="4"/>
  </r>
  <r>
    <s v="ORD-0004353"/>
    <x v="529"/>
    <s v="P00479"/>
    <s v="E0113"/>
    <x v="3"/>
    <n v="3"/>
    <n v="6300"/>
    <n v="7.4999999999999997E-2"/>
    <n v="18900"/>
    <n v="17482.5"/>
    <x v="3"/>
    <x v="5"/>
  </r>
  <r>
    <s v="ORD-0004354"/>
    <x v="519"/>
    <s v="P00493"/>
    <s v="E0199"/>
    <x v="11"/>
    <n v="15"/>
    <n v="1300"/>
    <n v="0.05"/>
    <n v="19500"/>
    <n v="18525"/>
    <x v="394"/>
    <x v="0"/>
  </r>
  <r>
    <s v="ORD-0004355"/>
    <x v="318"/>
    <s v="P00225"/>
    <s v="E0003"/>
    <x v="11"/>
    <n v="7"/>
    <n v="9300"/>
    <n v="7.4999999999999997E-2"/>
    <n v="65100"/>
    <n v="60217.5"/>
    <x v="207"/>
    <x v="0"/>
  </r>
  <r>
    <s v="ORD-0004356"/>
    <x v="47"/>
    <s v="P00483"/>
    <s v="E0122"/>
    <x v="10"/>
    <n v="10"/>
    <n v="6100"/>
    <n v="0.15"/>
    <n v="61000"/>
    <n v="51850"/>
    <x v="91"/>
    <x v="0"/>
  </r>
  <r>
    <s v="ORD-0004357"/>
    <x v="160"/>
    <s v="P00499"/>
    <s v="E0080"/>
    <x v="3"/>
    <n v="2"/>
    <n v="1900"/>
    <n v="0.02"/>
    <n v="3800"/>
    <n v="3724"/>
    <x v="30"/>
    <x v="0"/>
  </r>
  <r>
    <s v="ORD-0004358"/>
    <x v="395"/>
    <s v="P00183"/>
    <s v="E0139"/>
    <x v="2"/>
    <n v="12"/>
    <n v="8700"/>
    <n v="0.15"/>
    <n v="104400"/>
    <n v="88740"/>
    <x v="244"/>
    <x v="3"/>
  </r>
  <r>
    <s v="ORD-0004359"/>
    <x v="252"/>
    <s v="P00138"/>
    <s v="E0053"/>
    <x v="7"/>
    <n v="25"/>
    <n v="7800"/>
    <n v="7.4999999999999997E-2"/>
    <n v="195000"/>
    <n v="180375"/>
    <x v="214"/>
    <x v="4"/>
  </r>
  <r>
    <s v="ORD-0004360"/>
    <x v="528"/>
    <s v="P00412"/>
    <s v="E0132"/>
    <x v="3"/>
    <n v="19"/>
    <n v="300"/>
    <n v="0.03"/>
    <n v="5700"/>
    <n v="5529"/>
    <x v="70"/>
    <x v="3"/>
  </r>
  <r>
    <s v="ORD-0004361"/>
    <x v="801"/>
    <s v="P00477"/>
    <s v="E0139"/>
    <x v="3"/>
    <n v="20"/>
    <n v="7400"/>
    <n v="0.02"/>
    <n v="148000"/>
    <n v="145040"/>
    <x v="453"/>
    <x v="3"/>
  </r>
  <r>
    <s v="ORD-0004362"/>
    <x v="145"/>
    <s v="P00488"/>
    <s v="E0134"/>
    <x v="4"/>
    <n v="22"/>
    <n v="3000"/>
    <n v="7.4999999999999997E-2"/>
    <n v="66000"/>
    <n v="61050"/>
    <x v="319"/>
    <x v="5"/>
  </r>
  <r>
    <s v="ORD-0004363"/>
    <x v="600"/>
    <s v="P00101"/>
    <s v="E0082"/>
    <x v="6"/>
    <n v="22"/>
    <n v="1300"/>
    <n v="0.02"/>
    <n v="28600"/>
    <n v="28028"/>
    <x v="55"/>
    <x v="2"/>
  </r>
  <r>
    <s v="ORD-0004364"/>
    <x v="873"/>
    <s v="P00042"/>
    <s v="E0130"/>
    <x v="9"/>
    <n v="8"/>
    <n v="1900"/>
    <n v="0"/>
    <n v="15200"/>
    <n v="15200"/>
    <x v="93"/>
    <x v="4"/>
  </r>
  <r>
    <s v="ORD-0004365"/>
    <x v="354"/>
    <s v="P00248"/>
    <s v="E0040"/>
    <x v="7"/>
    <n v="20"/>
    <n v="5300"/>
    <n v="0.03"/>
    <n v="106000"/>
    <n v="102820"/>
    <x v="25"/>
    <x v="2"/>
  </r>
  <r>
    <s v="ORD-0004366"/>
    <x v="368"/>
    <s v="P00278"/>
    <s v="E0039"/>
    <x v="2"/>
    <n v="11"/>
    <n v="500"/>
    <n v="0.15"/>
    <n v="5500"/>
    <n v="4675"/>
    <x v="109"/>
    <x v="4"/>
  </r>
  <r>
    <s v="ORD-0004367"/>
    <x v="507"/>
    <s v="P00030"/>
    <s v="E0050"/>
    <x v="2"/>
    <n v="12"/>
    <n v="1600"/>
    <n v="0.05"/>
    <n v="19200"/>
    <n v="18240"/>
    <x v="27"/>
    <x v="5"/>
  </r>
  <r>
    <s v="ORD-0004368"/>
    <x v="129"/>
    <s v="P00142"/>
    <s v="E0084"/>
    <x v="1"/>
    <n v="1"/>
    <n v="1600"/>
    <n v="0"/>
    <n v="1600"/>
    <n v="1600"/>
    <x v="181"/>
    <x v="1"/>
  </r>
  <r>
    <s v="ORD-0004369"/>
    <x v="832"/>
    <s v="P00291"/>
    <s v="E0147"/>
    <x v="3"/>
    <n v="3"/>
    <n v="5200"/>
    <n v="0.15"/>
    <n v="15600"/>
    <n v="13260"/>
    <x v="297"/>
    <x v="1"/>
  </r>
  <r>
    <s v="ORD-0004370"/>
    <x v="285"/>
    <s v="P00120"/>
    <s v="E0057"/>
    <x v="4"/>
    <n v="23"/>
    <n v="8900"/>
    <n v="0.15"/>
    <n v="204700"/>
    <n v="173995"/>
    <x v="402"/>
    <x v="5"/>
  </r>
  <r>
    <s v="ORD-0004371"/>
    <x v="527"/>
    <s v="P00234"/>
    <s v="E0169"/>
    <x v="5"/>
    <n v="25"/>
    <n v="2700"/>
    <n v="0.05"/>
    <n v="67500"/>
    <n v="64125"/>
    <x v="96"/>
    <x v="5"/>
  </r>
  <r>
    <s v="ORD-0004372"/>
    <x v="102"/>
    <s v="P00465"/>
    <s v="E0185"/>
    <x v="2"/>
    <n v="9"/>
    <n v="5400"/>
    <n v="7.4999999999999997E-2"/>
    <n v="48600"/>
    <n v="44955"/>
    <x v="312"/>
    <x v="0"/>
  </r>
  <r>
    <s v="ORD-0004373"/>
    <x v="356"/>
    <s v="P00214"/>
    <s v="E0028"/>
    <x v="2"/>
    <n v="23"/>
    <n v="3800"/>
    <n v="0.15"/>
    <n v="87400"/>
    <n v="74290"/>
    <x v="299"/>
    <x v="1"/>
  </r>
  <r>
    <s v="ORD-0004374"/>
    <x v="428"/>
    <s v="P00382"/>
    <s v="E0146"/>
    <x v="4"/>
    <n v="24"/>
    <n v="7800"/>
    <n v="7.4999999999999997E-2"/>
    <n v="187200"/>
    <n v="173160"/>
    <x v="94"/>
    <x v="3"/>
  </r>
  <r>
    <s v="ORD-0004375"/>
    <x v="14"/>
    <s v="P00136"/>
    <s v="E0055"/>
    <x v="2"/>
    <n v="12"/>
    <n v="1400"/>
    <n v="7.4999999999999997E-2"/>
    <n v="16800"/>
    <n v="15540"/>
    <x v="155"/>
    <x v="3"/>
  </r>
  <r>
    <s v="ORD-0004376"/>
    <x v="561"/>
    <s v="P00104"/>
    <s v="E0163"/>
    <x v="5"/>
    <n v="10"/>
    <n v="5300"/>
    <n v="7.4999999999999997E-2"/>
    <n v="53000"/>
    <n v="49025"/>
    <x v="52"/>
    <x v="6"/>
  </r>
  <r>
    <s v="ORD-0004377"/>
    <x v="127"/>
    <s v="P00449"/>
    <s v="E0021"/>
    <x v="6"/>
    <n v="6"/>
    <n v="5400"/>
    <n v="0.15"/>
    <n v="32400"/>
    <n v="27540"/>
    <x v="101"/>
    <x v="1"/>
  </r>
  <r>
    <s v="ORD-0004378"/>
    <x v="715"/>
    <s v="P00114"/>
    <s v="E0004"/>
    <x v="3"/>
    <n v="12"/>
    <n v="6000"/>
    <n v="0.02"/>
    <n v="72000"/>
    <n v="70560"/>
    <x v="365"/>
    <x v="4"/>
  </r>
  <r>
    <s v="ORD-0004379"/>
    <x v="790"/>
    <s v="P00072"/>
    <s v="E0197"/>
    <x v="10"/>
    <n v="11"/>
    <n v="1200"/>
    <n v="0.1"/>
    <n v="13200"/>
    <n v="11880"/>
    <x v="478"/>
    <x v="5"/>
  </r>
  <r>
    <s v="ORD-0004380"/>
    <x v="786"/>
    <s v="P00120"/>
    <s v="E0058"/>
    <x v="3"/>
    <n v="21"/>
    <n v="5500"/>
    <n v="0.03"/>
    <n v="115500"/>
    <n v="112035"/>
    <x v="402"/>
    <x v="6"/>
  </r>
  <r>
    <s v="ORD-0004381"/>
    <x v="381"/>
    <s v="P00059"/>
    <s v="E0074"/>
    <x v="9"/>
    <n v="21"/>
    <n v="6300"/>
    <n v="0.15"/>
    <n v="132300"/>
    <n v="112455"/>
    <x v="192"/>
    <x v="4"/>
  </r>
  <r>
    <s v="ORD-0004382"/>
    <x v="258"/>
    <s v="P00458"/>
    <s v="E0072"/>
    <x v="4"/>
    <n v="15"/>
    <n v="2500"/>
    <n v="0.15"/>
    <n v="37500"/>
    <n v="31875"/>
    <x v="461"/>
    <x v="6"/>
  </r>
  <r>
    <s v="ORD-0004383"/>
    <x v="761"/>
    <s v="P00132"/>
    <s v="E0151"/>
    <x v="11"/>
    <n v="22"/>
    <n v="4500"/>
    <n v="0.15"/>
    <n v="99000"/>
    <n v="84150"/>
    <x v="303"/>
    <x v="4"/>
  </r>
  <r>
    <s v="ORD-0004384"/>
    <x v="753"/>
    <s v="P00481"/>
    <s v="E0143"/>
    <x v="6"/>
    <n v="21"/>
    <n v="6800"/>
    <n v="0.05"/>
    <n v="142800"/>
    <n v="135660"/>
    <x v="132"/>
    <x v="0"/>
  </r>
  <r>
    <s v="ORD-0004385"/>
    <x v="571"/>
    <s v="P00166"/>
    <s v="E0155"/>
    <x v="11"/>
    <n v="10"/>
    <n v="10000"/>
    <n v="7.4999999999999997E-2"/>
    <n v="100000"/>
    <n v="92500"/>
    <x v="445"/>
    <x v="5"/>
  </r>
  <r>
    <s v="ORD-0004386"/>
    <x v="597"/>
    <s v="P00450"/>
    <s v="E0068"/>
    <x v="11"/>
    <n v="2"/>
    <n v="600"/>
    <n v="0.03"/>
    <n v="1200"/>
    <n v="1164"/>
    <x v="494"/>
    <x v="2"/>
  </r>
  <r>
    <s v="ORD-0004387"/>
    <x v="675"/>
    <s v="P00137"/>
    <s v="E0085"/>
    <x v="0"/>
    <n v="23"/>
    <n v="2000"/>
    <n v="7.4999999999999997E-2"/>
    <n v="46000"/>
    <n v="42550"/>
    <x v="107"/>
    <x v="5"/>
  </r>
  <r>
    <s v="ORD-0004388"/>
    <x v="594"/>
    <s v="P00499"/>
    <s v="E0128"/>
    <x v="6"/>
    <n v="3"/>
    <n v="2200"/>
    <n v="0"/>
    <n v="6600"/>
    <n v="6600"/>
    <x v="30"/>
    <x v="6"/>
  </r>
  <r>
    <s v="ORD-0004389"/>
    <x v="216"/>
    <s v="P00171"/>
    <s v="E0029"/>
    <x v="11"/>
    <n v="20"/>
    <n v="2900"/>
    <n v="0.15"/>
    <n v="58000"/>
    <n v="49300"/>
    <x v="119"/>
    <x v="5"/>
  </r>
  <r>
    <s v="ORD-0004390"/>
    <x v="385"/>
    <s v="P00195"/>
    <s v="E0021"/>
    <x v="3"/>
    <n v="3"/>
    <n v="3200"/>
    <n v="0.02"/>
    <n v="9600"/>
    <n v="9408"/>
    <x v="225"/>
    <x v="1"/>
  </r>
  <r>
    <s v="ORD-0004391"/>
    <x v="340"/>
    <s v="P00438"/>
    <s v="E0194"/>
    <x v="7"/>
    <n v="23"/>
    <n v="7900"/>
    <n v="0"/>
    <n v="181700"/>
    <n v="181700"/>
    <x v="26"/>
    <x v="2"/>
  </r>
  <r>
    <s v="ORD-0004392"/>
    <x v="235"/>
    <s v="P00068"/>
    <s v="E0036"/>
    <x v="2"/>
    <n v="5"/>
    <n v="2700"/>
    <n v="0"/>
    <n v="13500"/>
    <n v="13500"/>
    <x v="172"/>
    <x v="5"/>
  </r>
  <r>
    <s v="ORD-0004393"/>
    <x v="349"/>
    <s v="P00022"/>
    <s v="E0003"/>
    <x v="10"/>
    <n v="3"/>
    <n v="2100"/>
    <n v="0.02"/>
    <n v="6300"/>
    <n v="6174"/>
    <x v="267"/>
    <x v="0"/>
  </r>
  <r>
    <s v="ORD-0004394"/>
    <x v="214"/>
    <s v="P00060"/>
    <s v="E0005"/>
    <x v="2"/>
    <n v="9"/>
    <n v="7400"/>
    <n v="0.02"/>
    <n v="66600"/>
    <n v="65268"/>
    <x v="476"/>
    <x v="2"/>
  </r>
  <r>
    <s v="ORD-0004395"/>
    <x v="690"/>
    <s v="P00406"/>
    <s v="E0112"/>
    <x v="6"/>
    <n v="6"/>
    <n v="6400"/>
    <n v="0.03"/>
    <n v="38400"/>
    <n v="37248"/>
    <x v="491"/>
    <x v="1"/>
  </r>
  <r>
    <s v="ORD-0004396"/>
    <x v="351"/>
    <s v="P00135"/>
    <s v="E0171"/>
    <x v="6"/>
    <n v="18"/>
    <n v="3500"/>
    <n v="0.02"/>
    <n v="63000"/>
    <n v="61740"/>
    <x v="259"/>
    <x v="0"/>
  </r>
  <r>
    <s v="ORD-0004397"/>
    <x v="471"/>
    <s v="P00427"/>
    <s v="E0123"/>
    <x v="0"/>
    <n v="4"/>
    <n v="8700"/>
    <n v="0.02"/>
    <n v="34800"/>
    <n v="34104"/>
    <x v="354"/>
    <x v="4"/>
  </r>
  <r>
    <s v="ORD-0004398"/>
    <x v="65"/>
    <s v="P00090"/>
    <s v="E0029"/>
    <x v="6"/>
    <n v="24"/>
    <n v="9900"/>
    <n v="0.02"/>
    <n v="237600"/>
    <n v="232848"/>
    <x v="204"/>
    <x v="5"/>
  </r>
  <r>
    <s v="ORD-0004399"/>
    <x v="52"/>
    <s v="P00048"/>
    <s v="E0135"/>
    <x v="2"/>
    <n v="21"/>
    <n v="2900"/>
    <n v="0.02"/>
    <n v="60900"/>
    <n v="59682"/>
    <x v="104"/>
    <x v="6"/>
  </r>
  <r>
    <s v="ORD-0004400"/>
    <x v="872"/>
    <s v="P00455"/>
    <s v="E0074"/>
    <x v="3"/>
    <n v="16"/>
    <n v="300"/>
    <n v="0.15"/>
    <n v="4800"/>
    <n v="4080"/>
    <x v="434"/>
    <x v="4"/>
  </r>
  <r>
    <s v="ORD-0004401"/>
    <x v="138"/>
    <s v="P00057"/>
    <s v="E0142"/>
    <x v="0"/>
    <n v="14"/>
    <n v="5000"/>
    <n v="0.05"/>
    <n v="70000"/>
    <n v="66500"/>
    <x v="496"/>
    <x v="6"/>
  </r>
  <r>
    <s v="ORD-0004402"/>
    <x v="426"/>
    <s v="P00053"/>
    <s v="E0010"/>
    <x v="2"/>
    <n v="25"/>
    <n v="4900"/>
    <n v="0.15"/>
    <n v="122500"/>
    <n v="104125"/>
    <x v="489"/>
    <x v="0"/>
  </r>
  <r>
    <s v="ORD-0004403"/>
    <x v="421"/>
    <s v="P00346"/>
    <s v="E0089"/>
    <x v="9"/>
    <n v="15"/>
    <n v="8400"/>
    <n v="0.05"/>
    <n v="126000"/>
    <n v="119700"/>
    <x v="73"/>
    <x v="2"/>
  </r>
  <r>
    <s v="ORD-0004404"/>
    <x v="653"/>
    <s v="P00309"/>
    <s v="E0007"/>
    <x v="11"/>
    <n v="3"/>
    <n v="3900"/>
    <n v="7.4999999999999997E-2"/>
    <n v="11700"/>
    <n v="10822.5"/>
    <x v="298"/>
    <x v="1"/>
  </r>
  <r>
    <s v="ORD-0004405"/>
    <x v="149"/>
    <s v="P00356"/>
    <s v="E0029"/>
    <x v="6"/>
    <n v="17"/>
    <n v="2600"/>
    <n v="0"/>
    <n v="44200"/>
    <n v="44200"/>
    <x v="87"/>
    <x v="5"/>
  </r>
  <r>
    <s v="ORD-0004406"/>
    <x v="219"/>
    <s v="P00068"/>
    <s v="E0164"/>
    <x v="0"/>
    <n v="1"/>
    <n v="4300"/>
    <n v="0.15"/>
    <n v="4300"/>
    <n v="3655"/>
    <x v="172"/>
    <x v="0"/>
  </r>
  <r>
    <s v="ORD-0004407"/>
    <x v="733"/>
    <s v="P00025"/>
    <s v="E0149"/>
    <x v="0"/>
    <n v="7"/>
    <n v="8500"/>
    <n v="0.03"/>
    <n v="59500"/>
    <n v="57715"/>
    <x v="495"/>
    <x v="6"/>
  </r>
  <r>
    <s v="ORD-0004408"/>
    <x v="447"/>
    <s v="P00499"/>
    <s v="E0131"/>
    <x v="1"/>
    <n v="18"/>
    <n v="8500"/>
    <n v="0.1"/>
    <n v="153000"/>
    <n v="137700"/>
    <x v="30"/>
    <x v="2"/>
  </r>
  <r>
    <s v="ORD-0004409"/>
    <x v="710"/>
    <s v="P00263"/>
    <s v="E0046"/>
    <x v="9"/>
    <n v="17"/>
    <n v="4800"/>
    <n v="7.4999999999999997E-2"/>
    <n v="81600"/>
    <n v="75480"/>
    <x v="479"/>
    <x v="4"/>
  </r>
  <r>
    <s v="ORD-0004410"/>
    <x v="497"/>
    <s v="P00471"/>
    <s v="E0051"/>
    <x v="7"/>
    <n v="9"/>
    <n v="4400"/>
    <n v="0.03"/>
    <n v="39600"/>
    <n v="38412"/>
    <x v="146"/>
    <x v="6"/>
  </r>
  <r>
    <s v="ORD-0004411"/>
    <x v="417"/>
    <s v="P00100"/>
    <s v="E0150"/>
    <x v="6"/>
    <n v="5"/>
    <n v="8800"/>
    <n v="0"/>
    <n v="44000"/>
    <n v="44000"/>
    <x v="390"/>
    <x v="0"/>
  </r>
  <r>
    <s v="ORD-0004412"/>
    <x v="622"/>
    <s v="P00031"/>
    <s v="E0022"/>
    <x v="4"/>
    <n v="13"/>
    <n v="3100"/>
    <n v="7.4999999999999997E-2"/>
    <n v="40300"/>
    <n v="37277.5"/>
    <x v="430"/>
    <x v="5"/>
  </r>
  <r>
    <s v="ORD-0004413"/>
    <x v="313"/>
    <s v="P00216"/>
    <s v="E0050"/>
    <x v="11"/>
    <n v="1"/>
    <n v="7500"/>
    <n v="0"/>
    <n v="7500"/>
    <n v="7500"/>
    <x v="242"/>
    <x v="5"/>
  </r>
  <r>
    <s v="ORD-0004414"/>
    <x v="73"/>
    <s v="P00127"/>
    <s v="E0101"/>
    <x v="8"/>
    <n v="1"/>
    <n v="4600"/>
    <n v="0.02"/>
    <n v="4600"/>
    <n v="4508"/>
    <x v="196"/>
    <x v="0"/>
  </r>
  <r>
    <s v="ORD-0004415"/>
    <x v="142"/>
    <s v="P00137"/>
    <s v="E0187"/>
    <x v="0"/>
    <n v="8"/>
    <n v="2500"/>
    <n v="0.1"/>
    <n v="20000"/>
    <n v="18000"/>
    <x v="107"/>
    <x v="2"/>
  </r>
  <r>
    <s v="ORD-0004416"/>
    <x v="531"/>
    <s v="P00068"/>
    <s v="E0023"/>
    <x v="11"/>
    <n v="19"/>
    <n v="9900"/>
    <n v="0.05"/>
    <n v="188100"/>
    <n v="178695"/>
    <x v="172"/>
    <x v="6"/>
  </r>
  <r>
    <s v="ORD-0004417"/>
    <x v="109"/>
    <s v="P00486"/>
    <s v="E0172"/>
    <x v="5"/>
    <n v="24"/>
    <n v="4200"/>
    <n v="7.4999999999999997E-2"/>
    <n v="100800"/>
    <n v="93240"/>
    <x v="57"/>
    <x v="4"/>
  </r>
  <r>
    <s v="ORD-0004418"/>
    <x v="409"/>
    <s v="P00079"/>
    <s v="E0168"/>
    <x v="5"/>
    <n v="6"/>
    <n v="6900"/>
    <n v="0"/>
    <n v="41400"/>
    <n v="41400"/>
    <x v="316"/>
    <x v="1"/>
  </r>
  <r>
    <s v="ORD-0004419"/>
    <x v="173"/>
    <s v="P00339"/>
    <s v="E0157"/>
    <x v="4"/>
    <n v="13"/>
    <n v="8500"/>
    <n v="0"/>
    <n v="110500"/>
    <n v="110500"/>
    <x v="329"/>
    <x v="0"/>
  </r>
  <r>
    <s v="ORD-0004420"/>
    <x v="842"/>
    <s v="P00304"/>
    <s v="E0136"/>
    <x v="6"/>
    <n v="4"/>
    <n v="4300"/>
    <n v="0.1"/>
    <n v="17200"/>
    <n v="15480"/>
    <x v="74"/>
    <x v="0"/>
  </r>
  <r>
    <s v="ORD-0004421"/>
    <x v="172"/>
    <s v="P00471"/>
    <s v="E0006"/>
    <x v="1"/>
    <n v="1"/>
    <n v="5100"/>
    <n v="0.05"/>
    <n v="5100"/>
    <n v="4845"/>
    <x v="146"/>
    <x v="3"/>
  </r>
  <r>
    <s v="ORD-0004422"/>
    <x v="669"/>
    <s v="P00017"/>
    <s v="E0041"/>
    <x v="10"/>
    <n v="22"/>
    <n v="7600"/>
    <n v="0"/>
    <n v="167200"/>
    <n v="167200"/>
    <x v="126"/>
    <x v="3"/>
  </r>
  <r>
    <s v="ORD-0004423"/>
    <x v="733"/>
    <s v="P00158"/>
    <s v="E0131"/>
    <x v="10"/>
    <n v="23"/>
    <n v="500"/>
    <n v="0.05"/>
    <n v="11500"/>
    <n v="10925"/>
    <x v="352"/>
    <x v="2"/>
  </r>
  <r>
    <s v="ORD-0004424"/>
    <x v="197"/>
    <s v="P00079"/>
    <s v="E0067"/>
    <x v="7"/>
    <n v="11"/>
    <n v="2000"/>
    <n v="7.4999999999999997E-2"/>
    <n v="22000"/>
    <n v="20350"/>
    <x v="316"/>
    <x v="4"/>
  </r>
  <r>
    <s v="ORD-0004425"/>
    <x v="686"/>
    <s v="P00233"/>
    <s v="E0163"/>
    <x v="11"/>
    <n v="11"/>
    <n v="1900"/>
    <n v="0.1"/>
    <n v="20900"/>
    <n v="18810"/>
    <x v="122"/>
    <x v="6"/>
  </r>
  <r>
    <s v="ORD-0004426"/>
    <x v="159"/>
    <s v="P00182"/>
    <s v="E0134"/>
    <x v="1"/>
    <n v="5"/>
    <n v="4300"/>
    <n v="0.15"/>
    <n v="21500"/>
    <n v="18275"/>
    <x v="218"/>
    <x v="5"/>
  </r>
  <r>
    <s v="ORD-0004427"/>
    <x v="482"/>
    <s v="P00262"/>
    <s v="E0112"/>
    <x v="6"/>
    <n v="1"/>
    <n v="8800"/>
    <n v="0.05"/>
    <n v="8800"/>
    <n v="8360"/>
    <x v="345"/>
    <x v="1"/>
  </r>
  <r>
    <s v="ORD-0004428"/>
    <x v="857"/>
    <s v="P00170"/>
    <s v="E0045"/>
    <x v="1"/>
    <n v="18"/>
    <n v="5200"/>
    <n v="0.15"/>
    <n v="93600"/>
    <n v="79560"/>
    <x v="438"/>
    <x v="0"/>
  </r>
  <r>
    <s v="ORD-0004429"/>
    <x v="778"/>
    <s v="P00177"/>
    <s v="E0044"/>
    <x v="5"/>
    <n v="7"/>
    <n v="2700"/>
    <n v="7.4999999999999997E-2"/>
    <n v="18900"/>
    <n v="17482.5"/>
    <x v="231"/>
    <x v="6"/>
  </r>
  <r>
    <s v="ORD-0004430"/>
    <x v="138"/>
    <s v="P00451"/>
    <s v="E0014"/>
    <x v="9"/>
    <n v="11"/>
    <n v="5000"/>
    <n v="0.1"/>
    <n v="55000"/>
    <n v="49500"/>
    <x v="375"/>
    <x v="1"/>
  </r>
  <r>
    <s v="ORD-0004431"/>
    <x v="292"/>
    <s v="P00330"/>
    <s v="E0168"/>
    <x v="6"/>
    <n v="22"/>
    <n v="3300"/>
    <n v="0.05"/>
    <n v="72600"/>
    <n v="68970"/>
    <x v="411"/>
    <x v="1"/>
  </r>
  <r>
    <s v="ORD-0004432"/>
    <x v="893"/>
    <s v="P00299"/>
    <s v="E0097"/>
    <x v="2"/>
    <n v="17"/>
    <n v="9900"/>
    <n v="7.4999999999999997E-2"/>
    <n v="168300"/>
    <n v="155677.5"/>
    <x v="99"/>
    <x v="3"/>
  </r>
  <r>
    <s v="ORD-0004433"/>
    <x v="738"/>
    <s v="P00387"/>
    <s v="E0156"/>
    <x v="9"/>
    <n v="18"/>
    <n v="3100"/>
    <n v="0.02"/>
    <n v="55800"/>
    <n v="54684"/>
    <x v="407"/>
    <x v="6"/>
  </r>
  <r>
    <s v="ORD-0004434"/>
    <x v="424"/>
    <s v="P00475"/>
    <s v="E0076"/>
    <x v="1"/>
    <n v="17"/>
    <n v="6600"/>
    <n v="0.02"/>
    <n v="112200"/>
    <n v="109956"/>
    <x v="387"/>
    <x v="3"/>
  </r>
  <r>
    <s v="ORD-0004435"/>
    <x v="416"/>
    <s v="P00254"/>
    <s v="E0189"/>
    <x v="0"/>
    <n v="20"/>
    <n v="900"/>
    <n v="0.05"/>
    <n v="18000"/>
    <n v="17100"/>
    <x v="295"/>
    <x v="1"/>
  </r>
  <r>
    <s v="ORD-0004436"/>
    <x v="250"/>
    <s v="P00041"/>
    <s v="E0122"/>
    <x v="3"/>
    <n v="8"/>
    <n v="7500"/>
    <n v="0"/>
    <n v="60000"/>
    <n v="60000"/>
    <x v="351"/>
    <x v="0"/>
  </r>
  <r>
    <s v="ORD-0004437"/>
    <x v="231"/>
    <s v="P00278"/>
    <s v="E0154"/>
    <x v="11"/>
    <n v="15"/>
    <n v="3600"/>
    <n v="0.03"/>
    <n v="54000"/>
    <n v="52380"/>
    <x v="109"/>
    <x v="1"/>
  </r>
  <r>
    <s v="ORD-0004438"/>
    <x v="824"/>
    <s v="P00347"/>
    <s v="E0124"/>
    <x v="9"/>
    <n v="18"/>
    <n v="5900"/>
    <n v="7.4999999999999997E-2"/>
    <n v="106200"/>
    <n v="98235"/>
    <x v="139"/>
    <x v="2"/>
  </r>
  <r>
    <s v="ORD-0004439"/>
    <x v="24"/>
    <s v="P00466"/>
    <s v="E0173"/>
    <x v="4"/>
    <n v="21"/>
    <n v="3100"/>
    <n v="0.05"/>
    <n v="65100"/>
    <n v="61845"/>
    <x v="360"/>
    <x v="2"/>
  </r>
  <r>
    <s v="ORD-0004440"/>
    <x v="552"/>
    <s v="P00448"/>
    <s v="E0146"/>
    <x v="4"/>
    <n v="23"/>
    <n v="200"/>
    <n v="0"/>
    <n v="4600"/>
    <n v="4600"/>
    <x v="288"/>
    <x v="3"/>
  </r>
  <r>
    <s v="ORD-0004441"/>
    <x v="692"/>
    <s v="P00327"/>
    <s v="E0009"/>
    <x v="9"/>
    <n v="3"/>
    <n v="4200"/>
    <n v="0.02"/>
    <n v="12600"/>
    <n v="12348"/>
    <x v="256"/>
    <x v="6"/>
  </r>
  <r>
    <s v="ORD-0004442"/>
    <x v="88"/>
    <s v="P00431"/>
    <s v="E0063"/>
    <x v="0"/>
    <n v="7"/>
    <n v="4600"/>
    <n v="7.4999999999999997E-2"/>
    <n v="32200"/>
    <n v="29785"/>
    <x v="78"/>
    <x v="1"/>
  </r>
  <r>
    <s v="ORD-0004443"/>
    <x v="885"/>
    <s v="P00206"/>
    <s v="E0171"/>
    <x v="11"/>
    <n v="22"/>
    <n v="2500"/>
    <n v="0.15"/>
    <n v="55000"/>
    <n v="46750"/>
    <x v="111"/>
    <x v="0"/>
  </r>
  <r>
    <s v="ORD-0004444"/>
    <x v="886"/>
    <s v="P00303"/>
    <s v="E0183"/>
    <x v="9"/>
    <n v="17"/>
    <n v="8400"/>
    <n v="0.05"/>
    <n v="142800"/>
    <n v="135660"/>
    <x v="474"/>
    <x v="5"/>
  </r>
  <r>
    <s v="ORD-0004445"/>
    <x v="624"/>
    <s v="P00296"/>
    <s v="E0002"/>
    <x v="0"/>
    <n v="21"/>
    <n v="900"/>
    <n v="0.05"/>
    <n v="18900"/>
    <n v="17955"/>
    <x v="369"/>
    <x v="6"/>
  </r>
  <r>
    <s v="ORD-0004446"/>
    <x v="686"/>
    <s v="P00096"/>
    <s v="E0171"/>
    <x v="5"/>
    <n v="9"/>
    <n v="5400"/>
    <n v="0.03"/>
    <n v="48600"/>
    <n v="47142"/>
    <x v="176"/>
    <x v="0"/>
  </r>
  <r>
    <s v="ORD-0004447"/>
    <x v="829"/>
    <s v="P00226"/>
    <s v="E0106"/>
    <x v="3"/>
    <n v="24"/>
    <n v="6200"/>
    <n v="7.4999999999999997E-2"/>
    <n v="148800"/>
    <n v="137640"/>
    <x v="467"/>
    <x v="5"/>
  </r>
  <r>
    <s v="ORD-0004448"/>
    <x v="344"/>
    <s v="P00067"/>
    <s v="E0198"/>
    <x v="2"/>
    <n v="22"/>
    <n v="4100"/>
    <n v="0.1"/>
    <n v="90200"/>
    <n v="81180"/>
    <x v="59"/>
    <x v="6"/>
  </r>
  <r>
    <s v="ORD-0004449"/>
    <x v="544"/>
    <s v="P00452"/>
    <s v="E0037"/>
    <x v="11"/>
    <n v="16"/>
    <n v="600"/>
    <n v="0.1"/>
    <n v="9600"/>
    <n v="8640"/>
    <x v="236"/>
    <x v="6"/>
  </r>
  <r>
    <s v="ORD-0004450"/>
    <x v="267"/>
    <s v="P00205"/>
    <s v="E0051"/>
    <x v="0"/>
    <n v="6"/>
    <n v="8500"/>
    <n v="0.1"/>
    <n v="51000"/>
    <n v="45900"/>
    <x v="378"/>
    <x v="6"/>
  </r>
  <r>
    <s v="ORD-0004451"/>
    <x v="394"/>
    <s v="P00481"/>
    <s v="E0102"/>
    <x v="9"/>
    <n v="10"/>
    <n v="3300"/>
    <n v="0.15"/>
    <n v="33000"/>
    <n v="28050"/>
    <x v="132"/>
    <x v="4"/>
  </r>
  <r>
    <s v="ORD-0004452"/>
    <x v="810"/>
    <s v="P00205"/>
    <s v="E0107"/>
    <x v="6"/>
    <n v="11"/>
    <n v="2400"/>
    <n v="0.03"/>
    <n v="26400"/>
    <n v="25608"/>
    <x v="378"/>
    <x v="6"/>
  </r>
  <r>
    <s v="ORD-0004453"/>
    <x v="198"/>
    <s v="P00445"/>
    <s v="E0071"/>
    <x v="4"/>
    <n v="10"/>
    <n v="3800"/>
    <n v="0.1"/>
    <n v="38000"/>
    <n v="34200"/>
    <x v="379"/>
    <x v="5"/>
  </r>
  <r>
    <s v="ORD-0004454"/>
    <x v="320"/>
    <s v="P00372"/>
    <s v="E0027"/>
    <x v="7"/>
    <n v="5"/>
    <n v="7800"/>
    <n v="0.05"/>
    <n v="39000"/>
    <n v="37050"/>
    <x v="113"/>
    <x v="3"/>
  </r>
  <r>
    <s v="ORD-0004455"/>
    <x v="17"/>
    <s v="P00040"/>
    <s v="E0020"/>
    <x v="10"/>
    <n v="7"/>
    <n v="5700"/>
    <n v="7.4999999999999997E-2"/>
    <n v="39900"/>
    <n v="36907.5"/>
    <x v="10"/>
    <x v="3"/>
  </r>
  <r>
    <s v="ORD-0004456"/>
    <x v="459"/>
    <s v="P00175"/>
    <s v="E0185"/>
    <x v="11"/>
    <n v="2"/>
    <n v="2500"/>
    <n v="0.1"/>
    <n v="5000"/>
    <n v="4500"/>
    <x v="253"/>
    <x v="0"/>
  </r>
  <r>
    <s v="ORD-0004457"/>
    <x v="500"/>
    <s v="P00117"/>
    <s v="E0063"/>
    <x v="1"/>
    <n v="13"/>
    <n v="6900"/>
    <n v="0.05"/>
    <n v="89700"/>
    <n v="85215"/>
    <x v="200"/>
    <x v="1"/>
  </r>
  <r>
    <s v="ORD-0004458"/>
    <x v="29"/>
    <s v="P00086"/>
    <s v="E0196"/>
    <x v="2"/>
    <n v="9"/>
    <n v="2000"/>
    <n v="0.05"/>
    <n v="18000"/>
    <n v="17100"/>
    <x v="339"/>
    <x v="1"/>
  </r>
  <r>
    <s v="ORD-0004459"/>
    <x v="148"/>
    <s v="P00046"/>
    <s v="E0155"/>
    <x v="8"/>
    <n v="6"/>
    <n v="8200"/>
    <n v="0.1"/>
    <n v="49200"/>
    <n v="44280"/>
    <x v="40"/>
    <x v="5"/>
  </r>
  <r>
    <s v="ORD-0004460"/>
    <x v="458"/>
    <s v="P00034"/>
    <s v="E0131"/>
    <x v="9"/>
    <n v="3"/>
    <n v="3300"/>
    <n v="0.02"/>
    <n v="9900"/>
    <n v="9702"/>
    <x v="289"/>
    <x v="2"/>
  </r>
  <r>
    <s v="ORD-0004461"/>
    <x v="651"/>
    <s v="P00134"/>
    <s v="E0121"/>
    <x v="9"/>
    <n v="2"/>
    <n v="7500"/>
    <n v="7.4999999999999997E-2"/>
    <n v="15000"/>
    <n v="13875"/>
    <x v="484"/>
    <x v="6"/>
  </r>
  <r>
    <s v="ORD-0004462"/>
    <x v="282"/>
    <s v="P00461"/>
    <s v="E0183"/>
    <x v="9"/>
    <n v="12"/>
    <n v="6000"/>
    <n v="0.02"/>
    <n v="72000"/>
    <n v="70560"/>
    <x v="408"/>
    <x v="5"/>
  </r>
  <r>
    <s v="ORD-0004463"/>
    <x v="358"/>
    <s v="P00185"/>
    <s v="E0082"/>
    <x v="0"/>
    <n v="11"/>
    <n v="400"/>
    <n v="0.03"/>
    <n v="4400"/>
    <n v="4268"/>
    <x v="466"/>
    <x v="2"/>
  </r>
  <r>
    <s v="ORD-0004464"/>
    <x v="343"/>
    <s v="P00203"/>
    <s v="E0066"/>
    <x v="1"/>
    <n v="9"/>
    <n v="700"/>
    <n v="0.05"/>
    <n v="6300"/>
    <n v="5985"/>
    <x v="470"/>
    <x v="0"/>
  </r>
  <r>
    <s v="ORD-0004465"/>
    <x v="699"/>
    <s v="P00470"/>
    <s v="E0178"/>
    <x v="0"/>
    <n v="4"/>
    <n v="1200"/>
    <n v="0.15"/>
    <n v="4800"/>
    <n v="4080"/>
    <x v="386"/>
    <x v="0"/>
  </r>
  <r>
    <s v="ORD-0004466"/>
    <x v="402"/>
    <s v="P00467"/>
    <s v="E0128"/>
    <x v="0"/>
    <n v="10"/>
    <n v="1500"/>
    <n v="0.1"/>
    <n v="15000"/>
    <n v="13500"/>
    <x v="450"/>
    <x v="6"/>
  </r>
  <r>
    <s v="ORD-0004467"/>
    <x v="705"/>
    <s v="P00254"/>
    <s v="E0108"/>
    <x v="4"/>
    <n v="20"/>
    <n v="9100"/>
    <n v="0.05"/>
    <n v="182000"/>
    <n v="172900"/>
    <x v="295"/>
    <x v="0"/>
  </r>
  <r>
    <s v="ORD-0004468"/>
    <x v="804"/>
    <s v="P00066"/>
    <s v="E0199"/>
    <x v="4"/>
    <n v="2"/>
    <n v="7300"/>
    <n v="0"/>
    <n v="14600"/>
    <n v="14600"/>
    <x v="473"/>
    <x v="0"/>
  </r>
  <r>
    <s v="ORD-0004469"/>
    <x v="203"/>
    <s v="P00388"/>
    <s v="E0150"/>
    <x v="2"/>
    <n v="20"/>
    <n v="6200"/>
    <n v="0"/>
    <n v="124000"/>
    <n v="124000"/>
    <x v="45"/>
    <x v="0"/>
  </r>
  <r>
    <s v="ORD-0004470"/>
    <x v="739"/>
    <s v="P00133"/>
    <s v="E0047"/>
    <x v="8"/>
    <n v="2"/>
    <n v="6800"/>
    <n v="0.03"/>
    <n v="13600"/>
    <n v="13192"/>
    <x v="0"/>
    <x v="2"/>
  </r>
  <r>
    <s v="ORD-0004471"/>
    <x v="745"/>
    <s v="P00030"/>
    <s v="E0011"/>
    <x v="11"/>
    <n v="3"/>
    <n v="3700"/>
    <n v="0.15"/>
    <n v="11100"/>
    <n v="9435"/>
    <x v="27"/>
    <x v="4"/>
  </r>
  <r>
    <s v="ORD-0004472"/>
    <x v="667"/>
    <s v="P00219"/>
    <s v="E0154"/>
    <x v="9"/>
    <n v="5"/>
    <n v="4600"/>
    <n v="0"/>
    <n v="23000"/>
    <n v="23000"/>
    <x v="384"/>
    <x v="1"/>
  </r>
  <r>
    <s v="ORD-0004473"/>
    <x v="755"/>
    <s v="P00197"/>
    <s v="E0018"/>
    <x v="0"/>
    <n v="17"/>
    <n v="1600"/>
    <n v="0"/>
    <n v="27200"/>
    <n v="27200"/>
    <x v="444"/>
    <x v="4"/>
  </r>
  <r>
    <s v="ORD-0004474"/>
    <x v="102"/>
    <s v="P00356"/>
    <s v="E0184"/>
    <x v="1"/>
    <n v="7"/>
    <n v="1900"/>
    <n v="0.03"/>
    <n v="13300"/>
    <n v="12901"/>
    <x v="87"/>
    <x v="6"/>
  </r>
  <r>
    <s v="ORD-0004475"/>
    <x v="348"/>
    <s v="P00287"/>
    <s v="E0035"/>
    <x v="4"/>
    <n v="25"/>
    <n v="4000"/>
    <n v="0.02"/>
    <n v="100000"/>
    <n v="98000"/>
    <x v="270"/>
    <x v="1"/>
  </r>
  <r>
    <s v="ORD-0004476"/>
    <x v="790"/>
    <s v="P00296"/>
    <s v="E0175"/>
    <x v="4"/>
    <n v="1"/>
    <n v="6700"/>
    <n v="0.02"/>
    <n v="6700"/>
    <n v="6566"/>
    <x v="369"/>
    <x v="1"/>
  </r>
  <r>
    <s v="ORD-0004477"/>
    <x v="493"/>
    <s v="P00172"/>
    <s v="E0084"/>
    <x v="3"/>
    <n v="13"/>
    <n v="8600"/>
    <n v="0.15"/>
    <n v="111800"/>
    <n v="95030"/>
    <x v="215"/>
    <x v="1"/>
  </r>
  <r>
    <s v="ORD-0004478"/>
    <x v="591"/>
    <s v="P00034"/>
    <s v="E0015"/>
    <x v="5"/>
    <n v="11"/>
    <n v="1400"/>
    <n v="0.02"/>
    <n v="15400"/>
    <n v="15092"/>
    <x v="289"/>
    <x v="5"/>
  </r>
  <r>
    <s v="ORD-0004479"/>
    <x v="835"/>
    <s v="P00420"/>
    <s v="E0118"/>
    <x v="7"/>
    <n v="25"/>
    <n v="9400"/>
    <n v="7.4999999999999997E-2"/>
    <n v="235000"/>
    <n v="217375"/>
    <x v="275"/>
    <x v="3"/>
  </r>
  <r>
    <s v="ORD-0004480"/>
    <x v="49"/>
    <s v="P00417"/>
    <s v="E0113"/>
    <x v="8"/>
    <n v="15"/>
    <n v="6800"/>
    <n v="0"/>
    <n v="102000"/>
    <n v="102000"/>
    <x v="248"/>
    <x v="5"/>
  </r>
  <r>
    <s v="ORD-0004481"/>
    <x v="76"/>
    <s v="P00176"/>
    <s v="E0149"/>
    <x v="9"/>
    <n v="6"/>
    <n v="6400"/>
    <n v="0.15"/>
    <n v="38400"/>
    <n v="32640"/>
    <x v="338"/>
    <x v="6"/>
  </r>
  <r>
    <s v="ORD-0004482"/>
    <x v="148"/>
    <s v="P00411"/>
    <s v="E0006"/>
    <x v="10"/>
    <n v="4"/>
    <n v="7300"/>
    <n v="0.05"/>
    <n v="29200"/>
    <n v="27740"/>
    <x v="154"/>
    <x v="3"/>
  </r>
  <r>
    <s v="ORD-0004483"/>
    <x v="657"/>
    <s v="P00250"/>
    <s v="E0009"/>
    <x v="4"/>
    <n v="6"/>
    <n v="5000"/>
    <n v="0.02"/>
    <n v="30000"/>
    <n v="29400"/>
    <x v="37"/>
    <x v="6"/>
  </r>
  <r>
    <s v="ORD-0004484"/>
    <x v="540"/>
    <s v="P00456"/>
    <s v="E0117"/>
    <x v="4"/>
    <n v="20"/>
    <n v="3900"/>
    <n v="0.03"/>
    <n v="78000"/>
    <n v="75660"/>
    <x v="285"/>
    <x v="2"/>
  </r>
  <r>
    <s v="ORD-0004485"/>
    <x v="213"/>
    <s v="P00117"/>
    <s v="E0162"/>
    <x v="0"/>
    <n v="4"/>
    <n v="7600"/>
    <n v="7.4999999999999997E-2"/>
    <n v="30400"/>
    <n v="28120"/>
    <x v="200"/>
    <x v="5"/>
  </r>
  <r>
    <s v="ORD-0004486"/>
    <x v="197"/>
    <s v="P00117"/>
    <s v="E0097"/>
    <x v="3"/>
    <n v="4"/>
    <n v="1100"/>
    <n v="0.02"/>
    <n v="4400"/>
    <n v="4312"/>
    <x v="200"/>
    <x v="3"/>
  </r>
  <r>
    <s v="ORD-0004487"/>
    <x v="453"/>
    <s v="P00236"/>
    <s v="E0172"/>
    <x v="6"/>
    <n v="7"/>
    <n v="6000"/>
    <n v="0.15"/>
    <n v="42000"/>
    <n v="35700"/>
    <x v="32"/>
    <x v="4"/>
  </r>
  <r>
    <s v="ORD-0004488"/>
    <x v="199"/>
    <s v="P00407"/>
    <s v="E0016"/>
    <x v="1"/>
    <n v="7"/>
    <n v="3700"/>
    <n v="0.15"/>
    <n v="25900"/>
    <n v="22015"/>
    <x v="389"/>
    <x v="6"/>
  </r>
  <r>
    <s v="ORD-0004489"/>
    <x v="49"/>
    <s v="P00029"/>
    <s v="E0170"/>
    <x v="6"/>
    <n v="14"/>
    <n v="7800"/>
    <n v="0.1"/>
    <n v="109200"/>
    <n v="98280"/>
    <x v="449"/>
    <x v="6"/>
  </r>
  <r>
    <s v="ORD-0004490"/>
    <x v="130"/>
    <s v="P00014"/>
    <s v="E0104"/>
    <x v="11"/>
    <n v="11"/>
    <n v="7700"/>
    <n v="7.4999999999999997E-2"/>
    <n v="84700"/>
    <n v="78347.5"/>
    <x v="31"/>
    <x v="3"/>
  </r>
  <r>
    <s v="ORD-0004491"/>
    <x v="189"/>
    <s v="P00424"/>
    <s v="E0016"/>
    <x v="4"/>
    <n v="12"/>
    <n v="3900"/>
    <n v="0.15"/>
    <n v="46800"/>
    <n v="39780"/>
    <x v="451"/>
    <x v="6"/>
  </r>
  <r>
    <s v="ORD-0004492"/>
    <x v="646"/>
    <s v="P00310"/>
    <s v="E0023"/>
    <x v="5"/>
    <n v="3"/>
    <n v="6400"/>
    <n v="0.02"/>
    <n v="19200"/>
    <n v="18816"/>
    <x v="179"/>
    <x v="6"/>
  </r>
  <r>
    <s v="ORD-0004493"/>
    <x v="876"/>
    <s v="P00158"/>
    <s v="E0048"/>
    <x v="0"/>
    <n v="18"/>
    <n v="2300"/>
    <n v="0.05"/>
    <n v="41400"/>
    <n v="39330"/>
    <x v="352"/>
    <x v="3"/>
  </r>
  <r>
    <s v="ORD-0004494"/>
    <x v="573"/>
    <s v="P00104"/>
    <s v="E0115"/>
    <x v="9"/>
    <n v="19"/>
    <n v="200"/>
    <n v="0.15"/>
    <n v="3800"/>
    <n v="3230"/>
    <x v="52"/>
    <x v="0"/>
  </r>
  <r>
    <s v="ORD-0004495"/>
    <x v="470"/>
    <s v="P00092"/>
    <s v="E0064"/>
    <x v="9"/>
    <n v="17"/>
    <n v="8900"/>
    <n v="0.03"/>
    <n v="151300"/>
    <n v="146761"/>
    <x v="220"/>
    <x v="5"/>
  </r>
  <r>
    <s v="ORD-0004496"/>
    <x v="289"/>
    <s v="P00267"/>
    <s v="E0062"/>
    <x v="7"/>
    <n v="23"/>
    <n v="2800"/>
    <n v="0.15"/>
    <n v="64400"/>
    <n v="54740"/>
    <x v="426"/>
    <x v="3"/>
  </r>
  <r>
    <s v="ORD-0004497"/>
    <x v="83"/>
    <s v="P00092"/>
    <s v="E0119"/>
    <x v="7"/>
    <n v="8"/>
    <n v="7100"/>
    <n v="0.15"/>
    <n v="56800"/>
    <n v="48280"/>
    <x v="220"/>
    <x v="1"/>
  </r>
  <r>
    <s v="ORD-0004498"/>
    <x v="431"/>
    <s v="P00363"/>
    <s v="E0177"/>
    <x v="3"/>
    <n v="11"/>
    <n v="1000"/>
    <n v="0.02"/>
    <n v="11000"/>
    <n v="10780"/>
    <x v="241"/>
    <x v="6"/>
  </r>
  <r>
    <s v="ORD-0004499"/>
    <x v="122"/>
    <s v="P00177"/>
    <s v="E0084"/>
    <x v="3"/>
    <n v="6"/>
    <n v="6700"/>
    <n v="0.02"/>
    <n v="40200"/>
    <n v="39396"/>
    <x v="231"/>
    <x v="1"/>
  </r>
  <r>
    <s v="ORD-0004500"/>
    <x v="143"/>
    <s v="P00233"/>
    <s v="E0023"/>
    <x v="8"/>
    <n v="8"/>
    <n v="2100"/>
    <n v="0"/>
    <n v="16800"/>
    <n v="16800"/>
    <x v="122"/>
    <x v="6"/>
  </r>
  <r>
    <s v="ORD-0004501"/>
    <x v="841"/>
    <s v="P00076"/>
    <s v="E0046"/>
    <x v="10"/>
    <n v="2"/>
    <n v="3200"/>
    <n v="0.15"/>
    <n v="6400"/>
    <n v="5440"/>
    <x v="148"/>
    <x v="4"/>
  </r>
  <r>
    <s v="ORD-0004502"/>
    <x v="780"/>
    <s v="P00475"/>
    <s v="E0048"/>
    <x v="7"/>
    <n v="20"/>
    <n v="2500"/>
    <n v="0.03"/>
    <n v="50000"/>
    <n v="48500"/>
    <x v="387"/>
    <x v="3"/>
  </r>
  <r>
    <s v="ORD-0004503"/>
    <x v="376"/>
    <s v="P00203"/>
    <s v="E0099"/>
    <x v="3"/>
    <n v="5"/>
    <n v="1400"/>
    <n v="0.03"/>
    <n v="7000"/>
    <n v="6790"/>
    <x v="470"/>
    <x v="5"/>
  </r>
  <r>
    <s v="ORD-0004504"/>
    <x v="318"/>
    <s v="P00396"/>
    <s v="E0162"/>
    <x v="8"/>
    <n v="4"/>
    <n v="1600"/>
    <n v="0.15"/>
    <n v="6400"/>
    <n v="5440"/>
    <x v="490"/>
    <x v="5"/>
  </r>
  <r>
    <s v="ORD-0004505"/>
    <x v="694"/>
    <s v="P00282"/>
    <s v="E0005"/>
    <x v="10"/>
    <n v="1"/>
    <n v="5400"/>
    <n v="0"/>
    <n v="5400"/>
    <n v="5400"/>
    <x v="205"/>
    <x v="2"/>
  </r>
  <r>
    <s v="ORD-0004506"/>
    <x v="438"/>
    <s v="P00114"/>
    <s v="E0199"/>
    <x v="7"/>
    <n v="21"/>
    <n v="500"/>
    <n v="0.05"/>
    <n v="10500"/>
    <n v="9975"/>
    <x v="365"/>
    <x v="0"/>
  </r>
  <r>
    <s v="ORD-0004507"/>
    <x v="153"/>
    <s v="P00029"/>
    <s v="E0021"/>
    <x v="9"/>
    <n v="24"/>
    <n v="5100"/>
    <n v="0"/>
    <n v="122400"/>
    <n v="122400"/>
    <x v="449"/>
    <x v="1"/>
  </r>
  <r>
    <s v="ORD-0004508"/>
    <x v="259"/>
    <s v="P00065"/>
    <s v="E0050"/>
    <x v="5"/>
    <n v="19"/>
    <n v="5400"/>
    <n v="0.03"/>
    <n v="102600"/>
    <n v="99522"/>
    <x v="1"/>
    <x v="5"/>
  </r>
  <r>
    <s v="ORD-0004509"/>
    <x v="423"/>
    <s v="P00445"/>
    <s v="E0031"/>
    <x v="11"/>
    <n v="11"/>
    <n v="1200"/>
    <n v="0"/>
    <n v="13200"/>
    <n v="13200"/>
    <x v="379"/>
    <x v="0"/>
  </r>
  <r>
    <s v="ORD-0004510"/>
    <x v="89"/>
    <s v="P00490"/>
    <s v="E0157"/>
    <x v="10"/>
    <n v="8"/>
    <n v="5000"/>
    <n v="7.4999999999999997E-2"/>
    <n v="40000"/>
    <n v="37000"/>
    <x v="217"/>
    <x v="0"/>
  </r>
  <r>
    <s v="ORD-0004511"/>
    <x v="307"/>
    <s v="P00402"/>
    <s v="E0087"/>
    <x v="11"/>
    <n v="5"/>
    <n v="2800"/>
    <n v="0"/>
    <n v="14000"/>
    <n v="14000"/>
    <x v="262"/>
    <x v="0"/>
  </r>
  <r>
    <s v="ORD-0004512"/>
    <x v="475"/>
    <s v="P00128"/>
    <s v="E0182"/>
    <x v="0"/>
    <n v="13"/>
    <n v="6100"/>
    <n v="0.05"/>
    <n v="79300"/>
    <n v="75335"/>
    <x v="373"/>
    <x v="1"/>
  </r>
  <r>
    <s v="ORD-0004513"/>
    <x v="488"/>
    <s v="P00373"/>
    <s v="E0037"/>
    <x v="11"/>
    <n v="9"/>
    <n v="5000"/>
    <n v="0.03"/>
    <n v="45000"/>
    <n v="43650"/>
    <x v="85"/>
    <x v="6"/>
  </r>
  <r>
    <s v="ORD-0004514"/>
    <x v="299"/>
    <s v="P00037"/>
    <s v="E0067"/>
    <x v="5"/>
    <n v="1"/>
    <n v="9100"/>
    <n v="0"/>
    <n v="9100"/>
    <n v="9100"/>
    <x v="112"/>
    <x v="4"/>
  </r>
  <r>
    <s v="ORD-0004515"/>
    <x v="186"/>
    <s v="P00373"/>
    <s v="E0171"/>
    <x v="1"/>
    <n v="25"/>
    <n v="7000"/>
    <n v="0"/>
    <n v="175000"/>
    <n v="175000"/>
    <x v="85"/>
    <x v="0"/>
  </r>
  <r>
    <s v="ORD-0004516"/>
    <x v="204"/>
    <s v="P00254"/>
    <s v="E0162"/>
    <x v="8"/>
    <n v="20"/>
    <n v="3900"/>
    <n v="0.1"/>
    <n v="78000"/>
    <n v="70200"/>
    <x v="295"/>
    <x v="5"/>
  </r>
  <r>
    <s v="ORD-0004517"/>
    <x v="398"/>
    <s v="P00489"/>
    <s v="E0094"/>
    <x v="11"/>
    <n v="4"/>
    <n v="8400"/>
    <n v="7.4999999999999997E-2"/>
    <n v="33600"/>
    <n v="31080"/>
    <x v="36"/>
    <x v="0"/>
  </r>
  <r>
    <s v="ORD-0004518"/>
    <x v="536"/>
    <s v="P00242"/>
    <s v="E0060"/>
    <x v="1"/>
    <n v="16"/>
    <n v="6200"/>
    <n v="0.15"/>
    <n v="99200"/>
    <n v="84320"/>
    <x v="371"/>
    <x v="4"/>
  </r>
  <r>
    <s v="ORD-0004519"/>
    <x v="864"/>
    <s v="P00314"/>
    <s v="E0051"/>
    <x v="4"/>
    <n v="6"/>
    <n v="5700"/>
    <n v="0.15"/>
    <n v="34200"/>
    <n v="29070"/>
    <x v="116"/>
    <x v="6"/>
  </r>
  <r>
    <s v="ORD-0004520"/>
    <x v="854"/>
    <s v="P00146"/>
    <s v="E0051"/>
    <x v="4"/>
    <n v="20"/>
    <n v="300"/>
    <n v="7.4999999999999997E-2"/>
    <n v="6000"/>
    <n v="5550"/>
    <x v="142"/>
    <x v="6"/>
  </r>
  <r>
    <s v="ORD-0004521"/>
    <x v="617"/>
    <s v="P00179"/>
    <s v="E0183"/>
    <x v="2"/>
    <n v="1"/>
    <n v="6000"/>
    <n v="7.4999999999999997E-2"/>
    <n v="6000"/>
    <n v="5550"/>
    <x v="246"/>
    <x v="5"/>
  </r>
  <r>
    <s v="ORD-0004522"/>
    <x v="704"/>
    <s v="P00213"/>
    <s v="E0013"/>
    <x v="10"/>
    <n v="10"/>
    <n v="7800"/>
    <n v="0.02"/>
    <n v="78000"/>
    <n v="76440"/>
    <x v="432"/>
    <x v="3"/>
  </r>
  <r>
    <s v="ORD-0004523"/>
    <x v="397"/>
    <s v="P00351"/>
    <s v="E0177"/>
    <x v="2"/>
    <n v="4"/>
    <n v="4800"/>
    <n v="7.4999999999999997E-2"/>
    <n v="19200"/>
    <n v="17760"/>
    <x v="198"/>
    <x v="6"/>
  </r>
  <r>
    <s v="ORD-0004524"/>
    <x v="420"/>
    <s v="P00277"/>
    <s v="E0130"/>
    <x v="2"/>
    <n v="7"/>
    <n v="6000"/>
    <n v="0"/>
    <n v="42000"/>
    <n v="42000"/>
    <x v="157"/>
    <x v="4"/>
  </r>
  <r>
    <s v="ORD-0004525"/>
    <x v="624"/>
    <s v="P00339"/>
    <s v="E0099"/>
    <x v="2"/>
    <n v="9"/>
    <n v="3900"/>
    <n v="0.1"/>
    <n v="35100"/>
    <n v="31590"/>
    <x v="329"/>
    <x v="5"/>
  </r>
  <r>
    <s v="ORD-0004526"/>
    <x v="543"/>
    <s v="P00247"/>
    <s v="E0177"/>
    <x v="5"/>
    <n v="6"/>
    <n v="900"/>
    <n v="0.02"/>
    <n v="5400"/>
    <n v="5292"/>
    <x v="221"/>
    <x v="6"/>
  </r>
  <r>
    <s v="ORD-0004527"/>
    <x v="259"/>
    <s v="P00188"/>
    <s v="E0154"/>
    <x v="7"/>
    <n v="10"/>
    <n v="700"/>
    <n v="0.03"/>
    <n v="7000"/>
    <n v="6790"/>
    <x v="185"/>
    <x v="1"/>
  </r>
  <r>
    <s v="ORD-0004528"/>
    <x v="189"/>
    <s v="P00161"/>
    <s v="E0130"/>
    <x v="8"/>
    <n v="19"/>
    <n v="6400"/>
    <n v="0.1"/>
    <n v="121600"/>
    <n v="109440"/>
    <x v="330"/>
    <x v="4"/>
  </r>
  <r>
    <s v="ORD-0004529"/>
    <x v="776"/>
    <s v="P00146"/>
    <s v="E0024"/>
    <x v="3"/>
    <n v="15"/>
    <n v="4600"/>
    <n v="7.4999999999999997E-2"/>
    <n v="69000"/>
    <n v="63825"/>
    <x v="142"/>
    <x v="0"/>
  </r>
  <r>
    <s v="ORD-0004530"/>
    <x v="130"/>
    <s v="P00258"/>
    <s v="E0175"/>
    <x v="9"/>
    <n v="2"/>
    <n v="400"/>
    <n v="7.4999999999999997E-2"/>
    <n v="800"/>
    <n v="740"/>
    <x v="153"/>
    <x v="1"/>
  </r>
  <r>
    <s v="ORD-0004531"/>
    <x v="515"/>
    <s v="P00394"/>
    <s v="E0161"/>
    <x v="4"/>
    <n v="22"/>
    <n v="1800"/>
    <n v="0.1"/>
    <n v="39600"/>
    <n v="35640"/>
    <x v="304"/>
    <x v="1"/>
  </r>
  <r>
    <s v="ORD-0004532"/>
    <x v="715"/>
    <s v="P00339"/>
    <s v="E0096"/>
    <x v="2"/>
    <n v="22"/>
    <n v="8300"/>
    <n v="0.03"/>
    <n v="182600"/>
    <n v="177122"/>
    <x v="329"/>
    <x v="2"/>
  </r>
  <r>
    <s v="ORD-0004533"/>
    <x v="330"/>
    <s v="P00204"/>
    <s v="E0145"/>
    <x v="10"/>
    <n v="23"/>
    <n v="700"/>
    <n v="7.4999999999999997E-2"/>
    <n v="16100"/>
    <n v="14892.5"/>
    <x v="223"/>
    <x v="2"/>
  </r>
  <r>
    <s v="ORD-0004534"/>
    <x v="558"/>
    <s v="P00054"/>
    <s v="E0129"/>
    <x v="9"/>
    <n v="8"/>
    <n v="9800"/>
    <n v="0"/>
    <n v="78400"/>
    <n v="78400"/>
    <x v="243"/>
    <x v="0"/>
  </r>
  <r>
    <s v="ORD-0004535"/>
    <x v="604"/>
    <s v="P00384"/>
    <s v="E0029"/>
    <x v="8"/>
    <n v="4"/>
    <n v="8900"/>
    <n v="0.05"/>
    <n v="35600"/>
    <n v="33820"/>
    <x v="141"/>
    <x v="5"/>
  </r>
  <r>
    <s v="ORD-0004536"/>
    <x v="17"/>
    <s v="P00386"/>
    <s v="E0046"/>
    <x v="7"/>
    <n v="6"/>
    <n v="5700"/>
    <n v="0.03"/>
    <n v="34200"/>
    <n v="33174"/>
    <x v="399"/>
    <x v="4"/>
  </r>
  <r>
    <s v="ORD-0004537"/>
    <x v="860"/>
    <s v="P00341"/>
    <s v="E0131"/>
    <x v="9"/>
    <n v="5"/>
    <n v="5200"/>
    <n v="0.02"/>
    <n v="26000"/>
    <n v="25480"/>
    <x v="156"/>
    <x v="2"/>
  </r>
  <r>
    <s v="ORD-0004538"/>
    <x v="660"/>
    <s v="P00084"/>
    <s v="E0132"/>
    <x v="11"/>
    <n v="23"/>
    <n v="3700"/>
    <n v="0.15"/>
    <n v="85100"/>
    <n v="72335"/>
    <x v="69"/>
    <x v="3"/>
  </r>
  <r>
    <s v="ORD-0004539"/>
    <x v="789"/>
    <s v="P00407"/>
    <s v="E0109"/>
    <x v="11"/>
    <n v="18"/>
    <n v="6900"/>
    <n v="0.15"/>
    <n v="124200"/>
    <n v="105570"/>
    <x v="389"/>
    <x v="4"/>
  </r>
  <r>
    <s v="ORD-0004540"/>
    <x v="30"/>
    <s v="P00362"/>
    <s v="E0077"/>
    <x v="6"/>
    <n v="5"/>
    <n v="4800"/>
    <n v="0.02"/>
    <n v="24000"/>
    <n v="23520"/>
    <x v="39"/>
    <x v="1"/>
  </r>
  <r>
    <s v="ORD-0004541"/>
    <x v="576"/>
    <s v="P00442"/>
    <s v="E0154"/>
    <x v="3"/>
    <n v="4"/>
    <n v="7100"/>
    <n v="0.1"/>
    <n v="28400"/>
    <n v="25560"/>
    <x v="123"/>
    <x v="1"/>
  </r>
  <r>
    <s v="ORD-0004542"/>
    <x v="134"/>
    <s v="P00397"/>
    <s v="E0111"/>
    <x v="8"/>
    <n v="9"/>
    <n v="5500"/>
    <n v="0.03"/>
    <n v="49500"/>
    <n v="48015"/>
    <x v="182"/>
    <x v="3"/>
  </r>
  <r>
    <s v="ORD-0004543"/>
    <x v="647"/>
    <s v="P00017"/>
    <s v="E0127"/>
    <x v="7"/>
    <n v="20"/>
    <n v="4200"/>
    <n v="0.1"/>
    <n v="84000"/>
    <n v="75600"/>
    <x v="126"/>
    <x v="5"/>
  </r>
  <r>
    <s v="ORD-0004544"/>
    <x v="528"/>
    <s v="P00280"/>
    <s v="E0184"/>
    <x v="9"/>
    <n v="7"/>
    <n v="9700"/>
    <n v="0.05"/>
    <n v="67900"/>
    <n v="64505"/>
    <x v="208"/>
    <x v="6"/>
  </r>
  <r>
    <s v="ORD-0004545"/>
    <x v="45"/>
    <s v="P00359"/>
    <s v="E0157"/>
    <x v="7"/>
    <n v="15"/>
    <n v="5200"/>
    <n v="0.05"/>
    <n v="78000"/>
    <n v="74100"/>
    <x v="195"/>
    <x v="0"/>
  </r>
  <r>
    <s v="ORD-0004546"/>
    <x v="350"/>
    <s v="P00181"/>
    <s v="E0006"/>
    <x v="10"/>
    <n v="22"/>
    <n v="3800"/>
    <n v="0.15"/>
    <n v="83600"/>
    <n v="71060"/>
    <x v="100"/>
    <x v="3"/>
  </r>
  <r>
    <s v="ORD-0004547"/>
    <x v="172"/>
    <s v="P00115"/>
    <s v="E0081"/>
    <x v="11"/>
    <n v="20"/>
    <n v="7200"/>
    <n v="0"/>
    <n v="144000"/>
    <n v="144000"/>
    <x v="471"/>
    <x v="4"/>
  </r>
  <r>
    <s v="ORD-0004548"/>
    <x v="127"/>
    <s v="P00244"/>
    <s v="E0148"/>
    <x v="0"/>
    <n v="23"/>
    <n v="5300"/>
    <n v="0.02"/>
    <n v="121900"/>
    <n v="119462"/>
    <x v="460"/>
    <x v="5"/>
  </r>
  <r>
    <s v="ORD-0004549"/>
    <x v="387"/>
    <s v="P00037"/>
    <s v="E0162"/>
    <x v="6"/>
    <n v="23"/>
    <n v="1300"/>
    <n v="0.15"/>
    <n v="29900"/>
    <n v="25415"/>
    <x v="112"/>
    <x v="5"/>
  </r>
  <r>
    <s v="ORD-0004550"/>
    <x v="207"/>
    <s v="P00370"/>
    <s v="E0016"/>
    <x v="6"/>
    <n v="4"/>
    <n v="3200"/>
    <n v="0"/>
    <n v="12800"/>
    <n v="12800"/>
    <x v="144"/>
    <x v="6"/>
  </r>
  <r>
    <s v="ORD-0004551"/>
    <x v="354"/>
    <s v="P00256"/>
    <s v="E0074"/>
    <x v="3"/>
    <n v="13"/>
    <n v="1400"/>
    <n v="0.15"/>
    <n v="18200"/>
    <n v="15470"/>
    <x v="180"/>
    <x v="4"/>
  </r>
  <r>
    <s v="ORD-0004552"/>
    <x v="580"/>
    <s v="P00083"/>
    <s v="E0050"/>
    <x v="9"/>
    <n v="25"/>
    <n v="2300"/>
    <n v="0.05"/>
    <n v="57500"/>
    <n v="54625"/>
    <x v="89"/>
    <x v="5"/>
  </r>
  <r>
    <s v="ORD-0004553"/>
    <x v="54"/>
    <s v="P00128"/>
    <s v="E0028"/>
    <x v="7"/>
    <n v="25"/>
    <n v="3900"/>
    <n v="0"/>
    <n v="97500"/>
    <n v="97500"/>
    <x v="373"/>
    <x v="1"/>
  </r>
  <r>
    <s v="ORD-0004554"/>
    <x v="227"/>
    <s v="P00440"/>
    <s v="E0118"/>
    <x v="9"/>
    <n v="15"/>
    <n v="7400"/>
    <n v="0.15"/>
    <n v="111000"/>
    <n v="94350"/>
    <x v="498"/>
    <x v="3"/>
  </r>
  <r>
    <s v="ORD-0004555"/>
    <x v="532"/>
    <s v="P00073"/>
    <s v="E0021"/>
    <x v="7"/>
    <n v="12"/>
    <n v="9100"/>
    <n v="0.15"/>
    <n v="109200"/>
    <n v="92820"/>
    <x v="272"/>
    <x v="1"/>
  </r>
  <r>
    <s v="ORD-0004556"/>
    <x v="426"/>
    <s v="P00407"/>
    <s v="E0078"/>
    <x v="6"/>
    <n v="9"/>
    <n v="6200"/>
    <n v="0.02"/>
    <n v="55800"/>
    <n v="54684"/>
    <x v="389"/>
    <x v="5"/>
  </r>
  <r>
    <s v="ORD-0004557"/>
    <x v="448"/>
    <s v="P00492"/>
    <s v="E0124"/>
    <x v="11"/>
    <n v="10"/>
    <n v="7600"/>
    <n v="0.03"/>
    <n v="76000"/>
    <n v="73720"/>
    <x v="308"/>
    <x v="2"/>
  </r>
  <r>
    <s v="ORD-0004558"/>
    <x v="234"/>
    <s v="P00139"/>
    <s v="E0130"/>
    <x v="4"/>
    <n v="2"/>
    <n v="8000"/>
    <n v="0.02"/>
    <n v="16000"/>
    <n v="15680"/>
    <x v="23"/>
    <x v="4"/>
  </r>
  <r>
    <s v="ORD-0004559"/>
    <x v="273"/>
    <s v="P00279"/>
    <s v="E0044"/>
    <x v="2"/>
    <n v="22"/>
    <n v="4300"/>
    <n v="7.4999999999999997E-2"/>
    <n v="94600"/>
    <n v="87505"/>
    <x v="459"/>
    <x v="6"/>
  </r>
  <r>
    <s v="ORD-0004560"/>
    <x v="337"/>
    <s v="P00124"/>
    <s v="E0083"/>
    <x v="4"/>
    <n v="7"/>
    <n v="2400"/>
    <n v="0.02"/>
    <n v="16800"/>
    <n v="16464"/>
    <x v="287"/>
    <x v="3"/>
  </r>
  <r>
    <s v="ORD-0004561"/>
    <x v="150"/>
    <s v="P00122"/>
    <s v="E0061"/>
    <x v="2"/>
    <n v="5"/>
    <n v="2900"/>
    <n v="0"/>
    <n v="14500"/>
    <n v="14500"/>
    <x v="232"/>
    <x v="2"/>
  </r>
  <r>
    <s v="ORD-0004562"/>
    <x v="410"/>
    <s v="P00005"/>
    <s v="E0014"/>
    <x v="9"/>
    <n v="13"/>
    <n v="8900"/>
    <n v="0"/>
    <n v="115700"/>
    <n v="115700"/>
    <x v="477"/>
    <x v="1"/>
  </r>
  <r>
    <s v="ORD-0004563"/>
    <x v="111"/>
    <s v="P00316"/>
    <s v="E0185"/>
    <x v="9"/>
    <n v="19"/>
    <n v="6900"/>
    <n v="7.4999999999999997E-2"/>
    <n v="131100"/>
    <n v="121267.5"/>
    <x v="56"/>
    <x v="0"/>
  </r>
  <r>
    <s v="ORD-0004564"/>
    <x v="73"/>
    <s v="P00125"/>
    <s v="E0033"/>
    <x v="7"/>
    <n v="7"/>
    <n v="300"/>
    <n v="0.03"/>
    <n v="2100"/>
    <n v="2037"/>
    <x v="110"/>
    <x v="2"/>
  </r>
  <r>
    <s v="ORD-0004565"/>
    <x v="632"/>
    <s v="P00114"/>
    <s v="E0031"/>
    <x v="9"/>
    <n v="11"/>
    <n v="7600"/>
    <n v="0.1"/>
    <n v="83600"/>
    <n v="75240"/>
    <x v="365"/>
    <x v="0"/>
  </r>
  <r>
    <s v="ORD-0004566"/>
    <x v="415"/>
    <s v="P00185"/>
    <s v="E0187"/>
    <x v="10"/>
    <n v="20"/>
    <n v="7200"/>
    <n v="7.4999999999999997E-2"/>
    <n v="144000"/>
    <n v="133200"/>
    <x v="466"/>
    <x v="2"/>
  </r>
  <r>
    <s v="ORD-0004567"/>
    <x v="495"/>
    <s v="P00388"/>
    <s v="E0144"/>
    <x v="7"/>
    <n v="2"/>
    <n v="1300"/>
    <n v="0"/>
    <n v="2600"/>
    <n v="2600"/>
    <x v="45"/>
    <x v="4"/>
  </r>
  <r>
    <s v="ORD-0004568"/>
    <x v="68"/>
    <s v="P00414"/>
    <s v="E0146"/>
    <x v="9"/>
    <n v="5"/>
    <n v="7000"/>
    <n v="0.1"/>
    <n v="35000"/>
    <n v="31500"/>
    <x v="327"/>
    <x v="3"/>
  </r>
  <r>
    <s v="ORD-0004569"/>
    <x v="496"/>
    <s v="P00485"/>
    <s v="E0188"/>
    <x v="0"/>
    <n v="15"/>
    <n v="1000"/>
    <n v="0.1"/>
    <n v="15000"/>
    <n v="13500"/>
    <x v="118"/>
    <x v="3"/>
  </r>
  <r>
    <s v="ORD-0004570"/>
    <x v="402"/>
    <s v="P00151"/>
    <s v="E0049"/>
    <x v="0"/>
    <n v="22"/>
    <n v="3500"/>
    <n v="0.1"/>
    <n v="77000"/>
    <n v="69300"/>
    <x v="481"/>
    <x v="1"/>
  </r>
  <r>
    <s v="ORD-0004571"/>
    <x v="727"/>
    <s v="P00183"/>
    <s v="E0185"/>
    <x v="3"/>
    <n v="3"/>
    <n v="9900"/>
    <n v="0.03"/>
    <n v="29700"/>
    <n v="28809"/>
    <x v="244"/>
    <x v="0"/>
  </r>
  <r>
    <s v="ORD-0004572"/>
    <x v="404"/>
    <s v="P00133"/>
    <s v="E0137"/>
    <x v="7"/>
    <n v="3"/>
    <n v="7700"/>
    <n v="0.03"/>
    <n v="23100"/>
    <n v="22407"/>
    <x v="0"/>
    <x v="4"/>
  </r>
  <r>
    <s v="ORD-0004573"/>
    <x v="657"/>
    <s v="P00215"/>
    <s v="E0145"/>
    <x v="3"/>
    <n v="10"/>
    <n v="3600"/>
    <n v="0.15"/>
    <n v="36000"/>
    <n v="30600"/>
    <x v="416"/>
    <x v="2"/>
  </r>
  <r>
    <s v="ORD-0004574"/>
    <x v="441"/>
    <s v="P00072"/>
    <s v="E0182"/>
    <x v="9"/>
    <n v="1"/>
    <n v="8500"/>
    <n v="0.02"/>
    <n v="8500"/>
    <n v="8330"/>
    <x v="478"/>
    <x v="1"/>
  </r>
  <r>
    <s v="ORD-0004575"/>
    <x v="790"/>
    <s v="P00278"/>
    <s v="E0009"/>
    <x v="5"/>
    <n v="16"/>
    <n v="8200"/>
    <n v="0"/>
    <n v="131200"/>
    <n v="131200"/>
    <x v="109"/>
    <x v="6"/>
  </r>
  <r>
    <s v="ORD-0004576"/>
    <x v="566"/>
    <s v="P00023"/>
    <s v="E0063"/>
    <x v="11"/>
    <n v="14"/>
    <n v="5800"/>
    <n v="0.15"/>
    <n v="81200"/>
    <n v="69020"/>
    <x v="199"/>
    <x v="1"/>
  </r>
  <r>
    <s v="ORD-0004577"/>
    <x v="760"/>
    <s v="P00052"/>
    <s v="E0093"/>
    <x v="2"/>
    <n v="9"/>
    <n v="1900"/>
    <n v="0"/>
    <n v="17100"/>
    <n v="17100"/>
    <x v="216"/>
    <x v="6"/>
  </r>
  <r>
    <s v="ORD-0004578"/>
    <x v="755"/>
    <s v="P00198"/>
    <s v="E0135"/>
    <x v="6"/>
    <n v="15"/>
    <n v="4900"/>
    <n v="7.4999999999999997E-2"/>
    <n v="73500"/>
    <n v="67987.5"/>
    <x v="159"/>
    <x v="6"/>
  </r>
  <r>
    <s v="ORD-0004579"/>
    <x v="197"/>
    <s v="P00282"/>
    <s v="E0038"/>
    <x v="4"/>
    <n v="4"/>
    <n v="8100"/>
    <n v="0.15"/>
    <n v="32400"/>
    <n v="27540"/>
    <x v="205"/>
    <x v="0"/>
  </r>
  <r>
    <s v="ORD-0004580"/>
    <x v="161"/>
    <s v="P00013"/>
    <s v="E0100"/>
    <x v="11"/>
    <n v="10"/>
    <n v="8500"/>
    <n v="0.15"/>
    <n v="85000"/>
    <n v="72250"/>
    <x v="28"/>
    <x v="6"/>
  </r>
  <r>
    <s v="ORD-0004581"/>
    <x v="167"/>
    <s v="P00216"/>
    <s v="E0138"/>
    <x v="8"/>
    <n v="15"/>
    <n v="4700"/>
    <n v="0.05"/>
    <n v="70500"/>
    <n v="66975"/>
    <x v="242"/>
    <x v="2"/>
  </r>
  <r>
    <s v="ORD-0004582"/>
    <x v="279"/>
    <s v="P00255"/>
    <s v="E0153"/>
    <x v="2"/>
    <n v="24"/>
    <n v="3700"/>
    <n v="0.15"/>
    <n v="88800"/>
    <n v="75480"/>
    <x v="448"/>
    <x v="3"/>
  </r>
  <r>
    <s v="ORD-0004583"/>
    <x v="325"/>
    <s v="P00457"/>
    <s v="E0011"/>
    <x v="11"/>
    <n v="11"/>
    <n v="1300"/>
    <n v="0.03"/>
    <n v="14300"/>
    <n v="13871"/>
    <x v="320"/>
    <x v="4"/>
  </r>
  <r>
    <s v="ORD-0004584"/>
    <x v="761"/>
    <s v="P00231"/>
    <s v="E0033"/>
    <x v="3"/>
    <n v="19"/>
    <n v="4500"/>
    <n v="0.15"/>
    <n v="85500"/>
    <n v="72675"/>
    <x v="318"/>
    <x v="2"/>
  </r>
  <r>
    <s v="ORD-0004585"/>
    <x v="501"/>
    <s v="P00286"/>
    <s v="E0057"/>
    <x v="7"/>
    <n v="19"/>
    <n v="4500"/>
    <n v="0.15"/>
    <n v="85500"/>
    <n v="72675"/>
    <x v="359"/>
    <x v="5"/>
  </r>
  <r>
    <s v="ORD-0004586"/>
    <x v="299"/>
    <s v="P00460"/>
    <s v="E0054"/>
    <x v="0"/>
    <n v="24"/>
    <n v="500"/>
    <n v="0.03"/>
    <n v="12000"/>
    <n v="11640"/>
    <x v="296"/>
    <x v="2"/>
  </r>
  <r>
    <s v="ORD-0004587"/>
    <x v="887"/>
    <s v="P00121"/>
    <s v="E0032"/>
    <x v="2"/>
    <n v="11"/>
    <n v="5000"/>
    <n v="7.4999999999999997E-2"/>
    <n v="55000"/>
    <n v="50875"/>
    <x v="424"/>
    <x v="4"/>
  </r>
  <r>
    <s v="ORD-0004588"/>
    <x v="238"/>
    <s v="P00369"/>
    <s v="E0106"/>
    <x v="1"/>
    <n v="14"/>
    <n v="3800"/>
    <n v="7.4999999999999997E-2"/>
    <n v="53200"/>
    <n v="49210"/>
    <x v="462"/>
    <x v="5"/>
  </r>
  <r>
    <s v="ORD-0004589"/>
    <x v="437"/>
    <s v="P00159"/>
    <s v="E0153"/>
    <x v="9"/>
    <n v="7"/>
    <n v="7100"/>
    <n v="0.02"/>
    <n v="49700"/>
    <n v="48706"/>
    <x v="50"/>
    <x v="3"/>
  </r>
  <r>
    <s v="ORD-0004590"/>
    <x v="377"/>
    <s v="P00412"/>
    <s v="E0124"/>
    <x v="2"/>
    <n v="16"/>
    <n v="7700"/>
    <n v="0.15"/>
    <n v="123200"/>
    <n v="104720"/>
    <x v="70"/>
    <x v="2"/>
  </r>
  <r>
    <s v="ORD-0004591"/>
    <x v="323"/>
    <s v="P00331"/>
    <s v="E0080"/>
    <x v="11"/>
    <n v="23"/>
    <n v="5800"/>
    <n v="0.15"/>
    <n v="133400"/>
    <n v="113390"/>
    <x v="117"/>
    <x v="0"/>
  </r>
  <r>
    <s v="ORD-0004592"/>
    <x v="212"/>
    <s v="P00468"/>
    <s v="E0097"/>
    <x v="5"/>
    <n v="24"/>
    <n v="1100"/>
    <n v="0.02"/>
    <n v="26400"/>
    <n v="25872"/>
    <x v="331"/>
    <x v="3"/>
  </r>
  <r>
    <s v="ORD-0004593"/>
    <x v="70"/>
    <s v="P00115"/>
    <s v="E0129"/>
    <x v="0"/>
    <n v="6"/>
    <n v="7000"/>
    <n v="0.02"/>
    <n v="42000"/>
    <n v="41160"/>
    <x v="471"/>
    <x v="0"/>
  </r>
  <r>
    <s v="ORD-0004594"/>
    <x v="184"/>
    <s v="P00212"/>
    <s v="E0128"/>
    <x v="1"/>
    <n v="23"/>
    <n v="9800"/>
    <n v="7.4999999999999997E-2"/>
    <n v="225400"/>
    <n v="208495"/>
    <x v="162"/>
    <x v="6"/>
  </r>
  <r>
    <s v="ORD-0004595"/>
    <x v="297"/>
    <s v="P00393"/>
    <s v="E0006"/>
    <x v="6"/>
    <n v="7"/>
    <n v="9200"/>
    <n v="0"/>
    <n v="64400"/>
    <n v="64400"/>
    <x v="168"/>
    <x v="3"/>
  </r>
  <r>
    <s v="ORD-0004596"/>
    <x v="678"/>
    <s v="P00278"/>
    <s v="E0167"/>
    <x v="9"/>
    <n v="25"/>
    <n v="9500"/>
    <n v="0.05"/>
    <n v="237500"/>
    <n v="225625"/>
    <x v="109"/>
    <x v="3"/>
  </r>
  <r>
    <s v="ORD-0004597"/>
    <x v="490"/>
    <s v="P00122"/>
    <s v="E0165"/>
    <x v="8"/>
    <n v="7"/>
    <n v="6800"/>
    <n v="0"/>
    <n v="47600"/>
    <n v="47600"/>
    <x v="232"/>
    <x v="4"/>
  </r>
  <r>
    <s v="ORD-0004598"/>
    <x v="441"/>
    <s v="P00312"/>
    <s v="E0006"/>
    <x v="8"/>
    <n v="2"/>
    <n v="4300"/>
    <n v="0.03"/>
    <n v="8600"/>
    <n v="8342"/>
    <x v="247"/>
    <x v="3"/>
  </r>
  <r>
    <s v="ORD-0004599"/>
    <x v="626"/>
    <s v="P00442"/>
    <s v="E0140"/>
    <x v="11"/>
    <n v="3"/>
    <n v="5300"/>
    <n v="7.4999999999999997E-2"/>
    <n v="15900"/>
    <n v="14707.5"/>
    <x v="123"/>
    <x v="1"/>
  </r>
  <r>
    <s v="ORD-0004600"/>
    <x v="625"/>
    <s v="P00029"/>
    <s v="E0067"/>
    <x v="5"/>
    <n v="14"/>
    <n v="700"/>
    <n v="0"/>
    <n v="9800"/>
    <n v="9800"/>
    <x v="449"/>
    <x v="4"/>
  </r>
  <r>
    <s v="ORD-0004601"/>
    <x v="435"/>
    <s v="P00176"/>
    <s v="E0193"/>
    <x v="6"/>
    <n v="24"/>
    <n v="3800"/>
    <n v="0.1"/>
    <n v="91200"/>
    <n v="82080"/>
    <x v="338"/>
    <x v="4"/>
  </r>
  <r>
    <s v="ORD-0004602"/>
    <x v="840"/>
    <s v="P00207"/>
    <s v="E0055"/>
    <x v="7"/>
    <n v="15"/>
    <n v="900"/>
    <n v="0"/>
    <n v="13500"/>
    <n v="13500"/>
    <x v="417"/>
    <x v="3"/>
  </r>
  <r>
    <s v="ORD-0004603"/>
    <x v="200"/>
    <s v="P00412"/>
    <s v="E0036"/>
    <x v="0"/>
    <n v="20"/>
    <n v="4400"/>
    <n v="0.15"/>
    <n v="88000"/>
    <n v="74800"/>
    <x v="70"/>
    <x v="5"/>
  </r>
  <r>
    <s v="ORD-0004604"/>
    <x v="385"/>
    <s v="P00019"/>
    <s v="E0129"/>
    <x v="0"/>
    <n v="16"/>
    <n v="9900"/>
    <n v="0"/>
    <n v="158400"/>
    <n v="158400"/>
    <x v="398"/>
    <x v="0"/>
  </r>
  <r>
    <s v="ORD-0004605"/>
    <x v="241"/>
    <s v="P00045"/>
    <s v="E0070"/>
    <x v="10"/>
    <n v="23"/>
    <n v="5700"/>
    <n v="7.4999999999999997E-2"/>
    <n v="131100"/>
    <n v="121267.5"/>
    <x v="228"/>
    <x v="1"/>
  </r>
  <r>
    <s v="ORD-0004606"/>
    <x v="311"/>
    <s v="P00213"/>
    <s v="E0066"/>
    <x v="7"/>
    <n v="1"/>
    <n v="5900"/>
    <n v="0.05"/>
    <n v="5900"/>
    <n v="5605"/>
    <x v="432"/>
    <x v="0"/>
  </r>
  <r>
    <s v="ORD-0004607"/>
    <x v="295"/>
    <s v="P00358"/>
    <s v="E0155"/>
    <x v="5"/>
    <n v="24"/>
    <n v="6900"/>
    <n v="0.1"/>
    <n v="165600"/>
    <n v="149040"/>
    <x v="400"/>
    <x v="5"/>
  </r>
  <r>
    <s v="ORD-0004608"/>
    <x v="221"/>
    <s v="P00078"/>
    <s v="E0128"/>
    <x v="4"/>
    <n v="5"/>
    <n v="2700"/>
    <n v="0.03"/>
    <n v="13500"/>
    <n v="13095"/>
    <x v="62"/>
    <x v="6"/>
  </r>
  <r>
    <s v="ORD-0004609"/>
    <x v="654"/>
    <s v="P00471"/>
    <s v="E0157"/>
    <x v="10"/>
    <n v="25"/>
    <n v="5300"/>
    <n v="0.03"/>
    <n v="132500"/>
    <n v="128525"/>
    <x v="146"/>
    <x v="0"/>
  </r>
  <r>
    <s v="ORD-0004610"/>
    <x v="424"/>
    <s v="P00203"/>
    <s v="E0109"/>
    <x v="3"/>
    <n v="4"/>
    <n v="200"/>
    <n v="0.05"/>
    <n v="800"/>
    <n v="760"/>
    <x v="470"/>
    <x v="4"/>
  </r>
  <r>
    <s v="ORD-0004611"/>
    <x v="109"/>
    <s v="P00218"/>
    <s v="E0142"/>
    <x v="2"/>
    <n v="19"/>
    <n v="6400"/>
    <n v="0.05"/>
    <n v="121600"/>
    <n v="115520"/>
    <x v="134"/>
    <x v="6"/>
  </r>
  <r>
    <s v="ORD-0004612"/>
    <x v="378"/>
    <s v="P00097"/>
    <s v="E0158"/>
    <x v="10"/>
    <n v="9"/>
    <n v="1600"/>
    <n v="7.4999999999999997E-2"/>
    <n v="14400"/>
    <n v="13320"/>
    <x v="60"/>
    <x v="4"/>
  </r>
  <r>
    <s v="ORD-0004613"/>
    <x v="286"/>
    <s v="P00455"/>
    <s v="E0072"/>
    <x v="11"/>
    <n v="25"/>
    <n v="300"/>
    <n v="0.03"/>
    <n v="7500"/>
    <n v="7275"/>
    <x v="434"/>
    <x v="6"/>
  </r>
  <r>
    <s v="ORD-0004614"/>
    <x v="668"/>
    <s v="P00286"/>
    <s v="E0154"/>
    <x v="5"/>
    <n v="25"/>
    <n v="500"/>
    <n v="0.02"/>
    <n v="12500"/>
    <n v="12250"/>
    <x v="359"/>
    <x v="1"/>
  </r>
  <r>
    <s v="ORD-0004615"/>
    <x v="295"/>
    <s v="P00227"/>
    <s v="E0185"/>
    <x v="1"/>
    <n v="9"/>
    <n v="5800"/>
    <n v="0.05"/>
    <n v="52200"/>
    <n v="49590"/>
    <x v="66"/>
    <x v="0"/>
  </r>
  <r>
    <s v="ORD-0004616"/>
    <x v="552"/>
    <s v="P00420"/>
    <s v="E0092"/>
    <x v="7"/>
    <n v="16"/>
    <n v="7300"/>
    <n v="0.15"/>
    <n v="116800"/>
    <n v="99280"/>
    <x v="275"/>
    <x v="5"/>
  </r>
  <r>
    <s v="ORD-0004617"/>
    <x v="296"/>
    <s v="P00417"/>
    <s v="E0055"/>
    <x v="7"/>
    <n v="1"/>
    <n v="1600"/>
    <n v="0.15"/>
    <n v="1600"/>
    <n v="1360"/>
    <x v="248"/>
    <x v="3"/>
  </r>
  <r>
    <s v="ORD-0004618"/>
    <x v="445"/>
    <s v="P00043"/>
    <s v="E0099"/>
    <x v="11"/>
    <n v="19"/>
    <n v="10000"/>
    <n v="0.05"/>
    <n v="190000"/>
    <n v="180500"/>
    <x v="136"/>
    <x v="5"/>
  </r>
  <r>
    <s v="ORD-0004619"/>
    <x v="497"/>
    <s v="P00319"/>
    <s v="E0001"/>
    <x v="7"/>
    <n v="18"/>
    <n v="9600"/>
    <n v="7.4999999999999997E-2"/>
    <n v="172800"/>
    <n v="159840"/>
    <x v="211"/>
    <x v="5"/>
  </r>
  <r>
    <s v="ORD-0004620"/>
    <x v="387"/>
    <s v="P00029"/>
    <s v="E0072"/>
    <x v="7"/>
    <n v="9"/>
    <n v="8000"/>
    <n v="7.4999999999999997E-2"/>
    <n v="72000"/>
    <n v="66600"/>
    <x v="449"/>
    <x v="6"/>
  </r>
  <r>
    <s v="ORD-0004621"/>
    <x v="558"/>
    <s v="P00107"/>
    <s v="E0193"/>
    <x v="7"/>
    <n v="18"/>
    <n v="4300"/>
    <n v="0.05"/>
    <n v="77400"/>
    <n v="73530"/>
    <x v="455"/>
    <x v="4"/>
  </r>
  <r>
    <s v="ORD-0004622"/>
    <x v="636"/>
    <s v="P00081"/>
    <s v="E0100"/>
    <x v="6"/>
    <n v="12"/>
    <n v="2800"/>
    <n v="7.4999999999999997E-2"/>
    <n v="33600"/>
    <n v="31080"/>
    <x v="418"/>
    <x v="6"/>
  </r>
  <r>
    <s v="ORD-0004623"/>
    <x v="726"/>
    <s v="P00477"/>
    <s v="E0061"/>
    <x v="2"/>
    <n v="19"/>
    <n v="7900"/>
    <n v="0.05"/>
    <n v="150100"/>
    <n v="142595"/>
    <x v="453"/>
    <x v="2"/>
  </r>
  <r>
    <s v="ORD-0004624"/>
    <x v="245"/>
    <s v="P00072"/>
    <s v="E0114"/>
    <x v="6"/>
    <n v="10"/>
    <n v="3400"/>
    <n v="0.1"/>
    <n v="34000"/>
    <n v="30600"/>
    <x v="478"/>
    <x v="6"/>
  </r>
  <r>
    <s v="ORD-0004625"/>
    <x v="16"/>
    <s v="P00318"/>
    <s v="E0056"/>
    <x v="3"/>
    <n v="19"/>
    <n v="7900"/>
    <n v="0.15"/>
    <n v="150100"/>
    <n v="127585"/>
    <x v="22"/>
    <x v="1"/>
  </r>
  <r>
    <s v="ORD-0004626"/>
    <x v="424"/>
    <s v="P00248"/>
    <s v="E0092"/>
    <x v="2"/>
    <n v="11"/>
    <n v="200"/>
    <n v="0.1"/>
    <n v="2200"/>
    <n v="1980"/>
    <x v="25"/>
    <x v="5"/>
  </r>
  <r>
    <s v="ORD-0004627"/>
    <x v="746"/>
    <s v="P00111"/>
    <s v="E0076"/>
    <x v="9"/>
    <n v="25"/>
    <n v="600"/>
    <n v="0"/>
    <n v="15000"/>
    <n v="15000"/>
    <x v="281"/>
    <x v="3"/>
  </r>
  <r>
    <s v="ORD-0004628"/>
    <x v="219"/>
    <s v="P00428"/>
    <s v="E0145"/>
    <x v="9"/>
    <n v="8"/>
    <n v="5700"/>
    <n v="0.02"/>
    <n v="45600"/>
    <n v="44688"/>
    <x v="235"/>
    <x v="2"/>
  </r>
  <r>
    <s v="ORD-0004629"/>
    <x v="425"/>
    <s v="P00023"/>
    <s v="E0088"/>
    <x v="11"/>
    <n v="21"/>
    <n v="4200"/>
    <n v="7.4999999999999997E-2"/>
    <n v="88200"/>
    <n v="81585"/>
    <x v="199"/>
    <x v="4"/>
  </r>
  <r>
    <s v="ORD-0004630"/>
    <x v="250"/>
    <s v="P00017"/>
    <s v="E0063"/>
    <x v="0"/>
    <n v="16"/>
    <n v="2300"/>
    <n v="0"/>
    <n v="36800"/>
    <n v="36800"/>
    <x v="126"/>
    <x v="1"/>
  </r>
  <r>
    <s v="ORD-0004631"/>
    <x v="558"/>
    <s v="P00187"/>
    <s v="E0068"/>
    <x v="10"/>
    <n v="9"/>
    <n v="200"/>
    <n v="7.4999999999999997E-2"/>
    <n v="1800"/>
    <n v="1665"/>
    <x v="311"/>
    <x v="2"/>
  </r>
  <r>
    <s v="ORD-0004632"/>
    <x v="812"/>
    <s v="P00097"/>
    <s v="E0082"/>
    <x v="6"/>
    <n v="9"/>
    <n v="6700"/>
    <n v="0.1"/>
    <n v="60300"/>
    <n v="54270"/>
    <x v="60"/>
    <x v="2"/>
  </r>
  <r>
    <s v="ORD-0004633"/>
    <x v="57"/>
    <s v="P00229"/>
    <s v="E0192"/>
    <x v="11"/>
    <n v="12"/>
    <n v="5300"/>
    <n v="0"/>
    <n v="63600"/>
    <n v="63600"/>
    <x v="485"/>
    <x v="0"/>
  </r>
  <r>
    <s v="ORD-0004634"/>
    <x v="109"/>
    <s v="P00153"/>
    <s v="E0099"/>
    <x v="11"/>
    <n v="9"/>
    <n v="5800"/>
    <n v="0.03"/>
    <n v="52200"/>
    <n v="50634"/>
    <x v="374"/>
    <x v="5"/>
  </r>
  <r>
    <s v="ORD-0004635"/>
    <x v="83"/>
    <s v="P00436"/>
    <s v="E0153"/>
    <x v="7"/>
    <n v="2"/>
    <n v="100"/>
    <n v="0.1"/>
    <n v="200"/>
    <n v="180"/>
    <x v="164"/>
    <x v="3"/>
  </r>
  <r>
    <s v="ORD-0004636"/>
    <x v="650"/>
    <s v="P00358"/>
    <s v="E0168"/>
    <x v="4"/>
    <n v="2"/>
    <n v="9600"/>
    <n v="0.02"/>
    <n v="19200"/>
    <n v="18816"/>
    <x v="400"/>
    <x v="1"/>
  </r>
  <r>
    <s v="ORD-0004637"/>
    <x v="49"/>
    <s v="P00438"/>
    <s v="E0178"/>
    <x v="9"/>
    <n v="19"/>
    <n v="7100"/>
    <n v="0.15"/>
    <n v="134900"/>
    <n v="114665"/>
    <x v="26"/>
    <x v="0"/>
  </r>
  <r>
    <s v="ORD-0004638"/>
    <x v="211"/>
    <s v="P00401"/>
    <s v="E0048"/>
    <x v="8"/>
    <n v="7"/>
    <n v="6100"/>
    <n v="0.1"/>
    <n v="42700"/>
    <n v="38430"/>
    <x v="151"/>
    <x v="3"/>
  </r>
  <r>
    <s v="ORD-0004639"/>
    <x v="667"/>
    <s v="P00098"/>
    <s v="E0040"/>
    <x v="8"/>
    <n v="14"/>
    <n v="9000"/>
    <n v="0.02"/>
    <n v="126000"/>
    <n v="123480"/>
    <x v="443"/>
    <x v="2"/>
  </r>
  <r>
    <s v="ORD-0004640"/>
    <x v="279"/>
    <s v="P00235"/>
    <s v="E0056"/>
    <x v="11"/>
    <n v="1"/>
    <n v="8600"/>
    <n v="0.05"/>
    <n v="8600"/>
    <n v="8170"/>
    <x v="169"/>
    <x v="1"/>
  </r>
  <r>
    <s v="ORD-0004641"/>
    <x v="265"/>
    <s v="P00236"/>
    <s v="E0190"/>
    <x v="8"/>
    <n v="17"/>
    <n v="2000"/>
    <n v="7.4999999999999997E-2"/>
    <n v="34000"/>
    <n v="31450"/>
    <x v="32"/>
    <x v="5"/>
  </r>
  <r>
    <s v="ORD-0004642"/>
    <x v="681"/>
    <s v="P00067"/>
    <s v="E0123"/>
    <x v="0"/>
    <n v="8"/>
    <n v="1100"/>
    <n v="0.05"/>
    <n v="8800"/>
    <n v="8360"/>
    <x v="59"/>
    <x v="4"/>
  </r>
  <r>
    <s v="ORD-0004643"/>
    <x v="697"/>
    <s v="P00305"/>
    <s v="E0098"/>
    <x v="8"/>
    <n v="15"/>
    <n v="3800"/>
    <n v="7.4999999999999997E-2"/>
    <n v="57000"/>
    <n v="52725"/>
    <x v="291"/>
    <x v="1"/>
  </r>
  <r>
    <s v="ORD-0004644"/>
    <x v="335"/>
    <s v="P00474"/>
    <s v="E0178"/>
    <x v="4"/>
    <n v="17"/>
    <n v="400"/>
    <n v="0.02"/>
    <n v="6800"/>
    <n v="6664"/>
    <x v="203"/>
    <x v="0"/>
  </r>
  <r>
    <s v="ORD-0004645"/>
    <x v="186"/>
    <s v="P00162"/>
    <s v="E0093"/>
    <x v="6"/>
    <n v="13"/>
    <n v="3100"/>
    <n v="7.4999999999999997E-2"/>
    <n v="40300"/>
    <n v="37277.5"/>
    <x v="439"/>
    <x v="6"/>
  </r>
  <r>
    <s v="ORD-0004646"/>
    <x v="374"/>
    <s v="P00483"/>
    <s v="E0190"/>
    <x v="8"/>
    <n v="21"/>
    <n v="8000"/>
    <n v="7.4999999999999997E-2"/>
    <n v="168000"/>
    <n v="155400"/>
    <x v="91"/>
    <x v="5"/>
  </r>
  <r>
    <s v="ORD-0004647"/>
    <x v="58"/>
    <s v="P00290"/>
    <s v="E0073"/>
    <x v="3"/>
    <n v="17"/>
    <n v="7700"/>
    <n v="7.4999999999999997E-2"/>
    <n v="130900"/>
    <n v="121082.5"/>
    <x v="145"/>
    <x v="0"/>
  </r>
  <r>
    <s v="ORD-0004648"/>
    <x v="526"/>
    <s v="P00304"/>
    <s v="E0178"/>
    <x v="11"/>
    <n v="17"/>
    <n v="5800"/>
    <n v="0.03"/>
    <n v="98600"/>
    <n v="95642"/>
    <x v="74"/>
    <x v="0"/>
  </r>
  <r>
    <s v="ORD-0004649"/>
    <x v="276"/>
    <s v="P00136"/>
    <s v="E0029"/>
    <x v="7"/>
    <n v="25"/>
    <n v="9700"/>
    <n v="0.05"/>
    <n v="242500"/>
    <n v="230375"/>
    <x v="155"/>
    <x v="5"/>
  </r>
  <r>
    <s v="ORD-0004650"/>
    <x v="789"/>
    <s v="P00470"/>
    <s v="E0169"/>
    <x v="0"/>
    <n v="21"/>
    <n v="7900"/>
    <n v="0.15"/>
    <n v="165900"/>
    <n v="141015"/>
    <x v="386"/>
    <x v="5"/>
  </r>
  <r>
    <s v="ORD-0004651"/>
    <x v="600"/>
    <s v="P00279"/>
    <s v="E0020"/>
    <x v="11"/>
    <n v="20"/>
    <n v="200"/>
    <n v="0.02"/>
    <n v="4000"/>
    <n v="3920"/>
    <x v="459"/>
    <x v="3"/>
  </r>
  <r>
    <s v="ORD-0004652"/>
    <x v="853"/>
    <s v="P00445"/>
    <s v="E0047"/>
    <x v="9"/>
    <n v="15"/>
    <n v="1100"/>
    <n v="0.03"/>
    <n v="16500"/>
    <n v="16005"/>
    <x v="379"/>
    <x v="2"/>
  </r>
  <r>
    <s v="ORD-0004653"/>
    <x v="713"/>
    <s v="P00332"/>
    <s v="E0030"/>
    <x v="5"/>
    <n v="12"/>
    <n v="9300"/>
    <n v="0"/>
    <n v="111600"/>
    <n v="111600"/>
    <x v="415"/>
    <x v="6"/>
  </r>
  <r>
    <s v="ORD-0004654"/>
    <x v="382"/>
    <s v="P00045"/>
    <s v="E0190"/>
    <x v="1"/>
    <n v="9"/>
    <n v="2200"/>
    <n v="0.1"/>
    <n v="19800"/>
    <n v="17820"/>
    <x v="228"/>
    <x v="5"/>
  </r>
  <r>
    <s v="ORD-0004655"/>
    <x v="795"/>
    <s v="P00014"/>
    <s v="E0039"/>
    <x v="8"/>
    <n v="7"/>
    <n v="700"/>
    <n v="0.02"/>
    <n v="4900"/>
    <n v="4802"/>
    <x v="31"/>
    <x v="4"/>
  </r>
  <r>
    <s v="ORD-0004656"/>
    <x v="18"/>
    <s v="P00389"/>
    <s v="E0043"/>
    <x v="9"/>
    <n v="6"/>
    <n v="500"/>
    <n v="0.05"/>
    <n v="3000"/>
    <n v="2850"/>
    <x v="34"/>
    <x v="5"/>
  </r>
  <r>
    <s v="ORD-0004657"/>
    <x v="290"/>
    <s v="P00029"/>
    <s v="E0195"/>
    <x v="5"/>
    <n v="17"/>
    <n v="2400"/>
    <n v="0.15"/>
    <n v="40800"/>
    <n v="34680"/>
    <x v="449"/>
    <x v="3"/>
  </r>
  <r>
    <s v="ORD-0004658"/>
    <x v="307"/>
    <s v="P00238"/>
    <s v="E0020"/>
    <x v="6"/>
    <n v="4"/>
    <n v="800"/>
    <n v="0.02"/>
    <n v="3200"/>
    <n v="3136"/>
    <x v="427"/>
    <x v="3"/>
  </r>
  <r>
    <s v="ORD-0004659"/>
    <x v="250"/>
    <s v="P00500"/>
    <s v="E0050"/>
    <x v="4"/>
    <n v="20"/>
    <n v="6900"/>
    <n v="0.03"/>
    <n v="138000"/>
    <n v="133860"/>
    <x v="90"/>
    <x v="5"/>
  </r>
  <r>
    <s v="ORD-0004660"/>
    <x v="656"/>
    <s v="P00154"/>
    <s v="E0131"/>
    <x v="8"/>
    <n v="7"/>
    <n v="5800"/>
    <n v="0.1"/>
    <n v="40600"/>
    <n v="36540"/>
    <x v="342"/>
    <x v="2"/>
  </r>
  <r>
    <s v="ORD-0004661"/>
    <x v="302"/>
    <s v="P00085"/>
    <s v="E0015"/>
    <x v="4"/>
    <n v="4"/>
    <n v="8600"/>
    <n v="0.02"/>
    <n v="34400"/>
    <n v="33712"/>
    <x v="46"/>
    <x v="5"/>
  </r>
  <r>
    <s v="ORD-0004662"/>
    <x v="578"/>
    <s v="P00012"/>
    <s v="E0124"/>
    <x v="3"/>
    <n v="20"/>
    <n v="3600"/>
    <n v="0.1"/>
    <n v="72000"/>
    <n v="64800"/>
    <x v="429"/>
    <x v="2"/>
  </r>
  <r>
    <s v="ORD-0004663"/>
    <x v="382"/>
    <s v="P00180"/>
    <s v="E0129"/>
    <x v="6"/>
    <n v="23"/>
    <n v="6700"/>
    <n v="7.4999999999999997E-2"/>
    <n v="154100"/>
    <n v="142542.5"/>
    <x v="420"/>
    <x v="0"/>
  </r>
  <r>
    <s v="ORD-0004664"/>
    <x v="564"/>
    <s v="P00306"/>
    <s v="E0127"/>
    <x v="0"/>
    <n v="5"/>
    <n v="700"/>
    <n v="0"/>
    <n v="3500"/>
    <n v="3500"/>
    <x v="108"/>
    <x v="5"/>
  </r>
  <r>
    <s v="ORD-0004665"/>
    <x v="604"/>
    <s v="P00309"/>
    <s v="E0058"/>
    <x v="1"/>
    <n v="19"/>
    <n v="8000"/>
    <n v="0.02"/>
    <n v="152000"/>
    <n v="148960"/>
    <x v="298"/>
    <x v="6"/>
  </r>
  <r>
    <s v="ORD-0004666"/>
    <x v="483"/>
    <s v="P00399"/>
    <s v="E0166"/>
    <x v="10"/>
    <n v="24"/>
    <n v="7100"/>
    <n v="0"/>
    <n v="170400"/>
    <n v="170400"/>
    <x v="482"/>
    <x v="2"/>
  </r>
  <r>
    <s v="ORD-0004667"/>
    <x v="734"/>
    <s v="P00384"/>
    <s v="E0129"/>
    <x v="3"/>
    <n v="3"/>
    <n v="6100"/>
    <n v="0.15"/>
    <n v="18300"/>
    <n v="15555"/>
    <x v="141"/>
    <x v="0"/>
  </r>
  <r>
    <s v="ORD-0004668"/>
    <x v="310"/>
    <s v="P00181"/>
    <s v="E0182"/>
    <x v="2"/>
    <n v="7"/>
    <n v="7600"/>
    <n v="7.4999999999999997E-2"/>
    <n v="53200"/>
    <n v="49210"/>
    <x v="100"/>
    <x v="1"/>
  </r>
  <r>
    <s v="ORD-0004669"/>
    <x v="307"/>
    <s v="P00128"/>
    <s v="E0091"/>
    <x v="0"/>
    <n v="24"/>
    <n v="9500"/>
    <n v="0.15"/>
    <n v="228000"/>
    <n v="193800"/>
    <x v="373"/>
    <x v="1"/>
  </r>
  <r>
    <s v="ORD-0004670"/>
    <x v="321"/>
    <s v="P00101"/>
    <s v="E0006"/>
    <x v="7"/>
    <n v="22"/>
    <n v="3900"/>
    <n v="0.02"/>
    <n v="85800"/>
    <n v="84084"/>
    <x v="55"/>
    <x v="3"/>
  </r>
  <r>
    <s v="ORD-0004671"/>
    <x v="493"/>
    <s v="P00500"/>
    <s v="E0194"/>
    <x v="10"/>
    <n v="21"/>
    <n v="600"/>
    <n v="0.15"/>
    <n v="12600"/>
    <n v="10710"/>
    <x v="90"/>
    <x v="2"/>
  </r>
  <r>
    <s v="ORD-0004672"/>
    <x v="858"/>
    <s v="P00357"/>
    <s v="E0087"/>
    <x v="6"/>
    <n v="25"/>
    <n v="2300"/>
    <n v="0.03"/>
    <n v="57500"/>
    <n v="55775"/>
    <x v="15"/>
    <x v="0"/>
  </r>
  <r>
    <s v="ORD-0004673"/>
    <x v="720"/>
    <s v="P00070"/>
    <s v="E0162"/>
    <x v="7"/>
    <n v="14"/>
    <n v="3900"/>
    <n v="0.1"/>
    <n v="54600"/>
    <n v="49140"/>
    <x v="97"/>
    <x v="5"/>
  </r>
  <r>
    <s v="ORD-0004674"/>
    <x v="158"/>
    <s v="P00419"/>
    <s v="E0110"/>
    <x v="3"/>
    <n v="25"/>
    <n v="3000"/>
    <n v="0.02"/>
    <n v="75000"/>
    <n v="73500"/>
    <x v="433"/>
    <x v="2"/>
  </r>
  <r>
    <s v="ORD-0004675"/>
    <x v="769"/>
    <s v="P00465"/>
    <s v="E0012"/>
    <x v="11"/>
    <n v="24"/>
    <n v="6100"/>
    <n v="0"/>
    <n v="146400"/>
    <n v="146400"/>
    <x v="312"/>
    <x v="2"/>
  </r>
  <r>
    <s v="ORD-0004676"/>
    <x v="208"/>
    <s v="P00069"/>
    <s v="E0131"/>
    <x v="0"/>
    <n v="5"/>
    <n v="8200"/>
    <n v="0.1"/>
    <n v="41000"/>
    <n v="36900"/>
    <x v="83"/>
    <x v="2"/>
  </r>
  <r>
    <s v="ORD-0004677"/>
    <x v="143"/>
    <s v="P00220"/>
    <s v="E0008"/>
    <x v="11"/>
    <n v="8"/>
    <n v="1400"/>
    <n v="0.1"/>
    <n v="11200"/>
    <n v="10080"/>
    <x v="392"/>
    <x v="5"/>
  </r>
  <r>
    <s v="ORD-0004678"/>
    <x v="502"/>
    <s v="P00002"/>
    <s v="E0122"/>
    <x v="0"/>
    <n v="24"/>
    <n v="2000"/>
    <n v="7.4999999999999997E-2"/>
    <n v="48000"/>
    <n v="44400"/>
    <x v="456"/>
    <x v="0"/>
  </r>
  <r>
    <s v="ORD-0004679"/>
    <x v="247"/>
    <s v="P00283"/>
    <s v="E0103"/>
    <x v="0"/>
    <n v="20"/>
    <n v="1300"/>
    <n v="0"/>
    <n v="26000"/>
    <n v="26000"/>
    <x v="135"/>
    <x v="2"/>
  </r>
  <r>
    <s v="ORD-0004680"/>
    <x v="431"/>
    <s v="P00355"/>
    <s v="E0114"/>
    <x v="7"/>
    <n v="13"/>
    <n v="700"/>
    <n v="0.1"/>
    <n v="9100"/>
    <n v="8190"/>
    <x v="383"/>
    <x v="6"/>
  </r>
  <r>
    <s v="ORD-0004681"/>
    <x v="739"/>
    <s v="P00410"/>
    <s v="E0020"/>
    <x v="1"/>
    <n v="3"/>
    <n v="4400"/>
    <n v="0.15"/>
    <n v="13200"/>
    <n v="11220"/>
    <x v="24"/>
    <x v="3"/>
  </r>
  <r>
    <s v="ORD-0004682"/>
    <x v="865"/>
    <s v="P00029"/>
    <s v="E0022"/>
    <x v="8"/>
    <n v="10"/>
    <n v="4800"/>
    <n v="0"/>
    <n v="48000"/>
    <n v="48000"/>
    <x v="449"/>
    <x v="5"/>
  </r>
  <r>
    <s v="ORD-0004683"/>
    <x v="10"/>
    <s v="P00399"/>
    <s v="E0085"/>
    <x v="0"/>
    <n v="25"/>
    <n v="3000"/>
    <n v="0"/>
    <n v="75000"/>
    <n v="75000"/>
    <x v="482"/>
    <x v="5"/>
  </r>
  <r>
    <s v="ORD-0004684"/>
    <x v="186"/>
    <s v="P00372"/>
    <s v="E0119"/>
    <x v="10"/>
    <n v="10"/>
    <n v="7700"/>
    <n v="0.02"/>
    <n v="77000"/>
    <n v="75460"/>
    <x v="113"/>
    <x v="1"/>
  </r>
  <r>
    <s v="ORD-0004685"/>
    <x v="350"/>
    <s v="P00055"/>
    <s v="E0027"/>
    <x v="3"/>
    <n v="12"/>
    <n v="800"/>
    <n v="0.05"/>
    <n v="9600"/>
    <n v="9120"/>
    <x v="194"/>
    <x v="3"/>
  </r>
  <r>
    <s v="ORD-0004686"/>
    <x v="207"/>
    <s v="P00084"/>
    <s v="E0115"/>
    <x v="2"/>
    <n v="4"/>
    <n v="1400"/>
    <n v="0.05"/>
    <n v="5600"/>
    <n v="5320"/>
    <x v="69"/>
    <x v="0"/>
  </r>
  <r>
    <s v="ORD-0004687"/>
    <x v="669"/>
    <s v="P00401"/>
    <s v="E0120"/>
    <x v="11"/>
    <n v="20"/>
    <n v="800"/>
    <n v="0"/>
    <n v="16000"/>
    <n v="16000"/>
    <x v="151"/>
    <x v="5"/>
  </r>
  <r>
    <s v="ORD-0004688"/>
    <x v="116"/>
    <s v="P00439"/>
    <s v="E0158"/>
    <x v="7"/>
    <n v="6"/>
    <n v="3300"/>
    <n v="7.4999999999999997E-2"/>
    <n v="19800"/>
    <n v="18315"/>
    <x v="35"/>
    <x v="4"/>
  </r>
  <r>
    <s v="ORD-0004689"/>
    <x v="113"/>
    <s v="P00146"/>
    <s v="E0029"/>
    <x v="2"/>
    <n v="20"/>
    <n v="2800"/>
    <n v="0.03"/>
    <n v="56000"/>
    <n v="54320"/>
    <x v="142"/>
    <x v="5"/>
  </r>
  <r>
    <s v="ORD-0004690"/>
    <x v="245"/>
    <s v="P00065"/>
    <s v="E0167"/>
    <x v="11"/>
    <n v="3"/>
    <n v="6600"/>
    <n v="0.03"/>
    <n v="19800"/>
    <n v="19206"/>
    <x v="1"/>
    <x v="3"/>
  </r>
  <r>
    <s v="ORD-0004691"/>
    <x v="165"/>
    <s v="P00125"/>
    <s v="E0188"/>
    <x v="0"/>
    <n v="21"/>
    <n v="9300"/>
    <n v="0.02"/>
    <n v="195300"/>
    <n v="191394"/>
    <x v="110"/>
    <x v="3"/>
  </r>
  <r>
    <s v="ORD-0004692"/>
    <x v="142"/>
    <s v="P00477"/>
    <s v="E0004"/>
    <x v="6"/>
    <n v="21"/>
    <n v="4600"/>
    <n v="0.15"/>
    <n v="96600"/>
    <n v="82110"/>
    <x v="453"/>
    <x v="4"/>
  </r>
  <r>
    <s v="ORD-0004693"/>
    <x v="341"/>
    <s v="P00057"/>
    <s v="E0044"/>
    <x v="5"/>
    <n v="21"/>
    <n v="2700"/>
    <n v="0"/>
    <n v="56700"/>
    <n v="56700"/>
    <x v="496"/>
    <x v="6"/>
  </r>
  <r>
    <s v="ORD-0004694"/>
    <x v="680"/>
    <s v="P00141"/>
    <s v="E0046"/>
    <x v="3"/>
    <n v="12"/>
    <n v="2300"/>
    <n v="0"/>
    <n v="27600"/>
    <n v="27600"/>
    <x v="412"/>
    <x v="4"/>
  </r>
  <r>
    <s v="ORD-0004695"/>
    <x v="307"/>
    <s v="P00391"/>
    <s v="E0081"/>
    <x v="4"/>
    <n v="24"/>
    <n v="8100"/>
    <n v="0.02"/>
    <n v="194400"/>
    <n v="190512"/>
    <x v="356"/>
    <x v="4"/>
  </r>
  <r>
    <s v="ORD-0004696"/>
    <x v="517"/>
    <s v="P00163"/>
    <s v="E0006"/>
    <x v="4"/>
    <n v="7"/>
    <n v="3100"/>
    <n v="0.1"/>
    <n v="21700"/>
    <n v="19530"/>
    <x v="165"/>
    <x v="3"/>
  </r>
  <r>
    <s v="ORD-0004697"/>
    <x v="139"/>
    <s v="P00434"/>
    <s v="E0095"/>
    <x v="8"/>
    <n v="18"/>
    <n v="5300"/>
    <n v="0.05"/>
    <n v="95400"/>
    <n v="90630"/>
    <x v="150"/>
    <x v="4"/>
  </r>
  <r>
    <s v="ORD-0004698"/>
    <x v="485"/>
    <s v="P00360"/>
    <s v="E0085"/>
    <x v="6"/>
    <n v="14"/>
    <n v="2500"/>
    <n v="0.15"/>
    <n v="35000"/>
    <n v="29750"/>
    <x v="186"/>
    <x v="5"/>
  </r>
  <r>
    <s v="ORD-0004699"/>
    <x v="460"/>
    <s v="P00178"/>
    <s v="E0062"/>
    <x v="6"/>
    <n v="19"/>
    <n v="1300"/>
    <n v="0"/>
    <n v="24700"/>
    <n v="24700"/>
    <x v="249"/>
    <x v="3"/>
  </r>
  <r>
    <s v="ORD-0004700"/>
    <x v="566"/>
    <s v="P00215"/>
    <s v="E0119"/>
    <x v="1"/>
    <n v="6"/>
    <n v="7400"/>
    <n v="7.4999999999999997E-2"/>
    <n v="44400"/>
    <n v="41070"/>
    <x v="416"/>
    <x v="1"/>
  </r>
  <r>
    <s v="ORD-0004701"/>
    <x v="290"/>
    <s v="P00074"/>
    <s v="E0014"/>
    <x v="10"/>
    <n v="19"/>
    <n v="3200"/>
    <n v="0.15"/>
    <n v="60800"/>
    <n v="51680"/>
    <x v="129"/>
    <x v="1"/>
  </r>
  <r>
    <s v="ORD-0004702"/>
    <x v="84"/>
    <s v="P00160"/>
    <s v="E0008"/>
    <x v="4"/>
    <n v="4"/>
    <n v="400"/>
    <n v="0"/>
    <n v="1600"/>
    <n v="1600"/>
    <x v="252"/>
    <x v="5"/>
  </r>
  <r>
    <s v="ORD-0004703"/>
    <x v="287"/>
    <s v="P00231"/>
    <s v="E0198"/>
    <x v="11"/>
    <n v="15"/>
    <n v="4300"/>
    <n v="0.15"/>
    <n v="64500"/>
    <n v="54825"/>
    <x v="318"/>
    <x v="6"/>
  </r>
  <r>
    <s v="ORD-0004704"/>
    <x v="0"/>
    <s v="P00374"/>
    <s v="E0027"/>
    <x v="11"/>
    <n v="3"/>
    <n v="2400"/>
    <n v="0"/>
    <n v="7200"/>
    <n v="7200"/>
    <x v="170"/>
    <x v="3"/>
  </r>
  <r>
    <s v="ORD-0004705"/>
    <x v="45"/>
    <s v="P00298"/>
    <s v="E0168"/>
    <x v="8"/>
    <n v="16"/>
    <n v="8900"/>
    <n v="0.1"/>
    <n v="142400"/>
    <n v="128160"/>
    <x v="425"/>
    <x v="1"/>
  </r>
  <r>
    <s v="ORD-0004706"/>
    <x v="5"/>
    <s v="P00147"/>
    <s v="E0147"/>
    <x v="1"/>
    <n v="21"/>
    <n v="5200"/>
    <n v="0.1"/>
    <n v="109200"/>
    <n v="98280"/>
    <x v="465"/>
    <x v="1"/>
  </r>
  <r>
    <s v="ORD-0004707"/>
    <x v="110"/>
    <s v="P00160"/>
    <s v="E0196"/>
    <x v="0"/>
    <n v="8"/>
    <n v="3900"/>
    <n v="0.1"/>
    <n v="31200"/>
    <n v="28080"/>
    <x v="252"/>
    <x v="1"/>
  </r>
  <r>
    <s v="ORD-0004708"/>
    <x v="692"/>
    <s v="P00253"/>
    <s v="E0104"/>
    <x v="4"/>
    <n v="10"/>
    <n v="6400"/>
    <n v="0"/>
    <n v="64000"/>
    <n v="64000"/>
    <x v="245"/>
    <x v="3"/>
  </r>
  <r>
    <s v="ORD-0004709"/>
    <x v="819"/>
    <s v="P00489"/>
    <s v="E0100"/>
    <x v="3"/>
    <n v="1"/>
    <n v="6600"/>
    <n v="0.15"/>
    <n v="6600"/>
    <n v="5610"/>
    <x v="36"/>
    <x v="6"/>
  </r>
  <r>
    <s v="ORD-0004710"/>
    <x v="678"/>
    <s v="P00127"/>
    <s v="E0103"/>
    <x v="2"/>
    <n v="7"/>
    <n v="9500"/>
    <n v="0.02"/>
    <n v="66500"/>
    <n v="65170"/>
    <x v="196"/>
    <x v="2"/>
  </r>
  <r>
    <s v="ORD-0004711"/>
    <x v="442"/>
    <s v="P00260"/>
    <s v="E0060"/>
    <x v="3"/>
    <n v="3"/>
    <n v="3200"/>
    <n v="0.15"/>
    <n v="9600"/>
    <n v="8160"/>
    <x v="385"/>
    <x v="4"/>
  </r>
  <r>
    <s v="ORD-0004712"/>
    <x v="606"/>
    <s v="P00366"/>
    <s v="E0184"/>
    <x v="8"/>
    <n v="10"/>
    <n v="7300"/>
    <n v="7.4999999999999997E-2"/>
    <n v="73000"/>
    <n v="67525"/>
    <x v="486"/>
    <x v="6"/>
  </r>
  <r>
    <s v="ORD-0004713"/>
    <x v="784"/>
    <s v="P00057"/>
    <s v="E0092"/>
    <x v="4"/>
    <n v="8"/>
    <n v="1800"/>
    <n v="0.02"/>
    <n v="14400"/>
    <n v="14112"/>
    <x v="496"/>
    <x v="5"/>
  </r>
  <r>
    <s v="ORD-0004714"/>
    <x v="262"/>
    <s v="P00014"/>
    <s v="E0056"/>
    <x v="8"/>
    <n v="4"/>
    <n v="600"/>
    <n v="0.15"/>
    <n v="2400"/>
    <n v="2040"/>
    <x v="31"/>
    <x v="1"/>
  </r>
  <r>
    <s v="ORD-0004715"/>
    <x v="654"/>
    <s v="P00372"/>
    <s v="E0093"/>
    <x v="3"/>
    <n v="7"/>
    <n v="4100"/>
    <n v="0.03"/>
    <n v="28700"/>
    <n v="27839"/>
    <x v="113"/>
    <x v="6"/>
  </r>
  <r>
    <s v="ORD-0004716"/>
    <x v="780"/>
    <s v="P00261"/>
    <s v="E0191"/>
    <x v="11"/>
    <n v="6"/>
    <n v="5200"/>
    <n v="0.03"/>
    <n v="31200"/>
    <n v="30264"/>
    <x v="264"/>
    <x v="6"/>
  </r>
  <r>
    <s v="ORD-0004717"/>
    <x v="325"/>
    <s v="P00224"/>
    <s v="E0127"/>
    <x v="9"/>
    <n v="20"/>
    <n v="5300"/>
    <n v="0.1"/>
    <n v="106000"/>
    <n v="95400"/>
    <x v="18"/>
    <x v="5"/>
  </r>
  <r>
    <s v="ORD-0004718"/>
    <x v="66"/>
    <s v="P00361"/>
    <s v="E0189"/>
    <x v="11"/>
    <n v="4"/>
    <n v="2200"/>
    <n v="0.02"/>
    <n v="8800"/>
    <n v="8624"/>
    <x v="393"/>
    <x v="1"/>
  </r>
  <r>
    <s v="ORD-0004719"/>
    <x v="356"/>
    <s v="P00262"/>
    <s v="E0061"/>
    <x v="2"/>
    <n v="4"/>
    <n v="2200"/>
    <n v="0.1"/>
    <n v="8800"/>
    <n v="7920"/>
    <x v="345"/>
    <x v="2"/>
  </r>
  <r>
    <s v="ORD-0004720"/>
    <x v="889"/>
    <s v="P00314"/>
    <s v="E0098"/>
    <x v="8"/>
    <n v="5"/>
    <n v="3200"/>
    <n v="0.03"/>
    <n v="16000"/>
    <n v="15520"/>
    <x v="116"/>
    <x v="1"/>
  </r>
  <r>
    <s v="ORD-0004721"/>
    <x v="639"/>
    <s v="P00168"/>
    <s v="E0170"/>
    <x v="5"/>
    <n v="21"/>
    <n v="7400"/>
    <n v="0.1"/>
    <n v="155400"/>
    <n v="139860"/>
    <x v="261"/>
    <x v="6"/>
  </r>
  <r>
    <s v="ORD-0004722"/>
    <x v="69"/>
    <s v="P00371"/>
    <s v="E0129"/>
    <x v="2"/>
    <n v="6"/>
    <n v="6400"/>
    <n v="0"/>
    <n v="38400"/>
    <n v="38400"/>
    <x v="130"/>
    <x v="0"/>
  </r>
  <r>
    <s v="ORD-0004723"/>
    <x v="533"/>
    <s v="P00093"/>
    <s v="E0152"/>
    <x v="0"/>
    <n v="13"/>
    <n v="2900"/>
    <n v="0.1"/>
    <n v="37700"/>
    <n v="33930"/>
    <x v="255"/>
    <x v="2"/>
  </r>
  <r>
    <s v="ORD-0004724"/>
    <x v="136"/>
    <s v="P00365"/>
    <s v="E0158"/>
    <x v="3"/>
    <n v="18"/>
    <n v="4500"/>
    <n v="0.1"/>
    <n v="81000"/>
    <n v="72900"/>
    <x v="441"/>
    <x v="4"/>
  </r>
  <r>
    <s v="ORD-0004725"/>
    <x v="74"/>
    <s v="P00160"/>
    <s v="E0147"/>
    <x v="6"/>
    <n v="6"/>
    <n v="2000"/>
    <n v="0"/>
    <n v="12000"/>
    <n v="12000"/>
    <x v="252"/>
    <x v="1"/>
  </r>
  <r>
    <s v="ORD-0004726"/>
    <x v="460"/>
    <s v="P00383"/>
    <s v="E0178"/>
    <x v="6"/>
    <n v="9"/>
    <n v="3700"/>
    <n v="0.15"/>
    <n v="33300"/>
    <n v="28305"/>
    <x v="388"/>
    <x v="0"/>
  </r>
  <r>
    <s v="ORD-0004727"/>
    <x v="362"/>
    <s v="P00203"/>
    <s v="E0032"/>
    <x v="0"/>
    <n v="17"/>
    <n v="9200"/>
    <n v="0.05"/>
    <n v="156400"/>
    <n v="148580"/>
    <x v="470"/>
    <x v="4"/>
  </r>
  <r>
    <s v="ORD-0004728"/>
    <x v="380"/>
    <s v="P00496"/>
    <s v="E0186"/>
    <x v="2"/>
    <n v="9"/>
    <n v="9600"/>
    <n v="0"/>
    <n v="86400"/>
    <n v="86400"/>
    <x v="325"/>
    <x v="4"/>
  </r>
  <r>
    <s v="ORD-0004729"/>
    <x v="352"/>
    <s v="P00473"/>
    <s v="E0033"/>
    <x v="9"/>
    <n v="19"/>
    <n v="1200"/>
    <n v="0.05"/>
    <n v="22800"/>
    <n v="21660"/>
    <x v="149"/>
    <x v="2"/>
  </r>
  <r>
    <s v="ORD-0004730"/>
    <x v="18"/>
    <s v="P00460"/>
    <s v="E0125"/>
    <x v="6"/>
    <n v="21"/>
    <n v="8400"/>
    <n v="0.05"/>
    <n v="176400"/>
    <n v="167580"/>
    <x v="296"/>
    <x v="3"/>
  </r>
  <r>
    <s v="ORD-0004731"/>
    <x v="357"/>
    <s v="P00026"/>
    <s v="E0153"/>
    <x v="0"/>
    <n v="17"/>
    <n v="3900"/>
    <n v="0.03"/>
    <n v="66300"/>
    <n v="64311"/>
    <x v="72"/>
    <x v="3"/>
  </r>
  <r>
    <s v="ORD-0004732"/>
    <x v="408"/>
    <s v="P00385"/>
    <s v="E0137"/>
    <x v="5"/>
    <n v="8"/>
    <n v="5400"/>
    <n v="0"/>
    <n v="43200"/>
    <n v="43200"/>
    <x v="49"/>
    <x v="4"/>
  </r>
  <r>
    <s v="ORD-0004733"/>
    <x v="194"/>
    <s v="P00463"/>
    <s v="E0127"/>
    <x v="3"/>
    <n v="16"/>
    <n v="6300"/>
    <n v="0.02"/>
    <n v="100800"/>
    <n v="98784"/>
    <x v="324"/>
    <x v="5"/>
  </r>
  <r>
    <s v="ORD-0004734"/>
    <x v="737"/>
    <s v="P00308"/>
    <s v="E0110"/>
    <x v="10"/>
    <n v="15"/>
    <n v="3100"/>
    <n v="0.03"/>
    <n v="46500"/>
    <n v="45105"/>
    <x v="63"/>
    <x v="2"/>
  </r>
  <r>
    <s v="ORD-0004735"/>
    <x v="142"/>
    <s v="P00122"/>
    <s v="E0086"/>
    <x v="6"/>
    <n v="5"/>
    <n v="300"/>
    <n v="0"/>
    <n v="1500"/>
    <n v="1500"/>
    <x v="232"/>
    <x v="6"/>
  </r>
  <r>
    <s v="ORD-0004736"/>
    <x v="461"/>
    <s v="P00289"/>
    <s v="E0050"/>
    <x v="6"/>
    <n v="13"/>
    <n v="7700"/>
    <n v="0.03"/>
    <n v="100100"/>
    <n v="97097"/>
    <x v="230"/>
    <x v="5"/>
  </r>
  <r>
    <s v="ORD-0004737"/>
    <x v="611"/>
    <s v="P00344"/>
    <s v="E0034"/>
    <x v="4"/>
    <n v="19"/>
    <n v="700"/>
    <n v="0.02"/>
    <n v="13300"/>
    <n v="13034"/>
    <x v="188"/>
    <x v="3"/>
  </r>
  <r>
    <s v="ORD-0004738"/>
    <x v="43"/>
    <s v="P00396"/>
    <s v="E0050"/>
    <x v="8"/>
    <n v="16"/>
    <n v="1100"/>
    <n v="0.02"/>
    <n v="17600"/>
    <n v="17248"/>
    <x v="490"/>
    <x v="5"/>
  </r>
  <r>
    <s v="ORD-0004739"/>
    <x v="387"/>
    <s v="P00390"/>
    <s v="E0162"/>
    <x v="2"/>
    <n v="12"/>
    <n v="2200"/>
    <n v="0.15"/>
    <n v="26400"/>
    <n v="22440"/>
    <x v="47"/>
    <x v="5"/>
  </r>
  <r>
    <s v="ORD-0004740"/>
    <x v="321"/>
    <s v="P00340"/>
    <s v="E0098"/>
    <x v="1"/>
    <n v="19"/>
    <n v="3400"/>
    <n v="0.02"/>
    <n v="64600"/>
    <n v="63308"/>
    <x v="468"/>
    <x v="1"/>
  </r>
  <r>
    <s v="ORD-0004741"/>
    <x v="762"/>
    <s v="P00306"/>
    <s v="E0134"/>
    <x v="8"/>
    <n v="1"/>
    <n v="3800"/>
    <n v="0.05"/>
    <n v="3800"/>
    <n v="3610"/>
    <x v="108"/>
    <x v="5"/>
  </r>
  <r>
    <s v="ORD-0004742"/>
    <x v="894"/>
    <s v="P00279"/>
    <s v="E0177"/>
    <x v="1"/>
    <n v="16"/>
    <n v="9200"/>
    <n v="0.15"/>
    <n v="147200"/>
    <n v="125120"/>
    <x v="459"/>
    <x v="6"/>
  </r>
  <r>
    <s v="ORD-0004743"/>
    <x v="578"/>
    <s v="P00185"/>
    <s v="E0078"/>
    <x v="0"/>
    <n v="2"/>
    <n v="2100"/>
    <n v="0.03"/>
    <n v="4200"/>
    <n v="4074"/>
    <x v="466"/>
    <x v="5"/>
  </r>
  <r>
    <s v="ORD-0004744"/>
    <x v="570"/>
    <s v="P00450"/>
    <s v="E0139"/>
    <x v="0"/>
    <n v="4"/>
    <n v="6800"/>
    <n v="0"/>
    <n v="27200"/>
    <n v="27200"/>
    <x v="494"/>
    <x v="3"/>
  </r>
  <r>
    <s v="ORD-0004745"/>
    <x v="472"/>
    <s v="P00245"/>
    <s v="E0142"/>
    <x v="9"/>
    <n v="23"/>
    <n v="8800"/>
    <n v="0.05"/>
    <n v="202400"/>
    <n v="192280"/>
    <x v="368"/>
    <x v="6"/>
  </r>
  <r>
    <s v="ORD-0004746"/>
    <x v="32"/>
    <s v="P00229"/>
    <s v="E0111"/>
    <x v="8"/>
    <n v="4"/>
    <n v="3600"/>
    <n v="0.1"/>
    <n v="14400"/>
    <n v="12960"/>
    <x v="485"/>
    <x v="3"/>
  </r>
  <r>
    <s v="ORD-0004747"/>
    <x v="686"/>
    <s v="P00174"/>
    <s v="E0047"/>
    <x v="11"/>
    <n v="12"/>
    <n v="9200"/>
    <n v="0.02"/>
    <n v="110400"/>
    <n v="108192"/>
    <x v="237"/>
    <x v="2"/>
  </r>
  <r>
    <s v="ORD-0004748"/>
    <x v="390"/>
    <s v="P00256"/>
    <s v="E0182"/>
    <x v="7"/>
    <n v="23"/>
    <n v="3500"/>
    <n v="0"/>
    <n v="80500"/>
    <n v="80500"/>
    <x v="180"/>
    <x v="1"/>
  </r>
  <r>
    <s v="ORD-0004749"/>
    <x v="769"/>
    <s v="P00013"/>
    <s v="E0048"/>
    <x v="8"/>
    <n v="15"/>
    <n v="7800"/>
    <n v="0.05"/>
    <n v="117000"/>
    <n v="111150"/>
    <x v="28"/>
    <x v="3"/>
  </r>
  <r>
    <s v="ORD-0004750"/>
    <x v="818"/>
    <s v="P00424"/>
    <s v="E0114"/>
    <x v="10"/>
    <n v="16"/>
    <n v="3100"/>
    <n v="0.05"/>
    <n v="49600"/>
    <n v="47120"/>
    <x v="451"/>
    <x v="6"/>
  </r>
  <r>
    <s v="ORD-0004751"/>
    <x v="73"/>
    <s v="P00386"/>
    <s v="E0075"/>
    <x v="7"/>
    <n v="19"/>
    <n v="5900"/>
    <n v="0.02"/>
    <n v="112100"/>
    <n v="109858"/>
    <x v="399"/>
    <x v="2"/>
  </r>
  <r>
    <s v="ORD-0004752"/>
    <x v="850"/>
    <s v="P00177"/>
    <s v="E0069"/>
    <x v="3"/>
    <n v="25"/>
    <n v="1600"/>
    <n v="7.4999999999999997E-2"/>
    <n v="40000"/>
    <n v="37000"/>
    <x v="231"/>
    <x v="3"/>
  </r>
  <r>
    <s v="ORD-0004753"/>
    <x v="72"/>
    <s v="P00198"/>
    <s v="E0156"/>
    <x v="5"/>
    <n v="8"/>
    <n v="300"/>
    <n v="0"/>
    <n v="2400"/>
    <n v="2400"/>
    <x v="159"/>
    <x v="6"/>
  </r>
  <r>
    <s v="ORD-0004754"/>
    <x v="202"/>
    <s v="P00053"/>
    <s v="E0043"/>
    <x v="8"/>
    <n v="13"/>
    <n v="2800"/>
    <n v="0.03"/>
    <n v="36400"/>
    <n v="35308"/>
    <x v="489"/>
    <x v="5"/>
  </r>
  <r>
    <s v="ORD-0004755"/>
    <x v="95"/>
    <s v="P00048"/>
    <s v="E0006"/>
    <x v="3"/>
    <n v="11"/>
    <n v="7400"/>
    <n v="0.15"/>
    <n v="81400"/>
    <n v="69190"/>
    <x v="104"/>
    <x v="3"/>
  </r>
  <r>
    <s v="ORD-0004756"/>
    <x v="196"/>
    <s v="P00232"/>
    <s v="E0104"/>
    <x v="7"/>
    <n v="13"/>
    <n v="5600"/>
    <n v="0"/>
    <n v="72800"/>
    <n v="72800"/>
    <x v="279"/>
    <x v="3"/>
  </r>
  <r>
    <s v="ORD-0004757"/>
    <x v="201"/>
    <s v="P00097"/>
    <s v="E0177"/>
    <x v="9"/>
    <n v="5"/>
    <n v="5500"/>
    <n v="0.05"/>
    <n v="27500"/>
    <n v="26125"/>
    <x v="60"/>
    <x v="6"/>
  </r>
  <r>
    <s v="ORD-0004758"/>
    <x v="170"/>
    <s v="P00348"/>
    <s v="E0158"/>
    <x v="2"/>
    <n v="18"/>
    <n v="4500"/>
    <n v="7.4999999999999997E-2"/>
    <n v="81000"/>
    <n v="74925"/>
    <x v="335"/>
    <x v="4"/>
  </r>
  <r>
    <s v="ORD-0004759"/>
    <x v="341"/>
    <s v="P00414"/>
    <s v="E0045"/>
    <x v="7"/>
    <n v="7"/>
    <n v="7400"/>
    <n v="0.02"/>
    <n v="51800"/>
    <n v="50764"/>
    <x v="327"/>
    <x v="0"/>
  </r>
  <r>
    <s v="ORD-0004760"/>
    <x v="644"/>
    <s v="P00454"/>
    <s v="E0002"/>
    <x v="9"/>
    <n v="19"/>
    <n v="1200"/>
    <n v="0"/>
    <n v="22800"/>
    <n v="22800"/>
    <x v="102"/>
    <x v="6"/>
  </r>
  <r>
    <s v="ORD-0004761"/>
    <x v="92"/>
    <s v="P00145"/>
    <s v="E0031"/>
    <x v="4"/>
    <n v="16"/>
    <n v="500"/>
    <n v="0.02"/>
    <n v="8000"/>
    <n v="7840"/>
    <x v="88"/>
    <x v="0"/>
  </r>
  <r>
    <s v="ORD-0004762"/>
    <x v="720"/>
    <s v="P00133"/>
    <s v="E0195"/>
    <x v="7"/>
    <n v="24"/>
    <n v="700"/>
    <n v="0.15"/>
    <n v="16800"/>
    <n v="14280"/>
    <x v="0"/>
    <x v="3"/>
  </r>
  <r>
    <s v="ORD-0004763"/>
    <x v="338"/>
    <s v="P00427"/>
    <s v="E0103"/>
    <x v="10"/>
    <n v="8"/>
    <n v="1900"/>
    <n v="0.15"/>
    <n v="15200"/>
    <n v="12920"/>
    <x v="354"/>
    <x v="2"/>
  </r>
  <r>
    <s v="ORD-0004764"/>
    <x v="33"/>
    <s v="P00307"/>
    <s v="E0015"/>
    <x v="9"/>
    <n v="8"/>
    <n v="200"/>
    <n v="0"/>
    <n v="1600"/>
    <n v="1600"/>
    <x v="363"/>
    <x v="5"/>
  </r>
  <r>
    <s v="ORD-0004765"/>
    <x v="894"/>
    <s v="P00206"/>
    <s v="E0188"/>
    <x v="11"/>
    <n v="1"/>
    <n v="5700"/>
    <n v="0.02"/>
    <n v="5700"/>
    <n v="5586"/>
    <x v="111"/>
    <x v="3"/>
  </r>
  <r>
    <s v="ORD-0004766"/>
    <x v="159"/>
    <s v="P00157"/>
    <s v="E0163"/>
    <x v="3"/>
    <n v="24"/>
    <n v="6000"/>
    <n v="0.03"/>
    <n v="144000"/>
    <n v="139680"/>
    <x v="11"/>
    <x v="6"/>
  </r>
  <r>
    <s v="ORD-0004767"/>
    <x v="568"/>
    <s v="P00170"/>
    <s v="E0148"/>
    <x v="4"/>
    <n v="14"/>
    <n v="5400"/>
    <n v="0.02"/>
    <n v="75600"/>
    <n v="74088"/>
    <x v="438"/>
    <x v="5"/>
  </r>
  <r>
    <s v="ORD-0004768"/>
    <x v="490"/>
    <s v="P00173"/>
    <s v="E0093"/>
    <x v="11"/>
    <n v="9"/>
    <n v="7500"/>
    <n v="0.1"/>
    <n v="67500"/>
    <n v="60750"/>
    <x v="124"/>
    <x v="6"/>
  </r>
  <r>
    <s v="ORD-0004769"/>
    <x v="231"/>
    <s v="P00235"/>
    <s v="E0113"/>
    <x v="5"/>
    <n v="19"/>
    <n v="8600"/>
    <n v="0.1"/>
    <n v="163400"/>
    <n v="147060"/>
    <x v="169"/>
    <x v="5"/>
  </r>
  <r>
    <s v="ORD-0004770"/>
    <x v="842"/>
    <s v="P00067"/>
    <s v="E0176"/>
    <x v="6"/>
    <n v="1"/>
    <n v="7500"/>
    <n v="0.1"/>
    <n v="7500"/>
    <n v="6750"/>
    <x v="59"/>
    <x v="5"/>
  </r>
  <r>
    <s v="ORD-0004771"/>
    <x v="220"/>
    <s v="P00194"/>
    <s v="E0027"/>
    <x v="7"/>
    <n v="12"/>
    <n v="700"/>
    <n v="0.15"/>
    <n v="8400"/>
    <n v="7140"/>
    <x v="362"/>
    <x v="3"/>
  </r>
  <r>
    <s v="ORD-0004772"/>
    <x v="253"/>
    <s v="P00092"/>
    <s v="E0033"/>
    <x v="7"/>
    <n v="11"/>
    <n v="5800"/>
    <n v="0.02"/>
    <n v="63800"/>
    <n v="62524"/>
    <x v="220"/>
    <x v="2"/>
  </r>
  <r>
    <s v="ORD-0004773"/>
    <x v="859"/>
    <s v="P00484"/>
    <s v="E0150"/>
    <x v="4"/>
    <n v="10"/>
    <n v="900"/>
    <n v="0.15"/>
    <n v="9000"/>
    <n v="7650"/>
    <x v="282"/>
    <x v="0"/>
  </r>
  <r>
    <s v="ORD-0004774"/>
    <x v="875"/>
    <s v="P00009"/>
    <s v="E0077"/>
    <x v="1"/>
    <n v="11"/>
    <n v="1100"/>
    <n v="0.15"/>
    <n v="12100"/>
    <n v="10285"/>
    <x v="75"/>
    <x v="1"/>
  </r>
  <r>
    <s v="ORD-0004775"/>
    <x v="185"/>
    <s v="P00439"/>
    <s v="E0046"/>
    <x v="9"/>
    <n v="3"/>
    <n v="8400"/>
    <n v="0.03"/>
    <n v="25200"/>
    <n v="24444"/>
    <x v="35"/>
    <x v="4"/>
  </r>
  <r>
    <s v="ORD-0004776"/>
    <x v="197"/>
    <s v="P00040"/>
    <s v="E0197"/>
    <x v="11"/>
    <n v="4"/>
    <n v="4800"/>
    <n v="0.15"/>
    <n v="19200"/>
    <n v="16320"/>
    <x v="10"/>
    <x v="5"/>
  </r>
  <r>
    <s v="ORD-0004777"/>
    <x v="825"/>
    <s v="P00498"/>
    <s v="E0090"/>
    <x v="0"/>
    <n v="15"/>
    <n v="3300"/>
    <n v="0.05"/>
    <n v="49500"/>
    <n v="47025"/>
    <x v="120"/>
    <x v="3"/>
  </r>
  <r>
    <s v="ORD-0004778"/>
    <x v="778"/>
    <s v="P00485"/>
    <s v="E0065"/>
    <x v="3"/>
    <n v="3"/>
    <n v="1400"/>
    <n v="0.02"/>
    <n v="4200"/>
    <n v="4116"/>
    <x v="118"/>
    <x v="6"/>
  </r>
  <r>
    <s v="ORD-0004779"/>
    <x v="677"/>
    <s v="P00074"/>
    <s v="E0052"/>
    <x v="10"/>
    <n v="3"/>
    <n v="3400"/>
    <n v="0.1"/>
    <n v="10200"/>
    <n v="9180"/>
    <x v="129"/>
    <x v="0"/>
  </r>
  <r>
    <s v="ORD-0004780"/>
    <x v="808"/>
    <s v="P00199"/>
    <s v="E0026"/>
    <x v="10"/>
    <n v="15"/>
    <n v="5500"/>
    <n v="0.1"/>
    <n v="82500"/>
    <n v="74250"/>
    <x v="435"/>
    <x v="2"/>
  </r>
  <r>
    <s v="ORD-0004781"/>
    <x v="225"/>
    <s v="P00324"/>
    <s v="E0090"/>
    <x v="0"/>
    <n v="7"/>
    <n v="1900"/>
    <n v="0.1"/>
    <n v="13300"/>
    <n v="11970"/>
    <x v="210"/>
    <x v="3"/>
  </r>
  <r>
    <s v="ORD-0004782"/>
    <x v="738"/>
    <s v="P00200"/>
    <s v="E0185"/>
    <x v="1"/>
    <n v="6"/>
    <n v="8600"/>
    <n v="0.1"/>
    <n v="51600"/>
    <n v="46440"/>
    <x v="106"/>
    <x v="0"/>
  </r>
  <r>
    <s v="ORD-0004783"/>
    <x v="728"/>
    <s v="P00225"/>
    <s v="E0026"/>
    <x v="7"/>
    <n v="12"/>
    <n v="10000"/>
    <n v="0"/>
    <n v="120000"/>
    <n v="120000"/>
    <x v="207"/>
    <x v="2"/>
  </r>
  <r>
    <s v="ORD-0004784"/>
    <x v="530"/>
    <s v="P00259"/>
    <s v="E0042"/>
    <x v="7"/>
    <n v="15"/>
    <n v="200"/>
    <n v="0"/>
    <n v="3000"/>
    <n v="3000"/>
    <x v="86"/>
    <x v="1"/>
  </r>
  <r>
    <s v="ORD-0004785"/>
    <x v="154"/>
    <s v="P00436"/>
    <s v="E0054"/>
    <x v="4"/>
    <n v="18"/>
    <n v="1200"/>
    <n v="0.03"/>
    <n v="21600"/>
    <n v="20952"/>
    <x v="164"/>
    <x v="2"/>
  </r>
  <r>
    <s v="ORD-0004786"/>
    <x v="640"/>
    <s v="P00270"/>
    <s v="E0186"/>
    <x v="5"/>
    <n v="21"/>
    <n v="2400"/>
    <n v="0.02"/>
    <n v="50400"/>
    <n v="49392"/>
    <x v="423"/>
    <x v="4"/>
  </r>
  <r>
    <s v="ORD-0004787"/>
    <x v="415"/>
    <s v="P00174"/>
    <s v="E0018"/>
    <x v="10"/>
    <n v="16"/>
    <n v="7300"/>
    <n v="0"/>
    <n v="116800"/>
    <n v="116800"/>
    <x v="237"/>
    <x v="4"/>
  </r>
  <r>
    <s v="ORD-0004788"/>
    <x v="444"/>
    <s v="P00436"/>
    <s v="E0067"/>
    <x v="6"/>
    <n v="14"/>
    <n v="5500"/>
    <n v="0.02"/>
    <n v="77000"/>
    <n v="75460"/>
    <x v="164"/>
    <x v="4"/>
  </r>
  <r>
    <s v="ORD-0004789"/>
    <x v="549"/>
    <s v="P00041"/>
    <s v="E0064"/>
    <x v="8"/>
    <n v="9"/>
    <n v="5600"/>
    <n v="7.4999999999999997E-2"/>
    <n v="50400"/>
    <n v="46620"/>
    <x v="351"/>
    <x v="5"/>
  </r>
  <r>
    <s v="ORD-0004790"/>
    <x v="299"/>
    <s v="P00280"/>
    <s v="E0116"/>
    <x v="10"/>
    <n v="17"/>
    <n v="3000"/>
    <n v="0.15"/>
    <n v="51000"/>
    <n v="43350"/>
    <x v="208"/>
    <x v="4"/>
  </r>
  <r>
    <s v="ORD-0004791"/>
    <x v="735"/>
    <s v="P00238"/>
    <s v="E0135"/>
    <x v="5"/>
    <n v="22"/>
    <n v="1700"/>
    <n v="0.03"/>
    <n v="37400"/>
    <n v="36278"/>
    <x v="427"/>
    <x v="6"/>
  </r>
  <r>
    <s v="ORD-0004792"/>
    <x v="593"/>
    <s v="P00006"/>
    <s v="E0054"/>
    <x v="1"/>
    <n v="12"/>
    <n v="3800"/>
    <n v="0.03"/>
    <n v="45600"/>
    <n v="44232"/>
    <x v="341"/>
    <x v="2"/>
  </r>
  <r>
    <s v="ORD-0004793"/>
    <x v="10"/>
    <s v="P00024"/>
    <s v="E0074"/>
    <x v="2"/>
    <n v="10"/>
    <n v="8700"/>
    <n v="7.4999999999999997E-2"/>
    <n v="87000"/>
    <n v="80475"/>
    <x v="143"/>
    <x v="4"/>
  </r>
  <r>
    <s v="ORD-0004794"/>
    <x v="547"/>
    <s v="P00317"/>
    <s v="E0045"/>
    <x v="0"/>
    <n v="10"/>
    <n v="3500"/>
    <n v="0"/>
    <n v="35000"/>
    <n v="35000"/>
    <x v="226"/>
    <x v="0"/>
  </r>
  <r>
    <s v="ORD-0004795"/>
    <x v="324"/>
    <s v="P00169"/>
    <s v="E0120"/>
    <x v="5"/>
    <n v="21"/>
    <n v="2400"/>
    <n v="0.05"/>
    <n v="50400"/>
    <n v="47880"/>
    <x v="84"/>
    <x v="5"/>
  </r>
  <r>
    <s v="ORD-0004796"/>
    <x v="504"/>
    <s v="P00295"/>
    <s v="E0144"/>
    <x v="4"/>
    <n v="5"/>
    <n v="3500"/>
    <n v="0.05"/>
    <n v="17500"/>
    <n v="16625"/>
    <x v="115"/>
    <x v="4"/>
  </r>
  <r>
    <s v="ORD-0004797"/>
    <x v="29"/>
    <s v="P00444"/>
    <s v="E0135"/>
    <x v="9"/>
    <n v="16"/>
    <n v="6200"/>
    <n v="0.03"/>
    <n v="99200"/>
    <n v="96224"/>
    <x v="173"/>
    <x v="6"/>
  </r>
  <r>
    <s v="ORD-0004798"/>
    <x v="44"/>
    <s v="P00204"/>
    <s v="E0005"/>
    <x v="7"/>
    <n v="3"/>
    <n v="9600"/>
    <n v="0.05"/>
    <n v="28800"/>
    <n v="27360"/>
    <x v="223"/>
    <x v="2"/>
  </r>
  <r>
    <s v="ORD-0004799"/>
    <x v="824"/>
    <s v="P00033"/>
    <s v="E0124"/>
    <x v="8"/>
    <n v="25"/>
    <n v="3800"/>
    <n v="0.15"/>
    <n v="95000"/>
    <n v="80750"/>
    <x v="82"/>
    <x v="2"/>
  </r>
  <r>
    <s v="ORD-0004800"/>
    <x v="416"/>
    <s v="P00170"/>
    <s v="E0060"/>
    <x v="8"/>
    <n v="23"/>
    <n v="800"/>
    <n v="0.05"/>
    <n v="18400"/>
    <n v="17480"/>
    <x v="438"/>
    <x v="4"/>
  </r>
  <r>
    <s v="ORD-0004801"/>
    <x v="417"/>
    <s v="P00101"/>
    <s v="E0086"/>
    <x v="1"/>
    <n v="6"/>
    <n v="7900"/>
    <n v="7.4999999999999997E-2"/>
    <n v="47400"/>
    <n v="43845"/>
    <x v="55"/>
    <x v="6"/>
  </r>
  <r>
    <s v="ORD-0004802"/>
    <x v="61"/>
    <s v="P00322"/>
    <s v="E0022"/>
    <x v="0"/>
    <n v="17"/>
    <n v="5700"/>
    <n v="0"/>
    <n v="96900"/>
    <n v="96900"/>
    <x v="257"/>
    <x v="5"/>
  </r>
  <r>
    <s v="ORD-0004803"/>
    <x v="297"/>
    <s v="P00150"/>
    <s v="E0111"/>
    <x v="4"/>
    <n v="16"/>
    <n v="3300"/>
    <n v="0.03"/>
    <n v="52800"/>
    <n v="51216"/>
    <x v="344"/>
    <x v="3"/>
  </r>
  <r>
    <s v="ORD-0004804"/>
    <x v="190"/>
    <s v="P00214"/>
    <s v="E0142"/>
    <x v="10"/>
    <n v="15"/>
    <n v="7500"/>
    <n v="0.1"/>
    <n v="112500"/>
    <n v="101250"/>
    <x v="299"/>
    <x v="6"/>
  </r>
  <r>
    <s v="ORD-0004805"/>
    <x v="472"/>
    <s v="P00312"/>
    <s v="E0066"/>
    <x v="0"/>
    <n v="17"/>
    <n v="9300"/>
    <n v="0.15"/>
    <n v="158100"/>
    <n v="134385"/>
    <x v="247"/>
    <x v="0"/>
  </r>
  <r>
    <s v="ORD-0004806"/>
    <x v="388"/>
    <s v="P00003"/>
    <s v="E0027"/>
    <x v="10"/>
    <n v="23"/>
    <n v="6300"/>
    <n v="0.05"/>
    <n v="144900"/>
    <n v="137655"/>
    <x v="321"/>
    <x v="3"/>
  </r>
  <r>
    <s v="ORD-0004807"/>
    <x v="778"/>
    <s v="P00316"/>
    <s v="E0006"/>
    <x v="5"/>
    <n v="16"/>
    <n v="4900"/>
    <n v="0"/>
    <n v="78400"/>
    <n v="78400"/>
    <x v="56"/>
    <x v="3"/>
  </r>
  <r>
    <s v="ORD-0004808"/>
    <x v="593"/>
    <s v="P00391"/>
    <s v="E0040"/>
    <x v="4"/>
    <n v="8"/>
    <n v="2700"/>
    <n v="0"/>
    <n v="21600"/>
    <n v="21600"/>
    <x v="356"/>
    <x v="2"/>
  </r>
  <r>
    <s v="ORD-0004809"/>
    <x v="407"/>
    <s v="P00186"/>
    <s v="E0089"/>
    <x v="6"/>
    <n v="10"/>
    <n v="3700"/>
    <n v="0.15"/>
    <n v="37000"/>
    <n v="31450"/>
    <x v="191"/>
    <x v="2"/>
  </r>
  <r>
    <s v="ORD-0004810"/>
    <x v="715"/>
    <s v="P00100"/>
    <s v="E0039"/>
    <x v="1"/>
    <n v="24"/>
    <n v="400"/>
    <n v="0.15"/>
    <n v="9600"/>
    <n v="8160"/>
    <x v="390"/>
    <x v="4"/>
  </r>
  <r>
    <s v="ORD-0004811"/>
    <x v="63"/>
    <s v="P00129"/>
    <s v="E0115"/>
    <x v="8"/>
    <n v="13"/>
    <n v="1100"/>
    <n v="0.15"/>
    <n v="14300"/>
    <n v="12155"/>
    <x v="358"/>
    <x v="0"/>
  </r>
  <r>
    <s v="ORD-0004812"/>
    <x v="423"/>
    <s v="P00125"/>
    <s v="E0074"/>
    <x v="0"/>
    <n v="18"/>
    <n v="6400"/>
    <n v="7.4999999999999997E-2"/>
    <n v="115200"/>
    <n v="106560"/>
    <x v="110"/>
    <x v="4"/>
  </r>
  <r>
    <s v="ORD-0004813"/>
    <x v="345"/>
    <s v="P00283"/>
    <s v="E0128"/>
    <x v="4"/>
    <n v="7"/>
    <n v="8800"/>
    <n v="0.03"/>
    <n v="61600"/>
    <n v="59752"/>
    <x v="135"/>
    <x v="6"/>
  </r>
  <r>
    <s v="ORD-0004814"/>
    <x v="464"/>
    <s v="P00002"/>
    <s v="E0086"/>
    <x v="0"/>
    <n v="17"/>
    <n v="9800"/>
    <n v="0.03"/>
    <n v="166600"/>
    <n v="161602"/>
    <x v="456"/>
    <x v="6"/>
  </r>
  <r>
    <s v="ORD-0004815"/>
    <x v="383"/>
    <s v="P00396"/>
    <s v="E0032"/>
    <x v="2"/>
    <n v="17"/>
    <n v="9500"/>
    <n v="0.03"/>
    <n v="161500"/>
    <n v="156655"/>
    <x v="490"/>
    <x v="4"/>
  </r>
  <r>
    <s v="ORD-0004816"/>
    <x v="711"/>
    <s v="P00364"/>
    <s v="E0151"/>
    <x v="2"/>
    <n v="2"/>
    <n v="800"/>
    <n v="0"/>
    <n v="1600"/>
    <n v="1600"/>
    <x v="48"/>
    <x v="4"/>
  </r>
  <r>
    <s v="ORD-0004817"/>
    <x v="350"/>
    <s v="P00189"/>
    <s v="E0060"/>
    <x v="2"/>
    <n v="12"/>
    <n v="5600"/>
    <n v="0.02"/>
    <n v="67200"/>
    <n v="65856"/>
    <x v="305"/>
    <x v="4"/>
  </r>
  <r>
    <s v="ORD-0004818"/>
    <x v="410"/>
    <s v="P00434"/>
    <s v="E0177"/>
    <x v="2"/>
    <n v="1"/>
    <n v="5700"/>
    <n v="0.15"/>
    <n v="5700"/>
    <n v="4845"/>
    <x v="150"/>
    <x v="6"/>
  </r>
  <r>
    <s v="ORD-0004819"/>
    <x v="500"/>
    <s v="P00193"/>
    <s v="E0060"/>
    <x v="6"/>
    <n v="5"/>
    <n v="1500"/>
    <n v="0.02"/>
    <n v="7500"/>
    <n v="7350"/>
    <x v="140"/>
    <x v="4"/>
  </r>
  <r>
    <s v="ORD-0004820"/>
    <x v="100"/>
    <s v="P00280"/>
    <s v="E0189"/>
    <x v="3"/>
    <n v="4"/>
    <n v="9700"/>
    <n v="0.1"/>
    <n v="38800"/>
    <n v="34920"/>
    <x v="208"/>
    <x v="1"/>
  </r>
  <r>
    <s v="ORD-0004821"/>
    <x v="163"/>
    <s v="P00148"/>
    <s v="E0016"/>
    <x v="4"/>
    <n v="22"/>
    <n v="7600"/>
    <n v="0.1"/>
    <n v="167200"/>
    <n v="150480"/>
    <x v="233"/>
    <x v="6"/>
  </r>
  <r>
    <s v="ORD-0004822"/>
    <x v="152"/>
    <s v="P00056"/>
    <s v="E0070"/>
    <x v="3"/>
    <n v="25"/>
    <n v="8600"/>
    <n v="0.15"/>
    <n v="215000"/>
    <n v="182750"/>
    <x v="431"/>
    <x v="1"/>
  </r>
  <r>
    <s v="ORD-0004823"/>
    <x v="331"/>
    <s v="P00298"/>
    <s v="E0071"/>
    <x v="4"/>
    <n v="19"/>
    <n v="3200"/>
    <n v="0.03"/>
    <n v="60800"/>
    <n v="58976"/>
    <x v="425"/>
    <x v="5"/>
  </r>
  <r>
    <s v="ORD-0004824"/>
    <x v="627"/>
    <s v="P00440"/>
    <s v="E0006"/>
    <x v="3"/>
    <n v="24"/>
    <n v="8600"/>
    <n v="7.4999999999999997E-2"/>
    <n v="206400"/>
    <n v="190920"/>
    <x v="498"/>
    <x v="3"/>
  </r>
  <r>
    <s v="ORD-0004825"/>
    <x v="115"/>
    <s v="P00031"/>
    <s v="E0179"/>
    <x v="2"/>
    <n v="17"/>
    <n v="2500"/>
    <n v="0.03"/>
    <n v="42500"/>
    <n v="41225"/>
    <x v="430"/>
    <x v="4"/>
  </r>
  <r>
    <s v="ORD-0004826"/>
    <x v="691"/>
    <s v="P00461"/>
    <s v="E0065"/>
    <x v="2"/>
    <n v="5"/>
    <n v="300"/>
    <n v="0.03"/>
    <n v="1500"/>
    <n v="1455"/>
    <x v="408"/>
    <x v="6"/>
  </r>
  <r>
    <s v="ORD-0004827"/>
    <x v="665"/>
    <s v="P00326"/>
    <s v="E0114"/>
    <x v="7"/>
    <n v="4"/>
    <n v="2400"/>
    <n v="0.03"/>
    <n v="9600"/>
    <n v="9312"/>
    <x v="4"/>
    <x v="6"/>
  </r>
  <r>
    <s v="ORD-0004828"/>
    <x v="41"/>
    <s v="P00358"/>
    <s v="E0133"/>
    <x v="8"/>
    <n v="10"/>
    <n v="9300"/>
    <n v="7.4999999999999997E-2"/>
    <n v="93000"/>
    <n v="86025"/>
    <x v="400"/>
    <x v="1"/>
  </r>
  <r>
    <s v="ORD-0004829"/>
    <x v="102"/>
    <s v="P00042"/>
    <s v="E0084"/>
    <x v="3"/>
    <n v="6"/>
    <n v="1200"/>
    <n v="0.02"/>
    <n v="7200"/>
    <n v="7056"/>
    <x v="93"/>
    <x v="1"/>
  </r>
  <r>
    <s v="ORD-0004830"/>
    <x v="195"/>
    <s v="P00326"/>
    <s v="E0066"/>
    <x v="6"/>
    <n v="5"/>
    <n v="800"/>
    <n v="0.15"/>
    <n v="4000"/>
    <n v="3400"/>
    <x v="4"/>
    <x v="0"/>
  </r>
  <r>
    <s v="ORD-0004831"/>
    <x v="89"/>
    <s v="P00034"/>
    <s v="E0008"/>
    <x v="7"/>
    <n v="12"/>
    <n v="6400"/>
    <n v="0.02"/>
    <n v="76800"/>
    <n v="75264"/>
    <x v="289"/>
    <x v="5"/>
  </r>
  <r>
    <s v="ORD-0004832"/>
    <x v="639"/>
    <s v="P00492"/>
    <s v="E0019"/>
    <x v="5"/>
    <n v="13"/>
    <n v="6800"/>
    <n v="0.1"/>
    <n v="88400"/>
    <n v="79560"/>
    <x v="308"/>
    <x v="2"/>
  </r>
  <r>
    <s v="ORD-0004833"/>
    <x v="381"/>
    <s v="P00170"/>
    <s v="E0162"/>
    <x v="8"/>
    <n v="21"/>
    <n v="9500"/>
    <n v="0"/>
    <n v="199500"/>
    <n v="199500"/>
    <x v="438"/>
    <x v="5"/>
  </r>
  <r>
    <s v="ORD-0004834"/>
    <x v="51"/>
    <s v="P00080"/>
    <s v="E0027"/>
    <x v="5"/>
    <n v="2"/>
    <n v="600"/>
    <n v="0.03"/>
    <n v="1200"/>
    <n v="1164"/>
    <x v="401"/>
    <x v="3"/>
  </r>
  <r>
    <s v="ORD-0004835"/>
    <x v="41"/>
    <s v="P00376"/>
    <s v="E0136"/>
    <x v="1"/>
    <n v="13"/>
    <n v="8800"/>
    <n v="0"/>
    <n v="114400"/>
    <n v="114400"/>
    <x v="458"/>
    <x v="0"/>
  </r>
  <r>
    <s v="ORD-0004836"/>
    <x v="353"/>
    <s v="P00358"/>
    <s v="E0173"/>
    <x v="7"/>
    <n v="2"/>
    <n v="400"/>
    <n v="0.03"/>
    <n v="800"/>
    <n v="776"/>
    <x v="400"/>
    <x v="2"/>
  </r>
  <r>
    <s v="ORD-0004837"/>
    <x v="246"/>
    <s v="P00057"/>
    <s v="E0081"/>
    <x v="7"/>
    <n v="5"/>
    <n v="3800"/>
    <n v="0"/>
    <n v="19000"/>
    <n v="19000"/>
    <x v="496"/>
    <x v="4"/>
  </r>
  <r>
    <s v="ORD-0004838"/>
    <x v="401"/>
    <s v="P00078"/>
    <s v="E0144"/>
    <x v="7"/>
    <n v="21"/>
    <n v="7900"/>
    <n v="0.05"/>
    <n v="165900"/>
    <n v="157605"/>
    <x v="62"/>
    <x v="4"/>
  </r>
  <r>
    <s v="ORD-0004839"/>
    <x v="825"/>
    <s v="P00024"/>
    <s v="E0153"/>
    <x v="2"/>
    <n v="5"/>
    <n v="6300"/>
    <n v="0.05"/>
    <n v="31500"/>
    <n v="29925"/>
    <x v="143"/>
    <x v="3"/>
  </r>
  <r>
    <s v="ORD-0004840"/>
    <x v="443"/>
    <s v="P00076"/>
    <s v="E0016"/>
    <x v="7"/>
    <n v="7"/>
    <n v="6400"/>
    <n v="7.4999999999999997E-2"/>
    <n v="44800"/>
    <n v="41440"/>
    <x v="148"/>
    <x v="6"/>
  </r>
  <r>
    <s v="ORD-0004841"/>
    <x v="514"/>
    <s v="P00035"/>
    <s v="E0116"/>
    <x v="0"/>
    <n v="21"/>
    <n v="9200"/>
    <n v="0.15"/>
    <n v="193200"/>
    <n v="164220"/>
    <x v="178"/>
    <x v="4"/>
  </r>
  <r>
    <s v="ORD-0004842"/>
    <x v="67"/>
    <s v="P00401"/>
    <s v="E0194"/>
    <x v="6"/>
    <n v="7"/>
    <n v="5800"/>
    <n v="0.05"/>
    <n v="40600"/>
    <n v="38570"/>
    <x v="151"/>
    <x v="2"/>
  </r>
  <r>
    <s v="ORD-0004843"/>
    <x v="100"/>
    <s v="P00184"/>
    <s v="E0148"/>
    <x v="11"/>
    <n v="20"/>
    <n v="6600"/>
    <n v="0.03"/>
    <n v="132000"/>
    <n v="128040"/>
    <x v="376"/>
    <x v="5"/>
  </r>
  <r>
    <s v="ORD-0004844"/>
    <x v="538"/>
    <s v="P00267"/>
    <s v="E0090"/>
    <x v="2"/>
    <n v="2"/>
    <n v="4300"/>
    <n v="0"/>
    <n v="8600"/>
    <n v="8600"/>
    <x v="426"/>
    <x v="3"/>
  </r>
  <r>
    <s v="ORD-0004845"/>
    <x v="261"/>
    <s v="P00246"/>
    <s v="E0016"/>
    <x v="7"/>
    <n v="7"/>
    <n v="8600"/>
    <n v="0.1"/>
    <n v="60200"/>
    <n v="54180"/>
    <x v="260"/>
    <x v="6"/>
  </r>
  <r>
    <s v="ORD-0004846"/>
    <x v="712"/>
    <s v="P00024"/>
    <s v="E0093"/>
    <x v="5"/>
    <n v="23"/>
    <n v="4400"/>
    <n v="0.05"/>
    <n v="101200"/>
    <n v="96140"/>
    <x v="143"/>
    <x v="6"/>
  </r>
  <r>
    <s v="ORD-0004847"/>
    <x v="633"/>
    <s v="P00178"/>
    <s v="E0063"/>
    <x v="8"/>
    <n v="7"/>
    <n v="6400"/>
    <n v="0.02"/>
    <n v="44800"/>
    <n v="43904"/>
    <x v="249"/>
    <x v="1"/>
  </r>
  <r>
    <s v="ORD-0004848"/>
    <x v="820"/>
    <s v="P00364"/>
    <s v="E0101"/>
    <x v="10"/>
    <n v="14"/>
    <n v="5100"/>
    <n v="0.1"/>
    <n v="71400"/>
    <n v="64260"/>
    <x v="48"/>
    <x v="0"/>
  </r>
  <r>
    <s v="ORD-0004849"/>
    <x v="409"/>
    <s v="P00362"/>
    <s v="E0097"/>
    <x v="0"/>
    <n v="20"/>
    <n v="5100"/>
    <n v="0.05"/>
    <n v="102000"/>
    <n v="96900"/>
    <x v="39"/>
    <x v="3"/>
  </r>
  <r>
    <s v="ORD-0004850"/>
    <x v="677"/>
    <s v="P00219"/>
    <s v="E0173"/>
    <x v="10"/>
    <n v="24"/>
    <n v="7100"/>
    <n v="0.1"/>
    <n v="170400"/>
    <n v="153360"/>
    <x v="384"/>
    <x v="2"/>
  </r>
  <r>
    <s v="ORD-0004851"/>
    <x v="563"/>
    <s v="P00368"/>
    <s v="E0007"/>
    <x v="0"/>
    <n v="17"/>
    <n v="3400"/>
    <n v="7.4999999999999997E-2"/>
    <n v="57800"/>
    <n v="53465"/>
    <x v="250"/>
    <x v="1"/>
  </r>
  <r>
    <s v="ORD-0004852"/>
    <x v="895"/>
    <s v="P00013"/>
    <s v="E0127"/>
    <x v="3"/>
    <n v="9"/>
    <n v="1400"/>
    <n v="0"/>
    <n v="12600"/>
    <n v="12600"/>
    <x v="28"/>
    <x v="5"/>
  </r>
  <r>
    <s v="ORD-0004853"/>
    <x v="78"/>
    <s v="P00046"/>
    <s v="E0120"/>
    <x v="1"/>
    <n v="16"/>
    <n v="600"/>
    <n v="0.05"/>
    <n v="9600"/>
    <n v="9120"/>
    <x v="40"/>
    <x v="5"/>
  </r>
  <r>
    <s v="ORD-0004854"/>
    <x v="464"/>
    <s v="P00184"/>
    <s v="E0131"/>
    <x v="5"/>
    <n v="3"/>
    <n v="2400"/>
    <n v="0.15"/>
    <n v="7200"/>
    <n v="6120"/>
    <x v="376"/>
    <x v="2"/>
  </r>
  <r>
    <s v="ORD-0004855"/>
    <x v="857"/>
    <s v="P00137"/>
    <s v="E0173"/>
    <x v="10"/>
    <n v="3"/>
    <n v="5200"/>
    <n v="0.03"/>
    <n v="15600"/>
    <n v="15132"/>
    <x v="107"/>
    <x v="2"/>
  </r>
  <r>
    <s v="ORD-0004856"/>
    <x v="454"/>
    <s v="P00366"/>
    <s v="E0190"/>
    <x v="4"/>
    <n v="7"/>
    <n v="2100"/>
    <n v="0"/>
    <n v="14700"/>
    <n v="14700"/>
    <x v="486"/>
    <x v="5"/>
  </r>
  <r>
    <s v="ORD-0004857"/>
    <x v="361"/>
    <s v="P00443"/>
    <s v="E0187"/>
    <x v="0"/>
    <n v="7"/>
    <n v="8900"/>
    <n v="0.02"/>
    <n v="62300"/>
    <n v="61054"/>
    <x v="323"/>
    <x v="2"/>
  </r>
  <r>
    <s v="ORD-0004858"/>
    <x v="756"/>
    <s v="P00019"/>
    <s v="E0086"/>
    <x v="0"/>
    <n v="22"/>
    <n v="3300"/>
    <n v="0.1"/>
    <n v="72600"/>
    <n v="65340"/>
    <x v="398"/>
    <x v="6"/>
  </r>
  <r>
    <s v="ORD-0004859"/>
    <x v="394"/>
    <s v="P00266"/>
    <s v="E0096"/>
    <x v="3"/>
    <n v="2"/>
    <n v="8400"/>
    <n v="0.1"/>
    <n v="16800"/>
    <n v="15120"/>
    <x v="189"/>
    <x v="2"/>
  </r>
  <r>
    <s v="ORD-0004860"/>
    <x v="281"/>
    <s v="P00200"/>
    <s v="E0004"/>
    <x v="11"/>
    <n v="14"/>
    <n v="4600"/>
    <n v="0.05"/>
    <n v="64400"/>
    <n v="61180"/>
    <x v="106"/>
    <x v="4"/>
  </r>
  <r>
    <s v="ORD-0004861"/>
    <x v="314"/>
    <s v="P00093"/>
    <s v="E0126"/>
    <x v="8"/>
    <n v="21"/>
    <n v="2000"/>
    <n v="0.05"/>
    <n v="42000"/>
    <n v="39900"/>
    <x v="255"/>
    <x v="1"/>
  </r>
  <r>
    <s v="ORD-0004862"/>
    <x v="733"/>
    <s v="P00284"/>
    <s v="E0167"/>
    <x v="6"/>
    <n v="15"/>
    <n v="2500"/>
    <n v="0"/>
    <n v="37500"/>
    <n v="37500"/>
    <x v="166"/>
    <x v="3"/>
  </r>
  <r>
    <s v="ORD-0004863"/>
    <x v="234"/>
    <s v="P00162"/>
    <s v="E0048"/>
    <x v="4"/>
    <n v="9"/>
    <n v="1500"/>
    <n v="0.02"/>
    <n v="13500"/>
    <n v="13230"/>
    <x v="439"/>
    <x v="3"/>
  </r>
  <r>
    <s v="ORD-0004864"/>
    <x v="895"/>
    <s v="P00422"/>
    <s v="E0007"/>
    <x v="9"/>
    <n v="15"/>
    <n v="5300"/>
    <n v="0.03"/>
    <n v="79500"/>
    <n v="77115"/>
    <x v="314"/>
    <x v="1"/>
  </r>
  <r>
    <s v="ORD-0004865"/>
    <x v="430"/>
    <s v="P00276"/>
    <s v="E0079"/>
    <x v="2"/>
    <n v="23"/>
    <n v="300"/>
    <n v="0"/>
    <n v="6900"/>
    <n v="6900"/>
    <x v="366"/>
    <x v="6"/>
  </r>
  <r>
    <s v="ORD-0004866"/>
    <x v="535"/>
    <s v="P00016"/>
    <s v="E0170"/>
    <x v="4"/>
    <n v="20"/>
    <n v="1000"/>
    <n v="0.05"/>
    <n v="20000"/>
    <n v="19000"/>
    <x v="300"/>
    <x v="6"/>
  </r>
  <r>
    <s v="ORD-0004867"/>
    <x v="159"/>
    <s v="P00028"/>
    <s v="E0029"/>
    <x v="3"/>
    <n v="1"/>
    <n v="600"/>
    <n v="0.15"/>
    <n v="600"/>
    <n v="510"/>
    <x v="138"/>
    <x v="5"/>
  </r>
  <r>
    <s v="ORD-0004868"/>
    <x v="733"/>
    <s v="P00120"/>
    <s v="E0193"/>
    <x v="9"/>
    <n v="15"/>
    <n v="3700"/>
    <n v="7.4999999999999997E-2"/>
    <n v="55500"/>
    <n v="51337.5"/>
    <x v="402"/>
    <x v="4"/>
  </r>
  <r>
    <s v="ORD-0004869"/>
    <x v="393"/>
    <s v="P00462"/>
    <s v="E0070"/>
    <x v="4"/>
    <n v="21"/>
    <n v="2200"/>
    <n v="0"/>
    <n v="46200"/>
    <n v="46200"/>
    <x v="350"/>
    <x v="1"/>
  </r>
  <r>
    <s v="ORD-0004870"/>
    <x v="124"/>
    <s v="P00185"/>
    <s v="E0032"/>
    <x v="6"/>
    <n v="21"/>
    <n v="9800"/>
    <n v="0"/>
    <n v="205800"/>
    <n v="205800"/>
    <x v="466"/>
    <x v="4"/>
  </r>
  <r>
    <s v="ORD-0004871"/>
    <x v="210"/>
    <s v="P00185"/>
    <s v="E0036"/>
    <x v="11"/>
    <n v="6"/>
    <n v="9100"/>
    <n v="7.4999999999999997E-2"/>
    <n v="54600"/>
    <n v="50505"/>
    <x v="466"/>
    <x v="5"/>
  </r>
  <r>
    <s v="ORD-0004872"/>
    <x v="242"/>
    <s v="P00490"/>
    <s v="E0139"/>
    <x v="7"/>
    <n v="2"/>
    <n v="7700"/>
    <n v="0.02"/>
    <n v="15400"/>
    <n v="15092"/>
    <x v="217"/>
    <x v="3"/>
  </r>
  <r>
    <s v="ORD-0004873"/>
    <x v="398"/>
    <s v="P00120"/>
    <s v="E0179"/>
    <x v="2"/>
    <n v="20"/>
    <n v="100"/>
    <n v="0"/>
    <n v="2000"/>
    <n v="2000"/>
    <x v="402"/>
    <x v="4"/>
  </r>
  <r>
    <s v="ORD-0004874"/>
    <x v="287"/>
    <s v="P00223"/>
    <s v="E0131"/>
    <x v="3"/>
    <n v="24"/>
    <n v="2000"/>
    <n v="0"/>
    <n v="48000"/>
    <n v="48000"/>
    <x v="492"/>
    <x v="2"/>
  </r>
  <r>
    <s v="ORD-0004875"/>
    <x v="246"/>
    <s v="P00374"/>
    <s v="E0165"/>
    <x v="11"/>
    <n v="19"/>
    <n v="3600"/>
    <n v="0"/>
    <n v="68400"/>
    <n v="68400"/>
    <x v="170"/>
    <x v="4"/>
  </r>
  <r>
    <s v="ORD-0004876"/>
    <x v="100"/>
    <s v="P00050"/>
    <s v="E0057"/>
    <x v="1"/>
    <n v="19"/>
    <n v="9600"/>
    <n v="0.05"/>
    <n v="182400"/>
    <n v="173280"/>
    <x v="183"/>
    <x v="5"/>
  </r>
  <r>
    <s v="ORD-0004877"/>
    <x v="614"/>
    <s v="P00293"/>
    <s v="E0188"/>
    <x v="2"/>
    <n v="1"/>
    <n v="9400"/>
    <n v="7.4999999999999997E-2"/>
    <n v="9400"/>
    <n v="8695"/>
    <x v="121"/>
    <x v="3"/>
  </r>
  <r>
    <s v="ORD-0004878"/>
    <x v="699"/>
    <s v="P00345"/>
    <s v="E0072"/>
    <x v="7"/>
    <n v="5"/>
    <n v="6100"/>
    <n v="0.02"/>
    <n v="30500"/>
    <n v="29890"/>
    <x v="315"/>
    <x v="6"/>
  </r>
  <r>
    <s v="ORD-0004879"/>
    <x v="68"/>
    <s v="P00017"/>
    <s v="E0144"/>
    <x v="8"/>
    <n v="19"/>
    <n v="9800"/>
    <n v="0.1"/>
    <n v="186200"/>
    <n v="167580"/>
    <x v="126"/>
    <x v="4"/>
  </r>
  <r>
    <s v="ORD-0004880"/>
    <x v="69"/>
    <s v="P00203"/>
    <s v="E0158"/>
    <x v="11"/>
    <n v="6"/>
    <n v="5400"/>
    <n v="0.03"/>
    <n v="32400"/>
    <n v="31428"/>
    <x v="470"/>
    <x v="4"/>
  </r>
  <r>
    <s v="ORD-0004881"/>
    <x v="539"/>
    <s v="P00462"/>
    <s v="E0017"/>
    <x v="5"/>
    <n v="20"/>
    <n v="6800"/>
    <n v="0.02"/>
    <n v="136000"/>
    <n v="133280"/>
    <x v="350"/>
    <x v="0"/>
  </r>
  <r>
    <s v="ORD-0004882"/>
    <x v="50"/>
    <s v="P00055"/>
    <s v="E0073"/>
    <x v="3"/>
    <n v="7"/>
    <n v="5000"/>
    <n v="0.05"/>
    <n v="35000"/>
    <n v="33250"/>
    <x v="194"/>
    <x v="0"/>
  </r>
  <r>
    <s v="ORD-0004883"/>
    <x v="48"/>
    <s v="P00500"/>
    <s v="E0135"/>
    <x v="3"/>
    <n v="19"/>
    <n v="800"/>
    <n v="7.4999999999999997E-2"/>
    <n v="15200"/>
    <n v="14060"/>
    <x v="90"/>
    <x v="6"/>
  </r>
  <r>
    <s v="ORD-0004884"/>
    <x v="339"/>
    <s v="P00330"/>
    <s v="E0055"/>
    <x v="10"/>
    <n v="25"/>
    <n v="1000"/>
    <n v="0.15"/>
    <n v="25000"/>
    <n v="21250"/>
    <x v="411"/>
    <x v="3"/>
  </r>
  <r>
    <s v="ORD-0004885"/>
    <x v="650"/>
    <s v="P00341"/>
    <s v="E0139"/>
    <x v="0"/>
    <n v="3"/>
    <n v="6300"/>
    <n v="0"/>
    <n v="18900"/>
    <n v="18900"/>
    <x v="156"/>
    <x v="3"/>
  </r>
  <r>
    <s v="ORD-0004886"/>
    <x v="599"/>
    <s v="P00307"/>
    <s v="E0101"/>
    <x v="9"/>
    <n v="5"/>
    <n v="6700"/>
    <n v="0"/>
    <n v="33500"/>
    <n v="33500"/>
    <x v="363"/>
    <x v="0"/>
  </r>
  <r>
    <s v="ORD-0004887"/>
    <x v="839"/>
    <s v="P00208"/>
    <s v="E0118"/>
    <x v="6"/>
    <n v="6"/>
    <n v="2800"/>
    <n v="0.05"/>
    <n v="16800"/>
    <n v="15960"/>
    <x v="372"/>
    <x v="3"/>
  </r>
  <r>
    <s v="ORD-0004888"/>
    <x v="657"/>
    <s v="P00213"/>
    <s v="E0003"/>
    <x v="8"/>
    <n v="4"/>
    <n v="5600"/>
    <n v="0"/>
    <n v="22400"/>
    <n v="22400"/>
    <x v="432"/>
    <x v="0"/>
  </r>
  <r>
    <s v="ORD-0004889"/>
    <x v="219"/>
    <s v="P00387"/>
    <s v="E0170"/>
    <x v="3"/>
    <n v="15"/>
    <n v="6000"/>
    <n v="7.4999999999999997E-2"/>
    <n v="90000"/>
    <n v="83250"/>
    <x v="407"/>
    <x v="6"/>
  </r>
  <r>
    <s v="ORD-0004890"/>
    <x v="411"/>
    <s v="P00456"/>
    <s v="E0181"/>
    <x v="8"/>
    <n v="9"/>
    <n v="3600"/>
    <n v="0"/>
    <n v="32400"/>
    <n v="32400"/>
    <x v="285"/>
    <x v="3"/>
  </r>
  <r>
    <s v="ORD-0004891"/>
    <x v="824"/>
    <s v="P00142"/>
    <s v="E0183"/>
    <x v="7"/>
    <n v="1"/>
    <n v="6300"/>
    <n v="0.1"/>
    <n v="6300"/>
    <n v="5670"/>
    <x v="181"/>
    <x v="5"/>
  </r>
  <r>
    <s v="ORD-0004892"/>
    <x v="530"/>
    <s v="P00221"/>
    <s v="E0197"/>
    <x v="4"/>
    <n v="19"/>
    <n v="8800"/>
    <n v="0.02"/>
    <n v="167200"/>
    <n v="163856"/>
    <x v="21"/>
    <x v="5"/>
  </r>
  <r>
    <s v="ORD-0004893"/>
    <x v="531"/>
    <s v="P00416"/>
    <s v="E0135"/>
    <x v="10"/>
    <n v="13"/>
    <n v="8400"/>
    <n v="7.4999999999999997E-2"/>
    <n v="109200"/>
    <n v="101010"/>
    <x v="53"/>
    <x v="6"/>
  </r>
  <r>
    <s v="ORD-0004894"/>
    <x v="837"/>
    <s v="P00223"/>
    <s v="E0119"/>
    <x v="0"/>
    <n v="19"/>
    <n v="4500"/>
    <n v="0.05"/>
    <n v="85500"/>
    <n v="81225"/>
    <x v="492"/>
    <x v="1"/>
  </r>
  <r>
    <s v="ORD-0004895"/>
    <x v="91"/>
    <s v="P00067"/>
    <s v="E0145"/>
    <x v="8"/>
    <n v="17"/>
    <n v="3900"/>
    <n v="0"/>
    <n v="66300"/>
    <n v="66300"/>
    <x v="59"/>
    <x v="2"/>
  </r>
  <r>
    <s v="ORD-0004896"/>
    <x v="619"/>
    <s v="P00314"/>
    <s v="E0023"/>
    <x v="6"/>
    <n v="15"/>
    <n v="5700"/>
    <n v="0.1"/>
    <n v="85500"/>
    <n v="76950"/>
    <x v="116"/>
    <x v="6"/>
  </r>
  <r>
    <s v="ORD-0004897"/>
    <x v="257"/>
    <s v="P00351"/>
    <s v="E0103"/>
    <x v="1"/>
    <n v="23"/>
    <n v="2700"/>
    <n v="0.03"/>
    <n v="62100"/>
    <n v="60237"/>
    <x v="198"/>
    <x v="2"/>
  </r>
  <r>
    <s v="ORD-0004898"/>
    <x v="597"/>
    <s v="P00064"/>
    <s v="E0169"/>
    <x v="1"/>
    <n v="7"/>
    <n v="9500"/>
    <n v="0.03"/>
    <n v="66500"/>
    <n v="64505"/>
    <x v="487"/>
    <x v="5"/>
  </r>
  <r>
    <s v="ORD-0004899"/>
    <x v="393"/>
    <s v="P00302"/>
    <s v="E0119"/>
    <x v="0"/>
    <n v="6"/>
    <n v="5900"/>
    <n v="0.03"/>
    <n v="35400"/>
    <n v="34338"/>
    <x v="269"/>
    <x v="1"/>
  </r>
  <r>
    <s v="ORD-0004900"/>
    <x v="6"/>
    <s v="P00042"/>
    <s v="E0181"/>
    <x v="10"/>
    <n v="18"/>
    <n v="4400"/>
    <n v="0.15"/>
    <n v="79200"/>
    <n v="67320"/>
    <x v="93"/>
    <x v="3"/>
  </r>
  <r>
    <s v="ORD-0004901"/>
    <x v="286"/>
    <s v="P00246"/>
    <s v="E0186"/>
    <x v="0"/>
    <n v="6"/>
    <n v="5800"/>
    <n v="7.4999999999999997E-2"/>
    <n v="34800"/>
    <n v="32190"/>
    <x v="260"/>
    <x v="4"/>
  </r>
  <r>
    <s v="ORD-0004902"/>
    <x v="871"/>
    <s v="P00408"/>
    <s v="E0188"/>
    <x v="10"/>
    <n v="4"/>
    <n v="7800"/>
    <n v="0.1"/>
    <n v="31200"/>
    <n v="28080"/>
    <x v="202"/>
    <x v="3"/>
  </r>
  <r>
    <s v="ORD-0004903"/>
    <x v="262"/>
    <s v="P00336"/>
    <s v="E0156"/>
    <x v="3"/>
    <n v="7"/>
    <n v="2500"/>
    <n v="0.02"/>
    <n v="17500"/>
    <n v="17150"/>
    <x v="127"/>
    <x v="6"/>
  </r>
  <r>
    <s v="ORD-0004904"/>
    <x v="519"/>
    <s v="P00348"/>
    <s v="E0088"/>
    <x v="5"/>
    <n v="11"/>
    <n v="2900"/>
    <n v="0.03"/>
    <n v="31900"/>
    <n v="30943"/>
    <x v="335"/>
    <x v="4"/>
  </r>
  <r>
    <s v="ORD-0004905"/>
    <x v="822"/>
    <s v="P00369"/>
    <s v="E0114"/>
    <x v="9"/>
    <n v="11"/>
    <n v="7000"/>
    <n v="0.03"/>
    <n v="77000"/>
    <n v="74690"/>
    <x v="462"/>
    <x v="6"/>
  </r>
  <r>
    <s v="ORD-0004906"/>
    <x v="570"/>
    <s v="P00408"/>
    <s v="E0092"/>
    <x v="9"/>
    <n v="12"/>
    <n v="1900"/>
    <n v="0.03"/>
    <n v="22800"/>
    <n v="22116"/>
    <x v="202"/>
    <x v="5"/>
  </r>
  <r>
    <s v="ORD-0004907"/>
    <x v="615"/>
    <s v="P00124"/>
    <s v="E0083"/>
    <x v="7"/>
    <n v="1"/>
    <n v="5300"/>
    <n v="0"/>
    <n v="5300"/>
    <n v="5300"/>
    <x v="287"/>
    <x v="3"/>
  </r>
  <r>
    <s v="ORD-0004908"/>
    <x v="625"/>
    <s v="P00097"/>
    <s v="E0172"/>
    <x v="11"/>
    <n v="5"/>
    <n v="6000"/>
    <n v="0"/>
    <n v="30000"/>
    <n v="30000"/>
    <x v="60"/>
    <x v="4"/>
  </r>
  <r>
    <s v="ORD-0004909"/>
    <x v="639"/>
    <s v="P00232"/>
    <s v="E0053"/>
    <x v="0"/>
    <n v="11"/>
    <n v="7600"/>
    <n v="0.1"/>
    <n v="83600"/>
    <n v="75240"/>
    <x v="279"/>
    <x v="4"/>
  </r>
  <r>
    <s v="ORD-0004910"/>
    <x v="531"/>
    <s v="P00425"/>
    <s v="E0079"/>
    <x v="8"/>
    <n v="22"/>
    <n v="5200"/>
    <n v="0.05"/>
    <n v="114400"/>
    <n v="108680"/>
    <x v="92"/>
    <x v="6"/>
  </r>
  <r>
    <s v="ORD-0004911"/>
    <x v="657"/>
    <s v="P00021"/>
    <s v="E0151"/>
    <x v="4"/>
    <n v="1"/>
    <n v="6000"/>
    <n v="0.03"/>
    <n v="6000"/>
    <n v="5820"/>
    <x v="13"/>
    <x v="4"/>
  </r>
  <r>
    <s v="ORD-0004912"/>
    <x v="802"/>
    <s v="P00394"/>
    <s v="E0156"/>
    <x v="10"/>
    <n v="9"/>
    <n v="3800"/>
    <n v="0.03"/>
    <n v="34200"/>
    <n v="33174"/>
    <x v="304"/>
    <x v="6"/>
  </r>
  <r>
    <s v="ORD-0004913"/>
    <x v="310"/>
    <s v="P00099"/>
    <s v="E0199"/>
    <x v="7"/>
    <n v="15"/>
    <n v="3600"/>
    <n v="0.15"/>
    <n v="54000"/>
    <n v="45900"/>
    <x v="64"/>
    <x v="0"/>
  </r>
  <r>
    <s v="ORD-0004914"/>
    <x v="363"/>
    <s v="P00129"/>
    <s v="E0117"/>
    <x v="1"/>
    <n v="18"/>
    <n v="1500"/>
    <n v="0.03"/>
    <n v="27000"/>
    <n v="26190"/>
    <x v="358"/>
    <x v="2"/>
  </r>
  <r>
    <s v="ORD-0004915"/>
    <x v="400"/>
    <s v="P00428"/>
    <s v="E0126"/>
    <x v="4"/>
    <n v="12"/>
    <n v="6300"/>
    <n v="0.1"/>
    <n v="75600"/>
    <n v="68040"/>
    <x v="235"/>
    <x v="1"/>
  </r>
  <r>
    <s v="ORD-0004916"/>
    <x v="113"/>
    <s v="P00370"/>
    <s v="E0059"/>
    <x v="3"/>
    <n v="21"/>
    <n v="6900"/>
    <n v="7.4999999999999997E-2"/>
    <n v="144900"/>
    <n v="134032.5"/>
    <x v="144"/>
    <x v="0"/>
  </r>
  <r>
    <s v="ORD-0004917"/>
    <x v="702"/>
    <s v="P00116"/>
    <s v="E0116"/>
    <x v="3"/>
    <n v="12"/>
    <n v="500"/>
    <n v="0.02"/>
    <n v="6000"/>
    <n v="5880"/>
    <x v="171"/>
    <x v="4"/>
  </r>
  <r>
    <s v="ORD-0004918"/>
    <x v="16"/>
    <s v="P00200"/>
    <s v="E0072"/>
    <x v="6"/>
    <n v="4"/>
    <n v="5400"/>
    <n v="0.03"/>
    <n v="21600"/>
    <n v="20952"/>
    <x v="106"/>
    <x v="6"/>
  </r>
  <r>
    <s v="ORD-0004919"/>
    <x v="671"/>
    <s v="P00380"/>
    <s v="E0133"/>
    <x v="8"/>
    <n v="9"/>
    <n v="3400"/>
    <n v="0"/>
    <n v="30600"/>
    <n v="30600"/>
    <x v="201"/>
    <x v="1"/>
  </r>
  <r>
    <s v="ORD-0004920"/>
    <x v="258"/>
    <s v="P00231"/>
    <s v="E0105"/>
    <x v="0"/>
    <n v="19"/>
    <n v="5800"/>
    <n v="0"/>
    <n v="110200"/>
    <n v="110200"/>
    <x v="318"/>
    <x v="1"/>
  </r>
  <r>
    <s v="ORD-0004921"/>
    <x v="817"/>
    <s v="P00339"/>
    <s v="E0028"/>
    <x v="11"/>
    <n v="8"/>
    <n v="2400"/>
    <n v="7.4999999999999997E-2"/>
    <n v="19200"/>
    <n v="17760"/>
    <x v="329"/>
    <x v="1"/>
  </r>
  <r>
    <s v="ORD-0004922"/>
    <x v="492"/>
    <s v="P00242"/>
    <s v="E0061"/>
    <x v="2"/>
    <n v="25"/>
    <n v="1400"/>
    <n v="0.1"/>
    <n v="35000"/>
    <n v="31500"/>
    <x v="371"/>
    <x v="2"/>
  </r>
  <r>
    <s v="ORD-0004923"/>
    <x v="169"/>
    <s v="P00397"/>
    <s v="E0194"/>
    <x v="9"/>
    <n v="7"/>
    <n v="1600"/>
    <n v="0.05"/>
    <n v="11200"/>
    <n v="10640"/>
    <x v="182"/>
    <x v="2"/>
  </r>
  <r>
    <s v="ORD-0004924"/>
    <x v="845"/>
    <s v="P00014"/>
    <s v="E0167"/>
    <x v="9"/>
    <n v="9"/>
    <n v="4100"/>
    <n v="0.15"/>
    <n v="36900"/>
    <n v="31365"/>
    <x v="31"/>
    <x v="3"/>
  </r>
  <r>
    <s v="ORD-0004925"/>
    <x v="421"/>
    <s v="P00057"/>
    <s v="E0159"/>
    <x v="2"/>
    <n v="11"/>
    <n v="8600"/>
    <n v="0.1"/>
    <n v="94600"/>
    <n v="85140"/>
    <x v="496"/>
    <x v="2"/>
  </r>
  <r>
    <s v="ORD-0004926"/>
    <x v="363"/>
    <s v="P00170"/>
    <s v="E0124"/>
    <x v="10"/>
    <n v="12"/>
    <n v="2800"/>
    <n v="7.4999999999999997E-2"/>
    <n v="33600"/>
    <n v="31080"/>
    <x v="438"/>
    <x v="2"/>
  </r>
  <r>
    <s v="ORD-0004927"/>
    <x v="681"/>
    <s v="P00066"/>
    <s v="E0052"/>
    <x v="1"/>
    <n v="20"/>
    <n v="6000"/>
    <n v="0.15"/>
    <n v="120000"/>
    <n v="102000"/>
    <x v="473"/>
    <x v="0"/>
  </r>
  <r>
    <s v="ORD-0004928"/>
    <x v="50"/>
    <s v="P00091"/>
    <s v="E0033"/>
    <x v="5"/>
    <n v="3"/>
    <n v="8000"/>
    <n v="0.05"/>
    <n v="24000"/>
    <n v="22800"/>
    <x v="493"/>
    <x v="2"/>
  </r>
  <r>
    <s v="ORD-0004929"/>
    <x v="230"/>
    <s v="P00430"/>
    <s v="E0027"/>
    <x v="11"/>
    <n v="25"/>
    <n v="5000"/>
    <n v="7.4999999999999997E-2"/>
    <n v="125000"/>
    <n v="115625"/>
    <x v="239"/>
    <x v="3"/>
  </r>
  <r>
    <s v="ORD-0004930"/>
    <x v="421"/>
    <s v="P00417"/>
    <s v="E0085"/>
    <x v="2"/>
    <n v="25"/>
    <n v="3100"/>
    <n v="7.4999999999999997E-2"/>
    <n v="77500"/>
    <n v="71687.5"/>
    <x v="248"/>
    <x v="5"/>
  </r>
  <r>
    <s v="ORD-0004931"/>
    <x v="572"/>
    <s v="P00432"/>
    <s v="E0137"/>
    <x v="1"/>
    <n v="13"/>
    <n v="7300"/>
    <n v="0.05"/>
    <n v="94900"/>
    <n v="90155"/>
    <x v="7"/>
    <x v="4"/>
  </r>
  <r>
    <s v="ORD-0004932"/>
    <x v="238"/>
    <s v="P00112"/>
    <s v="E0034"/>
    <x v="8"/>
    <n v="20"/>
    <n v="7300"/>
    <n v="0"/>
    <n v="146000"/>
    <n v="146000"/>
    <x v="44"/>
    <x v="3"/>
  </r>
  <r>
    <s v="ORD-0004933"/>
    <x v="228"/>
    <s v="P00105"/>
    <s v="E0061"/>
    <x v="3"/>
    <n v="13"/>
    <n v="9100"/>
    <n v="7.4999999999999997E-2"/>
    <n v="118300"/>
    <n v="109427.5"/>
    <x v="280"/>
    <x v="2"/>
  </r>
  <r>
    <s v="ORD-0004934"/>
    <x v="654"/>
    <s v="P00463"/>
    <s v="E0199"/>
    <x v="8"/>
    <n v="19"/>
    <n v="8800"/>
    <n v="0.1"/>
    <n v="167200"/>
    <n v="150480"/>
    <x v="324"/>
    <x v="0"/>
  </r>
  <r>
    <s v="ORD-0004935"/>
    <x v="844"/>
    <s v="P00427"/>
    <s v="E0167"/>
    <x v="6"/>
    <n v="20"/>
    <n v="6700"/>
    <n v="0.02"/>
    <n v="134000"/>
    <n v="131320"/>
    <x v="354"/>
    <x v="3"/>
  </r>
  <r>
    <s v="ORD-0004936"/>
    <x v="102"/>
    <s v="P00185"/>
    <s v="E0008"/>
    <x v="11"/>
    <n v="17"/>
    <n v="3800"/>
    <n v="0"/>
    <n v="64600"/>
    <n v="64600"/>
    <x v="466"/>
    <x v="5"/>
  </r>
  <r>
    <s v="ORD-0004937"/>
    <x v="40"/>
    <s v="P00061"/>
    <s v="E0182"/>
    <x v="3"/>
    <n v="13"/>
    <n v="1900"/>
    <n v="7.4999999999999997E-2"/>
    <n v="24700"/>
    <n v="22847.5"/>
    <x v="457"/>
    <x v="1"/>
  </r>
  <r>
    <s v="ORD-0004938"/>
    <x v="426"/>
    <s v="P00306"/>
    <s v="E0161"/>
    <x v="9"/>
    <n v="15"/>
    <n v="7500"/>
    <n v="0.15"/>
    <n v="112500"/>
    <n v="95625"/>
    <x v="108"/>
    <x v="1"/>
  </r>
  <r>
    <s v="ORD-0004939"/>
    <x v="280"/>
    <s v="P00147"/>
    <s v="E0123"/>
    <x v="7"/>
    <n v="1"/>
    <n v="4400"/>
    <n v="0"/>
    <n v="4400"/>
    <n v="4400"/>
    <x v="465"/>
    <x v="4"/>
  </r>
  <r>
    <s v="ORD-0004940"/>
    <x v="832"/>
    <s v="P00225"/>
    <s v="E0046"/>
    <x v="3"/>
    <n v="6"/>
    <n v="9100"/>
    <n v="0.03"/>
    <n v="54600"/>
    <n v="52962"/>
    <x v="207"/>
    <x v="4"/>
  </r>
  <r>
    <s v="ORD-0004941"/>
    <x v="131"/>
    <s v="P00095"/>
    <s v="E0199"/>
    <x v="0"/>
    <n v="14"/>
    <n v="8000"/>
    <n v="0"/>
    <n v="112000"/>
    <n v="112000"/>
    <x v="187"/>
    <x v="0"/>
  </r>
  <r>
    <s v="ORD-0004942"/>
    <x v="716"/>
    <s v="P00107"/>
    <s v="E0161"/>
    <x v="6"/>
    <n v="13"/>
    <n v="8500"/>
    <n v="0.03"/>
    <n v="110500"/>
    <n v="107185"/>
    <x v="455"/>
    <x v="1"/>
  </r>
  <r>
    <s v="ORD-0004943"/>
    <x v="658"/>
    <s v="P00462"/>
    <s v="E0015"/>
    <x v="5"/>
    <n v="14"/>
    <n v="7900"/>
    <n v="7.4999999999999997E-2"/>
    <n v="110600"/>
    <n v="102305"/>
    <x v="350"/>
    <x v="5"/>
  </r>
  <r>
    <s v="ORD-0004944"/>
    <x v="820"/>
    <s v="P00021"/>
    <s v="E0093"/>
    <x v="6"/>
    <n v="9"/>
    <n v="2800"/>
    <n v="0.02"/>
    <n v="25200"/>
    <n v="24696"/>
    <x v="13"/>
    <x v="6"/>
  </r>
  <r>
    <s v="ORD-0004945"/>
    <x v="29"/>
    <s v="P00483"/>
    <s v="E0152"/>
    <x v="1"/>
    <n v="1"/>
    <n v="4100"/>
    <n v="7.4999999999999997E-2"/>
    <n v="4100"/>
    <n v="3792.5"/>
    <x v="91"/>
    <x v="2"/>
  </r>
  <r>
    <s v="ORD-0004946"/>
    <x v="396"/>
    <s v="P00388"/>
    <s v="E0087"/>
    <x v="0"/>
    <n v="24"/>
    <n v="2600"/>
    <n v="0.05"/>
    <n v="62400"/>
    <n v="59280"/>
    <x v="45"/>
    <x v="0"/>
  </r>
  <r>
    <s v="ORD-0004947"/>
    <x v="73"/>
    <s v="P00031"/>
    <s v="E0062"/>
    <x v="5"/>
    <n v="1"/>
    <n v="6800"/>
    <n v="0.1"/>
    <n v="6800"/>
    <n v="6120"/>
    <x v="430"/>
    <x v="3"/>
  </r>
  <r>
    <s v="ORD-0004948"/>
    <x v="329"/>
    <s v="P00218"/>
    <s v="E0144"/>
    <x v="11"/>
    <n v="10"/>
    <n v="5200"/>
    <n v="0.15"/>
    <n v="52000"/>
    <n v="44200"/>
    <x v="134"/>
    <x v="4"/>
  </r>
  <r>
    <s v="ORD-0004949"/>
    <x v="677"/>
    <s v="P00431"/>
    <s v="E0172"/>
    <x v="11"/>
    <n v="11"/>
    <n v="1500"/>
    <n v="0.05"/>
    <n v="16500"/>
    <n v="15675"/>
    <x v="78"/>
    <x v="4"/>
  </r>
  <r>
    <s v="ORD-0004950"/>
    <x v="638"/>
    <s v="P00269"/>
    <s v="E0024"/>
    <x v="11"/>
    <n v="13"/>
    <n v="3600"/>
    <n v="0.15"/>
    <n v="46800"/>
    <n v="39780"/>
    <x v="273"/>
    <x v="0"/>
  </r>
  <r>
    <s v="ORD-0004951"/>
    <x v="659"/>
    <s v="P00435"/>
    <s v="E0198"/>
    <x v="3"/>
    <n v="19"/>
    <n v="6200"/>
    <n v="0"/>
    <n v="117800"/>
    <n v="117800"/>
    <x v="98"/>
    <x v="6"/>
  </r>
  <r>
    <s v="ORD-0004952"/>
    <x v="59"/>
    <s v="P00491"/>
    <s v="E0027"/>
    <x v="6"/>
    <n v="24"/>
    <n v="4500"/>
    <n v="0.02"/>
    <n v="108000"/>
    <n v="105840"/>
    <x v="175"/>
    <x v="3"/>
  </r>
  <r>
    <s v="ORD-0004953"/>
    <x v="54"/>
    <s v="P00131"/>
    <s v="E0087"/>
    <x v="8"/>
    <n v="12"/>
    <n v="7700"/>
    <n v="7.4999999999999997E-2"/>
    <n v="92400"/>
    <n v="85470"/>
    <x v="497"/>
    <x v="0"/>
  </r>
  <r>
    <s v="ORD-0004954"/>
    <x v="588"/>
    <s v="P00356"/>
    <s v="E0080"/>
    <x v="9"/>
    <n v="16"/>
    <n v="5600"/>
    <n v="7.4999999999999997E-2"/>
    <n v="89600"/>
    <n v="82880"/>
    <x v="87"/>
    <x v="0"/>
  </r>
  <r>
    <s v="ORD-0004955"/>
    <x v="679"/>
    <s v="P00266"/>
    <s v="E0050"/>
    <x v="0"/>
    <n v="21"/>
    <n v="9100"/>
    <n v="0.05"/>
    <n v="191100"/>
    <n v="181545"/>
    <x v="189"/>
    <x v="5"/>
  </r>
  <r>
    <s v="ORD-0004956"/>
    <x v="854"/>
    <s v="P00370"/>
    <s v="E0184"/>
    <x v="11"/>
    <n v="25"/>
    <n v="5200"/>
    <n v="7.4999999999999997E-2"/>
    <n v="130000"/>
    <n v="120250"/>
    <x v="144"/>
    <x v="6"/>
  </r>
  <r>
    <s v="ORD-0004957"/>
    <x v="36"/>
    <s v="P00286"/>
    <s v="E0027"/>
    <x v="4"/>
    <n v="2"/>
    <n v="9000"/>
    <n v="7.4999999999999997E-2"/>
    <n v="18000"/>
    <n v="16650"/>
    <x v="359"/>
    <x v="3"/>
  </r>
  <r>
    <s v="ORD-0004958"/>
    <x v="428"/>
    <s v="P00033"/>
    <s v="E0174"/>
    <x v="4"/>
    <n v="16"/>
    <n v="9700"/>
    <n v="0.15"/>
    <n v="155200"/>
    <n v="131920"/>
    <x v="82"/>
    <x v="3"/>
  </r>
  <r>
    <s v="ORD-0004959"/>
    <x v="705"/>
    <s v="P00138"/>
    <s v="E0176"/>
    <x v="10"/>
    <n v="19"/>
    <n v="6800"/>
    <n v="0.05"/>
    <n v="129200"/>
    <n v="122740"/>
    <x v="214"/>
    <x v="5"/>
  </r>
  <r>
    <s v="ORD-0004960"/>
    <x v="705"/>
    <s v="P00247"/>
    <s v="E0169"/>
    <x v="11"/>
    <n v="20"/>
    <n v="2200"/>
    <n v="7.4999999999999997E-2"/>
    <n v="44000"/>
    <n v="40700"/>
    <x v="221"/>
    <x v="5"/>
  </r>
  <r>
    <s v="ORD-0004961"/>
    <x v="145"/>
    <s v="P00150"/>
    <s v="E0173"/>
    <x v="3"/>
    <n v="8"/>
    <n v="1500"/>
    <n v="0.05"/>
    <n v="12000"/>
    <n v="11400"/>
    <x v="344"/>
    <x v="2"/>
  </r>
  <r>
    <s v="ORD-0004962"/>
    <x v="568"/>
    <s v="P00023"/>
    <s v="E0119"/>
    <x v="10"/>
    <n v="9"/>
    <n v="2200"/>
    <n v="0.1"/>
    <n v="19800"/>
    <n v="17820"/>
    <x v="199"/>
    <x v="1"/>
  </r>
  <r>
    <s v="ORD-0004963"/>
    <x v="727"/>
    <s v="P00192"/>
    <s v="E0020"/>
    <x v="2"/>
    <n v="13"/>
    <n v="1600"/>
    <n v="0.02"/>
    <n v="20800"/>
    <n v="20384"/>
    <x v="190"/>
    <x v="3"/>
  </r>
  <r>
    <s v="ORD-0004964"/>
    <x v="485"/>
    <s v="P00261"/>
    <s v="E0163"/>
    <x v="8"/>
    <n v="2"/>
    <n v="4700"/>
    <n v="0.03"/>
    <n v="9400"/>
    <n v="9118"/>
    <x v="264"/>
    <x v="6"/>
  </r>
  <r>
    <s v="ORD-0004965"/>
    <x v="414"/>
    <s v="P00213"/>
    <s v="E0004"/>
    <x v="5"/>
    <n v="15"/>
    <n v="9900"/>
    <n v="0.02"/>
    <n v="148500"/>
    <n v="145530"/>
    <x v="432"/>
    <x v="4"/>
  </r>
  <r>
    <s v="ORD-0004966"/>
    <x v="565"/>
    <s v="P00198"/>
    <s v="E0143"/>
    <x v="11"/>
    <n v="9"/>
    <n v="1200"/>
    <n v="0.02"/>
    <n v="10800"/>
    <n v="10584"/>
    <x v="159"/>
    <x v="0"/>
  </r>
  <r>
    <s v="ORD-0004967"/>
    <x v="329"/>
    <s v="P00323"/>
    <s v="E0077"/>
    <x v="7"/>
    <n v="10"/>
    <n v="4900"/>
    <n v="0.03"/>
    <n v="49000"/>
    <n v="47530"/>
    <x v="177"/>
    <x v="1"/>
  </r>
  <r>
    <s v="ORD-0004968"/>
    <x v="692"/>
    <s v="P00357"/>
    <s v="E0110"/>
    <x v="1"/>
    <n v="15"/>
    <n v="7300"/>
    <n v="7.4999999999999997E-2"/>
    <n v="109500"/>
    <n v="101287.5"/>
    <x v="15"/>
    <x v="2"/>
  </r>
  <r>
    <s v="ORD-0004969"/>
    <x v="466"/>
    <s v="P00326"/>
    <s v="E0077"/>
    <x v="4"/>
    <n v="24"/>
    <n v="6900"/>
    <n v="0.1"/>
    <n v="165600"/>
    <n v="149040"/>
    <x v="4"/>
    <x v="1"/>
  </r>
  <r>
    <s v="ORD-0004970"/>
    <x v="498"/>
    <s v="P00274"/>
    <s v="E0059"/>
    <x v="4"/>
    <n v="18"/>
    <n v="9900"/>
    <n v="7.4999999999999997E-2"/>
    <n v="178200"/>
    <n v="164835"/>
    <x v="20"/>
    <x v="0"/>
  </r>
  <r>
    <s v="ORD-0004971"/>
    <x v="63"/>
    <s v="P00444"/>
    <s v="E0009"/>
    <x v="7"/>
    <n v="21"/>
    <n v="3300"/>
    <n v="0.05"/>
    <n v="69300"/>
    <n v="65835"/>
    <x v="173"/>
    <x v="6"/>
  </r>
  <r>
    <s v="ORD-0004972"/>
    <x v="708"/>
    <s v="P00446"/>
    <s v="E0108"/>
    <x v="5"/>
    <n v="23"/>
    <n v="7800"/>
    <n v="7.4999999999999997E-2"/>
    <n v="179400"/>
    <n v="165945"/>
    <x v="334"/>
    <x v="0"/>
  </r>
  <r>
    <s v="ORD-0004973"/>
    <x v="772"/>
    <s v="P00145"/>
    <s v="E0195"/>
    <x v="6"/>
    <n v="14"/>
    <n v="3600"/>
    <n v="0.02"/>
    <n v="50400"/>
    <n v="49392"/>
    <x v="88"/>
    <x v="3"/>
  </r>
  <r>
    <s v="ORD-0004974"/>
    <x v="478"/>
    <s v="P00116"/>
    <s v="E0156"/>
    <x v="6"/>
    <n v="23"/>
    <n v="9200"/>
    <n v="0.03"/>
    <n v="211600"/>
    <n v="205252"/>
    <x v="171"/>
    <x v="6"/>
  </r>
  <r>
    <s v="ORD-0004975"/>
    <x v="756"/>
    <s v="P00278"/>
    <s v="E0120"/>
    <x v="7"/>
    <n v="8"/>
    <n v="5800"/>
    <n v="0.1"/>
    <n v="46400"/>
    <n v="41760"/>
    <x v="109"/>
    <x v="5"/>
  </r>
  <r>
    <s v="ORD-0004976"/>
    <x v="457"/>
    <s v="P00239"/>
    <s v="E0134"/>
    <x v="1"/>
    <n v="15"/>
    <n v="4900"/>
    <n v="0.05"/>
    <n v="73500"/>
    <n v="69825"/>
    <x v="213"/>
    <x v="5"/>
  </r>
  <r>
    <s v="ORD-0004977"/>
    <x v="244"/>
    <s v="P00426"/>
    <s v="E0110"/>
    <x v="11"/>
    <n v="25"/>
    <n v="3000"/>
    <n v="0.02"/>
    <n v="75000"/>
    <n v="73500"/>
    <x v="301"/>
    <x v="2"/>
  </r>
  <r>
    <s v="ORD-0004978"/>
    <x v="387"/>
    <s v="P00035"/>
    <s v="E0102"/>
    <x v="5"/>
    <n v="15"/>
    <n v="8400"/>
    <n v="7.4999999999999997E-2"/>
    <n v="126000"/>
    <n v="116550"/>
    <x v="178"/>
    <x v="4"/>
  </r>
  <r>
    <s v="ORD-0004979"/>
    <x v="762"/>
    <s v="P00229"/>
    <s v="E0032"/>
    <x v="9"/>
    <n v="25"/>
    <n v="4100"/>
    <n v="7.4999999999999997E-2"/>
    <n v="102500"/>
    <n v="94812.5"/>
    <x v="485"/>
    <x v="4"/>
  </r>
  <r>
    <s v="ORD-0004980"/>
    <x v="417"/>
    <s v="P00404"/>
    <s v="E0031"/>
    <x v="5"/>
    <n v="2"/>
    <n v="9500"/>
    <n v="0.03"/>
    <n v="19000"/>
    <n v="18430"/>
    <x v="348"/>
    <x v="0"/>
  </r>
  <r>
    <s v="ORD-0004981"/>
    <x v="196"/>
    <s v="P00321"/>
    <s v="E0106"/>
    <x v="8"/>
    <n v="12"/>
    <n v="1500"/>
    <n v="0.1"/>
    <n v="18000"/>
    <n v="16200"/>
    <x v="413"/>
    <x v="5"/>
  </r>
  <r>
    <s v="ORD-0004982"/>
    <x v="450"/>
    <s v="P00057"/>
    <s v="E0032"/>
    <x v="10"/>
    <n v="14"/>
    <n v="7900"/>
    <n v="0.02"/>
    <n v="110600"/>
    <n v="108388"/>
    <x v="496"/>
    <x v="4"/>
  </r>
  <r>
    <s v="ORD-0004983"/>
    <x v="616"/>
    <s v="P00069"/>
    <s v="E0049"/>
    <x v="8"/>
    <n v="18"/>
    <n v="2600"/>
    <n v="0.05"/>
    <n v="46800"/>
    <n v="44460"/>
    <x v="83"/>
    <x v="1"/>
  </r>
  <r>
    <s v="ORD-0004984"/>
    <x v="453"/>
    <s v="P00384"/>
    <s v="E0159"/>
    <x v="2"/>
    <n v="3"/>
    <n v="8600"/>
    <n v="0.03"/>
    <n v="25800"/>
    <n v="25026"/>
    <x v="141"/>
    <x v="2"/>
  </r>
  <r>
    <s v="ORD-0004985"/>
    <x v="765"/>
    <s v="P00443"/>
    <s v="E0103"/>
    <x v="9"/>
    <n v="16"/>
    <n v="2400"/>
    <n v="0.02"/>
    <n v="38400"/>
    <n v="37632"/>
    <x v="323"/>
    <x v="2"/>
  </r>
  <r>
    <s v="ORD-0004986"/>
    <x v="782"/>
    <s v="P00285"/>
    <s v="E0030"/>
    <x v="6"/>
    <n v="13"/>
    <n v="4000"/>
    <n v="7.4999999999999997E-2"/>
    <n v="52000"/>
    <n v="48100"/>
    <x v="349"/>
    <x v="6"/>
  </r>
  <r>
    <s v="ORD-0004987"/>
    <x v="149"/>
    <s v="P00268"/>
    <s v="E0177"/>
    <x v="3"/>
    <n v="11"/>
    <n v="3700"/>
    <n v="7.4999999999999997E-2"/>
    <n v="40700"/>
    <n v="37647.5"/>
    <x v="105"/>
    <x v="6"/>
  </r>
  <r>
    <s v="ORD-0004988"/>
    <x v="492"/>
    <s v="P00275"/>
    <s v="E0134"/>
    <x v="7"/>
    <n v="18"/>
    <n v="9500"/>
    <n v="0.1"/>
    <n v="171000"/>
    <n v="153900"/>
    <x v="405"/>
    <x v="5"/>
  </r>
  <r>
    <s v="ORD-0004989"/>
    <x v="339"/>
    <s v="P00105"/>
    <s v="E0143"/>
    <x v="3"/>
    <n v="21"/>
    <n v="4100"/>
    <n v="0"/>
    <n v="86100"/>
    <n v="86100"/>
    <x v="280"/>
    <x v="0"/>
  </r>
  <r>
    <s v="ORD-0004990"/>
    <x v="138"/>
    <s v="P00106"/>
    <s v="E0052"/>
    <x v="10"/>
    <n v="11"/>
    <n v="4300"/>
    <n v="0.03"/>
    <n v="47300"/>
    <n v="45881"/>
    <x v="292"/>
    <x v="0"/>
  </r>
  <r>
    <s v="ORD-0004991"/>
    <x v="287"/>
    <s v="P00426"/>
    <s v="E0177"/>
    <x v="2"/>
    <n v="24"/>
    <n v="2700"/>
    <n v="0.02"/>
    <n v="64800"/>
    <n v="63504"/>
    <x v="301"/>
    <x v="6"/>
  </r>
  <r>
    <s v="ORD-0004992"/>
    <x v="357"/>
    <s v="P00348"/>
    <s v="E0129"/>
    <x v="2"/>
    <n v="10"/>
    <n v="8200"/>
    <n v="0.15"/>
    <n v="82000"/>
    <n v="69700"/>
    <x v="335"/>
    <x v="0"/>
  </r>
  <r>
    <s v="ORD-0004993"/>
    <x v="241"/>
    <s v="P00248"/>
    <s v="E0191"/>
    <x v="8"/>
    <n v="22"/>
    <n v="1800"/>
    <n v="0"/>
    <n v="39600"/>
    <n v="39600"/>
    <x v="25"/>
    <x v="6"/>
  </r>
  <r>
    <s v="ORD-0004994"/>
    <x v="342"/>
    <s v="P00091"/>
    <s v="E0012"/>
    <x v="8"/>
    <n v="15"/>
    <n v="1200"/>
    <n v="0.1"/>
    <n v="18000"/>
    <n v="16200"/>
    <x v="493"/>
    <x v="2"/>
  </r>
  <r>
    <s v="ORD-0004995"/>
    <x v="92"/>
    <s v="P00395"/>
    <s v="E0105"/>
    <x v="7"/>
    <n v="4"/>
    <n v="9800"/>
    <n v="0"/>
    <n v="39200"/>
    <n v="39200"/>
    <x v="251"/>
    <x v="1"/>
  </r>
  <r>
    <s v="ORD-0004996"/>
    <x v="200"/>
    <s v="P00369"/>
    <s v="E0096"/>
    <x v="5"/>
    <n v="14"/>
    <n v="6600"/>
    <n v="0.05"/>
    <n v="92400"/>
    <n v="87780"/>
    <x v="462"/>
    <x v="2"/>
  </r>
  <r>
    <s v="ORD-0004997"/>
    <x v="259"/>
    <s v="P00217"/>
    <s v="E0004"/>
    <x v="7"/>
    <n v="22"/>
    <n v="9400"/>
    <n v="0"/>
    <n v="206800"/>
    <n v="206800"/>
    <x v="442"/>
    <x v="4"/>
  </r>
  <r>
    <s v="ORD-0004998"/>
    <x v="766"/>
    <s v="P00096"/>
    <s v="E0187"/>
    <x v="9"/>
    <n v="8"/>
    <n v="4700"/>
    <n v="0.15"/>
    <n v="37600"/>
    <n v="31960"/>
    <x v="176"/>
    <x v="2"/>
  </r>
  <r>
    <s v="ORD-0004999"/>
    <x v="863"/>
    <s v="P00301"/>
    <s v="E0046"/>
    <x v="5"/>
    <n v="16"/>
    <n v="1900"/>
    <n v="0.03"/>
    <n v="30400"/>
    <n v="29488"/>
    <x v="174"/>
    <x v="4"/>
  </r>
  <r>
    <s v="ORD-0005000"/>
    <x v="106"/>
    <s v="P00038"/>
    <s v="E0070"/>
    <x v="7"/>
    <n v="17"/>
    <n v="5500"/>
    <n v="7.4999999999999997E-2"/>
    <n v="93500"/>
    <n v="86487.5"/>
    <x v="42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D02F2A-BBB6-4654-977C-39D6BA7CB619}" name="SalesbyDepartment" cacheId="2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F14:G22" firstHeaderRow="1" firstDataRow="1" firstDataCol="1"/>
  <pivotFields count="12">
    <pivotField showAll="0"/>
    <pivotField numFmtId="164" showAll="0">
      <items count="897">
        <item x="390"/>
        <item x="556"/>
        <item x="451"/>
        <item x="211"/>
        <item x="861"/>
        <item x="331"/>
        <item x="683"/>
        <item x="641"/>
        <item x="870"/>
        <item x="521"/>
        <item x="750"/>
        <item x="715"/>
        <item x="442"/>
        <item x="560"/>
        <item x="895"/>
        <item x="874"/>
        <item x="615"/>
        <item x="296"/>
        <item x="487"/>
        <item x="116"/>
        <item x="725"/>
        <item x="218"/>
        <item x="673"/>
        <item x="212"/>
        <item x="467"/>
        <item x="448"/>
        <item x="391"/>
        <item x="199"/>
        <item x="483"/>
        <item x="611"/>
        <item x="76"/>
        <item x="424"/>
        <item x="524"/>
        <item x="565"/>
        <item x="779"/>
        <item x="589"/>
        <item x="511"/>
        <item x="843"/>
        <item x="369"/>
        <item x="510"/>
        <item x="128"/>
        <item x="659"/>
        <item x="166"/>
        <item x="499"/>
        <item x="501"/>
        <item x="879"/>
        <item x="30"/>
        <item x="801"/>
        <item x="702"/>
        <item x="283"/>
        <item x="250"/>
        <item x="317"/>
        <item x="439"/>
        <item x="529"/>
        <item x="362"/>
        <item x="844"/>
        <item x="697"/>
        <item x="628"/>
        <item x="677"/>
        <item x="839"/>
        <item x="671"/>
        <item x="168"/>
        <item x="509"/>
        <item x="873"/>
        <item x="744"/>
        <item x="578"/>
        <item x="623"/>
        <item x="608"/>
        <item x="555"/>
        <item x="579"/>
        <item x="751"/>
        <item x="826"/>
        <item x="660"/>
        <item x="87"/>
        <item x="108"/>
        <item x="780"/>
        <item x="674"/>
        <item x="713"/>
        <item x="118"/>
        <item x="875"/>
        <item x="542"/>
        <item x="550"/>
        <item x="146"/>
        <item x="144"/>
        <item x="805"/>
        <item x="853"/>
        <item x="64"/>
        <item x="679"/>
        <item x="63"/>
        <item x="88"/>
        <item x="275"/>
        <item x="78"/>
        <item x="497"/>
        <item x="201"/>
        <item x="614"/>
        <item x="438"/>
        <item x="375"/>
        <item x="270"/>
        <item x="137"/>
        <item x="876"/>
        <item x="835"/>
        <item x="8"/>
        <item x="415"/>
        <item x="171"/>
        <item x="804"/>
        <item x="43"/>
        <item x="792"/>
        <item x="502"/>
        <item x="454"/>
        <item x="32"/>
        <item x="237"/>
        <item x="503"/>
        <item x="739"/>
        <item x="622"/>
        <item x="795"/>
        <item x="630"/>
        <item x="285"/>
        <item x="746"/>
        <item x="640"/>
        <item x="815"/>
        <item x="733"/>
        <item x="7"/>
        <item x="837"/>
        <item x="83"/>
        <item x="789"/>
        <item x="548"/>
        <item x="176"/>
        <item x="850"/>
        <item x="377"/>
        <item x="520"/>
        <item x="259"/>
        <item x="776"/>
        <item x="828"/>
        <item x="607"/>
        <item x="394"/>
        <item x="571"/>
        <item x="545"/>
        <item x="333"/>
        <item x="541"/>
        <item x="154"/>
        <item x="708"/>
        <item x="65"/>
        <item x="158"/>
        <item x="306"/>
        <item x="256"/>
        <item x="653"/>
        <item x="181"/>
        <item x="395"/>
        <item x="387"/>
        <item x="544"/>
        <item x="516"/>
        <item x="721"/>
        <item x="814"/>
        <item x="791"/>
        <item x="753"/>
        <item x="670"/>
        <item x="165"/>
        <item x="450"/>
        <item x="690"/>
        <item x="595"/>
        <item x="591"/>
        <item x="404"/>
        <item x="24"/>
        <item x="198"/>
        <item x="761"/>
        <item x="115"/>
        <item x="338"/>
        <item x="9"/>
        <item x="652"/>
        <item x="138"/>
        <item x="323"/>
        <item x="495"/>
        <item x="27"/>
        <item x="470"/>
        <item x="619"/>
        <item x="421"/>
        <item x="794"/>
        <item x="775"/>
        <item x="770"/>
        <item x="491"/>
        <item x="366"/>
        <item x="489"/>
        <item x="624"/>
        <item x="160"/>
        <item x="4"/>
        <item x="845"/>
        <item x="812"/>
        <item x="257"/>
        <item x="639"/>
        <item x="512"/>
        <item x="891"/>
        <item x="626"/>
        <item x="384"/>
        <item x="609"/>
        <item x="517"/>
        <item x="709"/>
        <item x="710"/>
        <item x="298"/>
        <item x="372"/>
        <item x="756"/>
        <item x="449"/>
        <item x="441"/>
        <item x="557"/>
        <item x="60"/>
        <item x="403"/>
        <item x="411"/>
        <item x="234"/>
        <item x="856"/>
        <item x="51"/>
        <item x="433"/>
        <item x="821"/>
        <item x="525"/>
        <item x="3"/>
        <item x="597"/>
        <item x="373"/>
        <item x="783"/>
        <item x="324"/>
        <item x="46"/>
        <item x="258"/>
        <item x="214"/>
        <item x="656"/>
        <item x="553"/>
        <item x="576"/>
        <item x="73"/>
        <item x="134"/>
        <item x="291"/>
        <item x="335"/>
        <item x="593"/>
        <item x="865"/>
        <item x="625"/>
        <item x="209"/>
        <item x="807"/>
        <item x="455"/>
        <item x="803"/>
        <item x="859"/>
        <item x="586"/>
        <item x="778"/>
        <item x="281"/>
        <item x="74"/>
        <item x="329"/>
        <item x="742"/>
        <item x="481"/>
        <item x="175"/>
        <item x="117"/>
        <item x="339"/>
        <item x="566"/>
        <item x="463"/>
        <item x="722"/>
        <item x="662"/>
        <item x="458"/>
        <item x="738"/>
        <item x="351"/>
        <item x="574"/>
        <item x="644"/>
        <item x="406"/>
        <item x="271"/>
        <item x="665"/>
        <item x="635"/>
        <item x="28"/>
        <item x="263"/>
        <item x="871"/>
        <item x="868"/>
        <item x="603"/>
        <item x="185"/>
        <item x="766"/>
        <item x="819"/>
        <item x="330"/>
        <item x="700"/>
        <item x="203"/>
        <item x="457"/>
        <item x="236"/>
        <item x="340"/>
        <item x="320"/>
        <item x="888"/>
        <item x="452"/>
        <item x="61"/>
        <item x="36"/>
        <item x="52"/>
        <item x="431"/>
        <item x="760"/>
        <item x="325"/>
        <item x="426"/>
        <item x="277"/>
        <item x="720"/>
        <item x="878"/>
        <item x="189"/>
        <item x="618"/>
        <item x="680"/>
        <item x="95"/>
        <item x="33"/>
        <item x="610"/>
        <item x="787"/>
        <item x="358"/>
        <item x="53"/>
        <item x="518"/>
        <item x="580"/>
        <item x="446"/>
        <item x="549"/>
        <item x="419"/>
        <item x="884"/>
        <item x="396"/>
        <item x="484"/>
        <item x="378"/>
        <item x="45"/>
        <item x="479"/>
        <item x="89"/>
        <item x="851"/>
        <item x="151"/>
        <item x="13"/>
        <item x="147"/>
        <item x="582"/>
        <item x="229"/>
        <item x="798"/>
        <item x="371"/>
        <item x="105"/>
        <item x="736"/>
        <item x="435"/>
        <item x="22"/>
        <item x="92"/>
        <item x="182"/>
        <item x="126"/>
        <item x="864"/>
        <item x="122"/>
        <item x="636"/>
        <item x="764"/>
        <item x="796"/>
        <item x="40"/>
        <item x="471"/>
        <item x="251"/>
        <item x="535"/>
        <item x="121"/>
        <item x="436"/>
        <item x="300"/>
        <item x="349"/>
        <item x="169"/>
        <item x="428"/>
        <item x="681"/>
        <item x="684"/>
        <item x="149"/>
        <item x="238"/>
        <item x="526"/>
        <item x="111"/>
        <item x="80"/>
        <item x="846"/>
        <item x="498"/>
        <item x="667"/>
        <item x="397"/>
        <item x="480"/>
        <item x="374"/>
        <item x="701"/>
        <item x="559"/>
        <item x="223"/>
        <item x="581"/>
        <item x="385"/>
        <item x="379"/>
        <item x="513"/>
        <item x="682"/>
        <item x="717"/>
        <item x="90"/>
        <item x="135"/>
        <item x="194"/>
        <item x="131"/>
        <item x="422"/>
        <item x="262"/>
        <item x="651"/>
        <item x="694"/>
        <item x="810"/>
        <item x="893"/>
        <item x="14"/>
        <item x="592"/>
        <item x="755"/>
        <item x="536"/>
        <item x="70"/>
        <item x="430"/>
        <item x="460"/>
        <item x="69"/>
        <item x="860"/>
        <item x="456"/>
        <item x="48"/>
        <item x="647"/>
        <item x="568"/>
        <item x="477"/>
        <item x="528"/>
        <item x="381"/>
        <item x="357"/>
        <item x="643"/>
        <item x="862"/>
        <item x="699"/>
        <item x="361"/>
        <item x="765"/>
        <item x="55"/>
        <item x="284"/>
        <item x="75"/>
        <item x="318"/>
        <item x="242"/>
        <item x="274"/>
        <item x="364"/>
        <item x="678"/>
        <item x="627"/>
        <item x="493"/>
        <item x="332"/>
        <item x="437"/>
        <item x="407"/>
        <item x="1"/>
        <item x="852"/>
        <item x="540"/>
        <item x="834"/>
        <item x="492"/>
        <item x="97"/>
        <item x="344"/>
        <item x="847"/>
        <item x="693"/>
        <item x="23"/>
        <item x="849"/>
        <item x="68"/>
        <item x="737"/>
        <item x="405"/>
        <item x="155"/>
        <item x="388"/>
        <item x="841"/>
        <item x="822"/>
        <item x="200"/>
        <item x="740"/>
        <item x="164"/>
        <item x="197"/>
        <item x="465"/>
        <item x="293"/>
        <item x="327"/>
        <item x="150"/>
        <item x="346"/>
        <item x="360"/>
        <item x="59"/>
        <item x="288"/>
        <item x="286"/>
        <item x="575"/>
        <item x="183"/>
        <item x="143"/>
        <item x="267"/>
        <item x="316"/>
        <item x="474"/>
        <item x="616"/>
        <item x="235"/>
        <item x="254"/>
        <item x="389"/>
        <item x="409"/>
        <item x="817"/>
        <item x="786"/>
        <item x="312"/>
        <item x="93"/>
        <item x="705"/>
        <item x="44"/>
        <item x="539"/>
        <item x="534"/>
        <item x="749"/>
        <item x="136"/>
        <item x="34"/>
        <item x="386"/>
        <item x="16"/>
        <item x="485"/>
        <item x="743"/>
        <item x="206"/>
        <item x="527"/>
        <item x="546"/>
        <item x="478"/>
        <item x="869"/>
        <item x="892"/>
        <item x="894"/>
        <item x="253"/>
        <item x="368"/>
        <item x="631"/>
        <item x="858"/>
        <item x="638"/>
        <item x="577"/>
        <item x="49"/>
        <item x="661"/>
        <item x="800"/>
        <item x="103"/>
        <item x="797"/>
        <item x="348"/>
        <item x="686"/>
        <item x="157"/>
        <item x="447"/>
        <item x="130"/>
        <item x="355"/>
        <item x="299"/>
        <item x="886"/>
        <item x="782"/>
        <item x="345"/>
        <item x="562"/>
        <item x="353"/>
        <item x="488"/>
        <item x="401"/>
        <item x="328"/>
        <item x="885"/>
        <item x="747"/>
        <item x="35"/>
        <item x="188"/>
        <item x="79"/>
        <item x="261"/>
        <item x="219"/>
        <item x="658"/>
        <item x="392"/>
        <item x="486"/>
        <item x="276"/>
        <item x="672"/>
        <item x="20"/>
        <item x="408"/>
        <item x="170"/>
        <item x="310"/>
        <item x="444"/>
        <item x="706"/>
        <item x="225"/>
        <item x="476"/>
        <item x="120"/>
        <item x="31"/>
        <item x="109"/>
        <item x="290"/>
        <item x="280"/>
        <item x="184"/>
        <item x="91"/>
        <item x="604"/>
        <item x="376"/>
        <item x="400"/>
        <item x="39"/>
        <item x="773"/>
        <item x="707"/>
        <item x="882"/>
        <item x="222"/>
        <item x="785"/>
        <item x="551"/>
        <item x="572"/>
        <item x="132"/>
        <item x="836"/>
        <item x="307"/>
        <item x="224"/>
        <item x="754"/>
        <item x="820"/>
        <item x="490"/>
        <item x="620"/>
        <item x="85"/>
        <item x="412"/>
        <item x="823"/>
        <item x="350"/>
        <item x="818"/>
        <item x="309"/>
        <item x="606"/>
        <item x="788"/>
        <item x="440"/>
        <item x="833"/>
        <item x="205"/>
        <item x="269"/>
        <item x="602"/>
        <item x="57"/>
        <item x="507"/>
        <item x="71"/>
        <item x="461"/>
        <item x="297"/>
        <item x="195"/>
        <item x="728"/>
        <item x="18"/>
        <item x="537"/>
        <item x="383"/>
        <item x="230"/>
        <item x="724"/>
        <item x="10"/>
        <item x="37"/>
        <item x="504"/>
        <item x="654"/>
        <item x="500"/>
        <item x="98"/>
        <item x="848"/>
        <item x="227"/>
        <item x="561"/>
        <item x="337"/>
        <item x="382"/>
        <item x="855"/>
        <item x="759"/>
        <item x="100"/>
        <item x="508"/>
        <item x="711"/>
        <item x="637"/>
        <item x="245"/>
        <item x="769"/>
        <item x="260"/>
        <item x="221"/>
        <item x="311"/>
        <item x="469"/>
        <item x="62"/>
        <item x="294"/>
        <item x="410"/>
        <item x="264"/>
        <item x="187"/>
        <item x="649"/>
        <item x="399"/>
        <item x="0"/>
        <item x="598"/>
        <item x="854"/>
        <item x="25"/>
        <item x="668"/>
        <item x="215"/>
        <item x="26"/>
        <item x="129"/>
        <item x="831"/>
        <item x="475"/>
        <item x="573"/>
        <item x="646"/>
        <item x="829"/>
        <item x="322"/>
        <item x="696"/>
        <item x="302"/>
        <item x="692"/>
        <item x="273"/>
        <item x="748"/>
        <item x="417"/>
        <item x="110"/>
        <item x="243"/>
        <item x="172"/>
        <item x="179"/>
        <item x="732"/>
        <item x="113"/>
        <item x="767"/>
        <item x="140"/>
        <item x="367"/>
        <item x="12"/>
        <item x="632"/>
        <item x="152"/>
        <item x="319"/>
        <item x="570"/>
        <item x="232"/>
        <item x="634"/>
        <item x="514"/>
        <item x="161"/>
        <item x="82"/>
        <item x="2"/>
        <item x="191"/>
        <item x="689"/>
        <item x="208"/>
        <item x="522"/>
        <item x="809"/>
        <item x="50"/>
        <item x="352"/>
        <item x="315"/>
        <item x="220"/>
        <item x="459"/>
        <item x="125"/>
        <item x="380"/>
        <item x="434"/>
        <item x="763"/>
        <item x="94"/>
        <item x="287"/>
        <item x="716"/>
        <item x="867"/>
        <item x="772"/>
        <item x="695"/>
        <item x="880"/>
        <item x="584"/>
        <item x="265"/>
        <item x="17"/>
        <item x="432"/>
        <item x="72"/>
        <item x="304"/>
        <item x="226"/>
        <item x="413"/>
        <item x="621"/>
        <item x="523"/>
        <item x="734"/>
        <item x="84"/>
        <item x="173"/>
        <item x="482"/>
        <item x="613"/>
        <item x="420"/>
        <item x="96"/>
        <item x="393"/>
        <item x="727"/>
        <item x="210"/>
        <item x="193"/>
        <item x="731"/>
        <item x="347"/>
        <item x="416"/>
        <item x="145"/>
        <item x="505"/>
        <item x="159"/>
        <item x="141"/>
        <item x="336"/>
        <item x="688"/>
        <item x="650"/>
        <item x="204"/>
        <item x="703"/>
        <item x="633"/>
        <item x="872"/>
        <item x="741"/>
        <item x="530"/>
        <item x="398"/>
        <item x="81"/>
        <item x="233"/>
        <item x="808"/>
        <item x="583"/>
        <item x="519"/>
        <item x="799"/>
        <item x="41"/>
        <item x="642"/>
        <item x="6"/>
        <item x="112"/>
        <item x="453"/>
        <item x="745"/>
        <item x="669"/>
        <item x="295"/>
        <item x="429"/>
        <item x="341"/>
        <item x="186"/>
        <item x="790"/>
        <item x="156"/>
        <item x="687"/>
        <item x="473"/>
        <item x="313"/>
        <item x="363"/>
        <item x="127"/>
        <item x="714"/>
        <item x="466"/>
        <item x="124"/>
        <item x="249"/>
        <item x="278"/>
        <item x="824"/>
        <item x="66"/>
        <item x="11"/>
        <item x="601"/>
        <item x="588"/>
        <item x="99"/>
        <item x="468"/>
        <item x="414"/>
        <item x="883"/>
        <item x="207"/>
        <item x="506"/>
        <item x="838"/>
        <item x="314"/>
        <item x="887"/>
        <item x="698"/>
        <item x="645"/>
        <item x="133"/>
        <item x="757"/>
        <item x="321"/>
        <item x="443"/>
        <item x="139"/>
        <item x="239"/>
        <item x="793"/>
        <item x="19"/>
        <item x="190"/>
        <item x="177"/>
        <item x="558"/>
        <item x="781"/>
        <item x="719"/>
        <item x="167"/>
        <item x="303"/>
        <item x="617"/>
        <item x="890"/>
        <item x="552"/>
        <item x="596"/>
        <item x="334"/>
        <item x="840"/>
        <item x="423"/>
        <item x="881"/>
        <item x="691"/>
        <item x="246"/>
        <item x="802"/>
        <item x="289"/>
        <item x="594"/>
        <item x="538"/>
        <item x="547"/>
        <item x="445"/>
        <item x="563"/>
        <item x="664"/>
        <item x="564"/>
        <item x="729"/>
        <item x="730"/>
        <item x="119"/>
        <item x="569"/>
        <item x="104"/>
        <item x="889"/>
        <item x="178"/>
        <item x="816"/>
        <item x="758"/>
        <item x="142"/>
        <item x="774"/>
        <item x="86"/>
        <item x="240"/>
        <item x="590"/>
        <item x="255"/>
        <item x="531"/>
        <item x="162"/>
        <item x="356"/>
        <item x="599"/>
        <item x="38"/>
        <item x="228"/>
        <item x="301"/>
        <item x="67"/>
        <item x="180"/>
        <item x="77"/>
        <item x="842"/>
        <item x="29"/>
        <item x="402"/>
        <item x="106"/>
        <item x="231"/>
        <item x="806"/>
        <item x="42"/>
        <item x="811"/>
        <item x="216"/>
        <item x="56"/>
        <item x="418"/>
        <item x="813"/>
        <item x="462"/>
        <item x="282"/>
        <item x="123"/>
        <item x="107"/>
        <item x="533"/>
        <item x="494"/>
        <item x="305"/>
        <item x="718"/>
        <item x="515"/>
        <item x="196"/>
        <item x="768"/>
        <item x="354"/>
        <item x="675"/>
        <item x="587"/>
        <item x="247"/>
        <item x="153"/>
        <item x="666"/>
        <item x="427"/>
        <item x="308"/>
        <item x="712"/>
        <item x="532"/>
        <item x="554"/>
        <item x="777"/>
        <item x="735"/>
        <item x="784"/>
        <item x="704"/>
        <item x="342"/>
        <item x="685"/>
        <item x="600"/>
        <item x="292"/>
        <item x="676"/>
        <item x="629"/>
        <item x="425"/>
        <item x="543"/>
        <item x="832"/>
        <item x="585"/>
        <item x="365"/>
        <item x="5"/>
        <item x="252"/>
        <item x="857"/>
        <item x="726"/>
        <item x="21"/>
        <item x="863"/>
        <item x="244"/>
        <item x="279"/>
        <item x="202"/>
        <item x="866"/>
        <item x="272"/>
        <item x="174"/>
        <item x="472"/>
        <item x="752"/>
        <item x="825"/>
        <item x="241"/>
        <item x="47"/>
        <item x="54"/>
        <item x="827"/>
        <item x="762"/>
        <item x="723"/>
        <item x="326"/>
        <item x="605"/>
        <item x="648"/>
        <item x="496"/>
        <item x="148"/>
        <item x="877"/>
        <item x="567"/>
        <item x="464"/>
        <item x="655"/>
        <item x="163"/>
        <item x="266"/>
        <item x="771"/>
        <item x="101"/>
        <item x="359"/>
        <item x="58"/>
        <item x="192"/>
        <item x="343"/>
        <item x="370"/>
        <item x="612"/>
        <item x="830"/>
        <item x="663"/>
        <item x="248"/>
        <item x="114"/>
        <item x="102"/>
        <item x="217"/>
        <item x="657"/>
        <item x="213"/>
        <item x="15"/>
        <item x="268"/>
        <item t="default"/>
      </items>
    </pivotField>
    <pivotField showAll="0"/>
    <pivotField showAll="0"/>
    <pivotField showAll="0">
      <items count="13">
        <item x="3"/>
        <item x="6"/>
        <item x="11"/>
        <item x="4"/>
        <item x="2"/>
        <item x="1"/>
        <item x="9"/>
        <item x="5"/>
        <item x="8"/>
        <item x="0"/>
        <item x="10"/>
        <item x="7"/>
        <item t="default"/>
      </items>
    </pivotField>
    <pivotField showAll="0"/>
    <pivotField numFmtId="4" showAll="0"/>
    <pivotField numFmtId="165" showAll="0"/>
    <pivotField showAll="0"/>
    <pivotField dataField="1" showAll="0"/>
    <pivotField showAll="0">
      <items count="501">
        <item x="476"/>
        <item x="402"/>
        <item x="420"/>
        <item x="332"/>
        <item x="234"/>
        <item x="186"/>
        <item x="275"/>
        <item x="81"/>
        <item x="104"/>
        <item x="167"/>
        <item x="261"/>
        <item x="343"/>
        <item x="54"/>
        <item x="335"/>
        <item x="202"/>
        <item x="331"/>
        <item x="143"/>
        <item x="69"/>
        <item x="14"/>
        <item x="223"/>
        <item x="128"/>
        <item x="210"/>
        <item x="141"/>
        <item x="173"/>
        <item x="429"/>
        <item x="478"/>
        <item x="303"/>
        <item x="190"/>
        <item x="197"/>
        <item x="247"/>
        <item x="113"/>
        <item x="7"/>
        <item x="308"/>
        <item x="33"/>
        <item x="176"/>
        <item x="483"/>
        <item x="242"/>
        <item x="366"/>
        <item x="127"/>
        <item x="490"/>
        <item x="285"/>
        <item x="178"/>
        <item x="187"/>
        <item x="397"/>
        <item x="416"/>
        <item x="405"/>
        <item x="131"/>
        <item x="251"/>
        <item x="434"/>
        <item x="447"/>
        <item x="71"/>
        <item x="497"/>
        <item x="322"/>
        <item x="206"/>
        <item x="147"/>
        <item x="130"/>
        <item x="78"/>
        <item x="175"/>
        <item x="199"/>
        <item x="89"/>
        <item x="42"/>
        <item x="470"/>
        <item x="479"/>
        <item x="177"/>
        <item x="388"/>
        <item x="323"/>
        <item x="212"/>
        <item x="455"/>
        <item x="347"/>
        <item x="66"/>
        <item x="270"/>
        <item x="139"/>
        <item x="389"/>
        <item x="450"/>
        <item x="192"/>
        <item x="436"/>
        <item x="246"/>
        <item x="213"/>
        <item x="99"/>
        <item x="195"/>
        <item x="433"/>
        <item x="3"/>
        <item x="229"/>
        <item x="8"/>
        <item x="259"/>
        <item x="225"/>
        <item x="448"/>
        <item x="265"/>
        <item x="286"/>
        <item x="98"/>
        <item x="80"/>
        <item x="67"/>
        <item x="281"/>
        <item x="119"/>
        <item x="318"/>
        <item x="297"/>
        <item x="198"/>
        <item x="154"/>
        <item x="146"/>
        <item x="321"/>
        <item x="409"/>
        <item x="346"/>
        <item x="244"/>
        <item x="499"/>
        <item x="474"/>
        <item x="241"/>
        <item x="268"/>
        <item x="91"/>
        <item x="161"/>
        <item x="410"/>
        <item x="465"/>
        <item x="417"/>
        <item x="426"/>
        <item x="256"/>
        <item x="407"/>
        <item x="6"/>
        <item x="284"/>
        <item x="64"/>
        <item x="50"/>
        <item x="384"/>
        <item x="459"/>
        <item x="329"/>
        <item x="482"/>
        <item x="328"/>
        <item x="477"/>
        <item x="1"/>
        <item x="110"/>
        <item x="466"/>
        <item x="368"/>
        <item x="291"/>
        <item x="441"/>
        <item x="92"/>
        <item x="118"/>
        <item x="351"/>
        <item x="55"/>
        <item x="330"/>
        <item x="21"/>
        <item x="209"/>
        <item x="156"/>
        <item x="151"/>
        <item x="408"/>
        <item x="489"/>
        <item x="475"/>
        <item x="124"/>
        <item x="122"/>
        <item x="121"/>
        <item x="446"/>
        <item x="95"/>
        <item x="149"/>
        <item x="126"/>
        <item x="395"/>
        <item x="107"/>
        <item x="444"/>
        <item x="219"/>
        <item x="226"/>
        <item x="307"/>
        <item x="317"/>
        <item x="19"/>
        <item x="449"/>
        <item x="224"/>
        <item x="254"/>
        <item x="51"/>
        <item x="273"/>
        <item x="258"/>
        <item x="34"/>
        <item x="101"/>
        <item x="452"/>
        <item x="401"/>
        <item x="160"/>
        <item x="106"/>
        <item x="385"/>
        <item x="437"/>
        <item x="201"/>
        <item x="498"/>
        <item x="90"/>
        <item x="310"/>
        <item x="172"/>
        <item x="373"/>
        <item x="185"/>
        <item x="25"/>
        <item x="63"/>
        <item x="250"/>
        <item x="235"/>
        <item x="319"/>
        <item x="61"/>
        <item x="52"/>
        <item x="2"/>
        <item x="18"/>
        <item x="166"/>
        <item x="188"/>
        <item x="348"/>
        <item x="336"/>
        <item x="333"/>
        <item x="220"/>
        <item x="16"/>
        <item x="162"/>
        <item x="472"/>
        <item x="415"/>
        <item x="5"/>
        <item x="236"/>
        <item x="431"/>
        <item x="171"/>
        <item x="338"/>
        <item x="32"/>
        <item x="369"/>
        <item x="87"/>
        <item x="53"/>
        <item x="414"/>
        <item x="495"/>
        <item x="46"/>
        <item x="88"/>
        <item x="378"/>
        <item x="133"/>
        <item x="137"/>
        <item x="49"/>
        <item x="379"/>
        <item x="355"/>
        <item x="457"/>
        <item x="424"/>
        <item x="100"/>
        <item x="17"/>
        <item x="174"/>
        <item x="393"/>
        <item x="353"/>
        <item x="132"/>
        <item x="28"/>
        <item x="272"/>
        <item x="0"/>
        <item x="140"/>
        <item x="245"/>
        <item x="222"/>
        <item x="85"/>
        <item x="274"/>
        <item x="394"/>
        <item x="112"/>
        <item x="60"/>
        <item x="11"/>
        <item x="442"/>
        <item x="157"/>
        <item x="361"/>
        <item x="182"/>
        <item x="320"/>
        <item x="422"/>
        <item x="464"/>
        <item x="84"/>
        <item x="485"/>
        <item x="230"/>
        <item x="370"/>
        <item x="278"/>
        <item x="65"/>
        <item x="194"/>
        <item x="471"/>
        <item x="253"/>
        <item x="169"/>
        <item x="115"/>
        <item x="383"/>
        <item x="463"/>
        <item x="387"/>
        <item x="430"/>
        <item x="493"/>
        <item x="481"/>
        <item x="403"/>
        <item x="227"/>
        <item x="117"/>
        <item x="356"/>
        <item x="375"/>
        <item x="136"/>
        <item x="340"/>
        <item x="165"/>
        <item x="492"/>
        <item x="135"/>
        <item x="68"/>
        <item x="58"/>
        <item x="324"/>
        <item x="12"/>
        <item x="59"/>
        <item x="196"/>
        <item x="311"/>
        <item x="221"/>
        <item x="363"/>
        <item x="38"/>
        <item x="354"/>
        <item x="43"/>
        <item x="398"/>
        <item x="316"/>
        <item x="23"/>
        <item x="435"/>
        <item x="86"/>
        <item x="211"/>
        <item x="271"/>
        <item x="35"/>
        <item x="30"/>
        <item x="228"/>
        <item x="280"/>
        <item x="276"/>
        <item x="207"/>
        <item x="349"/>
        <item x="315"/>
        <item x="163"/>
        <item x="312"/>
        <item x="13"/>
        <item x="418"/>
        <item x="412"/>
        <item x="396"/>
        <item x="264"/>
        <item x="413"/>
        <item x="306"/>
        <item x="125"/>
        <item x="82"/>
        <item x="255"/>
        <item x="374"/>
        <item x="432"/>
        <item x="404"/>
        <item x="381"/>
        <item x="168"/>
        <item x="488"/>
        <item x="496"/>
        <item x="200"/>
        <item x="231"/>
        <item x="337"/>
        <item x="391"/>
        <item x="15"/>
        <item x="248"/>
        <item x="453"/>
        <item x="75"/>
        <item x="83"/>
        <item x="358"/>
        <item x="305"/>
        <item x="294"/>
        <item x="298"/>
        <item x="462"/>
        <item x="238"/>
        <item x="36"/>
        <item x="10"/>
        <item x="390"/>
        <item x="252"/>
        <item x="392"/>
        <item x="208"/>
        <item x="468"/>
        <item x="302"/>
        <item x="296"/>
        <item x="138"/>
        <item x="152"/>
        <item x="233"/>
        <item x="372"/>
        <item x="105"/>
        <item x="419"/>
        <item x="45"/>
        <item x="288"/>
        <item x="357"/>
        <item x="487"/>
        <item x="287"/>
        <item x="376"/>
        <item x="460"/>
        <item x="74"/>
        <item x="48"/>
        <item x="451"/>
        <item x="282"/>
        <item x="216"/>
        <item x="44"/>
        <item x="215"/>
        <item x="279"/>
        <item x="277"/>
        <item x="283"/>
        <item x="70"/>
        <item x="266"/>
        <item x="300"/>
        <item x="148"/>
        <item x="155"/>
        <item x="326"/>
        <item x="180"/>
        <item x="56"/>
        <item x="458"/>
        <item x="164"/>
        <item x="325"/>
        <item x="193"/>
        <item x="97"/>
        <item x="9"/>
        <item x="469"/>
        <item x="37"/>
        <item x="179"/>
        <item x="144"/>
        <item x="239"/>
        <item x="217"/>
        <item x="158"/>
        <item x="77"/>
        <item x="249"/>
        <item x="427"/>
        <item x="425"/>
        <item x="400"/>
        <item x="290"/>
        <item x="406"/>
        <item x="289"/>
        <item x="29"/>
        <item x="342"/>
        <item x="299"/>
        <item x="20"/>
        <item x="240"/>
        <item x="304"/>
        <item x="102"/>
        <item x="267"/>
        <item x="382"/>
        <item x="181"/>
        <item x="114"/>
        <item x="345"/>
        <item x="257"/>
        <item x="94"/>
        <item x="123"/>
        <item x="40"/>
        <item x="292"/>
        <item x="445"/>
        <item x="467"/>
        <item x="359"/>
        <item x="73"/>
        <item x="491"/>
        <item x="360"/>
        <item x="27"/>
        <item x="204"/>
        <item x="344"/>
        <item x="184"/>
        <item x="423"/>
        <item x="411"/>
        <item x="47"/>
        <item x="494"/>
        <item x="103"/>
        <item x="62"/>
        <item x="214"/>
        <item x="159"/>
        <item x="153"/>
        <item x="22"/>
        <item x="293"/>
        <item x="26"/>
        <item x="120"/>
        <item x="243"/>
        <item x="365"/>
        <item x="237"/>
        <item x="96"/>
        <item x="377"/>
        <item x="367"/>
        <item x="327"/>
        <item x="203"/>
        <item x="93"/>
        <item x="364"/>
        <item x="439"/>
        <item x="41"/>
        <item x="205"/>
        <item x="380"/>
        <item x="262"/>
        <item x="350"/>
        <item x="341"/>
        <item x="473"/>
        <item x="428"/>
        <item x="191"/>
        <item x="260"/>
        <item x="108"/>
        <item x="486"/>
        <item x="301"/>
        <item x="57"/>
        <item x="183"/>
        <item x="440"/>
        <item x="438"/>
        <item x="79"/>
        <item x="145"/>
        <item x="263"/>
        <item x="24"/>
        <item x="386"/>
        <item x="421"/>
        <item x="443"/>
        <item x="352"/>
        <item x="134"/>
        <item x="109"/>
        <item x="76"/>
        <item x="309"/>
        <item x="461"/>
        <item x="31"/>
        <item x="129"/>
        <item x="484"/>
        <item x="362"/>
        <item x="295"/>
        <item x="116"/>
        <item x="170"/>
        <item x="150"/>
        <item x="313"/>
        <item x="456"/>
        <item x="480"/>
        <item x="232"/>
        <item x="218"/>
        <item x="371"/>
        <item x="269"/>
        <item x="39"/>
        <item x="314"/>
        <item x="454"/>
        <item x="72"/>
        <item x="339"/>
        <item x="142"/>
        <item x="111"/>
        <item x="189"/>
        <item x="4"/>
        <item x="399"/>
        <item x="334"/>
        <item t="default"/>
      </items>
    </pivotField>
    <pivotField axis="axisRow" showAll="0">
      <items count="8">
        <item x="3"/>
        <item x="0"/>
        <item x="2"/>
        <item x="4"/>
        <item x="1"/>
        <item x="6"/>
        <item x="5"/>
        <item t="default"/>
      </items>
    </pivotField>
  </pivotFields>
  <rowFields count="1">
    <field x="11"/>
  </rowFields>
  <rowItems count="8">
    <i>
      <x/>
    </i>
    <i>
      <x v="1"/>
    </i>
    <i>
      <x v="2"/>
    </i>
    <i>
      <x v="3"/>
    </i>
    <i>
      <x v="4"/>
    </i>
    <i>
      <x v="5"/>
    </i>
    <i>
      <x v="6"/>
    </i>
    <i t="grand">
      <x/>
    </i>
  </rowItems>
  <colItems count="1">
    <i/>
  </colItems>
  <dataFields count="1">
    <dataField name="Sum of Net_Sales" fld="9" baseField="0" baseItem="0"/>
  </dataFields>
  <chartFormats count="9">
    <chartFormat chart="12" format="2"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11" count="1" selected="0">
            <x v="0"/>
          </reference>
        </references>
      </pivotArea>
    </chartFormat>
    <chartFormat chart="13" format="11">
      <pivotArea type="data" outline="0" fieldPosition="0">
        <references count="2">
          <reference field="4294967294" count="1" selected="0">
            <x v="0"/>
          </reference>
          <reference field="11" count="1" selected="0">
            <x v="1"/>
          </reference>
        </references>
      </pivotArea>
    </chartFormat>
    <chartFormat chart="13" format="12">
      <pivotArea type="data" outline="0" fieldPosition="0">
        <references count="2">
          <reference field="4294967294" count="1" selected="0">
            <x v="0"/>
          </reference>
          <reference field="11" count="1" selected="0">
            <x v="2"/>
          </reference>
        </references>
      </pivotArea>
    </chartFormat>
    <chartFormat chart="13" format="13">
      <pivotArea type="data" outline="0" fieldPosition="0">
        <references count="2">
          <reference field="4294967294" count="1" selected="0">
            <x v="0"/>
          </reference>
          <reference field="11" count="1" selected="0">
            <x v="3"/>
          </reference>
        </references>
      </pivotArea>
    </chartFormat>
    <chartFormat chart="13" format="14">
      <pivotArea type="data" outline="0" fieldPosition="0">
        <references count="2">
          <reference field="4294967294" count="1" selected="0">
            <x v="0"/>
          </reference>
          <reference field="11" count="1" selected="0">
            <x v="4"/>
          </reference>
        </references>
      </pivotArea>
    </chartFormat>
    <chartFormat chart="13" format="15">
      <pivotArea type="data" outline="0" fieldPosition="0">
        <references count="2">
          <reference field="4294967294" count="1" selected="0">
            <x v="0"/>
          </reference>
          <reference field="11" count="1" selected="0">
            <x v="5"/>
          </reference>
        </references>
      </pivotArea>
    </chartFormat>
    <chartFormat chart="13" format="16">
      <pivotArea type="data" outline="0" fieldPosition="0">
        <references count="2">
          <reference field="4294967294" count="1" selected="0">
            <x v="0"/>
          </reference>
          <reference field="1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6BB500-3896-46C7-B97F-B0AAEC935244}" name="Top5Products" cacheId="2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F3:G9" firstHeaderRow="1" firstDataRow="1" firstDataCol="1"/>
  <pivotFields count="12">
    <pivotField showAll="0"/>
    <pivotField numFmtId="164" showAll="0">
      <items count="897">
        <item x="390"/>
        <item x="556"/>
        <item x="451"/>
        <item x="211"/>
        <item x="861"/>
        <item x="331"/>
        <item x="683"/>
        <item x="641"/>
        <item x="870"/>
        <item x="521"/>
        <item x="750"/>
        <item x="715"/>
        <item x="442"/>
        <item x="560"/>
        <item x="895"/>
        <item x="874"/>
        <item x="615"/>
        <item x="296"/>
        <item x="487"/>
        <item x="116"/>
        <item x="725"/>
        <item x="218"/>
        <item x="673"/>
        <item x="212"/>
        <item x="467"/>
        <item x="448"/>
        <item x="391"/>
        <item x="199"/>
        <item x="483"/>
        <item x="611"/>
        <item x="76"/>
        <item x="424"/>
        <item x="524"/>
        <item x="565"/>
        <item x="779"/>
        <item x="589"/>
        <item x="511"/>
        <item x="843"/>
        <item x="369"/>
        <item x="510"/>
        <item x="128"/>
        <item x="659"/>
        <item x="166"/>
        <item x="499"/>
        <item x="501"/>
        <item x="879"/>
        <item x="30"/>
        <item x="801"/>
        <item x="702"/>
        <item x="283"/>
        <item x="250"/>
        <item x="317"/>
        <item x="439"/>
        <item x="529"/>
        <item x="362"/>
        <item x="844"/>
        <item x="697"/>
        <item x="628"/>
        <item x="677"/>
        <item x="839"/>
        <item x="671"/>
        <item x="168"/>
        <item x="509"/>
        <item x="873"/>
        <item x="744"/>
        <item x="578"/>
        <item x="623"/>
        <item x="608"/>
        <item x="555"/>
        <item x="579"/>
        <item x="751"/>
        <item x="826"/>
        <item x="660"/>
        <item x="87"/>
        <item x="108"/>
        <item x="780"/>
        <item x="674"/>
        <item x="713"/>
        <item x="118"/>
        <item x="875"/>
        <item x="542"/>
        <item x="550"/>
        <item x="146"/>
        <item x="144"/>
        <item x="805"/>
        <item x="853"/>
        <item x="64"/>
        <item x="679"/>
        <item x="63"/>
        <item x="88"/>
        <item x="275"/>
        <item x="78"/>
        <item x="497"/>
        <item x="201"/>
        <item x="614"/>
        <item x="438"/>
        <item x="375"/>
        <item x="270"/>
        <item x="137"/>
        <item x="876"/>
        <item x="835"/>
        <item x="8"/>
        <item x="415"/>
        <item x="171"/>
        <item x="804"/>
        <item x="43"/>
        <item x="792"/>
        <item x="502"/>
        <item x="454"/>
        <item x="32"/>
        <item x="237"/>
        <item x="503"/>
        <item x="739"/>
        <item x="622"/>
        <item x="795"/>
        <item x="630"/>
        <item x="285"/>
        <item x="746"/>
        <item x="640"/>
        <item x="815"/>
        <item x="733"/>
        <item x="7"/>
        <item x="837"/>
        <item x="83"/>
        <item x="789"/>
        <item x="548"/>
        <item x="176"/>
        <item x="850"/>
        <item x="377"/>
        <item x="520"/>
        <item x="259"/>
        <item x="776"/>
        <item x="828"/>
        <item x="607"/>
        <item x="394"/>
        <item x="571"/>
        <item x="545"/>
        <item x="333"/>
        <item x="541"/>
        <item x="154"/>
        <item x="708"/>
        <item x="65"/>
        <item x="158"/>
        <item x="306"/>
        <item x="256"/>
        <item x="653"/>
        <item x="181"/>
        <item x="395"/>
        <item x="387"/>
        <item x="544"/>
        <item x="516"/>
        <item x="721"/>
        <item x="814"/>
        <item x="791"/>
        <item x="753"/>
        <item x="670"/>
        <item x="165"/>
        <item x="450"/>
        <item x="690"/>
        <item x="595"/>
        <item x="591"/>
        <item x="404"/>
        <item x="24"/>
        <item x="198"/>
        <item x="761"/>
        <item x="115"/>
        <item x="338"/>
        <item x="9"/>
        <item x="652"/>
        <item x="138"/>
        <item x="323"/>
        <item x="495"/>
        <item x="27"/>
        <item x="470"/>
        <item x="619"/>
        <item x="421"/>
        <item x="794"/>
        <item x="775"/>
        <item x="770"/>
        <item x="491"/>
        <item x="366"/>
        <item x="489"/>
        <item x="624"/>
        <item x="160"/>
        <item x="4"/>
        <item x="845"/>
        <item x="812"/>
        <item x="257"/>
        <item x="639"/>
        <item x="512"/>
        <item x="891"/>
        <item x="626"/>
        <item x="384"/>
        <item x="609"/>
        <item x="517"/>
        <item x="709"/>
        <item x="710"/>
        <item x="298"/>
        <item x="372"/>
        <item x="756"/>
        <item x="449"/>
        <item x="441"/>
        <item x="557"/>
        <item x="60"/>
        <item x="403"/>
        <item x="411"/>
        <item x="234"/>
        <item x="856"/>
        <item x="51"/>
        <item x="433"/>
        <item x="821"/>
        <item x="525"/>
        <item x="3"/>
        <item x="597"/>
        <item x="373"/>
        <item x="783"/>
        <item x="324"/>
        <item x="46"/>
        <item x="258"/>
        <item x="214"/>
        <item x="656"/>
        <item x="553"/>
        <item x="576"/>
        <item x="73"/>
        <item x="134"/>
        <item x="291"/>
        <item x="335"/>
        <item x="593"/>
        <item x="865"/>
        <item x="625"/>
        <item x="209"/>
        <item x="807"/>
        <item x="455"/>
        <item x="803"/>
        <item x="859"/>
        <item x="586"/>
        <item x="778"/>
        <item x="281"/>
        <item x="74"/>
        <item x="329"/>
        <item x="742"/>
        <item x="481"/>
        <item x="175"/>
        <item x="117"/>
        <item x="339"/>
        <item x="566"/>
        <item x="463"/>
        <item x="722"/>
        <item x="662"/>
        <item x="458"/>
        <item x="738"/>
        <item x="351"/>
        <item x="574"/>
        <item x="644"/>
        <item x="406"/>
        <item x="271"/>
        <item x="665"/>
        <item x="635"/>
        <item x="28"/>
        <item x="263"/>
        <item x="871"/>
        <item x="868"/>
        <item x="603"/>
        <item x="185"/>
        <item x="766"/>
        <item x="819"/>
        <item x="330"/>
        <item x="700"/>
        <item x="203"/>
        <item x="457"/>
        <item x="236"/>
        <item x="340"/>
        <item x="320"/>
        <item x="888"/>
        <item x="452"/>
        <item x="61"/>
        <item x="36"/>
        <item x="52"/>
        <item x="431"/>
        <item x="760"/>
        <item x="325"/>
        <item x="426"/>
        <item x="277"/>
        <item x="720"/>
        <item x="878"/>
        <item x="189"/>
        <item x="618"/>
        <item x="680"/>
        <item x="95"/>
        <item x="33"/>
        <item x="610"/>
        <item x="787"/>
        <item x="358"/>
        <item x="53"/>
        <item x="518"/>
        <item x="580"/>
        <item x="446"/>
        <item x="549"/>
        <item x="419"/>
        <item x="884"/>
        <item x="396"/>
        <item x="484"/>
        <item x="378"/>
        <item x="45"/>
        <item x="479"/>
        <item x="89"/>
        <item x="851"/>
        <item x="151"/>
        <item x="13"/>
        <item x="147"/>
        <item x="582"/>
        <item x="229"/>
        <item x="798"/>
        <item x="371"/>
        <item x="105"/>
        <item x="736"/>
        <item x="435"/>
        <item x="22"/>
        <item x="92"/>
        <item x="182"/>
        <item x="126"/>
        <item x="864"/>
        <item x="122"/>
        <item x="636"/>
        <item x="764"/>
        <item x="796"/>
        <item x="40"/>
        <item x="471"/>
        <item x="251"/>
        <item x="535"/>
        <item x="121"/>
        <item x="436"/>
        <item x="300"/>
        <item x="349"/>
        <item x="169"/>
        <item x="428"/>
        <item x="681"/>
        <item x="684"/>
        <item x="149"/>
        <item x="238"/>
        <item x="526"/>
        <item x="111"/>
        <item x="80"/>
        <item x="846"/>
        <item x="498"/>
        <item x="667"/>
        <item x="397"/>
        <item x="480"/>
        <item x="374"/>
        <item x="701"/>
        <item x="559"/>
        <item x="223"/>
        <item x="581"/>
        <item x="385"/>
        <item x="379"/>
        <item x="513"/>
        <item x="682"/>
        <item x="717"/>
        <item x="90"/>
        <item x="135"/>
        <item x="194"/>
        <item x="131"/>
        <item x="422"/>
        <item x="262"/>
        <item x="651"/>
        <item x="694"/>
        <item x="810"/>
        <item x="893"/>
        <item x="14"/>
        <item x="592"/>
        <item x="755"/>
        <item x="536"/>
        <item x="70"/>
        <item x="430"/>
        <item x="460"/>
        <item x="69"/>
        <item x="860"/>
        <item x="456"/>
        <item x="48"/>
        <item x="647"/>
        <item x="568"/>
        <item x="477"/>
        <item x="528"/>
        <item x="381"/>
        <item x="357"/>
        <item x="643"/>
        <item x="862"/>
        <item x="699"/>
        <item x="361"/>
        <item x="765"/>
        <item x="55"/>
        <item x="284"/>
        <item x="75"/>
        <item x="318"/>
        <item x="242"/>
        <item x="274"/>
        <item x="364"/>
        <item x="678"/>
        <item x="627"/>
        <item x="493"/>
        <item x="332"/>
        <item x="437"/>
        <item x="407"/>
        <item x="1"/>
        <item x="852"/>
        <item x="540"/>
        <item x="834"/>
        <item x="492"/>
        <item x="97"/>
        <item x="344"/>
        <item x="847"/>
        <item x="693"/>
        <item x="23"/>
        <item x="849"/>
        <item x="68"/>
        <item x="737"/>
        <item x="405"/>
        <item x="155"/>
        <item x="388"/>
        <item x="841"/>
        <item x="822"/>
        <item x="200"/>
        <item x="740"/>
        <item x="164"/>
        <item x="197"/>
        <item x="465"/>
        <item x="293"/>
        <item x="327"/>
        <item x="150"/>
        <item x="346"/>
        <item x="360"/>
        <item x="59"/>
        <item x="288"/>
        <item x="286"/>
        <item x="575"/>
        <item x="183"/>
        <item x="143"/>
        <item x="267"/>
        <item x="316"/>
        <item x="474"/>
        <item x="616"/>
        <item x="235"/>
        <item x="254"/>
        <item x="389"/>
        <item x="409"/>
        <item x="817"/>
        <item x="786"/>
        <item x="312"/>
        <item x="93"/>
        <item x="705"/>
        <item x="44"/>
        <item x="539"/>
        <item x="534"/>
        <item x="749"/>
        <item x="136"/>
        <item x="34"/>
        <item x="386"/>
        <item x="16"/>
        <item x="485"/>
        <item x="743"/>
        <item x="206"/>
        <item x="527"/>
        <item x="546"/>
        <item x="478"/>
        <item x="869"/>
        <item x="892"/>
        <item x="894"/>
        <item x="253"/>
        <item x="368"/>
        <item x="631"/>
        <item x="858"/>
        <item x="638"/>
        <item x="577"/>
        <item x="49"/>
        <item x="661"/>
        <item x="800"/>
        <item x="103"/>
        <item x="797"/>
        <item x="348"/>
        <item x="686"/>
        <item x="157"/>
        <item x="447"/>
        <item x="130"/>
        <item x="355"/>
        <item x="299"/>
        <item x="886"/>
        <item x="782"/>
        <item x="345"/>
        <item x="562"/>
        <item x="353"/>
        <item x="488"/>
        <item x="401"/>
        <item x="328"/>
        <item x="885"/>
        <item x="747"/>
        <item x="35"/>
        <item x="188"/>
        <item x="79"/>
        <item x="261"/>
        <item x="219"/>
        <item x="658"/>
        <item x="392"/>
        <item x="486"/>
        <item x="276"/>
        <item x="672"/>
        <item x="20"/>
        <item x="408"/>
        <item x="170"/>
        <item x="310"/>
        <item x="444"/>
        <item x="706"/>
        <item x="225"/>
        <item x="476"/>
        <item x="120"/>
        <item x="31"/>
        <item x="109"/>
        <item x="290"/>
        <item x="280"/>
        <item x="184"/>
        <item x="91"/>
        <item x="604"/>
        <item x="376"/>
        <item x="400"/>
        <item x="39"/>
        <item x="773"/>
        <item x="707"/>
        <item x="882"/>
        <item x="222"/>
        <item x="785"/>
        <item x="551"/>
        <item x="572"/>
        <item x="132"/>
        <item x="836"/>
        <item x="307"/>
        <item x="224"/>
        <item x="754"/>
        <item x="820"/>
        <item x="490"/>
        <item x="620"/>
        <item x="85"/>
        <item x="412"/>
        <item x="823"/>
        <item x="350"/>
        <item x="818"/>
        <item x="309"/>
        <item x="606"/>
        <item x="788"/>
        <item x="440"/>
        <item x="833"/>
        <item x="205"/>
        <item x="269"/>
        <item x="602"/>
        <item x="57"/>
        <item x="507"/>
        <item x="71"/>
        <item x="461"/>
        <item x="297"/>
        <item x="195"/>
        <item x="728"/>
        <item x="18"/>
        <item x="537"/>
        <item x="383"/>
        <item x="230"/>
        <item x="724"/>
        <item x="10"/>
        <item x="37"/>
        <item x="504"/>
        <item x="654"/>
        <item x="500"/>
        <item x="98"/>
        <item x="848"/>
        <item x="227"/>
        <item x="561"/>
        <item x="337"/>
        <item x="382"/>
        <item x="855"/>
        <item x="759"/>
        <item x="100"/>
        <item x="508"/>
        <item x="711"/>
        <item x="637"/>
        <item x="245"/>
        <item x="769"/>
        <item x="260"/>
        <item x="221"/>
        <item x="311"/>
        <item x="469"/>
        <item x="62"/>
        <item x="294"/>
        <item x="410"/>
        <item x="264"/>
        <item x="187"/>
        <item x="649"/>
        <item x="399"/>
        <item x="0"/>
        <item x="598"/>
        <item x="854"/>
        <item x="25"/>
        <item x="668"/>
        <item x="215"/>
        <item x="26"/>
        <item x="129"/>
        <item x="831"/>
        <item x="475"/>
        <item x="573"/>
        <item x="646"/>
        <item x="829"/>
        <item x="322"/>
        <item x="696"/>
        <item x="302"/>
        <item x="692"/>
        <item x="273"/>
        <item x="748"/>
        <item x="417"/>
        <item x="110"/>
        <item x="243"/>
        <item x="172"/>
        <item x="179"/>
        <item x="732"/>
        <item x="113"/>
        <item x="767"/>
        <item x="140"/>
        <item x="367"/>
        <item x="12"/>
        <item x="632"/>
        <item x="152"/>
        <item x="319"/>
        <item x="570"/>
        <item x="232"/>
        <item x="634"/>
        <item x="514"/>
        <item x="161"/>
        <item x="82"/>
        <item x="2"/>
        <item x="191"/>
        <item x="689"/>
        <item x="208"/>
        <item x="522"/>
        <item x="809"/>
        <item x="50"/>
        <item x="352"/>
        <item x="315"/>
        <item x="220"/>
        <item x="459"/>
        <item x="125"/>
        <item x="380"/>
        <item x="434"/>
        <item x="763"/>
        <item x="94"/>
        <item x="287"/>
        <item x="716"/>
        <item x="867"/>
        <item x="772"/>
        <item x="695"/>
        <item x="880"/>
        <item x="584"/>
        <item x="265"/>
        <item x="17"/>
        <item x="432"/>
        <item x="72"/>
        <item x="304"/>
        <item x="226"/>
        <item x="413"/>
        <item x="621"/>
        <item x="523"/>
        <item x="734"/>
        <item x="84"/>
        <item x="173"/>
        <item x="482"/>
        <item x="613"/>
        <item x="420"/>
        <item x="96"/>
        <item x="393"/>
        <item x="727"/>
        <item x="210"/>
        <item x="193"/>
        <item x="731"/>
        <item x="347"/>
        <item x="416"/>
        <item x="145"/>
        <item x="505"/>
        <item x="159"/>
        <item x="141"/>
        <item x="336"/>
        <item x="688"/>
        <item x="650"/>
        <item x="204"/>
        <item x="703"/>
        <item x="633"/>
        <item x="872"/>
        <item x="741"/>
        <item x="530"/>
        <item x="398"/>
        <item x="81"/>
        <item x="233"/>
        <item x="808"/>
        <item x="583"/>
        <item x="519"/>
        <item x="799"/>
        <item x="41"/>
        <item x="642"/>
        <item x="6"/>
        <item x="112"/>
        <item x="453"/>
        <item x="745"/>
        <item x="669"/>
        <item x="295"/>
        <item x="429"/>
        <item x="341"/>
        <item x="186"/>
        <item x="790"/>
        <item x="156"/>
        <item x="687"/>
        <item x="473"/>
        <item x="313"/>
        <item x="363"/>
        <item x="127"/>
        <item x="714"/>
        <item x="466"/>
        <item x="124"/>
        <item x="249"/>
        <item x="278"/>
        <item x="824"/>
        <item x="66"/>
        <item x="11"/>
        <item x="601"/>
        <item x="588"/>
        <item x="99"/>
        <item x="468"/>
        <item x="414"/>
        <item x="883"/>
        <item x="207"/>
        <item x="506"/>
        <item x="838"/>
        <item x="314"/>
        <item x="887"/>
        <item x="698"/>
        <item x="645"/>
        <item x="133"/>
        <item x="757"/>
        <item x="321"/>
        <item x="443"/>
        <item x="139"/>
        <item x="239"/>
        <item x="793"/>
        <item x="19"/>
        <item x="190"/>
        <item x="177"/>
        <item x="558"/>
        <item x="781"/>
        <item x="719"/>
        <item x="167"/>
        <item x="303"/>
        <item x="617"/>
        <item x="890"/>
        <item x="552"/>
        <item x="596"/>
        <item x="334"/>
        <item x="840"/>
        <item x="423"/>
        <item x="881"/>
        <item x="691"/>
        <item x="246"/>
        <item x="802"/>
        <item x="289"/>
        <item x="594"/>
        <item x="538"/>
        <item x="547"/>
        <item x="445"/>
        <item x="563"/>
        <item x="664"/>
        <item x="564"/>
        <item x="729"/>
        <item x="730"/>
        <item x="119"/>
        <item x="569"/>
        <item x="104"/>
        <item x="889"/>
        <item x="178"/>
        <item x="816"/>
        <item x="758"/>
        <item x="142"/>
        <item x="774"/>
        <item x="86"/>
        <item x="240"/>
        <item x="590"/>
        <item x="255"/>
        <item x="531"/>
        <item x="162"/>
        <item x="356"/>
        <item x="599"/>
        <item x="38"/>
        <item x="228"/>
        <item x="301"/>
        <item x="67"/>
        <item x="180"/>
        <item x="77"/>
        <item x="842"/>
        <item x="29"/>
        <item x="402"/>
        <item x="106"/>
        <item x="231"/>
        <item x="806"/>
        <item x="42"/>
        <item x="811"/>
        <item x="216"/>
        <item x="56"/>
        <item x="418"/>
        <item x="813"/>
        <item x="462"/>
        <item x="282"/>
        <item x="123"/>
        <item x="107"/>
        <item x="533"/>
        <item x="494"/>
        <item x="305"/>
        <item x="718"/>
        <item x="515"/>
        <item x="196"/>
        <item x="768"/>
        <item x="354"/>
        <item x="675"/>
        <item x="587"/>
        <item x="247"/>
        <item x="153"/>
        <item x="666"/>
        <item x="427"/>
        <item x="308"/>
        <item x="712"/>
        <item x="532"/>
        <item x="554"/>
        <item x="777"/>
        <item x="735"/>
        <item x="784"/>
        <item x="704"/>
        <item x="342"/>
        <item x="685"/>
        <item x="600"/>
        <item x="292"/>
        <item x="676"/>
        <item x="629"/>
        <item x="425"/>
        <item x="543"/>
        <item x="832"/>
        <item x="585"/>
        <item x="365"/>
        <item x="5"/>
        <item x="252"/>
        <item x="857"/>
        <item x="726"/>
        <item x="21"/>
        <item x="863"/>
        <item x="244"/>
        <item x="279"/>
        <item x="202"/>
        <item x="866"/>
        <item x="272"/>
        <item x="174"/>
        <item x="472"/>
        <item x="752"/>
        <item x="825"/>
        <item x="241"/>
        <item x="47"/>
        <item x="54"/>
        <item x="827"/>
        <item x="762"/>
        <item x="723"/>
        <item x="326"/>
        <item x="605"/>
        <item x="648"/>
        <item x="496"/>
        <item x="148"/>
        <item x="877"/>
        <item x="567"/>
        <item x="464"/>
        <item x="655"/>
        <item x="163"/>
        <item x="266"/>
        <item x="771"/>
        <item x="101"/>
        <item x="359"/>
        <item x="58"/>
        <item x="192"/>
        <item x="343"/>
        <item x="370"/>
        <item x="612"/>
        <item x="830"/>
        <item x="663"/>
        <item x="248"/>
        <item x="114"/>
        <item x="102"/>
        <item x="217"/>
        <item x="657"/>
        <item x="213"/>
        <item x="15"/>
        <item x="268"/>
        <item t="default"/>
      </items>
    </pivotField>
    <pivotField showAll="0"/>
    <pivotField showAll="0"/>
    <pivotField showAll="0" sortType="descending">
      <items count="13">
        <item x="3"/>
        <item x="6"/>
        <item x="11"/>
        <item x="4"/>
        <item x="2"/>
        <item x="1"/>
        <item x="9"/>
        <item x="5"/>
        <item x="8"/>
        <item x="0"/>
        <item x="10"/>
        <item x="7"/>
        <item t="default"/>
      </items>
      <autoSortScope>
        <pivotArea dataOnly="0" outline="0" fieldPosition="0">
          <references count="1">
            <reference field="4294967294" count="1" selected="0">
              <x v="0"/>
            </reference>
          </references>
        </pivotArea>
      </autoSortScope>
    </pivotField>
    <pivotField showAll="0"/>
    <pivotField numFmtId="4" showAll="0"/>
    <pivotField numFmtId="165" showAll="0"/>
    <pivotField showAll="0"/>
    <pivotField dataField="1" showAll="0"/>
    <pivotField axis="axisRow" showAll="0" measureFilter="1" sortType="descending">
      <items count="501">
        <item x="476"/>
        <item x="402"/>
        <item x="420"/>
        <item x="332"/>
        <item x="234"/>
        <item x="186"/>
        <item x="275"/>
        <item x="81"/>
        <item x="104"/>
        <item x="167"/>
        <item x="261"/>
        <item x="343"/>
        <item x="54"/>
        <item x="335"/>
        <item x="202"/>
        <item x="331"/>
        <item x="143"/>
        <item x="69"/>
        <item x="14"/>
        <item x="223"/>
        <item x="128"/>
        <item x="210"/>
        <item x="141"/>
        <item x="173"/>
        <item x="429"/>
        <item x="478"/>
        <item x="303"/>
        <item x="190"/>
        <item x="197"/>
        <item x="247"/>
        <item x="113"/>
        <item x="7"/>
        <item x="308"/>
        <item x="33"/>
        <item x="176"/>
        <item x="483"/>
        <item x="242"/>
        <item x="366"/>
        <item x="127"/>
        <item x="490"/>
        <item x="285"/>
        <item x="178"/>
        <item x="187"/>
        <item x="397"/>
        <item x="416"/>
        <item x="405"/>
        <item x="131"/>
        <item x="251"/>
        <item x="434"/>
        <item x="447"/>
        <item x="71"/>
        <item x="497"/>
        <item x="322"/>
        <item x="206"/>
        <item x="147"/>
        <item x="130"/>
        <item x="78"/>
        <item x="175"/>
        <item x="199"/>
        <item x="89"/>
        <item x="42"/>
        <item x="470"/>
        <item x="479"/>
        <item x="177"/>
        <item x="388"/>
        <item x="323"/>
        <item x="212"/>
        <item x="455"/>
        <item x="347"/>
        <item x="66"/>
        <item x="270"/>
        <item x="139"/>
        <item x="389"/>
        <item x="450"/>
        <item x="192"/>
        <item x="436"/>
        <item x="246"/>
        <item x="213"/>
        <item x="99"/>
        <item x="195"/>
        <item x="433"/>
        <item x="3"/>
        <item x="229"/>
        <item x="8"/>
        <item x="259"/>
        <item x="225"/>
        <item x="448"/>
        <item x="265"/>
        <item x="286"/>
        <item x="98"/>
        <item x="80"/>
        <item x="67"/>
        <item x="281"/>
        <item x="119"/>
        <item x="318"/>
        <item x="297"/>
        <item x="198"/>
        <item x="154"/>
        <item x="146"/>
        <item x="321"/>
        <item x="409"/>
        <item x="346"/>
        <item x="244"/>
        <item x="499"/>
        <item x="474"/>
        <item x="241"/>
        <item x="268"/>
        <item x="91"/>
        <item x="161"/>
        <item x="410"/>
        <item x="465"/>
        <item x="417"/>
        <item x="426"/>
        <item x="256"/>
        <item x="407"/>
        <item x="6"/>
        <item x="284"/>
        <item x="64"/>
        <item x="50"/>
        <item x="384"/>
        <item x="459"/>
        <item x="329"/>
        <item x="482"/>
        <item x="328"/>
        <item x="477"/>
        <item x="1"/>
        <item x="110"/>
        <item x="466"/>
        <item x="368"/>
        <item x="291"/>
        <item x="441"/>
        <item x="92"/>
        <item x="118"/>
        <item x="351"/>
        <item x="55"/>
        <item x="330"/>
        <item x="21"/>
        <item x="209"/>
        <item x="156"/>
        <item x="151"/>
        <item x="408"/>
        <item x="489"/>
        <item x="475"/>
        <item x="124"/>
        <item x="122"/>
        <item x="121"/>
        <item x="446"/>
        <item x="95"/>
        <item x="149"/>
        <item x="126"/>
        <item x="395"/>
        <item x="107"/>
        <item x="444"/>
        <item x="219"/>
        <item x="226"/>
        <item x="307"/>
        <item x="317"/>
        <item x="19"/>
        <item x="449"/>
        <item x="224"/>
        <item x="254"/>
        <item x="51"/>
        <item x="273"/>
        <item x="258"/>
        <item x="34"/>
        <item x="101"/>
        <item x="452"/>
        <item x="401"/>
        <item x="160"/>
        <item x="106"/>
        <item x="385"/>
        <item x="437"/>
        <item x="201"/>
        <item x="498"/>
        <item x="90"/>
        <item x="310"/>
        <item x="172"/>
        <item x="373"/>
        <item x="185"/>
        <item x="25"/>
        <item x="63"/>
        <item x="250"/>
        <item x="235"/>
        <item x="319"/>
        <item x="61"/>
        <item x="52"/>
        <item x="2"/>
        <item x="18"/>
        <item x="166"/>
        <item x="188"/>
        <item x="348"/>
        <item x="336"/>
        <item x="333"/>
        <item x="220"/>
        <item x="16"/>
        <item x="162"/>
        <item x="472"/>
        <item x="415"/>
        <item x="5"/>
        <item x="236"/>
        <item x="431"/>
        <item x="171"/>
        <item x="338"/>
        <item x="32"/>
        <item x="369"/>
        <item x="87"/>
        <item x="53"/>
        <item x="414"/>
        <item x="495"/>
        <item x="46"/>
        <item x="88"/>
        <item x="378"/>
        <item x="133"/>
        <item x="137"/>
        <item x="49"/>
        <item x="379"/>
        <item x="355"/>
        <item x="457"/>
        <item x="424"/>
        <item x="100"/>
        <item x="17"/>
        <item x="174"/>
        <item x="393"/>
        <item x="353"/>
        <item x="132"/>
        <item x="28"/>
        <item x="272"/>
        <item x="0"/>
        <item x="140"/>
        <item x="245"/>
        <item x="222"/>
        <item x="85"/>
        <item x="274"/>
        <item x="394"/>
        <item x="112"/>
        <item x="60"/>
        <item x="11"/>
        <item x="442"/>
        <item x="157"/>
        <item x="361"/>
        <item x="182"/>
        <item x="320"/>
        <item x="422"/>
        <item x="464"/>
        <item x="84"/>
        <item x="485"/>
        <item x="230"/>
        <item x="370"/>
        <item x="278"/>
        <item x="65"/>
        <item x="194"/>
        <item x="471"/>
        <item x="253"/>
        <item x="169"/>
        <item x="115"/>
        <item x="383"/>
        <item x="463"/>
        <item x="387"/>
        <item x="430"/>
        <item x="493"/>
        <item x="481"/>
        <item x="403"/>
        <item x="227"/>
        <item x="117"/>
        <item x="356"/>
        <item x="375"/>
        <item x="136"/>
        <item x="340"/>
        <item x="165"/>
        <item x="492"/>
        <item x="135"/>
        <item x="68"/>
        <item x="58"/>
        <item x="324"/>
        <item x="12"/>
        <item x="59"/>
        <item x="196"/>
        <item x="311"/>
        <item x="221"/>
        <item x="363"/>
        <item x="38"/>
        <item x="354"/>
        <item x="43"/>
        <item x="398"/>
        <item x="316"/>
        <item x="23"/>
        <item x="435"/>
        <item x="86"/>
        <item x="211"/>
        <item x="271"/>
        <item x="35"/>
        <item x="30"/>
        <item x="228"/>
        <item x="280"/>
        <item x="276"/>
        <item x="207"/>
        <item x="349"/>
        <item x="315"/>
        <item x="163"/>
        <item x="312"/>
        <item x="13"/>
        <item x="418"/>
        <item x="412"/>
        <item x="396"/>
        <item x="264"/>
        <item x="413"/>
        <item x="306"/>
        <item x="125"/>
        <item x="82"/>
        <item x="255"/>
        <item x="374"/>
        <item x="432"/>
        <item x="404"/>
        <item x="381"/>
        <item x="168"/>
        <item x="488"/>
        <item x="496"/>
        <item x="200"/>
        <item x="231"/>
        <item x="337"/>
        <item x="391"/>
        <item x="15"/>
        <item x="248"/>
        <item x="453"/>
        <item x="75"/>
        <item x="83"/>
        <item x="358"/>
        <item x="305"/>
        <item x="294"/>
        <item x="298"/>
        <item x="462"/>
        <item x="238"/>
        <item x="36"/>
        <item x="10"/>
        <item x="390"/>
        <item x="252"/>
        <item x="392"/>
        <item x="208"/>
        <item x="468"/>
        <item x="302"/>
        <item x="296"/>
        <item x="138"/>
        <item x="152"/>
        <item x="233"/>
        <item x="372"/>
        <item x="105"/>
        <item x="419"/>
        <item x="45"/>
        <item x="288"/>
        <item x="357"/>
        <item x="487"/>
        <item x="287"/>
        <item x="376"/>
        <item x="460"/>
        <item x="74"/>
        <item x="48"/>
        <item x="451"/>
        <item x="282"/>
        <item x="216"/>
        <item x="44"/>
        <item x="215"/>
        <item x="279"/>
        <item x="277"/>
        <item x="283"/>
        <item x="70"/>
        <item x="266"/>
        <item x="300"/>
        <item x="148"/>
        <item x="155"/>
        <item x="326"/>
        <item x="180"/>
        <item x="56"/>
        <item x="458"/>
        <item x="164"/>
        <item x="325"/>
        <item x="193"/>
        <item x="97"/>
        <item x="9"/>
        <item x="469"/>
        <item x="37"/>
        <item x="179"/>
        <item x="144"/>
        <item x="239"/>
        <item x="217"/>
        <item x="158"/>
        <item x="77"/>
        <item x="249"/>
        <item x="427"/>
        <item x="425"/>
        <item x="400"/>
        <item x="290"/>
        <item x="406"/>
        <item x="289"/>
        <item x="29"/>
        <item x="342"/>
        <item x="299"/>
        <item x="20"/>
        <item x="240"/>
        <item x="304"/>
        <item x="102"/>
        <item x="267"/>
        <item x="382"/>
        <item x="181"/>
        <item x="114"/>
        <item x="345"/>
        <item x="257"/>
        <item x="94"/>
        <item x="123"/>
        <item x="40"/>
        <item x="292"/>
        <item x="445"/>
        <item x="467"/>
        <item x="359"/>
        <item x="73"/>
        <item x="491"/>
        <item x="360"/>
        <item x="27"/>
        <item x="204"/>
        <item x="344"/>
        <item x="184"/>
        <item x="423"/>
        <item x="411"/>
        <item x="47"/>
        <item x="494"/>
        <item x="103"/>
        <item x="62"/>
        <item x="214"/>
        <item x="159"/>
        <item x="153"/>
        <item x="22"/>
        <item x="293"/>
        <item x="26"/>
        <item x="120"/>
        <item x="243"/>
        <item x="365"/>
        <item x="237"/>
        <item x="96"/>
        <item x="377"/>
        <item x="367"/>
        <item x="327"/>
        <item x="203"/>
        <item x="93"/>
        <item x="364"/>
        <item x="439"/>
        <item x="41"/>
        <item x="205"/>
        <item x="380"/>
        <item x="262"/>
        <item x="350"/>
        <item x="341"/>
        <item x="473"/>
        <item x="428"/>
        <item x="191"/>
        <item x="260"/>
        <item x="108"/>
        <item x="486"/>
        <item x="301"/>
        <item x="57"/>
        <item x="183"/>
        <item x="440"/>
        <item x="438"/>
        <item x="79"/>
        <item x="145"/>
        <item x="263"/>
        <item x="24"/>
        <item x="386"/>
        <item x="421"/>
        <item x="443"/>
        <item x="352"/>
        <item x="134"/>
        <item x="109"/>
        <item x="76"/>
        <item x="309"/>
        <item x="461"/>
        <item x="31"/>
        <item x="129"/>
        <item x="484"/>
        <item x="362"/>
        <item x="295"/>
        <item x="116"/>
        <item x="170"/>
        <item x="150"/>
        <item x="313"/>
        <item x="456"/>
        <item x="480"/>
        <item x="232"/>
        <item x="218"/>
        <item x="371"/>
        <item x="269"/>
        <item x="39"/>
        <item x="314"/>
        <item x="454"/>
        <item x="72"/>
        <item x="339"/>
        <item x="142"/>
        <item x="111"/>
        <item x="189"/>
        <item x="4"/>
        <item x="399"/>
        <item x="334"/>
        <item t="default"/>
      </items>
      <autoSortScope>
        <pivotArea dataOnly="0" outline="0" fieldPosition="0">
          <references count="1">
            <reference field="4294967294" count="1" selected="0">
              <x v="0"/>
            </reference>
          </references>
        </pivotArea>
      </autoSortScope>
    </pivotField>
    <pivotField showAll="0"/>
  </pivotFields>
  <rowFields count="1">
    <field x="10"/>
  </rowFields>
  <rowItems count="6">
    <i>
      <x v="16"/>
    </i>
    <i>
      <x v="31"/>
    </i>
    <i>
      <x v="127"/>
    </i>
    <i>
      <x v="416"/>
    </i>
    <i>
      <x v="311"/>
    </i>
    <i t="grand">
      <x/>
    </i>
  </rowItems>
  <colItems count="1">
    <i/>
  </colItems>
  <dataFields count="1">
    <dataField name="Sum of Net_Sales" fld="9" baseField="0" baseItem="0" numFmtId="1"/>
  </dataFields>
  <formats count="2">
    <format dxfId="0">
      <pivotArea outline="0" collapsedLevelsAreSubtotals="1" fieldPosition="0">
        <references count="1">
          <reference field="4294967294" count="1" selected="0">
            <x v="0"/>
          </reference>
        </references>
      </pivotArea>
    </format>
    <format dxfId="1">
      <pivotArea dataOnly="0" labelOnly="1" outline="0" fieldPosition="0">
        <references count="1">
          <reference field="4294967294" count="1">
            <x v="0"/>
          </reference>
        </references>
      </pivotArea>
    </format>
  </format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049231-F3C9-4035-97D7-9DF4EFD92249}" name="SalesByBranch" cacheId="2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B3:C16" firstHeaderRow="1" firstDataRow="1" firstDataCol="1"/>
  <pivotFields count="12">
    <pivotField showAll="0"/>
    <pivotField numFmtId="164" showAll="0">
      <items count="897">
        <item x="390"/>
        <item x="556"/>
        <item x="451"/>
        <item x="211"/>
        <item x="861"/>
        <item x="331"/>
        <item x="683"/>
        <item x="641"/>
        <item x="870"/>
        <item x="521"/>
        <item x="750"/>
        <item x="715"/>
        <item x="442"/>
        <item x="560"/>
        <item x="895"/>
        <item x="874"/>
        <item x="615"/>
        <item x="296"/>
        <item x="487"/>
        <item x="116"/>
        <item x="725"/>
        <item x="218"/>
        <item x="673"/>
        <item x="212"/>
        <item x="467"/>
        <item x="448"/>
        <item x="391"/>
        <item x="199"/>
        <item x="483"/>
        <item x="611"/>
        <item x="76"/>
        <item x="424"/>
        <item x="524"/>
        <item x="565"/>
        <item x="779"/>
        <item x="589"/>
        <item x="511"/>
        <item x="843"/>
        <item x="369"/>
        <item x="510"/>
        <item x="128"/>
        <item x="659"/>
        <item x="166"/>
        <item x="499"/>
        <item x="501"/>
        <item x="879"/>
        <item x="30"/>
        <item x="801"/>
        <item x="702"/>
        <item x="283"/>
        <item x="250"/>
        <item x="317"/>
        <item x="439"/>
        <item x="529"/>
        <item x="362"/>
        <item x="844"/>
        <item x="697"/>
        <item x="628"/>
        <item x="677"/>
        <item x="839"/>
        <item x="671"/>
        <item x="168"/>
        <item x="509"/>
        <item x="873"/>
        <item x="744"/>
        <item x="578"/>
        <item x="623"/>
        <item x="608"/>
        <item x="555"/>
        <item x="579"/>
        <item x="751"/>
        <item x="826"/>
        <item x="660"/>
        <item x="87"/>
        <item x="108"/>
        <item x="780"/>
        <item x="674"/>
        <item x="713"/>
        <item x="118"/>
        <item x="875"/>
        <item x="542"/>
        <item x="550"/>
        <item x="146"/>
        <item x="144"/>
        <item x="805"/>
        <item x="853"/>
        <item x="64"/>
        <item x="679"/>
        <item x="63"/>
        <item x="88"/>
        <item x="275"/>
        <item x="78"/>
        <item x="497"/>
        <item x="201"/>
        <item x="614"/>
        <item x="438"/>
        <item x="375"/>
        <item x="270"/>
        <item x="137"/>
        <item x="876"/>
        <item x="835"/>
        <item x="8"/>
        <item x="415"/>
        <item x="171"/>
        <item x="804"/>
        <item x="43"/>
        <item x="792"/>
        <item x="502"/>
        <item x="454"/>
        <item x="32"/>
        <item x="237"/>
        <item x="503"/>
        <item x="739"/>
        <item x="622"/>
        <item x="795"/>
        <item x="630"/>
        <item x="285"/>
        <item x="746"/>
        <item x="640"/>
        <item x="815"/>
        <item x="733"/>
        <item x="7"/>
        <item x="837"/>
        <item x="83"/>
        <item x="789"/>
        <item x="548"/>
        <item x="176"/>
        <item x="850"/>
        <item x="377"/>
        <item x="520"/>
        <item x="259"/>
        <item x="776"/>
        <item x="828"/>
        <item x="607"/>
        <item x="394"/>
        <item x="571"/>
        <item x="545"/>
        <item x="333"/>
        <item x="541"/>
        <item x="154"/>
        <item x="708"/>
        <item x="65"/>
        <item x="158"/>
        <item x="306"/>
        <item x="256"/>
        <item x="653"/>
        <item x="181"/>
        <item x="395"/>
        <item x="387"/>
        <item x="544"/>
        <item x="516"/>
        <item x="721"/>
        <item x="814"/>
        <item x="791"/>
        <item x="753"/>
        <item x="670"/>
        <item x="165"/>
        <item x="450"/>
        <item x="690"/>
        <item x="595"/>
        <item x="591"/>
        <item x="404"/>
        <item x="24"/>
        <item x="198"/>
        <item x="761"/>
        <item x="115"/>
        <item x="338"/>
        <item x="9"/>
        <item x="652"/>
        <item x="138"/>
        <item x="323"/>
        <item x="495"/>
        <item x="27"/>
        <item x="470"/>
        <item x="619"/>
        <item x="421"/>
        <item x="794"/>
        <item x="775"/>
        <item x="770"/>
        <item x="491"/>
        <item x="366"/>
        <item x="489"/>
        <item x="624"/>
        <item x="160"/>
        <item x="4"/>
        <item x="845"/>
        <item x="812"/>
        <item x="257"/>
        <item x="639"/>
        <item x="512"/>
        <item x="891"/>
        <item x="626"/>
        <item x="384"/>
        <item x="609"/>
        <item x="517"/>
        <item x="709"/>
        <item x="710"/>
        <item x="298"/>
        <item x="372"/>
        <item x="756"/>
        <item x="449"/>
        <item x="441"/>
        <item x="557"/>
        <item x="60"/>
        <item x="403"/>
        <item x="411"/>
        <item x="234"/>
        <item x="856"/>
        <item x="51"/>
        <item x="433"/>
        <item x="821"/>
        <item x="525"/>
        <item x="3"/>
        <item x="597"/>
        <item x="373"/>
        <item x="783"/>
        <item x="324"/>
        <item x="46"/>
        <item x="258"/>
        <item x="214"/>
        <item x="656"/>
        <item x="553"/>
        <item x="576"/>
        <item x="73"/>
        <item x="134"/>
        <item x="291"/>
        <item x="335"/>
        <item x="593"/>
        <item x="865"/>
        <item x="625"/>
        <item x="209"/>
        <item x="807"/>
        <item x="455"/>
        <item x="803"/>
        <item x="859"/>
        <item x="586"/>
        <item x="778"/>
        <item x="281"/>
        <item x="74"/>
        <item x="329"/>
        <item x="742"/>
        <item x="481"/>
        <item x="175"/>
        <item x="117"/>
        <item x="339"/>
        <item x="566"/>
        <item x="463"/>
        <item x="722"/>
        <item x="662"/>
        <item x="458"/>
        <item x="738"/>
        <item x="351"/>
        <item x="574"/>
        <item x="644"/>
        <item x="406"/>
        <item x="271"/>
        <item x="665"/>
        <item x="635"/>
        <item x="28"/>
        <item x="263"/>
        <item x="871"/>
        <item x="868"/>
        <item x="603"/>
        <item x="185"/>
        <item x="766"/>
        <item x="819"/>
        <item x="330"/>
        <item x="700"/>
        <item x="203"/>
        <item x="457"/>
        <item x="236"/>
        <item x="340"/>
        <item x="320"/>
        <item x="888"/>
        <item x="452"/>
        <item x="61"/>
        <item x="36"/>
        <item x="52"/>
        <item x="431"/>
        <item x="760"/>
        <item x="325"/>
        <item x="426"/>
        <item x="277"/>
        <item x="720"/>
        <item x="878"/>
        <item x="189"/>
        <item x="618"/>
        <item x="680"/>
        <item x="95"/>
        <item x="33"/>
        <item x="610"/>
        <item x="787"/>
        <item x="358"/>
        <item x="53"/>
        <item x="518"/>
        <item x="580"/>
        <item x="446"/>
        <item x="549"/>
        <item x="419"/>
        <item x="884"/>
        <item x="396"/>
        <item x="484"/>
        <item x="378"/>
        <item x="45"/>
        <item x="479"/>
        <item x="89"/>
        <item x="851"/>
        <item x="151"/>
        <item x="13"/>
        <item x="147"/>
        <item x="582"/>
        <item x="229"/>
        <item x="798"/>
        <item x="371"/>
        <item x="105"/>
        <item x="736"/>
        <item x="435"/>
        <item x="22"/>
        <item x="92"/>
        <item x="182"/>
        <item x="126"/>
        <item x="864"/>
        <item x="122"/>
        <item x="636"/>
        <item x="764"/>
        <item x="796"/>
        <item x="40"/>
        <item x="471"/>
        <item x="251"/>
        <item x="535"/>
        <item x="121"/>
        <item x="436"/>
        <item x="300"/>
        <item x="349"/>
        <item x="169"/>
        <item x="428"/>
        <item x="681"/>
        <item x="684"/>
        <item x="149"/>
        <item x="238"/>
        <item x="526"/>
        <item x="111"/>
        <item x="80"/>
        <item x="846"/>
        <item x="498"/>
        <item x="667"/>
        <item x="397"/>
        <item x="480"/>
        <item x="374"/>
        <item x="701"/>
        <item x="559"/>
        <item x="223"/>
        <item x="581"/>
        <item x="385"/>
        <item x="379"/>
        <item x="513"/>
        <item x="682"/>
        <item x="717"/>
        <item x="90"/>
        <item x="135"/>
        <item x="194"/>
        <item x="131"/>
        <item x="422"/>
        <item x="262"/>
        <item x="651"/>
        <item x="694"/>
        <item x="810"/>
        <item x="893"/>
        <item x="14"/>
        <item x="592"/>
        <item x="755"/>
        <item x="536"/>
        <item x="70"/>
        <item x="430"/>
        <item x="460"/>
        <item x="69"/>
        <item x="860"/>
        <item x="456"/>
        <item x="48"/>
        <item x="647"/>
        <item x="568"/>
        <item x="477"/>
        <item x="528"/>
        <item x="381"/>
        <item x="357"/>
        <item x="643"/>
        <item x="862"/>
        <item x="699"/>
        <item x="361"/>
        <item x="765"/>
        <item x="55"/>
        <item x="284"/>
        <item x="75"/>
        <item x="318"/>
        <item x="242"/>
        <item x="274"/>
        <item x="364"/>
        <item x="678"/>
        <item x="627"/>
        <item x="493"/>
        <item x="332"/>
        <item x="437"/>
        <item x="407"/>
        <item x="1"/>
        <item x="852"/>
        <item x="540"/>
        <item x="834"/>
        <item x="492"/>
        <item x="97"/>
        <item x="344"/>
        <item x="847"/>
        <item x="693"/>
        <item x="23"/>
        <item x="849"/>
        <item x="68"/>
        <item x="737"/>
        <item x="405"/>
        <item x="155"/>
        <item x="388"/>
        <item x="841"/>
        <item x="822"/>
        <item x="200"/>
        <item x="740"/>
        <item x="164"/>
        <item x="197"/>
        <item x="465"/>
        <item x="293"/>
        <item x="327"/>
        <item x="150"/>
        <item x="346"/>
        <item x="360"/>
        <item x="59"/>
        <item x="288"/>
        <item x="286"/>
        <item x="575"/>
        <item x="183"/>
        <item x="143"/>
        <item x="267"/>
        <item x="316"/>
        <item x="474"/>
        <item x="616"/>
        <item x="235"/>
        <item x="254"/>
        <item x="389"/>
        <item x="409"/>
        <item x="817"/>
        <item x="786"/>
        <item x="312"/>
        <item x="93"/>
        <item x="705"/>
        <item x="44"/>
        <item x="539"/>
        <item x="534"/>
        <item x="749"/>
        <item x="136"/>
        <item x="34"/>
        <item x="386"/>
        <item x="16"/>
        <item x="485"/>
        <item x="743"/>
        <item x="206"/>
        <item x="527"/>
        <item x="546"/>
        <item x="478"/>
        <item x="869"/>
        <item x="892"/>
        <item x="894"/>
        <item x="253"/>
        <item x="368"/>
        <item x="631"/>
        <item x="858"/>
        <item x="638"/>
        <item x="577"/>
        <item x="49"/>
        <item x="661"/>
        <item x="800"/>
        <item x="103"/>
        <item x="797"/>
        <item x="348"/>
        <item x="686"/>
        <item x="157"/>
        <item x="447"/>
        <item x="130"/>
        <item x="355"/>
        <item x="299"/>
        <item x="886"/>
        <item x="782"/>
        <item x="345"/>
        <item x="562"/>
        <item x="353"/>
        <item x="488"/>
        <item x="401"/>
        <item x="328"/>
        <item x="885"/>
        <item x="747"/>
        <item x="35"/>
        <item x="188"/>
        <item x="79"/>
        <item x="261"/>
        <item x="219"/>
        <item x="658"/>
        <item x="392"/>
        <item x="486"/>
        <item x="276"/>
        <item x="672"/>
        <item x="20"/>
        <item x="408"/>
        <item x="170"/>
        <item x="310"/>
        <item x="444"/>
        <item x="706"/>
        <item x="225"/>
        <item x="476"/>
        <item x="120"/>
        <item x="31"/>
        <item x="109"/>
        <item x="290"/>
        <item x="280"/>
        <item x="184"/>
        <item x="91"/>
        <item x="604"/>
        <item x="376"/>
        <item x="400"/>
        <item x="39"/>
        <item x="773"/>
        <item x="707"/>
        <item x="882"/>
        <item x="222"/>
        <item x="785"/>
        <item x="551"/>
        <item x="572"/>
        <item x="132"/>
        <item x="836"/>
        <item x="307"/>
        <item x="224"/>
        <item x="754"/>
        <item x="820"/>
        <item x="490"/>
        <item x="620"/>
        <item x="85"/>
        <item x="412"/>
        <item x="823"/>
        <item x="350"/>
        <item x="818"/>
        <item x="309"/>
        <item x="606"/>
        <item x="788"/>
        <item x="440"/>
        <item x="833"/>
        <item x="205"/>
        <item x="269"/>
        <item x="602"/>
        <item x="57"/>
        <item x="507"/>
        <item x="71"/>
        <item x="461"/>
        <item x="297"/>
        <item x="195"/>
        <item x="728"/>
        <item x="18"/>
        <item x="537"/>
        <item x="383"/>
        <item x="230"/>
        <item x="724"/>
        <item x="10"/>
        <item x="37"/>
        <item x="504"/>
        <item x="654"/>
        <item x="500"/>
        <item x="98"/>
        <item x="848"/>
        <item x="227"/>
        <item x="561"/>
        <item x="337"/>
        <item x="382"/>
        <item x="855"/>
        <item x="759"/>
        <item x="100"/>
        <item x="508"/>
        <item x="711"/>
        <item x="637"/>
        <item x="245"/>
        <item x="769"/>
        <item x="260"/>
        <item x="221"/>
        <item x="311"/>
        <item x="469"/>
        <item x="62"/>
        <item x="294"/>
        <item x="410"/>
        <item x="264"/>
        <item x="187"/>
        <item x="649"/>
        <item x="399"/>
        <item x="0"/>
        <item x="598"/>
        <item x="854"/>
        <item x="25"/>
        <item x="668"/>
        <item x="215"/>
        <item x="26"/>
        <item x="129"/>
        <item x="831"/>
        <item x="475"/>
        <item x="573"/>
        <item x="646"/>
        <item x="829"/>
        <item x="322"/>
        <item x="696"/>
        <item x="302"/>
        <item x="692"/>
        <item x="273"/>
        <item x="748"/>
        <item x="417"/>
        <item x="110"/>
        <item x="243"/>
        <item x="172"/>
        <item x="179"/>
        <item x="732"/>
        <item x="113"/>
        <item x="767"/>
        <item x="140"/>
        <item x="367"/>
        <item x="12"/>
        <item x="632"/>
        <item x="152"/>
        <item x="319"/>
        <item x="570"/>
        <item x="232"/>
        <item x="634"/>
        <item x="514"/>
        <item x="161"/>
        <item x="82"/>
        <item x="2"/>
        <item x="191"/>
        <item x="689"/>
        <item x="208"/>
        <item x="522"/>
        <item x="809"/>
        <item x="50"/>
        <item x="352"/>
        <item x="315"/>
        <item x="220"/>
        <item x="459"/>
        <item x="125"/>
        <item x="380"/>
        <item x="434"/>
        <item x="763"/>
        <item x="94"/>
        <item x="287"/>
        <item x="716"/>
        <item x="867"/>
        <item x="772"/>
        <item x="695"/>
        <item x="880"/>
        <item x="584"/>
        <item x="265"/>
        <item x="17"/>
        <item x="432"/>
        <item x="72"/>
        <item x="304"/>
        <item x="226"/>
        <item x="413"/>
        <item x="621"/>
        <item x="523"/>
        <item x="734"/>
        <item x="84"/>
        <item x="173"/>
        <item x="482"/>
        <item x="613"/>
        <item x="420"/>
        <item x="96"/>
        <item x="393"/>
        <item x="727"/>
        <item x="210"/>
        <item x="193"/>
        <item x="731"/>
        <item x="347"/>
        <item x="416"/>
        <item x="145"/>
        <item x="505"/>
        <item x="159"/>
        <item x="141"/>
        <item x="336"/>
        <item x="688"/>
        <item x="650"/>
        <item x="204"/>
        <item x="703"/>
        <item x="633"/>
        <item x="872"/>
        <item x="741"/>
        <item x="530"/>
        <item x="398"/>
        <item x="81"/>
        <item x="233"/>
        <item x="808"/>
        <item x="583"/>
        <item x="519"/>
        <item x="799"/>
        <item x="41"/>
        <item x="642"/>
        <item x="6"/>
        <item x="112"/>
        <item x="453"/>
        <item x="745"/>
        <item x="669"/>
        <item x="295"/>
        <item x="429"/>
        <item x="341"/>
        <item x="186"/>
        <item x="790"/>
        <item x="156"/>
        <item x="687"/>
        <item x="473"/>
        <item x="313"/>
        <item x="363"/>
        <item x="127"/>
        <item x="714"/>
        <item x="466"/>
        <item x="124"/>
        <item x="249"/>
        <item x="278"/>
        <item x="824"/>
        <item x="66"/>
        <item x="11"/>
        <item x="601"/>
        <item x="588"/>
        <item x="99"/>
        <item x="468"/>
        <item x="414"/>
        <item x="883"/>
        <item x="207"/>
        <item x="506"/>
        <item x="838"/>
        <item x="314"/>
        <item x="887"/>
        <item x="698"/>
        <item x="645"/>
        <item x="133"/>
        <item x="757"/>
        <item x="321"/>
        <item x="443"/>
        <item x="139"/>
        <item x="239"/>
        <item x="793"/>
        <item x="19"/>
        <item x="190"/>
        <item x="177"/>
        <item x="558"/>
        <item x="781"/>
        <item x="719"/>
        <item x="167"/>
        <item x="303"/>
        <item x="617"/>
        <item x="890"/>
        <item x="552"/>
        <item x="596"/>
        <item x="334"/>
        <item x="840"/>
        <item x="423"/>
        <item x="881"/>
        <item x="691"/>
        <item x="246"/>
        <item x="802"/>
        <item x="289"/>
        <item x="594"/>
        <item x="538"/>
        <item x="547"/>
        <item x="445"/>
        <item x="563"/>
        <item x="664"/>
        <item x="564"/>
        <item x="729"/>
        <item x="730"/>
        <item x="119"/>
        <item x="569"/>
        <item x="104"/>
        <item x="889"/>
        <item x="178"/>
        <item x="816"/>
        <item x="758"/>
        <item x="142"/>
        <item x="774"/>
        <item x="86"/>
        <item x="240"/>
        <item x="590"/>
        <item x="255"/>
        <item x="531"/>
        <item x="162"/>
        <item x="356"/>
        <item x="599"/>
        <item x="38"/>
        <item x="228"/>
        <item x="301"/>
        <item x="67"/>
        <item x="180"/>
        <item x="77"/>
        <item x="842"/>
        <item x="29"/>
        <item x="402"/>
        <item x="106"/>
        <item x="231"/>
        <item x="806"/>
        <item x="42"/>
        <item x="811"/>
        <item x="216"/>
        <item x="56"/>
        <item x="418"/>
        <item x="813"/>
        <item x="462"/>
        <item x="282"/>
        <item x="123"/>
        <item x="107"/>
        <item x="533"/>
        <item x="494"/>
        <item x="305"/>
        <item x="718"/>
        <item x="515"/>
        <item x="196"/>
        <item x="768"/>
        <item x="354"/>
        <item x="675"/>
        <item x="587"/>
        <item x="247"/>
        <item x="153"/>
        <item x="666"/>
        <item x="427"/>
        <item x="308"/>
        <item x="712"/>
        <item x="532"/>
        <item x="554"/>
        <item x="777"/>
        <item x="735"/>
        <item x="784"/>
        <item x="704"/>
        <item x="342"/>
        <item x="685"/>
        <item x="600"/>
        <item x="292"/>
        <item x="676"/>
        <item x="629"/>
        <item x="425"/>
        <item x="543"/>
        <item x="832"/>
        <item x="585"/>
        <item x="365"/>
        <item x="5"/>
        <item x="252"/>
        <item x="857"/>
        <item x="726"/>
        <item x="21"/>
        <item x="863"/>
        <item x="244"/>
        <item x="279"/>
        <item x="202"/>
        <item x="866"/>
        <item x="272"/>
        <item x="174"/>
        <item x="472"/>
        <item x="752"/>
        <item x="825"/>
        <item x="241"/>
        <item x="47"/>
        <item x="54"/>
        <item x="827"/>
        <item x="762"/>
        <item x="723"/>
        <item x="326"/>
        <item x="605"/>
        <item x="648"/>
        <item x="496"/>
        <item x="148"/>
        <item x="877"/>
        <item x="567"/>
        <item x="464"/>
        <item x="655"/>
        <item x="163"/>
        <item x="266"/>
        <item x="771"/>
        <item x="101"/>
        <item x="359"/>
        <item x="58"/>
        <item x="192"/>
        <item x="343"/>
        <item x="370"/>
        <item x="612"/>
        <item x="830"/>
        <item x="663"/>
        <item x="248"/>
        <item x="114"/>
        <item x="102"/>
        <item x="217"/>
        <item x="657"/>
        <item x="213"/>
        <item x="15"/>
        <item x="268"/>
        <item t="default"/>
      </items>
    </pivotField>
    <pivotField showAll="0"/>
    <pivotField showAll="0"/>
    <pivotField axis="axisRow" showAll="0" sortType="descending">
      <items count="13">
        <item x="3"/>
        <item x="6"/>
        <item x="11"/>
        <item x="4"/>
        <item x="2"/>
        <item x="1"/>
        <item x="9"/>
        <item x="5"/>
        <item x="8"/>
        <item x="0"/>
        <item x="10"/>
        <item x="7"/>
        <item t="default"/>
      </items>
      <autoSortScope>
        <pivotArea dataOnly="0" outline="0" fieldPosition="0">
          <references count="1">
            <reference field="4294967294" count="1" selected="0">
              <x v="0"/>
            </reference>
          </references>
        </pivotArea>
      </autoSortScope>
    </pivotField>
    <pivotField showAll="0"/>
    <pivotField numFmtId="4" showAll="0"/>
    <pivotField numFmtId="165" showAll="0"/>
    <pivotField showAll="0"/>
    <pivotField dataField="1" showAll="0"/>
    <pivotField showAll="0"/>
    <pivotField showAll="0"/>
  </pivotFields>
  <rowFields count="1">
    <field x="4"/>
  </rowFields>
  <rowItems count="13">
    <i>
      <x v="6"/>
    </i>
    <i>
      <x v="11"/>
    </i>
    <i>
      <x v="4"/>
    </i>
    <i>
      <x v="1"/>
    </i>
    <i>
      <x/>
    </i>
    <i>
      <x v="9"/>
    </i>
    <i>
      <x v="7"/>
    </i>
    <i>
      <x v="8"/>
    </i>
    <i>
      <x v="2"/>
    </i>
    <i>
      <x v="10"/>
    </i>
    <i>
      <x v="5"/>
    </i>
    <i>
      <x v="3"/>
    </i>
    <i t="grand">
      <x/>
    </i>
  </rowItems>
  <colItems count="1">
    <i/>
  </colItems>
  <dataFields count="1">
    <dataField name="Sum of Net_Sales" fld="9" baseField="0" baseItem="0" numFmtId="1"/>
  </dataFields>
  <formats count="2">
    <format dxfId="3">
      <pivotArea outline="0" collapsedLevelsAreSubtotals="1" fieldPosition="0">
        <references count="1">
          <reference field="4294967294" count="1" selected="0">
            <x v="0"/>
          </reference>
        </references>
      </pivotArea>
    </format>
    <format dxfId="2">
      <pivotArea dataOnly="0" labelOnly="1" outline="0" fieldPosition="0">
        <references count="1">
          <reference field="4294967294" count="1">
            <x v="0"/>
          </reference>
        </references>
      </pivotArea>
    </format>
  </formats>
  <chartFormats count="14">
    <chartFormat chart="6" format="4" series="1">
      <pivotArea type="data" outline="0" fieldPosition="0">
        <references count="1">
          <reference field="4294967294" count="1" selected="0">
            <x v="0"/>
          </reference>
        </references>
      </pivotArea>
    </chartFormat>
    <chartFormat chart="7" format="28" series="1">
      <pivotArea type="data" outline="0" fieldPosition="0">
        <references count="1">
          <reference field="4294967294" count="1" selected="0">
            <x v="0"/>
          </reference>
        </references>
      </pivotArea>
    </chartFormat>
    <chartFormat chart="7" format="29">
      <pivotArea type="data" outline="0" fieldPosition="0">
        <references count="2">
          <reference field="4294967294" count="1" selected="0">
            <x v="0"/>
          </reference>
          <reference field="4" count="1" selected="0">
            <x v="6"/>
          </reference>
        </references>
      </pivotArea>
    </chartFormat>
    <chartFormat chart="7" format="30">
      <pivotArea type="data" outline="0" fieldPosition="0">
        <references count="2">
          <reference field="4294967294" count="1" selected="0">
            <x v="0"/>
          </reference>
          <reference field="4" count="1" selected="0">
            <x v="11"/>
          </reference>
        </references>
      </pivotArea>
    </chartFormat>
    <chartFormat chart="7" format="31">
      <pivotArea type="data" outline="0" fieldPosition="0">
        <references count="2">
          <reference field="4294967294" count="1" selected="0">
            <x v="0"/>
          </reference>
          <reference field="4" count="1" selected="0">
            <x v="4"/>
          </reference>
        </references>
      </pivotArea>
    </chartFormat>
    <chartFormat chart="7" format="32">
      <pivotArea type="data" outline="0" fieldPosition="0">
        <references count="2">
          <reference field="4294967294" count="1" selected="0">
            <x v="0"/>
          </reference>
          <reference field="4" count="1" selected="0">
            <x v="1"/>
          </reference>
        </references>
      </pivotArea>
    </chartFormat>
    <chartFormat chart="7" format="33">
      <pivotArea type="data" outline="0" fieldPosition="0">
        <references count="2">
          <reference field="4294967294" count="1" selected="0">
            <x v="0"/>
          </reference>
          <reference field="4" count="1" selected="0">
            <x v="0"/>
          </reference>
        </references>
      </pivotArea>
    </chartFormat>
    <chartFormat chart="7" format="34">
      <pivotArea type="data" outline="0" fieldPosition="0">
        <references count="2">
          <reference field="4294967294" count="1" selected="0">
            <x v="0"/>
          </reference>
          <reference field="4" count="1" selected="0">
            <x v="9"/>
          </reference>
        </references>
      </pivotArea>
    </chartFormat>
    <chartFormat chart="7" format="35">
      <pivotArea type="data" outline="0" fieldPosition="0">
        <references count="2">
          <reference field="4294967294" count="1" selected="0">
            <x v="0"/>
          </reference>
          <reference field="4" count="1" selected="0">
            <x v="7"/>
          </reference>
        </references>
      </pivotArea>
    </chartFormat>
    <chartFormat chart="7" format="36">
      <pivotArea type="data" outline="0" fieldPosition="0">
        <references count="2">
          <reference field="4294967294" count="1" selected="0">
            <x v="0"/>
          </reference>
          <reference field="4" count="1" selected="0">
            <x v="8"/>
          </reference>
        </references>
      </pivotArea>
    </chartFormat>
    <chartFormat chart="7" format="37">
      <pivotArea type="data" outline="0" fieldPosition="0">
        <references count="2">
          <reference field="4294967294" count="1" selected="0">
            <x v="0"/>
          </reference>
          <reference field="4" count="1" selected="0">
            <x v="2"/>
          </reference>
        </references>
      </pivotArea>
    </chartFormat>
    <chartFormat chart="7" format="38">
      <pivotArea type="data" outline="0" fieldPosition="0">
        <references count="2">
          <reference field="4294967294" count="1" selected="0">
            <x v="0"/>
          </reference>
          <reference field="4" count="1" selected="0">
            <x v="10"/>
          </reference>
        </references>
      </pivotArea>
    </chartFormat>
    <chartFormat chart="7" format="39">
      <pivotArea type="data" outline="0" fieldPosition="0">
        <references count="2">
          <reference field="4294967294" count="1" selected="0">
            <x v="0"/>
          </reference>
          <reference field="4" count="1" selected="0">
            <x v="5"/>
          </reference>
        </references>
      </pivotArea>
    </chartFormat>
    <chartFormat chart="7" format="4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AAE73C48-9E84-4469-9A38-C51A1032FED2}" sourceName="Branch">
  <pivotTables>
    <pivotTable tabId="6" name="SalesByBranch"/>
    <pivotTable tabId="6" name="SalesbyDepartment"/>
    <pivotTable tabId="6" name="Top5Products"/>
  </pivotTables>
  <data>
    <tabular pivotCacheId="791505169">
      <items count="12">
        <i x="3" s="1"/>
        <i x="6" s="1"/>
        <i x="11" s="1"/>
        <i x="4" s="1"/>
        <i x="2" s="1"/>
        <i x="1" s="1"/>
        <i x="9" s="1"/>
        <i x="5" s="1"/>
        <i x="8" s="1"/>
        <i x="0" s="1"/>
        <i x="10"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938CF4A5-3D20-4938-BE0B-F9EB0DB51B73}" cache="Slicer_Branch" caption="Branch" columnCount="4" style="SlicerStyleDark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F94CFC-0CB4-49D1-A406-141EBD5FCAD0}" name="Sales_Data_Table5" displayName="Sales_Data_Table5" ref="A1:H5001" totalsRowShown="0" headerRowDxfId="10">
  <autoFilter ref="A1:H5001" xr:uid="{B6F94CFC-0CB4-49D1-A406-141EBD5FCAD0}"/>
  <tableColumns count="8">
    <tableColumn id="1" xr3:uid="{26E7BA44-A858-4CC8-9894-C5CC574CD5DA}" name="Order_ID"/>
    <tableColumn id="2" xr3:uid="{515E2480-1015-43FC-98FB-E7BE91A7AD18}" name="Order_Date" dataDxfId="9"/>
    <tableColumn id="3" xr3:uid="{35A54D70-6062-4382-8301-1CE8966011DA}" name="Product_ID"/>
    <tableColumn id="4" xr3:uid="{168F7AAE-C439-473C-B1E3-A566F3B04802}" name="Employee_ID"/>
    <tableColumn id="5" xr3:uid="{E3E1707D-1ABC-4087-958F-E8B2D83A1112}" name="Branch"/>
    <tableColumn id="6" xr3:uid="{5A950393-B982-4513-A8B7-44AB54B7ACA2}" name="Quantity"/>
    <tableColumn id="7" xr3:uid="{0534BCDC-59D8-4291-92F7-AECA6C102A42}" name="Unit_Price" dataDxfId="8"/>
    <tableColumn id="8" xr3:uid="{2D2E0AEF-42D9-47B6-BD49-7C101FE3C27E}" name="Discount"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962D6E-C4E7-4224-A76C-C008C59146EF}" name="Product_Master_Table" displayName="Product_Master_Table" ref="A1:E501" totalsRowShown="0" headerRowDxfId="6">
  <autoFilter ref="A1:E501" xr:uid="{B2962D6E-C4E7-4224-A76C-C008C59146EF}"/>
  <tableColumns count="5">
    <tableColumn id="1" xr3:uid="{90B2F20C-2B63-4B74-B723-7B8C73421434}" name="Product_ID"/>
    <tableColumn id="2" xr3:uid="{30C7EBC7-19F0-4F80-AABD-C796F6D8C877}" name="Product_Name"/>
    <tableColumn id="3" xr3:uid="{9307EA83-9D28-4C3E-A236-00B4E54F3295}" name="Category"/>
    <tableColumn id="4" xr3:uid="{49143828-E3AD-4051-A341-E529AF43BE06}" name="Brand"/>
    <tableColumn id="5" xr3:uid="{985053BE-A64C-4A3A-BDF8-3A7188847C1B}" name="Standard_Cost" dataDxf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2A0EF9-DB8A-412D-919E-3643AD42E3C5}" name="Employee_Master_Table" displayName="Employee_Master_Table" ref="A1:D201" totalsRowShown="0" headerRowDxfId="4">
  <autoFilter ref="A1:D201" xr:uid="{C72A0EF9-DB8A-412D-919E-3643AD42E3C5}"/>
  <tableColumns count="4">
    <tableColumn id="1" xr3:uid="{F7782FB4-F650-44D5-B3E4-9835A168D00C}" name="Employee_ID"/>
    <tableColumn id="2" xr3:uid="{D58457DB-5E31-430E-B5D5-0C6D054D2A9B}" name="Employee_Name"/>
    <tableColumn id="3" xr3:uid="{ADD70724-FFD3-4DC8-A120-FAF8F8CF8AED}" name="Department"/>
    <tableColumn id="4" xr3:uid="{F3F7B49F-C86C-430F-B129-D0307A56E8AC}" name="Designat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A84EDF-19AC-4C3B-A700-224DA80B08EC}" name="Sales_Data_Table" displayName="Sales_Data_Table" ref="A3:L5003" totalsRowShown="0" headerRowDxfId="18">
  <autoFilter ref="A3:L5003" xr:uid="{FFA84EDF-19AC-4C3B-A700-224DA80B08EC}"/>
  <tableColumns count="12">
    <tableColumn id="1" xr3:uid="{B2D45D34-8D64-442C-ACDC-9C819B37119C}" name="Order_ID"/>
    <tableColumn id="2" xr3:uid="{4A18BEAA-5FA7-4AFE-ACDA-82DF018F2088}" name="Order_Date" dataDxfId="17"/>
    <tableColumn id="3" xr3:uid="{6709DE0B-C9F6-43DD-B32B-133B693D1335}" name="Product_ID"/>
    <tableColumn id="4" xr3:uid="{E0E6C327-39A6-414C-A3C8-CC5E6ED0C32A}" name="Employee_ID"/>
    <tableColumn id="5" xr3:uid="{7DAFA83F-84E5-45BD-A987-C668C55C2E49}" name="Branch"/>
    <tableColumn id="6" xr3:uid="{8F4D1A74-81AB-4B6C-883D-C3859219CC32}" name="Quantity"/>
    <tableColumn id="7" xr3:uid="{B6547D1A-40F7-4C93-8776-DEF8DE2C0EE3}" name="Unit_Price" dataDxfId="16"/>
    <tableColumn id="8" xr3:uid="{218DEAF5-D999-4D09-87BB-0FC698A2357A}" name="Discount" dataDxfId="15"/>
    <tableColumn id="9" xr3:uid="{D29ED721-B2A8-431B-BF73-13CFDCE97079}" name="Gross_Sales" dataDxfId="14">
      <calculatedColumnFormula>(Sales_Data_Table[[#This Row],[Unit_Price]]*Sales_Data_Table[[#This Row],[Quantity]])</calculatedColumnFormula>
    </tableColumn>
    <tableColumn id="10" xr3:uid="{2D7A3A7E-686E-4057-B090-1489DCB4035A}" name="Net_Sales" dataDxfId="13">
      <calculatedColumnFormula>Sales_Data_Table[[#This Row],[Gross_Sales]]-(Sales_Data_Table[[#This Row],[Gross_Sales]]*Sales_Data_Table[[#This Row],[Discount]])</calculatedColumnFormula>
    </tableColumn>
    <tableColumn id="11" xr3:uid="{723A4979-3390-4DA9-80AB-3BF9E7B65212}" name="Product_Name" dataDxfId="12">
      <calculatedColumnFormula>_xlfn.XLOOKUP(Sales_Data_Table[[#This Row],[Product_ID]],Product_Master_Table[Product_ID],Product_Master_Table[Product_Name])</calculatedColumnFormula>
    </tableColumn>
    <tableColumn id="12" xr3:uid="{D22CD2D8-A1ED-4304-A21C-4DAC855ED84B}" name="Department" dataDxfId="11">
      <calculatedColumnFormula>_xlfn.XLOOKUP(Sales_Data_Table[[#This Row],[Employee_ID]],Employee_Master_Table[Employee_ID],Employee_Master_Table[Department])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2B7CEEE-16B3-4042-B28B-821A6090B61D}" sourceName="Order_Date">
  <pivotTables>
    <pivotTable tabId="6" name="SalesByBranch"/>
    <pivotTable tabId="6" name="SalesbyDepartment"/>
    <pivotTable tabId="6" name="Top5Products"/>
  </pivotTables>
  <state minimalRefreshVersion="6" lastRefreshVersion="6" pivotCacheId="791505169"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CFA3209-60F1-45FB-B68C-797DA60B6702}" cache="NativeTimeline_Order_Date" caption="Order_Date" level="2" selectionLevel="2" scrollPosition="2024-01-01T00:00:00" style="TimeSlicerStyleDark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46FA0-675B-4E0C-A9C2-A627009570FD}">
  <sheetPr>
    <tabColor rgb="FFFFFF00"/>
  </sheetPr>
  <dimension ref="A1:H5001"/>
  <sheetViews>
    <sheetView workbookViewId="0">
      <selection activeCell="M12" sqref="M12"/>
    </sheetView>
  </sheetViews>
  <sheetFormatPr defaultRowHeight="15" x14ac:dyDescent="0.25"/>
  <cols>
    <col min="1" max="1" width="13.5703125" bestFit="1" customWidth="1"/>
    <col min="2" max="2" width="15.85546875" bestFit="1" customWidth="1"/>
    <col min="3" max="3" width="15.42578125" bestFit="1" customWidth="1"/>
    <col min="4" max="4" width="17.42578125" bestFit="1" customWidth="1"/>
    <col min="5" max="5" width="12.42578125" bestFit="1" customWidth="1"/>
    <col min="6" max="6" width="13.28515625" bestFit="1" customWidth="1"/>
    <col min="7" max="7" width="14.7109375" bestFit="1" customWidth="1"/>
    <col min="8" max="8" width="13.7109375" bestFit="1" customWidth="1"/>
  </cols>
  <sheetData>
    <row r="1" spans="1:8" x14ac:dyDescent="0.25">
      <c r="A1" s="1" t="s">
        <v>6</v>
      </c>
      <c r="B1" s="1" t="s">
        <v>7</v>
      </c>
      <c r="C1" s="1" t="s">
        <v>8</v>
      </c>
      <c r="D1" s="1" t="s">
        <v>9</v>
      </c>
      <c r="E1" s="1" t="s">
        <v>10</v>
      </c>
      <c r="F1" s="1" t="s">
        <v>11</v>
      </c>
      <c r="G1" s="1" t="s">
        <v>12</v>
      </c>
      <c r="H1" s="1" t="s">
        <v>13</v>
      </c>
    </row>
    <row r="2" spans="1:8" x14ac:dyDescent="0.25">
      <c r="A2" t="s">
        <v>21</v>
      </c>
      <c r="B2" s="2">
        <v>45888</v>
      </c>
      <c r="C2" t="s">
        <v>22</v>
      </c>
      <c r="D2" t="s">
        <v>23</v>
      </c>
      <c r="E2" t="s">
        <v>24</v>
      </c>
      <c r="F2">
        <v>22</v>
      </c>
      <c r="G2" s="3">
        <v>6869</v>
      </c>
      <c r="H2" s="4">
        <v>7.4999999999999997E-2</v>
      </c>
    </row>
    <row r="3" spans="1:8" x14ac:dyDescent="0.25">
      <c r="A3" t="s">
        <v>25</v>
      </c>
      <c r="B3" s="2">
        <v>45696</v>
      </c>
      <c r="C3" t="s">
        <v>26</v>
      </c>
      <c r="D3" t="s">
        <v>27</v>
      </c>
      <c r="E3" t="s">
        <v>28</v>
      </c>
      <c r="F3">
        <v>14</v>
      </c>
      <c r="G3" s="3">
        <v>3957</v>
      </c>
      <c r="H3" s="4">
        <v>0.1</v>
      </c>
    </row>
    <row r="4" spans="1:8" x14ac:dyDescent="0.25">
      <c r="A4" t="s">
        <v>29</v>
      </c>
      <c r="B4" s="2">
        <v>45929</v>
      </c>
      <c r="C4" t="s">
        <v>30</v>
      </c>
      <c r="D4" t="s">
        <v>31</v>
      </c>
      <c r="E4" t="s">
        <v>32</v>
      </c>
      <c r="F4">
        <v>20</v>
      </c>
      <c r="G4" s="3">
        <v>8255</v>
      </c>
      <c r="H4" s="4">
        <v>0.1</v>
      </c>
    </row>
    <row r="5" spans="1:8" x14ac:dyDescent="0.25">
      <c r="A5" t="s">
        <v>33</v>
      </c>
      <c r="B5" s="2">
        <v>45504</v>
      </c>
      <c r="C5" t="s">
        <v>34</v>
      </c>
      <c r="D5" t="s">
        <v>35</v>
      </c>
      <c r="E5" t="s">
        <v>36</v>
      </c>
      <c r="F5">
        <v>20</v>
      </c>
      <c r="G5" s="3">
        <v>4061</v>
      </c>
      <c r="H5" s="4">
        <v>7.4999999999999997E-2</v>
      </c>
    </row>
    <row r="6" spans="1:8" x14ac:dyDescent="0.25">
      <c r="A6" t="s">
        <v>37</v>
      </c>
      <c r="B6" s="2">
        <v>45476</v>
      </c>
      <c r="C6" t="s">
        <v>38</v>
      </c>
      <c r="D6" t="s">
        <v>39</v>
      </c>
      <c r="E6" t="s">
        <v>32</v>
      </c>
      <c r="F6">
        <v>12</v>
      </c>
      <c r="G6" s="3">
        <v>7308</v>
      </c>
      <c r="H6" s="4">
        <v>0.02</v>
      </c>
    </row>
    <row r="7" spans="1:8" x14ac:dyDescent="0.25">
      <c r="A7" t="s">
        <v>40</v>
      </c>
      <c r="B7" s="2">
        <v>46142</v>
      </c>
      <c r="C7" t="s">
        <v>41</v>
      </c>
      <c r="D7" t="s">
        <v>42</v>
      </c>
      <c r="E7" t="s">
        <v>43</v>
      </c>
      <c r="F7">
        <v>2</v>
      </c>
      <c r="G7" s="3">
        <v>8843</v>
      </c>
      <c r="H7" s="4">
        <v>0.1</v>
      </c>
    </row>
    <row r="8" spans="1:8" x14ac:dyDescent="0.25">
      <c r="A8" t="s">
        <v>44</v>
      </c>
      <c r="B8" s="2">
        <v>45997</v>
      </c>
      <c r="C8" t="s">
        <v>45</v>
      </c>
      <c r="D8" t="s">
        <v>46</v>
      </c>
      <c r="E8" t="s">
        <v>43</v>
      </c>
      <c r="F8">
        <v>9</v>
      </c>
      <c r="G8" s="3">
        <v>2026</v>
      </c>
      <c r="H8" s="4">
        <v>0.05</v>
      </c>
    </row>
    <row r="9" spans="1:8" x14ac:dyDescent="0.25">
      <c r="A9" t="s">
        <v>47</v>
      </c>
      <c r="B9" s="2">
        <v>45413</v>
      </c>
      <c r="C9" t="s">
        <v>48</v>
      </c>
      <c r="D9" t="s">
        <v>49</v>
      </c>
      <c r="E9" t="s">
        <v>50</v>
      </c>
      <c r="F9">
        <v>14</v>
      </c>
      <c r="G9" s="3">
        <v>3731</v>
      </c>
      <c r="H9" s="4">
        <v>0</v>
      </c>
    </row>
    <row r="10" spans="1:8" x14ac:dyDescent="0.25">
      <c r="A10" t="s">
        <v>51</v>
      </c>
      <c r="B10" s="2">
        <v>45393</v>
      </c>
      <c r="C10" t="s">
        <v>52</v>
      </c>
      <c r="D10" t="s">
        <v>53</v>
      </c>
      <c r="E10" t="s">
        <v>50</v>
      </c>
      <c r="F10">
        <v>15</v>
      </c>
      <c r="G10" s="3">
        <v>1244</v>
      </c>
      <c r="H10" s="4">
        <v>0.15</v>
      </c>
    </row>
    <row r="11" spans="1:8" x14ac:dyDescent="0.25">
      <c r="A11" t="s">
        <v>54</v>
      </c>
      <c r="B11" s="2">
        <v>45459</v>
      </c>
      <c r="C11" t="s">
        <v>55</v>
      </c>
      <c r="D11" t="s">
        <v>35</v>
      </c>
      <c r="E11" t="s">
        <v>24</v>
      </c>
      <c r="F11">
        <v>14</v>
      </c>
      <c r="G11" s="3">
        <v>3711</v>
      </c>
      <c r="H11" s="4">
        <v>0.05</v>
      </c>
    </row>
    <row r="12" spans="1:8" x14ac:dyDescent="0.25">
      <c r="A12" t="s">
        <v>56</v>
      </c>
      <c r="B12" s="2">
        <v>45857</v>
      </c>
      <c r="C12" t="s">
        <v>57</v>
      </c>
      <c r="D12" t="s">
        <v>58</v>
      </c>
      <c r="E12" t="s">
        <v>24</v>
      </c>
      <c r="F12">
        <v>20</v>
      </c>
      <c r="G12" s="3">
        <v>2496</v>
      </c>
      <c r="H12" s="4">
        <v>7.4999999999999997E-2</v>
      </c>
    </row>
    <row r="13" spans="1:8" x14ac:dyDescent="0.25">
      <c r="A13" t="s">
        <v>59</v>
      </c>
      <c r="B13" s="2">
        <v>46020</v>
      </c>
      <c r="C13" t="s">
        <v>60</v>
      </c>
      <c r="D13" t="s">
        <v>61</v>
      </c>
      <c r="E13" t="s">
        <v>62</v>
      </c>
      <c r="F13">
        <v>24</v>
      </c>
      <c r="G13" s="3">
        <v>7724</v>
      </c>
      <c r="H13" s="4">
        <v>0.15</v>
      </c>
    </row>
    <row r="14" spans="1:8" x14ac:dyDescent="0.25">
      <c r="A14" t="s">
        <v>63</v>
      </c>
      <c r="B14" s="2">
        <v>45919</v>
      </c>
      <c r="C14" t="s">
        <v>64</v>
      </c>
      <c r="D14" t="s">
        <v>65</v>
      </c>
      <c r="E14" t="s">
        <v>43</v>
      </c>
      <c r="F14">
        <v>15</v>
      </c>
      <c r="G14" s="3">
        <v>1459</v>
      </c>
      <c r="H14" s="4">
        <v>0.05</v>
      </c>
    </row>
    <row r="15" spans="1:8" x14ac:dyDescent="0.25">
      <c r="A15" t="s">
        <v>66</v>
      </c>
      <c r="B15" s="2">
        <v>45600</v>
      </c>
      <c r="C15" t="s">
        <v>67</v>
      </c>
      <c r="D15" t="s">
        <v>68</v>
      </c>
      <c r="E15" t="s">
        <v>24</v>
      </c>
      <c r="F15">
        <v>8</v>
      </c>
      <c r="G15" s="3">
        <v>4736</v>
      </c>
      <c r="H15" s="4">
        <v>7.4999999999999997E-2</v>
      </c>
    </row>
    <row r="16" spans="1:8" x14ac:dyDescent="0.25">
      <c r="A16" t="s">
        <v>69</v>
      </c>
      <c r="B16" s="2">
        <v>45661</v>
      </c>
      <c r="C16" t="s">
        <v>70</v>
      </c>
      <c r="D16" t="s">
        <v>71</v>
      </c>
      <c r="E16" t="s">
        <v>62</v>
      </c>
      <c r="F16">
        <v>8</v>
      </c>
      <c r="G16" s="3">
        <v>6706</v>
      </c>
      <c r="H16" s="4">
        <v>0.1</v>
      </c>
    </row>
    <row r="17" spans="1:8" x14ac:dyDescent="0.25">
      <c r="A17" t="s">
        <v>72</v>
      </c>
      <c r="B17" s="2">
        <v>46190</v>
      </c>
      <c r="C17" t="s">
        <v>73</v>
      </c>
      <c r="D17" t="s">
        <v>74</v>
      </c>
      <c r="E17" t="s">
        <v>75</v>
      </c>
      <c r="F17">
        <v>16</v>
      </c>
      <c r="G17" s="3">
        <v>7411</v>
      </c>
      <c r="H17" s="4">
        <v>0.1</v>
      </c>
    </row>
    <row r="18" spans="1:8" x14ac:dyDescent="0.25">
      <c r="A18" t="s">
        <v>76</v>
      </c>
      <c r="B18" s="2">
        <v>45750</v>
      </c>
      <c r="C18" t="s">
        <v>77</v>
      </c>
      <c r="D18" t="s">
        <v>78</v>
      </c>
      <c r="E18" t="s">
        <v>36</v>
      </c>
      <c r="F18">
        <v>18</v>
      </c>
      <c r="G18" s="3">
        <v>9119</v>
      </c>
      <c r="H18" s="4">
        <v>0.02</v>
      </c>
    </row>
    <row r="19" spans="1:8" x14ac:dyDescent="0.25">
      <c r="A19" t="s">
        <v>79</v>
      </c>
      <c r="B19" s="2">
        <v>45953</v>
      </c>
      <c r="C19" t="s">
        <v>80</v>
      </c>
      <c r="D19" t="s">
        <v>81</v>
      </c>
      <c r="E19" t="s">
        <v>82</v>
      </c>
      <c r="F19">
        <v>17</v>
      </c>
      <c r="G19" s="3">
        <v>4179</v>
      </c>
      <c r="H19" s="4">
        <v>0.1</v>
      </c>
    </row>
    <row r="20" spans="1:8" x14ac:dyDescent="0.25">
      <c r="A20" t="s">
        <v>83</v>
      </c>
      <c r="B20" s="2">
        <v>45852</v>
      </c>
      <c r="C20" t="s">
        <v>84</v>
      </c>
      <c r="D20" t="s">
        <v>85</v>
      </c>
      <c r="E20" t="s">
        <v>86</v>
      </c>
      <c r="F20">
        <v>7</v>
      </c>
      <c r="G20" s="3">
        <v>9664</v>
      </c>
      <c r="H20" s="4">
        <v>7.4999999999999997E-2</v>
      </c>
    </row>
    <row r="21" spans="1:8" x14ac:dyDescent="0.25">
      <c r="A21" t="s">
        <v>87</v>
      </c>
      <c r="B21" s="2">
        <v>46041</v>
      </c>
      <c r="C21" t="s">
        <v>88</v>
      </c>
      <c r="D21" t="s">
        <v>89</v>
      </c>
      <c r="E21" t="s">
        <v>36</v>
      </c>
      <c r="F21">
        <v>13</v>
      </c>
      <c r="G21" s="3">
        <v>6844</v>
      </c>
      <c r="H21" s="4">
        <v>0.03</v>
      </c>
    </row>
    <row r="22" spans="1:8" x14ac:dyDescent="0.25">
      <c r="A22" t="s">
        <v>90</v>
      </c>
      <c r="B22" s="2">
        <v>45798</v>
      </c>
      <c r="C22" t="s">
        <v>91</v>
      </c>
      <c r="D22" t="s">
        <v>92</v>
      </c>
      <c r="E22" t="s">
        <v>32</v>
      </c>
      <c r="F22">
        <v>15</v>
      </c>
      <c r="G22" s="3">
        <v>5858</v>
      </c>
      <c r="H22" s="4">
        <v>7.4999999999999997E-2</v>
      </c>
    </row>
    <row r="23" spans="1:8" x14ac:dyDescent="0.25">
      <c r="A23" t="s">
        <v>93</v>
      </c>
      <c r="B23" s="2">
        <v>45661</v>
      </c>
      <c r="C23" t="s">
        <v>94</v>
      </c>
      <c r="D23" t="s">
        <v>95</v>
      </c>
      <c r="E23" t="s">
        <v>96</v>
      </c>
      <c r="F23">
        <v>14</v>
      </c>
      <c r="G23" s="3">
        <v>9580</v>
      </c>
      <c r="H23" s="4">
        <v>0.1</v>
      </c>
    </row>
    <row r="24" spans="1:8" x14ac:dyDescent="0.25">
      <c r="A24" t="s">
        <v>97</v>
      </c>
      <c r="B24" s="2">
        <v>46146</v>
      </c>
      <c r="C24" t="s">
        <v>98</v>
      </c>
      <c r="D24" t="s">
        <v>99</v>
      </c>
      <c r="E24" t="s">
        <v>96</v>
      </c>
      <c r="F24">
        <v>5</v>
      </c>
      <c r="G24" s="3">
        <v>1964</v>
      </c>
      <c r="H24" s="4">
        <v>0.1</v>
      </c>
    </row>
    <row r="25" spans="1:8" x14ac:dyDescent="0.25">
      <c r="A25" t="s">
        <v>100</v>
      </c>
      <c r="B25" s="2">
        <v>45610</v>
      </c>
      <c r="C25" t="s">
        <v>101</v>
      </c>
      <c r="D25" t="s">
        <v>102</v>
      </c>
      <c r="E25" t="s">
        <v>50</v>
      </c>
      <c r="F25">
        <v>1</v>
      </c>
      <c r="G25" s="3">
        <v>8411</v>
      </c>
      <c r="H25" s="4">
        <v>7.4999999999999997E-2</v>
      </c>
    </row>
    <row r="26" spans="1:8" x14ac:dyDescent="0.25">
      <c r="A26" t="s">
        <v>103</v>
      </c>
      <c r="B26" s="2">
        <v>45705</v>
      </c>
      <c r="C26" t="s">
        <v>104</v>
      </c>
      <c r="D26" t="s">
        <v>105</v>
      </c>
      <c r="E26" t="s">
        <v>106</v>
      </c>
      <c r="F26">
        <v>22</v>
      </c>
      <c r="G26" s="3">
        <v>5316</v>
      </c>
      <c r="H26" s="4">
        <v>7.4999999999999997E-2</v>
      </c>
    </row>
    <row r="27" spans="1:8" x14ac:dyDescent="0.25">
      <c r="A27" t="s">
        <v>107</v>
      </c>
      <c r="B27" s="2">
        <v>45454</v>
      </c>
      <c r="C27" t="s">
        <v>108</v>
      </c>
      <c r="D27" t="s">
        <v>109</v>
      </c>
      <c r="E27" t="s">
        <v>96</v>
      </c>
      <c r="F27">
        <v>15</v>
      </c>
      <c r="G27" s="3">
        <v>1218</v>
      </c>
      <c r="H27" s="4">
        <v>0.02</v>
      </c>
    </row>
    <row r="28" spans="1:8" x14ac:dyDescent="0.25">
      <c r="A28" t="s">
        <v>110</v>
      </c>
      <c r="B28" s="2">
        <v>45891</v>
      </c>
      <c r="C28" t="s">
        <v>111</v>
      </c>
      <c r="D28" t="s">
        <v>112</v>
      </c>
      <c r="E28" t="s">
        <v>32</v>
      </c>
      <c r="F28">
        <v>11</v>
      </c>
      <c r="G28" s="3">
        <v>178</v>
      </c>
      <c r="H28" s="4">
        <v>0.1</v>
      </c>
    </row>
    <row r="29" spans="1:8" x14ac:dyDescent="0.25">
      <c r="A29" t="s">
        <v>113</v>
      </c>
      <c r="B29" s="2">
        <v>45894</v>
      </c>
      <c r="C29" t="s">
        <v>114</v>
      </c>
      <c r="D29" t="s">
        <v>115</v>
      </c>
      <c r="E29" t="s">
        <v>82</v>
      </c>
      <c r="F29">
        <v>6</v>
      </c>
      <c r="G29" s="3">
        <v>3619</v>
      </c>
      <c r="H29" s="4">
        <v>0.15</v>
      </c>
    </row>
    <row r="30" spans="1:8" x14ac:dyDescent="0.25">
      <c r="A30" t="s">
        <v>116</v>
      </c>
      <c r="B30" s="2">
        <v>45464</v>
      </c>
      <c r="C30" t="s">
        <v>117</v>
      </c>
      <c r="D30" t="s">
        <v>118</v>
      </c>
      <c r="E30" t="s">
        <v>96</v>
      </c>
      <c r="F30">
        <v>3</v>
      </c>
      <c r="G30" s="3">
        <v>9907</v>
      </c>
      <c r="H30" s="4">
        <v>0.03</v>
      </c>
    </row>
    <row r="31" spans="1:8" x14ac:dyDescent="0.25">
      <c r="A31" t="s">
        <v>119</v>
      </c>
      <c r="B31" s="2">
        <v>45550</v>
      </c>
      <c r="C31" t="s">
        <v>120</v>
      </c>
      <c r="D31" t="s">
        <v>121</v>
      </c>
      <c r="E31" t="s">
        <v>86</v>
      </c>
      <c r="F31">
        <v>12</v>
      </c>
      <c r="G31" s="3">
        <v>1954</v>
      </c>
      <c r="H31" s="4">
        <v>0.05</v>
      </c>
    </row>
    <row r="32" spans="1:8" x14ac:dyDescent="0.25">
      <c r="A32" t="s">
        <v>122</v>
      </c>
      <c r="B32" s="2">
        <v>46094</v>
      </c>
      <c r="C32" t="s">
        <v>123</v>
      </c>
      <c r="D32" t="s">
        <v>124</v>
      </c>
      <c r="E32" t="s">
        <v>86</v>
      </c>
      <c r="F32">
        <v>22</v>
      </c>
      <c r="G32" s="3">
        <v>6520</v>
      </c>
      <c r="H32" s="4">
        <v>0</v>
      </c>
    </row>
    <row r="33" spans="1:8" x14ac:dyDescent="0.25">
      <c r="A33" t="s">
        <v>125</v>
      </c>
      <c r="B33" s="2">
        <v>45338</v>
      </c>
      <c r="C33" t="s">
        <v>126</v>
      </c>
      <c r="D33" t="s">
        <v>49</v>
      </c>
      <c r="E33" t="s">
        <v>36</v>
      </c>
      <c r="F33">
        <v>21</v>
      </c>
      <c r="G33" s="3">
        <v>1000</v>
      </c>
      <c r="H33" s="4">
        <v>0.15</v>
      </c>
    </row>
    <row r="34" spans="1:8" x14ac:dyDescent="0.25">
      <c r="A34" t="s">
        <v>127</v>
      </c>
      <c r="B34" s="2">
        <v>45807</v>
      </c>
      <c r="C34" t="s">
        <v>128</v>
      </c>
      <c r="D34" t="s">
        <v>129</v>
      </c>
      <c r="E34" t="s">
        <v>32</v>
      </c>
      <c r="F34">
        <v>21</v>
      </c>
      <c r="G34" s="3">
        <v>8147</v>
      </c>
      <c r="H34" s="4">
        <v>0.1</v>
      </c>
    </row>
    <row r="35" spans="1:8" x14ac:dyDescent="0.25">
      <c r="A35" t="s">
        <v>130</v>
      </c>
      <c r="B35" s="2">
        <v>45401</v>
      </c>
      <c r="C35" t="s">
        <v>131</v>
      </c>
      <c r="D35" t="s">
        <v>132</v>
      </c>
      <c r="E35" t="s">
        <v>86</v>
      </c>
      <c r="F35">
        <v>8</v>
      </c>
      <c r="G35" s="3">
        <v>676</v>
      </c>
      <c r="H35" s="4">
        <v>0.1</v>
      </c>
    </row>
    <row r="36" spans="1:8" x14ac:dyDescent="0.25">
      <c r="A36" t="s">
        <v>133</v>
      </c>
      <c r="B36" s="2">
        <v>45581</v>
      </c>
      <c r="C36" t="s">
        <v>134</v>
      </c>
      <c r="D36" t="s">
        <v>135</v>
      </c>
      <c r="E36" t="s">
        <v>82</v>
      </c>
      <c r="F36">
        <v>25</v>
      </c>
      <c r="G36" s="3">
        <v>4685</v>
      </c>
      <c r="H36" s="4">
        <v>0.03</v>
      </c>
    </row>
    <row r="37" spans="1:8" x14ac:dyDescent="0.25">
      <c r="A37" t="s">
        <v>136</v>
      </c>
      <c r="B37" s="2">
        <v>45748</v>
      </c>
      <c r="C37" t="s">
        <v>137</v>
      </c>
      <c r="D37" t="s">
        <v>138</v>
      </c>
      <c r="E37" t="s">
        <v>28</v>
      </c>
      <c r="F37">
        <v>14</v>
      </c>
      <c r="G37" s="3">
        <v>6854</v>
      </c>
      <c r="H37" s="4">
        <v>0.1</v>
      </c>
    </row>
    <row r="38" spans="1:8" x14ac:dyDescent="0.25">
      <c r="A38" t="s">
        <v>139</v>
      </c>
      <c r="B38" s="2">
        <v>45788</v>
      </c>
      <c r="C38" t="s">
        <v>140</v>
      </c>
      <c r="D38" t="s">
        <v>65</v>
      </c>
      <c r="E38" t="s">
        <v>43</v>
      </c>
      <c r="F38">
        <v>17</v>
      </c>
      <c r="G38" s="3">
        <v>1903</v>
      </c>
      <c r="H38" s="4">
        <v>0.02</v>
      </c>
    </row>
    <row r="39" spans="1:8" x14ac:dyDescent="0.25">
      <c r="A39" t="s">
        <v>141</v>
      </c>
      <c r="B39" s="2">
        <v>45891</v>
      </c>
      <c r="C39" t="s">
        <v>142</v>
      </c>
      <c r="D39" t="s">
        <v>143</v>
      </c>
      <c r="E39" t="s">
        <v>106</v>
      </c>
      <c r="F39">
        <v>1</v>
      </c>
      <c r="G39" s="3">
        <v>7623</v>
      </c>
      <c r="H39" s="4">
        <v>0.03</v>
      </c>
    </row>
    <row r="40" spans="1:8" x14ac:dyDescent="0.25">
      <c r="A40" t="s">
        <v>144</v>
      </c>
      <c r="B40" s="2">
        <v>45568</v>
      </c>
      <c r="C40" t="s">
        <v>145</v>
      </c>
      <c r="D40" t="s">
        <v>146</v>
      </c>
      <c r="E40" t="s">
        <v>75</v>
      </c>
      <c r="F40">
        <v>4</v>
      </c>
      <c r="G40" s="3">
        <v>2210</v>
      </c>
      <c r="H40" s="4">
        <v>7.4999999999999997E-2</v>
      </c>
    </row>
    <row r="41" spans="1:8" x14ac:dyDescent="0.25">
      <c r="A41" t="s">
        <v>147</v>
      </c>
      <c r="B41" s="2">
        <v>45858</v>
      </c>
      <c r="C41" t="s">
        <v>148</v>
      </c>
      <c r="D41" t="s">
        <v>149</v>
      </c>
      <c r="E41" t="s">
        <v>86</v>
      </c>
      <c r="F41">
        <v>16</v>
      </c>
      <c r="G41" s="3">
        <v>5688</v>
      </c>
      <c r="H41" s="4">
        <v>0</v>
      </c>
    </row>
    <row r="42" spans="1:8" x14ac:dyDescent="0.25">
      <c r="A42" t="s">
        <v>150</v>
      </c>
      <c r="B42" s="2">
        <v>46087</v>
      </c>
      <c r="C42" t="s">
        <v>151</v>
      </c>
      <c r="D42" t="s">
        <v>152</v>
      </c>
      <c r="E42" t="s">
        <v>24</v>
      </c>
      <c r="F42">
        <v>16</v>
      </c>
      <c r="G42" s="3">
        <v>5837</v>
      </c>
      <c r="H42" s="4">
        <v>7.4999999999999997E-2</v>
      </c>
    </row>
    <row r="43" spans="1:8" x14ac:dyDescent="0.25">
      <c r="A43" t="s">
        <v>153</v>
      </c>
      <c r="B43" s="2">
        <v>45816</v>
      </c>
      <c r="C43" t="s">
        <v>154</v>
      </c>
      <c r="D43" t="s">
        <v>155</v>
      </c>
      <c r="E43" t="s">
        <v>32</v>
      </c>
      <c r="F43">
        <v>4</v>
      </c>
      <c r="G43" s="3">
        <v>7547</v>
      </c>
      <c r="H43" s="4">
        <v>0.05</v>
      </c>
    </row>
    <row r="44" spans="1:8" x14ac:dyDescent="0.25">
      <c r="A44" t="s">
        <v>156</v>
      </c>
      <c r="B44" s="2">
        <v>45619</v>
      </c>
      <c r="C44" t="s">
        <v>157</v>
      </c>
      <c r="D44" t="s">
        <v>158</v>
      </c>
      <c r="E44" t="s">
        <v>82</v>
      </c>
      <c r="F44">
        <v>5</v>
      </c>
      <c r="G44" s="3">
        <v>3518</v>
      </c>
      <c r="H44" s="4">
        <v>7.4999999999999997E-2</v>
      </c>
    </row>
    <row r="45" spans="1:8" x14ac:dyDescent="0.25">
      <c r="A45" t="s">
        <v>159</v>
      </c>
      <c r="B45" s="2">
        <v>45995</v>
      </c>
      <c r="C45" t="s">
        <v>160</v>
      </c>
      <c r="D45" t="s">
        <v>161</v>
      </c>
      <c r="E45" t="s">
        <v>50</v>
      </c>
      <c r="F45">
        <v>1</v>
      </c>
      <c r="G45" s="3">
        <v>9505</v>
      </c>
      <c r="H45" s="4">
        <v>0.02</v>
      </c>
    </row>
    <row r="46" spans="1:8" x14ac:dyDescent="0.25">
      <c r="A46" t="s">
        <v>162</v>
      </c>
      <c r="B46" s="2">
        <v>46099</v>
      </c>
      <c r="C46" t="s">
        <v>163</v>
      </c>
      <c r="D46" t="s">
        <v>164</v>
      </c>
      <c r="E46" t="s">
        <v>24</v>
      </c>
      <c r="F46">
        <v>1</v>
      </c>
      <c r="G46" s="3">
        <v>3431</v>
      </c>
      <c r="H46" s="4">
        <v>0.15</v>
      </c>
    </row>
    <row r="47" spans="1:8" x14ac:dyDescent="0.25">
      <c r="A47" t="s">
        <v>165</v>
      </c>
      <c r="B47" s="2">
        <v>45397</v>
      </c>
      <c r="C47" t="s">
        <v>166</v>
      </c>
      <c r="D47" t="s">
        <v>167</v>
      </c>
      <c r="E47" t="s">
        <v>36</v>
      </c>
      <c r="F47">
        <v>9</v>
      </c>
      <c r="G47" s="3">
        <v>4849</v>
      </c>
      <c r="H47" s="4">
        <v>0.02</v>
      </c>
    </row>
    <row r="48" spans="1:8" x14ac:dyDescent="0.25">
      <c r="A48" t="s">
        <v>168</v>
      </c>
      <c r="B48" s="2">
        <v>45743</v>
      </c>
      <c r="C48" t="s">
        <v>169</v>
      </c>
      <c r="D48" t="s">
        <v>170</v>
      </c>
      <c r="E48" t="s">
        <v>106</v>
      </c>
      <c r="F48">
        <v>6</v>
      </c>
      <c r="G48" s="3">
        <v>8136</v>
      </c>
      <c r="H48" s="4">
        <v>0</v>
      </c>
    </row>
    <row r="49" spans="1:8" x14ac:dyDescent="0.25">
      <c r="A49" t="s">
        <v>171</v>
      </c>
      <c r="B49" s="2">
        <v>46094</v>
      </c>
      <c r="C49" t="s">
        <v>172</v>
      </c>
      <c r="D49" t="s">
        <v>173</v>
      </c>
      <c r="E49" t="s">
        <v>50</v>
      </c>
      <c r="F49">
        <v>5</v>
      </c>
      <c r="G49" s="3">
        <v>9956</v>
      </c>
      <c r="H49" s="4">
        <v>0.02</v>
      </c>
    </row>
    <row r="50" spans="1:8" x14ac:dyDescent="0.25">
      <c r="A50" t="s">
        <v>174</v>
      </c>
      <c r="B50" s="2">
        <v>45595</v>
      </c>
      <c r="C50" t="s">
        <v>175</v>
      </c>
      <c r="D50" t="s">
        <v>176</v>
      </c>
      <c r="E50" t="s">
        <v>82</v>
      </c>
      <c r="F50">
        <v>3</v>
      </c>
      <c r="G50" s="3">
        <v>4851</v>
      </c>
      <c r="H50" s="4">
        <v>0</v>
      </c>
    </row>
    <row r="51" spans="1:8" x14ac:dyDescent="0.25">
      <c r="A51" t="s">
        <v>177</v>
      </c>
      <c r="B51" s="2">
        <v>45509</v>
      </c>
      <c r="C51" t="s">
        <v>178</v>
      </c>
      <c r="D51" t="s">
        <v>179</v>
      </c>
      <c r="E51" t="s">
        <v>82</v>
      </c>
      <c r="F51">
        <v>19</v>
      </c>
      <c r="G51" s="3">
        <v>890</v>
      </c>
      <c r="H51" s="4">
        <v>0.02</v>
      </c>
    </row>
    <row r="52" spans="1:8" x14ac:dyDescent="0.25">
      <c r="A52" t="s">
        <v>180</v>
      </c>
      <c r="B52" s="2">
        <v>46158</v>
      </c>
      <c r="C52" t="s">
        <v>181</v>
      </c>
      <c r="D52" t="s">
        <v>58</v>
      </c>
      <c r="E52" t="s">
        <v>82</v>
      </c>
      <c r="F52">
        <v>11</v>
      </c>
      <c r="G52" s="3">
        <v>2397</v>
      </c>
      <c r="H52" s="4">
        <v>0.05</v>
      </c>
    </row>
    <row r="53" spans="1:8" x14ac:dyDescent="0.25">
      <c r="A53" t="s">
        <v>182</v>
      </c>
      <c r="B53" s="2">
        <v>45671</v>
      </c>
      <c r="C53" t="s">
        <v>183</v>
      </c>
      <c r="D53" t="s">
        <v>74</v>
      </c>
      <c r="E53" t="s">
        <v>28</v>
      </c>
      <c r="F53">
        <v>22</v>
      </c>
      <c r="G53" s="3">
        <v>6454</v>
      </c>
      <c r="H53" s="4">
        <v>7.4999999999999997E-2</v>
      </c>
    </row>
    <row r="54" spans="1:8" x14ac:dyDescent="0.25">
      <c r="A54" t="s">
        <v>184</v>
      </c>
      <c r="B54" s="2">
        <v>45766</v>
      </c>
      <c r="C54" t="s">
        <v>185</v>
      </c>
      <c r="D54" t="s">
        <v>186</v>
      </c>
      <c r="E54" t="s">
        <v>75</v>
      </c>
      <c r="F54">
        <v>10</v>
      </c>
      <c r="G54" s="3">
        <v>7860</v>
      </c>
      <c r="H54" s="4">
        <v>0</v>
      </c>
    </row>
    <row r="55" spans="1:8" x14ac:dyDescent="0.25">
      <c r="A55" t="s">
        <v>187</v>
      </c>
      <c r="B55" s="2">
        <v>45935</v>
      </c>
      <c r="C55" t="s">
        <v>188</v>
      </c>
      <c r="D55" t="s">
        <v>189</v>
      </c>
      <c r="E55" t="s">
        <v>106</v>
      </c>
      <c r="F55">
        <v>4</v>
      </c>
      <c r="G55" s="3">
        <v>3571</v>
      </c>
      <c r="H55" s="4">
        <v>0.15</v>
      </c>
    </row>
    <row r="56" spans="1:8" x14ac:dyDescent="0.25">
      <c r="A56" t="s">
        <v>190</v>
      </c>
      <c r="B56" s="2">
        <v>45500</v>
      </c>
      <c r="C56" t="s">
        <v>191</v>
      </c>
      <c r="D56" t="s">
        <v>192</v>
      </c>
      <c r="E56" t="s">
        <v>24</v>
      </c>
      <c r="F56">
        <v>12</v>
      </c>
      <c r="G56" s="3">
        <v>4468</v>
      </c>
      <c r="H56" s="4">
        <v>0.02</v>
      </c>
    </row>
    <row r="57" spans="1:8" x14ac:dyDescent="0.25">
      <c r="A57" t="s">
        <v>193</v>
      </c>
      <c r="B57" s="2">
        <v>45569</v>
      </c>
      <c r="C57" t="s">
        <v>194</v>
      </c>
      <c r="D57" t="s">
        <v>195</v>
      </c>
      <c r="E57" t="s">
        <v>43</v>
      </c>
      <c r="F57">
        <v>13</v>
      </c>
      <c r="G57" s="3">
        <v>8618</v>
      </c>
      <c r="H57" s="4">
        <v>0.15</v>
      </c>
    </row>
    <row r="58" spans="1:8" x14ac:dyDescent="0.25">
      <c r="A58" t="s">
        <v>196</v>
      </c>
      <c r="B58" s="2">
        <v>45585</v>
      </c>
      <c r="C58" t="s">
        <v>38</v>
      </c>
      <c r="D58" t="s">
        <v>197</v>
      </c>
      <c r="E58" t="s">
        <v>43</v>
      </c>
      <c r="F58">
        <v>24</v>
      </c>
      <c r="G58" s="3">
        <v>2104</v>
      </c>
      <c r="H58" s="4">
        <v>0.03</v>
      </c>
    </row>
    <row r="59" spans="1:8" x14ac:dyDescent="0.25">
      <c r="A59" t="s">
        <v>198</v>
      </c>
      <c r="B59" s="2">
        <v>46159</v>
      </c>
      <c r="C59" t="s">
        <v>199</v>
      </c>
      <c r="D59" t="s">
        <v>200</v>
      </c>
      <c r="E59" t="s">
        <v>28</v>
      </c>
      <c r="F59">
        <v>21</v>
      </c>
      <c r="G59" s="3">
        <v>3422</v>
      </c>
      <c r="H59" s="4">
        <v>0.03</v>
      </c>
    </row>
    <row r="60" spans="1:8" x14ac:dyDescent="0.25">
      <c r="A60" t="s">
        <v>201</v>
      </c>
      <c r="B60" s="2">
        <v>45683</v>
      </c>
      <c r="C60" t="s">
        <v>202</v>
      </c>
      <c r="D60" t="s">
        <v>203</v>
      </c>
      <c r="E60" t="s">
        <v>28</v>
      </c>
      <c r="F60">
        <v>13</v>
      </c>
      <c r="G60" s="3">
        <v>7272</v>
      </c>
      <c r="H60" s="4">
        <v>7.4999999999999997E-2</v>
      </c>
    </row>
    <row r="61" spans="1:8" x14ac:dyDescent="0.25">
      <c r="A61" t="s">
        <v>204</v>
      </c>
      <c r="B61" s="2">
        <v>46102</v>
      </c>
      <c r="C61" t="s">
        <v>205</v>
      </c>
      <c r="D61" t="s">
        <v>135</v>
      </c>
      <c r="E61" t="s">
        <v>50</v>
      </c>
      <c r="F61">
        <v>21</v>
      </c>
      <c r="G61" s="3">
        <v>2997</v>
      </c>
      <c r="H61" s="4">
        <v>0.03</v>
      </c>
    </row>
    <row r="62" spans="1:8" x14ac:dyDescent="0.25">
      <c r="A62" t="s">
        <v>206</v>
      </c>
      <c r="B62" s="2">
        <v>45845</v>
      </c>
      <c r="C62" t="s">
        <v>207</v>
      </c>
      <c r="D62" t="s">
        <v>173</v>
      </c>
      <c r="E62" t="s">
        <v>82</v>
      </c>
      <c r="F62">
        <v>21</v>
      </c>
      <c r="G62" s="3">
        <v>1126</v>
      </c>
      <c r="H62" s="4">
        <v>0.03</v>
      </c>
    </row>
    <row r="63" spans="1:8" x14ac:dyDescent="0.25">
      <c r="A63" t="s">
        <v>208</v>
      </c>
      <c r="B63" s="2">
        <v>46177</v>
      </c>
      <c r="C63" t="s">
        <v>209</v>
      </c>
      <c r="D63" t="s">
        <v>118</v>
      </c>
      <c r="E63" t="s">
        <v>96</v>
      </c>
      <c r="F63">
        <v>12</v>
      </c>
      <c r="G63" s="3">
        <v>1455</v>
      </c>
      <c r="H63" s="4">
        <v>0.02</v>
      </c>
    </row>
    <row r="64" spans="1:8" x14ac:dyDescent="0.25">
      <c r="A64" t="s">
        <v>210</v>
      </c>
      <c r="B64" s="2">
        <v>45724</v>
      </c>
      <c r="C64" t="s">
        <v>154</v>
      </c>
      <c r="D64" t="s">
        <v>189</v>
      </c>
      <c r="E64" t="s">
        <v>43</v>
      </c>
      <c r="F64">
        <v>1</v>
      </c>
      <c r="G64" s="3">
        <v>2881</v>
      </c>
      <c r="H64" s="4">
        <v>0.02</v>
      </c>
    </row>
    <row r="65" spans="1:8" x14ac:dyDescent="0.25">
      <c r="A65" t="s">
        <v>211</v>
      </c>
      <c r="B65" s="2">
        <v>45495</v>
      </c>
      <c r="C65" t="s">
        <v>212</v>
      </c>
      <c r="D65" t="s">
        <v>213</v>
      </c>
      <c r="E65" t="s">
        <v>28</v>
      </c>
      <c r="F65">
        <v>5</v>
      </c>
      <c r="G65" s="3">
        <v>5188</v>
      </c>
      <c r="H65" s="4">
        <v>0.03</v>
      </c>
    </row>
    <row r="66" spans="1:8" x14ac:dyDescent="0.25">
      <c r="A66" t="s">
        <v>214</v>
      </c>
      <c r="B66" s="2">
        <v>45567</v>
      </c>
      <c r="C66" t="s">
        <v>215</v>
      </c>
      <c r="D66" t="s">
        <v>216</v>
      </c>
      <c r="E66" t="s">
        <v>36</v>
      </c>
      <c r="F66">
        <v>9</v>
      </c>
      <c r="G66" s="3">
        <v>9771</v>
      </c>
      <c r="H66" s="4">
        <v>0</v>
      </c>
    </row>
    <row r="67" spans="1:8" x14ac:dyDescent="0.25">
      <c r="A67" t="s">
        <v>217</v>
      </c>
      <c r="B67" s="2">
        <v>45881</v>
      </c>
      <c r="C67" t="s">
        <v>218</v>
      </c>
      <c r="D67" t="s">
        <v>219</v>
      </c>
      <c r="E67" t="s">
        <v>36</v>
      </c>
      <c r="F67">
        <v>21</v>
      </c>
      <c r="G67" s="3">
        <v>8173</v>
      </c>
      <c r="H67" s="4">
        <v>7.4999999999999997E-2</v>
      </c>
    </row>
    <row r="68" spans="1:8" x14ac:dyDescent="0.25">
      <c r="A68" t="s">
        <v>220</v>
      </c>
      <c r="B68" s="2">
        <v>45788</v>
      </c>
      <c r="C68" t="s">
        <v>221</v>
      </c>
      <c r="D68" t="s">
        <v>222</v>
      </c>
      <c r="E68" t="s">
        <v>82</v>
      </c>
      <c r="F68">
        <v>4</v>
      </c>
      <c r="G68" s="3">
        <v>7210</v>
      </c>
      <c r="H68" s="4">
        <v>0</v>
      </c>
    </row>
    <row r="69" spans="1:8" x14ac:dyDescent="0.25">
      <c r="A69" t="s">
        <v>223</v>
      </c>
      <c r="B69" s="2">
        <v>45380</v>
      </c>
      <c r="C69" t="s">
        <v>41</v>
      </c>
      <c r="D69" t="s">
        <v>224</v>
      </c>
      <c r="E69" t="s">
        <v>96</v>
      </c>
      <c r="F69">
        <v>13</v>
      </c>
      <c r="G69" s="3">
        <v>4149</v>
      </c>
      <c r="H69" s="4">
        <v>0.05</v>
      </c>
    </row>
    <row r="70" spans="1:8" x14ac:dyDescent="0.25">
      <c r="A70" t="s">
        <v>225</v>
      </c>
      <c r="B70" s="2">
        <v>45378</v>
      </c>
      <c r="C70" t="s">
        <v>226</v>
      </c>
      <c r="D70" t="s">
        <v>227</v>
      </c>
      <c r="E70" t="s">
        <v>86</v>
      </c>
      <c r="F70">
        <v>18</v>
      </c>
      <c r="G70" s="3">
        <v>5412</v>
      </c>
      <c r="H70" s="4">
        <v>0.02</v>
      </c>
    </row>
    <row r="71" spans="1:8" x14ac:dyDescent="0.25">
      <c r="A71" t="s">
        <v>228</v>
      </c>
      <c r="B71" s="2">
        <v>45433</v>
      </c>
      <c r="C71" t="s">
        <v>229</v>
      </c>
      <c r="D71" t="s">
        <v>230</v>
      </c>
      <c r="E71" t="s">
        <v>50</v>
      </c>
      <c r="F71">
        <v>16</v>
      </c>
      <c r="G71" s="3">
        <v>4915</v>
      </c>
      <c r="H71" s="4">
        <v>0</v>
      </c>
    </row>
    <row r="72" spans="1:8" x14ac:dyDescent="0.25">
      <c r="A72" t="s">
        <v>231</v>
      </c>
      <c r="B72" s="2">
        <v>46019</v>
      </c>
      <c r="C72" t="s">
        <v>232</v>
      </c>
      <c r="D72" t="s">
        <v>233</v>
      </c>
      <c r="E72" t="s">
        <v>24</v>
      </c>
      <c r="F72">
        <v>17</v>
      </c>
      <c r="G72" s="3">
        <v>6240</v>
      </c>
      <c r="H72" s="4">
        <v>0.05</v>
      </c>
    </row>
    <row r="73" spans="1:8" x14ac:dyDescent="0.25">
      <c r="A73" t="s">
        <v>234</v>
      </c>
      <c r="B73" s="2">
        <v>46090</v>
      </c>
      <c r="C73" t="s">
        <v>235</v>
      </c>
      <c r="D73" t="s">
        <v>236</v>
      </c>
      <c r="E73" t="s">
        <v>106</v>
      </c>
      <c r="F73">
        <v>23</v>
      </c>
      <c r="G73" s="3">
        <v>3974</v>
      </c>
      <c r="H73" s="4">
        <v>0</v>
      </c>
    </row>
    <row r="74" spans="1:8" x14ac:dyDescent="0.25">
      <c r="A74" t="s">
        <v>237</v>
      </c>
      <c r="B74" s="2">
        <v>45707</v>
      </c>
      <c r="C74" t="s">
        <v>238</v>
      </c>
      <c r="D74" t="s">
        <v>239</v>
      </c>
      <c r="E74" t="s">
        <v>96</v>
      </c>
      <c r="F74">
        <v>6</v>
      </c>
      <c r="G74" s="3">
        <v>3986</v>
      </c>
      <c r="H74" s="4">
        <v>7.4999999999999997E-2</v>
      </c>
    </row>
    <row r="75" spans="1:8" x14ac:dyDescent="0.25">
      <c r="A75" t="s">
        <v>240</v>
      </c>
      <c r="B75" s="2">
        <v>45668</v>
      </c>
      <c r="C75" t="s">
        <v>34</v>
      </c>
      <c r="D75" t="s">
        <v>241</v>
      </c>
      <c r="E75" t="s">
        <v>62</v>
      </c>
      <c r="F75">
        <v>6</v>
      </c>
      <c r="G75" s="3">
        <v>9717</v>
      </c>
      <c r="H75" s="4">
        <v>0.15</v>
      </c>
    </row>
    <row r="76" spans="1:8" x14ac:dyDescent="0.25">
      <c r="A76" t="s">
        <v>242</v>
      </c>
      <c r="B76" s="2">
        <v>45665</v>
      </c>
      <c r="C76" t="s">
        <v>243</v>
      </c>
      <c r="D76" t="s">
        <v>244</v>
      </c>
      <c r="E76" t="s">
        <v>28</v>
      </c>
      <c r="F76">
        <v>15</v>
      </c>
      <c r="G76" s="3">
        <v>4930</v>
      </c>
      <c r="H76" s="4">
        <v>0.15</v>
      </c>
    </row>
    <row r="77" spans="1:8" x14ac:dyDescent="0.25">
      <c r="A77" t="s">
        <v>245</v>
      </c>
      <c r="B77" s="2">
        <v>46177</v>
      </c>
      <c r="C77" t="s">
        <v>246</v>
      </c>
      <c r="D77" t="s">
        <v>92</v>
      </c>
      <c r="E77" t="s">
        <v>43</v>
      </c>
      <c r="F77">
        <v>24</v>
      </c>
      <c r="G77" s="3">
        <v>4572</v>
      </c>
      <c r="H77" s="4">
        <v>0.15</v>
      </c>
    </row>
    <row r="78" spans="1:8" x14ac:dyDescent="0.25">
      <c r="A78" t="s">
        <v>247</v>
      </c>
      <c r="B78" s="2">
        <v>45847</v>
      </c>
      <c r="C78" t="s">
        <v>248</v>
      </c>
      <c r="D78" t="s">
        <v>249</v>
      </c>
      <c r="E78" t="s">
        <v>28</v>
      </c>
      <c r="F78">
        <v>8</v>
      </c>
      <c r="G78" s="3">
        <v>7126</v>
      </c>
      <c r="H78" s="4">
        <v>7.4999999999999997E-2</v>
      </c>
    </row>
    <row r="79" spans="1:8" x14ac:dyDescent="0.25">
      <c r="A79" t="s">
        <v>250</v>
      </c>
      <c r="B79" s="2">
        <v>45955</v>
      </c>
      <c r="C79" t="s">
        <v>251</v>
      </c>
      <c r="D79" t="s">
        <v>252</v>
      </c>
      <c r="E79" t="s">
        <v>36</v>
      </c>
      <c r="F79">
        <v>11</v>
      </c>
      <c r="G79" s="3">
        <v>6194</v>
      </c>
      <c r="H79" s="4">
        <v>0</v>
      </c>
    </row>
    <row r="80" spans="1:8" x14ac:dyDescent="0.25">
      <c r="A80" t="s">
        <v>253</v>
      </c>
      <c r="B80" s="2">
        <v>45515</v>
      </c>
      <c r="C80" t="s">
        <v>254</v>
      </c>
      <c r="D80" t="s">
        <v>255</v>
      </c>
      <c r="E80" t="s">
        <v>62</v>
      </c>
      <c r="F80">
        <v>14</v>
      </c>
      <c r="G80" s="3">
        <v>6030</v>
      </c>
      <c r="H80" s="4">
        <v>0.15</v>
      </c>
    </row>
    <row r="81" spans="1:8" x14ac:dyDescent="0.25">
      <c r="A81" t="s">
        <v>256</v>
      </c>
      <c r="B81" s="2">
        <v>45530</v>
      </c>
      <c r="C81" t="s">
        <v>257</v>
      </c>
      <c r="D81" t="s">
        <v>258</v>
      </c>
      <c r="E81" t="s">
        <v>50</v>
      </c>
      <c r="F81">
        <v>11</v>
      </c>
      <c r="G81" s="3">
        <v>2785</v>
      </c>
      <c r="H81" s="4">
        <v>0.02</v>
      </c>
    </row>
    <row r="82" spans="1:8" x14ac:dyDescent="0.25">
      <c r="A82" t="s">
        <v>259</v>
      </c>
      <c r="B82" s="2">
        <v>45685</v>
      </c>
      <c r="C82" t="s">
        <v>260</v>
      </c>
      <c r="D82" t="s">
        <v>261</v>
      </c>
      <c r="E82" t="s">
        <v>96</v>
      </c>
      <c r="F82">
        <v>25</v>
      </c>
      <c r="G82" s="3">
        <v>5340</v>
      </c>
      <c r="H82" s="4">
        <v>0.15</v>
      </c>
    </row>
    <row r="83" spans="1:8" x14ac:dyDescent="0.25">
      <c r="A83" t="s">
        <v>262</v>
      </c>
      <c r="B83" s="2">
        <v>45322</v>
      </c>
      <c r="C83" t="s">
        <v>263</v>
      </c>
      <c r="D83" t="s">
        <v>264</v>
      </c>
      <c r="E83" t="s">
        <v>96</v>
      </c>
      <c r="F83">
        <v>19</v>
      </c>
      <c r="G83" s="3">
        <v>1368</v>
      </c>
      <c r="H83" s="4">
        <v>0.02</v>
      </c>
    </row>
    <row r="84" spans="1:8" x14ac:dyDescent="0.25">
      <c r="A84" t="s">
        <v>265</v>
      </c>
      <c r="B84" s="2">
        <v>46092</v>
      </c>
      <c r="C84" t="s">
        <v>266</v>
      </c>
      <c r="D84" t="s">
        <v>267</v>
      </c>
      <c r="E84" t="s">
        <v>82</v>
      </c>
      <c r="F84">
        <v>5</v>
      </c>
      <c r="G84" s="3">
        <v>5873</v>
      </c>
      <c r="H84" s="4">
        <v>0</v>
      </c>
    </row>
    <row r="85" spans="1:8" x14ac:dyDescent="0.25">
      <c r="A85" t="s">
        <v>268</v>
      </c>
      <c r="B85" s="2">
        <v>45383</v>
      </c>
      <c r="C85" t="s">
        <v>269</v>
      </c>
      <c r="D85" t="s">
        <v>270</v>
      </c>
      <c r="E85" t="s">
        <v>96</v>
      </c>
      <c r="F85">
        <v>5</v>
      </c>
      <c r="G85" s="3">
        <v>8818</v>
      </c>
      <c r="H85" s="4">
        <v>0</v>
      </c>
    </row>
    <row r="86" spans="1:8" x14ac:dyDescent="0.25">
      <c r="A86" t="s">
        <v>271</v>
      </c>
      <c r="B86" s="2">
        <v>45790</v>
      </c>
      <c r="C86" t="s">
        <v>272</v>
      </c>
      <c r="D86" t="s">
        <v>273</v>
      </c>
      <c r="E86" t="s">
        <v>62</v>
      </c>
      <c r="F86">
        <v>2</v>
      </c>
      <c r="G86" s="3">
        <v>6762</v>
      </c>
      <c r="H86" s="4">
        <v>0.02</v>
      </c>
    </row>
    <row r="87" spans="1:8" x14ac:dyDescent="0.25">
      <c r="A87" t="s">
        <v>274</v>
      </c>
      <c r="B87" s="2">
        <v>45635</v>
      </c>
      <c r="C87" t="s">
        <v>275</v>
      </c>
      <c r="D87" t="s">
        <v>276</v>
      </c>
      <c r="E87" t="s">
        <v>24</v>
      </c>
      <c r="F87">
        <v>2</v>
      </c>
      <c r="G87" s="3">
        <v>5624</v>
      </c>
      <c r="H87" s="4">
        <v>0.02</v>
      </c>
    </row>
    <row r="88" spans="1:8" x14ac:dyDescent="0.25">
      <c r="A88" t="s">
        <v>277</v>
      </c>
      <c r="B88" s="2">
        <v>45989</v>
      </c>
      <c r="C88" t="s">
        <v>272</v>
      </c>
      <c r="D88" t="s">
        <v>278</v>
      </c>
      <c r="E88" t="s">
        <v>62</v>
      </c>
      <c r="F88">
        <v>2</v>
      </c>
      <c r="G88" s="3">
        <v>7626</v>
      </c>
      <c r="H88" s="4">
        <v>0.15</v>
      </c>
    </row>
    <row r="89" spans="1:8" x14ac:dyDescent="0.25">
      <c r="A89" t="s">
        <v>279</v>
      </c>
      <c r="B89" s="2">
        <v>45928</v>
      </c>
      <c r="C89" t="s">
        <v>280</v>
      </c>
      <c r="D89" t="s">
        <v>281</v>
      </c>
      <c r="E89" t="s">
        <v>96</v>
      </c>
      <c r="F89">
        <v>25</v>
      </c>
      <c r="G89" s="3">
        <v>6068</v>
      </c>
      <c r="H89" s="4">
        <v>0.02</v>
      </c>
    </row>
    <row r="90" spans="1:8" x14ac:dyDescent="0.25">
      <c r="A90" t="s">
        <v>282</v>
      </c>
      <c r="B90" s="2">
        <v>45415</v>
      </c>
      <c r="C90" t="s">
        <v>160</v>
      </c>
      <c r="D90" t="s">
        <v>58</v>
      </c>
      <c r="E90" t="s">
        <v>86</v>
      </c>
      <c r="F90">
        <v>25</v>
      </c>
      <c r="G90" s="3">
        <v>4071</v>
      </c>
      <c r="H90" s="4">
        <v>0.02</v>
      </c>
    </row>
    <row r="91" spans="1:8" x14ac:dyDescent="0.25">
      <c r="A91" t="s">
        <v>283</v>
      </c>
      <c r="B91" s="2">
        <v>45962</v>
      </c>
      <c r="C91" t="s">
        <v>284</v>
      </c>
      <c r="D91" t="s">
        <v>285</v>
      </c>
      <c r="E91" t="s">
        <v>43</v>
      </c>
      <c r="F91">
        <v>13</v>
      </c>
      <c r="G91" s="3">
        <v>7642</v>
      </c>
      <c r="H91" s="4">
        <v>0.05</v>
      </c>
    </row>
    <row r="92" spans="1:8" x14ac:dyDescent="0.25">
      <c r="A92" t="s">
        <v>286</v>
      </c>
      <c r="B92" s="2">
        <v>45832</v>
      </c>
      <c r="C92" t="s">
        <v>246</v>
      </c>
      <c r="D92" t="s">
        <v>287</v>
      </c>
      <c r="E92" t="s">
        <v>75</v>
      </c>
      <c r="F92">
        <v>24</v>
      </c>
      <c r="G92" s="3">
        <v>5423</v>
      </c>
      <c r="H92" s="4">
        <v>0.03</v>
      </c>
    </row>
    <row r="93" spans="1:8" x14ac:dyDescent="0.25">
      <c r="A93" t="s">
        <v>288</v>
      </c>
      <c r="B93" s="2">
        <v>46079</v>
      </c>
      <c r="C93" t="s">
        <v>289</v>
      </c>
      <c r="D93" t="s">
        <v>281</v>
      </c>
      <c r="E93" t="s">
        <v>96</v>
      </c>
      <c r="F93">
        <v>19</v>
      </c>
      <c r="G93" s="3">
        <v>2694</v>
      </c>
      <c r="H93" s="4">
        <v>0.05</v>
      </c>
    </row>
    <row r="94" spans="1:8" x14ac:dyDescent="0.25">
      <c r="A94" t="s">
        <v>290</v>
      </c>
      <c r="B94" s="2">
        <v>45365</v>
      </c>
      <c r="C94" t="s">
        <v>291</v>
      </c>
      <c r="D94" t="s">
        <v>58</v>
      </c>
      <c r="E94" t="s">
        <v>62</v>
      </c>
      <c r="F94">
        <v>16</v>
      </c>
      <c r="G94" s="3">
        <v>2567</v>
      </c>
      <c r="H94" s="4">
        <v>0.02</v>
      </c>
    </row>
    <row r="95" spans="1:8" x14ac:dyDescent="0.25">
      <c r="A95" t="s">
        <v>292</v>
      </c>
      <c r="B95" s="2">
        <v>45381</v>
      </c>
      <c r="C95" t="s">
        <v>243</v>
      </c>
      <c r="D95" t="s">
        <v>293</v>
      </c>
      <c r="E95" t="s">
        <v>82</v>
      </c>
      <c r="F95">
        <v>14</v>
      </c>
      <c r="G95" s="3">
        <v>9749</v>
      </c>
      <c r="H95" s="4">
        <v>0.15</v>
      </c>
    </row>
    <row r="96" spans="1:8" x14ac:dyDescent="0.25">
      <c r="A96" t="s">
        <v>294</v>
      </c>
      <c r="B96" s="2">
        <v>45597</v>
      </c>
      <c r="C96" t="s">
        <v>134</v>
      </c>
      <c r="D96" t="s">
        <v>295</v>
      </c>
      <c r="E96" t="s">
        <v>28</v>
      </c>
      <c r="F96">
        <v>23</v>
      </c>
      <c r="G96" s="3">
        <v>4210</v>
      </c>
      <c r="H96" s="4">
        <v>0.03</v>
      </c>
    </row>
    <row r="97" spans="1:8" x14ac:dyDescent="0.25">
      <c r="A97" t="s">
        <v>296</v>
      </c>
      <c r="B97" s="2">
        <v>45651</v>
      </c>
      <c r="C97" t="s">
        <v>297</v>
      </c>
      <c r="D97" t="s">
        <v>35</v>
      </c>
      <c r="E97" t="s">
        <v>32</v>
      </c>
      <c r="F97">
        <v>17</v>
      </c>
      <c r="G97" s="3">
        <v>8946</v>
      </c>
      <c r="H97" s="4">
        <v>0.1</v>
      </c>
    </row>
    <row r="98" spans="1:8" x14ac:dyDescent="0.25">
      <c r="A98" t="s">
        <v>298</v>
      </c>
      <c r="B98" s="2">
        <v>45812</v>
      </c>
      <c r="C98" t="s">
        <v>299</v>
      </c>
      <c r="D98" t="s">
        <v>31</v>
      </c>
      <c r="E98" t="s">
        <v>106</v>
      </c>
      <c r="F98">
        <v>6</v>
      </c>
      <c r="G98" s="3">
        <v>7144</v>
      </c>
      <c r="H98" s="4">
        <v>0</v>
      </c>
    </row>
    <row r="99" spans="1:8" x14ac:dyDescent="0.25">
      <c r="A99" t="s">
        <v>300</v>
      </c>
      <c r="B99" s="2">
        <v>45611</v>
      </c>
      <c r="C99" t="s">
        <v>301</v>
      </c>
      <c r="D99" t="s">
        <v>302</v>
      </c>
      <c r="E99" t="s">
        <v>32</v>
      </c>
      <c r="F99">
        <v>17</v>
      </c>
      <c r="G99" s="3">
        <v>3493</v>
      </c>
      <c r="H99" s="4">
        <v>0.15</v>
      </c>
    </row>
    <row r="100" spans="1:8" x14ac:dyDescent="0.25">
      <c r="A100" t="s">
        <v>303</v>
      </c>
      <c r="B100" s="2">
        <v>45741</v>
      </c>
      <c r="C100" t="s">
        <v>55</v>
      </c>
      <c r="D100" t="s">
        <v>304</v>
      </c>
      <c r="E100" t="s">
        <v>86</v>
      </c>
      <c r="F100">
        <v>14</v>
      </c>
      <c r="G100" s="3">
        <v>3973</v>
      </c>
      <c r="H100" s="4">
        <v>0.15</v>
      </c>
    </row>
    <row r="101" spans="1:8" x14ac:dyDescent="0.25">
      <c r="A101" t="s">
        <v>305</v>
      </c>
      <c r="B101" s="2">
        <v>45944</v>
      </c>
      <c r="C101" t="s">
        <v>306</v>
      </c>
      <c r="D101" t="s">
        <v>307</v>
      </c>
      <c r="E101" t="s">
        <v>32</v>
      </c>
      <c r="F101">
        <v>25</v>
      </c>
      <c r="G101" s="3">
        <v>4444</v>
      </c>
      <c r="H101" s="4">
        <v>7.4999999999999997E-2</v>
      </c>
    </row>
    <row r="102" spans="1:8" x14ac:dyDescent="0.25">
      <c r="A102" t="s">
        <v>308</v>
      </c>
      <c r="B102" s="2">
        <v>45580</v>
      </c>
      <c r="C102" t="s">
        <v>309</v>
      </c>
      <c r="D102" t="s">
        <v>216</v>
      </c>
      <c r="E102" t="s">
        <v>86</v>
      </c>
      <c r="F102">
        <v>3</v>
      </c>
      <c r="G102" s="3">
        <v>6992</v>
      </c>
      <c r="H102" s="4">
        <v>0.05</v>
      </c>
    </row>
    <row r="103" spans="1:8" x14ac:dyDescent="0.25">
      <c r="A103" t="s">
        <v>310</v>
      </c>
      <c r="B103" s="2">
        <v>45967</v>
      </c>
      <c r="C103" t="s">
        <v>311</v>
      </c>
      <c r="D103" t="s">
        <v>222</v>
      </c>
      <c r="E103" t="s">
        <v>32</v>
      </c>
      <c r="F103">
        <v>15</v>
      </c>
      <c r="G103" s="3">
        <v>5320</v>
      </c>
      <c r="H103" s="4">
        <v>7.4999999999999997E-2</v>
      </c>
    </row>
    <row r="104" spans="1:8" x14ac:dyDescent="0.25">
      <c r="A104" t="s">
        <v>312</v>
      </c>
      <c r="B104" s="2">
        <v>45701</v>
      </c>
      <c r="C104" t="s">
        <v>313</v>
      </c>
      <c r="D104" t="s">
        <v>302</v>
      </c>
      <c r="E104" t="s">
        <v>75</v>
      </c>
      <c r="F104">
        <v>2</v>
      </c>
      <c r="G104" s="3">
        <v>8233</v>
      </c>
      <c r="H104" s="4">
        <v>0.02</v>
      </c>
    </row>
    <row r="105" spans="1:8" x14ac:dyDescent="0.25">
      <c r="A105" t="s">
        <v>314</v>
      </c>
      <c r="B105" s="2">
        <v>45862</v>
      </c>
      <c r="C105" t="s">
        <v>315</v>
      </c>
      <c r="D105" t="s">
        <v>316</v>
      </c>
      <c r="E105" t="s">
        <v>28</v>
      </c>
      <c r="F105">
        <v>9</v>
      </c>
      <c r="G105" s="3">
        <v>1691</v>
      </c>
      <c r="H105" s="4">
        <v>0.1</v>
      </c>
    </row>
    <row r="106" spans="1:8" x14ac:dyDescent="0.25">
      <c r="A106" t="s">
        <v>317</v>
      </c>
      <c r="B106" s="2">
        <v>46023</v>
      </c>
      <c r="C106" t="s">
        <v>318</v>
      </c>
      <c r="D106" t="s">
        <v>89</v>
      </c>
      <c r="E106" t="s">
        <v>86</v>
      </c>
      <c r="F106">
        <v>1</v>
      </c>
      <c r="G106" s="3">
        <v>9230</v>
      </c>
      <c r="H106" s="4">
        <v>0.05</v>
      </c>
    </row>
    <row r="107" spans="1:8" x14ac:dyDescent="0.25">
      <c r="A107" t="s">
        <v>319</v>
      </c>
      <c r="B107" s="2">
        <v>45870</v>
      </c>
      <c r="C107" t="s">
        <v>284</v>
      </c>
      <c r="D107" t="s">
        <v>320</v>
      </c>
      <c r="E107" t="s">
        <v>32</v>
      </c>
      <c r="F107">
        <v>5</v>
      </c>
      <c r="G107" s="3">
        <v>7417</v>
      </c>
      <c r="H107" s="4">
        <v>7.4999999999999997E-2</v>
      </c>
    </row>
    <row r="108" spans="1:8" x14ac:dyDescent="0.25">
      <c r="A108" t="s">
        <v>321</v>
      </c>
      <c r="B108" s="2">
        <v>46175</v>
      </c>
      <c r="C108" t="s">
        <v>322</v>
      </c>
      <c r="D108" t="s">
        <v>323</v>
      </c>
      <c r="E108" t="s">
        <v>75</v>
      </c>
      <c r="F108">
        <v>19</v>
      </c>
      <c r="G108" s="3">
        <v>327</v>
      </c>
      <c r="H108" s="4">
        <v>0.1</v>
      </c>
    </row>
    <row r="109" spans="1:8" x14ac:dyDescent="0.25">
      <c r="A109" t="s">
        <v>324</v>
      </c>
      <c r="B109" s="2">
        <v>46186</v>
      </c>
      <c r="C109" t="s">
        <v>325</v>
      </c>
      <c r="D109" t="s">
        <v>326</v>
      </c>
      <c r="E109" t="s">
        <v>82</v>
      </c>
      <c r="F109">
        <v>22</v>
      </c>
      <c r="G109" s="3">
        <v>7649</v>
      </c>
      <c r="H109" s="4">
        <v>0.1</v>
      </c>
    </row>
    <row r="110" spans="1:8" x14ac:dyDescent="0.25">
      <c r="A110" t="s">
        <v>327</v>
      </c>
      <c r="B110" s="2">
        <v>45769</v>
      </c>
      <c r="C110" t="s">
        <v>328</v>
      </c>
      <c r="D110" t="s">
        <v>189</v>
      </c>
      <c r="E110" t="s">
        <v>24</v>
      </c>
      <c r="F110">
        <v>6</v>
      </c>
      <c r="G110" s="3">
        <v>6842</v>
      </c>
      <c r="H110" s="4">
        <v>7.4999999999999997E-2</v>
      </c>
    </row>
    <row r="111" spans="1:8" x14ac:dyDescent="0.25">
      <c r="A111" t="s">
        <v>329</v>
      </c>
      <c r="B111" s="2">
        <v>46072</v>
      </c>
      <c r="C111" t="s">
        <v>330</v>
      </c>
      <c r="D111" t="s">
        <v>331</v>
      </c>
      <c r="E111" t="s">
        <v>24</v>
      </c>
      <c r="F111">
        <v>13</v>
      </c>
      <c r="G111" s="3">
        <v>8152</v>
      </c>
      <c r="H111" s="4">
        <v>0.02</v>
      </c>
    </row>
    <row r="112" spans="1:8" x14ac:dyDescent="0.25">
      <c r="A112" t="s">
        <v>332</v>
      </c>
      <c r="B112" s="2">
        <v>45607</v>
      </c>
      <c r="C112" t="s">
        <v>333</v>
      </c>
      <c r="D112" t="s">
        <v>334</v>
      </c>
      <c r="E112" t="s">
        <v>36</v>
      </c>
      <c r="F112">
        <v>21</v>
      </c>
      <c r="G112" s="3">
        <v>1811</v>
      </c>
      <c r="H112" s="4">
        <v>0.05</v>
      </c>
    </row>
    <row r="113" spans="1:8" x14ac:dyDescent="0.25">
      <c r="A113" t="s">
        <v>335</v>
      </c>
      <c r="B113" s="2">
        <v>46096</v>
      </c>
      <c r="C113" t="s">
        <v>336</v>
      </c>
      <c r="D113" t="s">
        <v>337</v>
      </c>
      <c r="E113" t="s">
        <v>36</v>
      </c>
      <c r="F113">
        <v>25</v>
      </c>
      <c r="G113" s="3">
        <v>4509</v>
      </c>
      <c r="H113" s="4">
        <v>0.1</v>
      </c>
    </row>
    <row r="114" spans="1:8" x14ac:dyDescent="0.25">
      <c r="A114" t="s">
        <v>338</v>
      </c>
      <c r="B114" s="2">
        <v>46108</v>
      </c>
      <c r="C114" t="s">
        <v>339</v>
      </c>
      <c r="D114" t="s">
        <v>340</v>
      </c>
      <c r="E114" t="s">
        <v>82</v>
      </c>
      <c r="F114">
        <v>21</v>
      </c>
      <c r="G114" s="3">
        <v>6375</v>
      </c>
      <c r="H114" s="4">
        <v>0</v>
      </c>
    </row>
    <row r="115" spans="1:8" x14ac:dyDescent="0.25">
      <c r="A115" t="s">
        <v>341</v>
      </c>
      <c r="B115" s="2">
        <v>45366</v>
      </c>
      <c r="C115" t="s">
        <v>342</v>
      </c>
      <c r="D115" t="s">
        <v>343</v>
      </c>
      <c r="E115" t="s">
        <v>82</v>
      </c>
      <c r="F115">
        <v>10</v>
      </c>
      <c r="G115" s="3">
        <v>1919</v>
      </c>
      <c r="H115" s="4">
        <v>0.05</v>
      </c>
    </row>
    <row r="116" spans="1:8" x14ac:dyDescent="0.25">
      <c r="A116" t="s">
        <v>344</v>
      </c>
      <c r="B116" s="2">
        <v>45808</v>
      </c>
      <c r="C116" t="s">
        <v>345</v>
      </c>
      <c r="D116" t="s">
        <v>346</v>
      </c>
      <c r="E116" t="s">
        <v>106</v>
      </c>
      <c r="F116">
        <v>16</v>
      </c>
      <c r="G116" s="3">
        <v>3051</v>
      </c>
      <c r="H116" s="4">
        <v>0.1</v>
      </c>
    </row>
    <row r="117" spans="1:8" x14ac:dyDescent="0.25">
      <c r="A117" t="s">
        <v>347</v>
      </c>
      <c r="B117" s="2">
        <v>45909</v>
      </c>
      <c r="C117" t="s">
        <v>205</v>
      </c>
      <c r="D117" t="s">
        <v>348</v>
      </c>
      <c r="E117" t="s">
        <v>75</v>
      </c>
      <c r="F117">
        <v>25</v>
      </c>
      <c r="G117" s="3">
        <v>3947</v>
      </c>
      <c r="H117" s="4">
        <v>0.05</v>
      </c>
    </row>
    <row r="118" spans="1:8" x14ac:dyDescent="0.25">
      <c r="A118" t="s">
        <v>349</v>
      </c>
      <c r="B118" s="2">
        <v>45634</v>
      </c>
      <c r="C118" t="s">
        <v>350</v>
      </c>
      <c r="D118" t="s">
        <v>326</v>
      </c>
      <c r="E118" t="s">
        <v>43</v>
      </c>
      <c r="F118">
        <v>19</v>
      </c>
      <c r="G118" s="3">
        <v>5718</v>
      </c>
      <c r="H118" s="4">
        <v>0.03</v>
      </c>
    </row>
    <row r="119" spans="1:8" x14ac:dyDescent="0.25">
      <c r="A119" t="s">
        <v>351</v>
      </c>
      <c r="B119" s="2">
        <v>45998</v>
      </c>
      <c r="C119" t="s">
        <v>352</v>
      </c>
      <c r="D119" t="s">
        <v>85</v>
      </c>
      <c r="E119" t="s">
        <v>36</v>
      </c>
      <c r="F119">
        <v>16</v>
      </c>
      <c r="G119" s="3">
        <v>8662</v>
      </c>
      <c r="H119" s="4">
        <v>0.03</v>
      </c>
    </row>
    <row r="120" spans="1:8" x14ac:dyDescent="0.25">
      <c r="A120" t="s">
        <v>353</v>
      </c>
      <c r="B120" s="2">
        <v>45915</v>
      </c>
      <c r="C120" t="s">
        <v>354</v>
      </c>
      <c r="D120" t="s">
        <v>355</v>
      </c>
      <c r="E120" t="s">
        <v>50</v>
      </c>
      <c r="F120">
        <v>22</v>
      </c>
      <c r="G120" s="3">
        <v>4082</v>
      </c>
      <c r="H120" s="4">
        <v>0.03</v>
      </c>
    </row>
    <row r="121" spans="1:8" x14ac:dyDescent="0.25">
      <c r="A121" t="s">
        <v>356</v>
      </c>
      <c r="B121" s="2">
        <v>45967</v>
      </c>
      <c r="C121" t="s">
        <v>357</v>
      </c>
      <c r="D121" t="s">
        <v>236</v>
      </c>
      <c r="E121" t="s">
        <v>28</v>
      </c>
      <c r="F121">
        <v>25</v>
      </c>
      <c r="G121" s="3">
        <v>3940</v>
      </c>
      <c r="H121" s="4">
        <v>0.02</v>
      </c>
    </row>
    <row r="122" spans="1:8" x14ac:dyDescent="0.25">
      <c r="A122" t="s">
        <v>358</v>
      </c>
      <c r="B122" s="2">
        <v>46185</v>
      </c>
      <c r="C122" t="s">
        <v>357</v>
      </c>
      <c r="D122" t="s">
        <v>307</v>
      </c>
      <c r="E122" t="s">
        <v>75</v>
      </c>
      <c r="F122">
        <v>2</v>
      </c>
      <c r="G122" s="3">
        <v>2867</v>
      </c>
      <c r="H122" s="4">
        <v>0.15</v>
      </c>
    </row>
    <row r="123" spans="1:8" x14ac:dyDescent="0.25">
      <c r="A123" t="s">
        <v>359</v>
      </c>
      <c r="B123" s="2">
        <v>46092</v>
      </c>
      <c r="C123" t="s">
        <v>360</v>
      </c>
      <c r="D123" t="s">
        <v>334</v>
      </c>
      <c r="E123" t="s">
        <v>43</v>
      </c>
      <c r="F123">
        <v>24</v>
      </c>
      <c r="G123" s="3">
        <v>8058</v>
      </c>
      <c r="H123" s="4">
        <v>0.1</v>
      </c>
    </row>
    <row r="124" spans="1:8" x14ac:dyDescent="0.25">
      <c r="A124" t="s">
        <v>361</v>
      </c>
      <c r="B124" s="2">
        <v>45457</v>
      </c>
      <c r="C124" t="s">
        <v>362</v>
      </c>
      <c r="D124" t="s">
        <v>252</v>
      </c>
      <c r="E124" t="s">
        <v>43</v>
      </c>
      <c r="F124">
        <v>6</v>
      </c>
      <c r="G124" s="3">
        <v>370</v>
      </c>
      <c r="H124" s="4">
        <v>0.15</v>
      </c>
    </row>
    <row r="125" spans="1:8" x14ac:dyDescent="0.25">
      <c r="A125" t="s">
        <v>363</v>
      </c>
      <c r="B125" s="2">
        <v>45311</v>
      </c>
      <c r="C125" t="s">
        <v>364</v>
      </c>
      <c r="D125" t="s">
        <v>124</v>
      </c>
      <c r="E125" t="s">
        <v>75</v>
      </c>
      <c r="F125">
        <v>5</v>
      </c>
      <c r="G125" s="3">
        <v>6373</v>
      </c>
      <c r="H125" s="4">
        <v>0.1</v>
      </c>
    </row>
    <row r="126" spans="1:8" x14ac:dyDescent="0.25">
      <c r="A126" t="s">
        <v>365</v>
      </c>
      <c r="B126" s="2">
        <v>45535</v>
      </c>
      <c r="C126" t="s">
        <v>272</v>
      </c>
      <c r="D126" t="s">
        <v>366</v>
      </c>
      <c r="E126" t="s">
        <v>106</v>
      </c>
      <c r="F126">
        <v>17</v>
      </c>
      <c r="G126" s="3">
        <v>255</v>
      </c>
      <c r="H126" s="4">
        <v>0.03</v>
      </c>
    </row>
    <row r="127" spans="1:8" x14ac:dyDescent="0.25">
      <c r="A127" t="s">
        <v>367</v>
      </c>
      <c r="B127" s="2">
        <v>45370</v>
      </c>
      <c r="C127" t="s">
        <v>301</v>
      </c>
      <c r="D127" t="s">
        <v>368</v>
      </c>
      <c r="E127" t="s">
        <v>50</v>
      </c>
      <c r="F127">
        <v>2</v>
      </c>
      <c r="G127" s="3">
        <v>2162</v>
      </c>
      <c r="H127" s="4">
        <v>0.03</v>
      </c>
    </row>
    <row r="128" spans="1:8" x14ac:dyDescent="0.25">
      <c r="A128" t="s">
        <v>369</v>
      </c>
      <c r="B128" s="2">
        <v>46070</v>
      </c>
      <c r="C128" t="s">
        <v>370</v>
      </c>
      <c r="D128" t="s">
        <v>371</v>
      </c>
      <c r="E128" t="s">
        <v>96</v>
      </c>
      <c r="F128">
        <v>17</v>
      </c>
      <c r="G128" s="3">
        <v>7988</v>
      </c>
      <c r="H128" s="4">
        <v>0.15</v>
      </c>
    </row>
    <row r="129" spans="1:8" x14ac:dyDescent="0.25">
      <c r="A129" t="s">
        <v>372</v>
      </c>
      <c r="B129" s="2">
        <v>45806</v>
      </c>
      <c r="C129" t="s">
        <v>373</v>
      </c>
      <c r="D129" t="s">
        <v>374</v>
      </c>
      <c r="E129" t="s">
        <v>24</v>
      </c>
      <c r="F129">
        <v>3</v>
      </c>
      <c r="G129" s="3">
        <v>8685</v>
      </c>
      <c r="H129" s="4">
        <v>0.05</v>
      </c>
    </row>
    <row r="130" spans="1:8" x14ac:dyDescent="0.25">
      <c r="A130" t="s">
        <v>375</v>
      </c>
      <c r="B130" s="2">
        <v>45623</v>
      </c>
      <c r="C130" t="s">
        <v>376</v>
      </c>
      <c r="D130" t="s">
        <v>267</v>
      </c>
      <c r="E130" t="s">
        <v>106</v>
      </c>
      <c r="F130">
        <v>3</v>
      </c>
      <c r="G130" s="3">
        <v>1391</v>
      </c>
      <c r="H130" s="4">
        <v>0</v>
      </c>
    </row>
    <row r="131" spans="1:8" x14ac:dyDescent="0.25">
      <c r="A131" t="s">
        <v>377</v>
      </c>
      <c r="B131" s="2">
        <v>45615</v>
      </c>
      <c r="C131" t="s">
        <v>26</v>
      </c>
      <c r="D131" t="s">
        <v>378</v>
      </c>
      <c r="E131" t="s">
        <v>86</v>
      </c>
      <c r="F131">
        <v>5</v>
      </c>
      <c r="G131" s="3">
        <v>7152</v>
      </c>
      <c r="H131" s="4">
        <v>0.05</v>
      </c>
    </row>
    <row r="132" spans="1:8" x14ac:dyDescent="0.25">
      <c r="A132" t="s">
        <v>379</v>
      </c>
      <c r="B132" s="2">
        <v>46107</v>
      </c>
      <c r="C132" t="s">
        <v>73</v>
      </c>
      <c r="D132" t="s">
        <v>380</v>
      </c>
      <c r="E132" t="s">
        <v>75</v>
      </c>
      <c r="F132">
        <v>18</v>
      </c>
      <c r="G132" s="3">
        <v>7401</v>
      </c>
      <c r="H132" s="4">
        <v>0.05</v>
      </c>
    </row>
    <row r="133" spans="1:8" x14ac:dyDescent="0.25">
      <c r="A133" t="s">
        <v>381</v>
      </c>
      <c r="B133" s="2">
        <v>46015</v>
      </c>
      <c r="C133" t="s">
        <v>382</v>
      </c>
      <c r="D133" t="s">
        <v>383</v>
      </c>
      <c r="E133" t="s">
        <v>28</v>
      </c>
      <c r="F133">
        <v>4</v>
      </c>
      <c r="G133" s="3">
        <v>4015</v>
      </c>
      <c r="H133" s="4">
        <v>0.1</v>
      </c>
    </row>
    <row r="134" spans="1:8" x14ac:dyDescent="0.25">
      <c r="A134" t="s">
        <v>384</v>
      </c>
      <c r="B134" s="2">
        <v>45940</v>
      </c>
      <c r="C134" t="s">
        <v>385</v>
      </c>
      <c r="D134" t="s">
        <v>155</v>
      </c>
      <c r="E134" t="s">
        <v>36</v>
      </c>
      <c r="F134">
        <v>24</v>
      </c>
      <c r="G134" s="3">
        <v>8947</v>
      </c>
      <c r="H134" s="4">
        <v>0.02</v>
      </c>
    </row>
    <row r="135" spans="1:8" x14ac:dyDescent="0.25">
      <c r="A135" t="s">
        <v>386</v>
      </c>
      <c r="B135" s="2">
        <v>45613</v>
      </c>
      <c r="C135" t="s">
        <v>387</v>
      </c>
      <c r="D135" t="s">
        <v>388</v>
      </c>
      <c r="E135" t="s">
        <v>62</v>
      </c>
      <c r="F135">
        <v>12</v>
      </c>
      <c r="G135" s="3">
        <v>4930</v>
      </c>
      <c r="H135" s="4">
        <v>0.1</v>
      </c>
    </row>
    <row r="136" spans="1:8" x14ac:dyDescent="0.25">
      <c r="A136" t="s">
        <v>389</v>
      </c>
      <c r="B136" s="2">
        <v>46012</v>
      </c>
      <c r="C136" t="s">
        <v>390</v>
      </c>
      <c r="D136" t="s">
        <v>391</v>
      </c>
      <c r="E136" t="s">
        <v>50</v>
      </c>
      <c r="F136">
        <v>15</v>
      </c>
      <c r="G136" s="3">
        <v>4314</v>
      </c>
      <c r="H136" s="4">
        <v>0.05</v>
      </c>
    </row>
    <row r="137" spans="1:8" x14ac:dyDescent="0.25">
      <c r="A137" t="s">
        <v>392</v>
      </c>
      <c r="B137" s="2">
        <v>45332</v>
      </c>
      <c r="C137" t="s">
        <v>339</v>
      </c>
      <c r="D137" t="s">
        <v>200</v>
      </c>
      <c r="E137" t="s">
        <v>43</v>
      </c>
      <c r="F137">
        <v>14</v>
      </c>
      <c r="G137" s="3">
        <v>7047</v>
      </c>
      <c r="H137" s="4">
        <v>0.05</v>
      </c>
    </row>
    <row r="138" spans="1:8" x14ac:dyDescent="0.25">
      <c r="A138" t="s">
        <v>393</v>
      </c>
      <c r="B138" s="2">
        <v>45895</v>
      </c>
      <c r="C138" t="s">
        <v>394</v>
      </c>
      <c r="D138" t="s">
        <v>92</v>
      </c>
      <c r="E138" t="s">
        <v>106</v>
      </c>
      <c r="F138">
        <v>2</v>
      </c>
      <c r="G138" s="3">
        <v>6181</v>
      </c>
      <c r="H138" s="4">
        <v>0</v>
      </c>
    </row>
    <row r="139" spans="1:8" x14ac:dyDescent="0.25">
      <c r="A139" t="s">
        <v>395</v>
      </c>
      <c r="B139" s="2">
        <v>45775</v>
      </c>
      <c r="C139" t="s">
        <v>396</v>
      </c>
      <c r="D139" t="s">
        <v>397</v>
      </c>
      <c r="E139" t="s">
        <v>75</v>
      </c>
      <c r="F139">
        <v>25</v>
      </c>
      <c r="G139" s="3">
        <v>6657</v>
      </c>
      <c r="H139" s="4">
        <v>0</v>
      </c>
    </row>
    <row r="140" spans="1:8" x14ac:dyDescent="0.25">
      <c r="A140" t="s">
        <v>398</v>
      </c>
      <c r="B140" s="2">
        <v>45654</v>
      </c>
      <c r="C140" t="s">
        <v>399</v>
      </c>
      <c r="D140" t="s">
        <v>89</v>
      </c>
      <c r="E140" t="s">
        <v>82</v>
      </c>
      <c r="F140">
        <v>6</v>
      </c>
      <c r="G140" s="3">
        <v>2638</v>
      </c>
      <c r="H140" s="4">
        <v>0.03</v>
      </c>
    </row>
    <row r="141" spans="1:8" x14ac:dyDescent="0.25">
      <c r="A141" t="s">
        <v>400</v>
      </c>
      <c r="B141" s="2">
        <v>45824</v>
      </c>
      <c r="C141" t="s">
        <v>88</v>
      </c>
      <c r="D141" t="s">
        <v>31</v>
      </c>
      <c r="E141" t="s">
        <v>75</v>
      </c>
      <c r="F141">
        <v>9</v>
      </c>
      <c r="G141" s="3">
        <v>6388</v>
      </c>
      <c r="H141" s="4">
        <v>0</v>
      </c>
    </row>
    <row r="142" spans="1:8" x14ac:dyDescent="0.25">
      <c r="A142" t="s">
        <v>401</v>
      </c>
      <c r="B142" s="2">
        <v>46034</v>
      </c>
      <c r="C142" t="s">
        <v>402</v>
      </c>
      <c r="D142" t="s">
        <v>403</v>
      </c>
      <c r="E142" t="s">
        <v>36</v>
      </c>
      <c r="F142">
        <v>18</v>
      </c>
      <c r="G142" s="3">
        <v>5078</v>
      </c>
      <c r="H142" s="4">
        <v>0.02</v>
      </c>
    </row>
    <row r="143" spans="1:8" x14ac:dyDescent="0.25">
      <c r="A143" t="s">
        <v>404</v>
      </c>
      <c r="B143" s="2">
        <v>45516</v>
      </c>
      <c r="C143" t="s">
        <v>52</v>
      </c>
      <c r="D143" t="s">
        <v>405</v>
      </c>
      <c r="E143" t="s">
        <v>24</v>
      </c>
      <c r="F143">
        <v>18</v>
      </c>
      <c r="G143" s="3">
        <v>6546</v>
      </c>
      <c r="H143" s="4">
        <v>0</v>
      </c>
    </row>
    <row r="144" spans="1:8" x14ac:dyDescent="0.25">
      <c r="A144" t="s">
        <v>406</v>
      </c>
      <c r="B144" s="2">
        <v>45652</v>
      </c>
      <c r="C144" t="s">
        <v>407</v>
      </c>
      <c r="D144" t="s">
        <v>331</v>
      </c>
      <c r="E144" t="s">
        <v>106</v>
      </c>
      <c r="F144">
        <v>5</v>
      </c>
      <c r="G144" s="3">
        <v>3867</v>
      </c>
      <c r="H144" s="4">
        <v>7.4999999999999997E-2</v>
      </c>
    </row>
    <row r="145" spans="1:8" x14ac:dyDescent="0.25">
      <c r="A145" t="s">
        <v>408</v>
      </c>
      <c r="B145" s="2">
        <v>45747</v>
      </c>
      <c r="C145" t="s">
        <v>409</v>
      </c>
      <c r="D145" t="s">
        <v>95</v>
      </c>
      <c r="E145" t="s">
        <v>50</v>
      </c>
      <c r="F145">
        <v>12</v>
      </c>
      <c r="G145" s="3">
        <v>4190</v>
      </c>
      <c r="H145" s="4">
        <v>0.05</v>
      </c>
    </row>
    <row r="146" spans="1:8" x14ac:dyDescent="0.25">
      <c r="A146" t="s">
        <v>410</v>
      </c>
      <c r="B146" s="2">
        <v>45390</v>
      </c>
      <c r="C146" t="s">
        <v>411</v>
      </c>
      <c r="D146" t="s">
        <v>412</v>
      </c>
      <c r="E146" t="s">
        <v>32</v>
      </c>
      <c r="F146">
        <v>24</v>
      </c>
      <c r="G146" s="3">
        <v>9468</v>
      </c>
      <c r="H146" s="4">
        <v>0.15</v>
      </c>
    </row>
    <row r="147" spans="1:8" x14ac:dyDescent="0.25">
      <c r="A147" t="s">
        <v>413</v>
      </c>
      <c r="B147" s="2">
        <v>45461</v>
      </c>
      <c r="C147" t="s">
        <v>289</v>
      </c>
      <c r="D147" t="s">
        <v>249</v>
      </c>
      <c r="E147" t="s">
        <v>62</v>
      </c>
      <c r="F147">
        <v>9</v>
      </c>
      <c r="G147" s="3">
        <v>2715</v>
      </c>
      <c r="H147" s="4">
        <v>7.4999999999999997E-2</v>
      </c>
    </row>
    <row r="148" spans="1:8" x14ac:dyDescent="0.25">
      <c r="A148" t="s">
        <v>414</v>
      </c>
      <c r="B148" s="2">
        <v>46038</v>
      </c>
      <c r="C148" t="s">
        <v>415</v>
      </c>
      <c r="D148" t="s">
        <v>219</v>
      </c>
      <c r="E148" t="s">
        <v>32</v>
      </c>
      <c r="F148">
        <v>6</v>
      </c>
      <c r="G148" s="3">
        <v>1178</v>
      </c>
      <c r="H148" s="4">
        <v>0.05</v>
      </c>
    </row>
    <row r="149" spans="1:8" x14ac:dyDescent="0.25">
      <c r="A149" t="s">
        <v>416</v>
      </c>
      <c r="B149" s="2">
        <v>45917</v>
      </c>
      <c r="C149" t="s">
        <v>417</v>
      </c>
      <c r="D149" t="s">
        <v>58</v>
      </c>
      <c r="E149" t="s">
        <v>106</v>
      </c>
      <c r="F149">
        <v>16</v>
      </c>
      <c r="G149" s="3">
        <v>9233</v>
      </c>
      <c r="H149" s="4">
        <v>7.4999999999999997E-2</v>
      </c>
    </row>
    <row r="150" spans="1:8" x14ac:dyDescent="0.25">
      <c r="A150" t="s">
        <v>418</v>
      </c>
      <c r="B150" s="2">
        <v>45978</v>
      </c>
      <c r="C150" t="s">
        <v>419</v>
      </c>
      <c r="D150" t="s">
        <v>27</v>
      </c>
      <c r="E150" t="s">
        <v>28</v>
      </c>
      <c r="F150">
        <v>25</v>
      </c>
      <c r="G150" s="3">
        <v>1233</v>
      </c>
      <c r="H150" s="4">
        <v>0.02</v>
      </c>
    </row>
    <row r="151" spans="1:8" x14ac:dyDescent="0.25">
      <c r="A151" t="s">
        <v>420</v>
      </c>
      <c r="B151" s="2">
        <v>46077</v>
      </c>
      <c r="C151" t="s">
        <v>421</v>
      </c>
      <c r="D151" t="s">
        <v>161</v>
      </c>
      <c r="E151" t="s">
        <v>36</v>
      </c>
      <c r="F151">
        <v>1</v>
      </c>
      <c r="G151" s="3">
        <v>6999</v>
      </c>
      <c r="H151" s="4">
        <v>0.03</v>
      </c>
    </row>
    <row r="152" spans="1:8" x14ac:dyDescent="0.25">
      <c r="A152" t="s">
        <v>422</v>
      </c>
      <c r="B152" s="2">
        <v>45729</v>
      </c>
      <c r="C152" t="s">
        <v>423</v>
      </c>
      <c r="D152" t="s">
        <v>81</v>
      </c>
      <c r="E152" t="s">
        <v>28</v>
      </c>
      <c r="F152">
        <v>22</v>
      </c>
      <c r="G152" s="3">
        <v>8295</v>
      </c>
      <c r="H152" s="4">
        <v>0.03</v>
      </c>
    </row>
    <row r="153" spans="1:8" x14ac:dyDescent="0.25">
      <c r="A153" t="s">
        <v>424</v>
      </c>
      <c r="B153" s="2">
        <v>45375</v>
      </c>
      <c r="C153" t="s">
        <v>111</v>
      </c>
      <c r="D153" t="s">
        <v>366</v>
      </c>
      <c r="E153" t="s">
        <v>62</v>
      </c>
      <c r="F153">
        <v>15</v>
      </c>
      <c r="G153" s="3">
        <v>617</v>
      </c>
      <c r="H153" s="4">
        <v>0</v>
      </c>
    </row>
    <row r="154" spans="1:8" x14ac:dyDescent="0.25">
      <c r="A154" t="s">
        <v>425</v>
      </c>
      <c r="B154" s="2">
        <v>45975</v>
      </c>
      <c r="C154" t="s">
        <v>426</v>
      </c>
      <c r="D154" t="s">
        <v>388</v>
      </c>
      <c r="E154" t="s">
        <v>50</v>
      </c>
      <c r="F154">
        <v>18</v>
      </c>
      <c r="G154" s="3">
        <v>817</v>
      </c>
      <c r="H154" s="4">
        <v>7.4999999999999997E-2</v>
      </c>
    </row>
    <row r="155" spans="1:8" x14ac:dyDescent="0.25">
      <c r="A155" t="s">
        <v>427</v>
      </c>
      <c r="B155" s="2">
        <v>45374</v>
      </c>
      <c r="C155" t="s">
        <v>428</v>
      </c>
      <c r="D155" t="s">
        <v>429</v>
      </c>
      <c r="E155" t="s">
        <v>24</v>
      </c>
      <c r="F155">
        <v>1</v>
      </c>
      <c r="G155" s="3">
        <v>7665</v>
      </c>
      <c r="H155" s="4">
        <v>0.02</v>
      </c>
    </row>
    <row r="156" spans="1:8" x14ac:dyDescent="0.25">
      <c r="A156" t="s">
        <v>430</v>
      </c>
      <c r="B156" s="2">
        <v>45601</v>
      </c>
      <c r="C156" t="s">
        <v>431</v>
      </c>
      <c r="D156" t="s">
        <v>195</v>
      </c>
      <c r="E156" t="s">
        <v>43</v>
      </c>
      <c r="F156">
        <v>13</v>
      </c>
      <c r="G156" s="3">
        <v>7284</v>
      </c>
      <c r="H156" s="4">
        <v>0.05</v>
      </c>
    </row>
    <row r="157" spans="1:8" x14ac:dyDescent="0.25">
      <c r="A157" t="s">
        <v>432</v>
      </c>
      <c r="B157" s="2">
        <v>46167</v>
      </c>
      <c r="C157" t="s">
        <v>433</v>
      </c>
      <c r="D157" t="s">
        <v>434</v>
      </c>
      <c r="E157" t="s">
        <v>86</v>
      </c>
      <c r="F157">
        <v>16</v>
      </c>
      <c r="G157" s="3">
        <v>527</v>
      </c>
      <c r="H157" s="4">
        <v>0</v>
      </c>
    </row>
    <row r="158" spans="1:8" x14ac:dyDescent="0.25">
      <c r="A158" t="s">
        <v>435</v>
      </c>
      <c r="B158" s="2">
        <v>45631</v>
      </c>
      <c r="C158" t="s">
        <v>436</v>
      </c>
      <c r="D158" t="s">
        <v>437</v>
      </c>
      <c r="E158" t="s">
        <v>106</v>
      </c>
      <c r="F158">
        <v>5</v>
      </c>
      <c r="G158" s="3">
        <v>8211</v>
      </c>
      <c r="H158" s="4">
        <v>0.05</v>
      </c>
    </row>
    <row r="159" spans="1:8" x14ac:dyDescent="0.25">
      <c r="A159" t="s">
        <v>438</v>
      </c>
      <c r="B159" s="2">
        <v>45721</v>
      </c>
      <c r="C159" t="s">
        <v>439</v>
      </c>
      <c r="D159" t="s">
        <v>440</v>
      </c>
      <c r="E159" t="s">
        <v>86</v>
      </c>
      <c r="F159">
        <v>11</v>
      </c>
      <c r="G159" s="3">
        <v>9862</v>
      </c>
      <c r="H159" s="4">
        <v>0.02</v>
      </c>
    </row>
    <row r="160" spans="1:8" x14ac:dyDescent="0.25">
      <c r="A160" t="s">
        <v>441</v>
      </c>
      <c r="B160" s="2">
        <v>45599</v>
      </c>
      <c r="C160" t="s">
        <v>442</v>
      </c>
      <c r="D160" t="s">
        <v>278</v>
      </c>
      <c r="E160" t="s">
        <v>24</v>
      </c>
      <c r="F160">
        <v>22</v>
      </c>
      <c r="G160" s="3">
        <v>8756</v>
      </c>
      <c r="H160" s="4">
        <v>7.4999999999999997E-2</v>
      </c>
    </row>
    <row r="161" spans="1:8" x14ac:dyDescent="0.25">
      <c r="A161" t="s">
        <v>443</v>
      </c>
      <c r="B161" s="2">
        <v>45921</v>
      </c>
      <c r="C161" t="s">
        <v>444</v>
      </c>
      <c r="D161" t="s">
        <v>378</v>
      </c>
      <c r="E161" t="s">
        <v>32</v>
      </c>
      <c r="F161">
        <v>11</v>
      </c>
      <c r="G161" s="3">
        <v>972</v>
      </c>
      <c r="H161" s="4">
        <v>0.1</v>
      </c>
    </row>
    <row r="162" spans="1:8" x14ac:dyDescent="0.25">
      <c r="A162" t="s">
        <v>445</v>
      </c>
      <c r="B162" s="2">
        <v>46120</v>
      </c>
      <c r="C162" t="s">
        <v>446</v>
      </c>
      <c r="D162" t="s">
        <v>447</v>
      </c>
      <c r="E162" t="s">
        <v>82</v>
      </c>
      <c r="F162">
        <v>14</v>
      </c>
      <c r="G162" s="3">
        <v>9260</v>
      </c>
      <c r="H162" s="4">
        <v>0.05</v>
      </c>
    </row>
    <row r="163" spans="1:8" x14ac:dyDescent="0.25">
      <c r="A163" t="s">
        <v>448</v>
      </c>
      <c r="B163" s="2">
        <v>45858</v>
      </c>
      <c r="C163" t="s">
        <v>449</v>
      </c>
      <c r="D163" t="s">
        <v>450</v>
      </c>
      <c r="E163" t="s">
        <v>106</v>
      </c>
      <c r="F163">
        <v>23</v>
      </c>
      <c r="G163" s="3">
        <v>3930</v>
      </c>
      <c r="H163" s="4">
        <v>7.4999999999999997E-2</v>
      </c>
    </row>
    <row r="164" spans="1:8" x14ac:dyDescent="0.25">
      <c r="A164" t="s">
        <v>451</v>
      </c>
      <c r="B164" s="2">
        <v>45431</v>
      </c>
      <c r="C164" t="s">
        <v>452</v>
      </c>
      <c r="D164" t="s">
        <v>453</v>
      </c>
      <c r="E164" t="s">
        <v>106</v>
      </c>
      <c r="F164">
        <v>11</v>
      </c>
      <c r="G164" s="3">
        <v>4705</v>
      </c>
      <c r="H164" s="4">
        <v>0.03</v>
      </c>
    </row>
    <row r="165" spans="1:8" x14ac:dyDescent="0.25">
      <c r="A165" t="s">
        <v>454</v>
      </c>
      <c r="B165" s="2">
        <v>45701</v>
      </c>
      <c r="C165" t="s">
        <v>455</v>
      </c>
      <c r="D165" t="s">
        <v>129</v>
      </c>
      <c r="E165" t="s">
        <v>24</v>
      </c>
      <c r="F165">
        <v>24</v>
      </c>
      <c r="G165" s="3">
        <v>6717</v>
      </c>
      <c r="H165" s="4">
        <v>7.4999999999999997E-2</v>
      </c>
    </row>
    <row r="166" spans="1:8" x14ac:dyDescent="0.25">
      <c r="A166" t="s">
        <v>456</v>
      </c>
      <c r="B166" s="2">
        <v>46020</v>
      </c>
      <c r="C166" t="s">
        <v>315</v>
      </c>
      <c r="D166" t="s">
        <v>457</v>
      </c>
      <c r="E166" t="s">
        <v>82</v>
      </c>
      <c r="F166">
        <v>1</v>
      </c>
      <c r="G166" s="3">
        <v>6931</v>
      </c>
      <c r="H166" s="4">
        <v>7.4999999999999997E-2</v>
      </c>
    </row>
    <row r="167" spans="1:8" x14ac:dyDescent="0.25">
      <c r="A167" t="s">
        <v>458</v>
      </c>
      <c r="B167" s="2">
        <v>45710</v>
      </c>
      <c r="C167" t="s">
        <v>459</v>
      </c>
      <c r="D167" t="s">
        <v>42</v>
      </c>
      <c r="E167" t="s">
        <v>32</v>
      </c>
      <c r="F167">
        <v>13</v>
      </c>
      <c r="G167" s="3">
        <v>1230</v>
      </c>
      <c r="H167" s="4">
        <v>0.15</v>
      </c>
    </row>
    <row r="168" spans="1:8" x14ac:dyDescent="0.25">
      <c r="A168" t="s">
        <v>460</v>
      </c>
      <c r="B168" s="2">
        <v>46007</v>
      </c>
      <c r="C168" t="s">
        <v>461</v>
      </c>
      <c r="D168" t="s">
        <v>249</v>
      </c>
      <c r="E168" t="s">
        <v>75</v>
      </c>
      <c r="F168">
        <v>8</v>
      </c>
      <c r="G168" s="3">
        <v>2523</v>
      </c>
      <c r="H168" s="4">
        <v>0.02</v>
      </c>
    </row>
    <row r="169" spans="1:8" x14ac:dyDescent="0.25">
      <c r="A169" t="s">
        <v>462</v>
      </c>
      <c r="B169" s="2">
        <v>45967</v>
      </c>
      <c r="C169" t="s">
        <v>463</v>
      </c>
      <c r="D169" t="s">
        <v>293</v>
      </c>
      <c r="E169" t="s">
        <v>106</v>
      </c>
      <c r="F169">
        <v>16</v>
      </c>
      <c r="G169" s="3">
        <v>3653</v>
      </c>
      <c r="H169" s="4">
        <v>0.03</v>
      </c>
    </row>
    <row r="170" spans="1:8" x14ac:dyDescent="0.25">
      <c r="A170" t="s">
        <v>464</v>
      </c>
      <c r="B170" s="2">
        <v>45773</v>
      </c>
      <c r="C170" t="s">
        <v>465</v>
      </c>
      <c r="D170" t="s">
        <v>466</v>
      </c>
      <c r="E170" t="s">
        <v>106</v>
      </c>
      <c r="F170">
        <v>20</v>
      </c>
      <c r="G170" s="3">
        <v>9925</v>
      </c>
      <c r="H170" s="4">
        <v>0.15</v>
      </c>
    </row>
    <row r="171" spans="1:8" x14ac:dyDescent="0.25">
      <c r="A171" t="s">
        <v>467</v>
      </c>
      <c r="B171" s="2">
        <v>45929</v>
      </c>
      <c r="C171" t="s">
        <v>468</v>
      </c>
      <c r="D171" t="s">
        <v>203</v>
      </c>
      <c r="E171" t="s">
        <v>96</v>
      </c>
      <c r="F171">
        <v>23</v>
      </c>
      <c r="G171" s="3">
        <v>2468</v>
      </c>
      <c r="H171" s="4">
        <v>0</v>
      </c>
    </row>
    <row r="172" spans="1:8" x14ac:dyDescent="0.25">
      <c r="A172" t="s">
        <v>469</v>
      </c>
      <c r="B172" s="2">
        <v>45434</v>
      </c>
      <c r="C172" t="s">
        <v>470</v>
      </c>
      <c r="D172" t="s">
        <v>236</v>
      </c>
      <c r="E172" t="s">
        <v>75</v>
      </c>
      <c r="F172">
        <v>8</v>
      </c>
      <c r="G172" s="3">
        <v>4529</v>
      </c>
      <c r="H172" s="4">
        <v>7.4999999999999997E-2</v>
      </c>
    </row>
    <row r="173" spans="1:8" x14ac:dyDescent="0.25">
      <c r="A173" t="s">
        <v>471</v>
      </c>
      <c r="B173" s="2">
        <v>45977</v>
      </c>
      <c r="C173" t="s">
        <v>472</v>
      </c>
      <c r="D173" t="s">
        <v>68</v>
      </c>
      <c r="E173" t="s">
        <v>82</v>
      </c>
      <c r="F173">
        <v>8</v>
      </c>
      <c r="G173" s="3">
        <v>971</v>
      </c>
      <c r="H173" s="4">
        <v>7.4999999999999997E-2</v>
      </c>
    </row>
    <row r="174" spans="1:8" x14ac:dyDescent="0.25">
      <c r="A174" t="s">
        <v>473</v>
      </c>
      <c r="B174" s="2">
        <v>45475</v>
      </c>
      <c r="C174" t="s">
        <v>474</v>
      </c>
      <c r="D174" t="s">
        <v>405</v>
      </c>
      <c r="E174" t="s">
        <v>28</v>
      </c>
      <c r="F174">
        <v>23</v>
      </c>
      <c r="G174" s="3">
        <v>2631</v>
      </c>
      <c r="H174" s="4">
        <v>0.02</v>
      </c>
    </row>
    <row r="175" spans="1:8" x14ac:dyDescent="0.25">
      <c r="A175" t="s">
        <v>475</v>
      </c>
      <c r="B175" s="2">
        <v>45927</v>
      </c>
      <c r="C175" t="s">
        <v>328</v>
      </c>
      <c r="D175" t="s">
        <v>476</v>
      </c>
      <c r="E175" t="s">
        <v>50</v>
      </c>
      <c r="F175">
        <v>8</v>
      </c>
      <c r="G175" s="3">
        <v>3539</v>
      </c>
      <c r="H175" s="4">
        <v>0.1</v>
      </c>
    </row>
    <row r="176" spans="1:8" x14ac:dyDescent="0.25">
      <c r="A176" t="s">
        <v>477</v>
      </c>
      <c r="B176" s="2">
        <v>46084</v>
      </c>
      <c r="C176" t="s">
        <v>478</v>
      </c>
      <c r="D176" t="s">
        <v>457</v>
      </c>
      <c r="E176" t="s">
        <v>32</v>
      </c>
      <c r="F176">
        <v>8</v>
      </c>
      <c r="G176" s="3">
        <v>7744</v>
      </c>
      <c r="H176" s="4">
        <v>0.1</v>
      </c>
    </row>
    <row r="177" spans="1:8" x14ac:dyDescent="0.25">
      <c r="A177" t="s">
        <v>479</v>
      </c>
      <c r="B177" s="2">
        <v>45995</v>
      </c>
      <c r="C177" t="s">
        <v>480</v>
      </c>
      <c r="D177" t="s">
        <v>481</v>
      </c>
      <c r="E177" t="s">
        <v>62</v>
      </c>
      <c r="F177">
        <v>15</v>
      </c>
      <c r="G177" s="3">
        <v>948</v>
      </c>
      <c r="H177" s="4">
        <v>0.1</v>
      </c>
    </row>
    <row r="178" spans="1:8" x14ac:dyDescent="0.25">
      <c r="A178" t="s">
        <v>482</v>
      </c>
      <c r="B178" s="2">
        <v>45895</v>
      </c>
      <c r="C178" t="s">
        <v>483</v>
      </c>
      <c r="D178" t="s">
        <v>484</v>
      </c>
      <c r="E178" t="s">
        <v>75</v>
      </c>
      <c r="F178">
        <v>14</v>
      </c>
      <c r="G178" s="3">
        <v>2054</v>
      </c>
      <c r="H178" s="4">
        <v>7.4999999999999997E-2</v>
      </c>
    </row>
    <row r="179" spans="1:8" x14ac:dyDescent="0.25">
      <c r="A179" t="s">
        <v>485</v>
      </c>
      <c r="B179" s="2">
        <v>46172</v>
      </c>
      <c r="C179" t="s">
        <v>402</v>
      </c>
      <c r="D179" t="s">
        <v>486</v>
      </c>
      <c r="E179" t="s">
        <v>36</v>
      </c>
      <c r="F179">
        <v>7</v>
      </c>
      <c r="G179" s="3">
        <v>7796</v>
      </c>
      <c r="H179" s="4">
        <v>0.05</v>
      </c>
    </row>
    <row r="180" spans="1:8" x14ac:dyDescent="0.25">
      <c r="A180" t="s">
        <v>487</v>
      </c>
      <c r="B180" s="2">
        <v>45390</v>
      </c>
      <c r="C180" t="s">
        <v>488</v>
      </c>
      <c r="D180" t="s">
        <v>236</v>
      </c>
      <c r="E180" t="s">
        <v>24</v>
      </c>
      <c r="F180">
        <v>16</v>
      </c>
      <c r="G180" s="3">
        <v>2082</v>
      </c>
      <c r="H180" s="4">
        <v>0</v>
      </c>
    </row>
    <row r="181" spans="1:8" x14ac:dyDescent="0.25">
      <c r="A181" t="s">
        <v>489</v>
      </c>
      <c r="B181" s="2">
        <v>45607</v>
      </c>
      <c r="C181" t="s">
        <v>254</v>
      </c>
      <c r="D181" t="s">
        <v>49</v>
      </c>
      <c r="E181" t="s">
        <v>28</v>
      </c>
      <c r="F181">
        <v>6</v>
      </c>
      <c r="G181" s="3">
        <v>146</v>
      </c>
      <c r="H181" s="4">
        <v>0.03</v>
      </c>
    </row>
    <row r="182" spans="1:8" x14ac:dyDescent="0.25">
      <c r="A182" t="s">
        <v>490</v>
      </c>
      <c r="B182" s="2">
        <v>45716</v>
      </c>
      <c r="C182" t="s">
        <v>491</v>
      </c>
      <c r="D182" t="s">
        <v>492</v>
      </c>
      <c r="E182" t="s">
        <v>36</v>
      </c>
      <c r="F182">
        <v>5</v>
      </c>
      <c r="G182" s="3">
        <v>2958</v>
      </c>
      <c r="H182" s="4">
        <v>0.1</v>
      </c>
    </row>
    <row r="183" spans="1:8" x14ac:dyDescent="0.25">
      <c r="A183" t="s">
        <v>493</v>
      </c>
      <c r="B183" s="2">
        <v>45448</v>
      </c>
      <c r="C183" t="s">
        <v>483</v>
      </c>
      <c r="D183" t="s">
        <v>374</v>
      </c>
      <c r="E183" t="s">
        <v>82</v>
      </c>
      <c r="F183">
        <v>1</v>
      </c>
      <c r="G183" s="3">
        <v>6242</v>
      </c>
      <c r="H183" s="4">
        <v>7.4999999999999997E-2</v>
      </c>
    </row>
    <row r="184" spans="1:8" x14ac:dyDescent="0.25">
      <c r="A184" t="s">
        <v>494</v>
      </c>
      <c r="B184" s="2">
        <v>45334</v>
      </c>
      <c r="C184" t="s">
        <v>370</v>
      </c>
      <c r="D184" t="s">
        <v>287</v>
      </c>
      <c r="E184" t="s">
        <v>43</v>
      </c>
      <c r="F184">
        <v>24</v>
      </c>
      <c r="G184" s="3">
        <v>7034</v>
      </c>
      <c r="H184" s="4">
        <v>0.02</v>
      </c>
    </row>
    <row r="185" spans="1:8" x14ac:dyDescent="0.25">
      <c r="A185" t="s">
        <v>495</v>
      </c>
      <c r="B185" s="2">
        <v>46047</v>
      </c>
      <c r="C185" t="s">
        <v>362</v>
      </c>
      <c r="D185" t="s">
        <v>320</v>
      </c>
      <c r="E185" t="s">
        <v>96</v>
      </c>
      <c r="F185">
        <v>12</v>
      </c>
      <c r="G185" s="3">
        <v>9490</v>
      </c>
      <c r="H185" s="4">
        <v>0</v>
      </c>
    </row>
    <row r="186" spans="1:8" x14ac:dyDescent="0.25">
      <c r="A186" t="s">
        <v>496</v>
      </c>
      <c r="B186" s="2">
        <v>45353</v>
      </c>
      <c r="C186" t="s">
        <v>497</v>
      </c>
      <c r="D186" t="s">
        <v>374</v>
      </c>
      <c r="E186" t="s">
        <v>50</v>
      </c>
      <c r="F186">
        <v>19</v>
      </c>
      <c r="G186" s="3">
        <v>1017</v>
      </c>
      <c r="H186" s="4">
        <v>0.15</v>
      </c>
    </row>
    <row r="187" spans="1:8" x14ac:dyDescent="0.25">
      <c r="A187" t="s">
        <v>498</v>
      </c>
      <c r="B187" s="2">
        <v>45627</v>
      </c>
      <c r="C187" t="s">
        <v>468</v>
      </c>
      <c r="D187" t="s">
        <v>23</v>
      </c>
      <c r="E187" t="s">
        <v>75</v>
      </c>
      <c r="F187">
        <v>4</v>
      </c>
      <c r="G187" s="3">
        <v>8376</v>
      </c>
      <c r="H187" s="4">
        <v>0.03</v>
      </c>
    </row>
    <row r="188" spans="1:8" x14ac:dyDescent="0.25">
      <c r="A188" t="s">
        <v>499</v>
      </c>
      <c r="B188" s="2">
        <v>45634</v>
      </c>
      <c r="C188" t="s">
        <v>500</v>
      </c>
      <c r="D188" t="s">
        <v>501</v>
      </c>
      <c r="E188" t="s">
        <v>86</v>
      </c>
      <c r="F188">
        <v>17</v>
      </c>
      <c r="G188" s="3">
        <v>1274</v>
      </c>
      <c r="H188" s="4">
        <v>0.02</v>
      </c>
    </row>
    <row r="189" spans="1:8" x14ac:dyDescent="0.25">
      <c r="A189" t="s">
        <v>502</v>
      </c>
      <c r="B189" s="2">
        <v>45800</v>
      </c>
      <c r="C189" t="s">
        <v>503</v>
      </c>
      <c r="D189" t="s">
        <v>340</v>
      </c>
      <c r="E189" t="s">
        <v>32</v>
      </c>
      <c r="F189">
        <v>21</v>
      </c>
      <c r="G189" s="3">
        <v>3977</v>
      </c>
      <c r="H189" s="4">
        <v>0.03</v>
      </c>
    </row>
    <row r="190" spans="1:8" x14ac:dyDescent="0.25">
      <c r="A190" t="s">
        <v>504</v>
      </c>
      <c r="B190" s="2">
        <v>45395</v>
      </c>
      <c r="C190" t="s">
        <v>505</v>
      </c>
      <c r="D190" t="s">
        <v>506</v>
      </c>
      <c r="E190" t="s">
        <v>96</v>
      </c>
      <c r="F190">
        <v>16</v>
      </c>
      <c r="G190" s="3">
        <v>9056</v>
      </c>
      <c r="H190" s="4">
        <v>0.02</v>
      </c>
    </row>
    <row r="191" spans="1:8" x14ac:dyDescent="0.25">
      <c r="A191" t="s">
        <v>507</v>
      </c>
      <c r="B191" s="2">
        <v>46084</v>
      </c>
      <c r="C191" t="s">
        <v>508</v>
      </c>
      <c r="D191" t="s">
        <v>405</v>
      </c>
      <c r="E191" t="s">
        <v>86</v>
      </c>
      <c r="F191">
        <v>8</v>
      </c>
      <c r="G191" s="3">
        <v>1059</v>
      </c>
      <c r="H191" s="4">
        <v>0.02</v>
      </c>
    </row>
    <row r="192" spans="1:8" x14ac:dyDescent="0.25">
      <c r="A192" t="s">
        <v>509</v>
      </c>
      <c r="B192" s="2">
        <v>46146</v>
      </c>
      <c r="C192" t="s">
        <v>478</v>
      </c>
      <c r="D192" t="s">
        <v>510</v>
      </c>
      <c r="E192" t="s">
        <v>75</v>
      </c>
      <c r="F192">
        <v>18</v>
      </c>
      <c r="G192" s="3">
        <v>8016</v>
      </c>
      <c r="H192" s="4">
        <v>0.15</v>
      </c>
    </row>
    <row r="193" spans="1:8" x14ac:dyDescent="0.25">
      <c r="A193" t="s">
        <v>511</v>
      </c>
      <c r="B193" s="2">
        <v>45912</v>
      </c>
      <c r="C193" t="s">
        <v>512</v>
      </c>
      <c r="D193" t="s">
        <v>71</v>
      </c>
      <c r="E193" t="s">
        <v>86</v>
      </c>
      <c r="F193">
        <v>17</v>
      </c>
      <c r="G193" s="3">
        <v>2329</v>
      </c>
      <c r="H193" s="4">
        <v>0.15</v>
      </c>
    </row>
    <row r="194" spans="1:8" x14ac:dyDescent="0.25">
      <c r="A194" t="s">
        <v>513</v>
      </c>
      <c r="B194" s="2">
        <v>45963</v>
      </c>
      <c r="C194" t="s">
        <v>38</v>
      </c>
      <c r="D194" t="s">
        <v>334</v>
      </c>
      <c r="E194" t="s">
        <v>36</v>
      </c>
      <c r="F194">
        <v>22</v>
      </c>
      <c r="G194" s="3">
        <v>3724</v>
      </c>
      <c r="H194" s="4">
        <v>0.03</v>
      </c>
    </row>
    <row r="195" spans="1:8" x14ac:dyDescent="0.25">
      <c r="A195" t="s">
        <v>514</v>
      </c>
      <c r="B195" s="2">
        <v>46153</v>
      </c>
      <c r="C195" t="s">
        <v>515</v>
      </c>
      <c r="D195" t="s">
        <v>68</v>
      </c>
      <c r="E195" t="s">
        <v>50</v>
      </c>
      <c r="F195">
        <v>3</v>
      </c>
      <c r="G195" s="3">
        <v>2276</v>
      </c>
      <c r="H195" s="4">
        <v>0.02</v>
      </c>
    </row>
    <row r="196" spans="1:8" x14ac:dyDescent="0.25">
      <c r="A196" t="s">
        <v>516</v>
      </c>
      <c r="B196" s="2">
        <v>45534</v>
      </c>
      <c r="C196" t="s">
        <v>120</v>
      </c>
      <c r="D196" t="s">
        <v>224</v>
      </c>
      <c r="E196" t="s">
        <v>96</v>
      </c>
      <c r="F196">
        <v>20</v>
      </c>
      <c r="G196" s="3">
        <v>7386</v>
      </c>
      <c r="H196" s="4">
        <v>0.03</v>
      </c>
    </row>
    <row r="197" spans="1:8" x14ac:dyDescent="0.25">
      <c r="A197" t="s">
        <v>517</v>
      </c>
      <c r="B197" s="2">
        <v>45743</v>
      </c>
      <c r="C197" t="s">
        <v>518</v>
      </c>
      <c r="D197" t="s">
        <v>255</v>
      </c>
      <c r="E197" t="s">
        <v>96</v>
      </c>
      <c r="F197">
        <v>6</v>
      </c>
      <c r="G197" s="3">
        <v>4188</v>
      </c>
      <c r="H197" s="4">
        <v>0</v>
      </c>
    </row>
    <row r="198" spans="1:8" x14ac:dyDescent="0.25">
      <c r="A198" t="s">
        <v>519</v>
      </c>
      <c r="B198" s="2">
        <v>45395</v>
      </c>
      <c r="C198" t="s">
        <v>520</v>
      </c>
      <c r="D198" t="s">
        <v>521</v>
      </c>
      <c r="E198" t="s">
        <v>43</v>
      </c>
      <c r="F198">
        <v>17</v>
      </c>
      <c r="G198" s="3">
        <v>9744</v>
      </c>
      <c r="H198" s="4">
        <v>0.15</v>
      </c>
    </row>
    <row r="199" spans="1:8" x14ac:dyDescent="0.25">
      <c r="A199" t="s">
        <v>522</v>
      </c>
      <c r="B199" s="2">
        <v>45418</v>
      </c>
      <c r="C199" t="s">
        <v>57</v>
      </c>
      <c r="D199" t="s">
        <v>371</v>
      </c>
      <c r="E199" t="s">
        <v>62</v>
      </c>
      <c r="F199">
        <v>14</v>
      </c>
      <c r="G199" s="3">
        <v>2998</v>
      </c>
      <c r="H199" s="4">
        <v>0.05</v>
      </c>
    </row>
    <row r="200" spans="1:8" x14ac:dyDescent="0.25">
      <c r="A200" t="s">
        <v>523</v>
      </c>
      <c r="B200" s="2">
        <v>45989</v>
      </c>
      <c r="C200" t="s">
        <v>411</v>
      </c>
      <c r="D200" t="s">
        <v>524</v>
      </c>
      <c r="E200" t="s">
        <v>50</v>
      </c>
      <c r="F200">
        <v>13</v>
      </c>
      <c r="G200" s="3">
        <v>3008</v>
      </c>
      <c r="H200" s="4">
        <v>0.02</v>
      </c>
    </row>
    <row r="201" spans="1:8" x14ac:dyDescent="0.25">
      <c r="A201" t="s">
        <v>525</v>
      </c>
      <c r="B201" s="2">
        <v>46043</v>
      </c>
      <c r="C201" t="s">
        <v>526</v>
      </c>
      <c r="D201" t="s">
        <v>527</v>
      </c>
      <c r="E201" t="s">
        <v>32</v>
      </c>
      <c r="F201">
        <v>8</v>
      </c>
      <c r="G201" s="3">
        <v>9926</v>
      </c>
      <c r="H201" s="4">
        <v>0.03</v>
      </c>
    </row>
    <row r="202" spans="1:8" x14ac:dyDescent="0.25">
      <c r="A202" t="s">
        <v>528</v>
      </c>
      <c r="B202" s="2">
        <v>45894</v>
      </c>
      <c r="C202" t="s">
        <v>442</v>
      </c>
      <c r="D202" t="s">
        <v>529</v>
      </c>
      <c r="E202" t="s">
        <v>82</v>
      </c>
      <c r="F202">
        <v>1</v>
      </c>
      <c r="G202" s="3">
        <v>6621</v>
      </c>
      <c r="H202" s="4">
        <v>0.03</v>
      </c>
    </row>
    <row r="203" spans="1:8" x14ac:dyDescent="0.25">
      <c r="A203" t="s">
        <v>530</v>
      </c>
      <c r="B203" s="2">
        <v>45375</v>
      </c>
      <c r="C203" t="s">
        <v>531</v>
      </c>
      <c r="D203" t="s">
        <v>320</v>
      </c>
      <c r="E203" t="s">
        <v>106</v>
      </c>
      <c r="F203">
        <v>19</v>
      </c>
      <c r="G203" s="3">
        <v>8597</v>
      </c>
      <c r="H203" s="4">
        <v>0.02</v>
      </c>
    </row>
    <row r="204" spans="1:8" x14ac:dyDescent="0.25">
      <c r="A204" t="s">
        <v>532</v>
      </c>
      <c r="B204" s="2">
        <v>46074</v>
      </c>
      <c r="C204" t="s">
        <v>533</v>
      </c>
      <c r="D204" t="s">
        <v>534</v>
      </c>
      <c r="E204" t="s">
        <v>50</v>
      </c>
      <c r="F204">
        <v>1</v>
      </c>
      <c r="G204" s="3">
        <v>8102</v>
      </c>
      <c r="H204" s="4">
        <v>0.02</v>
      </c>
    </row>
    <row r="205" spans="1:8" x14ac:dyDescent="0.25">
      <c r="A205" t="s">
        <v>535</v>
      </c>
      <c r="B205" s="2">
        <v>45913</v>
      </c>
      <c r="C205" t="s">
        <v>318</v>
      </c>
      <c r="D205" t="s">
        <v>267</v>
      </c>
      <c r="E205" t="s">
        <v>32</v>
      </c>
      <c r="F205">
        <v>24</v>
      </c>
      <c r="G205" s="3">
        <v>4111</v>
      </c>
      <c r="H205" s="4">
        <v>0.05</v>
      </c>
    </row>
    <row r="206" spans="1:8" x14ac:dyDescent="0.25">
      <c r="A206" t="s">
        <v>536</v>
      </c>
      <c r="B206" s="2">
        <v>46091</v>
      </c>
      <c r="C206" t="s">
        <v>163</v>
      </c>
      <c r="D206" t="s">
        <v>534</v>
      </c>
      <c r="E206" t="s">
        <v>96</v>
      </c>
      <c r="F206">
        <v>1</v>
      </c>
      <c r="G206" s="3">
        <v>8495</v>
      </c>
      <c r="H206" s="4">
        <v>0.02</v>
      </c>
    </row>
    <row r="207" spans="1:8" x14ac:dyDescent="0.25">
      <c r="A207" t="s">
        <v>537</v>
      </c>
      <c r="B207" s="2">
        <v>45413</v>
      </c>
      <c r="C207" t="s">
        <v>538</v>
      </c>
      <c r="D207" t="s">
        <v>281</v>
      </c>
      <c r="E207" t="s">
        <v>50</v>
      </c>
      <c r="F207">
        <v>22</v>
      </c>
      <c r="G207" s="3">
        <v>7638</v>
      </c>
      <c r="H207" s="4">
        <v>0.03</v>
      </c>
    </row>
    <row r="208" spans="1:8" x14ac:dyDescent="0.25">
      <c r="A208" t="s">
        <v>539</v>
      </c>
      <c r="B208" s="2">
        <v>45438</v>
      </c>
      <c r="C208" t="s">
        <v>540</v>
      </c>
      <c r="D208" t="s">
        <v>383</v>
      </c>
      <c r="E208" t="s">
        <v>28</v>
      </c>
      <c r="F208">
        <v>8</v>
      </c>
      <c r="G208" s="3">
        <v>6050</v>
      </c>
      <c r="H208" s="4">
        <v>0.03</v>
      </c>
    </row>
    <row r="209" spans="1:8" x14ac:dyDescent="0.25">
      <c r="A209" t="s">
        <v>541</v>
      </c>
      <c r="B209" s="2">
        <v>45612</v>
      </c>
      <c r="C209" t="s">
        <v>542</v>
      </c>
      <c r="D209" t="s">
        <v>543</v>
      </c>
      <c r="E209" t="s">
        <v>62</v>
      </c>
      <c r="F209">
        <v>3</v>
      </c>
      <c r="G209" s="3">
        <v>3957</v>
      </c>
      <c r="H209" s="4">
        <v>0.1</v>
      </c>
    </row>
    <row r="210" spans="1:8" x14ac:dyDescent="0.25">
      <c r="A210" t="s">
        <v>544</v>
      </c>
      <c r="B210" s="2">
        <v>45728</v>
      </c>
      <c r="C210" t="s">
        <v>545</v>
      </c>
      <c r="D210" t="s">
        <v>391</v>
      </c>
      <c r="E210" t="s">
        <v>82</v>
      </c>
      <c r="F210">
        <v>19</v>
      </c>
      <c r="G210" s="3">
        <v>6991</v>
      </c>
      <c r="H210" s="4">
        <v>0.03</v>
      </c>
    </row>
    <row r="211" spans="1:8" x14ac:dyDescent="0.25">
      <c r="A211" t="s">
        <v>546</v>
      </c>
      <c r="B211" s="2">
        <v>46107</v>
      </c>
      <c r="C211" t="s">
        <v>547</v>
      </c>
      <c r="D211" t="s">
        <v>527</v>
      </c>
      <c r="E211" t="s">
        <v>82</v>
      </c>
      <c r="F211">
        <v>20</v>
      </c>
      <c r="G211" s="3">
        <v>5271</v>
      </c>
      <c r="H211" s="4">
        <v>0.15</v>
      </c>
    </row>
    <row r="212" spans="1:8" x14ac:dyDescent="0.25">
      <c r="A212" t="s">
        <v>548</v>
      </c>
      <c r="B212" s="2">
        <v>45747</v>
      </c>
      <c r="C212" t="s">
        <v>549</v>
      </c>
      <c r="D212" t="s">
        <v>146</v>
      </c>
      <c r="E212" t="s">
        <v>62</v>
      </c>
      <c r="F212">
        <v>21</v>
      </c>
      <c r="G212" s="3">
        <v>2182</v>
      </c>
      <c r="H212" s="4">
        <v>0.15</v>
      </c>
    </row>
    <row r="213" spans="1:8" x14ac:dyDescent="0.25">
      <c r="A213" t="s">
        <v>550</v>
      </c>
      <c r="B213" s="2">
        <v>45811</v>
      </c>
      <c r="C213" t="s">
        <v>551</v>
      </c>
      <c r="D213" t="s">
        <v>155</v>
      </c>
      <c r="E213" t="s">
        <v>24</v>
      </c>
      <c r="F213">
        <v>19</v>
      </c>
      <c r="G213" s="3">
        <v>9237</v>
      </c>
      <c r="H213" s="4">
        <v>0.02</v>
      </c>
    </row>
    <row r="214" spans="1:8" x14ac:dyDescent="0.25">
      <c r="A214" t="s">
        <v>552</v>
      </c>
      <c r="B214" s="2">
        <v>45555</v>
      </c>
      <c r="C214" t="s">
        <v>553</v>
      </c>
      <c r="D214" t="s">
        <v>31</v>
      </c>
      <c r="E214" t="s">
        <v>75</v>
      </c>
      <c r="F214">
        <v>8</v>
      </c>
      <c r="G214" s="3">
        <v>3994</v>
      </c>
      <c r="H214" s="4">
        <v>0.02</v>
      </c>
    </row>
    <row r="215" spans="1:8" x14ac:dyDescent="0.25">
      <c r="A215" t="s">
        <v>554</v>
      </c>
      <c r="B215" s="2">
        <v>46005</v>
      </c>
      <c r="C215" t="s">
        <v>555</v>
      </c>
      <c r="D215" t="s">
        <v>556</v>
      </c>
      <c r="E215" t="s">
        <v>96</v>
      </c>
      <c r="F215">
        <v>5</v>
      </c>
      <c r="G215" s="3">
        <v>3487</v>
      </c>
      <c r="H215" s="4">
        <v>0.03</v>
      </c>
    </row>
    <row r="216" spans="1:8" x14ac:dyDescent="0.25">
      <c r="A216" t="s">
        <v>557</v>
      </c>
      <c r="B216" s="2">
        <v>45885</v>
      </c>
      <c r="C216" t="s">
        <v>558</v>
      </c>
      <c r="D216" t="s">
        <v>559</v>
      </c>
      <c r="E216" t="s">
        <v>32</v>
      </c>
      <c r="F216">
        <v>3</v>
      </c>
      <c r="G216" s="3">
        <v>8876</v>
      </c>
      <c r="H216" s="4">
        <v>7.4999999999999997E-2</v>
      </c>
    </row>
    <row r="217" spans="1:8" x14ac:dyDescent="0.25">
      <c r="A217" t="s">
        <v>560</v>
      </c>
      <c r="B217" s="2">
        <v>45789</v>
      </c>
      <c r="C217" t="s">
        <v>561</v>
      </c>
      <c r="D217" t="s">
        <v>68</v>
      </c>
      <c r="E217" t="s">
        <v>62</v>
      </c>
      <c r="F217">
        <v>23</v>
      </c>
      <c r="G217" s="3">
        <v>9452</v>
      </c>
      <c r="H217" s="4">
        <v>0.1</v>
      </c>
    </row>
    <row r="218" spans="1:8" x14ac:dyDescent="0.25">
      <c r="A218" t="s">
        <v>562</v>
      </c>
      <c r="B218" s="2">
        <v>45577</v>
      </c>
      <c r="C218" t="s">
        <v>269</v>
      </c>
      <c r="D218" t="s">
        <v>42</v>
      </c>
      <c r="E218" t="s">
        <v>28</v>
      </c>
      <c r="F218">
        <v>13</v>
      </c>
      <c r="G218" s="3">
        <v>7339</v>
      </c>
      <c r="H218" s="4">
        <v>0.03</v>
      </c>
    </row>
    <row r="219" spans="1:8" x14ac:dyDescent="0.25">
      <c r="A219" t="s">
        <v>563</v>
      </c>
      <c r="B219" s="2">
        <v>45366</v>
      </c>
      <c r="C219" t="s">
        <v>564</v>
      </c>
      <c r="D219" t="s">
        <v>39</v>
      </c>
      <c r="E219" t="s">
        <v>32</v>
      </c>
      <c r="F219">
        <v>25</v>
      </c>
      <c r="G219" s="3">
        <v>1122</v>
      </c>
      <c r="H219" s="4">
        <v>0.03</v>
      </c>
    </row>
    <row r="220" spans="1:8" x14ac:dyDescent="0.25">
      <c r="A220" t="s">
        <v>565</v>
      </c>
      <c r="B220" s="2">
        <v>45955</v>
      </c>
      <c r="C220" t="s">
        <v>566</v>
      </c>
      <c r="D220" t="s">
        <v>346</v>
      </c>
      <c r="E220" t="s">
        <v>50</v>
      </c>
      <c r="F220">
        <v>13</v>
      </c>
      <c r="G220" s="3">
        <v>6485</v>
      </c>
      <c r="H220" s="4">
        <v>0.03</v>
      </c>
    </row>
    <row r="221" spans="1:8" x14ac:dyDescent="0.25">
      <c r="A221" t="s">
        <v>567</v>
      </c>
      <c r="B221" s="2">
        <v>46042</v>
      </c>
      <c r="C221" t="s">
        <v>212</v>
      </c>
      <c r="D221" t="s">
        <v>568</v>
      </c>
      <c r="E221" t="s">
        <v>96</v>
      </c>
      <c r="F221">
        <v>23</v>
      </c>
      <c r="G221" s="3">
        <v>8477</v>
      </c>
      <c r="H221" s="4">
        <v>0.03</v>
      </c>
    </row>
    <row r="222" spans="1:8" x14ac:dyDescent="0.25">
      <c r="A222" t="s">
        <v>569</v>
      </c>
      <c r="B222" s="2">
        <v>45930</v>
      </c>
      <c r="C222" t="s">
        <v>570</v>
      </c>
      <c r="D222" t="s">
        <v>571</v>
      </c>
      <c r="E222" t="s">
        <v>43</v>
      </c>
      <c r="F222">
        <v>14</v>
      </c>
      <c r="G222" s="3">
        <v>3508</v>
      </c>
      <c r="H222" s="4">
        <v>0.05</v>
      </c>
    </row>
    <row r="223" spans="1:8" x14ac:dyDescent="0.25">
      <c r="A223" t="s">
        <v>572</v>
      </c>
      <c r="B223" s="2">
        <v>46178</v>
      </c>
      <c r="C223" t="s">
        <v>573</v>
      </c>
      <c r="D223" t="s">
        <v>574</v>
      </c>
      <c r="E223" t="s">
        <v>32</v>
      </c>
      <c r="F223">
        <v>16</v>
      </c>
      <c r="G223" s="3">
        <v>9707</v>
      </c>
      <c r="H223" s="4">
        <v>0.15</v>
      </c>
    </row>
    <row r="224" spans="1:8" x14ac:dyDescent="0.25">
      <c r="A224" t="s">
        <v>575</v>
      </c>
      <c r="B224" s="2">
        <v>45971</v>
      </c>
      <c r="C224" t="s">
        <v>215</v>
      </c>
      <c r="D224" t="s">
        <v>576</v>
      </c>
      <c r="E224" t="s">
        <v>75</v>
      </c>
      <c r="F224">
        <v>21</v>
      </c>
      <c r="G224" s="3">
        <v>4330</v>
      </c>
      <c r="H224" s="4">
        <v>0</v>
      </c>
    </row>
    <row r="225" spans="1:8" x14ac:dyDescent="0.25">
      <c r="A225" t="s">
        <v>577</v>
      </c>
      <c r="B225" s="2">
        <v>45653</v>
      </c>
      <c r="C225" t="s">
        <v>328</v>
      </c>
      <c r="D225" t="s">
        <v>276</v>
      </c>
      <c r="E225" t="s">
        <v>62</v>
      </c>
      <c r="F225">
        <v>23</v>
      </c>
      <c r="G225" s="3">
        <v>9632</v>
      </c>
      <c r="H225" s="4">
        <v>0.03</v>
      </c>
    </row>
    <row r="226" spans="1:8" x14ac:dyDescent="0.25">
      <c r="A226" t="s">
        <v>578</v>
      </c>
      <c r="B226" s="2">
        <v>45850</v>
      </c>
      <c r="C226" t="s">
        <v>376</v>
      </c>
      <c r="D226" t="s">
        <v>466</v>
      </c>
      <c r="E226" t="s">
        <v>86</v>
      </c>
      <c r="F226">
        <v>12</v>
      </c>
      <c r="G226" s="3">
        <v>3077</v>
      </c>
      <c r="H226" s="4">
        <v>7.4999999999999997E-2</v>
      </c>
    </row>
    <row r="227" spans="1:8" x14ac:dyDescent="0.25">
      <c r="A227" t="s">
        <v>579</v>
      </c>
      <c r="B227" s="2">
        <v>46158</v>
      </c>
      <c r="C227" t="s">
        <v>580</v>
      </c>
      <c r="D227" t="s">
        <v>337</v>
      </c>
      <c r="E227" t="s">
        <v>75</v>
      </c>
      <c r="F227">
        <v>5</v>
      </c>
      <c r="G227" s="3">
        <v>4606</v>
      </c>
      <c r="H227" s="4">
        <v>7.4999999999999997E-2</v>
      </c>
    </row>
    <row r="228" spans="1:8" x14ac:dyDescent="0.25">
      <c r="A228" t="s">
        <v>581</v>
      </c>
      <c r="B228" s="2">
        <v>46114</v>
      </c>
      <c r="C228" t="s">
        <v>582</v>
      </c>
      <c r="D228" t="s">
        <v>261</v>
      </c>
      <c r="E228" t="s">
        <v>86</v>
      </c>
      <c r="F228">
        <v>3</v>
      </c>
      <c r="G228" s="3">
        <v>1728</v>
      </c>
      <c r="H228" s="4">
        <v>0.05</v>
      </c>
    </row>
    <row r="229" spans="1:8" x14ac:dyDescent="0.25">
      <c r="A229" t="s">
        <v>583</v>
      </c>
      <c r="B229" s="2">
        <v>45717</v>
      </c>
      <c r="C229" t="s">
        <v>584</v>
      </c>
      <c r="D229" t="s">
        <v>176</v>
      </c>
      <c r="E229" t="s">
        <v>86</v>
      </c>
      <c r="F229">
        <v>16</v>
      </c>
      <c r="G229" s="3">
        <v>5543</v>
      </c>
      <c r="H229" s="4">
        <v>0.15</v>
      </c>
    </row>
    <row r="230" spans="1:8" x14ac:dyDescent="0.25">
      <c r="A230" t="s">
        <v>585</v>
      </c>
      <c r="B230" s="2">
        <v>45455</v>
      </c>
      <c r="C230" t="s">
        <v>248</v>
      </c>
      <c r="D230" t="s">
        <v>383</v>
      </c>
      <c r="E230" t="s">
        <v>86</v>
      </c>
      <c r="F230">
        <v>23</v>
      </c>
      <c r="G230" s="3">
        <v>9638</v>
      </c>
      <c r="H230" s="4">
        <v>0.05</v>
      </c>
    </row>
    <row r="231" spans="1:8" x14ac:dyDescent="0.25">
      <c r="A231" t="s">
        <v>586</v>
      </c>
      <c r="B231" s="2">
        <v>45319</v>
      </c>
      <c r="C231" t="s">
        <v>587</v>
      </c>
      <c r="D231" t="s">
        <v>99</v>
      </c>
      <c r="E231" t="s">
        <v>36</v>
      </c>
      <c r="F231">
        <v>6</v>
      </c>
      <c r="G231" s="3">
        <v>604</v>
      </c>
      <c r="H231" s="4">
        <v>0.1</v>
      </c>
    </row>
    <row r="232" spans="1:8" x14ac:dyDescent="0.25">
      <c r="A232" t="s">
        <v>588</v>
      </c>
      <c r="B232" s="2">
        <v>45714</v>
      </c>
      <c r="C232" t="s">
        <v>589</v>
      </c>
      <c r="D232" t="s">
        <v>590</v>
      </c>
      <c r="E232" t="s">
        <v>43</v>
      </c>
      <c r="F232">
        <v>11</v>
      </c>
      <c r="G232" s="3">
        <v>7927</v>
      </c>
      <c r="H232" s="4">
        <v>0</v>
      </c>
    </row>
    <row r="233" spans="1:8" x14ac:dyDescent="0.25">
      <c r="A233" t="s">
        <v>591</v>
      </c>
      <c r="B233" s="2">
        <v>46043</v>
      </c>
      <c r="C233" t="s">
        <v>592</v>
      </c>
      <c r="D233" t="s">
        <v>457</v>
      </c>
      <c r="E233" t="s">
        <v>50</v>
      </c>
      <c r="F233">
        <v>21</v>
      </c>
      <c r="G233" s="3">
        <v>9785</v>
      </c>
      <c r="H233" s="4">
        <v>0.02</v>
      </c>
    </row>
    <row r="234" spans="1:8" x14ac:dyDescent="0.25">
      <c r="A234" t="s">
        <v>593</v>
      </c>
      <c r="B234" s="2">
        <v>45385</v>
      </c>
      <c r="C234" t="s">
        <v>594</v>
      </c>
      <c r="D234" t="s">
        <v>78</v>
      </c>
      <c r="E234" t="s">
        <v>86</v>
      </c>
      <c r="F234">
        <v>25</v>
      </c>
      <c r="G234" s="3">
        <v>3002</v>
      </c>
      <c r="H234" s="4">
        <v>7.4999999999999997E-2</v>
      </c>
    </row>
    <row r="235" spans="1:8" x14ac:dyDescent="0.25">
      <c r="A235" t="s">
        <v>595</v>
      </c>
      <c r="B235" s="2">
        <v>46150</v>
      </c>
      <c r="C235" t="s">
        <v>339</v>
      </c>
      <c r="D235" t="s">
        <v>596</v>
      </c>
      <c r="E235" t="s">
        <v>86</v>
      </c>
      <c r="F235">
        <v>20</v>
      </c>
      <c r="G235" s="3">
        <v>8007</v>
      </c>
      <c r="H235" s="4">
        <v>0.1</v>
      </c>
    </row>
    <row r="236" spans="1:8" x14ac:dyDescent="0.25">
      <c r="A236" t="s">
        <v>597</v>
      </c>
      <c r="B236" s="2">
        <v>45560</v>
      </c>
      <c r="C236" t="s">
        <v>357</v>
      </c>
      <c r="D236" t="s">
        <v>273</v>
      </c>
      <c r="E236" t="s">
        <v>36</v>
      </c>
      <c r="F236">
        <v>8</v>
      </c>
      <c r="G236" s="3">
        <v>5093</v>
      </c>
      <c r="H236" s="4">
        <v>0.03</v>
      </c>
    </row>
    <row r="237" spans="1:8" x14ac:dyDescent="0.25">
      <c r="A237" t="s">
        <v>598</v>
      </c>
      <c r="B237" s="2">
        <v>45982</v>
      </c>
      <c r="C237" t="s">
        <v>67</v>
      </c>
      <c r="D237" t="s">
        <v>599</v>
      </c>
      <c r="E237" t="s">
        <v>82</v>
      </c>
      <c r="F237">
        <v>19</v>
      </c>
      <c r="G237" s="3">
        <v>1450</v>
      </c>
      <c r="H237" s="4">
        <v>0</v>
      </c>
    </row>
    <row r="238" spans="1:8" x14ac:dyDescent="0.25">
      <c r="A238" t="s">
        <v>600</v>
      </c>
      <c r="B238" s="2">
        <v>45842</v>
      </c>
      <c r="C238" t="s">
        <v>111</v>
      </c>
      <c r="D238" t="s">
        <v>371</v>
      </c>
      <c r="E238" t="s">
        <v>36</v>
      </c>
      <c r="F238">
        <v>12</v>
      </c>
      <c r="G238" s="3">
        <v>263</v>
      </c>
      <c r="H238" s="4">
        <v>0.03</v>
      </c>
    </row>
    <row r="239" spans="1:8" x14ac:dyDescent="0.25">
      <c r="A239" t="s">
        <v>601</v>
      </c>
      <c r="B239" s="2">
        <v>45753</v>
      </c>
      <c r="C239" t="s">
        <v>297</v>
      </c>
      <c r="D239" t="s">
        <v>440</v>
      </c>
      <c r="E239" t="s">
        <v>36</v>
      </c>
      <c r="F239">
        <v>2</v>
      </c>
      <c r="G239" s="3">
        <v>3992</v>
      </c>
      <c r="H239" s="4">
        <v>0.15</v>
      </c>
    </row>
    <row r="240" spans="1:8" x14ac:dyDescent="0.25">
      <c r="A240" t="s">
        <v>602</v>
      </c>
      <c r="B240" s="2">
        <v>45753</v>
      </c>
      <c r="C240" t="s">
        <v>603</v>
      </c>
      <c r="D240" t="s">
        <v>241</v>
      </c>
      <c r="E240" t="s">
        <v>43</v>
      </c>
      <c r="F240">
        <v>22</v>
      </c>
      <c r="G240" s="3">
        <v>8252</v>
      </c>
      <c r="H240" s="4">
        <v>7.4999999999999997E-2</v>
      </c>
    </row>
    <row r="241" spans="1:8" x14ac:dyDescent="0.25">
      <c r="A241" t="s">
        <v>604</v>
      </c>
      <c r="B241" s="2">
        <v>46027</v>
      </c>
      <c r="C241" t="s">
        <v>605</v>
      </c>
      <c r="D241" t="s">
        <v>355</v>
      </c>
      <c r="E241" t="s">
        <v>86</v>
      </c>
      <c r="F241">
        <v>25</v>
      </c>
      <c r="G241" s="3">
        <v>2745</v>
      </c>
      <c r="H241" s="4">
        <v>0.05</v>
      </c>
    </row>
    <row r="242" spans="1:8" x14ac:dyDescent="0.25">
      <c r="A242" t="s">
        <v>606</v>
      </c>
      <c r="B242" s="2">
        <v>45932</v>
      </c>
      <c r="C242" t="s">
        <v>470</v>
      </c>
      <c r="D242" t="s">
        <v>506</v>
      </c>
      <c r="E242" t="s">
        <v>62</v>
      </c>
      <c r="F242">
        <v>15</v>
      </c>
      <c r="G242" s="3">
        <v>3362</v>
      </c>
      <c r="H242" s="4">
        <v>7.4999999999999997E-2</v>
      </c>
    </row>
    <row r="243" spans="1:8" x14ac:dyDescent="0.25">
      <c r="A243" t="s">
        <v>607</v>
      </c>
      <c r="B243" s="2">
        <v>45522</v>
      </c>
      <c r="C243" t="s">
        <v>608</v>
      </c>
      <c r="D243" t="s">
        <v>609</v>
      </c>
      <c r="E243" t="s">
        <v>96</v>
      </c>
      <c r="F243">
        <v>10</v>
      </c>
      <c r="G243" s="3">
        <v>6912</v>
      </c>
      <c r="H243" s="4">
        <v>0.02</v>
      </c>
    </row>
    <row r="244" spans="1:8" x14ac:dyDescent="0.25">
      <c r="A244" t="s">
        <v>610</v>
      </c>
      <c r="B244" s="2">
        <v>45970</v>
      </c>
      <c r="C244" t="s">
        <v>64</v>
      </c>
      <c r="D244" t="s">
        <v>287</v>
      </c>
      <c r="E244" t="s">
        <v>36</v>
      </c>
      <c r="F244">
        <v>25</v>
      </c>
      <c r="G244" s="3">
        <v>2380</v>
      </c>
      <c r="H244" s="4">
        <v>0.02</v>
      </c>
    </row>
    <row r="245" spans="1:8" x14ac:dyDescent="0.25">
      <c r="A245" t="s">
        <v>611</v>
      </c>
      <c r="B245" s="2">
        <v>45295</v>
      </c>
      <c r="C245" t="s">
        <v>612</v>
      </c>
      <c r="D245" t="s">
        <v>613</v>
      </c>
      <c r="E245" t="s">
        <v>62</v>
      </c>
      <c r="F245">
        <v>1</v>
      </c>
      <c r="G245" s="3">
        <v>7338</v>
      </c>
      <c r="H245" s="4">
        <v>0.02</v>
      </c>
    </row>
    <row r="246" spans="1:8" x14ac:dyDescent="0.25">
      <c r="A246" t="s">
        <v>614</v>
      </c>
      <c r="B246" s="2">
        <v>45315</v>
      </c>
      <c r="C246" t="s">
        <v>615</v>
      </c>
      <c r="D246" t="s">
        <v>568</v>
      </c>
      <c r="E246" t="s">
        <v>86</v>
      </c>
      <c r="F246">
        <v>23</v>
      </c>
      <c r="G246" s="3">
        <v>690</v>
      </c>
      <c r="H246" s="4">
        <v>0.1</v>
      </c>
    </row>
    <row r="247" spans="1:8" x14ac:dyDescent="0.25">
      <c r="A247" t="s">
        <v>616</v>
      </c>
      <c r="B247" s="2">
        <v>45665</v>
      </c>
      <c r="C247" t="s">
        <v>299</v>
      </c>
      <c r="D247" t="s">
        <v>617</v>
      </c>
      <c r="E247" t="s">
        <v>82</v>
      </c>
      <c r="F247">
        <v>16</v>
      </c>
      <c r="G247" s="3">
        <v>7127</v>
      </c>
      <c r="H247" s="4">
        <v>0.03</v>
      </c>
    </row>
    <row r="248" spans="1:8" x14ac:dyDescent="0.25">
      <c r="A248" t="s">
        <v>618</v>
      </c>
      <c r="B248" s="2">
        <v>46189</v>
      </c>
      <c r="C248" t="s">
        <v>181</v>
      </c>
      <c r="D248" t="s">
        <v>261</v>
      </c>
      <c r="E248" t="s">
        <v>86</v>
      </c>
      <c r="F248">
        <v>8</v>
      </c>
      <c r="G248" s="3">
        <v>4612</v>
      </c>
      <c r="H248" s="4">
        <v>0.15</v>
      </c>
    </row>
    <row r="249" spans="1:8" x14ac:dyDescent="0.25">
      <c r="A249" t="s">
        <v>619</v>
      </c>
      <c r="B249" s="2">
        <v>45511</v>
      </c>
      <c r="C249" t="s">
        <v>620</v>
      </c>
      <c r="D249" t="s">
        <v>189</v>
      </c>
      <c r="E249" t="s">
        <v>86</v>
      </c>
      <c r="F249">
        <v>17</v>
      </c>
      <c r="G249" s="3">
        <v>4300</v>
      </c>
      <c r="H249" s="4">
        <v>0.15</v>
      </c>
    </row>
    <row r="250" spans="1:8" x14ac:dyDescent="0.25">
      <c r="A250" t="s">
        <v>621</v>
      </c>
      <c r="B250" s="2">
        <v>45893</v>
      </c>
      <c r="C250" t="s">
        <v>254</v>
      </c>
      <c r="D250" t="s">
        <v>331</v>
      </c>
      <c r="E250" t="s">
        <v>96</v>
      </c>
      <c r="F250">
        <v>16</v>
      </c>
      <c r="G250" s="3">
        <v>4627</v>
      </c>
      <c r="H250" s="4">
        <v>0.02</v>
      </c>
    </row>
    <row r="251" spans="1:8" x14ac:dyDescent="0.25">
      <c r="A251" t="s">
        <v>622</v>
      </c>
      <c r="B251" s="2">
        <v>46101</v>
      </c>
      <c r="C251" t="s">
        <v>623</v>
      </c>
      <c r="D251" t="s">
        <v>320</v>
      </c>
      <c r="E251" t="s">
        <v>50</v>
      </c>
      <c r="F251">
        <v>20</v>
      </c>
      <c r="G251" s="3">
        <v>5450</v>
      </c>
      <c r="H251" s="4">
        <v>0</v>
      </c>
    </row>
    <row r="252" spans="1:8" x14ac:dyDescent="0.25">
      <c r="A252" t="s">
        <v>624</v>
      </c>
      <c r="B252" s="2">
        <v>46187</v>
      </c>
      <c r="C252" t="s">
        <v>625</v>
      </c>
      <c r="D252" t="s">
        <v>626</v>
      </c>
      <c r="E252" t="s">
        <v>36</v>
      </c>
      <c r="F252">
        <v>10</v>
      </c>
      <c r="G252" s="3">
        <v>6997</v>
      </c>
      <c r="H252" s="4">
        <v>0.1</v>
      </c>
    </row>
    <row r="253" spans="1:8" x14ac:dyDescent="0.25">
      <c r="A253" t="s">
        <v>627</v>
      </c>
      <c r="B253" s="2">
        <v>45313</v>
      </c>
      <c r="C253" t="s">
        <v>459</v>
      </c>
      <c r="D253" t="s">
        <v>527</v>
      </c>
      <c r="E253" t="s">
        <v>28</v>
      </c>
      <c r="F253">
        <v>9</v>
      </c>
      <c r="G253" s="3">
        <v>8407</v>
      </c>
      <c r="H253" s="4">
        <v>0.15</v>
      </c>
    </row>
    <row r="254" spans="1:8" x14ac:dyDescent="0.25">
      <c r="A254" t="s">
        <v>628</v>
      </c>
      <c r="B254" s="2">
        <v>46107</v>
      </c>
      <c r="C254" t="s">
        <v>362</v>
      </c>
      <c r="D254" t="s">
        <v>216</v>
      </c>
      <c r="E254" t="s">
        <v>96</v>
      </c>
      <c r="F254">
        <v>17</v>
      </c>
      <c r="G254" s="3">
        <v>487</v>
      </c>
      <c r="H254" s="4">
        <v>0.15</v>
      </c>
    </row>
    <row r="255" spans="1:8" x14ac:dyDescent="0.25">
      <c r="A255" t="s">
        <v>629</v>
      </c>
      <c r="B255" s="2">
        <v>45792</v>
      </c>
      <c r="C255" t="s">
        <v>630</v>
      </c>
      <c r="D255" t="s">
        <v>346</v>
      </c>
      <c r="E255" t="s">
        <v>24</v>
      </c>
      <c r="F255">
        <v>10</v>
      </c>
      <c r="G255" s="3">
        <v>6800</v>
      </c>
      <c r="H255" s="4">
        <v>0.03</v>
      </c>
    </row>
    <row r="256" spans="1:8" x14ac:dyDescent="0.25">
      <c r="A256" t="s">
        <v>631</v>
      </c>
      <c r="B256" s="2">
        <v>45938</v>
      </c>
      <c r="C256" t="s">
        <v>260</v>
      </c>
      <c r="D256" t="s">
        <v>632</v>
      </c>
      <c r="E256" t="s">
        <v>50</v>
      </c>
      <c r="F256">
        <v>10</v>
      </c>
      <c r="G256" s="3">
        <v>3225</v>
      </c>
      <c r="H256" s="4">
        <v>7.4999999999999997E-2</v>
      </c>
    </row>
    <row r="257" spans="1:8" x14ac:dyDescent="0.25">
      <c r="A257" t="s">
        <v>633</v>
      </c>
      <c r="B257" s="2">
        <v>45878</v>
      </c>
      <c r="C257" t="s">
        <v>91</v>
      </c>
      <c r="D257" t="s">
        <v>189</v>
      </c>
      <c r="E257" t="s">
        <v>62</v>
      </c>
      <c r="F257">
        <v>8</v>
      </c>
      <c r="G257" s="3">
        <v>111</v>
      </c>
      <c r="H257" s="4">
        <v>0</v>
      </c>
    </row>
    <row r="258" spans="1:8" x14ac:dyDescent="0.25">
      <c r="A258" t="s">
        <v>634</v>
      </c>
      <c r="B258" s="2">
        <v>45820</v>
      </c>
      <c r="C258" t="s">
        <v>545</v>
      </c>
      <c r="D258" t="s">
        <v>635</v>
      </c>
      <c r="E258" t="s">
        <v>62</v>
      </c>
      <c r="F258">
        <v>14</v>
      </c>
      <c r="G258" s="3">
        <v>1639</v>
      </c>
      <c r="H258" s="4">
        <v>0.15</v>
      </c>
    </row>
    <row r="259" spans="1:8" x14ac:dyDescent="0.25">
      <c r="A259" t="s">
        <v>636</v>
      </c>
      <c r="B259" s="2">
        <v>45375</v>
      </c>
      <c r="C259" t="s">
        <v>257</v>
      </c>
      <c r="D259" t="s">
        <v>637</v>
      </c>
      <c r="E259" t="s">
        <v>50</v>
      </c>
      <c r="F259">
        <v>9</v>
      </c>
      <c r="G259" s="3">
        <v>7303</v>
      </c>
      <c r="H259" s="4">
        <v>0.03</v>
      </c>
    </row>
    <row r="260" spans="1:8" x14ac:dyDescent="0.25">
      <c r="A260" t="s">
        <v>638</v>
      </c>
      <c r="B260" s="2">
        <v>45644</v>
      </c>
      <c r="C260" t="s">
        <v>120</v>
      </c>
      <c r="D260" t="s">
        <v>192</v>
      </c>
      <c r="E260" t="s">
        <v>28</v>
      </c>
      <c r="F260">
        <v>1</v>
      </c>
      <c r="G260" s="3">
        <v>8201</v>
      </c>
      <c r="H260" s="4">
        <v>0.02</v>
      </c>
    </row>
    <row r="261" spans="1:8" x14ac:dyDescent="0.25">
      <c r="A261" t="s">
        <v>639</v>
      </c>
      <c r="B261" s="2">
        <v>45827</v>
      </c>
      <c r="C261" t="s">
        <v>640</v>
      </c>
      <c r="D261" t="s">
        <v>641</v>
      </c>
      <c r="E261" t="s">
        <v>96</v>
      </c>
      <c r="F261">
        <v>16</v>
      </c>
      <c r="G261" s="3">
        <v>7676</v>
      </c>
      <c r="H261" s="4">
        <v>7.4999999999999997E-2</v>
      </c>
    </row>
    <row r="262" spans="1:8" x14ac:dyDescent="0.25">
      <c r="A262" t="s">
        <v>642</v>
      </c>
      <c r="B262" s="2">
        <v>45804</v>
      </c>
      <c r="C262" t="s">
        <v>643</v>
      </c>
      <c r="D262" t="s">
        <v>371</v>
      </c>
      <c r="E262" t="s">
        <v>86</v>
      </c>
      <c r="F262">
        <v>12</v>
      </c>
      <c r="G262" s="3">
        <v>2109</v>
      </c>
      <c r="H262" s="4">
        <v>0.15</v>
      </c>
    </row>
    <row r="263" spans="1:8" x14ac:dyDescent="0.25">
      <c r="A263" t="s">
        <v>644</v>
      </c>
      <c r="B263" s="2">
        <v>45612</v>
      </c>
      <c r="C263" t="s">
        <v>188</v>
      </c>
      <c r="D263" t="s">
        <v>167</v>
      </c>
      <c r="E263" t="s">
        <v>106</v>
      </c>
      <c r="F263">
        <v>21</v>
      </c>
      <c r="G263" s="3">
        <v>5608</v>
      </c>
      <c r="H263" s="4">
        <v>0.15</v>
      </c>
    </row>
    <row r="264" spans="1:8" x14ac:dyDescent="0.25">
      <c r="A264" t="s">
        <v>645</v>
      </c>
      <c r="B264" s="2">
        <v>46189</v>
      </c>
      <c r="C264" t="s">
        <v>169</v>
      </c>
      <c r="D264" t="s">
        <v>646</v>
      </c>
      <c r="E264" t="s">
        <v>32</v>
      </c>
      <c r="F264">
        <v>7</v>
      </c>
      <c r="G264" s="3">
        <v>1652</v>
      </c>
      <c r="H264" s="4">
        <v>0.1</v>
      </c>
    </row>
    <row r="265" spans="1:8" x14ac:dyDescent="0.25">
      <c r="A265" t="s">
        <v>647</v>
      </c>
      <c r="B265" s="2">
        <v>45957</v>
      </c>
      <c r="C265" t="s">
        <v>648</v>
      </c>
      <c r="D265" t="s">
        <v>331</v>
      </c>
      <c r="E265" t="s">
        <v>43</v>
      </c>
      <c r="F265">
        <v>4</v>
      </c>
      <c r="G265" s="3">
        <v>2158</v>
      </c>
      <c r="H265" s="4">
        <v>0.02</v>
      </c>
    </row>
    <row r="266" spans="1:8" x14ac:dyDescent="0.25">
      <c r="A266" t="s">
        <v>649</v>
      </c>
      <c r="B266" s="2">
        <v>45864</v>
      </c>
      <c r="C266" t="s">
        <v>301</v>
      </c>
      <c r="D266" t="s">
        <v>197</v>
      </c>
      <c r="E266" t="s">
        <v>50</v>
      </c>
      <c r="F266">
        <v>8</v>
      </c>
      <c r="G266" s="3">
        <v>6573</v>
      </c>
      <c r="H266" s="4">
        <v>0.1</v>
      </c>
    </row>
    <row r="267" spans="1:8" x14ac:dyDescent="0.25">
      <c r="A267" t="s">
        <v>650</v>
      </c>
      <c r="B267" s="2">
        <v>46088</v>
      </c>
      <c r="C267" t="s">
        <v>373</v>
      </c>
      <c r="D267" t="s">
        <v>236</v>
      </c>
      <c r="E267" t="s">
        <v>62</v>
      </c>
      <c r="F267">
        <v>18</v>
      </c>
      <c r="G267" s="3">
        <v>2378</v>
      </c>
      <c r="H267" s="4">
        <v>0.1</v>
      </c>
    </row>
    <row r="268" spans="1:8" x14ac:dyDescent="0.25">
      <c r="A268" t="s">
        <v>651</v>
      </c>
      <c r="B268" s="2">
        <v>45603</v>
      </c>
      <c r="C268" t="s">
        <v>652</v>
      </c>
      <c r="D268" t="s">
        <v>646</v>
      </c>
      <c r="E268" t="s">
        <v>36</v>
      </c>
      <c r="F268">
        <v>17</v>
      </c>
      <c r="G268" s="3">
        <v>6577</v>
      </c>
      <c r="H268" s="4">
        <v>0</v>
      </c>
    </row>
    <row r="269" spans="1:8" x14ac:dyDescent="0.25">
      <c r="A269" t="s">
        <v>653</v>
      </c>
      <c r="B269" s="2">
        <v>45820</v>
      </c>
      <c r="C269" t="s">
        <v>385</v>
      </c>
      <c r="D269" t="s">
        <v>654</v>
      </c>
      <c r="E269" t="s">
        <v>24</v>
      </c>
      <c r="F269">
        <v>17</v>
      </c>
      <c r="G269" s="3">
        <v>1059</v>
      </c>
      <c r="H269" s="4">
        <v>0</v>
      </c>
    </row>
    <row r="270" spans="1:8" x14ac:dyDescent="0.25">
      <c r="A270" t="s">
        <v>655</v>
      </c>
      <c r="B270" s="2">
        <v>45855</v>
      </c>
      <c r="C270" t="s">
        <v>656</v>
      </c>
      <c r="D270" t="s">
        <v>657</v>
      </c>
      <c r="E270" t="s">
        <v>86</v>
      </c>
      <c r="F270">
        <v>18</v>
      </c>
      <c r="G270" s="3">
        <v>3327</v>
      </c>
      <c r="H270" s="4">
        <v>0.02</v>
      </c>
    </row>
    <row r="271" spans="1:8" x14ac:dyDescent="0.25">
      <c r="A271" t="s">
        <v>658</v>
      </c>
      <c r="B271" s="2">
        <v>46097</v>
      </c>
      <c r="C271" t="s">
        <v>659</v>
      </c>
      <c r="D271" t="s">
        <v>660</v>
      </c>
      <c r="E271" t="s">
        <v>36</v>
      </c>
      <c r="F271">
        <v>23</v>
      </c>
      <c r="G271" s="3">
        <v>3893</v>
      </c>
      <c r="H271" s="4">
        <v>0.02</v>
      </c>
    </row>
    <row r="272" spans="1:8" x14ac:dyDescent="0.25">
      <c r="A272" t="s">
        <v>661</v>
      </c>
      <c r="B272" s="2">
        <v>45366</v>
      </c>
      <c r="C272" t="s">
        <v>376</v>
      </c>
      <c r="D272" t="s">
        <v>383</v>
      </c>
      <c r="E272" t="s">
        <v>50</v>
      </c>
      <c r="F272">
        <v>4</v>
      </c>
      <c r="G272" s="3">
        <v>1081</v>
      </c>
      <c r="H272" s="4">
        <v>0.05</v>
      </c>
    </row>
    <row r="273" spans="1:8" x14ac:dyDescent="0.25">
      <c r="A273" t="s">
        <v>662</v>
      </c>
      <c r="B273" s="2">
        <v>45924</v>
      </c>
      <c r="C273" t="s">
        <v>663</v>
      </c>
      <c r="D273" t="s">
        <v>95</v>
      </c>
      <c r="E273" t="s">
        <v>43</v>
      </c>
      <c r="F273">
        <v>3</v>
      </c>
      <c r="G273" s="3">
        <v>6796</v>
      </c>
      <c r="H273" s="4">
        <v>7.4999999999999997E-2</v>
      </c>
    </row>
    <row r="274" spans="1:8" x14ac:dyDescent="0.25">
      <c r="A274" t="s">
        <v>664</v>
      </c>
      <c r="B274" s="2">
        <v>45990</v>
      </c>
      <c r="C274" t="s">
        <v>665</v>
      </c>
      <c r="D274" t="s">
        <v>186</v>
      </c>
      <c r="E274" t="s">
        <v>75</v>
      </c>
      <c r="F274">
        <v>23</v>
      </c>
      <c r="G274" s="3">
        <v>5673</v>
      </c>
      <c r="H274" s="4">
        <v>0.03</v>
      </c>
    </row>
    <row r="275" spans="1:8" x14ac:dyDescent="0.25">
      <c r="A275" t="s">
        <v>666</v>
      </c>
      <c r="B275" s="2">
        <v>45418</v>
      </c>
      <c r="C275" t="s">
        <v>218</v>
      </c>
      <c r="D275" t="s">
        <v>68</v>
      </c>
      <c r="E275" t="s">
        <v>24</v>
      </c>
      <c r="F275">
        <v>15</v>
      </c>
      <c r="G275" s="3">
        <v>8561</v>
      </c>
      <c r="H275" s="4">
        <v>0.05</v>
      </c>
    </row>
    <row r="276" spans="1:8" x14ac:dyDescent="0.25">
      <c r="A276" t="s">
        <v>667</v>
      </c>
      <c r="B276" s="2">
        <v>45498</v>
      </c>
      <c r="C276" t="s">
        <v>668</v>
      </c>
      <c r="D276" t="s">
        <v>267</v>
      </c>
      <c r="E276" t="s">
        <v>24</v>
      </c>
      <c r="F276">
        <v>15</v>
      </c>
      <c r="G276" s="3">
        <v>8065</v>
      </c>
      <c r="H276" s="4">
        <v>0.1</v>
      </c>
    </row>
    <row r="277" spans="1:8" x14ac:dyDescent="0.25">
      <c r="A277" t="s">
        <v>669</v>
      </c>
      <c r="B277" s="2">
        <v>46158</v>
      </c>
      <c r="C277" t="s">
        <v>94</v>
      </c>
      <c r="D277" t="s">
        <v>176</v>
      </c>
      <c r="E277" t="s">
        <v>86</v>
      </c>
      <c r="F277">
        <v>18</v>
      </c>
      <c r="G277" s="3">
        <v>2558</v>
      </c>
      <c r="H277" s="4">
        <v>0.1</v>
      </c>
    </row>
    <row r="278" spans="1:8" x14ac:dyDescent="0.25">
      <c r="A278" t="s">
        <v>670</v>
      </c>
      <c r="B278" s="2">
        <v>45734</v>
      </c>
      <c r="C278" t="s">
        <v>67</v>
      </c>
      <c r="D278" t="s">
        <v>671</v>
      </c>
      <c r="E278" t="s">
        <v>82</v>
      </c>
      <c r="F278">
        <v>7</v>
      </c>
      <c r="G278" s="3">
        <v>2545</v>
      </c>
      <c r="H278" s="4">
        <v>0.05</v>
      </c>
    </row>
    <row r="279" spans="1:8" x14ac:dyDescent="0.25">
      <c r="A279" t="s">
        <v>672</v>
      </c>
      <c r="B279" s="2">
        <v>45562</v>
      </c>
      <c r="C279" t="s">
        <v>382</v>
      </c>
      <c r="D279" t="s">
        <v>673</v>
      </c>
      <c r="E279" t="s">
        <v>82</v>
      </c>
      <c r="F279">
        <v>9</v>
      </c>
      <c r="G279" s="3">
        <v>7144</v>
      </c>
      <c r="H279" s="4">
        <v>0.05</v>
      </c>
    </row>
    <row r="280" spans="1:8" x14ac:dyDescent="0.25">
      <c r="A280" t="s">
        <v>674</v>
      </c>
      <c r="B280" s="2">
        <v>45402</v>
      </c>
      <c r="C280" t="s">
        <v>675</v>
      </c>
      <c r="D280" t="s">
        <v>676</v>
      </c>
      <c r="E280" t="s">
        <v>62</v>
      </c>
      <c r="F280">
        <v>15</v>
      </c>
      <c r="G280" s="3">
        <v>6843</v>
      </c>
      <c r="H280" s="4">
        <v>0.1</v>
      </c>
    </row>
    <row r="281" spans="1:8" x14ac:dyDescent="0.25">
      <c r="A281" t="s">
        <v>677</v>
      </c>
      <c r="B281" s="2">
        <v>45632</v>
      </c>
      <c r="C281" t="s">
        <v>678</v>
      </c>
      <c r="D281" t="s">
        <v>679</v>
      </c>
      <c r="E281" t="s">
        <v>50</v>
      </c>
      <c r="F281">
        <v>7</v>
      </c>
      <c r="G281" s="3">
        <v>2939</v>
      </c>
      <c r="H281" s="4">
        <v>7.4999999999999997E-2</v>
      </c>
    </row>
    <row r="282" spans="1:8" x14ac:dyDescent="0.25">
      <c r="A282" t="s">
        <v>680</v>
      </c>
      <c r="B282" s="2">
        <v>45338</v>
      </c>
      <c r="C282" t="s">
        <v>589</v>
      </c>
      <c r="D282" t="s">
        <v>681</v>
      </c>
      <c r="E282" t="s">
        <v>86</v>
      </c>
      <c r="F282">
        <v>5</v>
      </c>
      <c r="G282" s="3">
        <v>8198</v>
      </c>
      <c r="H282" s="4">
        <v>7.4999999999999997E-2</v>
      </c>
    </row>
    <row r="283" spans="1:8" x14ac:dyDescent="0.25">
      <c r="A283" t="s">
        <v>682</v>
      </c>
      <c r="B283" s="2">
        <v>46039</v>
      </c>
      <c r="C283" t="s">
        <v>683</v>
      </c>
      <c r="D283" t="s">
        <v>216</v>
      </c>
      <c r="E283" t="s">
        <v>28</v>
      </c>
      <c r="F283">
        <v>7</v>
      </c>
      <c r="G283" s="3">
        <v>225</v>
      </c>
      <c r="H283" s="4">
        <v>0</v>
      </c>
    </row>
    <row r="284" spans="1:8" x14ac:dyDescent="0.25">
      <c r="A284" t="s">
        <v>684</v>
      </c>
      <c r="B284" s="2">
        <v>46080</v>
      </c>
      <c r="C284" t="s">
        <v>685</v>
      </c>
      <c r="D284" t="s">
        <v>129</v>
      </c>
      <c r="E284" t="s">
        <v>28</v>
      </c>
      <c r="F284">
        <v>15</v>
      </c>
      <c r="G284" s="3">
        <v>6227</v>
      </c>
      <c r="H284" s="4">
        <v>0.02</v>
      </c>
    </row>
    <row r="285" spans="1:8" x14ac:dyDescent="0.25">
      <c r="A285" t="s">
        <v>686</v>
      </c>
      <c r="B285" s="2">
        <v>45812</v>
      </c>
      <c r="C285" t="s">
        <v>299</v>
      </c>
      <c r="D285" t="s">
        <v>641</v>
      </c>
      <c r="E285" t="s">
        <v>43</v>
      </c>
      <c r="F285">
        <v>23</v>
      </c>
      <c r="G285" s="3">
        <v>780</v>
      </c>
      <c r="H285" s="4">
        <v>0.1</v>
      </c>
    </row>
    <row r="286" spans="1:8" x14ac:dyDescent="0.25">
      <c r="A286" t="s">
        <v>687</v>
      </c>
      <c r="B286" s="2">
        <v>46157</v>
      </c>
      <c r="C286" t="s">
        <v>688</v>
      </c>
      <c r="D286" t="s">
        <v>264</v>
      </c>
      <c r="E286" t="s">
        <v>43</v>
      </c>
      <c r="F286">
        <v>20</v>
      </c>
      <c r="G286" s="3">
        <v>7207</v>
      </c>
      <c r="H286" s="4">
        <v>0.15</v>
      </c>
    </row>
    <row r="287" spans="1:8" x14ac:dyDescent="0.25">
      <c r="A287" t="s">
        <v>689</v>
      </c>
      <c r="B287" s="2">
        <v>45687</v>
      </c>
      <c r="C287" t="s">
        <v>690</v>
      </c>
      <c r="D287" t="s">
        <v>374</v>
      </c>
      <c r="E287" t="s">
        <v>36</v>
      </c>
      <c r="F287">
        <v>24</v>
      </c>
      <c r="G287" s="3">
        <v>9275</v>
      </c>
      <c r="H287" s="4">
        <v>0.03</v>
      </c>
    </row>
    <row r="288" spans="1:8" x14ac:dyDescent="0.25">
      <c r="A288" t="s">
        <v>691</v>
      </c>
      <c r="B288" s="2">
        <v>45911</v>
      </c>
      <c r="C288" t="s">
        <v>692</v>
      </c>
      <c r="D288" t="s">
        <v>285</v>
      </c>
      <c r="E288" t="s">
        <v>82</v>
      </c>
      <c r="F288">
        <v>2</v>
      </c>
      <c r="G288" s="3">
        <v>7283</v>
      </c>
      <c r="H288" s="4">
        <v>0</v>
      </c>
    </row>
    <row r="289" spans="1:8" x14ac:dyDescent="0.25">
      <c r="A289" t="s">
        <v>693</v>
      </c>
      <c r="B289" s="2">
        <v>45476</v>
      </c>
      <c r="C289" t="s">
        <v>34</v>
      </c>
      <c r="D289" t="s">
        <v>481</v>
      </c>
      <c r="E289" t="s">
        <v>86</v>
      </c>
      <c r="F289">
        <v>2</v>
      </c>
      <c r="G289" s="3">
        <v>652</v>
      </c>
      <c r="H289" s="4">
        <v>0</v>
      </c>
    </row>
    <row r="290" spans="1:8" x14ac:dyDescent="0.25">
      <c r="A290" t="s">
        <v>694</v>
      </c>
      <c r="B290" s="2">
        <v>46148</v>
      </c>
      <c r="C290" t="s">
        <v>695</v>
      </c>
      <c r="D290" t="s">
        <v>696</v>
      </c>
      <c r="E290" t="s">
        <v>32</v>
      </c>
      <c r="F290">
        <v>4</v>
      </c>
      <c r="G290" s="3">
        <v>9352</v>
      </c>
      <c r="H290" s="4">
        <v>0.02</v>
      </c>
    </row>
    <row r="291" spans="1:8" x14ac:dyDescent="0.25">
      <c r="A291" t="s">
        <v>697</v>
      </c>
      <c r="B291" s="2">
        <v>45852</v>
      </c>
      <c r="C291" t="s">
        <v>698</v>
      </c>
      <c r="D291" t="s">
        <v>699</v>
      </c>
      <c r="E291" t="s">
        <v>50</v>
      </c>
      <c r="F291">
        <v>23</v>
      </c>
      <c r="G291" s="3">
        <v>717</v>
      </c>
      <c r="H291" s="4">
        <v>0.1</v>
      </c>
    </row>
    <row r="292" spans="1:8" x14ac:dyDescent="0.25">
      <c r="A292" t="s">
        <v>700</v>
      </c>
      <c r="B292" s="2">
        <v>45875</v>
      </c>
      <c r="C292" t="s">
        <v>385</v>
      </c>
      <c r="D292" t="s">
        <v>302</v>
      </c>
      <c r="E292" t="s">
        <v>75</v>
      </c>
      <c r="F292">
        <v>8</v>
      </c>
      <c r="G292" s="3">
        <v>2263</v>
      </c>
      <c r="H292" s="4">
        <v>0.1</v>
      </c>
    </row>
    <row r="293" spans="1:8" x14ac:dyDescent="0.25">
      <c r="A293" t="s">
        <v>701</v>
      </c>
      <c r="B293" s="2">
        <v>46015</v>
      </c>
      <c r="C293" t="s">
        <v>702</v>
      </c>
      <c r="D293" t="s">
        <v>703</v>
      </c>
      <c r="E293" t="s">
        <v>50</v>
      </c>
      <c r="F293">
        <v>13</v>
      </c>
      <c r="G293" s="3">
        <v>5164</v>
      </c>
      <c r="H293" s="4">
        <v>0.05</v>
      </c>
    </row>
    <row r="294" spans="1:8" x14ac:dyDescent="0.25">
      <c r="A294" t="s">
        <v>704</v>
      </c>
      <c r="B294" s="2">
        <v>46058</v>
      </c>
      <c r="C294" t="s">
        <v>705</v>
      </c>
      <c r="D294" t="s">
        <v>132</v>
      </c>
      <c r="E294" t="s">
        <v>86</v>
      </c>
      <c r="F294">
        <v>16</v>
      </c>
      <c r="G294" s="3">
        <v>5705</v>
      </c>
      <c r="H294" s="4">
        <v>7.4999999999999997E-2</v>
      </c>
    </row>
    <row r="295" spans="1:8" x14ac:dyDescent="0.25">
      <c r="A295" t="s">
        <v>706</v>
      </c>
      <c r="B295" s="2">
        <v>46119</v>
      </c>
      <c r="C295" t="s">
        <v>707</v>
      </c>
      <c r="D295" t="s">
        <v>230</v>
      </c>
      <c r="E295" t="s">
        <v>62</v>
      </c>
      <c r="F295">
        <v>12</v>
      </c>
      <c r="G295" s="3">
        <v>1265</v>
      </c>
      <c r="H295" s="4">
        <v>0</v>
      </c>
    </row>
    <row r="296" spans="1:8" x14ac:dyDescent="0.25">
      <c r="A296" t="s">
        <v>708</v>
      </c>
      <c r="B296" s="2">
        <v>46072</v>
      </c>
      <c r="C296" t="s">
        <v>709</v>
      </c>
      <c r="D296" t="s">
        <v>343</v>
      </c>
      <c r="E296" t="s">
        <v>32</v>
      </c>
      <c r="F296">
        <v>7</v>
      </c>
      <c r="G296" s="3">
        <v>264</v>
      </c>
      <c r="H296" s="4">
        <v>0.1</v>
      </c>
    </row>
    <row r="297" spans="1:8" x14ac:dyDescent="0.25">
      <c r="A297" t="s">
        <v>710</v>
      </c>
      <c r="B297" s="2">
        <v>46184</v>
      </c>
      <c r="C297" t="s">
        <v>711</v>
      </c>
      <c r="D297" t="s">
        <v>53</v>
      </c>
      <c r="E297" t="s">
        <v>86</v>
      </c>
      <c r="F297">
        <v>17</v>
      </c>
      <c r="G297" s="3">
        <v>974</v>
      </c>
      <c r="H297" s="4">
        <v>0.15</v>
      </c>
    </row>
    <row r="298" spans="1:8" x14ac:dyDescent="0.25">
      <c r="A298" t="s">
        <v>712</v>
      </c>
      <c r="B298" s="2">
        <v>46034</v>
      </c>
      <c r="C298" t="s">
        <v>713</v>
      </c>
      <c r="D298" t="s">
        <v>302</v>
      </c>
      <c r="E298" t="s">
        <v>82</v>
      </c>
      <c r="F298">
        <v>24</v>
      </c>
      <c r="G298" s="3">
        <v>5814</v>
      </c>
      <c r="H298" s="4">
        <v>0.05</v>
      </c>
    </row>
    <row r="299" spans="1:8" x14ac:dyDescent="0.25">
      <c r="A299" t="s">
        <v>714</v>
      </c>
      <c r="B299" s="2">
        <v>46016</v>
      </c>
      <c r="C299" t="s">
        <v>301</v>
      </c>
      <c r="D299" t="s">
        <v>596</v>
      </c>
      <c r="E299" t="s">
        <v>106</v>
      </c>
      <c r="F299">
        <v>17</v>
      </c>
      <c r="G299" s="3">
        <v>2211</v>
      </c>
      <c r="H299" s="4">
        <v>0.1</v>
      </c>
    </row>
    <row r="300" spans="1:8" x14ac:dyDescent="0.25">
      <c r="A300" t="s">
        <v>715</v>
      </c>
      <c r="B300" s="2">
        <v>45342</v>
      </c>
      <c r="C300" t="s">
        <v>716</v>
      </c>
      <c r="D300" t="s">
        <v>304</v>
      </c>
      <c r="E300" t="s">
        <v>82</v>
      </c>
      <c r="F300">
        <v>13</v>
      </c>
      <c r="G300" s="3">
        <v>3363</v>
      </c>
      <c r="H300" s="4">
        <v>0.15</v>
      </c>
    </row>
    <row r="301" spans="1:8" x14ac:dyDescent="0.25">
      <c r="A301" t="s">
        <v>717</v>
      </c>
      <c r="B301" s="2">
        <v>46142</v>
      </c>
      <c r="C301" t="s">
        <v>354</v>
      </c>
      <c r="D301" t="s">
        <v>718</v>
      </c>
      <c r="E301" t="s">
        <v>50</v>
      </c>
      <c r="F301">
        <v>21</v>
      </c>
      <c r="G301" s="3">
        <v>3739</v>
      </c>
      <c r="H301" s="4">
        <v>0.15</v>
      </c>
    </row>
    <row r="302" spans="1:8" x14ac:dyDescent="0.25">
      <c r="A302" t="s">
        <v>719</v>
      </c>
      <c r="B302" s="2">
        <v>45919</v>
      </c>
      <c r="C302" t="s">
        <v>720</v>
      </c>
      <c r="D302" t="s">
        <v>657</v>
      </c>
      <c r="E302" t="s">
        <v>32</v>
      </c>
      <c r="F302">
        <v>12</v>
      </c>
      <c r="G302" s="3">
        <v>1778</v>
      </c>
      <c r="H302" s="4">
        <v>0</v>
      </c>
    </row>
    <row r="303" spans="1:8" x14ac:dyDescent="0.25">
      <c r="A303" t="s">
        <v>721</v>
      </c>
      <c r="B303" s="2">
        <v>45665</v>
      </c>
      <c r="C303" t="s">
        <v>722</v>
      </c>
      <c r="D303" t="s">
        <v>371</v>
      </c>
      <c r="E303" t="s">
        <v>62</v>
      </c>
      <c r="F303">
        <v>12</v>
      </c>
      <c r="G303" s="3">
        <v>5172</v>
      </c>
      <c r="H303" s="4">
        <v>0.1</v>
      </c>
    </row>
    <row r="304" spans="1:8" x14ac:dyDescent="0.25">
      <c r="A304" t="s">
        <v>723</v>
      </c>
      <c r="B304" s="2">
        <v>46119</v>
      </c>
      <c r="C304" t="s">
        <v>724</v>
      </c>
      <c r="D304" t="s">
        <v>397</v>
      </c>
      <c r="E304" t="s">
        <v>82</v>
      </c>
      <c r="F304">
        <v>21</v>
      </c>
      <c r="G304" s="3">
        <v>7927</v>
      </c>
      <c r="H304" s="4">
        <v>7.4999999999999997E-2</v>
      </c>
    </row>
    <row r="305" spans="1:8" x14ac:dyDescent="0.25">
      <c r="A305" t="s">
        <v>725</v>
      </c>
      <c r="B305" s="2">
        <v>45750</v>
      </c>
      <c r="C305" t="s">
        <v>726</v>
      </c>
      <c r="D305" t="s">
        <v>374</v>
      </c>
      <c r="E305" t="s">
        <v>106</v>
      </c>
      <c r="F305">
        <v>13</v>
      </c>
      <c r="G305" s="3">
        <v>5947</v>
      </c>
      <c r="H305" s="4">
        <v>7.4999999999999997E-2</v>
      </c>
    </row>
    <row r="306" spans="1:8" x14ac:dyDescent="0.25">
      <c r="A306" t="s">
        <v>727</v>
      </c>
      <c r="B306" s="2">
        <v>45621</v>
      </c>
      <c r="C306" t="s">
        <v>728</v>
      </c>
      <c r="D306" t="s">
        <v>132</v>
      </c>
      <c r="E306" t="s">
        <v>36</v>
      </c>
      <c r="F306">
        <v>14</v>
      </c>
      <c r="G306" s="3">
        <v>4451</v>
      </c>
      <c r="H306" s="4">
        <v>0.15</v>
      </c>
    </row>
    <row r="307" spans="1:8" x14ac:dyDescent="0.25">
      <c r="A307" t="s">
        <v>729</v>
      </c>
      <c r="B307" s="2">
        <v>45741</v>
      </c>
      <c r="C307" t="s">
        <v>730</v>
      </c>
      <c r="D307" t="s">
        <v>486</v>
      </c>
      <c r="E307" t="s">
        <v>32</v>
      </c>
      <c r="F307">
        <v>23</v>
      </c>
      <c r="G307" s="3">
        <v>9928</v>
      </c>
      <c r="H307" s="4">
        <v>0.02</v>
      </c>
    </row>
    <row r="308" spans="1:8" x14ac:dyDescent="0.25">
      <c r="A308" t="s">
        <v>731</v>
      </c>
      <c r="B308" s="2">
        <v>46143</v>
      </c>
      <c r="C308" t="s">
        <v>732</v>
      </c>
      <c r="D308" t="s">
        <v>733</v>
      </c>
      <c r="E308" t="s">
        <v>50</v>
      </c>
      <c r="F308">
        <v>11</v>
      </c>
      <c r="G308" s="3">
        <v>9311</v>
      </c>
      <c r="H308" s="4">
        <v>0</v>
      </c>
    </row>
    <row r="309" spans="1:8" x14ac:dyDescent="0.25">
      <c r="A309" t="s">
        <v>734</v>
      </c>
      <c r="B309" s="2">
        <v>45729</v>
      </c>
      <c r="C309" t="s">
        <v>409</v>
      </c>
      <c r="D309" t="s">
        <v>735</v>
      </c>
      <c r="E309" t="s">
        <v>36</v>
      </c>
      <c r="F309">
        <v>6</v>
      </c>
      <c r="G309" s="3">
        <v>687</v>
      </c>
      <c r="H309" s="4">
        <v>0.02</v>
      </c>
    </row>
    <row r="310" spans="1:8" x14ac:dyDescent="0.25">
      <c r="A310" t="s">
        <v>736</v>
      </c>
      <c r="B310" s="2">
        <v>45760</v>
      </c>
      <c r="C310" t="s">
        <v>737</v>
      </c>
      <c r="D310" t="s">
        <v>676</v>
      </c>
      <c r="E310" t="s">
        <v>36</v>
      </c>
      <c r="F310">
        <v>7</v>
      </c>
      <c r="G310" s="3">
        <v>2503</v>
      </c>
      <c r="H310" s="4">
        <v>0.15</v>
      </c>
    </row>
    <row r="311" spans="1:8" x14ac:dyDescent="0.25">
      <c r="A311" t="s">
        <v>738</v>
      </c>
      <c r="B311" s="2">
        <v>45555</v>
      </c>
      <c r="C311" t="s">
        <v>739</v>
      </c>
      <c r="D311" t="s">
        <v>179</v>
      </c>
      <c r="E311" t="s">
        <v>32</v>
      </c>
      <c r="F311">
        <v>24</v>
      </c>
      <c r="G311" s="3">
        <v>4813</v>
      </c>
      <c r="H311" s="4">
        <v>7.4999999999999997E-2</v>
      </c>
    </row>
    <row r="312" spans="1:8" x14ac:dyDescent="0.25">
      <c r="A312" t="s">
        <v>740</v>
      </c>
      <c r="B312" s="2">
        <v>45735</v>
      </c>
      <c r="C312" t="s">
        <v>373</v>
      </c>
      <c r="D312" t="s">
        <v>337</v>
      </c>
      <c r="E312" t="s">
        <v>62</v>
      </c>
      <c r="F312">
        <v>24</v>
      </c>
      <c r="G312" s="3">
        <v>482</v>
      </c>
      <c r="H312" s="4">
        <v>0</v>
      </c>
    </row>
    <row r="313" spans="1:8" x14ac:dyDescent="0.25">
      <c r="A313" t="s">
        <v>741</v>
      </c>
      <c r="B313" s="2">
        <v>46082</v>
      </c>
      <c r="C313" t="s">
        <v>742</v>
      </c>
      <c r="D313" t="s">
        <v>281</v>
      </c>
      <c r="E313" t="s">
        <v>86</v>
      </c>
      <c r="F313">
        <v>16</v>
      </c>
      <c r="G313" s="3">
        <v>9475</v>
      </c>
      <c r="H313" s="4">
        <v>0.03</v>
      </c>
    </row>
    <row r="314" spans="1:8" x14ac:dyDescent="0.25">
      <c r="A314" t="s">
        <v>743</v>
      </c>
      <c r="B314" s="2">
        <v>45436</v>
      </c>
      <c r="C314" t="s">
        <v>142</v>
      </c>
      <c r="D314" t="s">
        <v>158</v>
      </c>
      <c r="E314" t="s">
        <v>24</v>
      </c>
      <c r="F314">
        <v>15</v>
      </c>
      <c r="G314" s="3">
        <v>4443</v>
      </c>
      <c r="H314" s="4">
        <v>0.1</v>
      </c>
    </row>
    <row r="315" spans="1:8" x14ac:dyDescent="0.25">
      <c r="A315" t="s">
        <v>744</v>
      </c>
      <c r="B315" s="2">
        <v>45479</v>
      </c>
      <c r="C315" t="s">
        <v>745</v>
      </c>
      <c r="D315" t="s">
        <v>109</v>
      </c>
      <c r="E315" t="s">
        <v>96</v>
      </c>
      <c r="F315">
        <v>13</v>
      </c>
      <c r="G315" s="3">
        <v>2828</v>
      </c>
      <c r="H315" s="4">
        <v>0.03</v>
      </c>
    </row>
    <row r="316" spans="1:8" x14ac:dyDescent="0.25">
      <c r="A316" t="s">
        <v>746</v>
      </c>
      <c r="B316" s="2">
        <v>45510</v>
      </c>
      <c r="C316" t="s">
        <v>436</v>
      </c>
      <c r="D316" t="s">
        <v>476</v>
      </c>
      <c r="E316" t="s">
        <v>43</v>
      </c>
      <c r="F316">
        <v>4</v>
      </c>
      <c r="G316" s="3">
        <v>7127</v>
      </c>
      <c r="H316" s="4">
        <v>0.1</v>
      </c>
    </row>
    <row r="317" spans="1:8" x14ac:dyDescent="0.25">
      <c r="A317" t="s">
        <v>747</v>
      </c>
      <c r="B317" s="2">
        <v>45422</v>
      </c>
      <c r="C317" t="s">
        <v>459</v>
      </c>
      <c r="D317" t="s">
        <v>371</v>
      </c>
      <c r="E317" t="s">
        <v>43</v>
      </c>
      <c r="F317">
        <v>19</v>
      </c>
      <c r="G317" s="3">
        <v>5035</v>
      </c>
      <c r="H317" s="4">
        <v>0</v>
      </c>
    </row>
    <row r="318" spans="1:8" x14ac:dyDescent="0.25">
      <c r="A318" t="s">
        <v>748</v>
      </c>
      <c r="B318" s="2">
        <v>45877</v>
      </c>
      <c r="C318" t="s">
        <v>749</v>
      </c>
      <c r="D318" t="s">
        <v>374</v>
      </c>
      <c r="E318" t="s">
        <v>96</v>
      </c>
      <c r="F318">
        <v>22</v>
      </c>
      <c r="G318" s="3">
        <v>9382</v>
      </c>
      <c r="H318" s="4">
        <v>0</v>
      </c>
    </row>
    <row r="319" spans="1:8" x14ac:dyDescent="0.25">
      <c r="A319" t="s">
        <v>750</v>
      </c>
      <c r="B319" s="2">
        <v>45791</v>
      </c>
      <c r="C319" t="s">
        <v>751</v>
      </c>
      <c r="D319" t="s">
        <v>186</v>
      </c>
      <c r="E319" t="s">
        <v>32</v>
      </c>
      <c r="F319">
        <v>19</v>
      </c>
      <c r="G319" s="3">
        <v>812</v>
      </c>
      <c r="H319" s="4">
        <v>0.1</v>
      </c>
    </row>
    <row r="320" spans="1:8" x14ac:dyDescent="0.25">
      <c r="A320" t="s">
        <v>752</v>
      </c>
      <c r="B320" s="2">
        <v>45656</v>
      </c>
      <c r="C320" t="s">
        <v>659</v>
      </c>
      <c r="D320" t="s">
        <v>102</v>
      </c>
      <c r="E320" t="s">
        <v>43</v>
      </c>
      <c r="F320">
        <v>3</v>
      </c>
      <c r="G320" s="3">
        <v>6251</v>
      </c>
      <c r="H320" s="4">
        <v>0.02</v>
      </c>
    </row>
    <row r="321" spans="1:8" x14ac:dyDescent="0.25">
      <c r="A321" t="s">
        <v>753</v>
      </c>
      <c r="B321" s="2">
        <v>45995</v>
      </c>
      <c r="C321" t="s">
        <v>394</v>
      </c>
      <c r="D321" t="s">
        <v>285</v>
      </c>
      <c r="E321" t="s">
        <v>86</v>
      </c>
      <c r="F321">
        <v>15</v>
      </c>
      <c r="G321" s="3">
        <v>8595</v>
      </c>
      <c r="H321" s="4">
        <v>7.4999999999999997E-2</v>
      </c>
    </row>
    <row r="322" spans="1:8" x14ac:dyDescent="0.25">
      <c r="A322" t="s">
        <v>754</v>
      </c>
      <c r="B322" s="2">
        <v>45551</v>
      </c>
      <c r="C322" t="s">
        <v>472</v>
      </c>
      <c r="D322" t="s">
        <v>755</v>
      </c>
      <c r="E322" t="s">
        <v>86</v>
      </c>
      <c r="F322">
        <v>7</v>
      </c>
      <c r="G322" s="3">
        <v>2282</v>
      </c>
      <c r="H322" s="4">
        <v>0.03</v>
      </c>
    </row>
    <row r="323" spans="1:8" x14ac:dyDescent="0.25">
      <c r="A323" t="s">
        <v>756</v>
      </c>
      <c r="B323" s="2">
        <v>45884</v>
      </c>
      <c r="C323" t="s">
        <v>757</v>
      </c>
      <c r="D323" t="s">
        <v>660</v>
      </c>
      <c r="E323" t="s">
        <v>24</v>
      </c>
      <c r="F323">
        <v>24</v>
      </c>
      <c r="G323" s="3">
        <v>8765</v>
      </c>
      <c r="H323" s="4">
        <v>0.15</v>
      </c>
    </row>
    <row r="324" spans="1:8" x14ac:dyDescent="0.25">
      <c r="A324" t="s">
        <v>758</v>
      </c>
      <c r="B324" s="2">
        <v>45535</v>
      </c>
      <c r="C324" t="s">
        <v>421</v>
      </c>
      <c r="D324" t="s">
        <v>224</v>
      </c>
      <c r="E324" t="s">
        <v>36</v>
      </c>
      <c r="F324">
        <v>5</v>
      </c>
      <c r="G324" s="3">
        <v>3455</v>
      </c>
      <c r="H324" s="4">
        <v>0.15</v>
      </c>
    </row>
    <row r="325" spans="1:8" x14ac:dyDescent="0.25">
      <c r="A325" t="s">
        <v>759</v>
      </c>
      <c r="B325" s="2">
        <v>45952</v>
      </c>
      <c r="C325" t="s">
        <v>760</v>
      </c>
      <c r="D325" t="s">
        <v>31</v>
      </c>
      <c r="E325" t="s">
        <v>28</v>
      </c>
      <c r="F325">
        <v>10</v>
      </c>
      <c r="G325" s="3">
        <v>161</v>
      </c>
      <c r="H325" s="4">
        <v>0.1</v>
      </c>
    </row>
    <row r="326" spans="1:8" x14ac:dyDescent="0.25">
      <c r="A326" t="s">
        <v>761</v>
      </c>
      <c r="B326" s="2">
        <v>45850</v>
      </c>
      <c r="C326" t="s">
        <v>88</v>
      </c>
      <c r="D326" t="s">
        <v>391</v>
      </c>
      <c r="E326" t="s">
        <v>36</v>
      </c>
      <c r="F326">
        <v>9</v>
      </c>
      <c r="G326" s="3">
        <v>2621</v>
      </c>
      <c r="H326" s="4">
        <v>0.02</v>
      </c>
    </row>
    <row r="327" spans="1:8" x14ac:dyDescent="0.25">
      <c r="A327" t="s">
        <v>762</v>
      </c>
      <c r="B327" s="2">
        <v>45381</v>
      </c>
      <c r="C327" t="s">
        <v>215</v>
      </c>
      <c r="D327" t="s">
        <v>763</v>
      </c>
      <c r="E327" t="s">
        <v>24</v>
      </c>
      <c r="F327">
        <v>19</v>
      </c>
      <c r="G327" s="3">
        <v>1921</v>
      </c>
      <c r="H327" s="4">
        <v>0.02</v>
      </c>
    </row>
    <row r="328" spans="1:8" x14ac:dyDescent="0.25">
      <c r="A328" t="s">
        <v>764</v>
      </c>
      <c r="B328" s="2">
        <v>46173</v>
      </c>
      <c r="C328" t="s">
        <v>382</v>
      </c>
      <c r="D328" t="s">
        <v>213</v>
      </c>
      <c r="E328" t="s">
        <v>106</v>
      </c>
      <c r="F328">
        <v>19</v>
      </c>
      <c r="G328" s="3">
        <v>2056</v>
      </c>
      <c r="H328" s="4">
        <v>7.4999999999999997E-2</v>
      </c>
    </row>
    <row r="329" spans="1:8" x14ac:dyDescent="0.25">
      <c r="A329" t="s">
        <v>765</v>
      </c>
      <c r="B329" s="2">
        <v>45730</v>
      </c>
      <c r="C329" t="s">
        <v>766</v>
      </c>
      <c r="D329" t="s">
        <v>767</v>
      </c>
      <c r="E329" t="s">
        <v>28</v>
      </c>
      <c r="F329">
        <v>10</v>
      </c>
      <c r="G329" s="3">
        <v>5468</v>
      </c>
      <c r="H329" s="4">
        <v>0.15</v>
      </c>
    </row>
    <row r="330" spans="1:8" x14ac:dyDescent="0.25">
      <c r="A330" t="s">
        <v>768</v>
      </c>
      <c r="B330" s="2">
        <v>46191</v>
      </c>
      <c r="C330" t="s">
        <v>254</v>
      </c>
      <c r="D330" t="s">
        <v>258</v>
      </c>
      <c r="E330" t="s">
        <v>36</v>
      </c>
      <c r="F330">
        <v>10</v>
      </c>
      <c r="G330" s="3">
        <v>9777</v>
      </c>
      <c r="H330" s="4">
        <v>7.4999999999999997E-2</v>
      </c>
    </row>
    <row r="331" spans="1:8" x14ac:dyDescent="0.25">
      <c r="A331" t="s">
        <v>769</v>
      </c>
      <c r="B331" s="2">
        <v>46158</v>
      </c>
      <c r="C331" t="s">
        <v>399</v>
      </c>
      <c r="D331" t="s">
        <v>42</v>
      </c>
      <c r="E331" t="s">
        <v>86</v>
      </c>
      <c r="F331">
        <v>8</v>
      </c>
      <c r="G331" s="3">
        <v>7019</v>
      </c>
      <c r="H331" s="4">
        <v>0.1</v>
      </c>
    </row>
    <row r="332" spans="1:8" x14ac:dyDescent="0.25">
      <c r="A332" t="s">
        <v>770</v>
      </c>
      <c r="B332" s="2">
        <v>45843</v>
      </c>
      <c r="C332" t="s">
        <v>643</v>
      </c>
      <c r="D332" t="s">
        <v>576</v>
      </c>
      <c r="E332" t="s">
        <v>82</v>
      </c>
      <c r="F332">
        <v>25</v>
      </c>
      <c r="G332" s="3">
        <v>5596</v>
      </c>
      <c r="H332" s="4">
        <v>0.03</v>
      </c>
    </row>
    <row r="333" spans="1:8" x14ac:dyDescent="0.25">
      <c r="A333" t="s">
        <v>771</v>
      </c>
      <c r="B333" s="2">
        <v>46047</v>
      </c>
      <c r="C333" t="s">
        <v>772</v>
      </c>
      <c r="D333" t="s">
        <v>281</v>
      </c>
      <c r="E333" t="s">
        <v>82</v>
      </c>
      <c r="F333">
        <v>20</v>
      </c>
      <c r="G333" s="3">
        <v>3022</v>
      </c>
      <c r="H333" s="4">
        <v>0.05</v>
      </c>
    </row>
    <row r="334" spans="1:8" x14ac:dyDescent="0.25">
      <c r="A334" t="s">
        <v>773</v>
      </c>
      <c r="B334" s="2">
        <v>45389</v>
      </c>
      <c r="C334" t="s">
        <v>542</v>
      </c>
      <c r="D334" t="s">
        <v>774</v>
      </c>
      <c r="E334" t="s">
        <v>62</v>
      </c>
      <c r="F334">
        <v>13</v>
      </c>
      <c r="G334" s="3">
        <v>7704</v>
      </c>
      <c r="H334" s="4">
        <v>0.1</v>
      </c>
    </row>
    <row r="335" spans="1:8" x14ac:dyDescent="0.25">
      <c r="A335" t="s">
        <v>775</v>
      </c>
      <c r="B335" s="2">
        <v>45547</v>
      </c>
      <c r="C335" t="s">
        <v>561</v>
      </c>
      <c r="D335" t="s">
        <v>457</v>
      </c>
      <c r="E335" t="s">
        <v>86</v>
      </c>
      <c r="F335">
        <v>2</v>
      </c>
      <c r="G335" s="3">
        <v>2106</v>
      </c>
      <c r="H335" s="4">
        <v>7.4999999999999997E-2</v>
      </c>
    </row>
    <row r="336" spans="1:8" x14ac:dyDescent="0.25">
      <c r="A336" t="s">
        <v>776</v>
      </c>
      <c r="B336" s="2">
        <v>46152</v>
      </c>
      <c r="C336" t="s">
        <v>318</v>
      </c>
      <c r="D336" t="s">
        <v>501</v>
      </c>
      <c r="E336" t="s">
        <v>36</v>
      </c>
      <c r="F336">
        <v>4</v>
      </c>
      <c r="G336" s="3">
        <v>9642</v>
      </c>
      <c r="H336" s="4">
        <v>0.1</v>
      </c>
    </row>
    <row r="337" spans="1:8" x14ac:dyDescent="0.25">
      <c r="A337" t="s">
        <v>777</v>
      </c>
      <c r="B337" s="2">
        <v>45905</v>
      </c>
      <c r="C337" t="s">
        <v>778</v>
      </c>
      <c r="D337" t="s">
        <v>779</v>
      </c>
      <c r="E337" t="s">
        <v>86</v>
      </c>
      <c r="F337">
        <v>9</v>
      </c>
      <c r="G337" s="3">
        <v>9990</v>
      </c>
      <c r="H337" s="4">
        <v>0.1</v>
      </c>
    </row>
    <row r="338" spans="1:8" x14ac:dyDescent="0.25">
      <c r="A338" t="s">
        <v>780</v>
      </c>
      <c r="B338" s="2">
        <v>45688</v>
      </c>
      <c r="C338" t="s">
        <v>781</v>
      </c>
      <c r="D338" t="s">
        <v>429</v>
      </c>
      <c r="E338" t="s">
        <v>62</v>
      </c>
      <c r="F338">
        <v>5</v>
      </c>
      <c r="G338" s="3">
        <v>5851</v>
      </c>
      <c r="H338" s="4">
        <v>0.1</v>
      </c>
    </row>
    <row r="339" spans="1:8" x14ac:dyDescent="0.25">
      <c r="A339" t="s">
        <v>782</v>
      </c>
      <c r="B339" s="2">
        <v>45382</v>
      </c>
      <c r="C339" t="s">
        <v>783</v>
      </c>
      <c r="D339" t="s">
        <v>671</v>
      </c>
      <c r="E339" t="s">
        <v>86</v>
      </c>
      <c r="F339">
        <v>17</v>
      </c>
      <c r="G339" s="3">
        <v>4688</v>
      </c>
      <c r="H339" s="4">
        <v>0.1</v>
      </c>
    </row>
    <row r="340" spans="1:8" x14ac:dyDescent="0.25">
      <c r="A340" t="s">
        <v>784</v>
      </c>
      <c r="B340" s="2">
        <v>45796</v>
      </c>
      <c r="C340" t="s">
        <v>785</v>
      </c>
      <c r="D340" t="s">
        <v>102</v>
      </c>
      <c r="E340" t="s">
        <v>28</v>
      </c>
      <c r="F340">
        <v>12</v>
      </c>
      <c r="G340" s="3">
        <v>679</v>
      </c>
      <c r="H340" s="4">
        <v>7.4999999999999997E-2</v>
      </c>
    </row>
    <row r="341" spans="1:8" x14ac:dyDescent="0.25">
      <c r="A341" t="s">
        <v>786</v>
      </c>
      <c r="B341" s="2">
        <v>45574</v>
      </c>
      <c r="C341" t="s">
        <v>787</v>
      </c>
      <c r="D341" t="s">
        <v>397</v>
      </c>
      <c r="E341" t="s">
        <v>36</v>
      </c>
      <c r="F341">
        <v>22</v>
      </c>
      <c r="G341" s="3">
        <v>5195</v>
      </c>
      <c r="H341" s="4">
        <v>0.15</v>
      </c>
    </row>
    <row r="342" spans="1:8" x14ac:dyDescent="0.25">
      <c r="A342" t="s">
        <v>788</v>
      </c>
      <c r="B342" s="2">
        <v>46157</v>
      </c>
      <c r="C342" t="s">
        <v>668</v>
      </c>
      <c r="D342" t="s">
        <v>543</v>
      </c>
      <c r="E342" t="s">
        <v>36</v>
      </c>
      <c r="F342">
        <v>10</v>
      </c>
      <c r="G342" s="3">
        <v>6660</v>
      </c>
      <c r="H342" s="4">
        <v>0.03</v>
      </c>
    </row>
    <row r="343" spans="1:8" x14ac:dyDescent="0.25">
      <c r="A343" t="s">
        <v>789</v>
      </c>
      <c r="B343" s="2">
        <v>46017</v>
      </c>
      <c r="C343" t="s">
        <v>26</v>
      </c>
      <c r="D343" t="s">
        <v>378</v>
      </c>
      <c r="E343" t="s">
        <v>36</v>
      </c>
      <c r="F343">
        <v>18</v>
      </c>
      <c r="G343" s="3">
        <v>2800</v>
      </c>
      <c r="H343" s="4">
        <v>0.03</v>
      </c>
    </row>
    <row r="344" spans="1:8" x14ac:dyDescent="0.25">
      <c r="A344" t="s">
        <v>790</v>
      </c>
      <c r="B344" s="2">
        <v>46149</v>
      </c>
      <c r="C344" t="s">
        <v>791</v>
      </c>
      <c r="D344" t="s">
        <v>590</v>
      </c>
      <c r="E344" t="s">
        <v>32</v>
      </c>
      <c r="F344">
        <v>10</v>
      </c>
      <c r="G344" s="3">
        <v>2150</v>
      </c>
      <c r="H344" s="4">
        <v>0.15</v>
      </c>
    </row>
    <row r="345" spans="1:8" x14ac:dyDescent="0.25">
      <c r="A345" t="s">
        <v>792</v>
      </c>
      <c r="B345" s="2">
        <v>45393</v>
      </c>
      <c r="C345" t="s">
        <v>515</v>
      </c>
      <c r="D345" t="s">
        <v>337</v>
      </c>
      <c r="E345" t="s">
        <v>28</v>
      </c>
      <c r="F345">
        <v>8</v>
      </c>
      <c r="G345" s="3">
        <v>3421</v>
      </c>
      <c r="H345" s="4">
        <v>7.4999999999999997E-2</v>
      </c>
    </row>
    <row r="346" spans="1:8" x14ac:dyDescent="0.25">
      <c r="A346" t="s">
        <v>793</v>
      </c>
      <c r="B346" s="2">
        <v>45701</v>
      </c>
      <c r="C346" t="s">
        <v>794</v>
      </c>
      <c r="D346" t="s">
        <v>287</v>
      </c>
      <c r="E346" t="s">
        <v>62</v>
      </c>
      <c r="F346">
        <v>19</v>
      </c>
      <c r="G346" s="3">
        <v>328</v>
      </c>
      <c r="H346" s="4">
        <v>0.05</v>
      </c>
    </row>
    <row r="347" spans="1:8" x14ac:dyDescent="0.25">
      <c r="A347" t="s">
        <v>795</v>
      </c>
      <c r="B347" s="2">
        <v>45919</v>
      </c>
      <c r="C347" t="s">
        <v>796</v>
      </c>
      <c r="D347" t="s">
        <v>374</v>
      </c>
      <c r="E347" t="s">
        <v>62</v>
      </c>
      <c r="F347">
        <v>4</v>
      </c>
      <c r="G347" s="3">
        <v>9758</v>
      </c>
      <c r="H347" s="4">
        <v>7.4999999999999997E-2</v>
      </c>
    </row>
    <row r="348" spans="1:8" x14ac:dyDescent="0.25">
      <c r="A348" t="s">
        <v>797</v>
      </c>
      <c r="B348" s="2">
        <v>45382</v>
      </c>
      <c r="C348" t="s">
        <v>798</v>
      </c>
      <c r="D348" t="s">
        <v>173</v>
      </c>
      <c r="E348" t="s">
        <v>106</v>
      </c>
      <c r="F348">
        <v>20</v>
      </c>
      <c r="G348" s="3">
        <v>2285</v>
      </c>
      <c r="H348" s="4">
        <v>0.05</v>
      </c>
    </row>
    <row r="349" spans="1:8" x14ac:dyDescent="0.25">
      <c r="A349" t="s">
        <v>799</v>
      </c>
      <c r="B349" s="2">
        <v>45810</v>
      </c>
      <c r="C349" t="s">
        <v>800</v>
      </c>
      <c r="D349" t="s">
        <v>192</v>
      </c>
      <c r="E349" t="s">
        <v>62</v>
      </c>
      <c r="F349">
        <v>5</v>
      </c>
      <c r="G349" s="3">
        <v>3645</v>
      </c>
      <c r="H349" s="4">
        <v>0.03</v>
      </c>
    </row>
    <row r="350" spans="1:8" x14ac:dyDescent="0.25">
      <c r="A350" t="s">
        <v>801</v>
      </c>
      <c r="B350" s="2">
        <v>45529</v>
      </c>
      <c r="C350" t="s">
        <v>802</v>
      </c>
      <c r="D350" t="s">
        <v>149</v>
      </c>
      <c r="E350" t="s">
        <v>86</v>
      </c>
      <c r="F350">
        <v>3</v>
      </c>
      <c r="G350" s="3">
        <v>926</v>
      </c>
      <c r="H350" s="4">
        <v>0.15</v>
      </c>
    </row>
    <row r="351" spans="1:8" x14ac:dyDescent="0.25">
      <c r="A351" t="s">
        <v>803</v>
      </c>
      <c r="B351" s="2">
        <v>46106</v>
      </c>
      <c r="C351" t="s">
        <v>336</v>
      </c>
      <c r="D351" t="s">
        <v>71</v>
      </c>
      <c r="E351" t="s">
        <v>43</v>
      </c>
      <c r="F351">
        <v>12</v>
      </c>
      <c r="G351" s="3">
        <v>1131</v>
      </c>
      <c r="H351" s="4">
        <v>0.1</v>
      </c>
    </row>
    <row r="352" spans="1:8" x14ac:dyDescent="0.25">
      <c r="A352" t="s">
        <v>804</v>
      </c>
      <c r="B352" s="2">
        <v>45741</v>
      </c>
      <c r="C352" t="s">
        <v>805</v>
      </c>
      <c r="D352" t="s">
        <v>109</v>
      </c>
      <c r="E352" t="s">
        <v>32</v>
      </c>
      <c r="F352">
        <v>5</v>
      </c>
      <c r="G352" s="3">
        <v>6737</v>
      </c>
      <c r="H352" s="4">
        <v>0.15</v>
      </c>
    </row>
    <row r="353" spans="1:8" x14ac:dyDescent="0.25">
      <c r="A353" t="s">
        <v>806</v>
      </c>
      <c r="B353" s="2">
        <v>45341</v>
      </c>
      <c r="C353" t="s">
        <v>807</v>
      </c>
      <c r="D353" t="s">
        <v>380</v>
      </c>
      <c r="E353" t="s">
        <v>28</v>
      </c>
      <c r="F353">
        <v>5</v>
      </c>
      <c r="G353" s="3">
        <v>1634</v>
      </c>
      <c r="H353" s="4">
        <v>7.4999999999999997E-2</v>
      </c>
    </row>
    <row r="354" spans="1:8" x14ac:dyDescent="0.25">
      <c r="A354" t="s">
        <v>808</v>
      </c>
      <c r="B354" s="2">
        <v>45684</v>
      </c>
      <c r="C354" t="s">
        <v>508</v>
      </c>
      <c r="D354" t="s">
        <v>135</v>
      </c>
      <c r="E354" t="s">
        <v>43</v>
      </c>
      <c r="F354">
        <v>20</v>
      </c>
      <c r="G354" s="3">
        <v>1817</v>
      </c>
      <c r="H354" s="4">
        <v>0.15</v>
      </c>
    </row>
    <row r="355" spans="1:8" x14ac:dyDescent="0.25">
      <c r="A355" t="s">
        <v>809</v>
      </c>
      <c r="B355" s="2">
        <v>45408</v>
      </c>
      <c r="C355" t="s">
        <v>810</v>
      </c>
      <c r="D355" t="s">
        <v>267</v>
      </c>
      <c r="E355" t="s">
        <v>86</v>
      </c>
      <c r="F355">
        <v>17</v>
      </c>
      <c r="G355" s="3">
        <v>9732</v>
      </c>
      <c r="H355" s="4">
        <v>0.03</v>
      </c>
    </row>
    <row r="356" spans="1:8" x14ac:dyDescent="0.25">
      <c r="A356" t="s">
        <v>811</v>
      </c>
      <c r="B356" s="2">
        <v>45726</v>
      </c>
      <c r="C356" t="s">
        <v>812</v>
      </c>
      <c r="D356" t="s">
        <v>195</v>
      </c>
      <c r="E356" t="s">
        <v>43</v>
      </c>
      <c r="F356">
        <v>25</v>
      </c>
      <c r="G356" s="3">
        <v>6107</v>
      </c>
      <c r="H356" s="4">
        <v>0.05</v>
      </c>
    </row>
    <row r="357" spans="1:8" x14ac:dyDescent="0.25">
      <c r="A357" t="s">
        <v>813</v>
      </c>
      <c r="B357" s="2">
        <v>45945</v>
      </c>
      <c r="C357" t="s">
        <v>248</v>
      </c>
      <c r="D357" t="s">
        <v>102</v>
      </c>
      <c r="E357" t="s">
        <v>96</v>
      </c>
      <c r="F357">
        <v>7</v>
      </c>
      <c r="G357" s="3">
        <v>2402</v>
      </c>
      <c r="H357" s="4">
        <v>0.1</v>
      </c>
    </row>
    <row r="358" spans="1:8" x14ac:dyDescent="0.25">
      <c r="A358" t="s">
        <v>814</v>
      </c>
      <c r="B358" s="2">
        <v>45725</v>
      </c>
      <c r="C358" t="s">
        <v>815</v>
      </c>
      <c r="D358" t="s">
        <v>129</v>
      </c>
      <c r="E358" t="s">
        <v>62</v>
      </c>
      <c r="F358">
        <v>6</v>
      </c>
      <c r="G358" s="3">
        <v>8001</v>
      </c>
      <c r="H358" s="4">
        <v>0.05</v>
      </c>
    </row>
    <row r="359" spans="1:8" x14ac:dyDescent="0.25">
      <c r="A359" t="s">
        <v>816</v>
      </c>
      <c r="B359" s="2">
        <v>46060</v>
      </c>
      <c r="C359" t="s">
        <v>817</v>
      </c>
      <c r="D359" t="s">
        <v>492</v>
      </c>
      <c r="E359" t="s">
        <v>24</v>
      </c>
      <c r="F359">
        <v>5</v>
      </c>
      <c r="G359" s="3">
        <v>3514</v>
      </c>
      <c r="H359" s="4">
        <v>0</v>
      </c>
    </row>
    <row r="360" spans="1:8" x14ac:dyDescent="0.25">
      <c r="A360" t="s">
        <v>818</v>
      </c>
      <c r="B360" s="2">
        <v>45855</v>
      </c>
      <c r="C360" t="s">
        <v>181</v>
      </c>
      <c r="D360" t="s">
        <v>39</v>
      </c>
      <c r="E360" t="s">
        <v>32</v>
      </c>
      <c r="F360">
        <v>24</v>
      </c>
      <c r="G360" s="3">
        <v>7331</v>
      </c>
      <c r="H360" s="4">
        <v>0</v>
      </c>
    </row>
    <row r="361" spans="1:8" x14ac:dyDescent="0.25">
      <c r="A361" t="s">
        <v>819</v>
      </c>
      <c r="B361" s="2">
        <v>45809</v>
      </c>
      <c r="C361" t="s">
        <v>623</v>
      </c>
      <c r="D361" t="s">
        <v>167</v>
      </c>
      <c r="E361" t="s">
        <v>32</v>
      </c>
      <c r="F361">
        <v>24</v>
      </c>
      <c r="G361" s="3">
        <v>180</v>
      </c>
      <c r="H361" s="4">
        <v>0.02</v>
      </c>
    </row>
    <row r="362" spans="1:8" x14ac:dyDescent="0.25">
      <c r="A362" t="s">
        <v>820</v>
      </c>
      <c r="B362" s="2">
        <v>45517</v>
      </c>
      <c r="C362" t="s">
        <v>821</v>
      </c>
      <c r="D362" t="s">
        <v>273</v>
      </c>
      <c r="E362" t="s">
        <v>82</v>
      </c>
      <c r="F362">
        <v>8</v>
      </c>
      <c r="G362" s="3">
        <v>8490</v>
      </c>
      <c r="H362" s="4">
        <v>7.4999999999999997E-2</v>
      </c>
    </row>
    <row r="363" spans="1:8" x14ac:dyDescent="0.25">
      <c r="A363" t="s">
        <v>822</v>
      </c>
      <c r="B363" s="2">
        <v>46134</v>
      </c>
      <c r="C363" t="s">
        <v>823</v>
      </c>
      <c r="D363" t="s">
        <v>326</v>
      </c>
      <c r="E363" t="s">
        <v>96</v>
      </c>
      <c r="F363">
        <v>15</v>
      </c>
      <c r="G363" s="3">
        <v>5335</v>
      </c>
      <c r="H363" s="4">
        <v>0.1</v>
      </c>
    </row>
    <row r="364" spans="1:8" x14ac:dyDescent="0.25">
      <c r="A364" t="s">
        <v>824</v>
      </c>
      <c r="B364" s="2">
        <v>45597</v>
      </c>
      <c r="C364" t="s">
        <v>166</v>
      </c>
      <c r="D364" t="s">
        <v>825</v>
      </c>
      <c r="E364" t="s">
        <v>43</v>
      </c>
      <c r="F364">
        <v>24</v>
      </c>
      <c r="G364" s="3">
        <v>3157</v>
      </c>
      <c r="H364" s="4">
        <v>0.05</v>
      </c>
    </row>
    <row r="365" spans="1:8" x14ac:dyDescent="0.25">
      <c r="A365" t="s">
        <v>826</v>
      </c>
      <c r="B365" s="2">
        <v>45719</v>
      </c>
      <c r="C365" t="s">
        <v>376</v>
      </c>
      <c r="D365" t="s">
        <v>81</v>
      </c>
      <c r="E365" t="s">
        <v>82</v>
      </c>
      <c r="F365">
        <v>10</v>
      </c>
      <c r="G365" s="3">
        <v>4968</v>
      </c>
      <c r="H365" s="4">
        <v>0</v>
      </c>
    </row>
    <row r="366" spans="1:8" x14ac:dyDescent="0.25">
      <c r="A366" t="s">
        <v>827</v>
      </c>
      <c r="B366" s="2">
        <v>45882</v>
      </c>
      <c r="C366" t="s">
        <v>828</v>
      </c>
      <c r="D366" t="s">
        <v>143</v>
      </c>
      <c r="E366" t="s">
        <v>96</v>
      </c>
      <c r="F366">
        <v>19</v>
      </c>
      <c r="G366" s="3">
        <v>1791</v>
      </c>
      <c r="H366" s="4">
        <v>0.1</v>
      </c>
    </row>
    <row r="367" spans="1:8" x14ac:dyDescent="0.25">
      <c r="A367" t="s">
        <v>829</v>
      </c>
      <c r="B367" s="2">
        <v>46002</v>
      </c>
      <c r="C367" t="s">
        <v>503</v>
      </c>
      <c r="D367" t="s">
        <v>241</v>
      </c>
      <c r="E367" t="s">
        <v>36</v>
      </c>
      <c r="F367">
        <v>7</v>
      </c>
      <c r="G367" s="3">
        <v>5212</v>
      </c>
      <c r="H367" s="4">
        <v>0</v>
      </c>
    </row>
    <row r="368" spans="1:8" x14ac:dyDescent="0.25">
      <c r="A368" t="s">
        <v>830</v>
      </c>
      <c r="B368" s="2">
        <v>45309</v>
      </c>
      <c r="C368" t="s">
        <v>831</v>
      </c>
      <c r="D368" t="s">
        <v>146</v>
      </c>
      <c r="E368" t="s">
        <v>82</v>
      </c>
      <c r="F368">
        <v>21</v>
      </c>
      <c r="G368" s="3">
        <v>3937</v>
      </c>
      <c r="H368" s="4">
        <v>0.1</v>
      </c>
    </row>
    <row r="369" spans="1:8" x14ac:dyDescent="0.25">
      <c r="A369" t="s">
        <v>832</v>
      </c>
      <c r="B369" s="2">
        <v>45849</v>
      </c>
      <c r="C369" t="s">
        <v>833</v>
      </c>
      <c r="D369" t="s">
        <v>89</v>
      </c>
      <c r="E369" t="s">
        <v>24</v>
      </c>
      <c r="F369">
        <v>20</v>
      </c>
      <c r="G369" s="3">
        <v>9072</v>
      </c>
      <c r="H369" s="4">
        <v>0</v>
      </c>
    </row>
    <row r="370" spans="1:8" x14ac:dyDescent="0.25">
      <c r="A370" t="s">
        <v>834</v>
      </c>
      <c r="B370" s="2">
        <v>45489</v>
      </c>
      <c r="C370" t="s">
        <v>713</v>
      </c>
      <c r="D370" t="s">
        <v>192</v>
      </c>
      <c r="E370" t="s">
        <v>32</v>
      </c>
      <c r="F370">
        <v>9</v>
      </c>
      <c r="G370" s="3">
        <v>1947</v>
      </c>
      <c r="H370" s="4">
        <v>0.1</v>
      </c>
    </row>
    <row r="371" spans="1:8" x14ac:dyDescent="0.25">
      <c r="A371" t="s">
        <v>835</v>
      </c>
      <c r="B371" s="2">
        <v>45777</v>
      </c>
      <c r="C371" t="s">
        <v>836</v>
      </c>
      <c r="D371" t="s">
        <v>112</v>
      </c>
      <c r="E371" t="s">
        <v>24</v>
      </c>
      <c r="F371">
        <v>7</v>
      </c>
      <c r="G371" s="3">
        <v>285</v>
      </c>
      <c r="H371" s="4">
        <v>0.02</v>
      </c>
    </row>
    <row r="372" spans="1:8" x14ac:dyDescent="0.25">
      <c r="A372" t="s">
        <v>837</v>
      </c>
      <c r="B372" s="2">
        <v>45625</v>
      </c>
      <c r="C372" t="s">
        <v>807</v>
      </c>
      <c r="D372" t="s">
        <v>838</v>
      </c>
      <c r="E372" t="s">
        <v>75</v>
      </c>
      <c r="F372">
        <v>25</v>
      </c>
      <c r="G372" s="3">
        <v>1015</v>
      </c>
      <c r="H372" s="4">
        <v>0</v>
      </c>
    </row>
    <row r="373" spans="1:8" x14ac:dyDescent="0.25">
      <c r="A373" t="s">
        <v>839</v>
      </c>
      <c r="B373" s="2">
        <v>46089</v>
      </c>
      <c r="C373" t="s">
        <v>840</v>
      </c>
      <c r="D373" t="s">
        <v>841</v>
      </c>
      <c r="E373" t="s">
        <v>62</v>
      </c>
      <c r="F373">
        <v>20</v>
      </c>
      <c r="G373" s="3">
        <v>7331</v>
      </c>
      <c r="H373" s="4">
        <v>0.15</v>
      </c>
    </row>
    <row r="374" spans="1:8" x14ac:dyDescent="0.25">
      <c r="A374" t="s">
        <v>842</v>
      </c>
      <c r="B374" s="2">
        <v>45903</v>
      </c>
      <c r="C374" t="s">
        <v>199</v>
      </c>
      <c r="D374" t="s">
        <v>261</v>
      </c>
      <c r="E374" t="s">
        <v>24</v>
      </c>
      <c r="F374">
        <v>21</v>
      </c>
      <c r="G374" s="3">
        <v>4558</v>
      </c>
      <c r="H374" s="4">
        <v>0.03</v>
      </c>
    </row>
    <row r="375" spans="1:8" x14ac:dyDescent="0.25">
      <c r="A375" t="s">
        <v>843</v>
      </c>
      <c r="B375" s="2">
        <v>46048</v>
      </c>
      <c r="C375" t="s">
        <v>683</v>
      </c>
      <c r="D375" t="s">
        <v>681</v>
      </c>
      <c r="E375" t="s">
        <v>36</v>
      </c>
      <c r="F375">
        <v>19</v>
      </c>
      <c r="G375" s="3">
        <v>5166</v>
      </c>
      <c r="H375" s="4">
        <v>0.03</v>
      </c>
    </row>
    <row r="376" spans="1:8" x14ac:dyDescent="0.25">
      <c r="A376" t="s">
        <v>844</v>
      </c>
      <c r="B376" s="2">
        <v>45956</v>
      </c>
      <c r="C376" t="s">
        <v>551</v>
      </c>
      <c r="D376" t="s">
        <v>203</v>
      </c>
      <c r="E376" t="s">
        <v>32</v>
      </c>
      <c r="F376">
        <v>25</v>
      </c>
      <c r="G376" s="3">
        <v>781</v>
      </c>
      <c r="H376" s="4">
        <v>0.1</v>
      </c>
    </row>
    <row r="377" spans="1:8" x14ac:dyDescent="0.25">
      <c r="A377" t="s">
        <v>845</v>
      </c>
      <c r="B377" s="2">
        <v>46111</v>
      </c>
      <c r="C377" t="s">
        <v>846</v>
      </c>
      <c r="D377" t="s">
        <v>23</v>
      </c>
      <c r="E377" t="s">
        <v>106</v>
      </c>
      <c r="F377">
        <v>12</v>
      </c>
      <c r="G377" s="3">
        <v>8994</v>
      </c>
      <c r="H377" s="4">
        <v>0.03</v>
      </c>
    </row>
    <row r="378" spans="1:8" x14ac:dyDescent="0.25">
      <c r="A378" t="s">
        <v>847</v>
      </c>
      <c r="B378" s="2">
        <v>45435</v>
      </c>
      <c r="C378" t="s">
        <v>720</v>
      </c>
      <c r="D378" t="s">
        <v>380</v>
      </c>
      <c r="E378" t="s">
        <v>36</v>
      </c>
      <c r="F378">
        <v>20</v>
      </c>
      <c r="G378" s="3">
        <v>3590</v>
      </c>
      <c r="H378" s="4">
        <v>0.02</v>
      </c>
    </row>
    <row r="379" spans="1:8" x14ac:dyDescent="0.25">
      <c r="A379" t="s">
        <v>848</v>
      </c>
      <c r="B379" s="2">
        <v>45550</v>
      </c>
      <c r="C379" t="s">
        <v>497</v>
      </c>
      <c r="D379" t="s">
        <v>849</v>
      </c>
      <c r="E379" t="s">
        <v>36</v>
      </c>
      <c r="F379">
        <v>5</v>
      </c>
      <c r="G379" s="3">
        <v>6532</v>
      </c>
      <c r="H379" s="4">
        <v>0.05</v>
      </c>
    </row>
    <row r="380" spans="1:8" x14ac:dyDescent="0.25">
      <c r="A380" t="s">
        <v>850</v>
      </c>
      <c r="B380" s="2">
        <v>45826</v>
      </c>
      <c r="C380" t="s">
        <v>726</v>
      </c>
      <c r="D380" t="s">
        <v>646</v>
      </c>
      <c r="E380" t="s">
        <v>50</v>
      </c>
      <c r="F380">
        <v>1</v>
      </c>
      <c r="G380" s="3">
        <v>3625</v>
      </c>
      <c r="H380" s="4">
        <v>0.02</v>
      </c>
    </row>
    <row r="381" spans="1:8" x14ac:dyDescent="0.25">
      <c r="A381" t="s">
        <v>851</v>
      </c>
      <c r="B381" s="2">
        <v>46123</v>
      </c>
      <c r="C381" t="s">
        <v>852</v>
      </c>
      <c r="D381" t="s">
        <v>92</v>
      </c>
      <c r="E381" t="s">
        <v>24</v>
      </c>
      <c r="F381">
        <v>3</v>
      </c>
      <c r="G381" s="3">
        <v>1508</v>
      </c>
      <c r="H381" s="4">
        <v>0.1</v>
      </c>
    </row>
    <row r="382" spans="1:8" x14ac:dyDescent="0.25">
      <c r="A382" t="s">
        <v>853</v>
      </c>
      <c r="B382" s="2">
        <v>45837</v>
      </c>
      <c r="C382" t="s">
        <v>805</v>
      </c>
      <c r="D382" t="s">
        <v>146</v>
      </c>
      <c r="E382" t="s">
        <v>96</v>
      </c>
      <c r="F382">
        <v>18</v>
      </c>
      <c r="G382" s="3">
        <v>3751</v>
      </c>
      <c r="H382" s="4">
        <v>0.02</v>
      </c>
    </row>
    <row r="383" spans="1:8" x14ac:dyDescent="0.25">
      <c r="A383" t="s">
        <v>854</v>
      </c>
      <c r="B383" s="2">
        <v>45801</v>
      </c>
      <c r="C383" t="s">
        <v>855</v>
      </c>
      <c r="D383" t="s">
        <v>671</v>
      </c>
      <c r="E383" t="s">
        <v>32</v>
      </c>
      <c r="F383">
        <v>1</v>
      </c>
      <c r="G383" s="3">
        <v>6598</v>
      </c>
      <c r="H383" s="4">
        <v>0</v>
      </c>
    </row>
    <row r="384" spans="1:8" x14ac:dyDescent="0.25">
      <c r="A384" t="s">
        <v>856</v>
      </c>
      <c r="B384" s="2">
        <v>45735</v>
      </c>
      <c r="C384" t="s">
        <v>857</v>
      </c>
      <c r="D384" t="s">
        <v>236</v>
      </c>
      <c r="E384" t="s">
        <v>36</v>
      </c>
      <c r="F384">
        <v>15</v>
      </c>
      <c r="G384" s="3">
        <v>2507</v>
      </c>
      <c r="H384" s="4">
        <v>0.15</v>
      </c>
    </row>
    <row r="385" spans="1:8" x14ac:dyDescent="0.25">
      <c r="A385" t="s">
        <v>858</v>
      </c>
      <c r="B385" s="2">
        <v>45879</v>
      </c>
      <c r="C385" t="s">
        <v>551</v>
      </c>
      <c r="D385" t="s">
        <v>89</v>
      </c>
      <c r="E385" t="s">
        <v>32</v>
      </c>
      <c r="F385">
        <v>10</v>
      </c>
      <c r="G385" s="3">
        <v>7120</v>
      </c>
      <c r="H385" s="4">
        <v>7.4999999999999997E-2</v>
      </c>
    </row>
    <row r="386" spans="1:8" x14ac:dyDescent="0.25">
      <c r="A386" t="s">
        <v>859</v>
      </c>
      <c r="B386" s="2">
        <v>45740</v>
      </c>
      <c r="C386" t="s">
        <v>263</v>
      </c>
      <c r="D386" t="s">
        <v>273</v>
      </c>
      <c r="E386" t="s">
        <v>86</v>
      </c>
      <c r="F386">
        <v>13</v>
      </c>
      <c r="G386" s="3">
        <v>5371</v>
      </c>
      <c r="H386" s="4">
        <v>0.15</v>
      </c>
    </row>
    <row r="387" spans="1:8" x14ac:dyDescent="0.25">
      <c r="A387" t="s">
        <v>860</v>
      </c>
      <c r="B387" s="2">
        <v>46010</v>
      </c>
      <c r="C387" t="s">
        <v>861</v>
      </c>
      <c r="D387" t="s">
        <v>862</v>
      </c>
      <c r="E387" t="s">
        <v>82</v>
      </c>
      <c r="F387">
        <v>4</v>
      </c>
      <c r="G387" s="3">
        <v>5570</v>
      </c>
      <c r="H387" s="4">
        <v>0.02</v>
      </c>
    </row>
    <row r="388" spans="1:8" x14ac:dyDescent="0.25">
      <c r="A388" t="s">
        <v>863</v>
      </c>
      <c r="B388" s="2">
        <v>45431</v>
      </c>
      <c r="C388" t="s">
        <v>357</v>
      </c>
      <c r="D388" t="s">
        <v>864</v>
      </c>
      <c r="E388" t="s">
        <v>24</v>
      </c>
      <c r="F388">
        <v>11</v>
      </c>
      <c r="G388" s="3">
        <v>9033</v>
      </c>
      <c r="H388" s="4">
        <v>0.05</v>
      </c>
    </row>
    <row r="389" spans="1:8" x14ac:dyDescent="0.25">
      <c r="A389" t="s">
        <v>865</v>
      </c>
      <c r="B389" s="2">
        <v>46030</v>
      </c>
      <c r="C389" t="s">
        <v>589</v>
      </c>
      <c r="D389" t="s">
        <v>138</v>
      </c>
      <c r="E389" t="s">
        <v>36</v>
      </c>
      <c r="F389">
        <v>22</v>
      </c>
      <c r="G389" s="3">
        <v>9400</v>
      </c>
      <c r="H389" s="4">
        <v>0</v>
      </c>
    </row>
    <row r="390" spans="1:8" x14ac:dyDescent="0.25">
      <c r="A390" t="s">
        <v>866</v>
      </c>
      <c r="B390" s="2">
        <v>45342</v>
      </c>
      <c r="C390" t="s">
        <v>867</v>
      </c>
      <c r="D390" t="s">
        <v>599</v>
      </c>
      <c r="E390" t="s">
        <v>86</v>
      </c>
      <c r="F390">
        <v>12</v>
      </c>
      <c r="G390" s="3">
        <v>637</v>
      </c>
      <c r="H390" s="4">
        <v>0</v>
      </c>
    </row>
    <row r="391" spans="1:8" x14ac:dyDescent="0.25">
      <c r="A391" t="s">
        <v>868</v>
      </c>
      <c r="B391" s="2">
        <v>45937</v>
      </c>
      <c r="C391" t="s">
        <v>869</v>
      </c>
      <c r="D391" t="s">
        <v>68</v>
      </c>
      <c r="E391" t="s">
        <v>36</v>
      </c>
      <c r="F391">
        <v>22</v>
      </c>
      <c r="G391" s="3">
        <v>3375</v>
      </c>
      <c r="H391" s="4">
        <v>0.05</v>
      </c>
    </row>
    <row r="392" spans="1:8" x14ac:dyDescent="0.25">
      <c r="A392" t="s">
        <v>870</v>
      </c>
      <c r="B392" s="2">
        <v>45731</v>
      </c>
      <c r="C392" t="s">
        <v>665</v>
      </c>
      <c r="D392" t="s">
        <v>295</v>
      </c>
      <c r="E392" t="s">
        <v>75</v>
      </c>
      <c r="F392">
        <v>5</v>
      </c>
      <c r="G392" s="3">
        <v>8503</v>
      </c>
      <c r="H392" s="4">
        <v>0.05</v>
      </c>
    </row>
    <row r="393" spans="1:8" x14ac:dyDescent="0.25">
      <c r="A393" t="s">
        <v>871</v>
      </c>
      <c r="B393" s="2">
        <v>45343</v>
      </c>
      <c r="C393" t="s">
        <v>478</v>
      </c>
      <c r="D393" t="s">
        <v>657</v>
      </c>
      <c r="E393" t="s">
        <v>96</v>
      </c>
      <c r="F393">
        <v>14</v>
      </c>
      <c r="G393" s="3">
        <v>4454</v>
      </c>
      <c r="H393" s="4">
        <v>0.02</v>
      </c>
    </row>
    <row r="394" spans="1:8" x14ac:dyDescent="0.25">
      <c r="A394" t="s">
        <v>872</v>
      </c>
      <c r="B394" s="2">
        <v>45686</v>
      </c>
      <c r="C394" t="s">
        <v>181</v>
      </c>
      <c r="D394" t="s">
        <v>132</v>
      </c>
      <c r="E394" t="s">
        <v>50</v>
      </c>
      <c r="F394">
        <v>23</v>
      </c>
      <c r="G394" s="3">
        <v>2651</v>
      </c>
      <c r="H394" s="4">
        <v>0.1</v>
      </c>
    </row>
    <row r="395" spans="1:8" x14ac:dyDescent="0.25">
      <c r="A395" t="s">
        <v>873</v>
      </c>
      <c r="B395" s="2">
        <v>45857</v>
      </c>
      <c r="C395" t="s">
        <v>874</v>
      </c>
      <c r="D395" t="s">
        <v>484</v>
      </c>
      <c r="E395" t="s">
        <v>86</v>
      </c>
      <c r="F395">
        <v>3</v>
      </c>
      <c r="G395" s="3">
        <v>4409</v>
      </c>
      <c r="H395" s="4">
        <v>0.02</v>
      </c>
    </row>
    <row r="396" spans="1:8" x14ac:dyDescent="0.25">
      <c r="A396" t="s">
        <v>875</v>
      </c>
      <c r="B396" s="2">
        <v>45922</v>
      </c>
      <c r="C396" t="s">
        <v>876</v>
      </c>
      <c r="D396" t="s">
        <v>189</v>
      </c>
      <c r="E396" t="s">
        <v>32</v>
      </c>
      <c r="F396">
        <v>2</v>
      </c>
      <c r="G396" s="3">
        <v>5264</v>
      </c>
      <c r="H396" s="4">
        <v>0.02</v>
      </c>
    </row>
    <row r="397" spans="1:8" x14ac:dyDescent="0.25">
      <c r="A397" t="s">
        <v>877</v>
      </c>
      <c r="B397" s="2">
        <v>45522</v>
      </c>
      <c r="C397" t="s">
        <v>538</v>
      </c>
      <c r="D397" t="s">
        <v>681</v>
      </c>
      <c r="E397" t="s">
        <v>28</v>
      </c>
      <c r="F397">
        <v>20</v>
      </c>
      <c r="G397" s="3">
        <v>8367</v>
      </c>
      <c r="H397" s="4">
        <v>0.15</v>
      </c>
    </row>
    <row r="398" spans="1:8" x14ac:dyDescent="0.25">
      <c r="A398" t="s">
        <v>878</v>
      </c>
      <c r="B398" s="2">
        <v>45881</v>
      </c>
      <c r="C398" t="s">
        <v>879</v>
      </c>
      <c r="D398" t="s">
        <v>501</v>
      </c>
      <c r="E398" t="s">
        <v>24</v>
      </c>
      <c r="F398">
        <v>9</v>
      </c>
      <c r="G398" s="3">
        <v>2626</v>
      </c>
      <c r="H398" s="4">
        <v>0</v>
      </c>
    </row>
    <row r="399" spans="1:8" x14ac:dyDescent="0.25">
      <c r="A399" t="s">
        <v>880</v>
      </c>
      <c r="B399" s="2">
        <v>45564</v>
      </c>
      <c r="C399" t="s">
        <v>881</v>
      </c>
      <c r="D399" t="s">
        <v>397</v>
      </c>
      <c r="E399" t="s">
        <v>86</v>
      </c>
      <c r="F399">
        <v>22</v>
      </c>
      <c r="G399" s="3">
        <v>1649</v>
      </c>
      <c r="H399" s="4">
        <v>0.05</v>
      </c>
    </row>
    <row r="400" spans="1:8" x14ac:dyDescent="0.25">
      <c r="A400" t="s">
        <v>882</v>
      </c>
      <c r="B400" s="2">
        <v>46036</v>
      </c>
      <c r="C400" t="s">
        <v>846</v>
      </c>
      <c r="D400" t="s">
        <v>437</v>
      </c>
      <c r="E400" t="s">
        <v>24</v>
      </c>
      <c r="F400">
        <v>4</v>
      </c>
      <c r="G400" s="3">
        <v>5386</v>
      </c>
      <c r="H400" s="4">
        <v>0.03</v>
      </c>
    </row>
    <row r="401" spans="1:8" x14ac:dyDescent="0.25">
      <c r="A401" t="s">
        <v>883</v>
      </c>
      <c r="B401" s="2">
        <v>45901</v>
      </c>
      <c r="C401" t="s">
        <v>884</v>
      </c>
      <c r="D401" t="s">
        <v>673</v>
      </c>
      <c r="E401" t="s">
        <v>82</v>
      </c>
      <c r="F401">
        <v>2</v>
      </c>
      <c r="G401" s="3">
        <v>3396</v>
      </c>
      <c r="H401" s="4">
        <v>0.02</v>
      </c>
    </row>
    <row r="402" spans="1:8" x14ac:dyDescent="0.25">
      <c r="A402" t="s">
        <v>885</v>
      </c>
      <c r="B402" s="2">
        <v>45462</v>
      </c>
      <c r="C402" t="s">
        <v>183</v>
      </c>
      <c r="D402" t="s">
        <v>115</v>
      </c>
      <c r="E402" t="s">
        <v>75</v>
      </c>
      <c r="F402">
        <v>13</v>
      </c>
      <c r="G402" s="3">
        <v>440</v>
      </c>
      <c r="H402" s="4">
        <v>0.02</v>
      </c>
    </row>
    <row r="403" spans="1:8" x14ac:dyDescent="0.25">
      <c r="A403" t="s">
        <v>886</v>
      </c>
      <c r="B403" s="2">
        <v>45508</v>
      </c>
      <c r="C403" t="s">
        <v>111</v>
      </c>
      <c r="D403" t="s">
        <v>703</v>
      </c>
      <c r="E403" t="s">
        <v>86</v>
      </c>
      <c r="F403">
        <v>1</v>
      </c>
      <c r="G403" s="3">
        <v>8028</v>
      </c>
      <c r="H403" s="4">
        <v>0.15</v>
      </c>
    </row>
    <row r="404" spans="1:8" x14ac:dyDescent="0.25">
      <c r="A404" t="s">
        <v>887</v>
      </c>
      <c r="B404" s="2">
        <v>45572</v>
      </c>
      <c r="C404" t="s">
        <v>888</v>
      </c>
      <c r="D404" t="s">
        <v>366</v>
      </c>
      <c r="E404" t="s">
        <v>36</v>
      </c>
      <c r="F404">
        <v>14</v>
      </c>
      <c r="G404" s="3">
        <v>3952</v>
      </c>
      <c r="H404" s="4">
        <v>0.03</v>
      </c>
    </row>
    <row r="405" spans="1:8" x14ac:dyDescent="0.25">
      <c r="A405" t="s">
        <v>889</v>
      </c>
      <c r="B405" s="2">
        <v>45603</v>
      </c>
      <c r="C405" t="s">
        <v>890</v>
      </c>
      <c r="D405" t="s">
        <v>61</v>
      </c>
      <c r="E405" t="s">
        <v>82</v>
      </c>
      <c r="F405">
        <v>24</v>
      </c>
      <c r="G405" s="3">
        <v>5924</v>
      </c>
      <c r="H405" s="4">
        <v>0.15</v>
      </c>
    </row>
    <row r="406" spans="1:8" x14ac:dyDescent="0.25">
      <c r="A406" t="s">
        <v>891</v>
      </c>
      <c r="B406" s="2">
        <v>45789</v>
      </c>
      <c r="C406" t="s">
        <v>376</v>
      </c>
      <c r="D406" t="s">
        <v>74</v>
      </c>
      <c r="E406" t="s">
        <v>28</v>
      </c>
      <c r="F406">
        <v>10</v>
      </c>
      <c r="G406" s="3">
        <v>8788</v>
      </c>
      <c r="H406" s="4">
        <v>0.03</v>
      </c>
    </row>
    <row r="407" spans="1:8" x14ac:dyDescent="0.25">
      <c r="A407" t="s">
        <v>892</v>
      </c>
      <c r="B407" s="2">
        <v>46163</v>
      </c>
      <c r="C407" t="s">
        <v>291</v>
      </c>
      <c r="D407" t="s">
        <v>195</v>
      </c>
      <c r="E407" t="s">
        <v>86</v>
      </c>
      <c r="F407">
        <v>18</v>
      </c>
      <c r="G407" s="3">
        <v>7461</v>
      </c>
      <c r="H407" s="4">
        <v>0</v>
      </c>
    </row>
    <row r="408" spans="1:8" x14ac:dyDescent="0.25">
      <c r="A408" t="s">
        <v>893</v>
      </c>
      <c r="B408" s="2">
        <v>45720</v>
      </c>
      <c r="C408" t="s">
        <v>592</v>
      </c>
      <c r="D408" t="s">
        <v>287</v>
      </c>
      <c r="E408" t="s">
        <v>62</v>
      </c>
      <c r="F408">
        <v>19</v>
      </c>
      <c r="G408" s="3">
        <v>7122</v>
      </c>
      <c r="H408" s="4">
        <v>0.05</v>
      </c>
    </row>
    <row r="409" spans="1:8" x14ac:dyDescent="0.25">
      <c r="A409" t="s">
        <v>894</v>
      </c>
      <c r="B409" s="2">
        <v>45785</v>
      </c>
      <c r="C409" t="s">
        <v>895</v>
      </c>
      <c r="D409" t="s">
        <v>337</v>
      </c>
      <c r="E409" t="s">
        <v>32</v>
      </c>
      <c r="F409">
        <v>21</v>
      </c>
      <c r="G409" s="3">
        <v>6017</v>
      </c>
      <c r="H409" s="4">
        <v>0.1</v>
      </c>
    </row>
    <row r="410" spans="1:8" x14ac:dyDescent="0.25">
      <c r="A410" t="s">
        <v>896</v>
      </c>
      <c r="B410" s="2">
        <v>45531</v>
      </c>
      <c r="C410" t="s">
        <v>897</v>
      </c>
      <c r="D410" t="s">
        <v>152</v>
      </c>
      <c r="E410" t="s">
        <v>62</v>
      </c>
      <c r="F410">
        <v>10</v>
      </c>
      <c r="G410" s="3">
        <v>2941</v>
      </c>
      <c r="H410" s="4">
        <v>0.1</v>
      </c>
    </row>
    <row r="411" spans="1:8" x14ac:dyDescent="0.25">
      <c r="A411" t="s">
        <v>898</v>
      </c>
      <c r="B411" s="2">
        <v>45558</v>
      </c>
      <c r="C411" t="s">
        <v>140</v>
      </c>
      <c r="D411" t="s">
        <v>264</v>
      </c>
      <c r="E411" t="s">
        <v>28</v>
      </c>
      <c r="F411">
        <v>3</v>
      </c>
      <c r="G411" s="3">
        <v>7283</v>
      </c>
      <c r="H411" s="4">
        <v>0.1</v>
      </c>
    </row>
    <row r="412" spans="1:8" x14ac:dyDescent="0.25">
      <c r="A412" t="s">
        <v>899</v>
      </c>
      <c r="B412" s="2">
        <v>45297</v>
      </c>
      <c r="C412" t="s">
        <v>900</v>
      </c>
      <c r="D412" t="s">
        <v>864</v>
      </c>
      <c r="E412" t="s">
        <v>82</v>
      </c>
      <c r="F412">
        <v>5</v>
      </c>
      <c r="G412" s="3">
        <v>2809</v>
      </c>
      <c r="H412" s="4">
        <v>0.02</v>
      </c>
    </row>
    <row r="413" spans="1:8" x14ac:dyDescent="0.25">
      <c r="A413" t="s">
        <v>901</v>
      </c>
      <c r="B413" s="2">
        <v>45693</v>
      </c>
      <c r="C413" t="s">
        <v>902</v>
      </c>
      <c r="D413" t="s">
        <v>81</v>
      </c>
      <c r="E413" t="s">
        <v>62</v>
      </c>
      <c r="F413">
        <v>14</v>
      </c>
      <c r="G413" s="3">
        <v>6157</v>
      </c>
      <c r="H413" s="4">
        <v>0.02</v>
      </c>
    </row>
    <row r="414" spans="1:8" x14ac:dyDescent="0.25">
      <c r="A414" t="s">
        <v>903</v>
      </c>
      <c r="B414" s="2">
        <v>46191</v>
      </c>
      <c r="C414" t="s">
        <v>904</v>
      </c>
      <c r="D414" t="s">
        <v>440</v>
      </c>
      <c r="E414" t="s">
        <v>82</v>
      </c>
      <c r="F414">
        <v>2</v>
      </c>
      <c r="G414" s="3">
        <v>8364</v>
      </c>
      <c r="H414" s="4">
        <v>7.4999999999999997E-2</v>
      </c>
    </row>
    <row r="415" spans="1:8" x14ac:dyDescent="0.25">
      <c r="A415" t="s">
        <v>905</v>
      </c>
      <c r="B415" s="2">
        <v>45919</v>
      </c>
      <c r="C415" t="s">
        <v>906</v>
      </c>
      <c r="D415" t="s">
        <v>92</v>
      </c>
      <c r="E415" t="s">
        <v>96</v>
      </c>
      <c r="F415">
        <v>12</v>
      </c>
      <c r="G415" s="3">
        <v>116</v>
      </c>
      <c r="H415" s="4">
        <v>0.15</v>
      </c>
    </row>
    <row r="416" spans="1:8" x14ac:dyDescent="0.25">
      <c r="A416" t="s">
        <v>907</v>
      </c>
      <c r="B416" s="2">
        <v>46010</v>
      </c>
      <c r="C416" t="s">
        <v>908</v>
      </c>
      <c r="D416" t="s">
        <v>71</v>
      </c>
      <c r="E416" t="s">
        <v>86</v>
      </c>
      <c r="F416">
        <v>25</v>
      </c>
      <c r="G416" s="3">
        <v>4190</v>
      </c>
      <c r="H416" s="4">
        <v>0.1</v>
      </c>
    </row>
    <row r="417" spans="1:8" x14ac:dyDescent="0.25">
      <c r="A417" t="s">
        <v>909</v>
      </c>
      <c r="B417" s="2">
        <v>45429</v>
      </c>
      <c r="C417" t="s">
        <v>449</v>
      </c>
      <c r="D417" t="s">
        <v>613</v>
      </c>
      <c r="E417" t="s">
        <v>50</v>
      </c>
      <c r="F417">
        <v>19</v>
      </c>
      <c r="G417" s="3">
        <v>3056</v>
      </c>
      <c r="H417" s="4">
        <v>0</v>
      </c>
    </row>
    <row r="418" spans="1:8" x14ac:dyDescent="0.25">
      <c r="A418" t="s">
        <v>910</v>
      </c>
      <c r="B418" s="2">
        <v>46053</v>
      </c>
      <c r="C418" t="s">
        <v>582</v>
      </c>
      <c r="D418" t="s">
        <v>42</v>
      </c>
      <c r="E418" t="s">
        <v>28</v>
      </c>
      <c r="F418">
        <v>25</v>
      </c>
      <c r="G418" s="3">
        <v>6180</v>
      </c>
      <c r="H418" s="4">
        <v>0.02</v>
      </c>
    </row>
    <row r="419" spans="1:8" x14ac:dyDescent="0.25">
      <c r="A419" t="s">
        <v>911</v>
      </c>
      <c r="B419" s="2">
        <v>45518</v>
      </c>
      <c r="C419" t="s">
        <v>131</v>
      </c>
      <c r="D419" t="s">
        <v>239</v>
      </c>
      <c r="E419" t="s">
        <v>50</v>
      </c>
      <c r="F419">
        <v>10</v>
      </c>
      <c r="G419" s="3">
        <v>2097</v>
      </c>
      <c r="H419" s="4">
        <v>7.4999999999999997E-2</v>
      </c>
    </row>
    <row r="420" spans="1:8" x14ac:dyDescent="0.25">
      <c r="A420" t="s">
        <v>912</v>
      </c>
      <c r="B420" s="2">
        <v>46005</v>
      </c>
      <c r="C420" t="s">
        <v>913</v>
      </c>
      <c r="D420" t="s">
        <v>135</v>
      </c>
      <c r="E420" t="s">
        <v>50</v>
      </c>
      <c r="F420">
        <v>9</v>
      </c>
      <c r="G420" s="3">
        <v>5633</v>
      </c>
      <c r="H420" s="4">
        <v>0.02</v>
      </c>
    </row>
    <row r="421" spans="1:8" x14ac:dyDescent="0.25">
      <c r="A421" t="s">
        <v>914</v>
      </c>
      <c r="B421" s="2">
        <v>45979</v>
      </c>
      <c r="C421" t="s">
        <v>915</v>
      </c>
      <c r="D421" t="s">
        <v>276</v>
      </c>
      <c r="E421" t="s">
        <v>75</v>
      </c>
      <c r="F421">
        <v>22</v>
      </c>
      <c r="G421" s="3">
        <v>6449</v>
      </c>
      <c r="H421" s="4">
        <v>0.1</v>
      </c>
    </row>
    <row r="422" spans="1:8" x14ac:dyDescent="0.25">
      <c r="A422" t="s">
        <v>916</v>
      </c>
      <c r="B422" s="2">
        <v>46177</v>
      </c>
      <c r="C422" t="s">
        <v>917</v>
      </c>
      <c r="D422" t="s">
        <v>337</v>
      </c>
      <c r="E422" t="s">
        <v>28</v>
      </c>
      <c r="F422">
        <v>25</v>
      </c>
      <c r="G422" s="3">
        <v>2169</v>
      </c>
      <c r="H422" s="4">
        <v>0</v>
      </c>
    </row>
    <row r="423" spans="1:8" x14ac:dyDescent="0.25">
      <c r="A423" t="s">
        <v>918</v>
      </c>
      <c r="B423" s="2">
        <v>46015</v>
      </c>
      <c r="C423" t="s">
        <v>919</v>
      </c>
      <c r="D423" t="s">
        <v>920</v>
      </c>
      <c r="E423" t="s">
        <v>28</v>
      </c>
      <c r="F423">
        <v>16</v>
      </c>
      <c r="G423" s="3">
        <v>226</v>
      </c>
      <c r="H423" s="4">
        <v>0</v>
      </c>
    </row>
    <row r="424" spans="1:8" x14ac:dyDescent="0.25">
      <c r="A424" t="s">
        <v>921</v>
      </c>
      <c r="B424" s="2">
        <v>45866</v>
      </c>
      <c r="C424" t="s">
        <v>101</v>
      </c>
      <c r="D424" t="s">
        <v>203</v>
      </c>
      <c r="E424" t="s">
        <v>82</v>
      </c>
      <c r="F424">
        <v>20</v>
      </c>
      <c r="G424" s="3">
        <v>9897</v>
      </c>
      <c r="H424" s="4">
        <v>0.03</v>
      </c>
    </row>
    <row r="425" spans="1:8" x14ac:dyDescent="0.25">
      <c r="A425" t="s">
        <v>922</v>
      </c>
      <c r="B425" s="2">
        <v>45462</v>
      </c>
      <c r="C425" t="s">
        <v>643</v>
      </c>
      <c r="D425" t="s">
        <v>841</v>
      </c>
      <c r="E425" t="s">
        <v>36</v>
      </c>
      <c r="F425">
        <v>24</v>
      </c>
      <c r="G425" s="3">
        <v>3140</v>
      </c>
      <c r="H425" s="4">
        <v>0.02</v>
      </c>
    </row>
    <row r="426" spans="1:8" x14ac:dyDescent="0.25">
      <c r="A426" t="s">
        <v>923</v>
      </c>
      <c r="B426" s="2">
        <v>45458</v>
      </c>
      <c r="C426" t="s">
        <v>857</v>
      </c>
      <c r="D426" t="s">
        <v>699</v>
      </c>
      <c r="E426" t="s">
        <v>86</v>
      </c>
      <c r="F426">
        <v>21</v>
      </c>
      <c r="G426" s="3">
        <v>3634</v>
      </c>
      <c r="H426" s="4">
        <v>0.03</v>
      </c>
    </row>
    <row r="427" spans="1:8" x14ac:dyDescent="0.25">
      <c r="A427" t="s">
        <v>924</v>
      </c>
      <c r="B427" s="2">
        <v>45536</v>
      </c>
      <c r="C427" t="s">
        <v>805</v>
      </c>
      <c r="D427" t="s">
        <v>767</v>
      </c>
      <c r="E427" t="s">
        <v>62</v>
      </c>
      <c r="F427">
        <v>21</v>
      </c>
      <c r="G427" s="3">
        <v>509</v>
      </c>
      <c r="H427" s="4">
        <v>0</v>
      </c>
    </row>
    <row r="428" spans="1:8" x14ac:dyDescent="0.25">
      <c r="A428" t="s">
        <v>925</v>
      </c>
      <c r="B428" s="2">
        <v>45563</v>
      </c>
      <c r="C428" t="s">
        <v>926</v>
      </c>
      <c r="D428" t="s">
        <v>927</v>
      </c>
      <c r="E428" t="s">
        <v>96</v>
      </c>
      <c r="F428">
        <v>20</v>
      </c>
      <c r="G428" s="3">
        <v>869</v>
      </c>
      <c r="H428" s="4">
        <v>0.15</v>
      </c>
    </row>
    <row r="429" spans="1:8" x14ac:dyDescent="0.25">
      <c r="A429" t="s">
        <v>928</v>
      </c>
      <c r="B429" s="2">
        <v>46004</v>
      </c>
      <c r="C429" t="s">
        <v>929</v>
      </c>
      <c r="D429" t="s">
        <v>391</v>
      </c>
      <c r="E429" t="s">
        <v>28</v>
      </c>
      <c r="F429">
        <v>13</v>
      </c>
      <c r="G429" s="3">
        <v>4739</v>
      </c>
      <c r="H429" s="4">
        <v>0.15</v>
      </c>
    </row>
    <row r="430" spans="1:8" x14ac:dyDescent="0.25">
      <c r="A430" t="s">
        <v>930</v>
      </c>
      <c r="B430" s="2">
        <v>46131</v>
      </c>
      <c r="C430" t="s">
        <v>154</v>
      </c>
      <c r="D430" t="s">
        <v>78</v>
      </c>
      <c r="E430" t="s">
        <v>86</v>
      </c>
      <c r="F430">
        <v>11</v>
      </c>
      <c r="G430" s="3">
        <v>7292</v>
      </c>
      <c r="H430" s="4">
        <v>0.15</v>
      </c>
    </row>
    <row r="431" spans="1:8" x14ac:dyDescent="0.25">
      <c r="A431" t="s">
        <v>931</v>
      </c>
      <c r="B431" s="2">
        <v>45531</v>
      </c>
      <c r="C431" t="s">
        <v>807</v>
      </c>
      <c r="D431" t="s">
        <v>733</v>
      </c>
      <c r="E431" t="s">
        <v>43</v>
      </c>
      <c r="F431">
        <v>18</v>
      </c>
      <c r="G431" s="3">
        <v>4721</v>
      </c>
      <c r="H431" s="4">
        <v>0.02</v>
      </c>
    </row>
    <row r="432" spans="1:8" x14ac:dyDescent="0.25">
      <c r="A432" t="s">
        <v>932</v>
      </c>
      <c r="B432" s="2">
        <v>46179</v>
      </c>
      <c r="C432" t="s">
        <v>549</v>
      </c>
      <c r="D432" t="s">
        <v>599</v>
      </c>
      <c r="E432" t="s">
        <v>75</v>
      </c>
      <c r="F432">
        <v>20</v>
      </c>
      <c r="G432" s="3">
        <v>5823</v>
      </c>
      <c r="H432" s="4">
        <v>0</v>
      </c>
    </row>
    <row r="433" spans="1:8" x14ac:dyDescent="0.25">
      <c r="A433" t="s">
        <v>933</v>
      </c>
      <c r="B433" s="2">
        <v>45435</v>
      </c>
      <c r="C433" t="s">
        <v>297</v>
      </c>
      <c r="D433" t="s">
        <v>261</v>
      </c>
      <c r="E433" t="s">
        <v>86</v>
      </c>
      <c r="F433">
        <v>14</v>
      </c>
      <c r="G433" s="3">
        <v>3218</v>
      </c>
      <c r="H433" s="4">
        <v>0.1</v>
      </c>
    </row>
    <row r="434" spans="1:8" x14ac:dyDescent="0.25">
      <c r="A434" t="s">
        <v>934</v>
      </c>
      <c r="B434" s="2">
        <v>45385</v>
      </c>
      <c r="C434" t="s">
        <v>573</v>
      </c>
      <c r="D434" t="s">
        <v>343</v>
      </c>
      <c r="E434" t="s">
        <v>32</v>
      </c>
      <c r="F434">
        <v>1</v>
      </c>
      <c r="G434" s="3">
        <v>4851</v>
      </c>
      <c r="H434" s="4">
        <v>0.1</v>
      </c>
    </row>
    <row r="435" spans="1:8" x14ac:dyDescent="0.25">
      <c r="A435" t="s">
        <v>935</v>
      </c>
      <c r="B435" s="2">
        <v>45702</v>
      </c>
      <c r="C435" t="s">
        <v>929</v>
      </c>
      <c r="D435" t="s">
        <v>936</v>
      </c>
      <c r="E435" t="s">
        <v>82</v>
      </c>
      <c r="F435">
        <v>5</v>
      </c>
      <c r="G435" s="3">
        <v>3495</v>
      </c>
      <c r="H435" s="4">
        <v>0.02</v>
      </c>
    </row>
    <row r="436" spans="1:8" x14ac:dyDescent="0.25">
      <c r="A436" t="s">
        <v>937</v>
      </c>
      <c r="B436" s="2">
        <v>46159</v>
      </c>
      <c r="C436" t="s">
        <v>409</v>
      </c>
      <c r="D436" t="s">
        <v>23</v>
      </c>
      <c r="E436" t="s">
        <v>24</v>
      </c>
      <c r="F436">
        <v>24</v>
      </c>
      <c r="G436" s="3">
        <v>7608</v>
      </c>
      <c r="H436" s="4">
        <v>7.4999999999999997E-2</v>
      </c>
    </row>
    <row r="437" spans="1:8" x14ac:dyDescent="0.25">
      <c r="A437" t="s">
        <v>938</v>
      </c>
      <c r="B437" s="2">
        <v>45780</v>
      </c>
      <c r="C437" t="s">
        <v>939</v>
      </c>
      <c r="D437" t="s">
        <v>102</v>
      </c>
      <c r="E437" t="s">
        <v>86</v>
      </c>
      <c r="F437">
        <v>1</v>
      </c>
      <c r="G437" s="3">
        <v>7383</v>
      </c>
      <c r="H437" s="4">
        <v>0</v>
      </c>
    </row>
    <row r="438" spans="1:8" x14ac:dyDescent="0.25">
      <c r="A438" t="s">
        <v>940</v>
      </c>
      <c r="B438" s="2">
        <v>45722</v>
      </c>
      <c r="C438" t="s">
        <v>439</v>
      </c>
      <c r="D438" t="s">
        <v>841</v>
      </c>
      <c r="E438" t="s">
        <v>82</v>
      </c>
      <c r="F438">
        <v>14</v>
      </c>
      <c r="G438" s="3">
        <v>5491</v>
      </c>
      <c r="H438" s="4">
        <v>0</v>
      </c>
    </row>
    <row r="439" spans="1:8" x14ac:dyDescent="0.25">
      <c r="A439" t="s">
        <v>941</v>
      </c>
      <c r="B439" s="2">
        <v>45601</v>
      </c>
      <c r="C439" t="s">
        <v>643</v>
      </c>
      <c r="D439" t="s">
        <v>429</v>
      </c>
      <c r="E439" t="s">
        <v>24</v>
      </c>
      <c r="F439">
        <v>1</v>
      </c>
      <c r="G439" s="3">
        <v>6631</v>
      </c>
      <c r="H439" s="4">
        <v>7.4999999999999997E-2</v>
      </c>
    </row>
    <row r="440" spans="1:8" x14ac:dyDescent="0.25">
      <c r="A440" t="s">
        <v>942</v>
      </c>
      <c r="B440" s="2">
        <v>45458</v>
      </c>
      <c r="C440" t="s">
        <v>943</v>
      </c>
      <c r="D440" t="s">
        <v>944</v>
      </c>
      <c r="E440" t="s">
        <v>82</v>
      </c>
      <c r="F440">
        <v>21</v>
      </c>
      <c r="G440" s="3">
        <v>4226</v>
      </c>
      <c r="H440" s="4">
        <v>0.1</v>
      </c>
    </row>
    <row r="441" spans="1:8" x14ac:dyDescent="0.25">
      <c r="A441" t="s">
        <v>945</v>
      </c>
      <c r="B441" s="2">
        <v>45973</v>
      </c>
      <c r="C441" t="s">
        <v>946</v>
      </c>
      <c r="D441" t="s">
        <v>109</v>
      </c>
      <c r="E441" t="s">
        <v>62</v>
      </c>
      <c r="F441">
        <v>18</v>
      </c>
      <c r="G441" s="3">
        <v>9114</v>
      </c>
      <c r="H441" s="4">
        <v>0</v>
      </c>
    </row>
    <row r="442" spans="1:8" x14ac:dyDescent="0.25">
      <c r="A442" t="s">
        <v>947</v>
      </c>
      <c r="B442" s="2">
        <v>45771</v>
      </c>
      <c r="C442" t="s">
        <v>461</v>
      </c>
      <c r="D442" t="s">
        <v>450</v>
      </c>
      <c r="E442" t="s">
        <v>43</v>
      </c>
      <c r="F442">
        <v>15</v>
      </c>
      <c r="G442" s="3">
        <v>7665</v>
      </c>
      <c r="H442" s="4">
        <v>0.02</v>
      </c>
    </row>
    <row r="443" spans="1:8" x14ac:dyDescent="0.25">
      <c r="A443" t="s">
        <v>948</v>
      </c>
      <c r="B443" s="2">
        <v>45626</v>
      </c>
      <c r="C443" t="s">
        <v>949</v>
      </c>
      <c r="D443" t="s">
        <v>609</v>
      </c>
      <c r="E443" t="s">
        <v>62</v>
      </c>
      <c r="F443">
        <v>21</v>
      </c>
      <c r="G443" s="3">
        <v>5262</v>
      </c>
      <c r="H443" s="4">
        <v>0.03</v>
      </c>
    </row>
    <row r="444" spans="1:8" x14ac:dyDescent="0.25">
      <c r="A444" t="s">
        <v>950</v>
      </c>
      <c r="B444" s="2">
        <v>45979</v>
      </c>
      <c r="C444" t="s">
        <v>951</v>
      </c>
      <c r="D444" t="s">
        <v>657</v>
      </c>
      <c r="E444" t="s">
        <v>32</v>
      </c>
      <c r="F444">
        <v>8</v>
      </c>
      <c r="G444" s="3">
        <v>930</v>
      </c>
      <c r="H444" s="4">
        <v>7.4999999999999997E-2</v>
      </c>
    </row>
    <row r="445" spans="1:8" x14ac:dyDescent="0.25">
      <c r="A445" t="s">
        <v>952</v>
      </c>
      <c r="B445" s="2">
        <v>45835</v>
      </c>
      <c r="C445" t="s">
        <v>98</v>
      </c>
      <c r="D445" t="s">
        <v>278</v>
      </c>
      <c r="E445" t="s">
        <v>106</v>
      </c>
      <c r="F445">
        <v>23</v>
      </c>
      <c r="G445" s="3">
        <v>7949</v>
      </c>
      <c r="H445" s="4">
        <v>0.05</v>
      </c>
    </row>
    <row r="446" spans="1:8" x14ac:dyDescent="0.25">
      <c r="A446" t="s">
        <v>953</v>
      </c>
      <c r="B446" s="2">
        <v>45543</v>
      </c>
      <c r="C446" t="s">
        <v>954</v>
      </c>
      <c r="D446" t="s">
        <v>955</v>
      </c>
      <c r="E446" t="s">
        <v>96</v>
      </c>
      <c r="F446">
        <v>20</v>
      </c>
      <c r="G446" s="3">
        <v>3575</v>
      </c>
      <c r="H446" s="4">
        <v>0</v>
      </c>
    </row>
    <row r="447" spans="1:8" x14ac:dyDescent="0.25">
      <c r="A447" t="s">
        <v>956</v>
      </c>
      <c r="B447" s="2">
        <v>45769</v>
      </c>
      <c r="C447" t="s">
        <v>791</v>
      </c>
      <c r="D447" t="s">
        <v>236</v>
      </c>
      <c r="E447" t="s">
        <v>62</v>
      </c>
      <c r="F447">
        <v>4</v>
      </c>
      <c r="G447" s="3">
        <v>636</v>
      </c>
      <c r="H447" s="4">
        <v>0.15</v>
      </c>
    </row>
    <row r="448" spans="1:8" x14ac:dyDescent="0.25">
      <c r="A448" t="s">
        <v>957</v>
      </c>
      <c r="B448" s="2">
        <v>45936</v>
      </c>
      <c r="C448" t="s">
        <v>958</v>
      </c>
      <c r="D448" t="s">
        <v>346</v>
      </c>
      <c r="E448" t="s">
        <v>62</v>
      </c>
      <c r="F448">
        <v>19</v>
      </c>
      <c r="G448" s="3">
        <v>9577</v>
      </c>
      <c r="H448" s="4">
        <v>0.02</v>
      </c>
    </row>
    <row r="449" spans="1:8" x14ac:dyDescent="0.25">
      <c r="A449" t="s">
        <v>959</v>
      </c>
      <c r="B449" s="2">
        <v>45370</v>
      </c>
      <c r="C449" t="s">
        <v>919</v>
      </c>
      <c r="D449" t="s">
        <v>779</v>
      </c>
      <c r="E449" t="s">
        <v>36</v>
      </c>
      <c r="F449">
        <v>23</v>
      </c>
      <c r="G449" s="3">
        <v>7201</v>
      </c>
      <c r="H449" s="4">
        <v>0.02</v>
      </c>
    </row>
    <row r="450" spans="1:8" x14ac:dyDescent="0.25">
      <c r="A450" t="s">
        <v>960</v>
      </c>
      <c r="B450" s="2">
        <v>45395</v>
      </c>
      <c r="C450" t="s">
        <v>961</v>
      </c>
      <c r="D450" t="s">
        <v>955</v>
      </c>
      <c r="E450" t="s">
        <v>32</v>
      </c>
      <c r="F450">
        <v>22</v>
      </c>
      <c r="G450" s="3">
        <v>3202</v>
      </c>
      <c r="H450" s="4">
        <v>0.05</v>
      </c>
    </row>
    <row r="451" spans="1:8" x14ac:dyDescent="0.25">
      <c r="A451" t="s">
        <v>962</v>
      </c>
      <c r="B451" s="2">
        <v>46107</v>
      </c>
      <c r="C451" t="s">
        <v>163</v>
      </c>
      <c r="D451" t="s">
        <v>53</v>
      </c>
      <c r="E451" t="s">
        <v>86</v>
      </c>
      <c r="F451">
        <v>11</v>
      </c>
      <c r="G451" s="3">
        <v>9000</v>
      </c>
      <c r="H451" s="4">
        <v>0.15</v>
      </c>
    </row>
    <row r="452" spans="1:8" x14ac:dyDescent="0.25">
      <c r="A452" t="s">
        <v>963</v>
      </c>
      <c r="B452" s="2">
        <v>45782</v>
      </c>
      <c r="C452" t="s">
        <v>426</v>
      </c>
      <c r="D452" t="s">
        <v>293</v>
      </c>
      <c r="E452" t="s">
        <v>75</v>
      </c>
      <c r="F452">
        <v>1</v>
      </c>
      <c r="G452" s="3">
        <v>3693</v>
      </c>
      <c r="H452" s="4">
        <v>0.02</v>
      </c>
    </row>
    <row r="453" spans="1:8" x14ac:dyDescent="0.25">
      <c r="A453" t="s">
        <v>964</v>
      </c>
      <c r="B453" s="2">
        <v>45297</v>
      </c>
      <c r="C453" t="s">
        <v>965</v>
      </c>
      <c r="D453" t="s">
        <v>216</v>
      </c>
      <c r="E453" t="s">
        <v>106</v>
      </c>
      <c r="F453">
        <v>16</v>
      </c>
      <c r="G453" s="3">
        <v>6223</v>
      </c>
      <c r="H453" s="4">
        <v>0.03</v>
      </c>
    </row>
    <row r="454" spans="1:8" x14ac:dyDescent="0.25">
      <c r="A454" t="s">
        <v>966</v>
      </c>
      <c r="B454" s="2">
        <v>46116</v>
      </c>
      <c r="C454" t="s">
        <v>373</v>
      </c>
      <c r="D454" t="s">
        <v>71</v>
      </c>
      <c r="E454" t="s">
        <v>96</v>
      </c>
      <c r="F454">
        <v>7</v>
      </c>
      <c r="G454" s="3">
        <v>7786</v>
      </c>
      <c r="H454" s="4">
        <v>0</v>
      </c>
    </row>
    <row r="455" spans="1:8" x14ac:dyDescent="0.25">
      <c r="A455" t="s">
        <v>967</v>
      </c>
      <c r="B455" s="2">
        <v>46017</v>
      </c>
      <c r="C455" t="s">
        <v>772</v>
      </c>
      <c r="D455" t="s">
        <v>203</v>
      </c>
      <c r="E455" t="s">
        <v>28</v>
      </c>
      <c r="F455">
        <v>25</v>
      </c>
      <c r="G455" s="3">
        <v>4082</v>
      </c>
      <c r="H455" s="4">
        <v>0.05</v>
      </c>
    </row>
    <row r="456" spans="1:8" x14ac:dyDescent="0.25">
      <c r="A456" t="s">
        <v>968</v>
      </c>
      <c r="B456" s="2">
        <v>45776</v>
      </c>
      <c r="C456" t="s">
        <v>518</v>
      </c>
      <c r="D456" t="s">
        <v>501</v>
      </c>
      <c r="E456" t="s">
        <v>75</v>
      </c>
      <c r="F456">
        <v>3</v>
      </c>
      <c r="G456" s="3">
        <v>7949</v>
      </c>
      <c r="H456" s="4">
        <v>0</v>
      </c>
    </row>
    <row r="457" spans="1:8" x14ac:dyDescent="0.25">
      <c r="A457" t="s">
        <v>969</v>
      </c>
      <c r="B457" s="2">
        <v>45903</v>
      </c>
      <c r="C457" t="s">
        <v>98</v>
      </c>
      <c r="D457" t="s">
        <v>397</v>
      </c>
      <c r="E457" t="s">
        <v>24</v>
      </c>
      <c r="F457">
        <v>12</v>
      </c>
      <c r="G457" s="3">
        <v>5991</v>
      </c>
      <c r="H457" s="4">
        <v>0.03</v>
      </c>
    </row>
    <row r="458" spans="1:8" x14ac:dyDescent="0.25">
      <c r="A458" t="s">
        <v>970</v>
      </c>
      <c r="B458" s="2">
        <v>46085</v>
      </c>
      <c r="C458" t="s">
        <v>474</v>
      </c>
      <c r="D458" t="s">
        <v>696</v>
      </c>
      <c r="E458" t="s">
        <v>28</v>
      </c>
      <c r="F458">
        <v>23</v>
      </c>
      <c r="G458" s="3">
        <v>3785</v>
      </c>
      <c r="H458" s="4">
        <v>0</v>
      </c>
    </row>
    <row r="459" spans="1:8" x14ac:dyDescent="0.25">
      <c r="A459" t="s">
        <v>971</v>
      </c>
      <c r="B459" s="2">
        <v>45677</v>
      </c>
      <c r="C459" t="s">
        <v>828</v>
      </c>
      <c r="D459" t="s">
        <v>849</v>
      </c>
      <c r="E459" t="s">
        <v>50</v>
      </c>
      <c r="F459">
        <v>4</v>
      </c>
      <c r="G459" s="3">
        <v>8618</v>
      </c>
      <c r="H459" s="4">
        <v>0.03</v>
      </c>
    </row>
    <row r="460" spans="1:8" x14ac:dyDescent="0.25">
      <c r="A460" t="s">
        <v>972</v>
      </c>
      <c r="B460" s="2">
        <v>46091</v>
      </c>
      <c r="C460" t="s">
        <v>973</v>
      </c>
      <c r="D460" t="s">
        <v>920</v>
      </c>
      <c r="E460" t="s">
        <v>82</v>
      </c>
      <c r="F460">
        <v>8</v>
      </c>
      <c r="G460" s="3">
        <v>8162</v>
      </c>
      <c r="H460" s="4">
        <v>0.15</v>
      </c>
    </row>
    <row r="461" spans="1:8" x14ac:dyDescent="0.25">
      <c r="A461" t="s">
        <v>974</v>
      </c>
      <c r="B461" s="2">
        <v>46096</v>
      </c>
      <c r="C461" t="s">
        <v>91</v>
      </c>
      <c r="D461" t="s">
        <v>255</v>
      </c>
      <c r="E461" t="s">
        <v>75</v>
      </c>
      <c r="F461">
        <v>10</v>
      </c>
      <c r="G461" s="3">
        <v>8033</v>
      </c>
      <c r="H461" s="4">
        <v>0.05</v>
      </c>
    </row>
    <row r="462" spans="1:8" x14ac:dyDescent="0.25">
      <c r="A462" t="s">
        <v>975</v>
      </c>
      <c r="B462" s="2">
        <v>46043</v>
      </c>
      <c r="C462" t="s">
        <v>796</v>
      </c>
      <c r="D462" t="s">
        <v>23</v>
      </c>
      <c r="E462" t="s">
        <v>106</v>
      </c>
      <c r="F462">
        <v>11</v>
      </c>
      <c r="G462" s="3">
        <v>1272</v>
      </c>
      <c r="H462" s="4">
        <v>0.1</v>
      </c>
    </row>
    <row r="463" spans="1:8" x14ac:dyDescent="0.25">
      <c r="A463" t="s">
        <v>976</v>
      </c>
      <c r="B463" s="2">
        <v>45476</v>
      </c>
      <c r="C463" t="s">
        <v>370</v>
      </c>
      <c r="D463" t="s">
        <v>412</v>
      </c>
      <c r="E463" t="s">
        <v>36</v>
      </c>
      <c r="F463">
        <v>25</v>
      </c>
      <c r="G463" s="3">
        <v>4370</v>
      </c>
      <c r="H463" s="4">
        <v>0.05</v>
      </c>
    </row>
    <row r="464" spans="1:8" x14ac:dyDescent="0.25">
      <c r="A464" t="s">
        <v>977</v>
      </c>
      <c r="B464" s="2">
        <v>46186</v>
      </c>
      <c r="C464" t="s">
        <v>468</v>
      </c>
      <c r="D464" t="s">
        <v>978</v>
      </c>
      <c r="E464" t="s">
        <v>96</v>
      </c>
      <c r="F464">
        <v>2</v>
      </c>
      <c r="G464" s="3">
        <v>4044</v>
      </c>
      <c r="H464" s="4">
        <v>0.05</v>
      </c>
    </row>
    <row r="465" spans="1:8" x14ac:dyDescent="0.25">
      <c r="A465" t="s">
        <v>979</v>
      </c>
      <c r="B465" s="2">
        <v>45584</v>
      </c>
      <c r="C465" t="s">
        <v>980</v>
      </c>
      <c r="D465" t="s">
        <v>703</v>
      </c>
      <c r="E465" t="s">
        <v>96</v>
      </c>
      <c r="F465">
        <v>17</v>
      </c>
      <c r="G465" s="3">
        <v>9049</v>
      </c>
      <c r="H465" s="4">
        <v>0.02</v>
      </c>
    </row>
    <row r="466" spans="1:8" x14ac:dyDescent="0.25">
      <c r="A466" t="s">
        <v>981</v>
      </c>
      <c r="B466" s="2">
        <v>46176</v>
      </c>
      <c r="C466" t="s">
        <v>131</v>
      </c>
      <c r="D466" t="s">
        <v>239</v>
      </c>
      <c r="E466" t="s">
        <v>96</v>
      </c>
      <c r="F466">
        <v>4</v>
      </c>
      <c r="G466" s="3">
        <v>4627</v>
      </c>
      <c r="H466" s="4">
        <v>0</v>
      </c>
    </row>
    <row r="467" spans="1:8" x14ac:dyDescent="0.25">
      <c r="A467" t="s">
        <v>982</v>
      </c>
      <c r="B467" s="2">
        <v>45531</v>
      </c>
      <c r="C467" t="s">
        <v>724</v>
      </c>
      <c r="D467" t="s">
        <v>179</v>
      </c>
      <c r="E467" t="s">
        <v>62</v>
      </c>
      <c r="F467">
        <v>25</v>
      </c>
      <c r="G467" s="3">
        <v>5731</v>
      </c>
      <c r="H467" s="4">
        <v>0.1</v>
      </c>
    </row>
    <row r="468" spans="1:8" x14ac:dyDescent="0.25">
      <c r="A468" t="s">
        <v>983</v>
      </c>
      <c r="B468" s="2">
        <v>45782</v>
      </c>
      <c r="C468" t="s">
        <v>984</v>
      </c>
      <c r="D468" t="s">
        <v>576</v>
      </c>
      <c r="E468" t="s">
        <v>50</v>
      </c>
      <c r="F468">
        <v>7</v>
      </c>
      <c r="G468" s="3">
        <v>4688</v>
      </c>
      <c r="H468" s="4">
        <v>0.02</v>
      </c>
    </row>
    <row r="469" spans="1:8" x14ac:dyDescent="0.25">
      <c r="A469" t="s">
        <v>985</v>
      </c>
      <c r="B469" s="2">
        <v>45313</v>
      </c>
      <c r="C469" t="s">
        <v>986</v>
      </c>
      <c r="D469" t="s">
        <v>534</v>
      </c>
      <c r="E469" t="s">
        <v>75</v>
      </c>
      <c r="F469">
        <v>19</v>
      </c>
      <c r="G469" s="3">
        <v>5895</v>
      </c>
      <c r="H469" s="4">
        <v>0.15</v>
      </c>
    </row>
    <row r="470" spans="1:8" x14ac:dyDescent="0.25">
      <c r="A470" t="s">
        <v>987</v>
      </c>
      <c r="B470" s="2">
        <v>45621</v>
      </c>
      <c r="C470" t="s">
        <v>134</v>
      </c>
      <c r="D470" t="s">
        <v>42</v>
      </c>
      <c r="E470" t="s">
        <v>50</v>
      </c>
      <c r="F470">
        <v>8</v>
      </c>
      <c r="G470" s="3">
        <v>3855</v>
      </c>
      <c r="H470" s="4">
        <v>0.02</v>
      </c>
    </row>
    <row r="471" spans="1:8" x14ac:dyDescent="0.25">
      <c r="A471" t="s">
        <v>988</v>
      </c>
      <c r="B471" s="2">
        <v>45919</v>
      </c>
      <c r="C471" t="s">
        <v>442</v>
      </c>
      <c r="D471" t="s">
        <v>864</v>
      </c>
      <c r="E471" t="s">
        <v>50</v>
      </c>
      <c r="F471">
        <v>23</v>
      </c>
      <c r="G471" s="3">
        <v>1009</v>
      </c>
      <c r="H471" s="4">
        <v>0.03</v>
      </c>
    </row>
    <row r="472" spans="1:8" x14ac:dyDescent="0.25">
      <c r="A472" t="s">
        <v>989</v>
      </c>
      <c r="B472" s="2">
        <v>45536</v>
      </c>
      <c r="C472" t="s">
        <v>958</v>
      </c>
      <c r="D472" t="s">
        <v>476</v>
      </c>
      <c r="E472" t="s">
        <v>82</v>
      </c>
      <c r="F472">
        <v>6</v>
      </c>
      <c r="G472" s="3">
        <v>6860</v>
      </c>
      <c r="H472" s="4">
        <v>0.02</v>
      </c>
    </row>
    <row r="473" spans="1:8" x14ac:dyDescent="0.25">
      <c r="A473" t="s">
        <v>990</v>
      </c>
      <c r="B473" s="2">
        <v>45944</v>
      </c>
      <c r="C473" t="s">
        <v>991</v>
      </c>
      <c r="D473" t="s">
        <v>74</v>
      </c>
      <c r="E473" t="s">
        <v>36</v>
      </c>
      <c r="F473">
        <v>25</v>
      </c>
      <c r="G473" s="3">
        <v>8318</v>
      </c>
      <c r="H473" s="4">
        <v>0</v>
      </c>
    </row>
    <row r="474" spans="1:8" x14ac:dyDescent="0.25">
      <c r="A474" t="s">
        <v>992</v>
      </c>
      <c r="B474" s="2">
        <v>45723</v>
      </c>
      <c r="C474" t="s">
        <v>993</v>
      </c>
      <c r="D474" t="s">
        <v>192</v>
      </c>
      <c r="E474" t="s">
        <v>28</v>
      </c>
      <c r="F474">
        <v>19</v>
      </c>
      <c r="G474" s="3">
        <v>8021</v>
      </c>
      <c r="H474" s="4">
        <v>7.4999999999999997E-2</v>
      </c>
    </row>
    <row r="475" spans="1:8" x14ac:dyDescent="0.25">
      <c r="A475" t="s">
        <v>994</v>
      </c>
      <c r="B475" s="2">
        <v>45731</v>
      </c>
      <c r="C475" t="s">
        <v>749</v>
      </c>
      <c r="D475" t="s">
        <v>53</v>
      </c>
      <c r="E475" t="s">
        <v>106</v>
      </c>
      <c r="F475">
        <v>21</v>
      </c>
      <c r="G475" s="3">
        <v>2535</v>
      </c>
      <c r="H475" s="4">
        <v>0.03</v>
      </c>
    </row>
    <row r="476" spans="1:8" x14ac:dyDescent="0.25">
      <c r="A476" t="s">
        <v>995</v>
      </c>
      <c r="B476" s="2">
        <v>45681</v>
      </c>
      <c r="C476" t="s">
        <v>114</v>
      </c>
      <c r="D476" t="s">
        <v>170</v>
      </c>
      <c r="E476" t="s">
        <v>75</v>
      </c>
      <c r="F476">
        <v>6</v>
      </c>
      <c r="G476" s="3">
        <v>8523</v>
      </c>
      <c r="H476" s="4">
        <v>0.02</v>
      </c>
    </row>
    <row r="477" spans="1:8" x14ac:dyDescent="0.25">
      <c r="A477" t="s">
        <v>996</v>
      </c>
      <c r="B477" s="2">
        <v>45346</v>
      </c>
      <c r="C477" t="s">
        <v>997</v>
      </c>
      <c r="D477" t="s">
        <v>368</v>
      </c>
      <c r="E477" t="s">
        <v>75</v>
      </c>
      <c r="F477">
        <v>25</v>
      </c>
      <c r="G477" s="3">
        <v>9776</v>
      </c>
      <c r="H477" s="4">
        <v>0.1</v>
      </c>
    </row>
    <row r="478" spans="1:8" x14ac:dyDescent="0.25">
      <c r="A478" t="s">
        <v>998</v>
      </c>
      <c r="B478" s="2">
        <v>46011</v>
      </c>
      <c r="C478" t="s">
        <v>999</v>
      </c>
      <c r="D478" t="s">
        <v>543</v>
      </c>
      <c r="E478" t="s">
        <v>24</v>
      </c>
      <c r="F478">
        <v>13</v>
      </c>
      <c r="G478" s="3">
        <v>6191</v>
      </c>
      <c r="H478" s="4">
        <v>0.03</v>
      </c>
    </row>
    <row r="479" spans="1:8" x14ac:dyDescent="0.25">
      <c r="A479" t="s">
        <v>1000</v>
      </c>
      <c r="B479" s="2">
        <v>45635</v>
      </c>
      <c r="C479" t="s">
        <v>1001</v>
      </c>
      <c r="D479" t="s">
        <v>366</v>
      </c>
      <c r="E479" t="s">
        <v>28</v>
      </c>
      <c r="F479">
        <v>14</v>
      </c>
      <c r="G479" s="3">
        <v>3745</v>
      </c>
      <c r="H479" s="4">
        <v>7.4999999999999997E-2</v>
      </c>
    </row>
    <row r="480" spans="1:8" x14ac:dyDescent="0.25">
      <c r="A480" t="s">
        <v>1002</v>
      </c>
      <c r="B480" s="2">
        <v>45689</v>
      </c>
      <c r="C480" t="s">
        <v>737</v>
      </c>
      <c r="D480" t="s">
        <v>186</v>
      </c>
      <c r="E480" t="s">
        <v>106</v>
      </c>
      <c r="F480">
        <v>14</v>
      </c>
      <c r="G480" s="3">
        <v>3617</v>
      </c>
      <c r="H480" s="4">
        <v>7.4999999999999997E-2</v>
      </c>
    </row>
    <row r="481" spans="1:8" x14ac:dyDescent="0.25">
      <c r="A481" t="s">
        <v>1003</v>
      </c>
      <c r="B481" s="2">
        <v>46141</v>
      </c>
      <c r="C481" t="s">
        <v>1004</v>
      </c>
      <c r="D481" t="s">
        <v>326</v>
      </c>
      <c r="E481" t="s">
        <v>32</v>
      </c>
      <c r="F481">
        <v>13</v>
      </c>
      <c r="G481" s="3">
        <v>7769</v>
      </c>
      <c r="H481" s="4">
        <v>0.1</v>
      </c>
    </row>
    <row r="482" spans="1:8" x14ac:dyDescent="0.25">
      <c r="A482" t="s">
        <v>1005</v>
      </c>
      <c r="B482" s="2">
        <v>45476</v>
      </c>
      <c r="C482" t="s">
        <v>852</v>
      </c>
      <c r="D482" t="s">
        <v>27</v>
      </c>
      <c r="E482" t="s">
        <v>32</v>
      </c>
      <c r="F482">
        <v>14</v>
      </c>
      <c r="G482" s="3">
        <v>1121</v>
      </c>
      <c r="H482" s="4">
        <v>0.03</v>
      </c>
    </row>
    <row r="483" spans="1:8" x14ac:dyDescent="0.25">
      <c r="A483" t="s">
        <v>1006</v>
      </c>
      <c r="B483" s="2">
        <v>45297</v>
      </c>
      <c r="C483" t="s">
        <v>1007</v>
      </c>
      <c r="D483" t="s">
        <v>637</v>
      </c>
      <c r="E483" t="s">
        <v>96</v>
      </c>
      <c r="F483">
        <v>5</v>
      </c>
      <c r="G483" s="3">
        <v>232</v>
      </c>
      <c r="H483" s="4">
        <v>0.05</v>
      </c>
    </row>
    <row r="484" spans="1:8" x14ac:dyDescent="0.25">
      <c r="A484" t="s">
        <v>1008</v>
      </c>
      <c r="B484" s="2">
        <v>45472</v>
      </c>
      <c r="C484" t="s">
        <v>1009</v>
      </c>
      <c r="D484" t="s">
        <v>285</v>
      </c>
      <c r="E484" t="s">
        <v>50</v>
      </c>
      <c r="F484">
        <v>21</v>
      </c>
      <c r="G484" s="3">
        <v>5586</v>
      </c>
      <c r="H484" s="4">
        <v>0</v>
      </c>
    </row>
    <row r="485" spans="1:8" x14ac:dyDescent="0.25">
      <c r="A485" t="s">
        <v>1010</v>
      </c>
      <c r="B485" s="2">
        <v>45918</v>
      </c>
      <c r="C485" t="s">
        <v>1011</v>
      </c>
      <c r="D485" t="s">
        <v>264</v>
      </c>
      <c r="E485" t="s">
        <v>43</v>
      </c>
      <c r="F485">
        <v>13</v>
      </c>
      <c r="G485" s="3">
        <v>9176</v>
      </c>
      <c r="H485" s="4">
        <v>0</v>
      </c>
    </row>
    <row r="486" spans="1:8" x14ac:dyDescent="0.25">
      <c r="A486" t="s">
        <v>1012</v>
      </c>
      <c r="B486" s="2">
        <v>45761</v>
      </c>
      <c r="C486" t="s">
        <v>1013</v>
      </c>
      <c r="D486" t="s">
        <v>1014</v>
      </c>
      <c r="E486" t="s">
        <v>75</v>
      </c>
      <c r="F486">
        <v>13</v>
      </c>
      <c r="G486" s="3">
        <v>6026</v>
      </c>
      <c r="H486" s="4">
        <v>0.03</v>
      </c>
    </row>
    <row r="487" spans="1:8" x14ac:dyDescent="0.25">
      <c r="A487" t="s">
        <v>1015</v>
      </c>
      <c r="B487" s="2">
        <v>46186</v>
      </c>
      <c r="C487" t="s">
        <v>555</v>
      </c>
      <c r="D487" t="s">
        <v>529</v>
      </c>
      <c r="E487" t="s">
        <v>50</v>
      </c>
      <c r="F487">
        <v>6</v>
      </c>
      <c r="G487" s="3">
        <v>6550</v>
      </c>
      <c r="H487" s="4">
        <v>0.15</v>
      </c>
    </row>
    <row r="488" spans="1:8" x14ac:dyDescent="0.25">
      <c r="A488" t="s">
        <v>1016</v>
      </c>
      <c r="B488" s="2">
        <v>45330</v>
      </c>
      <c r="C488" t="s">
        <v>805</v>
      </c>
      <c r="D488" t="s">
        <v>1017</v>
      </c>
      <c r="E488" t="s">
        <v>28</v>
      </c>
      <c r="F488">
        <v>12</v>
      </c>
      <c r="G488" s="3">
        <v>1108</v>
      </c>
      <c r="H488" s="4">
        <v>0</v>
      </c>
    </row>
    <row r="489" spans="1:8" x14ac:dyDescent="0.25">
      <c r="A489" t="s">
        <v>1018</v>
      </c>
      <c r="B489" s="2">
        <v>45912</v>
      </c>
      <c r="C489" t="s">
        <v>390</v>
      </c>
      <c r="D489" t="s">
        <v>355</v>
      </c>
      <c r="E489" t="s">
        <v>106</v>
      </c>
      <c r="F489">
        <v>25</v>
      </c>
      <c r="G489" s="3">
        <v>8066</v>
      </c>
      <c r="H489" s="4">
        <v>0.03</v>
      </c>
    </row>
    <row r="490" spans="1:8" x14ac:dyDescent="0.25">
      <c r="A490" t="s">
        <v>1019</v>
      </c>
      <c r="B490" s="2">
        <v>45905</v>
      </c>
      <c r="C490" t="s">
        <v>1020</v>
      </c>
      <c r="D490" t="s">
        <v>1021</v>
      </c>
      <c r="E490" t="s">
        <v>62</v>
      </c>
      <c r="F490">
        <v>15</v>
      </c>
      <c r="G490" s="3">
        <v>6125</v>
      </c>
      <c r="H490" s="4">
        <v>0</v>
      </c>
    </row>
    <row r="491" spans="1:8" x14ac:dyDescent="0.25">
      <c r="A491" t="s">
        <v>1022</v>
      </c>
      <c r="B491" s="2">
        <v>46180</v>
      </c>
      <c r="C491" t="s">
        <v>781</v>
      </c>
      <c r="D491" t="s">
        <v>599</v>
      </c>
      <c r="E491" t="s">
        <v>86</v>
      </c>
      <c r="F491">
        <v>23</v>
      </c>
      <c r="G491" s="3">
        <v>3037</v>
      </c>
      <c r="H491" s="4">
        <v>0.02</v>
      </c>
    </row>
    <row r="492" spans="1:8" x14ac:dyDescent="0.25">
      <c r="A492" t="s">
        <v>1023</v>
      </c>
      <c r="B492" s="2">
        <v>45605</v>
      </c>
      <c r="C492" t="s">
        <v>702</v>
      </c>
      <c r="D492" t="s">
        <v>637</v>
      </c>
      <c r="E492" t="s">
        <v>86</v>
      </c>
      <c r="F492">
        <v>15</v>
      </c>
      <c r="G492" s="3">
        <v>5268</v>
      </c>
      <c r="H492" s="4">
        <v>0.15</v>
      </c>
    </row>
    <row r="493" spans="1:8" x14ac:dyDescent="0.25">
      <c r="A493" t="s">
        <v>1024</v>
      </c>
      <c r="B493" s="2">
        <v>45811</v>
      </c>
      <c r="C493" t="s">
        <v>1025</v>
      </c>
      <c r="D493" t="s">
        <v>641</v>
      </c>
      <c r="E493" t="s">
        <v>43</v>
      </c>
      <c r="F493">
        <v>14</v>
      </c>
      <c r="G493" s="3">
        <v>5131</v>
      </c>
      <c r="H493" s="4">
        <v>0.15</v>
      </c>
    </row>
    <row r="494" spans="1:8" x14ac:dyDescent="0.25">
      <c r="A494" t="s">
        <v>1026</v>
      </c>
      <c r="B494" s="2">
        <v>45490</v>
      </c>
      <c r="C494" t="s">
        <v>1027</v>
      </c>
      <c r="D494" t="s">
        <v>112</v>
      </c>
      <c r="E494" t="s">
        <v>50</v>
      </c>
      <c r="F494">
        <v>21</v>
      </c>
      <c r="G494" s="3">
        <v>7946</v>
      </c>
      <c r="H494" s="4">
        <v>0.03</v>
      </c>
    </row>
    <row r="495" spans="1:8" x14ac:dyDescent="0.25">
      <c r="A495" t="s">
        <v>1028</v>
      </c>
      <c r="B495" s="2">
        <v>45940</v>
      </c>
      <c r="C495" t="s">
        <v>720</v>
      </c>
      <c r="D495" t="s">
        <v>132</v>
      </c>
      <c r="E495" t="s">
        <v>50</v>
      </c>
      <c r="F495">
        <v>2</v>
      </c>
      <c r="G495" s="3">
        <v>6783</v>
      </c>
      <c r="H495" s="4">
        <v>0.03</v>
      </c>
    </row>
    <row r="496" spans="1:8" x14ac:dyDescent="0.25">
      <c r="A496" t="s">
        <v>1029</v>
      </c>
      <c r="B496" s="2">
        <v>45506</v>
      </c>
      <c r="C496" t="s">
        <v>1030</v>
      </c>
      <c r="D496" t="s">
        <v>978</v>
      </c>
      <c r="E496" t="s">
        <v>96</v>
      </c>
      <c r="F496">
        <v>20</v>
      </c>
      <c r="G496" s="3">
        <v>5803</v>
      </c>
      <c r="H496" s="4">
        <v>0.02</v>
      </c>
    </row>
    <row r="497" spans="1:8" x14ac:dyDescent="0.25">
      <c r="A497" t="s">
        <v>1031</v>
      </c>
      <c r="B497" s="2">
        <v>45641</v>
      </c>
      <c r="C497" t="s">
        <v>1032</v>
      </c>
      <c r="D497" t="s">
        <v>440</v>
      </c>
      <c r="E497" t="s">
        <v>82</v>
      </c>
      <c r="F497">
        <v>23</v>
      </c>
      <c r="G497" s="3">
        <v>1755</v>
      </c>
      <c r="H497" s="4">
        <v>0.03</v>
      </c>
    </row>
    <row r="498" spans="1:8" x14ac:dyDescent="0.25">
      <c r="A498" t="s">
        <v>1033</v>
      </c>
      <c r="B498" s="2">
        <v>45388</v>
      </c>
      <c r="C498" t="s">
        <v>202</v>
      </c>
      <c r="D498" t="s">
        <v>574</v>
      </c>
      <c r="E498" t="s">
        <v>32</v>
      </c>
      <c r="F498">
        <v>25</v>
      </c>
      <c r="G498" s="3">
        <v>4838</v>
      </c>
      <c r="H498" s="4">
        <v>0.05</v>
      </c>
    </row>
    <row r="499" spans="1:8" x14ac:dyDescent="0.25">
      <c r="A499" t="s">
        <v>1034</v>
      </c>
      <c r="B499" s="2">
        <v>45814</v>
      </c>
      <c r="C499" t="s">
        <v>946</v>
      </c>
      <c r="D499" t="s">
        <v>1035</v>
      </c>
      <c r="E499" t="s">
        <v>43</v>
      </c>
      <c r="F499">
        <v>15</v>
      </c>
      <c r="G499" s="3">
        <v>7948</v>
      </c>
      <c r="H499" s="4">
        <v>0.03</v>
      </c>
    </row>
    <row r="500" spans="1:8" x14ac:dyDescent="0.25">
      <c r="A500" t="s">
        <v>1036</v>
      </c>
      <c r="B500" s="2">
        <v>46114</v>
      </c>
      <c r="C500" t="s">
        <v>1037</v>
      </c>
      <c r="D500" t="s">
        <v>337</v>
      </c>
      <c r="E500" t="s">
        <v>75</v>
      </c>
      <c r="F500">
        <v>21</v>
      </c>
      <c r="G500" s="3">
        <v>2281</v>
      </c>
      <c r="H500" s="4">
        <v>0.05</v>
      </c>
    </row>
    <row r="501" spans="1:8" x14ac:dyDescent="0.25">
      <c r="A501" t="s">
        <v>1038</v>
      </c>
      <c r="B501" s="2">
        <v>45330</v>
      </c>
      <c r="C501" t="s">
        <v>1039</v>
      </c>
      <c r="D501" t="s">
        <v>138</v>
      </c>
      <c r="E501" t="s">
        <v>96</v>
      </c>
      <c r="F501">
        <v>11</v>
      </c>
      <c r="G501" s="3">
        <v>3230</v>
      </c>
      <c r="H501" s="4">
        <v>0.1</v>
      </c>
    </row>
    <row r="502" spans="1:8" x14ac:dyDescent="0.25">
      <c r="A502" t="s">
        <v>1040</v>
      </c>
      <c r="B502" s="2">
        <v>45420</v>
      </c>
      <c r="C502" t="s">
        <v>1007</v>
      </c>
      <c r="D502" t="s">
        <v>383</v>
      </c>
      <c r="E502" t="s">
        <v>96</v>
      </c>
      <c r="F502">
        <v>12</v>
      </c>
      <c r="G502" s="3">
        <v>6415</v>
      </c>
      <c r="H502" s="4">
        <v>0.05</v>
      </c>
    </row>
    <row r="503" spans="1:8" x14ac:dyDescent="0.25">
      <c r="A503" t="s">
        <v>1041</v>
      </c>
      <c r="B503" s="2">
        <v>45594</v>
      </c>
      <c r="C503" t="s">
        <v>318</v>
      </c>
      <c r="D503" t="s">
        <v>779</v>
      </c>
      <c r="E503" t="s">
        <v>82</v>
      </c>
      <c r="F503">
        <v>4</v>
      </c>
      <c r="G503" s="3">
        <v>226</v>
      </c>
      <c r="H503" s="4">
        <v>0.03</v>
      </c>
    </row>
    <row r="504" spans="1:8" x14ac:dyDescent="0.25">
      <c r="A504" t="s">
        <v>1042</v>
      </c>
      <c r="B504" s="2">
        <v>45773</v>
      </c>
      <c r="C504" t="s">
        <v>946</v>
      </c>
      <c r="D504" t="s">
        <v>78</v>
      </c>
      <c r="E504" t="s">
        <v>106</v>
      </c>
      <c r="F504">
        <v>4</v>
      </c>
      <c r="G504" s="3">
        <v>2103</v>
      </c>
      <c r="H504" s="4">
        <v>0.05</v>
      </c>
    </row>
    <row r="505" spans="1:8" x14ac:dyDescent="0.25">
      <c r="A505" t="s">
        <v>1043</v>
      </c>
      <c r="B505" s="2">
        <v>45370</v>
      </c>
      <c r="C505" t="s">
        <v>1044</v>
      </c>
      <c r="D505" t="s">
        <v>955</v>
      </c>
      <c r="E505" t="s">
        <v>28</v>
      </c>
      <c r="F505">
        <v>3</v>
      </c>
      <c r="G505" s="3">
        <v>8664</v>
      </c>
      <c r="H505" s="4">
        <v>0.1</v>
      </c>
    </row>
    <row r="506" spans="1:8" x14ac:dyDescent="0.25">
      <c r="A506" t="s">
        <v>1045</v>
      </c>
      <c r="B506" s="2">
        <v>45647</v>
      </c>
      <c r="C506" t="s">
        <v>1046</v>
      </c>
      <c r="D506" t="s">
        <v>521</v>
      </c>
      <c r="E506" t="s">
        <v>86</v>
      </c>
      <c r="F506">
        <v>16</v>
      </c>
      <c r="G506" s="3">
        <v>4940</v>
      </c>
      <c r="H506" s="4">
        <v>0.03</v>
      </c>
    </row>
    <row r="507" spans="1:8" x14ac:dyDescent="0.25">
      <c r="A507" t="s">
        <v>1047</v>
      </c>
      <c r="B507" s="2">
        <v>46146</v>
      </c>
      <c r="C507" t="s">
        <v>373</v>
      </c>
      <c r="D507" t="s">
        <v>1048</v>
      </c>
      <c r="E507" t="s">
        <v>82</v>
      </c>
      <c r="F507">
        <v>23</v>
      </c>
      <c r="G507" s="3">
        <v>9989</v>
      </c>
      <c r="H507" s="4">
        <v>0.1</v>
      </c>
    </row>
    <row r="508" spans="1:8" x14ac:dyDescent="0.25">
      <c r="A508" t="s">
        <v>1049</v>
      </c>
      <c r="B508" s="2">
        <v>45941</v>
      </c>
      <c r="C508" t="s">
        <v>904</v>
      </c>
      <c r="D508" t="s">
        <v>920</v>
      </c>
      <c r="E508" t="s">
        <v>62</v>
      </c>
      <c r="F508">
        <v>14</v>
      </c>
      <c r="G508" s="3">
        <v>5955</v>
      </c>
      <c r="H508" s="4">
        <v>0.05</v>
      </c>
    </row>
    <row r="509" spans="1:8" x14ac:dyDescent="0.25">
      <c r="A509" t="s">
        <v>1050</v>
      </c>
      <c r="B509" s="2">
        <v>45905</v>
      </c>
      <c r="C509" t="s">
        <v>1051</v>
      </c>
      <c r="D509" t="s">
        <v>378</v>
      </c>
      <c r="E509" t="s">
        <v>86</v>
      </c>
      <c r="F509">
        <v>21</v>
      </c>
      <c r="G509" s="3">
        <v>7255</v>
      </c>
      <c r="H509" s="4">
        <v>0.1</v>
      </c>
    </row>
    <row r="510" spans="1:8" x14ac:dyDescent="0.25">
      <c r="A510" t="s">
        <v>1052</v>
      </c>
      <c r="B510" s="2">
        <v>45676</v>
      </c>
      <c r="C510" t="s">
        <v>732</v>
      </c>
      <c r="D510" t="s">
        <v>203</v>
      </c>
      <c r="E510" t="s">
        <v>82</v>
      </c>
      <c r="F510">
        <v>1</v>
      </c>
      <c r="G510" s="3">
        <v>1615</v>
      </c>
      <c r="H510" s="4">
        <v>0.1</v>
      </c>
    </row>
    <row r="511" spans="1:8" x14ac:dyDescent="0.25">
      <c r="A511" t="s">
        <v>1053</v>
      </c>
      <c r="B511" s="2">
        <v>45867</v>
      </c>
      <c r="C511" t="s">
        <v>352</v>
      </c>
      <c r="D511" t="s">
        <v>155</v>
      </c>
      <c r="E511" t="s">
        <v>28</v>
      </c>
      <c r="F511">
        <v>9</v>
      </c>
      <c r="G511" s="3">
        <v>1478</v>
      </c>
      <c r="H511" s="4">
        <v>0.05</v>
      </c>
    </row>
    <row r="512" spans="1:8" x14ac:dyDescent="0.25">
      <c r="A512" t="s">
        <v>1054</v>
      </c>
      <c r="B512" s="2">
        <v>45343</v>
      </c>
      <c r="C512" t="s">
        <v>183</v>
      </c>
      <c r="D512" t="s">
        <v>224</v>
      </c>
      <c r="E512" t="s">
        <v>36</v>
      </c>
      <c r="F512">
        <v>20</v>
      </c>
      <c r="G512" s="3">
        <v>7923</v>
      </c>
      <c r="H512" s="4">
        <v>0.1</v>
      </c>
    </row>
    <row r="513" spans="1:8" x14ac:dyDescent="0.25">
      <c r="A513" t="s">
        <v>1055</v>
      </c>
      <c r="B513" s="2">
        <v>45436</v>
      </c>
      <c r="C513" t="s">
        <v>929</v>
      </c>
      <c r="D513" t="s">
        <v>527</v>
      </c>
      <c r="E513" t="s">
        <v>106</v>
      </c>
      <c r="F513">
        <v>11</v>
      </c>
      <c r="G513" s="3">
        <v>3027</v>
      </c>
      <c r="H513" s="4">
        <v>7.4999999999999997E-2</v>
      </c>
    </row>
    <row r="514" spans="1:8" x14ac:dyDescent="0.25">
      <c r="A514" t="s">
        <v>1056</v>
      </c>
      <c r="B514" s="2">
        <v>45547</v>
      </c>
      <c r="C514" t="s">
        <v>169</v>
      </c>
      <c r="D514" t="s">
        <v>637</v>
      </c>
      <c r="E514" t="s">
        <v>86</v>
      </c>
      <c r="F514">
        <v>9</v>
      </c>
      <c r="G514" s="3">
        <v>444</v>
      </c>
      <c r="H514" s="4">
        <v>0.02</v>
      </c>
    </row>
    <row r="515" spans="1:8" x14ac:dyDescent="0.25">
      <c r="A515" t="s">
        <v>1057</v>
      </c>
      <c r="B515" s="2">
        <v>45854</v>
      </c>
      <c r="C515" t="s">
        <v>419</v>
      </c>
      <c r="D515" t="s">
        <v>230</v>
      </c>
      <c r="E515" t="s">
        <v>32</v>
      </c>
      <c r="F515">
        <v>15</v>
      </c>
      <c r="G515" s="3">
        <v>3113</v>
      </c>
      <c r="H515" s="4">
        <v>0.1</v>
      </c>
    </row>
    <row r="516" spans="1:8" x14ac:dyDescent="0.25">
      <c r="A516" t="s">
        <v>1058</v>
      </c>
      <c r="B516" s="2">
        <v>45462</v>
      </c>
      <c r="C516" t="s">
        <v>108</v>
      </c>
      <c r="D516" t="s">
        <v>1059</v>
      </c>
      <c r="E516" t="s">
        <v>28</v>
      </c>
      <c r="F516">
        <v>15</v>
      </c>
      <c r="G516" s="3">
        <v>8271</v>
      </c>
      <c r="H516" s="4">
        <v>7.4999999999999997E-2</v>
      </c>
    </row>
    <row r="517" spans="1:8" x14ac:dyDescent="0.25">
      <c r="A517" t="s">
        <v>1060</v>
      </c>
      <c r="B517" s="2">
        <v>45913</v>
      </c>
      <c r="C517" t="s">
        <v>531</v>
      </c>
      <c r="D517" t="s">
        <v>944</v>
      </c>
      <c r="E517" t="s">
        <v>75</v>
      </c>
      <c r="F517">
        <v>14</v>
      </c>
      <c r="G517" s="3">
        <v>3539</v>
      </c>
      <c r="H517" s="4">
        <v>0.05</v>
      </c>
    </row>
    <row r="518" spans="1:8" x14ac:dyDescent="0.25">
      <c r="A518" t="s">
        <v>1061</v>
      </c>
      <c r="B518" s="2">
        <v>45730</v>
      </c>
      <c r="C518" t="s">
        <v>980</v>
      </c>
      <c r="D518" t="s">
        <v>340</v>
      </c>
      <c r="E518" t="s">
        <v>50</v>
      </c>
      <c r="F518">
        <v>12</v>
      </c>
      <c r="G518" s="3">
        <v>8475</v>
      </c>
      <c r="H518" s="4">
        <v>0.15</v>
      </c>
    </row>
    <row r="519" spans="1:8" x14ac:dyDescent="0.25">
      <c r="A519" t="s">
        <v>1062</v>
      </c>
      <c r="B519" s="2">
        <v>45484</v>
      </c>
      <c r="C519" t="s">
        <v>345</v>
      </c>
      <c r="D519" t="s">
        <v>457</v>
      </c>
      <c r="E519" t="s">
        <v>82</v>
      </c>
      <c r="F519">
        <v>7</v>
      </c>
      <c r="G519" s="3">
        <v>629</v>
      </c>
      <c r="H519" s="4">
        <v>0.15</v>
      </c>
    </row>
    <row r="520" spans="1:8" x14ac:dyDescent="0.25">
      <c r="A520" t="s">
        <v>1063</v>
      </c>
      <c r="B520" s="2">
        <v>45646</v>
      </c>
      <c r="C520" t="s">
        <v>399</v>
      </c>
      <c r="D520" t="s">
        <v>590</v>
      </c>
      <c r="E520" t="s">
        <v>106</v>
      </c>
      <c r="F520">
        <v>5</v>
      </c>
      <c r="G520" s="3">
        <v>9629</v>
      </c>
      <c r="H520" s="4">
        <v>7.4999999999999997E-2</v>
      </c>
    </row>
    <row r="521" spans="1:8" x14ac:dyDescent="0.25">
      <c r="A521" t="s">
        <v>1064</v>
      </c>
      <c r="B521" s="2">
        <v>46042</v>
      </c>
      <c r="C521" t="s">
        <v>991</v>
      </c>
      <c r="D521" t="s">
        <v>632</v>
      </c>
      <c r="E521" t="s">
        <v>62</v>
      </c>
      <c r="F521">
        <v>3</v>
      </c>
      <c r="G521" s="3">
        <v>9528</v>
      </c>
      <c r="H521" s="4">
        <v>0.1</v>
      </c>
    </row>
    <row r="522" spans="1:8" x14ac:dyDescent="0.25">
      <c r="A522" t="s">
        <v>1065</v>
      </c>
      <c r="B522" s="2">
        <v>45749</v>
      </c>
      <c r="C522" t="s">
        <v>22</v>
      </c>
      <c r="D522" t="s">
        <v>527</v>
      </c>
      <c r="E522" t="s">
        <v>28</v>
      </c>
      <c r="F522">
        <v>14</v>
      </c>
      <c r="G522" s="3">
        <v>4547</v>
      </c>
      <c r="H522" s="4">
        <v>0.1</v>
      </c>
    </row>
    <row r="523" spans="1:8" x14ac:dyDescent="0.25">
      <c r="A523" t="s">
        <v>1066</v>
      </c>
      <c r="B523" s="2">
        <v>45440</v>
      </c>
      <c r="C523" t="s">
        <v>840</v>
      </c>
      <c r="D523" t="s">
        <v>660</v>
      </c>
      <c r="E523" t="s">
        <v>24</v>
      </c>
      <c r="F523">
        <v>13</v>
      </c>
      <c r="G523" s="3">
        <v>6485</v>
      </c>
      <c r="H523" s="4">
        <v>0.1</v>
      </c>
    </row>
    <row r="524" spans="1:8" x14ac:dyDescent="0.25">
      <c r="A524" t="s">
        <v>1067</v>
      </c>
      <c r="B524" s="2">
        <v>45929</v>
      </c>
      <c r="C524" t="s">
        <v>1068</v>
      </c>
      <c r="D524" t="s">
        <v>164</v>
      </c>
      <c r="E524" t="s">
        <v>28</v>
      </c>
      <c r="F524">
        <v>9</v>
      </c>
      <c r="G524" s="3">
        <v>9448</v>
      </c>
      <c r="H524" s="4">
        <v>0.1</v>
      </c>
    </row>
    <row r="525" spans="1:8" x14ac:dyDescent="0.25">
      <c r="A525" t="s">
        <v>1069</v>
      </c>
      <c r="B525" s="2">
        <v>45346</v>
      </c>
      <c r="C525" t="s">
        <v>1070</v>
      </c>
      <c r="D525" t="s">
        <v>316</v>
      </c>
      <c r="E525" t="s">
        <v>82</v>
      </c>
      <c r="F525">
        <v>15</v>
      </c>
      <c r="G525" s="3">
        <v>5339</v>
      </c>
      <c r="H525" s="4">
        <v>0</v>
      </c>
    </row>
    <row r="526" spans="1:8" x14ac:dyDescent="0.25">
      <c r="A526" t="s">
        <v>1071</v>
      </c>
      <c r="B526" s="2">
        <v>45711</v>
      </c>
      <c r="C526" t="s">
        <v>402</v>
      </c>
      <c r="D526" t="s">
        <v>326</v>
      </c>
      <c r="E526" t="s">
        <v>43</v>
      </c>
      <c r="F526">
        <v>8</v>
      </c>
      <c r="G526" s="3">
        <v>9394</v>
      </c>
      <c r="H526" s="4">
        <v>0.1</v>
      </c>
    </row>
    <row r="527" spans="1:8" x14ac:dyDescent="0.25">
      <c r="A527" t="s">
        <v>1072</v>
      </c>
      <c r="B527" s="2">
        <v>45736</v>
      </c>
      <c r="C527" t="s">
        <v>833</v>
      </c>
      <c r="D527" t="s">
        <v>735</v>
      </c>
      <c r="E527" t="s">
        <v>28</v>
      </c>
      <c r="F527">
        <v>13</v>
      </c>
      <c r="G527" s="3">
        <v>4688</v>
      </c>
      <c r="H527" s="4">
        <v>0.1</v>
      </c>
    </row>
    <row r="528" spans="1:8" x14ac:dyDescent="0.25">
      <c r="A528" t="s">
        <v>1073</v>
      </c>
      <c r="B528" s="2">
        <v>45292</v>
      </c>
      <c r="C528" t="s">
        <v>221</v>
      </c>
      <c r="D528" t="s">
        <v>453</v>
      </c>
      <c r="E528" t="s">
        <v>28</v>
      </c>
      <c r="F528">
        <v>7</v>
      </c>
      <c r="G528" s="3">
        <v>4020</v>
      </c>
      <c r="H528" s="4">
        <v>7.4999999999999997E-2</v>
      </c>
    </row>
    <row r="529" spans="1:8" x14ac:dyDescent="0.25">
      <c r="A529" t="s">
        <v>1074</v>
      </c>
      <c r="B529" s="2">
        <v>45753</v>
      </c>
      <c r="C529" t="s">
        <v>620</v>
      </c>
      <c r="D529" t="s">
        <v>203</v>
      </c>
      <c r="E529" t="s">
        <v>86</v>
      </c>
      <c r="F529">
        <v>22</v>
      </c>
      <c r="G529" s="3">
        <v>1957</v>
      </c>
      <c r="H529" s="4">
        <v>0</v>
      </c>
    </row>
    <row r="530" spans="1:8" x14ac:dyDescent="0.25">
      <c r="A530" t="s">
        <v>1075</v>
      </c>
      <c r="B530" s="2">
        <v>45318</v>
      </c>
      <c r="C530" t="s">
        <v>608</v>
      </c>
      <c r="D530" t="s">
        <v>233</v>
      </c>
      <c r="E530" t="s">
        <v>28</v>
      </c>
      <c r="F530">
        <v>15</v>
      </c>
      <c r="G530" s="3">
        <v>6377</v>
      </c>
      <c r="H530" s="4">
        <v>7.4999999999999997E-2</v>
      </c>
    </row>
    <row r="531" spans="1:8" x14ac:dyDescent="0.25">
      <c r="A531" t="s">
        <v>1076</v>
      </c>
      <c r="B531" s="2">
        <v>45413</v>
      </c>
      <c r="C531" t="s">
        <v>428</v>
      </c>
      <c r="D531" t="s">
        <v>609</v>
      </c>
      <c r="E531" t="s">
        <v>24</v>
      </c>
      <c r="F531">
        <v>4</v>
      </c>
      <c r="G531" s="3">
        <v>7225</v>
      </c>
      <c r="H531" s="4">
        <v>0.15</v>
      </c>
    </row>
    <row r="532" spans="1:8" x14ac:dyDescent="0.25">
      <c r="A532" t="s">
        <v>1077</v>
      </c>
      <c r="B532" s="2">
        <v>45806</v>
      </c>
      <c r="C532" t="s">
        <v>1078</v>
      </c>
      <c r="D532" t="s">
        <v>1079</v>
      </c>
      <c r="E532" t="s">
        <v>82</v>
      </c>
      <c r="F532">
        <v>6</v>
      </c>
      <c r="G532" s="3">
        <v>2065</v>
      </c>
      <c r="H532" s="4">
        <v>0.03</v>
      </c>
    </row>
    <row r="533" spans="1:8" x14ac:dyDescent="0.25">
      <c r="A533" t="s">
        <v>1080</v>
      </c>
      <c r="B533" s="2">
        <v>45794</v>
      </c>
      <c r="C533" t="s">
        <v>1081</v>
      </c>
      <c r="D533" t="s">
        <v>671</v>
      </c>
      <c r="E533" t="s">
        <v>24</v>
      </c>
      <c r="F533">
        <v>11</v>
      </c>
      <c r="G533" s="3">
        <v>8734</v>
      </c>
      <c r="H533" s="4">
        <v>0</v>
      </c>
    </row>
    <row r="534" spans="1:8" x14ac:dyDescent="0.25">
      <c r="A534" t="s">
        <v>1082</v>
      </c>
      <c r="B534" s="2">
        <v>45968</v>
      </c>
      <c r="C534" t="s">
        <v>881</v>
      </c>
      <c r="D534" t="s">
        <v>481</v>
      </c>
      <c r="E534" t="s">
        <v>32</v>
      </c>
      <c r="F534">
        <v>10</v>
      </c>
      <c r="G534" s="3">
        <v>9058</v>
      </c>
      <c r="H534" s="4">
        <v>0</v>
      </c>
    </row>
    <row r="535" spans="1:8" x14ac:dyDescent="0.25">
      <c r="A535" t="s">
        <v>1083</v>
      </c>
      <c r="B535" s="2">
        <v>45426</v>
      </c>
      <c r="C535" t="s">
        <v>263</v>
      </c>
      <c r="D535" t="s">
        <v>316</v>
      </c>
      <c r="E535" t="s">
        <v>106</v>
      </c>
      <c r="F535">
        <v>7</v>
      </c>
      <c r="G535" s="3">
        <v>5400</v>
      </c>
      <c r="H535" s="4">
        <v>0.1</v>
      </c>
    </row>
    <row r="536" spans="1:8" x14ac:dyDescent="0.25">
      <c r="A536" t="s">
        <v>1084</v>
      </c>
      <c r="B536" s="2">
        <v>45439</v>
      </c>
      <c r="C536" t="s">
        <v>1007</v>
      </c>
      <c r="D536" t="s">
        <v>841</v>
      </c>
      <c r="E536" t="s">
        <v>62</v>
      </c>
      <c r="F536">
        <v>16</v>
      </c>
      <c r="G536" s="3">
        <v>8743</v>
      </c>
      <c r="H536" s="4">
        <v>0</v>
      </c>
    </row>
    <row r="537" spans="1:8" x14ac:dyDescent="0.25">
      <c r="A537" t="s">
        <v>1085</v>
      </c>
      <c r="B537" s="2">
        <v>46134</v>
      </c>
      <c r="C537" t="s">
        <v>876</v>
      </c>
      <c r="D537" t="s">
        <v>203</v>
      </c>
      <c r="E537" t="s">
        <v>75</v>
      </c>
      <c r="F537">
        <v>3</v>
      </c>
      <c r="G537" s="3">
        <v>493</v>
      </c>
      <c r="H537" s="4">
        <v>0.03</v>
      </c>
    </row>
    <row r="538" spans="1:8" x14ac:dyDescent="0.25">
      <c r="A538" t="s">
        <v>1086</v>
      </c>
      <c r="B538" s="2">
        <v>45592</v>
      </c>
      <c r="C538" t="s">
        <v>594</v>
      </c>
      <c r="D538" t="s">
        <v>1087</v>
      </c>
      <c r="E538" t="s">
        <v>62</v>
      </c>
      <c r="F538">
        <v>12</v>
      </c>
      <c r="G538" s="3">
        <v>128</v>
      </c>
      <c r="H538" s="4">
        <v>0.15</v>
      </c>
    </row>
    <row r="539" spans="1:8" x14ac:dyDescent="0.25">
      <c r="A539" t="s">
        <v>1088</v>
      </c>
      <c r="B539" s="2">
        <v>45639</v>
      </c>
      <c r="C539" t="s">
        <v>623</v>
      </c>
      <c r="D539" t="s">
        <v>755</v>
      </c>
      <c r="E539" t="s">
        <v>82</v>
      </c>
      <c r="F539">
        <v>9</v>
      </c>
      <c r="G539" s="3">
        <v>7725</v>
      </c>
      <c r="H539" s="4">
        <v>0.03</v>
      </c>
    </row>
    <row r="540" spans="1:8" x14ac:dyDescent="0.25">
      <c r="A540" t="s">
        <v>1089</v>
      </c>
      <c r="B540" s="2">
        <v>45720</v>
      </c>
      <c r="C540" t="s">
        <v>1090</v>
      </c>
      <c r="D540" t="s">
        <v>380</v>
      </c>
      <c r="E540" t="s">
        <v>96</v>
      </c>
      <c r="F540">
        <v>16</v>
      </c>
      <c r="G540" s="3">
        <v>2829</v>
      </c>
      <c r="H540" s="4">
        <v>0.1</v>
      </c>
    </row>
    <row r="541" spans="1:8" x14ac:dyDescent="0.25">
      <c r="A541" t="s">
        <v>1091</v>
      </c>
      <c r="B541" s="2">
        <v>45775</v>
      </c>
      <c r="C541" t="s">
        <v>1092</v>
      </c>
      <c r="D541" t="s">
        <v>543</v>
      </c>
      <c r="E541" t="s">
        <v>75</v>
      </c>
      <c r="F541">
        <v>22</v>
      </c>
      <c r="G541" s="3">
        <v>8537</v>
      </c>
      <c r="H541" s="4">
        <v>7.4999999999999997E-2</v>
      </c>
    </row>
    <row r="542" spans="1:8" x14ac:dyDescent="0.25">
      <c r="A542" t="s">
        <v>1093</v>
      </c>
      <c r="B542" s="2">
        <v>45782</v>
      </c>
      <c r="C542" t="s">
        <v>652</v>
      </c>
      <c r="D542" t="s">
        <v>304</v>
      </c>
      <c r="E542" t="s">
        <v>36</v>
      </c>
      <c r="F542">
        <v>10</v>
      </c>
      <c r="G542" s="3">
        <v>3253</v>
      </c>
      <c r="H542" s="4">
        <v>0.02</v>
      </c>
    </row>
    <row r="543" spans="1:8" x14ac:dyDescent="0.25">
      <c r="A543" t="s">
        <v>1094</v>
      </c>
      <c r="B543" s="2">
        <v>45988</v>
      </c>
      <c r="C543" t="s">
        <v>1095</v>
      </c>
      <c r="D543" t="s">
        <v>35</v>
      </c>
      <c r="E543" t="s">
        <v>36</v>
      </c>
      <c r="F543">
        <v>13</v>
      </c>
      <c r="G543" s="3">
        <v>2109</v>
      </c>
      <c r="H543" s="4">
        <v>0.02</v>
      </c>
    </row>
    <row r="544" spans="1:8" x14ac:dyDescent="0.25">
      <c r="A544" t="s">
        <v>1096</v>
      </c>
      <c r="B544" s="2">
        <v>45776</v>
      </c>
      <c r="C544" t="s">
        <v>172</v>
      </c>
      <c r="D544" t="s">
        <v>955</v>
      </c>
      <c r="E544" t="s">
        <v>50</v>
      </c>
      <c r="F544">
        <v>6</v>
      </c>
      <c r="G544" s="3">
        <v>1566</v>
      </c>
      <c r="H544" s="4">
        <v>0.15</v>
      </c>
    </row>
    <row r="545" spans="1:8" x14ac:dyDescent="0.25">
      <c r="A545" t="s">
        <v>1097</v>
      </c>
      <c r="B545" s="2">
        <v>45408</v>
      </c>
      <c r="C545" t="s">
        <v>333</v>
      </c>
      <c r="D545" t="s">
        <v>186</v>
      </c>
      <c r="E545" t="s">
        <v>43</v>
      </c>
      <c r="F545">
        <v>13</v>
      </c>
      <c r="G545" s="3">
        <v>1300</v>
      </c>
      <c r="H545" s="4">
        <v>0.02</v>
      </c>
    </row>
    <row r="546" spans="1:8" x14ac:dyDescent="0.25">
      <c r="A546" t="s">
        <v>1098</v>
      </c>
      <c r="B546" s="2">
        <v>45997</v>
      </c>
      <c r="C546" t="s">
        <v>80</v>
      </c>
      <c r="D546" t="s">
        <v>112</v>
      </c>
      <c r="E546" t="s">
        <v>36</v>
      </c>
      <c r="F546">
        <v>13</v>
      </c>
      <c r="G546" s="3">
        <v>7400</v>
      </c>
      <c r="H546" s="4">
        <v>0.02</v>
      </c>
    </row>
    <row r="547" spans="1:8" x14ac:dyDescent="0.25">
      <c r="A547" t="s">
        <v>1099</v>
      </c>
      <c r="B547" s="2">
        <v>45887</v>
      </c>
      <c r="C547" t="s">
        <v>1100</v>
      </c>
      <c r="D547" t="s">
        <v>568</v>
      </c>
      <c r="E547" t="s">
        <v>62</v>
      </c>
      <c r="F547">
        <v>12</v>
      </c>
      <c r="G547" s="3">
        <v>9231</v>
      </c>
      <c r="H547" s="4">
        <v>0.05</v>
      </c>
    </row>
    <row r="548" spans="1:8" x14ac:dyDescent="0.25">
      <c r="A548" t="s">
        <v>1101</v>
      </c>
      <c r="B548" s="2">
        <v>45815</v>
      </c>
      <c r="C548" t="s">
        <v>1030</v>
      </c>
      <c r="D548" t="s">
        <v>31</v>
      </c>
      <c r="E548" t="s">
        <v>50</v>
      </c>
      <c r="F548">
        <v>5</v>
      </c>
      <c r="G548" s="3">
        <v>3291</v>
      </c>
      <c r="H548" s="4">
        <v>0</v>
      </c>
    </row>
    <row r="549" spans="1:8" x14ac:dyDescent="0.25">
      <c r="A549" t="s">
        <v>1102</v>
      </c>
      <c r="B549" s="2">
        <v>45784</v>
      </c>
      <c r="C549" t="s">
        <v>191</v>
      </c>
      <c r="D549" t="s">
        <v>534</v>
      </c>
      <c r="E549" t="s">
        <v>36</v>
      </c>
      <c r="F549">
        <v>17</v>
      </c>
      <c r="G549" s="3">
        <v>4926</v>
      </c>
      <c r="H549" s="4">
        <v>0</v>
      </c>
    </row>
    <row r="550" spans="1:8" x14ac:dyDescent="0.25">
      <c r="A550" t="s">
        <v>1103</v>
      </c>
      <c r="B550" s="2">
        <v>45750</v>
      </c>
      <c r="C550" t="s">
        <v>1104</v>
      </c>
      <c r="D550" t="s">
        <v>617</v>
      </c>
      <c r="E550" t="s">
        <v>96</v>
      </c>
      <c r="F550">
        <v>15</v>
      </c>
      <c r="G550" s="3">
        <v>267</v>
      </c>
      <c r="H550" s="4">
        <v>0</v>
      </c>
    </row>
    <row r="551" spans="1:8" x14ac:dyDescent="0.25">
      <c r="A551" t="s">
        <v>1105</v>
      </c>
      <c r="B551" s="2">
        <v>46095</v>
      </c>
      <c r="C551" t="s">
        <v>1106</v>
      </c>
      <c r="D551" t="s">
        <v>170</v>
      </c>
      <c r="E551" t="s">
        <v>50</v>
      </c>
      <c r="F551">
        <v>18</v>
      </c>
      <c r="G551" s="3">
        <v>510</v>
      </c>
      <c r="H551" s="4">
        <v>0.05</v>
      </c>
    </row>
    <row r="552" spans="1:8" x14ac:dyDescent="0.25">
      <c r="A552" t="s">
        <v>1107</v>
      </c>
      <c r="B552" s="2">
        <v>45496</v>
      </c>
      <c r="C552" t="s">
        <v>713</v>
      </c>
      <c r="D552" t="s">
        <v>457</v>
      </c>
      <c r="E552" t="s">
        <v>36</v>
      </c>
      <c r="F552">
        <v>19</v>
      </c>
      <c r="G552" s="3">
        <v>6284</v>
      </c>
      <c r="H552" s="4">
        <v>0</v>
      </c>
    </row>
    <row r="553" spans="1:8" x14ac:dyDescent="0.25">
      <c r="A553" t="s">
        <v>1108</v>
      </c>
      <c r="B553" s="2">
        <v>45453</v>
      </c>
      <c r="C553" t="s">
        <v>807</v>
      </c>
      <c r="D553" t="s">
        <v>49</v>
      </c>
      <c r="E553" t="s">
        <v>43</v>
      </c>
      <c r="F553">
        <v>20</v>
      </c>
      <c r="G553" s="3">
        <v>5744</v>
      </c>
      <c r="H553" s="4">
        <v>0</v>
      </c>
    </row>
    <row r="554" spans="1:8" x14ac:dyDescent="0.25">
      <c r="A554" t="s">
        <v>1109</v>
      </c>
      <c r="B554" s="2">
        <v>45332</v>
      </c>
      <c r="C554" t="s">
        <v>154</v>
      </c>
      <c r="D554" t="s">
        <v>155</v>
      </c>
      <c r="E554" t="s">
        <v>50</v>
      </c>
      <c r="F554">
        <v>24</v>
      </c>
      <c r="G554" s="3">
        <v>3618</v>
      </c>
      <c r="H554" s="4">
        <v>0.1</v>
      </c>
    </row>
    <row r="555" spans="1:8" x14ac:dyDescent="0.25">
      <c r="A555" t="s">
        <v>1110</v>
      </c>
      <c r="B555" s="2">
        <v>45748</v>
      </c>
      <c r="C555" t="s">
        <v>915</v>
      </c>
      <c r="D555" t="s">
        <v>838</v>
      </c>
      <c r="E555" t="s">
        <v>75</v>
      </c>
      <c r="F555">
        <v>17</v>
      </c>
      <c r="G555" s="3">
        <v>998</v>
      </c>
      <c r="H555" s="4">
        <v>7.4999999999999997E-2</v>
      </c>
    </row>
    <row r="556" spans="1:8" x14ac:dyDescent="0.25">
      <c r="A556" t="s">
        <v>1111</v>
      </c>
      <c r="B556" s="2">
        <v>45413</v>
      </c>
      <c r="C556" t="s">
        <v>781</v>
      </c>
      <c r="D556" t="s">
        <v>755</v>
      </c>
      <c r="E556" t="s">
        <v>50</v>
      </c>
      <c r="F556">
        <v>2</v>
      </c>
      <c r="G556" s="3">
        <v>7799</v>
      </c>
      <c r="H556" s="4">
        <v>7.4999999999999997E-2</v>
      </c>
    </row>
    <row r="557" spans="1:8" x14ac:dyDescent="0.25">
      <c r="A557" t="s">
        <v>1112</v>
      </c>
      <c r="B557" s="2">
        <v>45979</v>
      </c>
      <c r="C557" t="s">
        <v>869</v>
      </c>
      <c r="D557" t="s">
        <v>944</v>
      </c>
      <c r="E557" t="s">
        <v>75</v>
      </c>
      <c r="F557">
        <v>5</v>
      </c>
      <c r="G557" s="3">
        <v>798</v>
      </c>
      <c r="H557" s="4">
        <v>7.4999999999999997E-2</v>
      </c>
    </row>
    <row r="558" spans="1:8" x14ac:dyDescent="0.25">
      <c r="A558" t="s">
        <v>1113</v>
      </c>
      <c r="B558" s="2">
        <v>45709</v>
      </c>
      <c r="C558" t="s">
        <v>1114</v>
      </c>
      <c r="D558" t="s">
        <v>779</v>
      </c>
      <c r="E558" t="s">
        <v>36</v>
      </c>
      <c r="F558">
        <v>14</v>
      </c>
      <c r="G558" s="3">
        <v>5793</v>
      </c>
      <c r="H558" s="4">
        <v>0</v>
      </c>
    </row>
    <row r="559" spans="1:8" x14ac:dyDescent="0.25">
      <c r="A559" t="s">
        <v>1115</v>
      </c>
      <c r="B559" s="2">
        <v>45546</v>
      </c>
      <c r="C559" t="s">
        <v>88</v>
      </c>
      <c r="D559" t="s">
        <v>164</v>
      </c>
      <c r="E559" t="s">
        <v>24</v>
      </c>
      <c r="F559">
        <v>1</v>
      </c>
      <c r="G559" s="3">
        <v>7057</v>
      </c>
      <c r="H559" s="4">
        <v>0.05</v>
      </c>
    </row>
    <row r="560" spans="1:8" x14ac:dyDescent="0.25">
      <c r="A560" t="s">
        <v>1116</v>
      </c>
      <c r="B560" s="2">
        <v>45695</v>
      </c>
      <c r="C560" t="s">
        <v>630</v>
      </c>
      <c r="D560" t="s">
        <v>273</v>
      </c>
      <c r="E560" t="s">
        <v>36</v>
      </c>
      <c r="F560">
        <v>7</v>
      </c>
      <c r="G560" s="3">
        <v>8470</v>
      </c>
      <c r="H560" s="4">
        <v>0.05</v>
      </c>
    </row>
    <row r="561" spans="1:8" x14ac:dyDescent="0.25">
      <c r="A561" t="s">
        <v>1117</v>
      </c>
      <c r="B561" s="2">
        <v>46027</v>
      </c>
      <c r="C561" t="s">
        <v>1118</v>
      </c>
      <c r="D561" t="s">
        <v>46</v>
      </c>
      <c r="E561" t="s">
        <v>24</v>
      </c>
      <c r="F561">
        <v>5</v>
      </c>
      <c r="G561" s="3">
        <v>729</v>
      </c>
      <c r="H561" s="4">
        <v>0</v>
      </c>
    </row>
    <row r="562" spans="1:8" x14ac:dyDescent="0.25">
      <c r="A562" t="s">
        <v>1119</v>
      </c>
      <c r="B562" s="2">
        <v>45799</v>
      </c>
      <c r="C562" t="s">
        <v>48</v>
      </c>
      <c r="D562" t="s">
        <v>85</v>
      </c>
      <c r="E562" t="s">
        <v>82</v>
      </c>
      <c r="F562">
        <v>21</v>
      </c>
      <c r="G562" s="3">
        <v>5959</v>
      </c>
      <c r="H562" s="4">
        <v>0</v>
      </c>
    </row>
    <row r="563" spans="1:8" x14ac:dyDescent="0.25">
      <c r="A563" t="s">
        <v>1120</v>
      </c>
      <c r="B563" s="2">
        <v>45737</v>
      </c>
      <c r="C563" t="s">
        <v>1046</v>
      </c>
      <c r="D563" t="s">
        <v>767</v>
      </c>
      <c r="E563" t="s">
        <v>50</v>
      </c>
      <c r="F563">
        <v>18</v>
      </c>
      <c r="G563" s="3">
        <v>4508</v>
      </c>
      <c r="H563" s="4">
        <v>0</v>
      </c>
    </row>
    <row r="564" spans="1:8" x14ac:dyDescent="0.25">
      <c r="A564" t="s">
        <v>1121</v>
      </c>
      <c r="B564" s="2">
        <v>45883</v>
      </c>
      <c r="C564" t="s">
        <v>582</v>
      </c>
      <c r="D564" t="s">
        <v>849</v>
      </c>
      <c r="E564" t="s">
        <v>43</v>
      </c>
      <c r="F564">
        <v>10</v>
      </c>
      <c r="G564" s="3">
        <v>300</v>
      </c>
      <c r="H564" s="4">
        <v>7.4999999999999997E-2</v>
      </c>
    </row>
    <row r="565" spans="1:8" x14ac:dyDescent="0.25">
      <c r="A565" t="s">
        <v>1122</v>
      </c>
      <c r="B565" s="2">
        <v>45497</v>
      </c>
      <c r="C565" t="s">
        <v>1027</v>
      </c>
      <c r="D565" t="s">
        <v>613</v>
      </c>
      <c r="E565" t="s">
        <v>86</v>
      </c>
      <c r="F565">
        <v>20</v>
      </c>
      <c r="G565" s="3">
        <v>9636</v>
      </c>
      <c r="H565" s="4">
        <v>0</v>
      </c>
    </row>
    <row r="566" spans="1:8" x14ac:dyDescent="0.25">
      <c r="A566" t="s">
        <v>1123</v>
      </c>
      <c r="B566" s="2">
        <v>45426</v>
      </c>
      <c r="C566" t="s">
        <v>478</v>
      </c>
      <c r="D566" t="s">
        <v>543</v>
      </c>
      <c r="E566" t="s">
        <v>62</v>
      </c>
      <c r="F566">
        <v>1</v>
      </c>
      <c r="G566" s="3">
        <v>1016</v>
      </c>
      <c r="H566" s="4">
        <v>0.05</v>
      </c>
    </row>
    <row r="567" spans="1:8" x14ac:dyDescent="0.25">
      <c r="A567" t="s">
        <v>1124</v>
      </c>
      <c r="B567" s="2">
        <v>45833</v>
      </c>
      <c r="C567" t="s">
        <v>1125</v>
      </c>
      <c r="D567" t="s">
        <v>380</v>
      </c>
      <c r="E567" t="s">
        <v>32</v>
      </c>
      <c r="F567">
        <v>15</v>
      </c>
      <c r="G567" s="3">
        <v>9144</v>
      </c>
      <c r="H567" s="4">
        <v>0.03</v>
      </c>
    </row>
    <row r="568" spans="1:8" x14ac:dyDescent="0.25">
      <c r="A568" t="s">
        <v>1126</v>
      </c>
      <c r="B568" s="2">
        <v>45958</v>
      </c>
      <c r="C568" t="s">
        <v>1127</v>
      </c>
      <c r="D568" t="s">
        <v>412</v>
      </c>
      <c r="E568" t="s">
        <v>43</v>
      </c>
      <c r="F568">
        <v>21</v>
      </c>
      <c r="G568" s="3">
        <v>7979</v>
      </c>
      <c r="H568" s="4">
        <v>0.05</v>
      </c>
    </row>
    <row r="569" spans="1:8" x14ac:dyDescent="0.25">
      <c r="A569" t="s">
        <v>1128</v>
      </c>
      <c r="B569" s="2">
        <v>46025</v>
      </c>
      <c r="C569" t="s">
        <v>890</v>
      </c>
      <c r="D569" t="s">
        <v>543</v>
      </c>
      <c r="E569" t="s">
        <v>86</v>
      </c>
      <c r="F569">
        <v>15</v>
      </c>
      <c r="G569" s="3">
        <v>8949</v>
      </c>
      <c r="H569" s="4">
        <v>0.02</v>
      </c>
    </row>
    <row r="570" spans="1:8" x14ac:dyDescent="0.25">
      <c r="A570" t="s">
        <v>1129</v>
      </c>
      <c r="B570" s="2">
        <v>45394</v>
      </c>
      <c r="C570" t="s">
        <v>716</v>
      </c>
      <c r="D570" t="s">
        <v>529</v>
      </c>
      <c r="E570" t="s">
        <v>32</v>
      </c>
      <c r="F570">
        <v>21</v>
      </c>
      <c r="G570" s="3">
        <v>5964</v>
      </c>
      <c r="H570" s="4">
        <v>0</v>
      </c>
    </row>
    <row r="571" spans="1:8" x14ac:dyDescent="0.25">
      <c r="A571" t="s">
        <v>1130</v>
      </c>
      <c r="B571" s="2">
        <v>45974</v>
      </c>
      <c r="C571" t="s">
        <v>1131</v>
      </c>
      <c r="D571" t="s">
        <v>755</v>
      </c>
      <c r="E571" t="s">
        <v>86</v>
      </c>
      <c r="F571">
        <v>24</v>
      </c>
      <c r="G571" s="3">
        <v>4463</v>
      </c>
      <c r="H571" s="4">
        <v>0.02</v>
      </c>
    </row>
    <row r="572" spans="1:8" x14ac:dyDescent="0.25">
      <c r="A572" t="s">
        <v>1132</v>
      </c>
      <c r="B572" s="2">
        <v>45907</v>
      </c>
      <c r="C572" t="s">
        <v>1133</v>
      </c>
      <c r="D572" t="s">
        <v>31</v>
      </c>
      <c r="E572" t="s">
        <v>43</v>
      </c>
      <c r="F572">
        <v>15</v>
      </c>
      <c r="G572" s="3">
        <v>8286</v>
      </c>
      <c r="H572" s="4">
        <v>0.15</v>
      </c>
    </row>
    <row r="573" spans="1:8" x14ac:dyDescent="0.25">
      <c r="A573" t="s">
        <v>1134</v>
      </c>
      <c r="B573" s="2">
        <v>46103</v>
      </c>
      <c r="C573" t="s">
        <v>1135</v>
      </c>
      <c r="D573" t="s">
        <v>609</v>
      </c>
      <c r="E573" t="s">
        <v>43</v>
      </c>
      <c r="F573">
        <v>20</v>
      </c>
      <c r="G573" s="3">
        <v>4599</v>
      </c>
      <c r="H573" s="4">
        <v>0.03</v>
      </c>
    </row>
    <row r="574" spans="1:8" x14ac:dyDescent="0.25">
      <c r="A574" t="s">
        <v>1136</v>
      </c>
      <c r="B574" s="2">
        <v>45341</v>
      </c>
      <c r="C574" t="s">
        <v>370</v>
      </c>
      <c r="D574" t="s">
        <v>58</v>
      </c>
      <c r="E574" t="s">
        <v>106</v>
      </c>
      <c r="F574">
        <v>15</v>
      </c>
      <c r="G574" s="3">
        <v>3004</v>
      </c>
      <c r="H574" s="4">
        <v>0.1</v>
      </c>
    </row>
    <row r="575" spans="1:8" x14ac:dyDescent="0.25">
      <c r="A575" t="s">
        <v>1137</v>
      </c>
      <c r="B575" s="2">
        <v>45590</v>
      </c>
      <c r="C575" t="s">
        <v>497</v>
      </c>
      <c r="D575" t="s">
        <v>255</v>
      </c>
      <c r="E575" t="s">
        <v>43</v>
      </c>
      <c r="F575">
        <v>2</v>
      </c>
      <c r="G575" s="3">
        <v>454</v>
      </c>
      <c r="H575" s="4">
        <v>0.1</v>
      </c>
    </row>
    <row r="576" spans="1:8" x14ac:dyDescent="0.25">
      <c r="A576" t="s">
        <v>1138</v>
      </c>
      <c r="B576" s="2">
        <v>45966</v>
      </c>
      <c r="C576" t="s">
        <v>778</v>
      </c>
      <c r="D576" t="s">
        <v>326</v>
      </c>
      <c r="E576" t="s">
        <v>96</v>
      </c>
      <c r="F576">
        <v>4</v>
      </c>
      <c r="G576" s="3">
        <v>281</v>
      </c>
      <c r="H576" s="4">
        <v>7.4999999999999997E-2</v>
      </c>
    </row>
    <row r="577" spans="1:8" x14ac:dyDescent="0.25">
      <c r="A577" t="s">
        <v>1139</v>
      </c>
      <c r="B577" s="2">
        <v>45467</v>
      </c>
      <c r="C577" t="s">
        <v>836</v>
      </c>
      <c r="D577" t="s">
        <v>434</v>
      </c>
      <c r="E577" t="s">
        <v>96</v>
      </c>
      <c r="F577">
        <v>17</v>
      </c>
      <c r="G577" s="3">
        <v>1164</v>
      </c>
      <c r="H577" s="4">
        <v>0.1</v>
      </c>
    </row>
    <row r="578" spans="1:8" x14ac:dyDescent="0.25">
      <c r="A578" t="s">
        <v>1140</v>
      </c>
      <c r="B578" s="2">
        <v>45655</v>
      </c>
      <c r="C578" t="s">
        <v>1141</v>
      </c>
      <c r="D578" t="s">
        <v>838</v>
      </c>
      <c r="E578" t="s">
        <v>24</v>
      </c>
      <c r="F578">
        <v>2</v>
      </c>
      <c r="G578" s="3">
        <v>4242</v>
      </c>
      <c r="H578" s="4">
        <v>0.02</v>
      </c>
    </row>
    <row r="579" spans="1:8" x14ac:dyDescent="0.25">
      <c r="A579" t="s">
        <v>1142</v>
      </c>
      <c r="B579" s="2">
        <v>46055</v>
      </c>
      <c r="C579" t="s">
        <v>926</v>
      </c>
      <c r="D579" t="s">
        <v>1048</v>
      </c>
      <c r="E579" t="s">
        <v>36</v>
      </c>
      <c r="F579">
        <v>16</v>
      </c>
      <c r="G579" s="3">
        <v>4142</v>
      </c>
      <c r="H579" s="4">
        <v>7.4999999999999997E-2</v>
      </c>
    </row>
    <row r="580" spans="1:8" x14ac:dyDescent="0.25">
      <c r="A580" t="s">
        <v>1143</v>
      </c>
      <c r="B580" s="2">
        <v>45370</v>
      </c>
      <c r="C580" t="s">
        <v>1131</v>
      </c>
      <c r="D580" t="s">
        <v>646</v>
      </c>
      <c r="E580" t="s">
        <v>86</v>
      </c>
      <c r="F580">
        <v>24</v>
      </c>
      <c r="G580" s="3">
        <v>6476</v>
      </c>
      <c r="H580" s="4">
        <v>7.4999999999999997E-2</v>
      </c>
    </row>
    <row r="581" spans="1:8" x14ac:dyDescent="0.25">
      <c r="A581" t="s">
        <v>1144</v>
      </c>
      <c r="B581" s="2">
        <v>45766</v>
      </c>
      <c r="C581" t="s">
        <v>421</v>
      </c>
      <c r="D581" t="s">
        <v>230</v>
      </c>
      <c r="E581" t="s">
        <v>24</v>
      </c>
      <c r="F581">
        <v>16</v>
      </c>
      <c r="G581" s="3">
        <v>6828</v>
      </c>
      <c r="H581" s="4">
        <v>0</v>
      </c>
    </row>
    <row r="582" spans="1:8" x14ac:dyDescent="0.25">
      <c r="A582" t="s">
        <v>1145</v>
      </c>
      <c r="B582" s="2">
        <v>45568</v>
      </c>
      <c r="C582" t="s">
        <v>98</v>
      </c>
      <c r="D582" t="s">
        <v>936</v>
      </c>
      <c r="E582" t="s">
        <v>82</v>
      </c>
      <c r="F582">
        <v>25</v>
      </c>
      <c r="G582" s="3">
        <v>9385</v>
      </c>
      <c r="H582" s="4">
        <v>7.4999999999999997E-2</v>
      </c>
    </row>
    <row r="583" spans="1:8" x14ac:dyDescent="0.25">
      <c r="A583" t="s">
        <v>1146</v>
      </c>
      <c r="B583" s="2">
        <v>45323</v>
      </c>
      <c r="C583" t="s">
        <v>1009</v>
      </c>
      <c r="D583" t="s">
        <v>484</v>
      </c>
      <c r="E583" t="s">
        <v>36</v>
      </c>
      <c r="F583">
        <v>25</v>
      </c>
      <c r="G583" s="3">
        <v>1978</v>
      </c>
      <c r="H583" s="4">
        <v>0.1</v>
      </c>
    </row>
    <row r="584" spans="1:8" x14ac:dyDescent="0.25">
      <c r="A584" t="s">
        <v>1147</v>
      </c>
      <c r="B584" s="2">
        <v>45804</v>
      </c>
      <c r="C584" t="s">
        <v>503</v>
      </c>
      <c r="D584" t="s">
        <v>434</v>
      </c>
      <c r="E584" t="s">
        <v>28</v>
      </c>
      <c r="F584">
        <v>12</v>
      </c>
      <c r="G584" s="3">
        <v>5450</v>
      </c>
      <c r="H584" s="4">
        <v>0.05</v>
      </c>
    </row>
    <row r="585" spans="1:8" x14ac:dyDescent="0.25">
      <c r="A585" t="s">
        <v>1148</v>
      </c>
      <c r="B585" s="2">
        <v>45515</v>
      </c>
      <c r="C585" t="s">
        <v>221</v>
      </c>
      <c r="D585" t="s">
        <v>1149</v>
      </c>
      <c r="E585" t="s">
        <v>75</v>
      </c>
      <c r="F585">
        <v>19</v>
      </c>
      <c r="G585" s="3">
        <v>7088</v>
      </c>
      <c r="H585" s="4">
        <v>0.03</v>
      </c>
    </row>
    <row r="586" spans="1:8" x14ac:dyDescent="0.25">
      <c r="A586" t="s">
        <v>1150</v>
      </c>
      <c r="B586" s="2">
        <v>45963</v>
      </c>
      <c r="C586" t="s">
        <v>1151</v>
      </c>
      <c r="D586" t="s">
        <v>440</v>
      </c>
      <c r="E586" t="s">
        <v>50</v>
      </c>
      <c r="F586">
        <v>7</v>
      </c>
      <c r="G586" s="3">
        <v>8678</v>
      </c>
      <c r="H586" s="4">
        <v>0.03</v>
      </c>
    </row>
    <row r="587" spans="1:8" x14ac:dyDescent="0.25">
      <c r="A587" t="s">
        <v>1152</v>
      </c>
      <c r="B587" s="2">
        <v>46090</v>
      </c>
      <c r="C587" t="s">
        <v>1153</v>
      </c>
      <c r="D587" t="s">
        <v>320</v>
      </c>
      <c r="E587" t="s">
        <v>75</v>
      </c>
      <c r="F587">
        <v>16</v>
      </c>
      <c r="G587" s="3">
        <v>7129</v>
      </c>
      <c r="H587" s="4">
        <v>0.02</v>
      </c>
    </row>
    <row r="588" spans="1:8" x14ac:dyDescent="0.25">
      <c r="A588" t="s">
        <v>1154</v>
      </c>
      <c r="B588" s="2">
        <v>46137</v>
      </c>
      <c r="C588" t="s">
        <v>1155</v>
      </c>
      <c r="D588" t="s">
        <v>89</v>
      </c>
      <c r="E588" t="s">
        <v>96</v>
      </c>
      <c r="F588">
        <v>1</v>
      </c>
      <c r="G588" s="3">
        <v>6752</v>
      </c>
      <c r="H588" s="4">
        <v>0.05</v>
      </c>
    </row>
    <row r="589" spans="1:8" x14ac:dyDescent="0.25">
      <c r="A589" t="s">
        <v>1156</v>
      </c>
      <c r="B589" s="2">
        <v>45573</v>
      </c>
      <c r="C589" t="s">
        <v>468</v>
      </c>
      <c r="D589" t="s">
        <v>657</v>
      </c>
      <c r="E589" t="s">
        <v>24</v>
      </c>
      <c r="F589">
        <v>15</v>
      </c>
      <c r="G589" s="3">
        <v>6074</v>
      </c>
      <c r="H589" s="4">
        <v>0.05</v>
      </c>
    </row>
    <row r="590" spans="1:8" x14ac:dyDescent="0.25">
      <c r="A590" t="s">
        <v>1157</v>
      </c>
      <c r="B590" s="2">
        <v>45850</v>
      </c>
      <c r="C590" t="s">
        <v>1158</v>
      </c>
      <c r="D590" t="s">
        <v>46</v>
      </c>
      <c r="E590" t="s">
        <v>36</v>
      </c>
      <c r="F590">
        <v>15</v>
      </c>
      <c r="G590" s="3">
        <v>5520</v>
      </c>
      <c r="H590" s="4">
        <v>0.05</v>
      </c>
    </row>
    <row r="591" spans="1:8" x14ac:dyDescent="0.25">
      <c r="A591" t="s">
        <v>1159</v>
      </c>
      <c r="B591" s="2">
        <v>46122</v>
      </c>
      <c r="C591" t="s">
        <v>468</v>
      </c>
      <c r="D591" t="s">
        <v>273</v>
      </c>
      <c r="E591" t="s">
        <v>50</v>
      </c>
      <c r="F591">
        <v>16</v>
      </c>
      <c r="G591" s="3">
        <v>9402</v>
      </c>
      <c r="H591" s="4">
        <v>0.05</v>
      </c>
    </row>
    <row r="592" spans="1:8" x14ac:dyDescent="0.25">
      <c r="A592" t="s">
        <v>1160</v>
      </c>
      <c r="B592" s="2">
        <v>45870</v>
      </c>
      <c r="C592" t="s">
        <v>73</v>
      </c>
      <c r="D592" t="s">
        <v>35</v>
      </c>
      <c r="E592" t="s">
        <v>62</v>
      </c>
      <c r="F592">
        <v>5</v>
      </c>
      <c r="G592" s="3">
        <v>6194</v>
      </c>
      <c r="H592" s="4">
        <v>0.1</v>
      </c>
    </row>
    <row r="593" spans="1:8" x14ac:dyDescent="0.25">
      <c r="A593" t="s">
        <v>1161</v>
      </c>
      <c r="B593" s="2">
        <v>45628</v>
      </c>
      <c r="C593" t="s">
        <v>22</v>
      </c>
      <c r="D593" t="s">
        <v>115</v>
      </c>
      <c r="E593" t="s">
        <v>106</v>
      </c>
      <c r="F593">
        <v>16</v>
      </c>
      <c r="G593" s="3">
        <v>9102</v>
      </c>
      <c r="H593" s="4">
        <v>0.1</v>
      </c>
    </row>
    <row r="594" spans="1:8" x14ac:dyDescent="0.25">
      <c r="A594" t="s">
        <v>1162</v>
      </c>
      <c r="B594" s="2">
        <v>46003</v>
      </c>
      <c r="C594" t="s">
        <v>1163</v>
      </c>
      <c r="D594" t="s">
        <v>609</v>
      </c>
      <c r="E594" t="s">
        <v>96</v>
      </c>
      <c r="F594">
        <v>14</v>
      </c>
      <c r="G594" s="3">
        <v>6026</v>
      </c>
      <c r="H594" s="4">
        <v>0.03</v>
      </c>
    </row>
    <row r="595" spans="1:8" x14ac:dyDescent="0.25">
      <c r="A595" t="s">
        <v>1164</v>
      </c>
      <c r="B595" s="2">
        <v>45338</v>
      </c>
      <c r="C595" t="s">
        <v>823</v>
      </c>
      <c r="D595" t="s">
        <v>155</v>
      </c>
      <c r="E595" t="s">
        <v>36</v>
      </c>
      <c r="F595">
        <v>9</v>
      </c>
      <c r="G595" s="3">
        <v>4610</v>
      </c>
      <c r="H595" s="4">
        <v>7.4999999999999997E-2</v>
      </c>
    </row>
    <row r="596" spans="1:8" x14ac:dyDescent="0.25">
      <c r="A596" t="s">
        <v>1165</v>
      </c>
      <c r="B596" s="2">
        <v>46148</v>
      </c>
      <c r="C596" t="s">
        <v>648</v>
      </c>
      <c r="D596" t="s">
        <v>366</v>
      </c>
      <c r="E596" t="s">
        <v>62</v>
      </c>
      <c r="F596">
        <v>10</v>
      </c>
      <c r="G596" s="3">
        <v>7636</v>
      </c>
      <c r="H596" s="4">
        <v>0.05</v>
      </c>
    </row>
    <row r="597" spans="1:8" x14ac:dyDescent="0.25">
      <c r="A597" t="s">
        <v>1166</v>
      </c>
      <c r="B597" s="2">
        <v>45666</v>
      </c>
      <c r="C597" t="s">
        <v>659</v>
      </c>
      <c r="D597" t="s">
        <v>239</v>
      </c>
      <c r="E597" t="s">
        <v>86</v>
      </c>
      <c r="F597">
        <v>11</v>
      </c>
      <c r="G597" s="3">
        <v>741</v>
      </c>
      <c r="H597" s="4">
        <v>7.4999999999999997E-2</v>
      </c>
    </row>
    <row r="598" spans="1:8" x14ac:dyDescent="0.25">
      <c r="A598" t="s">
        <v>1167</v>
      </c>
      <c r="B598" s="2">
        <v>45570</v>
      </c>
      <c r="C598" t="s">
        <v>488</v>
      </c>
      <c r="D598" t="s">
        <v>412</v>
      </c>
      <c r="E598" t="s">
        <v>24</v>
      </c>
      <c r="F598">
        <v>2</v>
      </c>
      <c r="G598" s="3">
        <v>4473</v>
      </c>
      <c r="H598" s="4">
        <v>0.02</v>
      </c>
    </row>
    <row r="599" spans="1:8" x14ac:dyDescent="0.25">
      <c r="A599" t="s">
        <v>1168</v>
      </c>
      <c r="B599" s="2">
        <v>45954</v>
      </c>
      <c r="C599" t="s">
        <v>433</v>
      </c>
      <c r="D599" t="s">
        <v>95</v>
      </c>
      <c r="E599" t="s">
        <v>50</v>
      </c>
      <c r="F599">
        <v>24</v>
      </c>
      <c r="G599" s="3">
        <v>5463</v>
      </c>
      <c r="H599" s="4">
        <v>0.15</v>
      </c>
    </row>
    <row r="600" spans="1:8" x14ac:dyDescent="0.25">
      <c r="A600" t="s">
        <v>1169</v>
      </c>
      <c r="B600" s="2">
        <v>45501</v>
      </c>
      <c r="C600" t="s">
        <v>564</v>
      </c>
      <c r="D600" t="s">
        <v>457</v>
      </c>
      <c r="E600" t="s">
        <v>43</v>
      </c>
      <c r="F600">
        <v>24</v>
      </c>
      <c r="G600" s="3">
        <v>2821</v>
      </c>
      <c r="H600" s="4">
        <v>0.02</v>
      </c>
    </row>
    <row r="601" spans="1:8" x14ac:dyDescent="0.25">
      <c r="A601" t="s">
        <v>1170</v>
      </c>
      <c r="B601" s="2">
        <v>45942</v>
      </c>
      <c r="C601" t="s">
        <v>1171</v>
      </c>
      <c r="D601" t="s">
        <v>186</v>
      </c>
      <c r="E601" t="s">
        <v>24</v>
      </c>
      <c r="F601">
        <v>19</v>
      </c>
      <c r="G601" s="3">
        <v>4884</v>
      </c>
      <c r="H601" s="4">
        <v>0.02</v>
      </c>
    </row>
    <row r="602" spans="1:8" x14ac:dyDescent="0.25">
      <c r="A602" t="s">
        <v>1172</v>
      </c>
      <c r="B602" s="2">
        <v>45580</v>
      </c>
      <c r="C602" t="s">
        <v>547</v>
      </c>
      <c r="D602" t="s">
        <v>838</v>
      </c>
      <c r="E602" t="s">
        <v>75</v>
      </c>
      <c r="F602">
        <v>17</v>
      </c>
      <c r="G602" s="3">
        <v>5898</v>
      </c>
      <c r="H602" s="4">
        <v>0.02</v>
      </c>
    </row>
    <row r="603" spans="1:8" x14ac:dyDescent="0.25">
      <c r="A603" t="s">
        <v>1173</v>
      </c>
      <c r="B603" s="2">
        <v>45609</v>
      </c>
      <c r="C603" t="s">
        <v>1174</v>
      </c>
      <c r="D603" t="s">
        <v>115</v>
      </c>
      <c r="E603" t="s">
        <v>24</v>
      </c>
      <c r="F603">
        <v>22</v>
      </c>
      <c r="G603" s="3">
        <v>7839</v>
      </c>
      <c r="H603" s="4">
        <v>0.03</v>
      </c>
    </row>
    <row r="604" spans="1:8" x14ac:dyDescent="0.25">
      <c r="A604" t="s">
        <v>1175</v>
      </c>
      <c r="B604" s="2">
        <v>45720</v>
      </c>
      <c r="C604" t="s">
        <v>1176</v>
      </c>
      <c r="D604" t="s">
        <v>323</v>
      </c>
      <c r="E604" t="s">
        <v>106</v>
      </c>
      <c r="F604">
        <v>8</v>
      </c>
      <c r="G604" s="3">
        <v>1301</v>
      </c>
      <c r="H604" s="4">
        <v>0.05</v>
      </c>
    </row>
    <row r="605" spans="1:8" x14ac:dyDescent="0.25">
      <c r="A605" t="s">
        <v>1177</v>
      </c>
      <c r="B605" s="2">
        <v>45515</v>
      </c>
      <c r="C605" t="s">
        <v>1178</v>
      </c>
      <c r="D605" t="s">
        <v>529</v>
      </c>
      <c r="E605" t="s">
        <v>24</v>
      </c>
      <c r="F605">
        <v>17</v>
      </c>
      <c r="G605" s="3">
        <v>8849</v>
      </c>
      <c r="H605" s="4">
        <v>0.1</v>
      </c>
    </row>
    <row r="606" spans="1:8" x14ac:dyDescent="0.25">
      <c r="A606" t="s">
        <v>1179</v>
      </c>
      <c r="B606" s="2">
        <v>45624</v>
      </c>
      <c r="C606" t="s">
        <v>757</v>
      </c>
      <c r="D606" t="s">
        <v>825</v>
      </c>
      <c r="E606" t="s">
        <v>50</v>
      </c>
      <c r="F606">
        <v>25</v>
      </c>
      <c r="G606" s="3">
        <v>971</v>
      </c>
      <c r="H606" s="4">
        <v>0.1</v>
      </c>
    </row>
    <row r="607" spans="1:8" x14ac:dyDescent="0.25">
      <c r="A607" t="s">
        <v>1180</v>
      </c>
      <c r="B607" s="2">
        <v>46137</v>
      </c>
      <c r="C607" t="s">
        <v>1181</v>
      </c>
      <c r="D607" t="s">
        <v>197</v>
      </c>
      <c r="E607" t="s">
        <v>32</v>
      </c>
      <c r="F607">
        <v>10</v>
      </c>
      <c r="G607" s="3">
        <v>7572</v>
      </c>
      <c r="H607" s="4">
        <v>7.4999999999999997E-2</v>
      </c>
    </row>
    <row r="608" spans="1:8" x14ac:dyDescent="0.25">
      <c r="A608" t="s">
        <v>1182</v>
      </c>
      <c r="B608" s="2">
        <v>45694</v>
      </c>
      <c r="C608" t="s">
        <v>183</v>
      </c>
      <c r="D608" t="s">
        <v>35</v>
      </c>
      <c r="E608" t="s">
        <v>82</v>
      </c>
      <c r="F608">
        <v>13</v>
      </c>
      <c r="G608" s="3">
        <v>6961</v>
      </c>
      <c r="H608" s="4">
        <v>0</v>
      </c>
    </row>
    <row r="609" spans="1:8" x14ac:dyDescent="0.25">
      <c r="A609" t="s">
        <v>1183</v>
      </c>
      <c r="B609" s="2">
        <v>45881</v>
      </c>
      <c r="C609" t="s">
        <v>1184</v>
      </c>
      <c r="D609" t="s">
        <v>920</v>
      </c>
      <c r="E609" t="s">
        <v>36</v>
      </c>
      <c r="F609">
        <v>24</v>
      </c>
      <c r="G609" s="3">
        <v>1352</v>
      </c>
      <c r="H609" s="4">
        <v>0.03</v>
      </c>
    </row>
    <row r="610" spans="1:8" x14ac:dyDescent="0.25">
      <c r="A610" t="s">
        <v>1185</v>
      </c>
      <c r="B610" s="2">
        <v>45387</v>
      </c>
      <c r="C610" t="s">
        <v>382</v>
      </c>
      <c r="D610" t="s">
        <v>944</v>
      </c>
      <c r="E610" t="s">
        <v>36</v>
      </c>
      <c r="F610">
        <v>3</v>
      </c>
      <c r="G610" s="3">
        <v>8646</v>
      </c>
      <c r="H610" s="4">
        <v>0.03</v>
      </c>
    </row>
    <row r="611" spans="1:8" x14ac:dyDescent="0.25">
      <c r="A611" t="s">
        <v>1186</v>
      </c>
      <c r="B611" s="2">
        <v>45956</v>
      </c>
      <c r="C611" t="s">
        <v>1187</v>
      </c>
      <c r="D611" t="s">
        <v>371</v>
      </c>
      <c r="E611" t="s">
        <v>86</v>
      </c>
      <c r="F611">
        <v>22</v>
      </c>
      <c r="G611" s="3">
        <v>6966</v>
      </c>
      <c r="H611" s="4">
        <v>0</v>
      </c>
    </row>
    <row r="612" spans="1:8" x14ac:dyDescent="0.25">
      <c r="A612" t="s">
        <v>1188</v>
      </c>
      <c r="B612" s="2">
        <v>45344</v>
      </c>
      <c r="C612" t="s">
        <v>1189</v>
      </c>
      <c r="D612" t="s">
        <v>1079</v>
      </c>
      <c r="E612" t="s">
        <v>28</v>
      </c>
      <c r="F612">
        <v>9</v>
      </c>
      <c r="G612" s="3">
        <v>8442</v>
      </c>
      <c r="H612" s="4">
        <v>0.1</v>
      </c>
    </row>
    <row r="613" spans="1:8" x14ac:dyDescent="0.25">
      <c r="A613" t="s">
        <v>1190</v>
      </c>
      <c r="B613" s="2">
        <v>45827</v>
      </c>
      <c r="C613" t="s">
        <v>954</v>
      </c>
      <c r="D613" t="s">
        <v>955</v>
      </c>
      <c r="E613" t="s">
        <v>96</v>
      </c>
      <c r="F613">
        <v>1</v>
      </c>
      <c r="G613" s="3">
        <v>418</v>
      </c>
      <c r="H613" s="4">
        <v>0</v>
      </c>
    </row>
    <row r="614" spans="1:8" x14ac:dyDescent="0.25">
      <c r="A614" t="s">
        <v>1191</v>
      </c>
      <c r="B614" s="2">
        <v>45840</v>
      </c>
      <c r="C614" t="s">
        <v>857</v>
      </c>
      <c r="D614" t="s">
        <v>213</v>
      </c>
      <c r="E614" t="s">
        <v>36</v>
      </c>
      <c r="F614">
        <v>8</v>
      </c>
      <c r="G614" s="3">
        <v>7659</v>
      </c>
      <c r="H614" s="4">
        <v>0.03</v>
      </c>
    </row>
    <row r="615" spans="1:8" x14ac:dyDescent="0.25">
      <c r="A615" t="s">
        <v>1192</v>
      </c>
      <c r="B615" s="2">
        <v>45493</v>
      </c>
      <c r="C615" t="s">
        <v>879</v>
      </c>
      <c r="D615" t="s">
        <v>307</v>
      </c>
      <c r="E615" t="s">
        <v>36</v>
      </c>
      <c r="F615">
        <v>2</v>
      </c>
      <c r="G615" s="3">
        <v>2207</v>
      </c>
      <c r="H615" s="4">
        <v>0.15</v>
      </c>
    </row>
    <row r="616" spans="1:8" x14ac:dyDescent="0.25">
      <c r="A616" t="s">
        <v>1193</v>
      </c>
      <c r="B616" s="2">
        <v>46042</v>
      </c>
      <c r="C616" t="s">
        <v>573</v>
      </c>
      <c r="D616" t="s">
        <v>197</v>
      </c>
      <c r="E616" t="s">
        <v>96</v>
      </c>
      <c r="F616">
        <v>19</v>
      </c>
      <c r="G616" s="3">
        <v>3720</v>
      </c>
      <c r="H616" s="4">
        <v>0.03</v>
      </c>
    </row>
    <row r="617" spans="1:8" x14ac:dyDescent="0.25">
      <c r="A617" t="s">
        <v>1194</v>
      </c>
      <c r="B617" s="2">
        <v>45304</v>
      </c>
      <c r="C617" t="s">
        <v>64</v>
      </c>
      <c r="D617" t="s">
        <v>657</v>
      </c>
      <c r="E617" t="s">
        <v>96</v>
      </c>
      <c r="F617">
        <v>6</v>
      </c>
      <c r="G617" s="3">
        <v>9236</v>
      </c>
      <c r="H617" s="4">
        <v>0.03</v>
      </c>
    </row>
    <row r="618" spans="1:8" x14ac:dyDescent="0.25">
      <c r="A618" t="s">
        <v>1195</v>
      </c>
      <c r="B618" s="2">
        <v>46037</v>
      </c>
      <c r="C618" t="s">
        <v>108</v>
      </c>
      <c r="D618" t="s">
        <v>590</v>
      </c>
      <c r="E618" t="s">
        <v>62</v>
      </c>
      <c r="F618">
        <v>12</v>
      </c>
      <c r="G618" s="3">
        <v>6041</v>
      </c>
      <c r="H618" s="4">
        <v>7.4999999999999997E-2</v>
      </c>
    </row>
    <row r="619" spans="1:8" x14ac:dyDescent="0.25">
      <c r="A619" t="s">
        <v>1196</v>
      </c>
      <c r="B619" s="2">
        <v>45748</v>
      </c>
      <c r="C619" t="s">
        <v>382</v>
      </c>
      <c r="D619" t="s">
        <v>1197</v>
      </c>
      <c r="E619" t="s">
        <v>96</v>
      </c>
      <c r="F619">
        <v>3</v>
      </c>
      <c r="G619" s="3">
        <v>4747</v>
      </c>
      <c r="H619" s="4">
        <v>0.05</v>
      </c>
    </row>
    <row r="620" spans="1:8" x14ac:dyDescent="0.25">
      <c r="A620" t="s">
        <v>1198</v>
      </c>
      <c r="B620" s="2">
        <v>45802</v>
      </c>
      <c r="C620" t="s">
        <v>973</v>
      </c>
      <c r="D620" t="s">
        <v>1087</v>
      </c>
      <c r="E620" t="s">
        <v>106</v>
      </c>
      <c r="F620">
        <v>5</v>
      </c>
      <c r="G620" s="3">
        <v>2379</v>
      </c>
      <c r="H620" s="4">
        <v>0.02</v>
      </c>
    </row>
    <row r="621" spans="1:8" x14ac:dyDescent="0.25">
      <c r="A621" t="s">
        <v>1199</v>
      </c>
      <c r="B621" s="2">
        <v>45773</v>
      </c>
      <c r="C621" t="s">
        <v>309</v>
      </c>
      <c r="D621" t="s">
        <v>568</v>
      </c>
      <c r="E621" t="s">
        <v>96</v>
      </c>
      <c r="F621">
        <v>7</v>
      </c>
      <c r="G621" s="3">
        <v>8668</v>
      </c>
      <c r="H621" s="4">
        <v>0</v>
      </c>
    </row>
    <row r="622" spans="1:8" x14ac:dyDescent="0.25">
      <c r="A622" t="s">
        <v>1200</v>
      </c>
      <c r="B622" s="2">
        <v>46064</v>
      </c>
      <c r="C622" t="s">
        <v>587</v>
      </c>
      <c r="D622" t="s">
        <v>679</v>
      </c>
      <c r="E622" t="s">
        <v>82</v>
      </c>
      <c r="F622">
        <v>12</v>
      </c>
      <c r="G622" s="3">
        <v>5348</v>
      </c>
      <c r="H622" s="4">
        <v>0.02</v>
      </c>
    </row>
    <row r="623" spans="1:8" x14ac:dyDescent="0.25">
      <c r="A623" t="s">
        <v>1201</v>
      </c>
      <c r="B623" s="2">
        <v>45588</v>
      </c>
      <c r="C623" t="s">
        <v>951</v>
      </c>
      <c r="D623" t="s">
        <v>635</v>
      </c>
      <c r="E623" t="s">
        <v>86</v>
      </c>
      <c r="F623">
        <v>11</v>
      </c>
      <c r="G623" s="3">
        <v>3678</v>
      </c>
      <c r="H623" s="4">
        <v>0.02</v>
      </c>
    </row>
    <row r="624" spans="1:8" x14ac:dyDescent="0.25">
      <c r="A624" t="s">
        <v>1202</v>
      </c>
      <c r="B624" s="2">
        <v>45774</v>
      </c>
      <c r="C624" t="s">
        <v>908</v>
      </c>
      <c r="D624" t="s">
        <v>164</v>
      </c>
      <c r="E624" t="s">
        <v>96</v>
      </c>
      <c r="F624">
        <v>21</v>
      </c>
      <c r="G624" s="3">
        <v>1091</v>
      </c>
      <c r="H624" s="4">
        <v>0.02</v>
      </c>
    </row>
    <row r="625" spans="1:8" x14ac:dyDescent="0.25">
      <c r="A625" t="s">
        <v>1203</v>
      </c>
      <c r="B625" s="2">
        <v>45479</v>
      </c>
      <c r="C625" t="s">
        <v>1204</v>
      </c>
      <c r="D625" t="s">
        <v>841</v>
      </c>
      <c r="E625" t="s">
        <v>32</v>
      </c>
      <c r="F625">
        <v>24</v>
      </c>
      <c r="G625" s="3">
        <v>8561</v>
      </c>
      <c r="H625" s="4">
        <v>0</v>
      </c>
    </row>
    <row r="626" spans="1:8" x14ac:dyDescent="0.25">
      <c r="A626" t="s">
        <v>1205</v>
      </c>
      <c r="B626" s="2">
        <v>45344</v>
      </c>
      <c r="C626" t="s">
        <v>297</v>
      </c>
      <c r="D626" t="s">
        <v>213</v>
      </c>
      <c r="E626" t="s">
        <v>43</v>
      </c>
      <c r="F626">
        <v>10</v>
      </c>
      <c r="G626" s="3">
        <v>4841</v>
      </c>
      <c r="H626" s="4">
        <v>0.1</v>
      </c>
    </row>
    <row r="627" spans="1:8" x14ac:dyDescent="0.25">
      <c r="A627" t="s">
        <v>1206</v>
      </c>
      <c r="B627" s="2">
        <v>45317</v>
      </c>
      <c r="C627" t="s">
        <v>1207</v>
      </c>
      <c r="D627" t="s">
        <v>501</v>
      </c>
      <c r="E627" t="s">
        <v>106</v>
      </c>
      <c r="F627">
        <v>25</v>
      </c>
      <c r="G627" s="3">
        <v>6313</v>
      </c>
      <c r="H627" s="4">
        <v>0.03</v>
      </c>
    </row>
    <row r="628" spans="1:8" x14ac:dyDescent="0.25">
      <c r="A628" t="s">
        <v>1208</v>
      </c>
      <c r="B628" s="2">
        <v>46082</v>
      </c>
      <c r="C628" t="s">
        <v>1209</v>
      </c>
      <c r="D628" t="s">
        <v>316</v>
      </c>
      <c r="E628" t="s">
        <v>28</v>
      </c>
      <c r="F628">
        <v>17</v>
      </c>
      <c r="G628" s="3">
        <v>9505</v>
      </c>
      <c r="H628" s="4">
        <v>0.02</v>
      </c>
    </row>
    <row r="629" spans="1:8" x14ac:dyDescent="0.25">
      <c r="A629" t="s">
        <v>1210</v>
      </c>
      <c r="B629" s="2">
        <v>45459</v>
      </c>
      <c r="C629" t="s">
        <v>207</v>
      </c>
      <c r="D629" t="s">
        <v>346</v>
      </c>
      <c r="E629" t="s">
        <v>32</v>
      </c>
      <c r="F629">
        <v>3</v>
      </c>
      <c r="G629" s="3">
        <v>4238</v>
      </c>
      <c r="H629" s="4">
        <v>0.1</v>
      </c>
    </row>
    <row r="630" spans="1:8" x14ac:dyDescent="0.25">
      <c r="A630" t="s">
        <v>1211</v>
      </c>
      <c r="B630" s="2">
        <v>45492</v>
      </c>
      <c r="C630" t="s">
        <v>1212</v>
      </c>
      <c r="D630" t="s">
        <v>195</v>
      </c>
      <c r="E630" t="s">
        <v>86</v>
      </c>
      <c r="F630">
        <v>21</v>
      </c>
      <c r="G630" s="3">
        <v>5257</v>
      </c>
      <c r="H630" s="4">
        <v>0.15</v>
      </c>
    </row>
    <row r="631" spans="1:8" x14ac:dyDescent="0.25">
      <c r="A631" t="s">
        <v>1213</v>
      </c>
      <c r="B631" s="2">
        <v>45449</v>
      </c>
      <c r="C631" t="s">
        <v>123</v>
      </c>
      <c r="D631" t="s">
        <v>276</v>
      </c>
      <c r="E631" t="s">
        <v>50</v>
      </c>
      <c r="F631">
        <v>3</v>
      </c>
      <c r="G631" s="3">
        <v>9554</v>
      </c>
      <c r="H631" s="4">
        <v>0.02</v>
      </c>
    </row>
    <row r="632" spans="1:8" x14ac:dyDescent="0.25">
      <c r="A632" t="s">
        <v>1214</v>
      </c>
      <c r="B632" s="2">
        <v>45294</v>
      </c>
      <c r="C632" t="s">
        <v>1215</v>
      </c>
      <c r="D632" t="s">
        <v>755</v>
      </c>
      <c r="E632" t="s">
        <v>50</v>
      </c>
      <c r="F632">
        <v>2</v>
      </c>
      <c r="G632" s="3">
        <v>8191</v>
      </c>
      <c r="H632" s="4">
        <v>7.4999999999999997E-2</v>
      </c>
    </row>
    <row r="633" spans="1:8" x14ac:dyDescent="0.25">
      <c r="A633" t="s">
        <v>1216</v>
      </c>
      <c r="B633" s="2">
        <v>45390</v>
      </c>
      <c r="C633" t="s">
        <v>248</v>
      </c>
      <c r="D633" t="s">
        <v>617</v>
      </c>
      <c r="E633" t="s">
        <v>43</v>
      </c>
      <c r="F633">
        <v>10</v>
      </c>
      <c r="G633" s="3">
        <v>3850</v>
      </c>
      <c r="H633" s="4">
        <v>0.03</v>
      </c>
    </row>
    <row r="634" spans="1:8" x14ac:dyDescent="0.25">
      <c r="A634" t="s">
        <v>1217</v>
      </c>
      <c r="B634" s="2">
        <v>45566</v>
      </c>
      <c r="C634" t="s">
        <v>742</v>
      </c>
      <c r="D634" t="s">
        <v>646</v>
      </c>
      <c r="E634" t="s">
        <v>82</v>
      </c>
      <c r="F634">
        <v>8</v>
      </c>
      <c r="G634" s="3">
        <v>3958</v>
      </c>
      <c r="H634" s="4">
        <v>7.4999999999999997E-2</v>
      </c>
    </row>
    <row r="635" spans="1:8" x14ac:dyDescent="0.25">
      <c r="A635" t="s">
        <v>1218</v>
      </c>
      <c r="B635" s="2">
        <v>45999</v>
      </c>
      <c r="C635" t="s">
        <v>1219</v>
      </c>
      <c r="D635" t="s">
        <v>641</v>
      </c>
      <c r="E635" t="s">
        <v>36</v>
      </c>
      <c r="F635">
        <v>21</v>
      </c>
      <c r="G635" s="3">
        <v>4606</v>
      </c>
      <c r="H635" s="4">
        <v>0</v>
      </c>
    </row>
    <row r="636" spans="1:8" x14ac:dyDescent="0.25">
      <c r="A636" t="s">
        <v>1220</v>
      </c>
      <c r="B636" s="2">
        <v>45400</v>
      </c>
      <c r="C636" t="s">
        <v>421</v>
      </c>
      <c r="D636" t="s">
        <v>179</v>
      </c>
      <c r="E636" t="s">
        <v>62</v>
      </c>
      <c r="F636">
        <v>12</v>
      </c>
      <c r="G636" s="3">
        <v>9886</v>
      </c>
      <c r="H636" s="4">
        <v>0.15</v>
      </c>
    </row>
    <row r="637" spans="1:8" x14ac:dyDescent="0.25">
      <c r="A637" t="s">
        <v>1221</v>
      </c>
      <c r="B637" s="2">
        <v>45524</v>
      </c>
      <c r="C637" t="s">
        <v>1222</v>
      </c>
      <c r="D637" t="s">
        <v>632</v>
      </c>
      <c r="E637" t="s">
        <v>32</v>
      </c>
      <c r="F637">
        <v>24</v>
      </c>
      <c r="G637" s="3">
        <v>7627</v>
      </c>
      <c r="H637" s="4">
        <v>0</v>
      </c>
    </row>
    <row r="638" spans="1:8" x14ac:dyDescent="0.25">
      <c r="A638" t="s">
        <v>1223</v>
      </c>
      <c r="B638" s="2">
        <v>45670</v>
      </c>
      <c r="C638" t="s">
        <v>254</v>
      </c>
      <c r="D638" t="s">
        <v>481</v>
      </c>
      <c r="E638" t="s">
        <v>86</v>
      </c>
      <c r="F638">
        <v>23</v>
      </c>
      <c r="G638" s="3">
        <v>5451</v>
      </c>
      <c r="H638" s="4">
        <v>7.4999999999999997E-2</v>
      </c>
    </row>
    <row r="639" spans="1:8" x14ac:dyDescent="0.25">
      <c r="A639" t="s">
        <v>1224</v>
      </c>
      <c r="B639" s="2">
        <v>45561</v>
      </c>
      <c r="C639" t="s">
        <v>900</v>
      </c>
      <c r="D639" t="s">
        <v>216</v>
      </c>
      <c r="E639" t="s">
        <v>86</v>
      </c>
      <c r="F639">
        <v>24</v>
      </c>
      <c r="G639" s="3">
        <v>1264</v>
      </c>
      <c r="H639" s="4">
        <v>7.4999999999999997E-2</v>
      </c>
    </row>
    <row r="640" spans="1:8" x14ac:dyDescent="0.25">
      <c r="A640" t="s">
        <v>1225</v>
      </c>
      <c r="B640" s="2">
        <v>45541</v>
      </c>
      <c r="C640" t="s">
        <v>449</v>
      </c>
      <c r="D640" t="s">
        <v>944</v>
      </c>
      <c r="E640" t="s">
        <v>82</v>
      </c>
      <c r="F640">
        <v>15</v>
      </c>
      <c r="G640" s="3">
        <v>1761</v>
      </c>
      <c r="H640" s="4">
        <v>0.15</v>
      </c>
    </row>
    <row r="641" spans="1:8" x14ac:dyDescent="0.25">
      <c r="A641" t="s">
        <v>1226</v>
      </c>
      <c r="B641" s="2">
        <v>45978</v>
      </c>
      <c r="C641" t="s">
        <v>284</v>
      </c>
      <c r="D641" t="s">
        <v>635</v>
      </c>
      <c r="E641" t="s">
        <v>28</v>
      </c>
      <c r="F641">
        <v>12</v>
      </c>
      <c r="G641" s="3">
        <v>750</v>
      </c>
      <c r="H641" s="4">
        <v>7.4999999999999997E-2</v>
      </c>
    </row>
    <row r="642" spans="1:8" x14ac:dyDescent="0.25">
      <c r="A642" t="s">
        <v>1227</v>
      </c>
      <c r="B642" s="2">
        <v>45401</v>
      </c>
      <c r="C642" t="s">
        <v>570</v>
      </c>
      <c r="D642" t="s">
        <v>35</v>
      </c>
      <c r="E642" t="s">
        <v>24</v>
      </c>
      <c r="F642">
        <v>13</v>
      </c>
      <c r="G642" s="3">
        <v>4414</v>
      </c>
      <c r="H642" s="4">
        <v>0</v>
      </c>
    </row>
    <row r="643" spans="1:8" x14ac:dyDescent="0.25">
      <c r="A643" t="s">
        <v>1228</v>
      </c>
      <c r="B643" s="2">
        <v>45939</v>
      </c>
      <c r="C643" t="s">
        <v>91</v>
      </c>
      <c r="D643" t="s">
        <v>383</v>
      </c>
      <c r="E643" t="s">
        <v>82</v>
      </c>
      <c r="F643">
        <v>21</v>
      </c>
      <c r="G643" s="3">
        <v>1093</v>
      </c>
      <c r="H643" s="4">
        <v>0.15</v>
      </c>
    </row>
    <row r="644" spans="1:8" x14ac:dyDescent="0.25">
      <c r="A644" t="s">
        <v>1229</v>
      </c>
      <c r="B644" s="2">
        <v>45730</v>
      </c>
      <c r="C644" t="s">
        <v>993</v>
      </c>
      <c r="D644" t="s">
        <v>135</v>
      </c>
      <c r="E644" t="s">
        <v>86</v>
      </c>
      <c r="F644">
        <v>5</v>
      </c>
      <c r="G644" s="3">
        <v>4292</v>
      </c>
      <c r="H644" s="4">
        <v>0.02</v>
      </c>
    </row>
    <row r="645" spans="1:8" x14ac:dyDescent="0.25">
      <c r="A645" t="s">
        <v>1230</v>
      </c>
      <c r="B645" s="2">
        <v>45667</v>
      </c>
      <c r="C645" t="s">
        <v>1231</v>
      </c>
      <c r="D645" t="s">
        <v>576</v>
      </c>
      <c r="E645" t="s">
        <v>62</v>
      </c>
      <c r="F645">
        <v>7</v>
      </c>
      <c r="G645" s="3">
        <v>4248</v>
      </c>
      <c r="H645" s="4">
        <v>7.4999999999999997E-2</v>
      </c>
    </row>
    <row r="646" spans="1:8" x14ac:dyDescent="0.25">
      <c r="A646" t="s">
        <v>1232</v>
      </c>
      <c r="B646" s="2">
        <v>45440</v>
      </c>
      <c r="C646" t="s">
        <v>587</v>
      </c>
      <c r="D646" t="s">
        <v>53</v>
      </c>
      <c r="E646" t="s">
        <v>86</v>
      </c>
      <c r="F646">
        <v>24</v>
      </c>
      <c r="G646" s="3">
        <v>9770</v>
      </c>
      <c r="H646" s="4">
        <v>0.05</v>
      </c>
    </row>
    <row r="647" spans="1:8" x14ac:dyDescent="0.25">
      <c r="A647" t="s">
        <v>1233</v>
      </c>
      <c r="B647" s="2">
        <v>45848</v>
      </c>
      <c r="C647" t="s">
        <v>508</v>
      </c>
      <c r="D647" t="s">
        <v>825</v>
      </c>
      <c r="E647" t="s">
        <v>36</v>
      </c>
      <c r="F647">
        <v>19</v>
      </c>
      <c r="G647" s="3">
        <v>9666</v>
      </c>
      <c r="H647" s="4">
        <v>0.05</v>
      </c>
    </row>
    <row r="648" spans="1:8" x14ac:dyDescent="0.25">
      <c r="A648" t="s">
        <v>1234</v>
      </c>
      <c r="B648" s="2">
        <v>46038</v>
      </c>
      <c r="C648" t="s">
        <v>1235</v>
      </c>
      <c r="D648" t="s">
        <v>295</v>
      </c>
      <c r="E648" t="s">
        <v>82</v>
      </c>
      <c r="F648">
        <v>3</v>
      </c>
      <c r="G648" s="3">
        <v>9595</v>
      </c>
      <c r="H648" s="4">
        <v>0.05</v>
      </c>
    </row>
    <row r="649" spans="1:8" x14ac:dyDescent="0.25">
      <c r="A649" t="s">
        <v>1236</v>
      </c>
      <c r="B649" s="2">
        <v>46105</v>
      </c>
      <c r="C649" t="s">
        <v>272</v>
      </c>
      <c r="D649" t="s">
        <v>481</v>
      </c>
      <c r="E649" t="s">
        <v>82</v>
      </c>
      <c r="F649">
        <v>25</v>
      </c>
      <c r="G649" s="3">
        <v>3070</v>
      </c>
      <c r="H649" s="4">
        <v>0.1</v>
      </c>
    </row>
    <row r="650" spans="1:8" x14ac:dyDescent="0.25">
      <c r="A650" t="s">
        <v>1237</v>
      </c>
      <c r="B650" s="2">
        <v>45538</v>
      </c>
      <c r="C650" t="s">
        <v>760</v>
      </c>
      <c r="D650" t="s">
        <v>252</v>
      </c>
      <c r="E650" t="s">
        <v>50</v>
      </c>
      <c r="F650">
        <v>20</v>
      </c>
      <c r="G650" s="3">
        <v>2594</v>
      </c>
      <c r="H650" s="4">
        <v>0.05</v>
      </c>
    </row>
    <row r="651" spans="1:8" x14ac:dyDescent="0.25">
      <c r="A651" t="s">
        <v>1238</v>
      </c>
      <c r="B651" s="2">
        <v>46097</v>
      </c>
      <c r="C651" t="s">
        <v>1239</v>
      </c>
      <c r="D651" t="s">
        <v>249</v>
      </c>
      <c r="E651" t="s">
        <v>24</v>
      </c>
      <c r="F651">
        <v>5</v>
      </c>
      <c r="G651" s="3">
        <v>2341</v>
      </c>
      <c r="H651" s="4">
        <v>0.15</v>
      </c>
    </row>
    <row r="652" spans="1:8" x14ac:dyDescent="0.25">
      <c r="A652" t="s">
        <v>1240</v>
      </c>
      <c r="B652" s="2">
        <v>45842</v>
      </c>
      <c r="C652" t="s">
        <v>111</v>
      </c>
      <c r="D652" t="s">
        <v>825</v>
      </c>
      <c r="E652" t="s">
        <v>62</v>
      </c>
      <c r="F652">
        <v>11</v>
      </c>
      <c r="G652" s="3">
        <v>182</v>
      </c>
      <c r="H652" s="4">
        <v>0.02</v>
      </c>
    </row>
    <row r="653" spans="1:8" x14ac:dyDescent="0.25">
      <c r="A653" t="s">
        <v>1241</v>
      </c>
      <c r="B653" s="2">
        <v>45705</v>
      </c>
      <c r="C653" t="s">
        <v>345</v>
      </c>
      <c r="D653" t="s">
        <v>270</v>
      </c>
      <c r="E653" t="s">
        <v>96</v>
      </c>
      <c r="F653">
        <v>24</v>
      </c>
      <c r="G653" s="3">
        <v>8606</v>
      </c>
      <c r="H653" s="4">
        <v>0.1</v>
      </c>
    </row>
    <row r="654" spans="1:8" x14ac:dyDescent="0.25">
      <c r="A654" t="s">
        <v>1242</v>
      </c>
      <c r="B654" s="2">
        <v>45845</v>
      </c>
      <c r="C654" t="s">
        <v>1004</v>
      </c>
      <c r="D654" t="s">
        <v>167</v>
      </c>
      <c r="E654" t="s">
        <v>82</v>
      </c>
      <c r="F654">
        <v>9</v>
      </c>
      <c r="G654" s="3">
        <v>351</v>
      </c>
      <c r="H654" s="4">
        <v>0.1</v>
      </c>
    </row>
    <row r="655" spans="1:8" x14ac:dyDescent="0.25">
      <c r="A655" t="s">
        <v>1243</v>
      </c>
      <c r="B655" s="2">
        <v>45737</v>
      </c>
      <c r="C655" t="s">
        <v>41</v>
      </c>
      <c r="D655" t="s">
        <v>27</v>
      </c>
      <c r="E655" t="s">
        <v>36</v>
      </c>
      <c r="F655">
        <v>21</v>
      </c>
      <c r="G655" s="3">
        <v>7983</v>
      </c>
      <c r="H655" s="4">
        <v>0.05</v>
      </c>
    </row>
    <row r="656" spans="1:8" x14ac:dyDescent="0.25">
      <c r="A656" t="s">
        <v>1244</v>
      </c>
      <c r="B656" s="2">
        <v>46163</v>
      </c>
      <c r="C656" t="s">
        <v>238</v>
      </c>
      <c r="D656" t="s">
        <v>635</v>
      </c>
      <c r="E656" t="s">
        <v>32</v>
      </c>
      <c r="F656">
        <v>14</v>
      </c>
      <c r="G656" s="3">
        <v>4021</v>
      </c>
      <c r="H656" s="4">
        <v>0.15</v>
      </c>
    </row>
    <row r="657" spans="1:8" x14ac:dyDescent="0.25">
      <c r="A657" t="s">
        <v>1245</v>
      </c>
      <c r="B657" s="2">
        <v>45558</v>
      </c>
      <c r="C657" t="s">
        <v>1246</v>
      </c>
      <c r="D657" t="s">
        <v>405</v>
      </c>
      <c r="E657" t="s">
        <v>28</v>
      </c>
      <c r="F657">
        <v>2</v>
      </c>
      <c r="G657" s="3">
        <v>544</v>
      </c>
      <c r="H657" s="4">
        <v>0</v>
      </c>
    </row>
    <row r="658" spans="1:8" x14ac:dyDescent="0.25">
      <c r="A658" t="s">
        <v>1247</v>
      </c>
      <c r="B658" s="2">
        <v>46170</v>
      </c>
      <c r="C658" t="s">
        <v>415</v>
      </c>
      <c r="D658" t="s">
        <v>35</v>
      </c>
      <c r="E658" t="s">
        <v>96</v>
      </c>
      <c r="F658">
        <v>25</v>
      </c>
      <c r="G658" s="3">
        <v>6390</v>
      </c>
      <c r="H658" s="4">
        <v>0.02</v>
      </c>
    </row>
    <row r="659" spans="1:8" x14ac:dyDescent="0.25">
      <c r="A659" t="s">
        <v>1248</v>
      </c>
      <c r="B659" s="2">
        <v>45718</v>
      </c>
      <c r="C659" t="s">
        <v>1249</v>
      </c>
      <c r="D659" t="s">
        <v>1048</v>
      </c>
      <c r="E659" t="s">
        <v>82</v>
      </c>
      <c r="F659">
        <v>16</v>
      </c>
      <c r="G659" s="3">
        <v>2363</v>
      </c>
      <c r="H659" s="4">
        <v>0.15</v>
      </c>
    </row>
    <row r="660" spans="1:8" x14ac:dyDescent="0.25">
      <c r="A660" t="s">
        <v>1250</v>
      </c>
      <c r="B660" s="2">
        <v>45740</v>
      </c>
      <c r="C660" t="s">
        <v>1251</v>
      </c>
      <c r="D660" t="s">
        <v>521</v>
      </c>
      <c r="E660" t="s">
        <v>82</v>
      </c>
      <c r="F660">
        <v>22</v>
      </c>
      <c r="G660" s="3">
        <v>5729</v>
      </c>
      <c r="H660" s="4">
        <v>0.05</v>
      </c>
    </row>
    <row r="661" spans="1:8" x14ac:dyDescent="0.25">
      <c r="A661" t="s">
        <v>1252</v>
      </c>
      <c r="B661" s="2">
        <v>45569</v>
      </c>
      <c r="C661" t="s">
        <v>728</v>
      </c>
      <c r="D661" t="s">
        <v>862</v>
      </c>
      <c r="E661" t="s">
        <v>28</v>
      </c>
      <c r="F661">
        <v>10</v>
      </c>
      <c r="G661" s="3">
        <v>392</v>
      </c>
      <c r="H661" s="4">
        <v>0.02</v>
      </c>
    </row>
    <row r="662" spans="1:8" x14ac:dyDescent="0.25">
      <c r="A662" t="s">
        <v>1253</v>
      </c>
      <c r="B662" s="2">
        <v>46094</v>
      </c>
      <c r="C662" t="s">
        <v>1254</v>
      </c>
      <c r="D662" t="s">
        <v>227</v>
      </c>
      <c r="E662" t="s">
        <v>32</v>
      </c>
      <c r="F662">
        <v>5</v>
      </c>
      <c r="G662" s="3">
        <v>2348</v>
      </c>
      <c r="H662" s="4">
        <v>0.02</v>
      </c>
    </row>
    <row r="663" spans="1:8" x14ac:dyDescent="0.25">
      <c r="A663" t="s">
        <v>1255</v>
      </c>
      <c r="B663" s="2">
        <v>45397</v>
      </c>
      <c r="C663" t="s">
        <v>503</v>
      </c>
      <c r="D663" t="s">
        <v>955</v>
      </c>
      <c r="E663" t="s">
        <v>106</v>
      </c>
      <c r="F663">
        <v>9</v>
      </c>
      <c r="G663" s="3">
        <v>8306</v>
      </c>
      <c r="H663" s="4">
        <v>0.1</v>
      </c>
    </row>
    <row r="664" spans="1:8" x14ac:dyDescent="0.25">
      <c r="A664" t="s">
        <v>1256</v>
      </c>
      <c r="B664" s="2">
        <v>46014</v>
      </c>
      <c r="C664" t="s">
        <v>737</v>
      </c>
      <c r="D664" t="s">
        <v>195</v>
      </c>
      <c r="E664" t="s">
        <v>62</v>
      </c>
      <c r="F664">
        <v>12</v>
      </c>
      <c r="G664" s="3">
        <v>1421</v>
      </c>
      <c r="H664" s="4">
        <v>0.02</v>
      </c>
    </row>
    <row r="665" spans="1:8" x14ac:dyDescent="0.25">
      <c r="A665" t="s">
        <v>1257</v>
      </c>
      <c r="B665" s="2">
        <v>46082</v>
      </c>
      <c r="C665" t="s">
        <v>345</v>
      </c>
      <c r="D665" t="s">
        <v>1258</v>
      </c>
      <c r="E665" t="s">
        <v>106</v>
      </c>
      <c r="F665">
        <v>20</v>
      </c>
      <c r="G665" s="3">
        <v>6708</v>
      </c>
      <c r="H665" s="4">
        <v>0.1</v>
      </c>
    </row>
    <row r="666" spans="1:8" x14ac:dyDescent="0.25">
      <c r="A666" t="s">
        <v>1259</v>
      </c>
      <c r="B666" s="2">
        <v>45455</v>
      </c>
      <c r="C666" t="s">
        <v>582</v>
      </c>
      <c r="D666" t="s">
        <v>230</v>
      </c>
      <c r="E666" t="s">
        <v>86</v>
      </c>
      <c r="F666">
        <v>14</v>
      </c>
      <c r="G666" s="3">
        <v>4942</v>
      </c>
      <c r="H666" s="4">
        <v>0.05</v>
      </c>
    </row>
    <row r="667" spans="1:8" x14ac:dyDescent="0.25">
      <c r="A667" t="s">
        <v>1260</v>
      </c>
      <c r="B667" s="2">
        <v>45292</v>
      </c>
      <c r="C667" t="s">
        <v>1261</v>
      </c>
      <c r="D667" t="s">
        <v>767</v>
      </c>
      <c r="E667" t="s">
        <v>28</v>
      </c>
      <c r="F667">
        <v>22</v>
      </c>
      <c r="G667" s="3">
        <v>236</v>
      </c>
      <c r="H667" s="4">
        <v>0.1</v>
      </c>
    </row>
    <row r="668" spans="1:8" x14ac:dyDescent="0.25">
      <c r="A668" t="s">
        <v>1262</v>
      </c>
      <c r="B668" s="2">
        <v>45316</v>
      </c>
      <c r="C668" t="s">
        <v>461</v>
      </c>
      <c r="D668" t="s">
        <v>590</v>
      </c>
      <c r="E668" t="s">
        <v>36</v>
      </c>
      <c r="F668">
        <v>11</v>
      </c>
      <c r="G668" s="3">
        <v>2189</v>
      </c>
      <c r="H668" s="4">
        <v>0</v>
      </c>
    </row>
    <row r="669" spans="1:8" x14ac:dyDescent="0.25">
      <c r="A669" t="s">
        <v>1263</v>
      </c>
      <c r="B669" s="2">
        <v>46024</v>
      </c>
      <c r="C669" t="s">
        <v>1264</v>
      </c>
      <c r="D669" t="s">
        <v>1197</v>
      </c>
      <c r="E669" t="s">
        <v>96</v>
      </c>
      <c r="F669">
        <v>7</v>
      </c>
      <c r="G669" s="3">
        <v>9699</v>
      </c>
      <c r="H669" s="4">
        <v>0.03</v>
      </c>
    </row>
    <row r="670" spans="1:8" x14ac:dyDescent="0.25">
      <c r="A670" t="s">
        <v>1265</v>
      </c>
      <c r="B670" s="2">
        <v>45880</v>
      </c>
      <c r="C670" t="s">
        <v>1131</v>
      </c>
      <c r="D670" t="s">
        <v>146</v>
      </c>
      <c r="E670" t="s">
        <v>106</v>
      </c>
      <c r="F670">
        <v>22</v>
      </c>
      <c r="G670" s="3">
        <v>3242</v>
      </c>
      <c r="H670" s="4">
        <v>0.03</v>
      </c>
    </row>
    <row r="671" spans="1:8" x14ac:dyDescent="0.25">
      <c r="A671" t="s">
        <v>1266</v>
      </c>
      <c r="B671" s="2">
        <v>45465</v>
      </c>
      <c r="C671" t="s">
        <v>415</v>
      </c>
      <c r="D671" t="s">
        <v>61</v>
      </c>
      <c r="E671" t="s">
        <v>62</v>
      </c>
      <c r="F671">
        <v>12</v>
      </c>
      <c r="G671" s="3">
        <v>5275</v>
      </c>
      <c r="H671" s="4">
        <v>0</v>
      </c>
    </row>
    <row r="672" spans="1:8" x14ac:dyDescent="0.25">
      <c r="A672" t="s">
        <v>1267</v>
      </c>
      <c r="B672" s="2">
        <v>45990</v>
      </c>
      <c r="C672" t="s">
        <v>1268</v>
      </c>
      <c r="D672" t="s">
        <v>767</v>
      </c>
      <c r="E672" t="s">
        <v>24</v>
      </c>
      <c r="F672">
        <v>7</v>
      </c>
      <c r="G672" s="3">
        <v>1499</v>
      </c>
      <c r="H672" s="4">
        <v>0</v>
      </c>
    </row>
    <row r="673" spans="1:8" x14ac:dyDescent="0.25">
      <c r="A673" t="s">
        <v>1269</v>
      </c>
      <c r="B673" s="2">
        <v>45940</v>
      </c>
      <c r="C673" t="s">
        <v>1270</v>
      </c>
      <c r="D673" t="s">
        <v>81</v>
      </c>
      <c r="E673" t="s">
        <v>24</v>
      </c>
      <c r="F673">
        <v>9</v>
      </c>
      <c r="G673" s="3">
        <v>8301</v>
      </c>
      <c r="H673" s="4">
        <v>0</v>
      </c>
    </row>
    <row r="674" spans="1:8" x14ac:dyDescent="0.25">
      <c r="A674" t="s">
        <v>1271</v>
      </c>
      <c r="B674" s="2">
        <v>46141</v>
      </c>
      <c r="C674" t="s">
        <v>1231</v>
      </c>
      <c r="D674" t="s">
        <v>71</v>
      </c>
      <c r="E674" t="s">
        <v>36</v>
      </c>
      <c r="F674">
        <v>25</v>
      </c>
      <c r="G674" s="3">
        <v>869</v>
      </c>
      <c r="H674" s="4">
        <v>0.02</v>
      </c>
    </row>
    <row r="675" spans="1:8" x14ac:dyDescent="0.25">
      <c r="A675" t="s">
        <v>1272</v>
      </c>
      <c r="B675" s="2">
        <v>45295</v>
      </c>
      <c r="C675" t="s">
        <v>272</v>
      </c>
      <c r="D675" t="s">
        <v>927</v>
      </c>
      <c r="E675" t="s">
        <v>43</v>
      </c>
      <c r="F675">
        <v>6</v>
      </c>
      <c r="G675" s="3">
        <v>3480</v>
      </c>
      <c r="H675" s="4">
        <v>0.05</v>
      </c>
    </row>
    <row r="676" spans="1:8" x14ac:dyDescent="0.25">
      <c r="A676" t="s">
        <v>1273</v>
      </c>
      <c r="B676" s="2">
        <v>45297</v>
      </c>
      <c r="C676" t="s">
        <v>1204</v>
      </c>
      <c r="D676" t="s">
        <v>476</v>
      </c>
      <c r="E676" t="s">
        <v>36</v>
      </c>
      <c r="F676">
        <v>13</v>
      </c>
      <c r="G676" s="3">
        <v>3513</v>
      </c>
      <c r="H676" s="4">
        <v>0.15</v>
      </c>
    </row>
    <row r="677" spans="1:8" x14ac:dyDescent="0.25">
      <c r="A677" t="s">
        <v>1274</v>
      </c>
      <c r="B677" s="2">
        <v>45620</v>
      </c>
      <c r="C677" t="s">
        <v>84</v>
      </c>
      <c r="D677" t="s">
        <v>213</v>
      </c>
      <c r="E677" t="s">
        <v>36</v>
      </c>
      <c r="F677">
        <v>15</v>
      </c>
      <c r="G677" s="3">
        <v>4848</v>
      </c>
      <c r="H677" s="4">
        <v>0.15</v>
      </c>
    </row>
    <row r="678" spans="1:8" x14ac:dyDescent="0.25">
      <c r="A678" t="s">
        <v>1275</v>
      </c>
      <c r="B678" s="2">
        <v>45953</v>
      </c>
      <c r="C678" t="s">
        <v>1276</v>
      </c>
      <c r="D678" t="s">
        <v>31</v>
      </c>
      <c r="E678" t="s">
        <v>75</v>
      </c>
      <c r="F678">
        <v>24</v>
      </c>
      <c r="G678" s="3">
        <v>3945</v>
      </c>
      <c r="H678" s="4">
        <v>0.05</v>
      </c>
    </row>
    <row r="679" spans="1:8" x14ac:dyDescent="0.25">
      <c r="A679" t="s">
        <v>1277</v>
      </c>
      <c r="B679" s="2">
        <v>46154</v>
      </c>
      <c r="C679" t="s">
        <v>248</v>
      </c>
      <c r="D679" t="s">
        <v>1197</v>
      </c>
      <c r="E679" t="s">
        <v>36</v>
      </c>
      <c r="F679">
        <v>12</v>
      </c>
      <c r="G679" s="3">
        <v>4516</v>
      </c>
      <c r="H679" s="4">
        <v>0.05</v>
      </c>
    </row>
    <row r="680" spans="1:8" x14ac:dyDescent="0.25">
      <c r="A680" t="s">
        <v>1278</v>
      </c>
      <c r="B680" s="2">
        <v>45968</v>
      </c>
      <c r="C680" t="s">
        <v>1279</v>
      </c>
      <c r="D680" t="s">
        <v>138</v>
      </c>
      <c r="E680" t="s">
        <v>86</v>
      </c>
      <c r="F680">
        <v>22</v>
      </c>
      <c r="G680" s="3">
        <v>3888</v>
      </c>
      <c r="H680" s="4">
        <v>0</v>
      </c>
    </row>
    <row r="681" spans="1:8" x14ac:dyDescent="0.25">
      <c r="A681" t="s">
        <v>1280</v>
      </c>
      <c r="B681" s="2">
        <v>46009</v>
      </c>
      <c r="C681" t="s">
        <v>399</v>
      </c>
      <c r="D681" t="s">
        <v>355</v>
      </c>
      <c r="E681" t="s">
        <v>28</v>
      </c>
      <c r="F681">
        <v>12</v>
      </c>
      <c r="G681" s="3">
        <v>4377</v>
      </c>
      <c r="H681" s="4">
        <v>0.02</v>
      </c>
    </row>
    <row r="682" spans="1:8" x14ac:dyDescent="0.25">
      <c r="A682" t="s">
        <v>1281</v>
      </c>
      <c r="B682" s="2">
        <v>46042</v>
      </c>
      <c r="C682" t="s">
        <v>1282</v>
      </c>
      <c r="D682" t="s">
        <v>681</v>
      </c>
      <c r="E682" t="s">
        <v>28</v>
      </c>
      <c r="F682">
        <v>25</v>
      </c>
      <c r="G682" s="3">
        <v>5998</v>
      </c>
      <c r="H682" s="4">
        <v>0.1</v>
      </c>
    </row>
    <row r="683" spans="1:8" x14ac:dyDescent="0.25">
      <c r="A683" t="s">
        <v>1283</v>
      </c>
      <c r="B683" s="2">
        <v>46111</v>
      </c>
      <c r="C683" t="s">
        <v>1127</v>
      </c>
      <c r="D683" t="s">
        <v>481</v>
      </c>
      <c r="E683" t="s">
        <v>75</v>
      </c>
      <c r="F683">
        <v>13</v>
      </c>
      <c r="G683" s="3">
        <v>7314</v>
      </c>
      <c r="H683" s="4">
        <v>0.1</v>
      </c>
    </row>
    <row r="684" spans="1:8" x14ac:dyDescent="0.25">
      <c r="A684" t="s">
        <v>1284</v>
      </c>
      <c r="B684" s="2">
        <v>46012</v>
      </c>
      <c r="C684" t="s">
        <v>1285</v>
      </c>
      <c r="D684" t="s">
        <v>679</v>
      </c>
      <c r="E684" t="s">
        <v>86</v>
      </c>
      <c r="F684">
        <v>6</v>
      </c>
      <c r="G684" s="3">
        <v>5202</v>
      </c>
      <c r="H684" s="4">
        <v>0.05</v>
      </c>
    </row>
    <row r="685" spans="1:8" x14ac:dyDescent="0.25">
      <c r="A685" t="s">
        <v>1286</v>
      </c>
      <c r="B685" s="2">
        <v>45581</v>
      </c>
      <c r="C685" t="s">
        <v>145</v>
      </c>
      <c r="D685" t="s">
        <v>632</v>
      </c>
      <c r="E685" t="s">
        <v>75</v>
      </c>
      <c r="F685">
        <v>21</v>
      </c>
      <c r="G685" s="3">
        <v>8545</v>
      </c>
      <c r="H685" s="4">
        <v>7.4999999999999997E-2</v>
      </c>
    </row>
    <row r="686" spans="1:8" x14ac:dyDescent="0.25">
      <c r="A686" t="s">
        <v>1287</v>
      </c>
      <c r="B686" s="2">
        <v>46053</v>
      </c>
      <c r="C686" t="s">
        <v>1288</v>
      </c>
      <c r="D686" t="s">
        <v>437</v>
      </c>
      <c r="E686" t="s">
        <v>106</v>
      </c>
      <c r="F686">
        <v>15</v>
      </c>
      <c r="G686" s="3">
        <v>3700</v>
      </c>
      <c r="H686" s="4">
        <v>0.05</v>
      </c>
    </row>
    <row r="687" spans="1:8" x14ac:dyDescent="0.25">
      <c r="A687" t="s">
        <v>1289</v>
      </c>
      <c r="B687" s="2">
        <v>45732</v>
      </c>
      <c r="C687" t="s">
        <v>852</v>
      </c>
      <c r="D687" t="s">
        <v>568</v>
      </c>
      <c r="E687" t="s">
        <v>62</v>
      </c>
      <c r="F687">
        <v>10</v>
      </c>
      <c r="G687" s="3">
        <v>7155</v>
      </c>
      <c r="H687" s="4">
        <v>0.02</v>
      </c>
    </row>
    <row r="688" spans="1:8" x14ac:dyDescent="0.25">
      <c r="A688" t="s">
        <v>1290</v>
      </c>
      <c r="B688" s="2">
        <v>45897</v>
      </c>
      <c r="C688" t="s">
        <v>1114</v>
      </c>
      <c r="D688" t="s">
        <v>524</v>
      </c>
      <c r="E688" t="s">
        <v>43</v>
      </c>
      <c r="F688">
        <v>8</v>
      </c>
      <c r="G688" s="3">
        <v>3107</v>
      </c>
      <c r="H688" s="4">
        <v>0.02</v>
      </c>
    </row>
    <row r="689" spans="1:8" x14ac:dyDescent="0.25">
      <c r="A689" t="s">
        <v>1291</v>
      </c>
      <c r="B689" s="2">
        <v>45805</v>
      </c>
      <c r="C689" t="s">
        <v>1292</v>
      </c>
      <c r="D689" t="s">
        <v>192</v>
      </c>
      <c r="E689" t="s">
        <v>96</v>
      </c>
      <c r="F689">
        <v>25</v>
      </c>
      <c r="G689" s="3">
        <v>6446</v>
      </c>
      <c r="H689" s="4">
        <v>0.05</v>
      </c>
    </row>
    <row r="690" spans="1:8" x14ac:dyDescent="0.25">
      <c r="A690" t="s">
        <v>1293</v>
      </c>
      <c r="B690" s="2">
        <v>45674</v>
      </c>
      <c r="C690" t="s">
        <v>426</v>
      </c>
      <c r="D690" t="s">
        <v>46</v>
      </c>
      <c r="E690" t="s">
        <v>28</v>
      </c>
      <c r="F690">
        <v>21</v>
      </c>
      <c r="G690" s="3">
        <v>584</v>
      </c>
      <c r="H690" s="4">
        <v>0.15</v>
      </c>
    </row>
    <row r="691" spans="1:8" x14ac:dyDescent="0.25">
      <c r="A691" t="s">
        <v>1294</v>
      </c>
      <c r="B691" s="2">
        <v>45529</v>
      </c>
      <c r="C691" t="s">
        <v>512</v>
      </c>
      <c r="D691" t="s">
        <v>501</v>
      </c>
      <c r="E691" t="s">
        <v>50</v>
      </c>
      <c r="F691">
        <v>3</v>
      </c>
      <c r="G691" s="3">
        <v>9177</v>
      </c>
      <c r="H691" s="4">
        <v>0.1</v>
      </c>
    </row>
    <row r="692" spans="1:8" x14ac:dyDescent="0.25">
      <c r="A692" t="s">
        <v>1295</v>
      </c>
      <c r="B692" s="2">
        <v>45756</v>
      </c>
      <c r="C692" t="s">
        <v>640</v>
      </c>
      <c r="D692" t="s">
        <v>195</v>
      </c>
      <c r="E692" t="s">
        <v>86</v>
      </c>
      <c r="F692">
        <v>24</v>
      </c>
      <c r="G692" s="3">
        <v>612</v>
      </c>
      <c r="H692" s="4">
        <v>0.15</v>
      </c>
    </row>
    <row r="693" spans="1:8" x14ac:dyDescent="0.25">
      <c r="A693" t="s">
        <v>1296</v>
      </c>
      <c r="B693" s="2">
        <v>45522</v>
      </c>
      <c r="C693" t="s">
        <v>1297</v>
      </c>
      <c r="D693" t="s">
        <v>149</v>
      </c>
      <c r="E693" t="s">
        <v>43</v>
      </c>
      <c r="F693">
        <v>17</v>
      </c>
      <c r="G693" s="3">
        <v>6750</v>
      </c>
      <c r="H693" s="4">
        <v>0.03</v>
      </c>
    </row>
    <row r="694" spans="1:8" x14ac:dyDescent="0.25">
      <c r="A694" t="s">
        <v>1298</v>
      </c>
      <c r="B694" s="2">
        <v>45596</v>
      </c>
      <c r="C694" t="s">
        <v>1176</v>
      </c>
      <c r="D694" t="s">
        <v>476</v>
      </c>
      <c r="E694" t="s">
        <v>75</v>
      </c>
      <c r="F694">
        <v>18</v>
      </c>
      <c r="G694" s="3">
        <v>7873</v>
      </c>
      <c r="H694" s="4">
        <v>0</v>
      </c>
    </row>
    <row r="695" spans="1:8" x14ac:dyDescent="0.25">
      <c r="A695" t="s">
        <v>1299</v>
      </c>
      <c r="B695" s="2">
        <v>45597</v>
      </c>
      <c r="C695" t="s">
        <v>1300</v>
      </c>
      <c r="D695" t="s">
        <v>1149</v>
      </c>
      <c r="E695" t="s">
        <v>82</v>
      </c>
      <c r="F695">
        <v>19</v>
      </c>
      <c r="G695" s="3">
        <v>9800</v>
      </c>
      <c r="H695" s="4">
        <v>0.15</v>
      </c>
    </row>
    <row r="696" spans="1:8" x14ac:dyDescent="0.25">
      <c r="A696" t="s">
        <v>1301</v>
      </c>
      <c r="B696" s="2">
        <v>45990</v>
      </c>
      <c r="C696" t="s">
        <v>951</v>
      </c>
      <c r="D696" t="s">
        <v>521</v>
      </c>
      <c r="E696" t="s">
        <v>24</v>
      </c>
      <c r="F696">
        <v>8</v>
      </c>
      <c r="G696" s="3">
        <v>1454</v>
      </c>
      <c r="H696" s="4">
        <v>0</v>
      </c>
    </row>
    <row r="697" spans="1:8" x14ac:dyDescent="0.25">
      <c r="A697" t="s">
        <v>1302</v>
      </c>
      <c r="B697" s="2">
        <v>45640</v>
      </c>
      <c r="C697" t="s">
        <v>902</v>
      </c>
      <c r="D697" t="s">
        <v>457</v>
      </c>
      <c r="E697" t="s">
        <v>24</v>
      </c>
      <c r="F697">
        <v>24</v>
      </c>
      <c r="G697" s="3">
        <v>9522</v>
      </c>
      <c r="H697" s="4">
        <v>0.02</v>
      </c>
    </row>
    <row r="698" spans="1:8" x14ac:dyDescent="0.25">
      <c r="A698" t="s">
        <v>1303</v>
      </c>
      <c r="B698" s="2">
        <v>46042</v>
      </c>
      <c r="C698" t="s">
        <v>659</v>
      </c>
      <c r="D698" t="s">
        <v>559</v>
      </c>
      <c r="E698" t="s">
        <v>24</v>
      </c>
      <c r="F698">
        <v>12</v>
      </c>
      <c r="G698" s="3">
        <v>4522</v>
      </c>
      <c r="H698" s="4">
        <v>0.1</v>
      </c>
    </row>
    <row r="699" spans="1:8" x14ac:dyDescent="0.25">
      <c r="A699" t="s">
        <v>1304</v>
      </c>
      <c r="B699" s="2">
        <v>45533</v>
      </c>
      <c r="C699" t="s">
        <v>1305</v>
      </c>
      <c r="D699" t="s">
        <v>1017</v>
      </c>
      <c r="E699" t="s">
        <v>106</v>
      </c>
      <c r="F699">
        <v>16</v>
      </c>
      <c r="G699" s="3">
        <v>9017</v>
      </c>
      <c r="H699" s="4">
        <v>0.02</v>
      </c>
    </row>
    <row r="700" spans="1:8" x14ac:dyDescent="0.25">
      <c r="A700" t="s">
        <v>1306</v>
      </c>
      <c r="B700" s="2">
        <v>45964</v>
      </c>
      <c r="C700" t="s">
        <v>840</v>
      </c>
      <c r="D700" t="s">
        <v>233</v>
      </c>
      <c r="E700" t="s">
        <v>96</v>
      </c>
      <c r="F700">
        <v>12</v>
      </c>
      <c r="G700" s="3">
        <v>5293</v>
      </c>
      <c r="H700" s="4">
        <v>0.15</v>
      </c>
    </row>
    <row r="701" spans="1:8" x14ac:dyDescent="0.25">
      <c r="A701" t="s">
        <v>1307</v>
      </c>
      <c r="B701" s="2">
        <v>46190</v>
      </c>
      <c r="C701" t="s">
        <v>961</v>
      </c>
      <c r="D701" t="s">
        <v>733</v>
      </c>
      <c r="E701" t="s">
        <v>62</v>
      </c>
      <c r="F701">
        <v>19</v>
      </c>
      <c r="G701" s="3">
        <v>6662</v>
      </c>
      <c r="H701" s="4">
        <v>0.05</v>
      </c>
    </row>
    <row r="702" spans="1:8" x14ac:dyDescent="0.25">
      <c r="A702" t="s">
        <v>1308</v>
      </c>
      <c r="B702" s="2">
        <v>45320</v>
      </c>
      <c r="C702" t="s">
        <v>370</v>
      </c>
      <c r="D702" t="s">
        <v>343</v>
      </c>
      <c r="E702" t="s">
        <v>86</v>
      </c>
      <c r="F702">
        <v>15</v>
      </c>
      <c r="G702" s="3">
        <v>9139</v>
      </c>
      <c r="H702" s="4">
        <v>0</v>
      </c>
    </row>
    <row r="703" spans="1:8" x14ac:dyDescent="0.25">
      <c r="A703" t="s">
        <v>1309</v>
      </c>
      <c r="B703" s="2">
        <v>45725</v>
      </c>
      <c r="C703" t="s">
        <v>212</v>
      </c>
      <c r="D703" t="s">
        <v>192</v>
      </c>
      <c r="E703" t="s">
        <v>32</v>
      </c>
      <c r="F703">
        <v>23</v>
      </c>
      <c r="G703" s="3">
        <v>188</v>
      </c>
      <c r="H703" s="4">
        <v>0.05</v>
      </c>
    </row>
    <row r="704" spans="1:8" x14ac:dyDescent="0.25">
      <c r="A704" t="s">
        <v>1310</v>
      </c>
      <c r="B704" s="2">
        <v>45627</v>
      </c>
      <c r="C704" t="s">
        <v>785</v>
      </c>
      <c r="D704" t="s">
        <v>118</v>
      </c>
      <c r="E704" t="s">
        <v>96</v>
      </c>
      <c r="F704">
        <v>24</v>
      </c>
      <c r="G704" s="3">
        <v>251</v>
      </c>
      <c r="H704" s="4">
        <v>0.02</v>
      </c>
    </row>
    <row r="705" spans="1:8" x14ac:dyDescent="0.25">
      <c r="A705" t="s">
        <v>1311</v>
      </c>
      <c r="B705" s="2">
        <v>45911</v>
      </c>
      <c r="C705" t="s">
        <v>783</v>
      </c>
      <c r="D705" t="s">
        <v>161</v>
      </c>
      <c r="E705" t="s">
        <v>106</v>
      </c>
      <c r="F705">
        <v>23</v>
      </c>
      <c r="G705" s="3">
        <v>3401</v>
      </c>
      <c r="H705" s="4">
        <v>0</v>
      </c>
    </row>
    <row r="706" spans="1:8" x14ac:dyDescent="0.25">
      <c r="A706" t="s">
        <v>1312</v>
      </c>
      <c r="B706" s="2">
        <v>45593</v>
      </c>
      <c r="C706" t="s">
        <v>459</v>
      </c>
      <c r="D706" t="s">
        <v>841</v>
      </c>
      <c r="E706" t="s">
        <v>24</v>
      </c>
      <c r="F706">
        <v>6</v>
      </c>
      <c r="G706" s="3">
        <v>3157</v>
      </c>
      <c r="H706" s="4">
        <v>0.1</v>
      </c>
    </row>
    <row r="707" spans="1:8" x14ac:dyDescent="0.25">
      <c r="A707" t="s">
        <v>1313</v>
      </c>
      <c r="B707" s="2">
        <v>45862</v>
      </c>
      <c r="C707" t="s">
        <v>831</v>
      </c>
      <c r="D707" t="s">
        <v>230</v>
      </c>
      <c r="E707" t="s">
        <v>82</v>
      </c>
      <c r="F707">
        <v>17</v>
      </c>
      <c r="G707" s="3">
        <v>5250</v>
      </c>
      <c r="H707" s="4">
        <v>0.02</v>
      </c>
    </row>
    <row r="708" spans="1:8" x14ac:dyDescent="0.25">
      <c r="A708" t="s">
        <v>1314</v>
      </c>
      <c r="B708" s="2">
        <v>46091</v>
      </c>
      <c r="C708" t="s">
        <v>409</v>
      </c>
      <c r="D708" t="s">
        <v>53</v>
      </c>
      <c r="E708" t="s">
        <v>82</v>
      </c>
      <c r="F708">
        <v>16</v>
      </c>
      <c r="G708" s="3">
        <v>279</v>
      </c>
      <c r="H708" s="4">
        <v>0.1</v>
      </c>
    </row>
    <row r="709" spans="1:8" x14ac:dyDescent="0.25">
      <c r="A709" t="s">
        <v>1315</v>
      </c>
      <c r="B709" s="2">
        <v>45751</v>
      </c>
      <c r="C709" t="s">
        <v>488</v>
      </c>
      <c r="D709" t="s">
        <v>340</v>
      </c>
      <c r="E709" t="s">
        <v>62</v>
      </c>
      <c r="F709">
        <v>1</v>
      </c>
      <c r="G709" s="3">
        <v>6229</v>
      </c>
      <c r="H709" s="4">
        <v>0.1</v>
      </c>
    </row>
    <row r="710" spans="1:8" x14ac:dyDescent="0.25">
      <c r="A710" t="s">
        <v>1316</v>
      </c>
      <c r="B710" s="2">
        <v>45380</v>
      </c>
      <c r="C710" t="s">
        <v>22</v>
      </c>
      <c r="D710" t="s">
        <v>281</v>
      </c>
      <c r="E710" t="s">
        <v>36</v>
      </c>
      <c r="F710">
        <v>23</v>
      </c>
      <c r="G710" s="3">
        <v>1461</v>
      </c>
      <c r="H710" s="4">
        <v>0.15</v>
      </c>
    </row>
    <row r="711" spans="1:8" x14ac:dyDescent="0.25">
      <c r="A711" t="s">
        <v>1317</v>
      </c>
      <c r="B711" s="2">
        <v>45795</v>
      </c>
      <c r="C711" t="s">
        <v>111</v>
      </c>
      <c r="D711" t="s">
        <v>343</v>
      </c>
      <c r="E711" t="s">
        <v>24</v>
      </c>
      <c r="F711">
        <v>10</v>
      </c>
      <c r="G711" s="3">
        <v>7907</v>
      </c>
      <c r="H711" s="4">
        <v>0.05</v>
      </c>
    </row>
    <row r="712" spans="1:8" x14ac:dyDescent="0.25">
      <c r="A712" t="s">
        <v>1318</v>
      </c>
      <c r="B712" s="2">
        <v>45461</v>
      </c>
      <c r="C712" t="s">
        <v>474</v>
      </c>
      <c r="D712" t="s">
        <v>434</v>
      </c>
      <c r="E712" t="s">
        <v>32</v>
      </c>
      <c r="F712">
        <v>15</v>
      </c>
      <c r="G712" s="3">
        <v>9022</v>
      </c>
      <c r="H712" s="4">
        <v>0.02</v>
      </c>
    </row>
    <row r="713" spans="1:8" x14ac:dyDescent="0.25">
      <c r="A713" t="s">
        <v>1319</v>
      </c>
      <c r="B713" s="2">
        <v>45317</v>
      </c>
      <c r="C713" t="s">
        <v>879</v>
      </c>
      <c r="D713" t="s">
        <v>85</v>
      </c>
      <c r="E713" t="s">
        <v>82</v>
      </c>
      <c r="F713">
        <v>15</v>
      </c>
      <c r="G713" s="3">
        <v>4349</v>
      </c>
      <c r="H713" s="4">
        <v>0.05</v>
      </c>
    </row>
    <row r="714" spans="1:8" x14ac:dyDescent="0.25">
      <c r="A714" t="s">
        <v>1320</v>
      </c>
      <c r="B714" s="2">
        <v>45311</v>
      </c>
      <c r="C714" t="s">
        <v>342</v>
      </c>
      <c r="D714" t="s">
        <v>337</v>
      </c>
      <c r="E714" t="s">
        <v>75</v>
      </c>
      <c r="F714">
        <v>2</v>
      </c>
      <c r="G714" s="3">
        <v>4887</v>
      </c>
      <c r="H714" s="4">
        <v>0</v>
      </c>
    </row>
    <row r="715" spans="1:8" x14ac:dyDescent="0.25">
      <c r="A715" t="s">
        <v>1321</v>
      </c>
      <c r="B715" s="2">
        <v>45956</v>
      </c>
      <c r="C715" t="s">
        <v>1189</v>
      </c>
      <c r="D715" t="s">
        <v>450</v>
      </c>
      <c r="E715" t="s">
        <v>43</v>
      </c>
      <c r="F715">
        <v>3</v>
      </c>
      <c r="G715" s="3">
        <v>6188</v>
      </c>
      <c r="H715" s="4">
        <v>0</v>
      </c>
    </row>
    <row r="716" spans="1:8" x14ac:dyDescent="0.25">
      <c r="A716" t="s">
        <v>1322</v>
      </c>
      <c r="B716" s="2">
        <v>45297</v>
      </c>
      <c r="C716" t="s">
        <v>796</v>
      </c>
      <c r="D716" t="s">
        <v>641</v>
      </c>
      <c r="E716" t="s">
        <v>106</v>
      </c>
      <c r="F716">
        <v>25</v>
      </c>
      <c r="G716" s="3">
        <v>2217</v>
      </c>
      <c r="H716" s="4">
        <v>0.15</v>
      </c>
    </row>
    <row r="717" spans="1:8" x14ac:dyDescent="0.25">
      <c r="A717" t="s">
        <v>1323</v>
      </c>
      <c r="B717" s="2">
        <v>45794</v>
      </c>
      <c r="C717" t="s">
        <v>1324</v>
      </c>
      <c r="D717" t="s">
        <v>197</v>
      </c>
      <c r="E717" t="s">
        <v>82</v>
      </c>
      <c r="F717">
        <v>9</v>
      </c>
      <c r="G717" s="3">
        <v>3874</v>
      </c>
      <c r="H717" s="4">
        <v>0.02</v>
      </c>
    </row>
    <row r="718" spans="1:8" x14ac:dyDescent="0.25">
      <c r="A718" t="s">
        <v>1325</v>
      </c>
      <c r="B718" s="2">
        <v>45310</v>
      </c>
      <c r="C718" t="s">
        <v>1044</v>
      </c>
      <c r="D718" t="s">
        <v>121</v>
      </c>
      <c r="E718" t="s">
        <v>62</v>
      </c>
      <c r="F718">
        <v>18</v>
      </c>
      <c r="G718" s="3">
        <v>7066</v>
      </c>
      <c r="H718" s="4">
        <v>0</v>
      </c>
    </row>
    <row r="719" spans="1:8" x14ac:dyDescent="0.25">
      <c r="A719" t="s">
        <v>1326</v>
      </c>
      <c r="B719" s="2">
        <v>45707</v>
      </c>
      <c r="C719" t="s">
        <v>778</v>
      </c>
      <c r="D719" t="s">
        <v>405</v>
      </c>
      <c r="E719" t="s">
        <v>106</v>
      </c>
      <c r="F719">
        <v>22</v>
      </c>
      <c r="G719" s="3">
        <v>2276</v>
      </c>
      <c r="H719" s="4">
        <v>0.03</v>
      </c>
    </row>
    <row r="720" spans="1:8" x14ac:dyDescent="0.25">
      <c r="A720" t="s">
        <v>1327</v>
      </c>
      <c r="B720" s="2">
        <v>45536</v>
      </c>
      <c r="C720" t="s">
        <v>1268</v>
      </c>
      <c r="D720" t="s">
        <v>1328</v>
      </c>
      <c r="E720" t="s">
        <v>36</v>
      </c>
      <c r="F720">
        <v>12</v>
      </c>
      <c r="G720" s="3">
        <v>3331</v>
      </c>
      <c r="H720" s="4">
        <v>0.02</v>
      </c>
    </row>
    <row r="721" spans="1:8" x14ac:dyDescent="0.25">
      <c r="A721" t="s">
        <v>1329</v>
      </c>
      <c r="B721" s="2">
        <v>46114</v>
      </c>
      <c r="C721" t="s">
        <v>472</v>
      </c>
      <c r="D721" t="s">
        <v>484</v>
      </c>
      <c r="E721" t="s">
        <v>62</v>
      </c>
      <c r="F721">
        <v>18</v>
      </c>
      <c r="G721" s="3">
        <v>8215</v>
      </c>
      <c r="H721" s="4">
        <v>0.05</v>
      </c>
    </row>
    <row r="722" spans="1:8" x14ac:dyDescent="0.25">
      <c r="A722" t="s">
        <v>1330</v>
      </c>
      <c r="B722" s="2">
        <v>45783</v>
      </c>
      <c r="C722" t="s">
        <v>1331</v>
      </c>
      <c r="D722" t="s">
        <v>434</v>
      </c>
      <c r="E722" t="s">
        <v>43</v>
      </c>
      <c r="F722">
        <v>6</v>
      </c>
      <c r="G722" s="3">
        <v>2856</v>
      </c>
      <c r="H722" s="4">
        <v>0.03</v>
      </c>
    </row>
    <row r="723" spans="1:8" x14ac:dyDescent="0.25">
      <c r="A723" t="s">
        <v>1332</v>
      </c>
      <c r="B723" s="2">
        <v>45387</v>
      </c>
      <c r="C723" t="s">
        <v>580</v>
      </c>
      <c r="D723" t="s">
        <v>278</v>
      </c>
      <c r="E723" t="s">
        <v>106</v>
      </c>
      <c r="F723">
        <v>8</v>
      </c>
      <c r="G723" s="3">
        <v>7435</v>
      </c>
      <c r="H723" s="4">
        <v>0.15</v>
      </c>
    </row>
    <row r="724" spans="1:8" x14ac:dyDescent="0.25">
      <c r="A724" t="s">
        <v>1333</v>
      </c>
      <c r="B724" s="2">
        <v>45538</v>
      </c>
      <c r="C724" t="s">
        <v>1334</v>
      </c>
      <c r="D724" t="s">
        <v>58</v>
      </c>
      <c r="E724" t="s">
        <v>32</v>
      </c>
      <c r="F724">
        <v>2</v>
      </c>
      <c r="G724" s="3">
        <v>2948</v>
      </c>
      <c r="H724" s="4">
        <v>0.05</v>
      </c>
    </row>
    <row r="725" spans="1:8" x14ac:dyDescent="0.25">
      <c r="A725" t="s">
        <v>1335</v>
      </c>
      <c r="B725" s="2">
        <v>45473</v>
      </c>
      <c r="C725" t="s">
        <v>41</v>
      </c>
      <c r="D725" t="s">
        <v>255</v>
      </c>
      <c r="E725" t="s">
        <v>86</v>
      </c>
      <c r="F725">
        <v>4</v>
      </c>
      <c r="G725" s="3">
        <v>8838</v>
      </c>
      <c r="H725" s="4">
        <v>0.1</v>
      </c>
    </row>
    <row r="726" spans="1:8" x14ac:dyDescent="0.25">
      <c r="A726" t="s">
        <v>1336</v>
      </c>
      <c r="B726" s="2">
        <v>45830</v>
      </c>
      <c r="C726" t="s">
        <v>480</v>
      </c>
      <c r="D726" t="s">
        <v>862</v>
      </c>
      <c r="E726" t="s">
        <v>32</v>
      </c>
      <c r="F726">
        <v>17</v>
      </c>
      <c r="G726" s="3">
        <v>7508</v>
      </c>
      <c r="H726" s="4">
        <v>0.1</v>
      </c>
    </row>
    <row r="727" spans="1:8" x14ac:dyDescent="0.25">
      <c r="A727" t="s">
        <v>1337</v>
      </c>
      <c r="B727" s="2">
        <v>45471</v>
      </c>
      <c r="C727" t="s">
        <v>328</v>
      </c>
      <c r="D727" t="s">
        <v>135</v>
      </c>
      <c r="E727" t="s">
        <v>62</v>
      </c>
      <c r="F727">
        <v>2</v>
      </c>
      <c r="G727" s="3">
        <v>3709</v>
      </c>
      <c r="H727" s="4">
        <v>0.02</v>
      </c>
    </row>
    <row r="728" spans="1:8" x14ac:dyDescent="0.25">
      <c r="A728" t="s">
        <v>1338</v>
      </c>
      <c r="B728" s="2">
        <v>45700</v>
      </c>
      <c r="C728" t="s">
        <v>961</v>
      </c>
      <c r="D728" t="s">
        <v>374</v>
      </c>
      <c r="E728" t="s">
        <v>96</v>
      </c>
      <c r="F728">
        <v>20</v>
      </c>
      <c r="G728" s="3">
        <v>9445</v>
      </c>
      <c r="H728" s="4">
        <v>7.4999999999999997E-2</v>
      </c>
    </row>
    <row r="729" spans="1:8" x14ac:dyDescent="0.25">
      <c r="A729" t="s">
        <v>1339</v>
      </c>
      <c r="B729" s="2">
        <v>45692</v>
      </c>
      <c r="C729" t="s">
        <v>120</v>
      </c>
      <c r="D729" t="s">
        <v>862</v>
      </c>
      <c r="E729" t="s">
        <v>28</v>
      </c>
      <c r="F729">
        <v>9</v>
      </c>
      <c r="G729" s="3">
        <v>3560</v>
      </c>
      <c r="H729" s="4">
        <v>0.02</v>
      </c>
    </row>
    <row r="730" spans="1:8" x14ac:dyDescent="0.25">
      <c r="A730" t="s">
        <v>1340</v>
      </c>
      <c r="B730" s="2">
        <v>46110</v>
      </c>
      <c r="C730" t="s">
        <v>852</v>
      </c>
      <c r="D730" t="s">
        <v>626</v>
      </c>
      <c r="E730" t="s">
        <v>82</v>
      </c>
      <c r="F730">
        <v>16</v>
      </c>
      <c r="G730" s="3">
        <v>9044</v>
      </c>
      <c r="H730" s="4">
        <v>0.02</v>
      </c>
    </row>
    <row r="731" spans="1:8" x14ac:dyDescent="0.25">
      <c r="A731" t="s">
        <v>1341</v>
      </c>
      <c r="B731" s="2">
        <v>45463</v>
      </c>
      <c r="C731" t="s">
        <v>461</v>
      </c>
      <c r="D731" t="s">
        <v>864</v>
      </c>
      <c r="E731" t="s">
        <v>32</v>
      </c>
      <c r="F731">
        <v>3</v>
      </c>
      <c r="G731" s="3">
        <v>4553</v>
      </c>
      <c r="H731" s="4">
        <v>7.4999999999999997E-2</v>
      </c>
    </row>
    <row r="732" spans="1:8" x14ac:dyDescent="0.25">
      <c r="A732" t="s">
        <v>1342</v>
      </c>
      <c r="B732" s="2">
        <v>46166</v>
      </c>
      <c r="C732" t="s">
        <v>688</v>
      </c>
      <c r="D732" t="s">
        <v>510</v>
      </c>
      <c r="E732" t="s">
        <v>62</v>
      </c>
      <c r="F732">
        <v>11</v>
      </c>
      <c r="G732" s="3">
        <v>6218</v>
      </c>
      <c r="H732" s="4">
        <v>7.4999999999999997E-2</v>
      </c>
    </row>
    <row r="733" spans="1:8" x14ac:dyDescent="0.25">
      <c r="A733" t="s">
        <v>1343</v>
      </c>
      <c r="B733" s="2">
        <v>45384</v>
      </c>
      <c r="C733" t="s">
        <v>229</v>
      </c>
      <c r="D733" t="s">
        <v>676</v>
      </c>
      <c r="E733" t="s">
        <v>106</v>
      </c>
      <c r="F733">
        <v>17</v>
      </c>
      <c r="G733" s="3">
        <v>2644</v>
      </c>
      <c r="H733" s="4">
        <v>0.1</v>
      </c>
    </row>
    <row r="734" spans="1:8" x14ac:dyDescent="0.25">
      <c r="A734" t="s">
        <v>1344</v>
      </c>
      <c r="B734" s="2">
        <v>45319</v>
      </c>
      <c r="C734" t="s">
        <v>1345</v>
      </c>
      <c r="D734" t="s">
        <v>590</v>
      </c>
      <c r="E734" t="s">
        <v>28</v>
      </c>
      <c r="F734">
        <v>21</v>
      </c>
      <c r="G734" s="3">
        <v>6537</v>
      </c>
      <c r="H734" s="4">
        <v>7.4999999999999997E-2</v>
      </c>
    </row>
    <row r="735" spans="1:8" x14ac:dyDescent="0.25">
      <c r="A735" t="s">
        <v>1346</v>
      </c>
      <c r="B735" s="2">
        <v>45383</v>
      </c>
      <c r="C735" t="s">
        <v>890</v>
      </c>
      <c r="D735" t="s">
        <v>403</v>
      </c>
      <c r="E735" t="s">
        <v>86</v>
      </c>
      <c r="F735">
        <v>9</v>
      </c>
      <c r="G735" s="3">
        <v>2633</v>
      </c>
      <c r="H735" s="4">
        <v>0.15</v>
      </c>
    </row>
    <row r="736" spans="1:8" x14ac:dyDescent="0.25">
      <c r="A736" t="s">
        <v>1347</v>
      </c>
      <c r="B736" s="2">
        <v>45637</v>
      </c>
      <c r="C736" t="s">
        <v>943</v>
      </c>
      <c r="D736" t="s">
        <v>216</v>
      </c>
      <c r="E736" t="s">
        <v>96</v>
      </c>
      <c r="F736">
        <v>14</v>
      </c>
      <c r="G736" s="3">
        <v>8955</v>
      </c>
      <c r="H736" s="4">
        <v>0</v>
      </c>
    </row>
    <row r="737" spans="1:8" x14ac:dyDescent="0.25">
      <c r="A737" t="s">
        <v>1348</v>
      </c>
      <c r="B737" s="2">
        <v>45988</v>
      </c>
      <c r="C737" t="s">
        <v>218</v>
      </c>
      <c r="D737" t="s">
        <v>118</v>
      </c>
      <c r="E737" t="s">
        <v>50</v>
      </c>
      <c r="F737">
        <v>12</v>
      </c>
      <c r="G737" s="3">
        <v>5200</v>
      </c>
      <c r="H737" s="4">
        <v>0.1</v>
      </c>
    </row>
    <row r="738" spans="1:8" x14ac:dyDescent="0.25">
      <c r="A738" t="s">
        <v>1349</v>
      </c>
      <c r="B738" s="2">
        <v>45580</v>
      </c>
      <c r="C738" t="s">
        <v>500</v>
      </c>
      <c r="D738" t="s">
        <v>189</v>
      </c>
      <c r="E738" t="s">
        <v>75</v>
      </c>
      <c r="F738">
        <v>22</v>
      </c>
      <c r="G738" s="3">
        <v>2349</v>
      </c>
      <c r="H738" s="4">
        <v>0.02</v>
      </c>
    </row>
    <row r="739" spans="1:8" x14ac:dyDescent="0.25">
      <c r="A739" t="s">
        <v>1350</v>
      </c>
      <c r="B739" s="2">
        <v>45721</v>
      </c>
      <c r="C739" t="s">
        <v>1051</v>
      </c>
      <c r="D739" t="s">
        <v>35</v>
      </c>
      <c r="E739" t="s">
        <v>86</v>
      </c>
      <c r="F739">
        <v>19</v>
      </c>
      <c r="G739" s="3">
        <v>1394</v>
      </c>
      <c r="H739" s="4">
        <v>0.05</v>
      </c>
    </row>
    <row r="740" spans="1:8" x14ac:dyDescent="0.25">
      <c r="A740" t="s">
        <v>1351</v>
      </c>
      <c r="B740" s="2">
        <v>45335</v>
      </c>
      <c r="C740" t="s">
        <v>55</v>
      </c>
      <c r="D740" t="s">
        <v>617</v>
      </c>
      <c r="E740" t="s">
        <v>106</v>
      </c>
      <c r="F740">
        <v>4</v>
      </c>
      <c r="G740" s="3">
        <v>3149</v>
      </c>
      <c r="H740" s="4">
        <v>0.02</v>
      </c>
    </row>
    <row r="741" spans="1:8" x14ac:dyDescent="0.25">
      <c r="A741" t="s">
        <v>1352</v>
      </c>
      <c r="B741" s="2">
        <v>45861</v>
      </c>
      <c r="C741" t="s">
        <v>1114</v>
      </c>
      <c r="D741" t="s">
        <v>1353</v>
      </c>
      <c r="E741" t="s">
        <v>43</v>
      </c>
      <c r="F741">
        <v>13</v>
      </c>
      <c r="G741" s="3">
        <v>183</v>
      </c>
      <c r="H741" s="4">
        <v>0.05</v>
      </c>
    </row>
    <row r="742" spans="1:8" x14ac:dyDescent="0.25">
      <c r="A742" t="s">
        <v>1354</v>
      </c>
      <c r="B742" s="2">
        <v>45336</v>
      </c>
      <c r="C742" t="s">
        <v>1355</v>
      </c>
      <c r="D742" t="s">
        <v>197</v>
      </c>
      <c r="E742" t="s">
        <v>32</v>
      </c>
      <c r="F742">
        <v>2</v>
      </c>
      <c r="G742" s="3">
        <v>6943</v>
      </c>
      <c r="H742" s="4">
        <v>0.05</v>
      </c>
    </row>
    <row r="743" spans="1:8" x14ac:dyDescent="0.25">
      <c r="A743" t="s">
        <v>1356</v>
      </c>
      <c r="B743" s="2">
        <v>45577</v>
      </c>
      <c r="C743" t="s">
        <v>630</v>
      </c>
      <c r="D743" t="s">
        <v>492</v>
      </c>
      <c r="E743" t="s">
        <v>62</v>
      </c>
      <c r="F743">
        <v>10</v>
      </c>
      <c r="G743" s="3">
        <v>2785</v>
      </c>
      <c r="H743" s="4">
        <v>0</v>
      </c>
    </row>
    <row r="744" spans="1:8" x14ac:dyDescent="0.25">
      <c r="A744" t="s">
        <v>1357</v>
      </c>
      <c r="B744" s="2">
        <v>45399</v>
      </c>
      <c r="C744" t="s">
        <v>1358</v>
      </c>
      <c r="D744" t="s">
        <v>348</v>
      </c>
      <c r="E744" t="s">
        <v>28</v>
      </c>
      <c r="F744">
        <v>17</v>
      </c>
      <c r="G744" s="3">
        <v>9833</v>
      </c>
      <c r="H744" s="4">
        <v>0.1</v>
      </c>
    </row>
    <row r="745" spans="1:8" x14ac:dyDescent="0.25">
      <c r="A745" t="s">
        <v>1359</v>
      </c>
      <c r="B745" s="2">
        <v>45637</v>
      </c>
      <c r="C745" t="s">
        <v>1360</v>
      </c>
      <c r="D745" t="s">
        <v>109</v>
      </c>
      <c r="E745" t="s">
        <v>86</v>
      </c>
      <c r="F745">
        <v>23</v>
      </c>
      <c r="G745" s="3">
        <v>9180</v>
      </c>
      <c r="H745" s="4">
        <v>0.15</v>
      </c>
    </row>
    <row r="746" spans="1:8" x14ac:dyDescent="0.25">
      <c r="A746" t="s">
        <v>1361</v>
      </c>
      <c r="B746" s="2">
        <v>45397</v>
      </c>
      <c r="C746" t="s">
        <v>1362</v>
      </c>
      <c r="D746" t="s">
        <v>23</v>
      </c>
      <c r="E746" t="s">
        <v>36</v>
      </c>
      <c r="F746">
        <v>14</v>
      </c>
      <c r="G746" s="3">
        <v>8469</v>
      </c>
      <c r="H746" s="4">
        <v>0.1</v>
      </c>
    </row>
    <row r="747" spans="1:8" x14ac:dyDescent="0.25">
      <c r="A747" t="s">
        <v>1363</v>
      </c>
      <c r="B747" s="2">
        <v>46095</v>
      </c>
      <c r="C747" t="s">
        <v>123</v>
      </c>
      <c r="D747" t="s">
        <v>267</v>
      </c>
      <c r="E747" t="s">
        <v>50</v>
      </c>
      <c r="F747">
        <v>12</v>
      </c>
      <c r="G747" s="3">
        <v>4202</v>
      </c>
      <c r="H747" s="4">
        <v>0</v>
      </c>
    </row>
    <row r="748" spans="1:8" x14ac:dyDescent="0.25">
      <c r="A748" t="s">
        <v>1364</v>
      </c>
      <c r="B748" s="2">
        <v>45506</v>
      </c>
      <c r="C748" t="s">
        <v>1171</v>
      </c>
      <c r="D748" t="s">
        <v>681</v>
      </c>
      <c r="E748" t="s">
        <v>43</v>
      </c>
      <c r="F748">
        <v>17</v>
      </c>
      <c r="G748" s="3">
        <v>5238</v>
      </c>
      <c r="H748" s="4">
        <v>0.02</v>
      </c>
    </row>
    <row r="749" spans="1:8" x14ac:dyDescent="0.25">
      <c r="A749" t="s">
        <v>1365</v>
      </c>
      <c r="B749" s="2">
        <v>46019</v>
      </c>
      <c r="C749" t="s">
        <v>991</v>
      </c>
      <c r="D749" t="s">
        <v>278</v>
      </c>
      <c r="E749" t="s">
        <v>24</v>
      </c>
      <c r="F749">
        <v>8</v>
      </c>
      <c r="G749" s="3">
        <v>2508</v>
      </c>
      <c r="H749" s="4">
        <v>7.4999999999999997E-2</v>
      </c>
    </row>
    <row r="750" spans="1:8" x14ac:dyDescent="0.25">
      <c r="A750" t="s">
        <v>1366</v>
      </c>
      <c r="B750" s="2">
        <v>45403</v>
      </c>
      <c r="C750" t="s">
        <v>874</v>
      </c>
      <c r="D750" t="s">
        <v>1014</v>
      </c>
      <c r="E750" t="s">
        <v>50</v>
      </c>
      <c r="F750">
        <v>9</v>
      </c>
      <c r="G750" s="3">
        <v>415</v>
      </c>
      <c r="H750" s="4">
        <v>7.4999999999999997E-2</v>
      </c>
    </row>
    <row r="751" spans="1:8" x14ac:dyDescent="0.25">
      <c r="A751" t="s">
        <v>1367</v>
      </c>
      <c r="B751" s="2">
        <v>45867</v>
      </c>
      <c r="C751" t="s">
        <v>70</v>
      </c>
      <c r="D751" t="s">
        <v>391</v>
      </c>
      <c r="E751" t="s">
        <v>36</v>
      </c>
      <c r="F751">
        <v>7</v>
      </c>
      <c r="G751" s="3">
        <v>771</v>
      </c>
      <c r="H751" s="4">
        <v>0.05</v>
      </c>
    </row>
    <row r="752" spans="1:8" x14ac:dyDescent="0.25">
      <c r="A752" t="s">
        <v>1368</v>
      </c>
      <c r="B752" s="2">
        <v>45543</v>
      </c>
      <c r="C752" t="s">
        <v>142</v>
      </c>
      <c r="D752" t="s">
        <v>46</v>
      </c>
      <c r="E752" t="s">
        <v>43</v>
      </c>
      <c r="F752">
        <v>23</v>
      </c>
      <c r="G752" s="3">
        <v>6737</v>
      </c>
      <c r="H752" s="4">
        <v>0.02</v>
      </c>
    </row>
    <row r="753" spans="1:8" x14ac:dyDescent="0.25">
      <c r="A753" t="s">
        <v>1369</v>
      </c>
      <c r="B753" s="2">
        <v>45440</v>
      </c>
      <c r="C753" t="s">
        <v>1370</v>
      </c>
      <c r="D753" t="s">
        <v>219</v>
      </c>
      <c r="E753" t="s">
        <v>82</v>
      </c>
      <c r="F753">
        <v>9</v>
      </c>
      <c r="G753" s="3">
        <v>7755</v>
      </c>
      <c r="H753" s="4">
        <v>0.05</v>
      </c>
    </row>
    <row r="754" spans="1:8" x14ac:dyDescent="0.25">
      <c r="A754" t="s">
        <v>1371</v>
      </c>
      <c r="B754" s="2">
        <v>45966</v>
      </c>
      <c r="C754" t="s">
        <v>1372</v>
      </c>
      <c r="D754" t="s">
        <v>660</v>
      </c>
      <c r="E754" t="s">
        <v>82</v>
      </c>
      <c r="F754">
        <v>11</v>
      </c>
      <c r="G754" s="3">
        <v>4664</v>
      </c>
      <c r="H754" s="4">
        <v>0.03</v>
      </c>
    </row>
    <row r="755" spans="1:8" x14ac:dyDescent="0.25">
      <c r="A755" t="s">
        <v>1373</v>
      </c>
      <c r="B755" s="2">
        <v>45771</v>
      </c>
      <c r="C755" t="s">
        <v>1374</v>
      </c>
      <c r="D755" t="s">
        <v>355</v>
      </c>
      <c r="E755" t="s">
        <v>62</v>
      </c>
      <c r="F755">
        <v>25</v>
      </c>
      <c r="G755" s="3">
        <v>1488</v>
      </c>
      <c r="H755" s="4">
        <v>0.15</v>
      </c>
    </row>
    <row r="756" spans="1:8" x14ac:dyDescent="0.25">
      <c r="A756" t="s">
        <v>1375</v>
      </c>
      <c r="B756" s="2">
        <v>45971</v>
      </c>
      <c r="C756" t="s">
        <v>1334</v>
      </c>
      <c r="D756" t="s">
        <v>155</v>
      </c>
      <c r="E756" t="s">
        <v>32</v>
      </c>
      <c r="F756">
        <v>18</v>
      </c>
      <c r="G756" s="3">
        <v>6212</v>
      </c>
      <c r="H756" s="4">
        <v>0.03</v>
      </c>
    </row>
    <row r="757" spans="1:8" x14ac:dyDescent="0.25">
      <c r="A757" t="s">
        <v>1376</v>
      </c>
      <c r="B757" s="2">
        <v>45315</v>
      </c>
      <c r="C757" t="s">
        <v>1377</v>
      </c>
      <c r="D757" t="s">
        <v>167</v>
      </c>
      <c r="E757" t="s">
        <v>96</v>
      </c>
      <c r="F757">
        <v>24</v>
      </c>
      <c r="G757" s="3">
        <v>9660</v>
      </c>
      <c r="H757" s="4">
        <v>0.15</v>
      </c>
    </row>
    <row r="758" spans="1:8" x14ac:dyDescent="0.25">
      <c r="A758" t="s">
        <v>1378</v>
      </c>
      <c r="B758" s="2">
        <v>45942</v>
      </c>
      <c r="C758" t="s">
        <v>94</v>
      </c>
      <c r="D758" t="s">
        <v>1048</v>
      </c>
      <c r="E758" t="s">
        <v>62</v>
      </c>
      <c r="F758">
        <v>22</v>
      </c>
      <c r="G758" s="3">
        <v>9977</v>
      </c>
      <c r="H758" s="4">
        <v>0</v>
      </c>
    </row>
    <row r="759" spans="1:8" x14ac:dyDescent="0.25">
      <c r="A759" t="s">
        <v>1379</v>
      </c>
      <c r="B759" s="2">
        <v>45859</v>
      </c>
      <c r="C759" t="s">
        <v>855</v>
      </c>
      <c r="D759" t="s">
        <v>599</v>
      </c>
      <c r="E759" t="s">
        <v>86</v>
      </c>
      <c r="F759">
        <v>20</v>
      </c>
      <c r="G759" s="3">
        <v>899</v>
      </c>
      <c r="H759" s="4">
        <v>0.1</v>
      </c>
    </row>
    <row r="760" spans="1:8" x14ac:dyDescent="0.25">
      <c r="A760" t="s">
        <v>1380</v>
      </c>
      <c r="B760" s="2">
        <v>45976</v>
      </c>
      <c r="C760" t="s">
        <v>1381</v>
      </c>
      <c r="D760" t="s">
        <v>1353</v>
      </c>
      <c r="E760" t="s">
        <v>75</v>
      </c>
      <c r="F760">
        <v>4</v>
      </c>
      <c r="G760" s="3">
        <v>8758</v>
      </c>
      <c r="H760" s="4">
        <v>0.15</v>
      </c>
    </row>
    <row r="761" spans="1:8" x14ac:dyDescent="0.25">
      <c r="A761" t="s">
        <v>1382</v>
      </c>
      <c r="B761" s="2">
        <v>45574</v>
      </c>
      <c r="C761" t="s">
        <v>1383</v>
      </c>
      <c r="D761" t="s">
        <v>1017</v>
      </c>
      <c r="E761" t="s">
        <v>106</v>
      </c>
      <c r="F761">
        <v>1</v>
      </c>
      <c r="G761" s="3">
        <v>4995</v>
      </c>
      <c r="H761" s="4">
        <v>0.02</v>
      </c>
    </row>
    <row r="762" spans="1:8" x14ac:dyDescent="0.25">
      <c r="A762" t="s">
        <v>1384</v>
      </c>
      <c r="B762" s="2">
        <v>46028</v>
      </c>
      <c r="C762" t="s">
        <v>640</v>
      </c>
      <c r="D762" t="s">
        <v>676</v>
      </c>
      <c r="E762" t="s">
        <v>96</v>
      </c>
      <c r="F762">
        <v>23</v>
      </c>
      <c r="G762" s="3">
        <v>5827</v>
      </c>
      <c r="H762" s="4">
        <v>0.03</v>
      </c>
    </row>
    <row r="763" spans="1:8" x14ac:dyDescent="0.25">
      <c r="A763" t="s">
        <v>1385</v>
      </c>
      <c r="B763" s="2">
        <v>45917</v>
      </c>
      <c r="C763" t="s">
        <v>444</v>
      </c>
      <c r="D763" t="s">
        <v>192</v>
      </c>
      <c r="E763" t="s">
        <v>32</v>
      </c>
      <c r="F763">
        <v>19</v>
      </c>
      <c r="G763" s="3">
        <v>8868</v>
      </c>
      <c r="H763" s="4">
        <v>0.03</v>
      </c>
    </row>
    <row r="764" spans="1:8" x14ac:dyDescent="0.25">
      <c r="A764" t="s">
        <v>1386</v>
      </c>
      <c r="B764" s="2">
        <v>45771</v>
      </c>
      <c r="C764" t="s">
        <v>1261</v>
      </c>
      <c r="D764" t="s">
        <v>281</v>
      </c>
      <c r="E764" t="s">
        <v>75</v>
      </c>
      <c r="F764">
        <v>4</v>
      </c>
      <c r="G764" s="3">
        <v>1420</v>
      </c>
      <c r="H764" s="4">
        <v>0.05</v>
      </c>
    </row>
    <row r="765" spans="1:8" x14ac:dyDescent="0.25">
      <c r="A765" t="s">
        <v>1387</v>
      </c>
      <c r="B765" s="2">
        <v>45846</v>
      </c>
      <c r="C765" t="s">
        <v>1235</v>
      </c>
      <c r="D765" t="s">
        <v>340</v>
      </c>
      <c r="E765" t="s">
        <v>75</v>
      </c>
      <c r="F765">
        <v>21</v>
      </c>
      <c r="G765" s="3">
        <v>4402</v>
      </c>
      <c r="H765" s="4">
        <v>0</v>
      </c>
    </row>
    <row r="766" spans="1:8" x14ac:dyDescent="0.25">
      <c r="A766" t="s">
        <v>1388</v>
      </c>
      <c r="B766" s="2">
        <v>45871</v>
      </c>
      <c r="C766" t="s">
        <v>48</v>
      </c>
      <c r="D766" t="s">
        <v>304</v>
      </c>
      <c r="E766" t="s">
        <v>24</v>
      </c>
      <c r="F766">
        <v>14</v>
      </c>
      <c r="G766" s="3">
        <v>6827</v>
      </c>
      <c r="H766" s="4">
        <v>0.02</v>
      </c>
    </row>
    <row r="767" spans="1:8" x14ac:dyDescent="0.25">
      <c r="A767" t="s">
        <v>1389</v>
      </c>
      <c r="B767" s="2">
        <v>45354</v>
      </c>
      <c r="C767" t="s">
        <v>919</v>
      </c>
      <c r="D767" t="s">
        <v>161</v>
      </c>
      <c r="E767" t="s">
        <v>86</v>
      </c>
      <c r="F767">
        <v>4</v>
      </c>
      <c r="G767" s="3">
        <v>5879</v>
      </c>
      <c r="H767" s="4">
        <v>0.1</v>
      </c>
    </row>
    <row r="768" spans="1:8" x14ac:dyDescent="0.25">
      <c r="A768" t="s">
        <v>1390</v>
      </c>
      <c r="B768" s="2">
        <v>45309</v>
      </c>
      <c r="C768" t="s">
        <v>178</v>
      </c>
      <c r="D768" t="s">
        <v>1079</v>
      </c>
      <c r="E768" t="s">
        <v>82</v>
      </c>
      <c r="F768">
        <v>13</v>
      </c>
      <c r="G768" s="3">
        <v>5910</v>
      </c>
      <c r="H768" s="4">
        <v>0</v>
      </c>
    </row>
    <row r="769" spans="1:8" x14ac:dyDescent="0.25">
      <c r="A769" t="s">
        <v>1391</v>
      </c>
      <c r="B769" s="2">
        <v>45331</v>
      </c>
      <c r="C769" t="s">
        <v>603</v>
      </c>
      <c r="D769" t="s">
        <v>388</v>
      </c>
      <c r="E769" t="s">
        <v>28</v>
      </c>
      <c r="F769">
        <v>12</v>
      </c>
      <c r="G769" s="3">
        <v>3305</v>
      </c>
      <c r="H769" s="4">
        <v>0.1</v>
      </c>
    </row>
    <row r="770" spans="1:8" x14ac:dyDescent="0.25">
      <c r="A770" t="s">
        <v>1392</v>
      </c>
      <c r="B770" s="2">
        <v>45464</v>
      </c>
      <c r="C770" t="s">
        <v>902</v>
      </c>
      <c r="D770" t="s">
        <v>378</v>
      </c>
      <c r="E770" t="s">
        <v>28</v>
      </c>
      <c r="F770">
        <v>7</v>
      </c>
      <c r="G770" s="3">
        <v>5139</v>
      </c>
      <c r="H770" s="4">
        <v>0.02</v>
      </c>
    </row>
    <row r="771" spans="1:8" x14ac:dyDescent="0.25">
      <c r="A771" t="s">
        <v>1393</v>
      </c>
      <c r="B771" s="2">
        <v>45501</v>
      </c>
      <c r="C771" t="s">
        <v>433</v>
      </c>
      <c r="D771" t="s">
        <v>492</v>
      </c>
      <c r="E771" t="s">
        <v>75</v>
      </c>
      <c r="F771">
        <v>24</v>
      </c>
      <c r="G771" s="3">
        <v>669</v>
      </c>
      <c r="H771" s="4">
        <v>0.02</v>
      </c>
    </row>
    <row r="772" spans="1:8" x14ac:dyDescent="0.25">
      <c r="A772" t="s">
        <v>1394</v>
      </c>
      <c r="B772" s="2">
        <v>45328</v>
      </c>
      <c r="C772" t="s">
        <v>1374</v>
      </c>
      <c r="D772" t="s">
        <v>397</v>
      </c>
      <c r="E772" t="s">
        <v>75</v>
      </c>
      <c r="F772">
        <v>23</v>
      </c>
      <c r="G772" s="3">
        <v>5371</v>
      </c>
      <c r="H772" s="4">
        <v>0.1</v>
      </c>
    </row>
    <row r="773" spans="1:8" x14ac:dyDescent="0.25">
      <c r="A773" t="s">
        <v>1395</v>
      </c>
      <c r="B773" s="2">
        <v>45481</v>
      </c>
      <c r="C773" t="s">
        <v>178</v>
      </c>
      <c r="D773" t="s">
        <v>529</v>
      </c>
      <c r="E773" t="s">
        <v>62</v>
      </c>
      <c r="F773">
        <v>19</v>
      </c>
      <c r="G773" s="3">
        <v>5880</v>
      </c>
      <c r="H773" s="4">
        <v>0.1</v>
      </c>
    </row>
    <row r="774" spans="1:8" x14ac:dyDescent="0.25">
      <c r="A774" t="s">
        <v>1396</v>
      </c>
      <c r="B774" s="2">
        <v>45648</v>
      </c>
      <c r="C774" t="s">
        <v>652</v>
      </c>
      <c r="D774" t="s">
        <v>703</v>
      </c>
      <c r="E774" t="s">
        <v>62</v>
      </c>
      <c r="F774">
        <v>11</v>
      </c>
      <c r="G774" s="3">
        <v>8464</v>
      </c>
      <c r="H774" s="4">
        <v>0.1</v>
      </c>
    </row>
    <row r="775" spans="1:8" x14ac:dyDescent="0.25">
      <c r="A775" t="s">
        <v>1397</v>
      </c>
      <c r="B775" s="2">
        <v>45926</v>
      </c>
      <c r="C775" t="s">
        <v>929</v>
      </c>
      <c r="D775" t="s">
        <v>609</v>
      </c>
      <c r="E775" t="s">
        <v>24</v>
      </c>
      <c r="F775">
        <v>1</v>
      </c>
      <c r="G775" s="3">
        <v>3186</v>
      </c>
      <c r="H775" s="4">
        <v>7.4999999999999997E-2</v>
      </c>
    </row>
    <row r="776" spans="1:8" x14ac:dyDescent="0.25">
      <c r="A776" t="s">
        <v>1398</v>
      </c>
      <c r="B776" s="2">
        <v>46113</v>
      </c>
      <c r="C776" t="s">
        <v>439</v>
      </c>
      <c r="D776" t="s">
        <v>571</v>
      </c>
      <c r="E776" t="s">
        <v>106</v>
      </c>
      <c r="F776">
        <v>17</v>
      </c>
      <c r="G776" s="3">
        <v>3064</v>
      </c>
      <c r="H776" s="4">
        <v>0.15</v>
      </c>
    </row>
    <row r="777" spans="1:8" x14ac:dyDescent="0.25">
      <c r="A777" t="s">
        <v>1399</v>
      </c>
      <c r="B777" s="2">
        <v>45385</v>
      </c>
      <c r="C777" t="s">
        <v>407</v>
      </c>
      <c r="D777" t="s">
        <v>501</v>
      </c>
      <c r="E777" t="s">
        <v>106</v>
      </c>
      <c r="F777">
        <v>14</v>
      </c>
      <c r="G777" s="3">
        <v>473</v>
      </c>
      <c r="H777" s="4">
        <v>0.15</v>
      </c>
    </row>
    <row r="778" spans="1:8" x14ac:dyDescent="0.25">
      <c r="A778" t="s">
        <v>1400</v>
      </c>
      <c r="B778" s="2">
        <v>45442</v>
      </c>
      <c r="C778" t="s">
        <v>178</v>
      </c>
      <c r="D778" t="s">
        <v>1401</v>
      </c>
      <c r="E778" t="s">
        <v>28</v>
      </c>
      <c r="F778">
        <v>7</v>
      </c>
      <c r="G778" s="3">
        <v>6924</v>
      </c>
      <c r="H778" s="4">
        <v>0.03</v>
      </c>
    </row>
    <row r="779" spans="1:8" x14ac:dyDescent="0.25">
      <c r="A779" t="s">
        <v>1402</v>
      </c>
      <c r="B779" s="2">
        <v>45486</v>
      </c>
      <c r="C779" t="s">
        <v>869</v>
      </c>
      <c r="D779" t="s">
        <v>1087</v>
      </c>
      <c r="E779" t="s">
        <v>96</v>
      </c>
      <c r="F779">
        <v>14</v>
      </c>
      <c r="G779" s="3">
        <v>5512</v>
      </c>
      <c r="H779" s="4">
        <v>0.02</v>
      </c>
    </row>
    <row r="780" spans="1:8" x14ac:dyDescent="0.25">
      <c r="A780" t="s">
        <v>1403</v>
      </c>
      <c r="B780" s="2">
        <v>45878</v>
      </c>
      <c r="C780" t="s">
        <v>1360</v>
      </c>
      <c r="D780" t="s">
        <v>388</v>
      </c>
      <c r="E780" t="s">
        <v>96</v>
      </c>
      <c r="F780">
        <v>7</v>
      </c>
      <c r="G780" s="3">
        <v>8015</v>
      </c>
      <c r="H780" s="4">
        <v>0.03</v>
      </c>
    </row>
    <row r="781" spans="1:8" x14ac:dyDescent="0.25">
      <c r="A781" t="s">
        <v>1404</v>
      </c>
      <c r="B781" s="2">
        <v>46116</v>
      </c>
      <c r="C781" t="s">
        <v>897</v>
      </c>
      <c r="D781" t="s">
        <v>316</v>
      </c>
      <c r="E781" t="s">
        <v>43</v>
      </c>
      <c r="F781">
        <v>21</v>
      </c>
      <c r="G781" s="3">
        <v>5095</v>
      </c>
      <c r="H781" s="4">
        <v>0.03</v>
      </c>
    </row>
    <row r="782" spans="1:8" x14ac:dyDescent="0.25">
      <c r="A782" t="s">
        <v>1405</v>
      </c>
      <c r="B782" s="2">
        <v>45882</v>
      </c>
      <c r="C782" t="s">
        <v>1209</v>
      </c>
      <c r="D782" t="s">
        <v>258</v>
      </c>
      <c r="E782" t="s">
        <v>82</v>
      </c>
      <c r="F782">
        <v>6</v>
      </c>
      <c r="G782" s="3">
        <v>1716</v>
      </c>
      <c r="H782" s="4">
        <v>0.03</v>
      </c>
    </row>
    <row r="783" spans="1:8" x14ac:dyDescent="0.25">
      <c r="A783" t="s">
        <v>1406</v>
      </c>
      <c r="B783" s="2">
        <v>45586</v>
      </c>
      <c r="C783" t="s">
        <v>821</v>
      </c>
      <c r="D783" t="s">
        <v>391</v>
      </c>
      <c r="E783" t="s">
        <v>50</v>
      </c>
      <c r="F783">
        <v>20</v>
      </c>
      <c r="G783" s="3">
        <v>6505</v>
      </c>
      <c r="H783" s="4">
        <v>0.02</v>
      </c>
    </row>
    <row r="784" spans="1:8" x14ac:dyDescent="0.25">
      <c r="A784" t="s">
        <v>1407</v>
      </c>
      <c r="B784" s="2">
        <v>45381</v>
      </c>
      <c r="C784" t="s">
        <v>798</v>
      </c>
      <c r="D784" t="s">
        <v>39</v>
      </c>
      <c r="E784" t="s">
        <v>43</v>
      </c>
      <c r="F784">
        <v>3</v>
      </c>
      <c r="G784" s="3">
        <v>2529</v>
      </c>
      <c r="H784" s="4">
        <v>0.02</v>
      </c>
    </row>
    <row r="785" spans="1:8" x14ac:dyDescent="0.25">
      <c r="A785" t="s">
        <v>1408</v>
      </c>
      <c r="B785" s="2">
        <v>45394</v>
      </c>
      <c r="C785" t="s">
        <v>1374</v>
      </c>
      <c r="D785" t="s">
        <v>767</v>
      </c>
      <c r="E785" t="s">
        <v>43</v>
      </c>
      <c r="F785">
        <v>5</v>
      </c>
      <c r="G785" s="3">
        <v>7124</v>
      </c>
      <c r="H785" s="4">
        <v>0.03</v>
      </c>
    </row>
    <row r="786" spans="1:8" x14ac:dyDescent="0.25">
      <c r="A786" t="s">
        <v>1409</v>
      </c>
      <c r="B786" s="2">
        <v>45930</v>
      </c>
      <c r="C786" t="s">
        <v>370</v>
      </c>
      <c r="D786" t="s">
        <v>440</v>
      </c>
      <c r="E786" t="s">
        <v>75</v>
      </c>
      <c r="F786">
        <v>16</v>
      </c>
      <c r="G786" s="3">
        <v>3187</v>
      </c>
      <c r="H786" s="4">
        <v>0</v>
      </c>
    </row>
    <row r="787" spans="1:8" x14ac:dyDescent="0.25">
      <c r="A787" t="s">
        <v>1410</v>
      </c>
      <c r="B787" s="2">
        <v>46106</v>
      </c>
      <c r="C787" t="s">
        <v>908</v>
      </c>
      <c r="D787" t="s">
        <v>323</v>
      </c>
      <c r="E787" t="s">
        <v>75</v>
      </c>
      <c r="F787">
        <v>25</v>
      </c>
      <c r="G787" s="3">
        <v>9453</v>
      </c>
      <c r="H787" s="4">
        <v>0</v>
      </c>
    </row>
    <row r="788" spans="1:8" x14ac:dyDescent="0.25">
      <c r="A788" t="s">
        <v>1411</v>
      </c>
      <c r="B788" s="2">
        <v>45820</v>
      </c>
      <c r="C788" t="s">
        <v>77</v>
      </c>
      <c r="D788" t="s">
        <v>233</v>
      </c>
      <c r="E788" t="s">
        <v>62</v>
      </c>
      <c r="F788">
        <v>16</v>
      </c>
      <c r="G788" s="3">
        <v>8370</v>
      </c>
      <c r="H788" s="4">
        <v>0.15</v>
      </c>
    </row>
    <row r="789" spans="1:8" x14ac:dyDescent="0.25">
      <c r="A789" t="s">
        <v>1412</v>
      </c>
      <c r="B789" s="2">
        <v>45569</v>
      </c>
      <c r="C789" t="s">
        <v>151</v>
      </c>
      <c r="D789" t="s">
        <v>61</v>
      </c>
      <c r="E789" t="s">
        <v>50</v>
      </c>
      <c r="F789">
        <v>23</v>
      </c>
      <c r="G789" s="3">
        <v>9903</v>
      </c>
      <c r="H789" s="4">
        <v>0.05</v>
      </c>
    </row>
    <row r="790" spans="1:8" x14ac:dyDescent="0.25">
      <c r="A790" t="s">
        <v>1413</v>
      </c>
      <c r="B790" s="2">
        <v>45993</v>
      </c>
      <c r="C790" t="s">
        <v>1251</v>
      </c>
      <c r="D790" t="s">
        <v>576</v>
      </c>
      <c r="E790" t="s">
        <v>24</v>
      </c>
      <c r="F790">
        <v>21</v>
      </c>
      <c r="G790" s="3">
        <v>7453</v>
      </c>
      <c r="H790" s="4">
        <v>0.02</v>
      </c>
    </row>
    <row r="791" spans="1:8" x14ac:dyDescent="0.25">
      <c r="A791" t="s">
        <v>1414</v>
      </c>
      <c r="B791" s="2">
        <v>45421</v>
      </c>
      <c r="C791" t="s">
        <v>993</v>
      </c>
      <c r="D791" t="s">
        <v>343</v>
      </c>
      <c r="E791" t="s">
        <v>28</v>
      </c>
      <c r="F791">
        <v>2</v>
      </c>
      <c r="G791" s="3">
        <v>3728</v>
      </c>
      <c r="H791" s="4">
        <v>0.1</v>
      </c>
    </row>
    <row r="792" spans="1:8" x14ac:dyDescent="0.25">
      <c r="A792" t="s">
        <v>1415</v>
      </c>
      <c r="B792" s="2">
        <v>45301</v>
      </c>
      <c r="C792" t="s">
        <v>846</v>
      </c>
      <c r="D792" t="s">
        <v>637</v>
      </c>
      <c r="E792" t="s">
        <v>82</v>
      </c>
      <c r="F792">
        <v>17</v>
      </c>
      <c r="G792" s="3">
        <v>4569</v>
      </c>
      <c r="H792" s="4">
        <v>0.03</v>
      </c>
    </row>
    <row r="793" spans="1:8" x14ac:dyDescent="0.25">
      <c r="A793" t="s">
        <v>1416</v>
      </c>
      <c r="B793" s="2">
        <v>45933</v>
      </c>
      <c r="C793" t="s">
        <v>140</v>
      </c>
      <c r="D793" t="s">
        <v>521</v>
      </c>
      <c r="E793" t="s">
        <v>50</v>
      </c>
      <c r="F793">
        <v>18</v>
      </c>
      <c r="G793" s="3">
        <v>5405</v>
      </c>
      <c r="H793" s="4">
        <v>0.02</v>
      </c>
    </row>
    <row r="794" spans="1:8" x14ac:dyDescent="0.25">
      <c r="A794" t="s">
        <v>1417</v>
      </c>
      <c r="B794" s="2">
        <v>45960</v>
      </c>
      <c r="C794" t="s">
        <v>370</v>
      </c>
      <c r="D794" t="s">
        <v>1418</v>
      </c>
      <c r="E794" t="s">
        <v>82</v>
      </c>
      <c r="F794">
        <v>17</v>
      </c>
      <c r="G794" s="3">
        <v>2764</v>
      </c>
      <c r="H794" s="4">
        <v>7.4999999999999997E-2</v>
      </c>
    </row>
    <row r="795" spans="1:8" x14ac:dyDescent="0.25">
      <c r="A795" t="s">
        <v>1419</v>
      </c>
      <c r="B795" s="2">
        <v>45324</v>
      </c>
      <c r="C795" t="s">
        <v>1420</v>
      </c>
      <c r="D795" t="s">
        <v>524</v>
      </c>
      <c r="E795" t="s">
        <v>106</v>
      </c>
      <c r="F795">
        <v>13</v>
      </c>
      <c r="G795" s="3">
        <v>3301</v>
      </c>
      <c r="H795" s="4">
        <v>0</v>
      </c>
    </row>
    <row r="796" spans="1:8" x14ac:dyDescent="0.25">
      <c r="A796" t="s">
        <v>1421</v>
      </c>
      <c r="B796" s="2">
        <v>45654</v>
      </c>
      <c r="C796" t="s">
        <v>526</v>
      </c>
      <c r="D796" t="s">
        <v>1328</v>
      </c>
      <c r="E796" t="s">
        <v>24</v>
      </c>
      <c r="F796">
        <v>25</v>
      </c>
      <c r="G796" s="3">
        <v>6689</v>
      </c>
      <c r="H796" s="4">
        <v>0.03</v>
      </c>
    </row>
    <row r="797" spans="1:8" x14ac:dyDescent="0.25">
      <c r="A797" t="s">
        <v>1422</v>
      </c>
      <c r="B797" s="2">
        <v>45503</v>
      </c>
      <c r="C797" t="s">
        <v>919</v>
      </c>
      <c r="D797" t="s">
        <v>632</v>
      </c>
      <c r="E797" t="s">
        <v>82</v>
      </c>
      <c r="F797">
        <v>5</v>
      </c>
      <c r="G797" s="3">
        <v>1522</v>
      </c>
      <c r="H797" s="4">
        <v>0.1</v>
      </c>
    </row>
    <row r="798" spans="1:8" x14ac:dyDescent="0.25">
      <c r="A798" t="s">
        <v>1423</v>
      </c>
      <c r="B798" s="2">
        <v>45634</v>
      </c>
      <c r="C798" t="s">
        <v>908</v>
      </c>
      <c r="D798" t="s">
        <v>304</v>
      </c>
      <c r="E798" t="s">
        <v>50</v>
      </c>
      <c r="F798">
        <v>21</v>
      </c>
      <c r="G798" s="3">
        <v>9801</v>
      </c>
      <c r="H798" s="4">
        <v>0.02</v>
      </c>
    </row>
    <row r="799" spans="1:8" x14ac:dyDescent="0.25">
      <c r="A799" t="s">
        <v>1424</v>
      </c>
      <c r="B799" s="2">
        <v>45722</v>
      </c>
      <c r="C799" t="s">
        <v>1425</v>
      </c>
      <c r="D799" t="s">
        <v>576</v>
      </c>
      <c r="E799" t="s">
        <v>82</v>
      </c>
      <c r="F799">
        <v>22</v>
      </c>
      <c r="G799" s="3">
        <v>9537</v>
      </c>
      <c r="H799" s="4">
        <v>0.1</v>
      </c>
    </row>
    <row r="800" spans="1:8" x14ac:dyDescent="0.25">
      <c r="A800" t="s">
        <v>1426</v>
      </c>
      <c r="B800" s="2">
        <v>45633</v>
      </c>
      <c r="C800" t="s">
        <v>212</v>
      </c>
      <c r="D800" t="s">
        <v>681</v>
      </c>
      <c r="E800" t="s">
        <v>96</v>
      </c>
      <c r="F800">
        <v>18</v>
      </c>
      <c r="G800" s="3">
        <v>6076</v>
      </c>
      <c r="H800" s="4">
        <v>0.03</v>
      </c>
    </row>
    <row r="801" spans="1:8" x14ac:dyDescent="0.25">
      <c r="A801" t="s">
        <v>1427</v>
      </c>
      <c r="B801" s="2">
        <v>45754</v>
      </c>
      <c r="C801" t="s">
        <v>1051</v>
      </c>
      <c r="D801" t="s">
        <v>58</v>
      </c>
      <c r="E801" t="s">
        <v>62</v>
      </c>
      <c r="F801">
        <v>9</v>
      </c>
      <c r="G801" s="3">
        <v>7276</v>
      </c>
      <c r="H801" s="4">
        <v>0.15</v>
      </c>
    </row>
    <row r="802" spans="1:8" x14ac:dyDescent="0.25">
      <c r="A802" t="s">
        <v>1428</v>
      </c>
      <c r="B802" s="2">
        <v>45748</v>
      </c>
      <c r="C802" t="s">
        <v>134</v>
      </c>
      <c r="D802" t="s">
        <v>270</v>
      </c>
      <c r="E802" t="s">
        <v>106</v>
      </c>
      <c r="F802">
        <v>21</v>
      </c>
      <c r="G802" s="3">
        <v>4145</v>
      </c>
      <c r="H802" s="4">
        <v>0.15</v>
      </c>
    </row>
    <row r="803" spans="1:8" x14ac:dyDescent="0.25">
      <c r="A803" t="s">
        <v>1429</v>
      </c>
      <c r="B803" s="2">
        <v>45675</v>
      </c>
      <c r="C803" t="s">
        <v>70</v>
      </c>
      <c r="D803" t="s">
        <v>343</v>
      </c>
      <c r="E803" t="s">
        <v>43</v>
      </c>
      <c r="F803">
        <v>19</v>
      </c>
      <c r="G803" s="3">
        <v>5802</v>
      </c>
      <c r="H803" s="4">
        <v>0.15</v>
      </c>
    </row>
    <row r="804" spans="1:8" x14ac:dyDescent="0.25">
      <c r="A804" t="s">
        <v>1430</v>
      </c>
      <c r="B804" s="2">
        <v>45345</v>
      </c>
      <c r="C804" t="s">
        <v>895</v>
      </c>
      <c r="D804" t="s">
        <v>1035</v>
      </c>
      <c r="E804" t="s">
        <v>82</v>
      </c>
      <c r="F804">
        <v>25</v>
      </c>
      <c r="G804" s="3">
        <v>4674</v>
      </c>
      <c r="H804" s="4">
        <v>0</v>
      </c>
    </row>
    <row r="805" spans="1:8" x14ac:dyDescent="0.25">
      <c r="A805" t="s">
        <v>1431</v>
      </c>
      <c r="B805" s="2">
        <v>45675</v>
      </c>
      <c r="C805" t="s">
        <v>648</v>
      </c>
      <c r="D805" t="s">
        <v>613</v>
      </c>
      <c r="E805" t="s">
        <v>86</v>
      </c>
      <c r="F805">
        <v>7</v>
      </c>
      <c r="G805" s="3">
        <v>569</v>
      </c>
      <c r="H805" s="4">
        <v>0.15</v>
      </c>
    </row>
    <row r="806" spans="1:8" x14ac:dyDescent="0.25">
      <c r="A806" t="s">
        <v>1432</v>
      </c>
      <c r="B806" s="2">
        <v>46159</v>
      </c>
      <c r="C806" t="s">
        <v>306</v>
      </c>
      <c r="D806" t="s">
        <v>501</v>
      </c>
      <c r="E806" t="s">
        <v>24</v>
      </c>
      <c r="F806">
        <v>13</v>
      </c>
      <c r="G806" s="3">
        <v>7246</v>
      </c>
      <c r="H806" s="4">
        <v>7.4999999999999997E-2</v>
      </c>
    </row>
    <row r="807" spans="1:8" x14ac:dyDescent="0.25">
      <c r="A807" t="s">
        <v>1433</v>
      </c>
      <c r="B807" s="2">
        <v>45987</v>
      </c>
      <c r="C807" t="s">
        <v>1434</v>
      </c>
      <c r="D807" t="s">
        <v>679</v>
      </c>
      <c r="E807" t="s">
        <v>96</v>
      </c>
      <c r="F807">
        <v>14</v>
      </c>
      <c r="G807" s="3">
        <v>4740</v>
      </c>
      <c r="H807" s="4">
        <v>7.4999999999999997E-2</v>
      </c>
    </row>
    <row r="808" spans="1:8" x14ac:dyDescent="0.25">
      <c r="A808" t="s">
        <v>1435</v>
      </c>
      <c r="B808" s="2">
        <v>45586</v>
      </c>
      <c r="C808" t="s">
        <v>266</v>
      </c>
      <c r="D808" t="s">
        <v>849</v>
      </c>
      <c r="E808" t="s">
        <v>28</v>
      </c>
      <c r="F808">
        <v>1</v>
      </c>
      <c r="G808" s="3">
        <v>7274</v>
      </c>
      <c r="H808" s="4">
        <v>0.03</v>
      </c>
    </row>
    <row r="809" spans="1:8" x14ac:dyDescent="0.25">
      <c r="A809" t="s">
        <v>1436</v>
      </c>
      <c r="B809" s="2">
        <v>46083</v>
      </c>
      <c r="C809" t="s">
        <v>564</v>
      </c>
      <c r="D809" t="s">
        <v>391</v>
      </c>
      <c r="E809" t="s">
        <v>50</v>
      </c>
      <c r="F809">
        <v>6</v>
      </c>
      <c r="G809" s="3">
        <v>4531</v>
      </c>
      <c r="H809" s="4">
        <v>0.02</v>
      </c>
    </row>
    <row r="810" spans="1:8" x14ac:dyDescent="0.25">
      <c r="A810" t="s">
        <v>1437</v>
      </c>
      <c r="B810" s="2">
        <v>46176</v>
      </c>
      <c r="C810" t="s">
        <v>199</v>
      </c>
      <c r="D810" t="s">
        <v>676</v>
      </c>
      <c r="E810" t="s">
        <v>24</v>
      </c>
      <c r="F810">
        <v>13</v>
      </c>
      <c r="G810" s="3">
        <v>1107</v>
      </c>
      <c r="H810" s="4">
        <v>7.4999999999999997E-2</v>
      </c>
    </row>
    <row r="811" spans="1:8" x14ac:dyDescent="0.25">
      <c r="A811" t="s">
        <v>1438</v>
      </c>
      <c r="B811" s="2">
        <v>46082</v>
      </c>
      <c r="C811" t="s">
        <v>22</v>
      </c>
      <c r="D811" t="s">
        <v>213</v>
      </c>
      <c r="E811" t="s">
        <v>24</v>
      </c>
      <c r="F811">
        <v>19</v>
      </c>
      <c r="G811" s="3">
        <v>3291</v>
      </c>
      <c r="H811" s="4">
        <v>0</v>
      </c>
    </row>
    <row r="812" spans="1:8" x14ac:dyDescent="0.25">
      <c r="A812" t="s">
        <v>1439</v>
      </c>
      <c r="B812" s="2">
        <v>45776</v>
      </c>
      <c r="C812" t="s">
        <v>1440</v>
      </c>
      <c r="D812" t="s">
        <v>838</v>
      </c>
      <c r="E812" t="s">
        <v>36</v>
      </c>
      <c r="F812">
        <v>7</v>
      </c>
      <c r="G812" s="3">
        <v>3831</v>
      </c>
      <c r="H812" s="4">
        <v>0.03</v>
      </c>
    </row>
    <row r="813" spans="1:8" x14ac:dyDescent="0.25">
      <c r="A813" t="s">
        <v>1441</v>
      </c>
      <c r="B813" s="2">
        <v>46125</v>
      </c>
      <c r="C813" t="s">
        <v>783</v>
      </c>
      <c r="D813" t="s">
        <v>331</v>
      </c>
      <c r="E813" t="s">
        <v>28</v>
      </c>
      <c r="F813">
        <v>8</v>
      </c>
      <c r="G813" s="3">
        <v>5011</v>
      </c>
      <c r="H813" s="4">
        <v>0.15</v>
      </c>
    </row>
    <row r="814" spans="1:8" x14ac:dyDescent="0.25">
      <c r="A814" t="s">
        <v>1442</v>
      </c>
      <c r="B814" s="2">
        <v>45862</v>
      </c>
      <c r="C814" t="s">
        <v>787</v>
      </c>
      <c r="D814" t="s">
        <v>457</v>
      </c>
      <c r="E814" t="s">
        <v>86</v>
      </c>
      <c r="F814">
        <v>7</v>
      </c>
      <c r="G814" s="3">
        <v>7433</v>
      </c>
      <c r="H814" s="4">
        <v>0.1</v>
      </c>
    </row>
    <row r="815" spans="1:8" x14ac:dyDescent="0.25">
      <c r="A815" t="s">
        <v>1443</v>
      </c>
      <c r="B815" s="2">
        <v>46109</v>
      </c>
      <c r="C815" t="s">
        <v>823</v>
      </c>
      <c r="D815" t="s">
        <v>1258</v>
      </c>
      <c r="E815" t="s">
        <v>62</v>
      </c>
      <c r="F815">
        <v>19</v>
      </c>
      <c r="G815" s="3">
        <v>9886</v>
      </c>
      <c r="H815" s="4">
        <v>0.02</v>
      </c>
    </row>
    <row r="816" spans="1:8" x14ac:dyDescent="0.25">
      <c r="A816" t="s">
        <v>1444</v>
      </c>
      <c r="B816" s="2">
        <v>45315</v>
      </c>
      <c r="C816" t="s">
        <v>840</v>
      </c>
      <c r="D816" t="s">
        <v>258</v>
      </c>
      <c r="E816" t="s">
        <v>62</v>
      </c>
      <c r="F816">
        <v>25</v>
      </c>
      <c r="G816" s="3">
        <v>6672</v>
      </c>
      <c r="H816" s="4">
        <v>0.05</v>
      </c>
    </row>
    <row r="817" spans="1:8" x14ac:dyDescent="0.25">
      <c r="A817" t="s">
        <v>1445</v>
      </c>
      <c r="B817" s="2">
        <v>45745</v>
      </c>
      <c r="C817" t="s">
        <v>1282</v>
      </c>
      <c r="D817" t="s">
        <v>434</v>
      </c>
      <c r="E817" t="s">
        <v>106</v>
      </c>
      <c r="F817">
        <v>11</v>
      </c>
      <c r="G817" s="3">
        <v>8535</v>
      </c>
      <c r="H817" s="4">
        <v>0.1</v>
      </c>
    </row>
    <row r="818" spans="1:8" x14ac:dyDescent="0.25">
      <c r="A818" t="s">
        <v>1446</v>
      </c>
      <c r="B818" s="2">
        <v>45622</v>
      </c>
      <c r="C818" t="s">
        <v>1046</v>
      </c>
      <c r="D818" t="s">
        <v>252</v>
      </c>
      <c r="E818" t="s">
        <v>43</v>
      </c>
      <c r="F818">
        <v>22</v>
      </c>
      <c r="G818" s="3">
        <v>1331</v>
      </c>
      <c r="H818" s="4">
        <v>0</v>
      </c>
    </row>
    <row r="819" spans="1:8" x14ac:dyDescent="0.25">
      <c r="A819" t="s">
        <v>1447</v>
      </c>
      <c r="B819" s="2">
        <v>45664</v>
      </c>
      <c r="C819" t="s">
        <v>315</v>
      </c>
      <c r="D819" t="s">
        <v>657</v>
      </c>
      <c r="E819" t="s">
        <v>24</v>
      </c>
      <c r="F819">
        <v>23</v>
      </c>
      <c r="G819" s="3">
        <v>3812</v>
      </c>
      <c r="H819" s="4">
        <v>0.15</v>
      </c>
    </row>
    <row r="820" spans="1:8" x14ac:dyDescent="0.25">
      <c r="A820" t="s">
        <v>1448</v>
      </c>
      <c r="B820" s="2">
        <v>45322</v>
      </c>
      <c r="C820" t="s">
        <v>1449</v>
      </c>
      <c r="D820" t="s">
        <v>158</v>
      </c>
      <c r="E820" t="s">
        <v>24</v>
      </c>
      <c r="F820">
        <v>20</v>
      </c>
      <c r="G820" s="3">
        <v>1971</v>
      </c>
      <c r="H820" s="4">
        <v>7.4999999999999997E-2</v>
      </c>
    </row>
    <row r="821" spans="1:8" x14ac:dyDescent="0.25">
      <c r="A821" t="s">
        <v>1450</v>
      </c>
      <c r="B821" s="2">
        <v>45593</v>
      </c>
      <c r="C821" t="s">
        <v>483</v>
      </c>
      <c r="D821" t="s">
        <v>337</v>
      </c>
      <c r="E821" t="s">
        <v>62</v>
      </c>
      <c r="F821">
        <v>19</v>
      </c>
      <c r="G821" s="3">
        <v>7930</v>
      </c>
      <c r="H821" s="4">
        <v>0.1</v>
      </c>
    </row>
    <row r="822" spans="1:8" x14ac:dyDescent="0.25">
      <c r="A822" t="s">
        <v>1451</v>
      </c>
      <c r="B822" s="2">
        <v>46058</v>
      </c>
      <c r="C822" t="s">
        <v>652</v>
      </c>
      <c r="D822" t="s">
        <v>258</v>
      </c>
      <c r="E822" t="s">
        <v>96</v>
      </c>
      <c r="F822">
        <v>16</v>
      </c>
      <c r="G822" s="3">
        <v>5256</v>
      </c>
      <c r="H822" s="4">
        <v>0.15</v>
      </c>
    </row>
    <row r="823" spans="1:8" x14ac:dyDescent="0.25">
      <c r="A823" t="s">
        <v>1452</v>
      </c>
      <c r="B823" s="2">
        <v>46039</v>
      </c>
      <c r="C823" t="s">
        <v>272</v>
      </c>
      <c r="D823" t="s">
        <v>276</v>
      </c>
      <c r="E823" t="s">
        <v>75</v>
      </c>
      <c r="F823">
        <v>19</v>
      </c>
      <c r="G823" s="3">
        <v>6046</v>
      </c>
      <c r="H823" s="4">
        <v>0</v>
      </c>
    </row>
    <row r="824" spans="1:8" x14ac:dyDescent="0.25">
      <c r="A824" t="s">
        <v>1453</v>
      </c>
      <c r="B824" s="2">
        <v>46110</v>
      </c>
      <c r="C824" t="s">
        <v>431</v>
      </c>
      <c r="D824" t="s">
        <v>39</v>
      </c>
      <c r="E824" t="s">
        <v>28</v>
      </c>
      <c r="F824">
        <v>14</v>
      </c>
      <c r="G824" s="3">
        <v>4066</v>
      </c>
      <c r="H824" s="4">
        <v>0.15</v>
      </c>
    </row>
    <row r="825" spans="1:8" x14ac:dyDescent="0.25">
      <c r="A825" t="s">
        <v>1454</v>
      </c>
      <c r="B825" s="2">
        <v>46019</v>
      </c>
      <c r="C825" t="s">
        <v>1455</v>
      </c>
      <c r="D825" t="s">
        <v>68</v>
      </c>
      <c r="E825" t="s">
        <v>50</v>
      </c>
      <c r="F825">
        <v>15</v>
      </c>
      <c r="G825" s="3">
        <v>1473</v>
      </c>
      <c r="H825" s="4">
        <v>0.15</v>
      </c>
    </row>
    <row r="826" spans="1:8" x14ac:dyDescent="0.25">
      <c r="A826" t="s">
        <v>1456</v>
      </c>
      <c r="B826" s="2">
        <v>45853</v>
      </c>
      <c r="C826" t="s">
        <v>589</v>
      </c>
      <c r="D826" t="s">
        <v>405</v>
      </c>
      <c r="E826" t="s">
        <v>50</v>
      </c>
      <c r="F826">
        <v>15</v>
      </c>
      <c r="G826" s="3">
        <v>8521</v>
      </c>
      <c r="H826" s="4">
        <v>0.03</v>
      </c>
    </row>
    <row r="827" spans="1:8" x14ac:dyDescent="0.25">
      <c r="A827" t="s">
        <v>1457</v>
      </c>
      <c r="B827" s="2">
        <v>46012</v>
      </c>
      <c r="C827" t="s">
        <v>1458</v>
      </c>
      <c r="D827" t="s">
        <v>307</v>
      </c>
      <c r="E827" t="s">
        <v>24</v>
      </c>
      <c r="F827">
        <v>19</v>
      </c>
      <c r="G827" s="3">
        <v>7708</v>
      </c>
      <c r="H827" s="4">
        <v>0</v>
      </c>
    </row>
    <row r="828" spans="1:8" x14ac:dyDescent="0.25">
      <c r="A828" t="s">
        <v>1459</v>
      </c>
      <c r="B828" s="2">
        <v>45917</v>
      </c>
      <c r="C828" t="s">
        <v>787</v>
      </c>
      <c r="D828" t="s">
        <v>718</v>
      </c>
      <c r="E828" t="s">
        <v>62</v>
      </c>
      <c r="F828">
        <v>8</v>
      </c>
      <c r="G828" s="3">
        <v>7654</v>
      </c>
      <c r="H828" s="4">
        <v>7.4999999999999997E-2</v>
      </c>
    </row>
    <row r="829" spans="1:8" x14ac:dyDescent="0.25">
      <c r="A829" t="s">
        <v>1460</v>
      </c>
      <c r="B829" s="2">
        <v>46062</v>
      </c>
      <c r="C829" t="s">
        <v>1254</v>
      </c>
      <c r="D829" t="s">
        <v>255</v>
      </c>
      <c r="E829" t="s">
        <v>36</v>
      </c>
      <c r="F829">
        <v>4</v>
      </c>
      <c r="G829" s="3">
        <v>6019</v>
      </c>
      <c r="H829" s="4">
        <v>7.4999999999999997E-2</v>
      </c>
    </row>
    <row r="830" spans="1:8" x14ac:dyDescent="0.25">
      <c r="A830" t="s">
        <v>1461</v>
      </c>
      <c r="B830" s="2">
        <v>45529</v>
      </c>
      <c r="C830" t="s">
        <v>1276</v>
      </c>
      <c r="D830" t="s">
        <v>574</v>
      </c>
      <c r="E830" t="s">
        <v>24</v>
      </c>
      <c r="F830">
        <v>24</v>
      </c>
      <c r="G830" s="3">
        <v>3649</v>
      </c>
      <c r="H830" s="4">
        <v>0.05</v>
      </c>
    </row>
    <row r="831" spans="1:8" x14ac:dyDescent="0.25">
      <c r="A831" t="s">
        <v>1462</v>
      </c>
      <c r="B831" s="2">
        <v>45744</v>
      </c>
      <c r="C831" t="s">
        <v>137</v>
      </c>
      <c r="D831" t="s">
        <v>302</v>
      </c>
      <c r="E831" t="s">
        <v>82</v>
      </c>
      <c r="F831">
        <v>4</v>
      </c>
      <c r="G831" s="3">
        <v>9663</v>
      </c>
      <c r="H831" s="4">
        <v>0.02</v>
      </c>
    </row>
    <row r="832" spans="1:8" x14ac:dyDescent="0.25">
      <c r="A832" t="s">
        <v>1463</v>
      </c>
      <c r="B832" s="2">
        <v>45698</v>
      </c>
      <c r="C832" t="s">
        <v>1004</v>
      </c>
      <c r="D832" t="s">
        <v>944</v>
      </c>
      <c r="E832" t="s">
        <v>24</v>
      </c>
      <c r="F832">
        <v>17</v>
      </c>
      <c r="G832" s="3">
        <v>1675</v>
      </c>
      <c r="H832" s="4">
        <v>0.1</v>
      </c>
    </row>
    <row r="833" spans="1:8" x14ac:dyDescent="0.25">
      <c r="A833" t="s">
        <v>1464</v>
      </c>
      <c r="B833" s="2">
        <v>45430</v>
      </c>
      <c r="C833" t="s">
        <v>421</v>
      </c>
      <c r="D833" t="s">
        <v>23</v>
      </c>
      <c r="E833" t="s">
        <v>43</v>
      </c>
      <c r="F833">
        <v>17</v>
      </c>
      <c r="G833" s="3">
        <v>7027</v>
      </c>
      <c r="H833" s="4">
        <v>0.03</v>
      </c>
    </row>
    <row r="834" spans="1:8" x14ac:dyDescent="0.25">
      <c r="A834" t="s">
        <v>1465</v>
      </c>
      <c r="B834" s="2">
        <v>45372</v>
      </c>
      <c r="C834" t="s">
        <v>1466</v>
      </c>
      <c r="D834" t="s">
        <v>118</v>
      </c>
      <c r="E834" t="s">
        <v>75</v>
      </c>
      <c r="F834">
        <v>18</v>
      </c>
      <c r="G834" s="3">
        <v>7606</v>
      </c>
      <c r="H834" s="4">
        <v>0.1</v>
      </c>
    </row>
    <row r="835" spans="1:8" x14ac:dyDescent="0.25">
      <c r="A835" t="s">
        <v>1467</v>
      </c>
      <c r="B835" s="2">
        <v>45661</v>
      </c>
      <c r="C835" t="s">
        <v>1468</v>
      </c>
      <c r="D835" t="s">
        <v>213</v>
      </c>
      <c r="E835" t="s">
        <v>75</v>
      </c>
      <c r="F835">
        <v>16</v>
      </c>
      <c r="G835" s="3">
        <v>3584</v>
      </c>
      <c r="H835" s="4">
        <v>0.1</v>
      </c>
    </row>
    <row r="836" spans="1:8" x14ac:dyDescent="0.25">
      <c r="A836" t="s">
        <v>1469</v>
      </c>
      <c r="B836" s="2">
        <v>46138</v>
      </c>
      <c r="C836" t="s">
        <v>772</v>
      </c>
      <c r="D836" t="s">
        <v>323</v>
      </c>
      <c r="E836" t="s">
        <v>86</v>
      </c>
      <c r="F836">
        <v>21</v>
      </c>
      <c r="G836" s="3">
        <v>3278</v>
      </c>
      <c r="H836" s="4">
        <v>0</v>
      </c>
    </row>
    <row r="837" spans="1:8" x14ac:dyDescent="0.25">
      <c r="A837" t="s">
        <v>1470</v>
      </c>
      <c r="B837" s="2">
        <v>45441</v>
      </c>
      <c r="C837" t="s">
        <v>55</v>
      </c>
      <c r="D837" t="s">
        <v>447</v>
      </c>
      <c r="E837" t="s">
        <v>62</v>
      </c>
      <c r="F837">
        <v>12</v>
      </c>
      <c r="G837" s="3">
        <v>8681</v>
      </c>
      <c r="H837" s="4">
        <v>0.15</v>
      </c>
    </row>
    <row r="838" spans="1:8" x14ac:dyDescent="0.25">
      <c r="A838" t="s">
        <v>1471</v>
      </c>
      <c r="B838" s="2">
        <v>45827</v>
      </c>
      <c r="C838" t="s">
        <v>1472</v>
      </c>
      <c r="D838" t="s">
        <v>920</v>
      </c>
      <c r="E838" t="s">
        <v>86</v>
      </c>
      <c r="F838">
        <v>14</v>
      </c>
      <c r="G838" s="3">
        <v>7760</v>
      </c>
      <c r="H838" s="4">
        <v>0.15</v>
      </c>
    </row>
    <row r="839" spans="1:8" x14ac:dyDescent="0.25">
      <c r="A839" t="s">
        <v>1473</v>
      </c>
      <c r="B839" s="2">
        <v>45428</v>
      </c>
      <c r="C839" t="s">
        <v>1468</v>
      </c>
      <c r="D839" t="s">
        <v>31</v>
      </c>
      <c r="E839" t="s">
        <v>75</v>
      </c>
      <c r="F839">
        <v>25</v>
      </c>
      <c r="G839" s="3">
        <v>4467</v>
      </c>
      <c r="H839" s="4">
        <v>0</v>
      </c>
    </row>
    <row r="840" spans="1:8" x14ac:dyDescent="0.25">
      <c r="A840" t="s">
        <v>1474</v>
      </c>
      <c r="B840" s="2">
        <v>45755</v>
      </c>
      <c r="C840" t="s">
        <v>376</v>
      </c>
      <c r="D840" t="s">
        <v>374</v>
      </c>
      <c r="E840" t="s">
        <v>36</v>
      </c>
      <c r="F840">
        <v>8</v>
      </c>
      <c r="G840" s="3">
        <v>3429</v>
      </c>
      <c r="H840" s="4">
        <v>0.15</v>
      </c>
    </row>
    <row r="841" spans="1:8" x14ac:dyDescent="0.25">
      <c r="A841" t="s">
        <v>1475</v>
      </c>
      <c r="B841" s="2">
        <v>46063</v>
      </c>
      <c r="C841" t="s">
        <v>685</v>
      </c>
      <c r="D841" t="s">
        <v>105</v>
      </c>
      <c r="E841" t="s">
        <v>50</v>
      </c>
      <c r="F841">
        <v>6</v>
      </c>
      <c r="G841" s="3">
        <v>3266</v>
      </c>
      <c r="H841" s="4">
        <v>7.4999999999999997E-2</v>
      </c>
    </row>
    <row r="842" spans="1:8" x14ac:dyDescent="0.25">
      <c r="A842" t="s">
        <v>1476</v>
      </c>
      <c r="B842" s="2">
        <v>45417</v>
      </c>
      <c r="C842" t="s">
        <v>1477</v>
      </c>
      <c r="D842" t="s">
        <v>671</v>
      </c>
      <c r="E842" t="s">
        <v>28</v>
      </c>
      <c r="F842">
        <v>23</v>
      </c>
      <c r="G842" s="3">
        <v>2545</v>
      </c>
      <c r="H842" s="4">
        <v>0.1</v>
      </c>
    </row>
    <row r="843" spans="1:8" x14ac:dyDescent="0.25">
      <c r="A843" t="s">
        <v>1478</v>
      </c>
      <c r="B843" s="2">
        <v>45633</v>
      </c>
      <c r="C843" t="s">
        <v>1479</v>
      </c>
      <c r="D843" t="s">
        <v>849</v>
      </c>
      <c r="E843" t="s">
        <v>82</v>
      </c>
      <c r="F843">
        <v>24</v>
      </c>
      <c r="G843" s="3">
        <v>9430</v>
      </c>
      <c r="H843" s="4">
        <v>0.02</v>
      </c>
    </row>
    <row r="844" spans="1:8" x14ac:dyDescent="0.25">
      <c r="A844" t="s">
        <v>1480</v>
      </c>
      <c r="B844" s="2">
        <v>45589</v>
      </c>
      <c r="C844" t="s">
        <v>166</v>
      </c>
      <c r="D844" t="s">
        <v>261</v>
      </c>
      <c r="E844" t="s">
        <v>82</v>
      </c>
      <c r="F844">
        <v>4</v>
      </c>
      <c r="G844" s="3">
        <v>5307</v>
      </c>
      <c r="H844" s="4">
        <v>0</v>
      </c>
    </row>
    <row r="845" spans="1:8" x14ac:dyDescent="0.25">
      <c r="A845" t="s">
        <v>1481</v>
      </c>
      <c r="B845" s="2">
        <v>45373</v>
      </c>
      <c r="C845" t="s">
        <v>531</v>
      </c>
      <c r="D845" t="s">
        <v>936</v>
      </c>
      <c r="E845" t="s">
        <v>82</v>
      </c>
      <c r="F845">
        <v>14</v>
      </c>
      <c r="G845" s="3">
        <v>8161</v>
      </c>
      <c r="H845" s="4">
        <v>0.03</v>
      </c>
    </row>
    <row r="846" spans="1:8" x14ac:dyDescent="0.25">
      <c r="A846" t="s">
        <v>1482</v>
      </c>
      <c r="B846" s="2">
        <v>45822</v>
      </c>
      <c r="C846" t="s">
        <v>757</v>
      </c>
      <c r="D846" t="s">
        <v>307</v>
      </c>
      <c r="E846" t="s">
        <v>62</v>
      </c>
      <c r="F846">
        <v>14</v>
      </c>
      <c r="G846" s="3">
        <v>2430</v>
      </c>
      <c r="H846" s="4">
        <v>7.4999999999999997E-2</v>
      </c>
    </row>
    <row r="847" spans="1:8" x14ac:dyDescent="0.25">
      <c r="A847" t="s">
        <v>1483</v>
      </c>
      <c r="B847" s="2">
        <v>46051</v>
      </c>
      <c r="C847" t="s">
        <v>257</v>
      </c>
      <c r="D847" t="s">
        <v>316</v>
      </c>
      <c r="E847" t="s">
        <v>86</v>
      </c>
      <c r="F847">
        <v>19</v>
      </c>
      <c r="G847" s="3">
        <v>7664</v>
      </c>
      <c r="H847" s="4">
        <v>0.05</v>
      </c>
    </row>
    <row r="848" spans="1:8" x14ac:dyDescent="0.25">
      <c r="A848" t="s">
        <v>1484</v>
      </c>
      <c r="B848" s="2">
        <v>45513</v>
      </c>
      <c r="C848" t="s">
        <v>561</v>
      </c>
      <c r="D848" t="s">
        <v>543</v>
      </c>
      <c r="E848" t="s">
        <v>43</v>
      </c>
      <c r="F848">
        <v>1</v>
      </c>
      <c r="G848" s="3">
        <v>2493</v>
      </c>
      <c r="H848" s="4">
        <v>0.1</v>
      </c>
    </row>
    <row r="849" spans="1:8" x14ac:dyDescent="0.25">
      <c r="A849" t="s">
        <v>1485</v>
      </c>
      <c r="B849" s="2">
        <v>45319</v>
      </c>
      <c r="C849" t="s">
        <v>915</v>
      </c>
      <c r="D849" t="s">
        <v>412</v>
      </c>
      <c r="E849" t="s">
        <v>86</v>
      </c>
      <c r="F849">
        <v>11</v>
      </c>
      <c r="G849" s="3">
        <v>4455</v>
      </c>
      <c r="H849" s="4">
        <v>0.03</v>
      </c>
    </row>
    <row r="850" spans="1:8" x14ac:dyDescent="0.25">
      <c r="A850" t="s">
        <v>1486</v>
      </c>
      <c r="B850" s="2">
        <v>46126</v>
      </c>
      <c r="C850" t="s">
        <v>1487</v>
      </c>
      <c r="D850" t="s">
        <v>543</v>
      </c>
      <c r="E850" t="s">
        <v>82</v>
      </c>
      <c r="F850">
        <v>1</v>
      </c>
      <c r="G850" s="3">
        <v>7723</v>
      </c>
      <c r="H850" s="4">
        <v>0</v>
      </c>
    </row>
    <row r="851" spans="1:8" x14ac:dyDescent="0.25">
      <c r="A851" t="s">
        <v>1488</v>
      </c>
      <c r="B851" s="2">
        <v>45360</v>
      </c>
      <c r="C851" t="s">
        <v>810</v>
      </c>
      <c r="D851" t="s">
        <v>135</v>
      </c>
      <c r="E851" t="s">
        <v>96</v>
      </c>
      <c r="F851">
        <v>12</v>
      </c>
      <c r="G851" s="3">
        <v>516</v>
      </c>
      <c r="H851" s="4">
        <v>7.4999999999999997E-2</v>
      </c>
    </row>
    <row r="852" spans="1:8" x14ac:dyDescent="0.25">
      <c r="A852" t="s">
        <v>1489</v>
      </c>
      <c r="B852" s="2">
        <v>45293</v>
      </c>
      <c r="C852" t="s">
        <v>783</v>
      </c>
      <c r="D852" t="s">
        <v>252</v>
      </c>
      <c r="E852" t="s">
        <v>36</v>
      </c>
      <c r="F852">
        <v>12</v>
      </c>
      <c r="G852" s="3">
        <v>3850</v>
      </c>
      <c r="H852" s="4">
        <v>0.02</v>
      </c>
    </row>
    <row r="853" spans="1:8" x14ac:dyDescent="0.25">
      <c r="A853" t="s">
        <v>1490</v>
      </c>
      <c r="B853" s="2">
        <v>45375</v>
      </c>
      <c r="C853" t="s">
        <v>328</v>
      </c>
      <c r="D853" t="s">
        <v>115</v>
      </c>
      <c r="E853" t="s">
        <v>96</v>
      </c>
      <c r="F853">
        <v>1</v>
      </c>
      <c r="G853" s="3">
        <v>9688</v>
      </c>
      <c r="H853" s="4">
        <v>7.4999999999999997E-2</v>
      </c>
    </row>
    <row r="854" spans="1:8" x14ac:dyDescent="0.25">
      <c r="A854" t="s">
        <v>1491</v>
      </c>
      <c r="B854" s="2">
        <v>45324</v>
      </c>
      <c r="C854" t="s">
        <v>589</v>
      </c>
      <c r="D854" t="s">
        <v>429</v>
      </c>
      <c r="E854" t="s">
        <v>86</v>
      </c>
      <c r="F854">
        <v>2</v>
      </c>
      <c r="G854" s="3">
        <v>2056</v>
      </c>
      <c r="H854" s="4">
        <v>0.1</v>
      </c>
    </row>
    <row r="855" spans="1:8" x14ac:dyDescent="0.25">
      <c r="A855" t="s">
        <v>1492</v>
      </c>
      <c r="B855" s="2">
        <v>45615</v>
      </c>
      <c r="C855" t="s">
        <v>333</v>
      </c>
      <c r="D855" t="s">
        <v>681</v>
      </c>
      <c r="E855" t="s">
        <v>24</v>
      </c>
      <c r="F855">
        <v>11</v>
      </c>
      <c r="G855" s="3">
        <v>3095</v>
      </c>
      <c r="H855" s="4">
        <v>0.15</v>
      </c>
    </row>
    <row r="856" spans="1:8" x14ac:dyDescent="0.25">
      <c r="A856" t="s">
        <v>1493</v>
      </c>
      <c r="B856" s="2">
        <v>45788</v>
      </c>
      <c r="C856" t="s">
        <v>526</v>
      </c>
      <c r="D856" t="s">
        <v>31</v>
      </c>
      <c r="E856" t="s">
        <v>24</v>
      </c>
      <c r="F856">
        <v>3</v>
      </c>
      <c r="G856" s="3">
        <v>6546</v>
      </c>
      <c r="H856" s="4">
        <v>0.1</v>
      </c>
    </row>
    <row r="857" spans="1:8" x14ac:dyDescent="0.25">
      <c r="A857" t="s">
        <v>1494</v>
      </c>
      <c r="B857" s="2">
        <v>45494</v>
      </c>
      <c r="C857" t="s">
        <v>1187</v>
      </c>
      <c r="D857" t="s">
        <v>264</v>
      </c>
      <c r="E857" t="s">
        <v>86</v>
      </c>
      <c r="F857">
        <v>14</v>
      </c>
      <c r="G857" s="3">
        <v>4887</v>
      </c>
      <c r="H857" s="4">
        <v>0.03</v>
      </c>
    </row>
    <row r="858" spans="1:8" x14ac:dyDescent="0.25">
      <c r="A858" t="s">
        <v>1495</v>
      </c>
      <c r="B858" s="2">
        <v>45448</v>
      </c>
      <c r="C858" t="s">
        <v>573</v>
      </c>
      <c r="D858" t="s">
        <v>447</v>
      </c>
      <c r="E858" t="s">
        <v>24</v>
      </c>
      <c r="F858">
        <v>18</v>
      </c>
      <c r="G858" s="3">
        <v>2838</v>
      </c>
      <c r="H858" s="4">
        <v>7.4999999999999997E-2</v>
      </c>
    </row>
    <row r="859" spans="1:8" x14ac:dyDescent="0.25">
      <c r="A859" t="s">
        <v>1496</v>
      </c>
      <c r="B859" s="2">
        <v>46101</v>
      </c>
      <c r="C859" t="s">
        <v>1497</v>
      </c>
      <c r="D859" t="s">
        <v>1035</v>
      </c>
      <c r="E859" t="s">
        <v>106</v>
      </c>
      <c r="F859">
        <v>9</v>
      </c>
      <c r="G859" s="3">
        <v>1264</v>
      </c>
      <c r="H859" s="4">
        <v>0.03</v>
      </c>
    </row>
    <row r="860" spans="1:8" x14ac:dyDescent="0.25">
      <c r="A860" t="s">
        <v>1498</v>
      </c>
      <c r="B860" s="2">
        <v>45888</v>
      </c>
      <c r="C860" t="s">
        <v>352</v>
      </c>
      <c r="D860" t="s">
        <v>862</v>
      </c>
      <c r="E860" t="s">
        <v>96</v>
      </c>
      <c r="F860">
        <v>1</v>
      </c>
      <c r="G860" s="3">
        <v>9277</v>
      </c>
      <c r="H860" s="4">
        <v>0.1</v>
      </c>
    </row>
    <row r="861" spans="1:8" x14ac:dyDescent="0.25">
      <c r="A861" t="s">
        <v>1499</v>
      </c>
      <c r="B861" s="2">
        <v>45815</v>
      </c>
      <c r="C861" t="s">
        <v>160</v>
      </c>
      <c r="D861" t="s">
        <v>355</v>
      </c>
      <c r="E861" t="s">
        <v>75</v>
      </c>
      <c r="F861">
        <v>10</v>
      </c>
      <c r="G861" s="3">
        <v>2840</v>
      </c>
      <c r="H861" s="4">
        <v>0</v>
      </c>
    </row>
    <row r="862" spans="1:8" x14ac:dyDescent="0.25">
      <c r="A862" t="s">
        <v>1500</v>
      </c>
      <c r="B862" s="2">
        <v>46044</v>
      </c>
      <c r="C862" t="s">
        <v>1355</v>
      </c>
      <c r="D862" t="s">
        <v>703</v>
      </c>
      <c r="E862" t="s">
        <v>43</v>
      </c>
      <c r="F862">
        <v>6</v>
      </c>
      <c r="G862" s="3">
        <v>4557</v>
      </c>
      <c r="H862" s="4">
        <v>0.15</v>
      </c>
    </row>
    <row r="863" spans="1:8" x14ac:dyDescent="0.25">
      <c r="A863" t="s">
        <v>1501</v>
      </c>
      <c r="B863" s="2">
        <v>45643</v>
      </c>
      <c r="C863" t="s">
        <v>1466</v>
      </c>
      <c r="D863" t="s">
        <v>524</v>
      </c>
      <c r="E863" t="s">
        <v>86</v>
      </c>
      <c r="F863">
        <v>25</v>
      </c>
      <c r="G863" s="3">
        <v>8652</v>
      </c>
      <c r="H863" s="4">
        <v>7.4999999999999997E-2</v>
      </c>
    </row>
    <row r="864" spans="1:8" x14ac:dyDescent="0.25">
      <c r="A864" t="s">
        <v>1502</v>
      </c>
      <c r="B864" s="2">
        <v>45399</v>
      </c>
      <c r="C864" t="s">
        <v>980</v>
      </c>
      <c r="D864" t="s">
        <v>457</v>
      </c>
      <c r="E864" t="s">
        <v>36</v>
      </c>
      <c r="F864">
        <v>8</v>
      </c>
      <c r="G864" s="3">
        <v>1788</v>
      </c>
      <c r="H864" s="4">
        <v>0.03</v>
      </c>
    </row>
    <row r="865" spans="1:8" x14ac:dyDescent="0.25">
      <c r="A865" t="s">
        <v>1503</v>
      </c>
      <c r="B865" s="2">
        <v>46090</v>
      </c>
      <c r="C865" t="s">
        <v>154</v>
      </c>
      <c r="D865" t="s">
        <v>39</v>
      </c>
      <c r="E865" t="s">
        <v>106</v>
      </c>
      <c r="F865">
        <v>4</v>
      </c>
      <c r="G865" s="3">
        <v>2530</v>
      </c>
      <c r="H865" s="4">
        <v>0.03</v>
      </c>
    </row>
    <row r="866" spans="1:8" x14ac:dyDescent="0.25">
      <c r="A866" t="s">
        <v>1504</v>
      </c>
      <c r="B866" s="2">
        <v>45315</v>
      </c>
      <c r="C866" t="s">
        <v>518</v>
      </c>
      <c r="D866" t="s">
        <v>1017</v>
      </c>
      <c r="E866" t="s">
        <v>32</v>
      </c>
      <c r="F866">
        <v>4</v>
      </c>
      <c r="G866" s="3">
        <v>9687</v>
      </c>
      <c r="H866" s="4">
        <v>0.03</v>
      </c>
    </row>
    <row r="867" spans="1:8" x14ac:dyDescent="0.25">
      <c r="A867" t="s">
        <v>1505</v>
      </c>
      <c r="B867" s="2">
        <v>45624</v>
      </c>
      <c r="C867" t="s">
        <v>194</v>
      </c>
      <c r="D867" t="s">
        <v>258</v>
      </c>
      <c r="E867" t="s">
        <v>36</v>
      </c>
      <c r="F867">
        <v>24</v>
      </c>
      <c r="G867" s="3">
        <v>4476</v>
      </c>
      <c r="H867" s="4">
        <v>0.15</v>
      </c>
    </row>
    <row r="868" spans="1:8" x14ac:dyDescent="0.25">
      <c r="A868" t="s">
        <v>1506</v>
      </c>
      <c r="B868" s="2">
        <v>45438</v>
      </c>
      <c r="C868" t="s">
        <v>505</v>
      </c>
      <c r="D868" t="s">
        <v>176</v>
      </c>
      <c r="E868" t="s">
        <v>50</v>
      </c>
      <c r="F868">
        <v>25</v>
      </c>
      <c r="G868" s="3">
        <v>7884</v>
      </c>
      <c r="H868" s="4">
        <v>0.1</v>
      </c>
    </row>
    <row r="869" spans="1:8" x14ac:dyDescent="0.25">
      <c r="A869" t="s">
        <v>1507</v>
      </c>
      <c r="B869" s="2">
        <v>45310</v>
      </c>
      <c r="C869" t="s">
        <v>1331</v>
      </c>
      <c r="D869" t="s">
        <v>681</v>
      </c>
      <c r="E869" t="s">
        <v>32</v>
      </c>
      <c r="F869">
        <v>15</v>
      </c>
      <c r="G869" s="3">
        <v>2824</v>
      </c>
      <c r="H869" s="4">
        <v>0.1</v>
      </c>
    </row>
    <row r="870" spans="1:8" x14ac:dyDescent="0.25">
      <c r="A870" t="s">
        <v>1508</v>
      </c>
      <c r="B870" s="2">
        <v>45421</v>
      </c>
      <c r="C870" t="s">
        <v>55</v>
      </c>
      <c r="D870" t="s">
        <v>492</v>
      </c>
      <c r="E870" t="s">
        <v>86</v>
      </c>
      <c r="F870">
        <v>9</v>
      </c>
      <c r="G870" s="3">
        <v>7823</v>
      </c>
      <c r="H870" s="4">
        <v>7.4999999999999997E-2</v>
      </c>
    </row>
    <row r="871" spans="1:8" x14ac:dyDescent="0.25">
      <c r="A871" t="s">
        <v>1509</v>
      </c>
      <c r="B871" s="2">
        <v>45335</v>
      </c>
      <c r="C871" t="s">
        <v>446</v>
      </c>
      <c r="D871" t="s">
        <v>1014</v>
      </c>
      <c r="E871" t="s">
        <v>32</v>
      </c>
      <c r="F871">
        <v>24</v>
      </c>
      <c r="G871" s="3">
        <v>780</v>
      </c>
      <c r="H871" s="4">
        <v>0</v>
      </c>
    </row>
    <row r="872" spans="1:8" x14ac:dyDescent="0.25">
      <c r="A872" t="s">
        <v>1510</v>
      </c>
      <c r="B872" s="2">
        <v>45305</v>
      </c>
      <c r="C872" t="s">
        <v>1100</v>
      </c>
      <c r="D872" t="s">
        <v>346</v>
      </c>
      <c r="E872" t="s">
        <v>32</v>
      </c>
      <c r="F872">
        <v>25</v>
      </c>
      <c r="G872" s="3">
        <v>4207</v>
      </c>
      <c r="H872" s="4">
        <v>7.4999999999999997E-2</v>
      </c>
    </row>
    <row r="873" spans="1:8" x14ac:dyDescent="0.25">
      <c r="A873" t="s">
        <v>1511</v>
      </c>
      <c r="B873" s="2">
        <v>45865</v>
      </c>
      <c r="C873" t="s">
        <v>342</v>
      </c>
      <c r="D873" t="s">
        <v>657</v>
      </c>
      <c r="E873" t="s">
        <v>106</v>
      </c>
      <c r="F873">
        <v>9</v>
      </c>
      <c r="G873" s="3">
        <v>3491</v>
      </c>
      <c r="H873" s="4">
        <v>0.1</v>
      </c>
    </row>
    <row r="874" spans="1:8" x14ac:dyDescent="0.25">
      <c r="A874" t="s">
        <v>1512</v>
      </c>
      <c r="B874" s="2">
        <v>46175</v>
      </c>
      <c r="C874" t="s">
        <v>1044</v>
      </c>
      <c r="D874" t="s">
        <v>654</v>
      </c>
      <c r="E874" t="s">
        <v>32</v>
      </c>
      <c r="F874">
        <v>12</v>
      </c>
      <c r="G874" s="3">
        <v>3741</v>
      </c>
      <c r="H874" s="4">
        <v>0.03</v>
      </c>
    </row>
    <row r="875" spans="1:8" x14ac:dyDescent="0.25">
      <c r="A875" t="s">
        <v>1513</v>
      </c>
      <c r="B875" s="2">
        <v>45781</v>
      </c>
      <c r="C875" t="s">
        <v>1362</v>
      </c>
      <c r="D875" t="s">
        <v>287</v>
      </c>
      <c r="E875" t="s">
        <v>50</v>
      </c>
      <c r="F875">
        <v>10</v>
      </c>
      <c r="G875" s="3">
        <v>5035</v>
      </c>
      <c r="H875" s="4">
        <v>7.4999999999999997E-2</v>
      </c>
    </row>
    <row r="876" spans="1:8" x14ac:dyDescent="0.25">
      <c r="A876" t="s">
        <v>1514</v>
      </c>
      <c r="B876" s="2">
        <v>45835</v>
      </c>
      <c r="C876" t="s">
        <v>1207</v>
      </c>
      <c r="D876" t="s">
        <v>170</v>
      </c>
      <c r="E876" t="s">
        <v>62</v>
      </c>
      <c r="F876">
        <v>25</v>
      </c>
      <c r="G876" s="3">
        <v>4799</v>
      </c>
      <c r="H876" s="4">
        <v>0.05</v>
      </c>
    </row>
    <row r="877" spans="1:8" x14ac:dyDescent="0.25">
      <c r="A877" t="s">
        <v>1515</v>
      </c>
      <c r="B877" s="2">
        <v>46065</v>
      </c>
      <c r="C877" t="s">
        <v>1516</v>
      </c>
      <c r="D877" t="s">
        <v>244</v>
      </c>
      <c r="E877" t="s">
        <v>82</v>
      </c>
      <c r="F877">
        <v>17</v>
      </c>
      <c r="G877" s="3">
        <v>3281</v>
      </c>
      <c r="H877" s="4">
        <v>0.02</v>
      </c>
    </row>
    <row r="878" spans="1:8" x14ac:dyDescent="0.25">
      <c r="A878" t="s">
        <v>1517</v>
      </c>
      <c r="B878" s="2">
        <v>45806</v>
      </c>
      <c r="C878" t="s">
        <v>246</v>
      </c>
      <c r="D878" t="s">
        <v>241</v>
      </c>
      <c r="E878" t="s">
        <v>62</v>
      </c>
      <c r="F878">
        <v>6</v>
      </c>
      <c r="G878" s="3">
        <v>9468</v>
      </c>
      <c r="H878" s="4">
        <v>0.15</v>
      </c>
    </row>
    <row r="879" spans="1:8" x14ac:dyDescent="0.25">
      <c r="A879" t="s">
        <v>1518</v>
      </c>
      <c r="B879" s="2">
        <v>45897</v>
      </c>
      <c r="C879" t="s">
        <v>1133</v>
      </c>
      <c r="D879" t="s">
        <v>617</v>
      </c>
      <c r="E879" t="s">
        <v>28</v>
      </c>
      <c r="F879">
        <v>16</v>
      </c>
      <c r="G879" s="3">
        <v>2933</v>
      </c>
      <c r="H879" s="4">
        <v>0.1</v>
      </c>
    </row>
    <row r="880" spans="1:8" x14ac:dyDescent="0.25">
      <c r="A880" t="s">
        <v>1519</v>
      </c>
      <c r="B880" s="2">
        <v>46043</v>
      </c>
      <c r="C880" t="s">
        <v>728</v>
      </c>
      <c r="D880" t="s">
        <v>450</v>
      </c>
      <c r="E880" t="s">
        <v>28</v>
      </c>
      <c r="F880">
        <v>5</v>
      </c>
      <c r="G880" s="3">
        <v>9980</v>
      </c>
      <c r="H880" s="4">
        <v>0.05</v>
      </c>
    </row>
    <row r="881" spans="1:8" x14ac:dyDescent="0.25">
      <c r="A881" t="s">
        <v>1520</v>
      </c>
      <c r="B881" s="2">
        <v>45603</v>
      </c>
      <c r="C881" t="s">
        <v>745</v>
      </c>
      <c r="D881" t="s">
        <v>68</v>
      </c>
      <c r="E881" t="s">
        <v>50</v>
      </c>
      <c r="F881">
        <v>18</v>
      </c>
      <c r="G881" s="3">
        <v>7306</v>
      </c>
      <c r="H881" s="4">
        <v>0.02</v>
      </c>
    </row>
    <row r="882" spans="1:8" x14ac:dyDescent="0.25">
      <c r="A882" t="s">
        <v>1521</v>
      </c>
      <c r="B882" s="2">
        <v>46067</v>
      </c>
      <c r="C882" t="s">
        <v>1522</v>
      </c>
      <c r="D882" t="s">
        <v>129</v>
      </c>
      <c r="E882" t="s">
        <v>36</v>
      </c>
      <c r="F882">
        <v>25</v>
      </c>
      <c r="G882" s="3">
        <v>7013</v>
      </c>
      <c r="H882" s="4">
        <v>0.02</v>
      </c>
    </row>
    <row r="883" spans="1:8" x14ac:dyDescent="0.25">
      <c r="A883" t="s">
        <v>1523</v>
      </c>
      <c r="B883" s="2">
        <v>45957</v>
      </c>
      <c r="C883" t="s">
        <v>1524</v>
      </c>
      <c r="D883" t="s">
        <v>320</v>
      </c>
      <c r="E883" t="s">
        <v>43</v>
      </c>
      <c r="F883">
        <v>7</v>
      </c>
      <c r="G883" s="3">
        <v>9485</v>
      </c>
      <c r="H883" s="4">
        <v>0.1</v>
      </c>
    </row>
    <row r="884" spans="1:8" x14ac:dyDescent="0.25">
      <c r="A884" t="s">
        <v>1525</v>
      </c>
      <c r="B884" s="2">
        <v>45325</v>
      </c>
      <c r="C884" t="s">
        <v>301</v>
      </c>
      <c r="D884" t="s">
        <v>334</v>
      </c>
      <c r="E884" t="s">
        <v>36</v>
      </c>
      <c r="F884">
        <v>4</v>
      </c>
      <c r="G884" s="3">
        <v>5628</v>
      </c>
      <c r="H884" s="4">
        <v>0.1</v>
      </c>
    </row>
    <row r="885" spans="1:8" x14ac:dyDescent="0.25">
      <c r="A885" t="s">
        <v>1526</v>
      </c>
      <c r="B885" s="2">
        <v>45537</v>
      </c>
      <c r="C885" t="s">
        <v>643</v>
      </c>
      <c r="D885" t="s">
        <v>230</v>
      </c>
      <c r="E885" t="s">
        <v>96</v>
      </c>
      <c r="F885">
        <v>3</v>
      </c>
      <c r="G885" s="3">
        <v>8899</v>
      </c>
      <c r="H885" s="4">
        <v>0.05</v>
      </c>
    </row>
    <row r="886" spans="1:8" x14ac:dyDescent="0.25">
      <c r="A886" t="s">
        <v>1527</v>
      </c>
      <c r="B886" s="2">
        <v>45696</v>
      </c>
      <c r="C886" t="s">
        <v>823</v>
      </c>
      <c r="D886" t="s">
        <v>774</v>
      </c>
      <c r="E886" t="s">
        <v>106</v>
      </c>
      <c r="F886">
        <v>16</v>
      </c>
      <c r="G886" s="3">
        <v>9671</v>
      </c>
      <c r="H886" s="4">
        <v>0.05</v>
      </c>
    </row>
    <row r="887" spans="1:8" x14ac:dyDescent="0.25">
      <c r="A887" t="s">
        <v>1528</v>
      </c>
      <c r="B887" s="2">
        <v>46169</v>
      </c>
      <c r="C887" t="s">
        <v>1524</v>
      </c>
      <c r="D887" t="s">
        <v>735</v>
      </c>
      <c r="E887" t="s">
        <v>86</v>
      </c>
      <c r="F887">
        <v>11</v>
      </c>
      <c r="G887" s="3">
        <v>1409</v>
      </c>
      <c r="H887" s="4">
        <v>0.1</v>
      </c>
    </row>
    <row r="888" spans="1:8" x14ac:dyDescent="0.25">
      <c r="A888" t="s">
        <v>1529</v>
      </c>
      <c r="B888" s="2">
        <v>45673</v>
      </c>
      <c r="C888" t="s">
        <v>1530</v>
      </c>
      <c r="D888" t="s">
        <v>864</v>
      </c>
      <c r="E888" t="s">
        <v>96</v>
      </c>
      <c r="F888">
        <v>16</v>
      </c>
      <c r="G888" s="3">
        <v>3417</v>
      </c>
      <c r="H888" s="4">
        <v>0.15</v>
      </c>
    </row>
    <row r="889" spans="1:8" x14ac:dyDescent="0.25">
      <c r="A889" t="s">
        <v>1531</v>
      </c>
      <c r="B889" s="2">
        <v>45324</v>
      </c>
      <c r="C889" t="s">
        <v>480</v>
      </c>
      <c r="D889" t="s">
        <v>673</v>
      </c>
      <c r="E889" t="s">
        <v>36</v>
      </c>
      <c r="F889">
        <v>22</v>
      </c>
      <c r="G889" s="3">
        <v>2738</v>
      </c>
      <c r="H889" s="4">
        <v>0.05</v>
      </c>
    </row>
    <row r="890" spans="1:8" x14ac:dyDescent="0.25">
      <c r="A890" t="s">
        <v>1532</v>
      </c>
      <c r="B890" s="2">
        <v>46071</v>
      </c>
      <c r="C890" t="s">
        <v>325</v>
      </c>
      <c r="D890" t="s">
        <v>641</v>
      </c>
      <c r="E890" t="s">
        <v>24</v>
      </c>
      <c r="F890">
        <v>15</v>
      </c>
      <c r="G890" s="3">
        <v>5828</v>
      </c>
      <c r="H890" s="4">
        <v>0.05</v>
      </c>
    </row>
    <row r="891" spans="1:8" x14ac:dyDescent="0.25">
      <c r="A891" t="s">
        <v>1533</v>
      </c>
      <c r="B891" s="2">
        <v>45808</v>
      </c>
      <c r="C891" t="s">
        <v>417</v>
      </c>
      <c r="D891" t="s">
        <v>42</v>
      </c>
      <c r="E891" t="s">
        <v>24</v>
      </c>
      <c r="F891">
        <v>14</v>
      </c>
      <c r="G891" s="3">
        <v>1660</v>
      </c>
      <c r="H891" s="4">
        <v>7.4999999999999997E-2</v>
      </c>
    </row>
    <row r="892" spans="1:8" x14ac:dyDescent="0.25">
      <c r="A892" t="s">
        <v>1534</v>
      </c>
      <c r="B892" s="2">
        <v>45923</v>
      </c>
      <c r="C892" t="s">
        <v>965</v>
      </c>
      <c r="D892" t="s">
        <v>613</v>
      </c>
      <c r="E892" t="s">
        <v>82</v>
      </c>
      <c r="F892">
        <v>1</v>
      </c>
      <c r="G892" s="3">
        <v>6158</v>
      </c>
      <c r="H892" s="4">
        <v>7.4999999999999997E-2</v>
      </c>
    </row>
    <row r="893" spans="1:8" x14ac:dyDescent="0.25">
      <c r="A893" t="s">
        <v>1535</v>
      </c>
      <c r="B893" s="2">
        <v>45935</v>
      </c>
      <c r="C893" t="s">
        <v>807</v>
      </c>
      <c r="D893" t="s">
        <v>657</v>
      </c>
      <c r="E893" t="s">
        <v>50</v>
      </c>
      <c r="F893">
        <v>23</v>
      </c>
      <c r="G893" s="3">
        <v>9260</v>
      </c>
      <c r="H893" s="4">
        <v>0</v>
      </c>
    </row>
    <row r="894" spans="1:8" x14ac:dyDescent="0.25">
      <c r="A894" t="s">
        <v>1536</v>
      </c>
      <c r="B894" s="2">
        <v>45427</v>
      </c>
      <c r="C894" t="s">
        <v>26</v>
      </c>
      <c r="D894" t="s">
        <v>617</v>
      </c>
      <c r="E894" t="s">
        <v>82</v>
      </c>
      <c r="F894">
        <v>5</v>
      </c>
      <c r="G894" s="3">
        <v>7213</v>
      </c>
      <c r="H894" s="4">
        <v>7.4999999999999997E-2</v>
      </c>
    </row>
    <row r="895" spans="1:8" x14ac:dyDescent="0.25">
      <c r="A895" t="s">
        <v>1537</v>
      </c>
      <c r="B895" s="2">
        <v>45717</v>
      </c>
      <c r="C895" t="s">
        <v>1158</v>
      </c>
      <c r="D895" t="s">
        <v>676</v>
      </c>
      <c r="E895" t="s">
        <v>50</v>
      </c>
      <c r="F895">
        <v>14</v>
      </c>
      <c r="G895" s="3">
        <v>5344</v>
      </c>
      <c r="H895" s="4">
        <v>0.15</v>
      </c>
    </row>
    <row r="896" spans="1:8" x14ac:dyDescent="0.25">
      <c r="A896" t="s">
        <v>1538</v>
      </c>
      <c r="B896" s="2">
        <v>45429</v>
      </c>
      <c r="C896" t="s">
        <v>1468</v>
      </c>
      <c r="D896" t="s">
        <v>46</v>
      </c>
      <c r="E896" t="s">
        <v>43</v>
      </c>
      <c r="F896">
        <v>4</v>
      </c>
      <c r="G896" s="3">
        <v>2657</v>
      </c>
      <c r="H896" s="4">
        <v>0.03</v>
      </c>
    </row>
    <row r="897" spans="1:8" x14ac:dyDescent="0.25">
      <c r="A897" t="s">
        <v>1539</v>
      </c>
      <c r="B897" s="2">
        <v>45823</v>
      </c>
      <c r="C897" t="s">
        <v>997</v>
      </c>
      <c r="D897" t="s">
        <v>170</v>
      </c>
      <c r="E897" t="s">
        <v>43</v>
      </c>
      <c r="F897">
        <v>12</v>
      </c>
      <c r="G897" s="3">
        <v>3808</v>
      </c>
      <c r="H897" s="4">
        <v>0.1</v>
      </c>
    </row>
    <row r="898" spans="1:8" x14ac:dyDescent="0.25">
      <c r="A898" t="s">
        <v>1540</v>
      </c>
      <c r="B898" s="2">
        <v>45898</v>
      </c>
      <c r="C898" t="s">
        <v>55</v>
      </c>
      <c r="D898" t="s">
        <v>450</v>
      </c>
      <c r="E898" t="s">
        <v>32</v>
      </c>
      <c r="F898">
        <v>2</v>
      </c>
      <c r="G898" s="3">
        <v>376</v>
      </c>
      <c r="H898" s="4">
        <v>0.15</v>
      </c>
    </row>
    <row r="899" spans="1:8" x14ac:dyDescent="0.25">
      <c r="A899" t="s">
        <v>1541</v>
      </c>
      <c r="B899" s="2">
        <v>45572</v>
      </c>
      <c r="C899" t="s">
        <v>419</v>
      </c>
      <c r="D899" t="s">
        <v>527</v>
      </c>
      <c r="E899" t="s">
        <v>36</v>
      </c>
      <c r="F899">
        <v>25</v>
      </c>
      <c r="G899" s="3">
        <v>3002</v>
      </c>
      <c r="H899" s="4">
        <v>0.05</v>
      </c>
    </row>
    <row r="900" spans="1:8" x14ac:dyDescent="0.25">
      <c r="A900" t="s">
        <v>1542</v>
      </c>
      <c r="B900" s="2">
        <v>46048</v>
      </c>
      <c r="C900" t="s">
        <v>900</v>
      </c>
      <c r="D900" t="s">
        <v>281</v>
      </c>
      <c r="E900" t="s">
        <v>86</v>
      </c>
      <c r="F900">
        <v>11</v>
      </c>
      <c r="G900" s="3">
        <v>9884</v>
      </c>
      <c r="H900" s="4">
        <v>7.4999999999999997E-2</v>
      </c>
    </row>
    <row r="901" spans="1:8" x14ac:dyDescent="0.25">
      <c r="A901" t="s">
        <v>1543</v>
      </c>
      <c r="B901" s="2">
        <v>45544</v>
      </c>
      <c r="C901" t="s">
        <v>396</v>
      </c>
      <c r="D901" t="s">
        <v>378</v>
      </c>
      <c r="E901" t="s">
        <v>86</v>
      </c>
      <c r="F901">
        <v>15</v>
      </c>
      <c r="G901" s="3">
        <v>2789</v>
      </c>
      <c r="H901" s="4">
        <v>7.4999999999999997E-2</v>
      </c>
    </row>
    <row r="902" spans="1:8" x14ac:dyDescent="0.25">
      <c r="A902" t="s">
        <v>1544</v>
      </c>
      <c r="B902" s="2">
        <v>45727</v>
      </c>
      <c r="C902" t="s">
        <v>385</v>
      </c>
      <c r="D902" t="s">
        <v>576</v>
      </c>
      <c r="E902" t="s">
        <v>62</v>
      </c>
      <c r="F902">
        <v>10</v>
      </c>
      <c r="G902" s="3">
        <v>8503</v>
      </c>
      <c r="H902" s="4">
        <v>7.4999999999999997E-2</v>
      </c>
    </row>
    <row r="903" spans="1:8" x14ac:dyDescent="0.25">
      <c r="A903" t="s">
        <v>1545</v>
      </c>
      <c r="B903" s="2">
        <v>45514</v>
      </c>
      <c r="C903" t="s">
        <v>603</v>
      </c>
      <c r="D903" t="s">
        <v>158</v>
      </c>
      <c r="E903" t="s">
        <v>75</v>
      </c>
      <c r="F903">
        <v>21</v>
      </c>
      <c r="G903" s="3">
        <v>3385</v>
      </c>
      <c r="H903" s="4">
        <v>0.1</v>
      </c>
    </row>
    <row r="904" spans="1:8" x14ac:dyDescent="0.25">
      <c r="A904" t="s">
        <v>1546</v>
      </c>
      <c r="B904" s="2">
        <v>45976</v>
      </c>
      <c r="C904" t="s">
        <v>123</v>
      </c>
      <c r="D904" t="s">
        <v>1021</v>
      </c>
      <c r="E904" t="s">
        <v>36</v>
      </c>
      <c r="F904">
        <v>18</v>
      </c>
      <c r="G904" s="3">
        <v>4499</v>
      </c>
      <c r="H904" s="4">
        <v>0</v>
      </c>
    </row>
    <row r="905" spans="1:8" x14ac:dyDescent="0.25">
      <c r="A905" t="s">
        <v>1547</v>
      </c>
      <c r="B905" s="2">
        <v>45534</v>
      </c>
      <c r="C905" t="s">
        <v>1135</v>
      </c>
      <c r="D905" t="s">
        <v>112</v>
      </c>
      <c r="E905" t="s">
        <v>50</v>
      </c>
      <c r="F905">
        <v>2</v>
      </c>
      <c r="G905" s="3">
        <v>7227</v>
      </c>
      <c r="H905" s="4">
        <v>0.1</v>
      </c>
    </row>
    <row r="906" spans="1:8" x14ac:dyDescent="0.25">
      <c r="A906" t="s">
        <v>1548</v>
      </c>
      <c r="B906" s="2">
        <v>45846</v>
      </c>
      <c r="C906" t="s">
        <v>291</v>
      </c>
      <c r="D906" t="s">
        <v>143</v>
      </c>
      <c r="E906" t="s">
        <v>28</v>
      </c>
      <c r="F906">
        <v>16</v>
      </c>
      <c r="G906" s="3">
        <v>7868</v>
      </c>
      <c r="H906" s="4">
        <v>0</v>
      </c>
    </row>
    <row r="907" spans="1:8" x14ac:dyDescent="0.25">
      <c r="A907" t="s">
        <v>1549</v>
      </c>
      <c r="B907" s="2">
        <v>45765</v>
      </c>
      <c r="C907" t="s">
        <v>505</v>
      </c>
      <c r="D907" t="s">
        <v>264</v>
      </c>
      <c r="E907" t="s">
        <v>106</v>
      </c>
      <c r="F907">
        <v>23</v>
      </c>
      <c r="G907" s="3">
        <v>9733</v>
      </c>
      <c r="H907" s="4">
        <v>0</v>
      </c>
    </row>
    <row r="908" spans="1:8" x14ac:dyDescent="0.25">
      <c r="A908" t="s">
        <v>1550</v>
      </c>
      <c r="B908" s="2">
        <v>45357</v>
      </c>
      <c r="C908" t="s">
        <v>608</v>
      </c>
      <c r="D908" t="s">
        <v>1551</v>
      </c>
      <c r="E908" t="s">
        <v>82</v>
      </c>
      <c r="F908">
        <v>19</v>
      </c>
      <c r="G908" s="3">
        <v>4099</v>
      </c>
      <c r="H908" s="4">
        <v>0.15</v>
      </c>
    </row>
    <row r="909" spans="1:8" x14ac:dyDescent="0.25">
      <c r="A909" t="s">
        <v>1552</v>
      </c>
      <c r="B909" s="2">
        <v>46092</v>
      </c>
      <c r="C909" t="s">
        <v>1078</v>
      </c>
      <c r="D909" t="s">
        <v>121</v>
      </c>
      <c r="E909" t="s">
        <v>75</v>
      </c>
      <c r="F909">
        <v>2</v>
      </c>
      <c r="G909" s="3">
        <v>1537</v>
      </c>
      <c r="H909" s="4">
        <v>0</v>
      </c>
    </row>
    <row r="910" spans="1:8" x14ac:dyDescent="0.25">
      <c r="A910" t="s">
        <v>1553</v>
      </c>
      <c r="B910" s="2">
        <v>45420</v>
      </c>
      <c r="C910" t="s">
        <v>515</v>
      </c>
      <c r="D910" t="s">
        <v>143</v>
      </c>
      <c r="E910" t="s">
        <v>62</v>
      </c>
      <c r="F910">
        <v>17</v>
      </c>
      <c r="G910" s="3">
        <v>109</v>
      </c>
      <c r="H910" s="4">
        <v>0.1</v>
      </c>
    </row>
    <row r="911" spans="1:8" x14ac:dyDescent="0.25">
      <c r="A911" t="s">
        <v>1554</v>
      </c>
      <c r="B911" s="2">
        <v>45304</v>
      </c>
      <c r="C911" t="s">
        <v>396</v>
      </c>
      <c r="D911" t="s">
        <v>241</v>
      </c>
      <c r="E911" t="s">
        <v>36</v>
      </c>
      <c r="F911">
        <v>9</v>
      </c>
      <c r="G911" s="3">
        <v>5127</v>
      </c>
      <c r="H911" s="4">
        <v>0.1</v>
      </c>
    </row>
    <row r="912" spans="1:8" x14ac:dyDescent="0.25">
      <c r="A912" t="s">
        <v>1555</v>
      </c>
      <c r="B912" s="2">
        <v>45975</v>
      </c>
      <c r="C912" t="s">
        <v>1261</v>
      </c>
      <c r="D912" t="s">
        <v>281</v>
      </c>
      <c r="E912" t="s">
        <v>50</v>
      </c>
      <c r="F912">
        <v>24</v>
      </c>
      <c r="G912" s="3">
        <v>6580</v>
      </c>
      <c r="H912" s="4">
        <v>0</v>
      </c>
    </row>
    <row r="913" spans="1:8" x14ac:dyDescent="0.25">
      <c r="A913" t="s">
        <v>1556</v>
      </c>
      <c r="B913" s="2">
        <v>45338</v>
      </c>
      <c r="C913" t="s">
        <v>1013</v>
      </c>
      <c r="D913" t="s">
        <v>267</v>
      </c>
      <c r="E913" t="s">
        <v>106</v>
      </c>
      <c r="F913">
        <v>17</v>
      </c>
      <c r="G913" s="3">
        <v>9864</v>
      </c>
      <c r="H913" s="4">
        <v>7.4999999999999997E-2</v>
      </c>
    </row>
    <row r="914" spans="1:8" x14ac:dyDescent="0.25">
      <c r="A914" t="s">
        <v>1557</v>
      </c>
      <c r="B914" s="2">
        <v>46109</v>
      </c>
      <c r="C914" t="s">
        <v>518</v>
      </c>
      <c r="D914" t="s">
        <v>703</v>
      </c>
      <c r="E914" t="s">
        <v>106</v>
      </c>
      <c r="F914">
        <v>10</v>
      </c>
      <c r="G914" s="3">
        <v>9376</v>
      </c>
      <c r="H914" s="4">
        <v>0</v>
      </c>
    </row>
    <row r="915" spans="1:8" x14ac:dyDescent="0.25">
      <c r="A915" t="s">
        <v>1558</v>
      </c>
      <c r="B915" s="2">
        <v>45361</v>
      </c>
      <c r="C915" t="s">
        <v>836</v>
      </c>
      <c r="D915" t="s">
        <v>267</v>
      </c>
      <c r="E915" t="s">
        <v>86</v>
      </c>
      <c r="F915">
        <v>21</v>
      </c>
      <c r="G915" s="3">
        <v>4903</v>
      </c>
      <c r="H915" s="4">
        <v>7.4999999999999997E-2</v>
      </c>
    </row>
    <row r="916" spans="1:8" x14ac:dyDescent="0.25">
      <c r="A916" t="s">
        <v>1559</v>
      </c>
      <c r="B916" s="2">
        <v>45587</v>
      </c>
      <c r="C916" t="s">
        <v>194</v>
      </c>
      <c r="D916" t="s">
        <v>92</v>
      </c>
      <c r="E916" t="s">
        <v>96</v>
      </c>
      <c r="F916">
        <v>17</v>
      </c>
      <c r="G916" s="3">
        <v>3414</v>
      </c>
      <c r="H916" s="4">
        <v>0.05</v>
      </c>
    </row>
    <row r="917" spans="1:8" x14ac:dyDescent="0.25">
      <c r="A917" t="s">
        <v>1560</v>
      </c>
      <c r="B917" s="2">
        <v>45534</v>
      </c>
      <c r="C917" t="s">
        <v>861</v>
      </c>
      <c r="D917" t="s">
        <v>46</v>
      </c>
      <c r="E917" t="s">
        <v>62</v>
      </c>
      <c r="F917">
        <v>4</v>
      </c>
      <c r="G917" s="3">
        <v>6869</v>
      </c>
      <c r="H917" s="4">
        <v>0.15</v>
      </c>
    </row>
    <row r="918" spans="1:8" x14ac:dyDescent="0.25">
      <c r="A918" t="s">
        <v>1561</v>
      </c>
      <c r="B918" s="2">
        <v>45489</v>
      </c>
      <c r="C918" t="s">
        <v>749</v>
      </c>
      <c r="D918" t="s">
        <v>492</v>
      </c>
      <c r="E918" t="s">
        <v>86</v>
      </c>
      <c r="F918">
        <v>7</v>
      </c>
      <c r="G918" s="3">
        <v>3568</v>
      </c>
      <c r="H918" s="4">
        <v>0.15</v>
      </c>
    </row>
    <row r="919" spans="1:8" x14ac:dyDescent="0.25">
      <c r="A919" t="s">
        <v>1562</v>
      </c>
      <c r="B919" s="2">
        <v>45745</v>
      </c>
      <c r="C919" t="s">
        <v>1231</v>
      </c>
      <c r="D919" t="s">
        <v>46</v>
      </c>
      <c r="E919" t="s">
        <v>50</v>
      </c>
      <c r="F919">
        <v>17</v>
      </c>
      <c r="G919" s="3">
        <v>8914</v>
      </c>
      <c r="H919" s="4">
        <v>7.4999999999999997E-2</v>
      </c>
    </row>
    <row r="920" spans="1:8" x14ac:dyDescent="0.25">
      <c r="A920" t="s">
        <v>1563</v>
      </c>
      <c r="B920" s="2">
        <v>45655</v>
      </c>
      <c r="C920" t="s">
        <v>949</v>
      </c>
      <c r="D920" t="s">
        <v>304</v>
      </c>
      <c r="E920" t="s">
        <v>43</v>
      </c>
      <c r="F920">
        <v>11</v>
      </c>
      <c r="G920" s="3">
        <v>7901</v>
      </c>
      <c r="H920" s="4">
        <v>0.03</v>
      </c>
    </row>
    <row r="921" spans="1:8" x14ac:dyDescent="0.25">
      <c r="A921" t="s">
        <v>1564</v>
      </c>
      <c r="B921" s="2">
        <v>45987</v>
      </c>
      <c r="C921" t="s">
        <v>407</v>
      </c>
      <c r="D921" t="s">
        <v>278</v>
      </c>
      <c r="E921" t="s">
        <v>24</v>
      </c>
      <c r="F921">
        <v>16</v>
      </c>
      <c r="G921" s="3">
        <v>7024</v>
      </c>
      <c r="H921" s="4">
        <v>7.4999999999999997E-2</v>
      </c>
    </row>
    <row r="922" spans="1:8" x14ac:dyDescent="0.25">
      <c r="A922" t="s">
        <v>1565</v>
      </c>
      <c r="B922" s="2">
        <v>46141</v>
      </c>
      <c r="C922" t="s">
        <v>833</v>
      </c>
      <c r="D922" t="s">
        <v>49</v>
      </c>
      <c r="E922" t="s">
        <v>32</v>
      </c>
      <c r="F922">
        <v>1</v>
      </c>
      <c r="G922" s="3">
        <v>8677</v>
      </c>
      <c r="H922" s="4">
        <v>0.03</v>
      </c>
    </row>
    <row r="923" spans="1:8" x14ac:dyDescent="0.25">
      <c r="A923" t="s">
        <v>1566</v>
      </c>
      <c r="B923" s="2">
        <v>45645</v>
      </c>
      <c r="C923" t="s">
        <v>1567</v>
      </c>
      <c r="D923" t="s">
        <v>681</v>
      </c>
      <c r="E923" t="s">
        <v>50</v>
      </c>
      <c r="F923">
        <v>2</v>
      </c>
      <c r="G923" s="3">
        <v>5705</v>
      </c>
      <c r="H923" s="4">
        <v>0.02</v>
      </c>
    </row>
    <row r="924" spans="1:8" x14ac:dyDescent="0.25">
      <c r="A924" t="s">
        <v>1568</v>
      </c>
      <c r="B924" s="2">
        <v>45602</v>
      </c>
      <c r="C924" t="s">
        <v>1569</v>
      </c>
      <c r="D924" t="s">
        <v>635</v>
      </c>
      <c r="E924" t="s">
        <v>43</v>
      </c>
      <c r="F924">
        <v>19</v>
      </c>
      <c r="G924" s="3">
        <v>2331</v>
      </c>
      <c r="H924" s="4">
        <v>0.1</v>
      </c>
    </row>
    <row r="925" spans="1:8" x14ac:dyDescent="0.25">
      <c r="A925" t="s">
        <v>1570</v>
      </c>
      <c r="B925" s="2">
        <v>45978</v>
      </c>
      <c r="C925" t="s">
        <v>1114</v>
      </c>
      <c r="D925" t="s">
        <v>626</v>
      </c>
      <c r="E925" t="s">
        <v>62</v>
      </c>
      <c r="F925">
        <v>1</v>
      </c>
      <c r="G925" s="3">
        <v>5584</v>
      </c>
      <c r="H925" s="4">
        <v>0</v>
      </c>
    </row>
    <row r="926" spans="1:8" x14ac:dyDescent="0.25">
      <c r="A926" t="s">
        <v>1571</v>
      </c>
      <c r="B926" s="2">
        <v>45992</v>
      </c>
      <c r="C926" t="s">
        <v>695</v>
      </c>
      <c r="D926" t="s">
        <v>576</v>
      </c>
      <c r="E926" t="s">
        <v>50</v>
      </c>
      <c r="F926">
        <v>12</v>
      </c>
      <c r="G926" s="3">
        <v>4600</v>
      </c>
      <c r="H926" s="4">
        <v>0.02</v>
      </c>
    </row>
    <row r="927" spans="1:8" x14ac:dyDescent="0.25">
      <c r="A927" t="s">
        <v>1572</v>
      </c>
      <c r="B927" s="2">
        <v>45430</v>
      </c>
      <c r="C927" t="s">
        <v>879</v>
      </c>
      <c r="D927" t="s">
        <v>158</v>
      </c>
      <c r="E927" t="s">
        <v>82</v>
      </c>
      <c r="F927">
        <v>3</v>
      </c>
      <c r="G927" s="3">
        <v>4918</v>
      </c>
      <c r="H927" s="4">
        <v>0.05</v>
      </c>
    </row>
    <row r="928" spans="1:8" x14ac:dyDescent="0.25">
      <c r="A928" t="s">
        <v>1573</v>
      </c>
      <c r="B928" s="2">
        <v>45484</v>
      </c>
      <c r="C928" t="s">
        <v>831</v>
      </c>
      <c r="D928" t="s">
        <v>366</v>
      </c>
      <c r="E928" t="s">
        <v>50</v>
      </c>
      <c r="F928">
        <v>4</v>
      </c>
      <c r="G928" s="3">
        <v>7487</v>
      </c>
      <c r="H928" s="4">
        <v>0.03</v>
      </c>
    </row>
    <row r="929" spans="1:8" x14ac:dyDescent="0.25">
      <c r="A929" t="s">
        <v>1574</v>
      </c>
      <c r="B929" s="2">
        <v>45375</v>
      </c>
      <c r="C929" t="s">
        <v>999</v>
      </c>
      <c r="D929" t="s">
        <v>74</v>
      </c>
      <c r="E929" t="s">
        <v>86</v>
      </c>
      <c r="F929">
        <v>12</v>
      </c>
      <c r="G929" s="3">
        <v>1240</v>
      </c>
      <c r="H929" s="4">
        <v>0.02</v>
      </c>
    </row>
    <row r="930" spans="1:8" x14ac:dyDescent="0.25">
      <c r="A930" t="s">
        <v>1575</v>
      </c>
      <c r="B930" s="2">
        <v>45878</v>
      </c>
      <c r="C930" t="s">
        <v>360</v>
      </c>
      <c r="D930" t="s">
        <v>255</v>
      </c>
      <c r="E930" t="s">
        <v>43</v>
      </c>
      <c r="F930">
        <v>10</v>
      </c>
      <c r="G930" s="3">
        <v>5084</v>
      </c>
      <c r="H930" s="4">
        <v>7.4999999999999997E-2</v>
      </c>
    </row>
    <row r="931" spans="1:8" x14ac:dyDescent="0.25">
      <c r="A931" t="s">
        <v>1576</v>
      </c>
      <c r="B931" s="2">
        <v>45360</v>
      </c>
      <c r="C931" t="s">
        <v>1051</v>
      </c>
      <c r="D931" t="s">
        <v>337</v>
      </c>
      <c r="E931" t="s">
        <v>82</v>
      </c>
      <c r="F931">
        <v>4</v>
      </c>
      <c r="G931" s="3">
        <v>7459</v>
      </c>
      <c r="H931" s="4">
        <v>0.15</v>
      </c>
    </row>
    <row r="932" spans="1:8" x14ac:dyDescent="0.25">
      <c r="A932" t="s">
        <v>1577</v>
      </c>
      <c r="B932" s="2">
        <v>45951</v>
      </c>
      <c r="C932" t="s">
        <v>861</v>
      </c>
      <c r="D932" t="s">
        <v>176</v>
      </c>
      <c r="E932" t="s">
        <v>28</v>
      </c>
      <c r="F932">
        <v>9</v>
      </c>
      <c r="G932" s="3">
        <v>5152</v>
      </c>
      <c r="H932" s="4">
        <v>0</v>
      </c>
    </row>
    <row r="933" spans="1:8" x14ac:dyDescent="0.25">
      <c r="A933" t="s">
        <v>1578</v>
      </c>
      <c r="B933" s="2">
        <v>46140</v>
      </c>
      <c r="C933" t="s">
        <v>480</v>
      </c>
      <c r="D933" t="s">
        <v>466</v>
      </c>
      <c r="E933" t="s">
        <v>36</v>
      </c>
      <c r="F933">
        <v>9</v>
      </c>
      <c r="G933" s="3">
        <v>6244</v>
      </c>
      <c r="H933" s="4">
        <v>0.1</v>
      </c>
    </row>
    <row r="934" spans="1:8" x14ac:dyDescent="0.25">
      <c r="A934" t="s">
        <v>1579</v>
      </c>
      <c r="B934" s="2">
        <v>45743</v>
      </c>
      <c r="C934" t="s">
        <v>580</v>
      </c>
      <c r="D934" t="s">
        <v>1418</v>
      </c>
      <c r="E934" t="s">
        <v>86</v>
      </c>
      <c r="F934">
        <v>21</v>
      </c>
      <c r="G934" s="3">
        <v>4216</v>
      </c>
      <c r="H934" s="4">
        <v>0.03</v>
      </c>
    </row>
    <row r="935" spans="1:8" x14ac:dyDescent="0.25">
      <c r="A935" t="s">
        <v>1580</v>
      </c>
      <c r="B935" s="2">
        <v>45393</v>
      </c>
      <c r="C935" t="s">
        <v>194</v>
      </c>
      <c r="D935" t="s">
        <v>1353</v>
      </c>
      <c r="E935" t="s">
        <v>43</v>
      </c>
      <c r="F935">
        <v>18</v>
      </c>
      <c r="G935" s="3">
        <v>3580</v>
      </c>
      <c r="H935" s="4">
        <v>0</v>
      </c>
    </row>
    <row r="936" spans="1:8" x14ac:dyDescent="0.25">
      <c r="A936" t="s">
        <v>1581</v>
      </c>
      <c r="B936" s="2">
        <v>45357</v>
      </c>
      <c r="C936" t="s">
        <v>60</v>
      </c>
      <c r="D936" t="s">
        <v>466</v>
      </c>
      <c r="E936" t="s">
        <v>50</v>
      </c>
      <c r="F936">
        <v>25</v>
      </c>
      <c r="G936" s="3">
        <v>1204</v>
      </c>
      <c r="H936" s="4">
        <v>0</v>
      </c>
    </row>
    <row r="937" spans="1:8" x14ac:dyDescent="0.25">
      <c r="A937" t="s">
        <v>1582</v>
      </c>
      <c r="B937" s="2">
        <v>45527</v>
      </c>
      <c r="C937" t="s">
        <v>603</v>
      </c>
      <c r="D937" t="s">
        <v>132</v>
      </c>
      <c r="E937" t="s">
        <v>62</v>
      </c>
      <c r="F937">
        <v>10</v>
      </c>
      <c r="G937" s="3">
        <v>1797</v>
      </c>
      <c r="H937" s="4">
        <v>0.1</v>
      </c>
    </row>
    <row r="938" spans="1:8" x14ac:dyDescent="0.25">
      <c r="A938" t="s">
        <v>1583</v>
      </c>
      <c r="B938" s="2">
        <v>46118</v>
      </c>
      <c r="C938" t="s">
        <v>884</v>
      </c>
      <c r="D938" t="s">
        <v>138</v>
      </c>
      <c r="E938" t="s">
        <v>43</v>
      </c>
      <c r="F938">
        <v>5</v>
      </c>
      <c r="G938" s="3">
        <v>8975</v>
      </c>
      <c r="H938" s="4">
        <v>0.03</v>
      </c>
    </row>
    <row r="939" spans="1:8" x14ac:dyDescent="0.25">
      <c r="A939" t="s">
        <v>1584</v>
      </c>
      <c r="B939" s="2">
        <v>46022</v>
      </c>
      <c r="C939" t="s">
        <v>1585</v>
      </c>
      <c r="D939" t="s">
        <v>348</v>
      </c>
      <c r="E939" t="s">
        <v>86</v>
      </c>
      <c r="F939">
        <v>18</v>
      </c>
      <c r="G939" s="3">
        <v>2465</v>
      </c>
      <c r="H939" s="4">
        <v>0.15</v>
      </c>
    </row>
    <row r="940" spans="1:8" x14ac:dyDescent="0.25">
      <c r="A940" t="s">
        <v>1586</v>
      </c>
      <c r="B940" s="2">
        <v>45824</v>
      </c>
      <c r="C940" t="s">
        <v>1251</v>
      </c>
      <c r="D940" t="s">
        <v>534</v>
      </c>
      <c r="E940" t="s">
        <v>96</v>
      </c>
      <c r="F940">
        <v>2</v>
      </c>
      <c r="G940" s="3">
        <v>4535</v>
      </c>
      <c r="H940" s="4">
        <v>0</v>
      </c>
    </row>
    <row r="941" spans="1:8" x14ac:dyDescent="0.25">
      <c r="A941" t="s">
        <v>1587</v>
      </c>
      <c r="B941" s="2">
        <v>45327</v>
      </c>
      <c r="C941" t="s">
        <v>41</v>
      </c>
      <c r="D941" t="s">
        <v>1017</v>
      </c>
      <c r="E941" t="s">
        <v>50</v>
      </c>
      <c r="F941">
        <v>13</v>
      </c>
      <c r="G941" s="3">
        <v>6823</v>
      </c>
      <c r="H941" s="4">
        <v>0</v>
      </c>
    </row>
    <row r="942" spans="1:8" x14ac:dyDescent="0.25">
      <c r="A942" t="s">
        <v>1588</v>
      </c>
      <c r="B942" s="2">
        <v>45635</v>
      </c>
      <c r="C942" t="s">
        <v>1106</v>
      </c>
      <c r="D942" t="s">
        <v>186</v>
      </c>
      <c r="E942" t="s">
        <v>106</v>
      </c>
      <c r="F942">
        <v>9</v>
      </c>
      <c r="G942" s="3">
        <v>3611</v>
      </c>
      <c r="H942" s="4">
        <v>0.15</v>
      </c>
    </row>
    <row r="943" spans="1:8" x14ac:dyDescent="0.25">
      <c r="A943" t="s">
        <v>1589</v>
      </c>
      <c r="B943" s="2">
        <v>45798</v>
      </c>
      <c r="C943" t="s">
        <v>951</v>
      </c>
      <c r="D943" t="s">
        <v>1590</v>
      </c>
      <c r="E943" t="s">
        <v>43</v>
      </c>
      <c r="F943">
        <v>2</v>
      </c>
      <c r="G943" s="3">
        <v>323</v>
      </c>
      <c r="H943" s="4">
        <v>0.1</v>
      </c>
    </row>
    <row r="944" spans="1:8" x14ac:dyDescent="0.25">
      <c r="A944" t="s">
        <v>1591</v>
      </c>
      <c r="B944" s="2">
        <v>46081</v>
      </c>
      <c r="C944" t="s">
        <v>531</v>
      </c>
      <c r="D944" t="s">
        <v>252</v>
      </c>
      <c r="E944" t="s">
        <v>32</v>
      </c>
      <c r="F944">
        <v>9</v>
      </c>
      <c r="G944" s="3">
        <v>6403</v>
      </c>
      <c r="H944" s="4">
        <v>0.1</v>
      </c>
    </row>
    <row r="945" spans="1:8" x14ac:dyDescent="0.25">
      <c r="A945" t="s">
        <v>1592</v>
      </c>
      <c r="B945" s="2">
        <v>45924</v>
      </c>
      <c r="C945" t="s">
        <v>1593</v>
      </c>
      <c r="D945" t="s">
        <v>576</v>
      </c>
      <c r="E945" t="s">
        <v>32</v>
      </c>
      <c r="F945">
        <v>1</v>
      </c>
      <c r="G945" s="3">
        <v>5063</v>
      </c>
      <c r="H945" s="4">
        <v>0</v>
      </c>
    </row>
    <row r="946" spans="1:8" x14ac:dyDescent="0.25">
      <c r="A946" t="s">
        <v>1594</v>
      </c>
      <c r="B946" s="2">
        <v>45354</v>
      </c>
      <c r="C946" t="s">
        <v>1458</v>
      </c>
      <c r="D946" t="s">
        <v>173</v>
      </c>
      <c r="E946" t="s">
        <v>75</v>
      </c>
      <c r="F946">
        <v>21</v>
      </c>
      <c r="G946" s="3">
        <v>1009</v>
      </c>
      <c r="H946" s="4">
        <v>0.03</v>
      </c>
    </row>
    <row r="947" spans="1:8" x14ac:dyDescent="0.25">
      <c r="A947" t="s">
        <v>1595</v>
      </c>
      <c r="B947" s="2">
        <v>45823</v>
      </c>
      <c r="C947" t="s">
        <v>1131</v>
      </c>
      <c r="D947" t="s">
        <v>763</v>
      </c>
      <c r="E947" t="s">
        <v>32</v>
      </c>
      <c r="F947">
        <v>19</v>
      </c>
      <c r="G947" s="3">
        <v>4422</v>
      </c>
      <c r="H947" s="4">
        <v>0.03</v>
      </c>
    </row>
    <row r="948" spans="1:8" x14ac:dyDescent="0.25">
      <c r="A948" t="s">
        <v>1596</v>
      </c>
      <c r="B948" s="2">
        <v>45923</v>
      </c>
      <c r="C948" t="s">
        <v>1597</v>
      </c>
      <c r="D948" t="s">
        <v>403</v>
      </c>
      <c r="E948" t="s">
        <v>86</v>
      </c>
      <c r="F948">
        <v>3</v>
      </c>
      <c r="G948" s="3">
        <v>7701</v>
      </c>
      <c r="H948" s="4">
        <v>0.05</v>
      </c>
    </row>
    <row r="949" spans="1:8" x14ac:dyDescent="0.25">
      <c r="A949" t="s">
        <v>1598</v>
      </c>
      <c r="B949" s="2">
        <v>45452</v>
      </c>
      <c r="C949" t="s">
        <v>1046</v>
      </c>
      <c r="D949" t="s">
        <v>529</v>
      </c>
      <c r="E949" t="s">
        <v>106</v>
      </c>
      <c r="F949">
        <v>6</v>
      </c>
      <c r="G949" s="3">
        <v>2580</v>
      </c>
      <c r="H949" s="4">
        <v>7.4999999999999997E-2</v>
      </c>
    </row>
    <row r="950" spans="1:8" x14ac:dyDescent="0.25">
      <c r="A950" t="s">
        <v>1599</v>
      </c>
      <c r="B950" s="2">
        <v>45734</v>
      </c>
      <c r="C950" t="s">
        <v>1158</v>
      </c>
      <c r="D950" t="s">
        <v>102</v>
      </c>
      <c r="E950" t="s">
        <v>82</v>
      </c>
      <c r="F950">
        <v>18</v>
      </c>
      <c r="G950" s="3">
        <v>2060</v>
      </c>
      <c r="H950" s="4">
        <v>0.15</v>
      </c>
    </row>
    <row r="951" spans="1:8" x14ac:dyDescent="0.25">
      <c r="A951" t="s">
        <v>1600</v>
      </c>
      <c r="B951" s="2">
        <v>45605</v>
      </c>
      <c r="C951" t="s">
        <v>421</v>
      </c>
      <c r="D951" t="s">
        <v>278</v>
      </c>
      <c r="E951" t="s">
        <v>32</v>
      </c>
      <c r="F951">
        <v>21</v>
      </c>
      <c r="G951" s="3">
        <v>5230</v>
      </c>
      <c r="H951" s="4">
        <v>0.1</v>
      </c>
    </row>
    <row r="952" spans="1:8" x14ac:dyDescent="0.25">
      <c r="A952" t="s">
        <v>1601</v>
      </c>
      <c r="B952" s="2">
        <v>45974</v>
      </c>
      <c r="C952" t="s">
        <v>1268</v>
      </c>
      <c r="D952" t="s">
        <v>244</v>
      </c>
      <c r="E952" t="s">
        <v>106</v>
      </c>
      <c r="F952">
        <v>21</v>
      </c>
      <c r="G952" s="3">
        <v>5526</v>
      </c>
      <c r="H952" s="4">
        <v>0.1</v>
      </c>
    </row>
    <row r="953" spans="1:8" x14ac:dyDescent="0.25">
      <c r="A953" t="s">
        <v>1602</v>
      </c>
      <c r="B953" s="2">
        <v>45666</v>
      </c>
      <c r="C953" t="s">
        <v>1114</v>
      </c>
      <c r="D953" t="s">
        <v>61</v>
      </c>
      <c r="E953" t="s">
        <v>96</v>
      </c>
      <c r="F953">
        <v>9</v>
      </c>
      <c r="G953" s="3">
        <v>5145</v>
      </c>
      <c r="H953" s="4">
        <v>0.1</v>
      </c>
    </row>
    <row r="954" spans="1:8" x14ac:dyDescent="0.25">
      <c r="A954" t="s">
        <v>1603</v>
      </c>
      <c r="B954" s="2">
        <v>45662</v>
      </c>
      <c r="C954" t="s">
        <v>1604</v>
      </c>
      <c r="D954" t="s">
        <v>440</v>
      </c>
      <c r="E954" t="s">
        <v>106</v>
      </c>
      <c r="F954">
        <v>8</v>
      </c>
      <c r="G954" s="3">
        <v>3344</v>
      </c>
      <c r="H954" s="4">
        <v>0</v>
      </c>
    </row>
    <row r="955" spans="1:8" x14ac:dyDescent="0.25">
      <c r="A955" t="s">
        <v>1605</v>
      </c>
      <c r="B955" s="2">
        <v>45519</v>
      </c>
      <c r="C955" t="s">
        <v>415</v>
      </c>
      <c r="D955" t="s">
        <v>397</v>
      </c>
      <c r="E955" t="s">
        <v>36</v>
      </c>
      <c r="F955">
        <v>5</v>
      </c>
      <c r="G955" s="3">
        <v>9123</v>
      </c>
      <c r="H955" s="4">
        <v>0.15</v>
      </c>
    </row>
    <row r="956" spans="1:8" x14ac:dyDescent="0.25">
      <c r="A956" t="s">
        <v>1606</v>
      </c>
      <c r="B956" s="2">
        <v>45534</v>
      </c>
      <c r="C956" t="s">
        <v>94</v>
      </c>
      <c r="D956" t="s">
        <v>571</v>
      </c>
      <c r="E956" t="s">
        <v>28</v>
      </c>
      <c r="F956">
        <v>14</v>
      </c>
      <c r="G956" s="3">
        <v>1369</v>
      </c>
      <c r="H956" s="4">
        <v>7.4999999999999997E-2</v>
      </c>
    </row>
    <row r="957" spans="1:8" x14ac:dyDescent="0.25">
      <c r="A957" t="s">
        <v>1607</v>
      </c>
      <c r="B957" s="2">
        <v>45684</v>
      </c>
      <c r="C957" t="s">
        <v>436</v>
      </c>
      <c r="D957" t="s">
        <v>735</v>
      </c>
      <c r="E957" t="s">
        <v>50</v>
      </c>
      <c r="F957">
        <v>12</v>
      </c>
      <c r="G957" s="3">
        <v>4448</v>
      </c>
      <c r="H957" s="4">
        <v>0.15</v>
      </c>
    </row>
    <row r="958" spans="1:8" x14ac:dyDescent="0.25">
      <c r="A958" t="s">
        <v>1608</v>
      </c>
      <c r="B958" s="2">
        <v>46019</v>
      </c>
      <c r="C958" t="s">
        <v>512</v>
      </c>
      <c r="D958" t="s">
        <v>264</v>
      </c>
      <c r="E958" t="s">
        <v>86</v>
      </c>
      <c r="F958">
        <v>23</v>
      </c>
      <c r="G958" s="3">
        <v>7803</v>
      </c>
      <c r="H958" s="4">
        <v>0.02</v>
      </c>
    </row>
    <row r="959" spans="1:8" x14ac:dyDescent="0.25">
      <c r="A959" t="s">
        <v>1609</v>
      </c>
      <c r="B959" s="2">
        <v>46119</v>
      </c>
      <c r="C959" t="s">
        <v>191</v>
      </c>
      <c r="D959" t="s">
        <v>481</v>
      </c>
      <c r="E959" t="s">
        <v>32</v>
      </c>
      <c r="F959">
        <v>7</v>
      </c>
      <c r="G959" s="3">
        <v>8999</v>
      </c>
      <c r="H959" s="4">
        <v>0</v>
      </c>
    </row>
    <row r="960" spans="1:8" x14ac:dyDescent="0.25">
      <c r="A960" t="s">
        <v>1610</v>
      </c>
      <c r="B960" s="2">
        <v>46061</v>
      </c>
      <c r="C960" t="s">
        <v>726</v>
      </c>
      <c r="D960" t="s">
        <v>1258</v>
      </c>
      <c r="E960" t="s">
        <v>106</v>
      </c>
      <c r="F960">
        <v>21</v>
      </c>
      <c r="G960" s="3">
        <v>6642</v>
      </c>
      <c r="H960" s="4">
        <v>0.03</v>
      </c>
    </row>
    <row r="961" spans="1:8" x14ac:dyDescent="0.25">
      <c r="A961" t="s">
        <v>1611</v>
      </c>
      <c r="B961" s="2">
        <v>45451</v>
      </c>
      <c r="C961" t="s">
        <v>1081</v>
      </c>
      <c r="D961" t="s">
        <v>450</v>
      </c>
      <c r="E961" t="s">
        <v>32</v>
      </c>
      <c r="F961">
        <v>24</v>
      </c>
      <c r="G961" s="3">
        <v>5160</v>
      </c>
      <c r="H961" s="4">
        <v>0.02</v>
      </c>
    </row>
    <row r="962" spans="1:8" x14ac:dyDescent="0.25">
      <c r="A962" t="s">
        <v>1612</v>
      </c>
      <c r="B962" s="2">
        <v>46052</v>
      </c>
      <c r="C962" t="s">
        <v>1613</v>
      </c>
      <c r="D962" t="s">
        <v>718</v>
      </c>
      <c r="E962" t="s">
        <v>82</v>
      </c>
      <c r="F962">
        <v>23</v>
      </c>
      <c r="G962" s="3">
        <v>5445</v>
      </c>
      <c r="H962" s="4">
        <v>0.05</v>
      </c>
    </row>
    <row r="963" spans="1:8" x14ac:dyDescent="0.25">
      <c r="A963" t="s">
        <v>1614</v>
      </c>
      <c r="B963" s="2">
        <v>45587</v>
      </c>
      <c r="C963" t="s">
        <v>301</v>
      </c>
      <c r="D963" t="s">
        <v>252</v>
      </c>
      <c r="E963" t="s">
        <v>32</v>
      </c>
      <c r="F963">
        <v>15</v>
      </c>
      <c r="G963" s="3">
        <v>306</v>
      </c>
      <c r="H963" s="4">
        <v>0.1</v>
      </c>
    </row>
    <row r="964" spans="1:8" x14ac:dyDescent="0.25">
      <c r="A964" t="s">
        <v>1615</v>
      </c>
      <c r="B964" s="2">
        <v>45505</v>
      </c>
      <c r="C964" t="s">
        <v>836</v>
      </c>
      <c r="D964" t="s">
        <v>450</v>
      </c>
      <c r="E964" t="s">
        <v>24</v>
      </c>
      <c r="F964">
        <v>4</v>
      </c>
      <c r="G964" s="3">
        <v>3949</v>
      </c>
      <c r="H964" s="4">
        <v>0.1</v>
      </c>
    </row>
    <row r="965" spans="1:8" x14ac:dyDescent="0.25">
      <c r="A965" t="s">
        <v>1616</v>
      </c>
      <c r="B965" s="2">
        <v>45926</v>
      </c>
      <c r="C965" t="s">
        <v>716</v>
      </c>
      <c r="D965" t="s">
        <v>838</v>
      </c>
      <c r="E965" t="s">
        <v>32</v>
      </c>
      <c r="F965">
        <v>16</v>
      </c>
      <c r="G965" s="3">
        <v>8537</v>
      </c>
      <c r="H965" s="4">
        <v>0.15</v>
      </c>
    </row>
    <row r="966" spans="1:8" x14ac:dyDescent="0.25">
      <c r="A966" t="s">
        <v>1617</v>
      </c>
      <c r="B966" s="2">
        <v>45382</v>
      </c>
      <c r="C966" t="s">
        <v>1618</v>
      </c>
      <c r="D966" t="s">
        <v>864</v>
      </c>
      <c r="E966" t="s">
        <v>106</v>
      </c>
      <c r="F966">
        <v>11</v>
      </c>
      <c r="G966" s="3">
        <v>2525</v>
      </c>
      <c r="H966" s="4">
        <v>7.4999999999999997E-2</v>
      </c>
    </row>
    <row r="967" spans="1:8" x14ac:dyDescent="0.25">
      <c r="A967" t="s">
        <v>1619</v>
      </c>
      <c r="B967" s="2">
        <v>45820</v>
      </c>
      <c r="C967" t="s">
        <v>665</v>
      </c>
      <c r="D967" t="s">
        <v>239</v>
      </c>
      <c r="E967" t="s">
        <v>28</v>
      </c>
      <c r="F967">
        <v>11</v>
      </c>
      <c r="G967" s="3">
        <v>3955</v>
      </c>
      <c r="H967" s="4">
        <v>7.4999999999999997E-2</v>
      </c>
    </row>
    <row r="968" spans="1:8" x14ac:dyDescent="0.25">
      <c r="A968" t="s">
        <v>1620</v>
      </c>
      <c r="B968" s="2">
        <v>45889</v>
      </c>
      <c r="C968" t="s">
        <v>1621</v>
      </c>
      <c r="D968" t="s">
        <v>49</v>
      </c>
      <c r="E968" t="s">
        <v>43</v>
      </c>
      <c r="F968">
        <v>10</v>
      </c>
      <c r="G968" s="3">
        <v>3133</v>
      </c>
      <c r="H968" s="4">
        <v>0</v>
      </c>
    </row>
    <row r="969" spans="1:8" x14ac:dyDescent="0.25">
      <c r="A969" t="s">
        <v>1622</v>
      </c>
      <c r="B969" s="2">
        <v>45805</v>
      </c>
      <c r="C969" t="s">
        <v>488</v>
      </c>
      <c r="D969" t="s">
        <v>825</v>
      </c>
      <c r="E969" t="s">
        <v>50</v>
      </c>
      <c r="F969">
        <v>23</v>
      </c>
      <c r="G969" s="3">
        <v>9330</v>
      </c>
      <c r="H969" s="4">
        <v>0.05</v>
      </c>
    </row>
    <row r="970" spans="1:8" x14ac:dyDescent="0.25">
      <c r="A970" t="s">
        <v>1623</v>
      </c>
      <c r="B970" s="2">
        <v>45766</v>
      </c>
      <c r="C970" t="s">
        <v>390</v>
      </c>
      <c r="D970" t="s">
        <v>121</v>
      </c>
      <c r="E970" t="s">
        <v>75</v>
      </c>
      <c r="F970">
        <v>10</v>
      </c>
      <c r="G970" s="3">
        <v>1883</v>
      </c>
      <c r="H970" s="4">
        <v>0.02</v>
      </c>
    </row>
    <row r="971" spans="1:8" x14ac:dyDescent="0.25">
      <c r="A971" t="s">
        <v>1624</v>
      </c>
      <c r="B971" s="2">
        <v>45479</v>
      </c>
      <c r="C971" t="s">
        <v>488</v>
      </c>
      <c r="D971" t="s">
        <v>506</v>
      </c>
      <c r="E971" t="s">
        <v>62</v>
      </c>
      <c r="F971">
        <v>11</v>
      </c>
      <c r="G971" s="3">
        <v>689</v>
      </c>
      <c r="H971" s="4">
        <v>0.02</v>
      </c>
    </row>
    <row r="972" spans="1:8" x14ac:dyDescent="0.25">
      <c r="A972" t="s">
        <v>1625</v>
      </c>
      <c r="B972" s="2">
        <v>45433</v>
      </c>
      <c r="C972" t="s">
        <v>421</v>
      </c>
      <c r="D972" t="s">
        <v>1258</v>
      </c>
      <c r="E972" t="s">
        <v>28</v>
      </c>
      <c r="F972">
        <v>11</v>
      </c>
      <c r="G972" s="3">
        <v>6972</v>
      </c>
      <c r="H972" s="4">
        <v>0.03</v>
      </c>
    </row>
    <row r="973" spans="1:8" x14ac:dyDescent="0.25">
      <c r="A973" t="s">
        <v>1626</v>
      </c>
      <c r="B973" s="2">
        <v>45625</v>
      </c>
      <c r="C973" t="s">
        <v>1472</v>
      </c>
      <c r="D973" t="s">
        <v>1353</v>
      </c>
      <c r="E973" t="s">
        <v>36</v>
      </c>
      <c r="F973">
        <v>3</v>
      </c>
      <c r="G973" s="3">
        <v>5864</v>
      </c>
      <c r="H973" s="4">
        <v>0.15</v>
      </c>
    </row>
    <row r="974" spans="1:8" x14ac:dyDescent="0.25">
      <c r="A974" t="s">
        <v>1627</v>
      </c>
      <c r="B974" s="2">
        <v>46086</v>
      </c>
      <c r="C974" t="s">
        <v>446</v>
      </c>
      <c r="D974" t="s">
        <v>1418</v>
      </c>
      <c r="E974" t="s">
        <v>50</v>
      </c>
      <c r="F974">
        <v>21</v>
      </c>
      <c r="G974" s="3">
        <v>7931</v>
      </c>
      <c r="H974" s="4">
        <v>0.15</v>
      </c>
    </row>
    <row r="975" spans="1:8" x14ac:dyDescent="0.25">
      <c r="A975" t="s">
        <v>1628</v>
      </c>
      <c r="B975" s="2">
        <v>45375</v>
      </c>
      <c r="C975" t="s">
        <v>1466</v>
      </c>
      <c r="D975" t="s">
        <v>679</v>
      </c>
      <c r="E975" t="s">
        <v>106</v>
      </c>
      <c r="F975">
        <v>6</v>
      </c>
      <c r="G975" s="3">
        <v>739</v>
      </c>
      <c r="H975" s="4">
        <v>0.1</v>
      </c>
    </row>
    <row r="976" spans="1:8" x14ac:dyDescent="0.25">
      <c r="A976" t="s">
        <v>1629</v>
      </c>
      <c r="B976" s="2">
        <v>46133</v>
      </c>
      <c r="C976" t="s">
        <v>749</v>
      </c>
      <c r="D976" t="s">
        <v>862</v>
      </c>
      <c r="E976" t="s">
        <v>50</v>
      </c>
      <c r="F976">
        <v>23</v>
      </c>
      <c r="G976" s="3">
        <v>819</v>
      </c>
      <c r="H976" s="4">
        <v>0.02</v>
      </c>
    </row>
    <row r="977" spans="1:8" x14ac:dyDescent="0.25">
      <c r="A977" t="s">
        <v>1630</v>
      </c>
      <c r="B977" s="2">
        <v>46021</v>
      </c>
      <c r="C977" t="s">
        <v>1279</v>
      </c>
      <c r="D977" t="s">
        <v>78</v>
      </c>
      <c r="E977" t="s">
        <v>32</v>
      </c>
      <c r="F977">
        <v>9</v>
      </c>
      <c r="G977" s="3">
        <v>5787</v>
      </c>
      <c r="H977" s="4">
        <v>0.02</v>
      </c>
    </row>
    <row r="978" spans="1:8" x14ac:dyDescent="0.25">
      <c r="A978" t="s">
        <v>1631</v>
      </c>
      <c r="B978" s="2">
        <v>45844</v>
      </c>
      <c r="C978" t="s">
        <v>411</v>
      </c>
      <c r="D978" t="s">
        <v>481</v>
      </c>
      <c r="E978" t="s">
        <v>62</v>
      </c>
      <c r="F978">
        <v>22</v>
      </c>
      <c r="G978" s="3">
        <v>3534</v>
      </c>
      <c r="H978" s="4">
        <v>0.02</v>
      </c>
    </row>
    <row r="979" spans="1:8" x14ac:dyDescent="0.25">
      <c r="A979" t="s">
        <v>1632</v>
      </c>
      <c r="B979" s="2">
        <v>45842</v>
      </c>
      <c r="C979" t="s">
        <v>415</v>
      </c>
      <c r="D979" t="s">
        <v>173</v>
      </c>
      <c r="E979" t="s">
        <v>32</v>
      </c>
      <c r="F979">
        <v>11</v>
      </c>
      <c r="G979" s="3">
        <v>9763</v>
      </c>
      <c r="H979" s="4">
        <v>0.02</v>
      </c>
    </row>
    <row r="980" spans="1:8" x14ac:dyDescent="0.25">
      <c r="A980" t="s">
        <v>1633</v>
      </c>
      <c r="B980" s="2">
        <v>45857</v>
      </c>
      <c r="C980" t="s">
        <v>1458</v>
      </c>
      <c r="D980" t="s">
        <v>755</v>
      </c>
      <c r="E980" t="s">
        <v>36</v>
      </c>
      <c r="F980">
        <v>18</v>
      </c>
      <c r="G980" s="3">
        <v>3768</v>
      </c>
      <c r="H980" s="4">
        <v>7.4999999999999997E-2</v>
      </c>
    </row>
    <row r="981" spans="1:8" x14ac:dyDescent="0.25">
      <c r="A981" t="s">
        <v>1634</v>
      </c>
      <c r="B981" s="2">
        <v>46012</v>
      </c>
      <c r="C981" t="s">
        <v>605</v>
      </c>
      <c r="D981" t="s">
        <v>374</v>
      </c>
      <c r="E981" t="s">
        <v>50</v>
      </c>
      <c r="F981">
        <v>5</v>
      </c>
      <c r="G981" s="3">
        <v>2596</v>
      </c>
      <c r="H981" s="4">
        <v>0.02</v>
      </c>
    </row>
    <row r="982" spans="1:8" x14ac:dyDescent="0.25">
      <c r="A982" t="s">
        <v>1635</v>
      </c>
      <c r="B982" s="2">
        <v>45677</v>
      </c>
      <c r="C982" t="s">
        <v>794</v>
      </c>
      <c r="D982" t="s">
        <v>81</v>
      </c>
      <c r="E982" t="s">
        <v>24</v>
      </c>
      <c r="F982">
        <v>8</v>
      </c>
      <c r="G982" s="3">
        <v>6911</v>
      </c>
      <c r="H982" s="4">
        <v>0.05</v>
      </c>
    </row>
    <row r="983" spans="1:8" x14ac:dyDescent="0.25">
      <c r="A983" t="s">
        <v>1636</v>
      </c>
      <c r="B983" s="2">
        <v>45731</v>
      </c>
      <c r="C983" t="s">
        <v>958</v>
      </c>
      <c r="D983" t="s">
        <v>955</v>
      </c>
      <c r="E983" t="s">
        <v>32</v>
      </c>
      <c r="F983">
        <v>8</v>
      </c>
      <c r="G983" s="3">
        <v>1068</v>
      </c>
      <c r="H983" s="4">
        <v>0.15</v>
      </c>
    </row>
    <row r="984" spans="1:8" x14ac:dyDescent="0.25">
      <c r="A984" t="s">
        <v>1637</v>
      </c>
      <c r="B984" s="2">
        <v>45421</v>
      </c>
      <c r="C984" t="s">
        <v>80</v>
      </c>
      <c r="D984" t="s">
        <v>920</v>
      </c>
      <c r="E984" t="s">
        <v>106</v>
      </c>
      <c r="F984">
        <v>5</v>
      </c>
      <c r="G984" s="3">
        <v>3636</v>
      </c>
      <c r="H984" s="4">
        <v>0.05</v>
      </c>
    </row>
    <row r="985" spans="1:8" x14ac:dyDescent="0.25">
      <c r="A985" t="s">
        <v>1638</v>
      </c>
      <c r="B985" s="2">
        <v>45651</v>
      </c>
      <c r="C985" t="s">
        <v>540</v>
      </c>
      <c r="D985" t="s">
        <v>197</v>
      </c>
      <c r="E985" t="s">
        <v>62</v>
      </c>
      <c r="F985">
        <v>3</v>
      </c>
      <c r="G985" s="3">
        <v>9407</v>
      </c>
      <c r="H985" s="4">
        <v>7.4999999999999997E-2</v>
      </c>
    </row>
    <row r="986" spans="1:8" x14ac:dyDescent="0.25">
      <c r="A986" t="s">
        <v>1639</v>
      </c>
      <c r="B986" s="2">
        <v>45331</v>
      </c>
      <c r="C986" t="s">
        <v>757</v>
      </c>
      <c r="D986" t="s">
        <v>457</v>
      </c>
      <c r="E986" t="s">
        <v>43</v>
      </c>
      <c r="F986">
        <v>3</v>
      </c>
      <c r="G986" s="3">
        <v>2364</v>
      </c>
      <c r="H986" s="4">
        <v>0.15</v>
      </c>
    </row>
    <row r="987" spans="1:8" x14ac:dyDescent="0.25">
      <c r="A987" t="s">
        <v>1640</v>
      </c>
      <c r="B987" s="2">
        <v>45632</v>
      </c>
      <c r="C987" t="s">
        <v>313</v>
      </c>
      <c r="D987" t="s">
        <v>230</v>
      </c>
      <c r="E987" t="s">
        <v>86</v>
      </c>
      <c r="F987">
        <v>12</v>
      </c>
      <c r="G987" s="3">
        <v>6557</v>
      </c>
      <c r="H987" s="4">
        <v>0.03</v>
      </c>
    </row>
    <row r="988" spans="1:8" x14ac:dyDescent="0.25">
      <c r="A988" t="s">
        <v>1641</v>
      </c>
      <c r="B988" s="2">
        <v>45554</v>
      </c>
      <c r="C988" t="s">
        <v>1642</v>
      </c>
      <c r="D988" t="s">
        <v>501</v>
      </c>
      <c r="E988" t="s">
        <v>36</v>
      </c>
      <c r="F988">
        <v>14</v>
      </c>
      <c r="G988" s="3">
        <v>6377</v>
      </c>
      <c r="H988" s="4">
        <v>0.02</v>
      </c>
    </row>
    <row r="989" spans="1:8" x14ac:dyDescent="0.25">
      <c r="A989" t="s">
        <v>1643</v>
      </c>
      <c r="B989" s="2">
        <v>45875</v>
      </c>
      <c r="C989" t="s">
        <v>582</v>
      </c>
      <c r="D989" t="s">
        <v>510</v>
      </c>
      <c r="E989" t="s">
        <v>96</v>
      </c>
      <c r="F989">
        <v>5</v>
      </c>
      <c r="G989" s="3">
        <v>1315</v>
      </c>
      <c r="H989" s="4">
        <v>0.15</v>
      </c>
    </row>
    <row r="990" spans="1:8" x14ac:dyDescent="0.25">
      <c r="A990" t="s">
        <v>1644</v>
      </c>
      <c r="B990" s="2">
        <v>46048</v>
      </c>
      <c r="C990" t="s">
        <v>142</v>
      </c>
      <c r="D990" t="s">
        <v>152</v>
      </c>
      <c r="E990" t="s">
        <v>62</v>
      </c>
      <c r="F990">
        <v>11</v>
      </c>
      <c r="G990" s="3">
        <v>6402</v>
      </c>
      <c r="H990" s="4">
        <v>0.03</v>
      </c>
    </row>
    <row r="991" spans="1:8" x14ac:dyDescent="0.25">
      <c r="A991" t="s">
        <v>1645</v>
      </c>
      <c r="B991" s="2">
        <v>45590</v>
      </c>
      <c r="C991" t="s">
        <v>846</v>
      </c>
      <c r="D991" t="s">
        <v>457</v>
      </c>
      <c r="E991" t="s">
        <v>28</v>
      </c>
      <c r="F991">
        <v>18</v>
      </c>
      <c r="G991" s="3">
        <v>5751</v>
      </c>
      <c r="H991" s="4">
        <v>0.1</v>
      </c>
    </row>
    <row r="992" spans="1:8" x14ac:dyDescent="0.25">
      <c r="A992" t="s">
        <v>1646</v>
      </c>
      <c r="B992" s="2">
        <v>45760</v>
      </c>
      <c r="C992" t="s">
        <v>1647</v>
      </c>
      <c r="D992" t="s">
        <v>192</v>
      </c>
      <c r="E992" t="s">
        <v>28</v>
      </c>
      <c r="F992">
        <v>7</v>
      </c>
      <c r="G992" s="3">
        <v>7348</v>
      </c>
      <c r="H992" s="4">
        <v>0</v>
      </c>
    </row>
    <row r="993" spans="1:8" x14ac:dyDescent="0.25">
      <c r="A993" t="s">
        <v>1648</v>
      </c>
      <c r="B993" s="2">
        <v>45813</v>
      </c>
      <c r="C993" t="s">
        <v>879</v>
      </c>
      <c r="D993" t="s">
        <v>31</v>
      </c>
      <c r="E993" t="s">
        <v>50</v>
      </c>
      <c r="F993">
        <v>25</v>
      </c>
      <c r="G993" s="3">
        <v>6257</v>
      </c>
      <c r="H993" s="4">
        <v>0.1</v>
      </c>
    </row>
    <row r="994" spans="1:8" x14ac:dyDescent="0.25">
      <c r="A994" t="s">
        <v>1649</v>
      </c>
      <c r="B994" s="2">
        <v>45656</v>
      </c>
      <c r="C994" t="s">
        <v>385</v>
      </c>
      <c r="D994" t="s">
        <v>320</v>
      </c>
      <c r="E994" t="s">
        <v>82</v>
      </c>
      <c r="F994">
        <v>8</v>
      </c>
      <c r="G994" s="3">
        <v>8617</v>
      </c>
      <c r="H994" s="4">
        <v>0.02</v>
      </c>
    </row>
    <row r="995" spans="1:8" x14ac:dyDescent="0.25">
      <c r="A995" t="s">
        <v>1650</v>
      </c>
      <c r="B995" s="2">
        <v>45799</v>
      </c>
      <c r="C995" t="s">
        <v>861</v>
      </c>
      <c r="D995" t="s">
        <v>239</v>
      </c>
      <c r="E995" t="s">
        <v>82</v>
      </c>
      <c r="F995">
        <v>13</v>
      </c>
      <c r="G995" s="3">
        <v>7472</v>
      </c>
      <c r="H995" s="4">
        <v>7.4999999999999997E-2</v>
      </c>
    </row>
    <row r="996" spans="1:8" x14ac:dyDescent="0.25">
      <c r="A996" t="s">
        <v>1651</v>
      </c>
      <c r="B996" s="2">
        <v>45645</v>
      </c>
      <c r="C996" t="s">
        <v>474</v>
      </c>
      <c r="D996" t="s">
        <v>596</v>
      </c>
      <c r="E996" t="s">
        <v>62</v>
      </c>
      <c r="F996">
        <v>13</v>
      </c>
      <c r="G996" s="3">
        <v>1223</v>
      </c>
      <c r="H996" s="4">
        <v>0.1</v>
      </c>
    </row>
    <row r="997" spans="1:8" x14ac:dyDescent="0.25">
      <c r="A997" t="s">
        <v>1652</v>
      </c>
      <c r="B997" s="2">
        <v>46164</v>
      </c>
      <c r="C997" t="s">
        <v>1647</v>
      </c>
      <c r="D997" t="s">
        <v>1197</v>
      </c>
      <c r="E997" t="s">
        <v>106</v>
      </c>
      <c r="F997">
        <v>22</v>
      </c>
      <c r="G997" s="3">
        <v>2696</v>
      </c>
      <c r="H997" s="4">
        <v>7.4999999999999997E-2</v>
      </c>
    </row>
    <row r="998" spans="1:8" x14ac:dyDescent="0.25">
      <c r="A998" t="s">
        <v>1653</v>
      </c>
      <c r="B998" s="2">
        <v>45471</v>
      </c>
      <c r="C998" t="s">
        <v>1261</v>
      </c>
      <c r="D998" t="s">
        <v>176</v>
      </c>
      <c r="E998" t="s">
        <v>62</v>
      </c>
      <c r="F998">
        <v>14</v>
      </c>
      <c r="G998" s="3">
        <v>4343</v>
      </c>
      <c r="H998" s="4">
        <v>0.1</v>
      </c>
    </row>
    <row r="999" spans="1:8" x14ac:dyDescent="0.25">
      <c r="A999" t="s">
        <v>1654</v>
      </c>
      <c r="B999" s="2">
        <v>45462</v>
      </c>
      <c r="C999" t="s">
        <v>587</v>
      </c>
      <c r="D999" t="s">
        <v>1197</v>
      </c>
      <c r="E999" t="s">
        <v>82</v>
      </c>
      <c r="F999">
        <v>10</v>
      </c>
      <c r="G999" s="3">
        <v>8490</v>
      </c>
      <c r="H999" s="4">
        <v>0.02</v>
      </c>
    </row>
    <row r="1000" spans="1:8" x14ac:dyDescent="0.25">
      <c r="A1000" t="s">
        <v>1655</v>
      </c>
      <c r="B1000" s="2">
        <v>45866</v>
      </c>
      <c r="C1000" t="s">
        <v>724</v>
      </c>
      <c r="D1000" t="s">
        <v>138</v>
      </c>
      <c r="E1000" t="s">
        <v>82</v>
      </c>
      <c r="F1000">
        <v>14</v>
      </c>
      <c r="G1000" s="3">
        <v>1308</v>
      </c>
      <c r="H1000" s="4">
        <v>0.15</v>
      </c>
    </row>
    <row r="1001" spans="1:8" x14ac:dyDescent="0.25">
      <c r="A1001" t="s">
        <v>1656</v>
      </c>
      <c r="B1001" s="2">
        <v>45838</v>
      </c>
      <c r="C1001" t="s">
        <v>436</v>
      </c>
      <c r="D1001" t="s">
        <v>346</v>
      </c>
      <c r="E1001" t="s">
        <v>62</v>
      </c>
      <c r="F1001">
        <v>20</v>
      </c>
      <c r="G1001" s="3">
        <v>7559</v>
      </c>
      <c r="H1001" s="4">
        <v>0.05</v>
      </c>
    </row>
    <row r="1002" spans="1:8" x14ac:dyDescent="0.25">
      <c r="A1002" t="s">
        <v>1657</v>
      </c>
      <c r="B1002" s="2">
        <v>46055</v>
      </c>
      <c r="C1002" t="s">
        <v>157</v>
      </c>
      <c r="D1002" t="s">
        <v>453</v>
      </c>
      <c r="E1002" t="s">
        <v>75</v>
      </c>
      <c r="F1002">
        <v>20</v>
      </c>
      <c r="G1002" s="3">
        <v>1988</v>
      </c>
      <c r="H1002" s="4">
        <v>0</v>
      </c>
    </row>
    <row r="1003" spans="1:8" x14ac:dyDescent="0.25">
      <c r="A1003" t="s">
        <v>1658</v>
      </c>
      <c r="B1003" s="2">
        <v>46063</v>
      </c>
      <c r="C1003" t="s">
        <v>1383</v>
      </c>
      <c r="D1003" t="s">
        <v>222</v>
      </c>
      <c r="E1003" t="s">
        <v>43</v>
      </c>
      <c r="F1003">
        <v>5</v>
      </c>
      <c r="G1003" s="3">
        <v>983</v>
      </c>
      <c r="H1003" s="4">
        <v>0.05</v>
      </c>
    </row>
    <row r="1004" spans="1:8" x14ac:dyDescent="0.25">
      <c r="A1004" t="s">
        <v>1659</v>
      </c>
      <c r="B1004" s="2">
        <v>46107</v>
      </c>
      <c r="C1004" t="s">
        <v>52</v>
      </c>
      <c r="D1004" t="s">
        <v>510</v>
      </c>
      <c r="E1004" t="s">
        <v>106</v>
      </c>
      <c r="F1004">
        <v>1</v>
      </c>
      <c r="G1004" s="3">
        <v>1910</v>
      </c>
      <c r="H1004" s="4">
        <v>0.15</v>
      </c>
    </row>
    <row r="1005" spans="1:8" x14ac:dyDescent="0.25">
      <c r="A1005" t="s">
        <v>1660</v>
      </c>
      <c r="B1005" s="2">
        <v>45425</v>
      </c>
      <c r="C1005" t="s">
        <v>357</v>
      </c>
      <c r="D1005" t="s">
        <v>374</v>
      </c>
      <c r="E1005" t="s">
        <v>36</v>
      </c>
      <c r="F1005">
        <v>6</v>
      </c>
      <c r="G1005" s="3">
        <v>7814</v>
      </c>
      <c r="H1005" s="4">
        <v>0.1</v>
      </c>
    </row>
    <row r="1006" spans="1:8" x14ac:dyDescent="0.25">
      <c r="A1006" t="s">
        <v>1661</v>
      </c>
      <c r="B1006" s="2">
        <v>45973</v>
      </c>
      <c r="C1006" t="s">
        <v>336</v>
      </c>
      <c r="D1006" t="s">
        <v>109</v>
      </c>
      <c r="E1006" t="s">
        <v>86</v>
      </c>
      <c r="F1006">
        <v>23</v>
      </c>
      <c r="G1006" s="3">
        <v>9226</v>
      </c>
      <c r="H1006" s="4">
        <v>0.05</v>
      </c>
    </row>
    <row r="1007" spans="1:8" x14ac:dyDescent="0.25">
      <c r="A1007" t="s">
        <v>1662</v>
      </c>
      <c r="B1007" s="2">
        <v>45701</v>
      </c>
      <c r="C1007" t="s">
        <v>1663</v>
      </c>
      <c r="D1007" t="s">
        <v>1014</v>
      </c>
      <c r="E1007" t="s">
        <v>36</v>
      </c>
      <c r="F1007">
        <v>10</v>
      </c>
      <c r="G1007" s="3">
        <v>5138</v>
      </c>
      <c r="H1007" s="4">
        <v>0.05</v>
      </c>
    </row>
    <row r="1008" spans="1:8" x14ac:dyDescent="0.25">
      <c r="A1008" t="s">
        <v>1664</v>
      </c>
      <c r="B1008" s="2">
        <v>45806</v>
      </c>
      <c r="C1008" t="s">
        <v>749</v>
      </c>
      <c r="D1008" t="s">
        <v>484</v>
      </c>
      <c r="E1008" t="s">
        <v>50</v>
      </c>
      <c r="F1008">
        <v>16</v>
      </c>
      <c r="G1008" s="3">
        <v>7958</v>
      </c>
      <c r="H1008" s="4">
        <v>0.03</v>
      </c>
    </row>
    <row r="1009" spans="1:8" x14ac:dyDescent="0.25">
      <c r="A1009" t="s">
        <v>1665</v>
      </c>
      <c r="B1009" s="2">
        <v>46044</v>
      </c>
      <c r="C1009" t="s">
        <v>1666</v>
      </c>
      <c r="D1009" t="s">
        <v>161</v>
      </c>
      <c r="E1009" t="s">
        <v>24</v>
      </c>
      <c r="F1009">
        <v>12</v>
      </c>
      <c r="G1009" s="3">
        <v>5278</v>
      </c>
      <c r="H1009" s="4">
        <v>0.05</v>
      </c>
    </row>
    <row r="1010" spans="1:8" x14ac:dyDescent="0.25">
      <c r="A1010" t="s">
        <v>1667</v>
      </c>
      <c r="B1010" s="2">
        <v>45359</v>
      </c>
      <c r="C1010" t="s">
        <v>722</v>
      </c>
      <c r="D1010" t="s">
        <v>340</v>
      </c>
      <c r="E1010" t="s">
        <v>86</v>
      </c>
      <c r="F1010">
        <v>22</v>
      </c>
      <c r="G1010" s="3">
        <v>4695</v>
      </c>
      <c r="H1010" s="4">
        <v>0.02</v>
      </c>
    </row>
    <row r="1011" spans="1:8" x14ac:dyDescent="0.25">
      <c r="A1011" t="s">
        <v>1668</v>
      </c>
      <c r="B1011" s="2">
        <v>45560</v>
      </c>
      <c r="C1011" t="s">
        <v>48</v>
      </c>
      <c r="D1011" t="s">
        <v>124</v>
      </c>
      <c r="E1011" t="s">
        <v>82</v>
      </c>
      <c r="F1011">
        <v>8</v>
      </c>
      <c r="G1011" s="3">
        <v>6713</v>
      </c>
      <c r="H1011" s="4">
        <v>0.15</v>
      </c>
    </row>
    <row r="1012" spans="1:8" x14ac:dyDescent="0.25">
      <c r="A1012" t="s">
        <v>1669</v>
      </c>
      <c r="B1012" s="2">
        <v>45485</v>
      </c>
      <c r="C1012" t="s">
        <v>402</v>
      </c>
      <c r="D1012" t="s">
        <v>200</v>
      </c>
      <c r="E1012" t="s">
        <v>96</v>
      </c>
      <c r="F1012">
        <v>3</v>
      </c>
      <c r="G1012" s="3">
        <v>1179</v>
      </c>
      <c r="H1012" s="4">
        <v>0.05</v>
      </c>
    </row>
    <row r="1013" spans="1:8" x14ac:dyDescent="0.25">
      <c r="A1013" t="s">
        <v>1670</v>
      </c>
      <c r="B1013" s="2">
        <v>45866</v>
      </c>
      <c r="C1013" t="s">
        <v>1671</v>
      </c>
      <c r="D1013" t="s">
        <v>331</v>
      </c>
      <c r="E1013" t="s">
        <v>32</v>
      </c>
      <c r="F1013">
        <v>18</v>
      </c>
      <c r="G1013" s="3">
        <v>1260</v>
      </c>
      <c r="H1013" s="4">
        <v>0.03</v>
      </c>
    </row>
    <row r="1014" spans="1:8" x14ac:dyDescent="0.25">
      <c r="A1014" t="s">
        <v>1672</v>
      </c>
      <c r="B1014" s="2">
        <v>45476</v>
      </c>
      <c r="C1014" t="s">
        <v>272</v>
      </c>
      <c r="D1014" t="s">
        <v>696</v>
      </c>
      <c r="E1014" t="s">
        <v>86</v>
      </c>
      <c r="F1014">
        <v>1</v>
      </c>
      <c r="G1014" s="3">
        <v>3333</v>
      </c>
      <c r="H1014" s="4">
        <v>7.4999999999999997E-2</v>
      </c>
    </row>
    <row r="1015" spans="1:8" x14ac:dyDescent="0.25">
      <c r="A1015" t="s">
        <v>1673</v>
      </c>
      <c r="B1015" s="2">
        <v>45727</v>
      </c>
      <c r="C1015" t="s">
        <v>251</v>
      </c>
      <c r="D1015" t="s">
        <v>637</v>
      </c>
      <c r="E1015" t="s">
        <v>24</v>
      </c>
      <c r="F1015">
        <v>6</v>
      </c>
      <c r="G1015" s="3">
        <v>8530</v>
      </c>
      <c r="H1015" s="4">
        <v>0.02</v>
      </c>
    </row>
    <row r="1016" spans="1:8" x14ac:dyDescent="0.25">
      <c r="A1016" t="s">
        <v>1674</v>
      </c>
      <c r="B1016" s="2">
        <v>45842</v>
      </c>
      <c r="C1016" t="s">
        <v>209</v>
      </c>
      <c r="D1016" t="s">
        <v>109</v>
      </c>
      <c r="E1016" t="s">
        <v>106</v>
      </c>
      <c r="F1016">
        <v>21</v>
      </c>
      <c r="G1016" s="3">
        <v>1682</v>
      </c>
      <c r="H1016" s="4">
        <v>0</v>
      </c>
    </row>
    <row r="1017" spans="1:8" x14ac:dyDescent="0.25">
      <c r="A1017" t="s">
        <v>1675</v>
      </c>
      <c r="B1017" s="2">
        <v>45843</v>
      </c>
      <c r="C1017" t="s">
        <v>831</v>
      </c>
      <c r="D1017" t="s">
        <v>95</v>
      </c>
      <c r="E1017" t="s">
        <v>32</v>
      </c>
      <c r="F1017">
        <v>17</v>
      </c>
      <c r="G1017" s="3">
        <v>7523</v>
      </c>
      <c r="H1017" s="4">
        <v>0.03</v>
      </c>
    </row>
    <row r="1018" spans="1:8" x14ac:dyDescent="0.25">
      <c r="A1018" t="s">
        <v>1676</v>
      </c>
      <c r="B1018" s="2">
        <v>45631</v>
      </c>
      <c r="C1018" t="s">
        <v>1677</v>
      </c>
      <c r="D1018" t="s">
        <v>78</v>
      </c>
      <c r="E1018" t="s">
        <v>86</v>
      </c>
      <c r="F1018">
        <v>11</v>
      </c>
      <c r="G1018" s="3">
        <v>9143</v>
      </c>
      <c r="H1018" s="4">
        <v>0.02</v>
      </c>
    </row>
    <row r="1019" spans="1:8" x14ac:dyDescent="0.25">
      <c r="A1019" t="s">
        <v>1678</v>
      </c>
      <c r="B1019" s="2">
        <v>45582</v>
      </c>
      <c r="C1019" t="s">
        <v>551</v>
      </c>
      <c r="D1019" t="s">
        <v>287</v>
      </c>
      <c r="E1019" t="s">
        <v>43</v>
      </c>
      <c r="F1019">
        <v>1</v>
      </c>
      <c r="G1019" s="3">
        <v>1468</v>
      </c>
      <c r="H1019" s="4">
        <v>0.1</v>
      </c>
    </row>
    <row r="1020" spans="1:8" x14ac:dyDescent="0.25">
      <c r="A1020" t="s">
        <v>1679</v>
      </c>
      <c r="B1020" s="2">
        <v>45622</v>
      </c>
      <c r="C1020" t="s">
        <v>60</v>
      </c>
      <c r="D1020" t="s">
        <v>304</v>
      </c>
      <c r="E1020" t="s">
        <v>62</v>
      </c>
      <c r="F1020">
        <v>13</v>
      </c>
      <c r="G1020" s="3">
        <v>200</v>
      </c>
      <c r="H1020" s="4">
        <v>0.03</v>
      </c>
    </row>
    <row r="1021" spans="1:8" x14ac:dyDescent="0.25">
      <c r="A1021" t="s">
        <v>1680</v>
      </c>
      <c r="B1021" s="2">
        <v>45755</v>
      </c>
      <c r="C1021" t="s">
        <v>370</v>
      </c>
      <c r="D1021" t="s">
        <v>1681</v>
      </c>
      <c r="E1021" t="s">
        <v>24</v>
      </c>
      <c r="F1021">
        <v>14</v>
      </c>
      <c r="G1021" s="3">
        <v>4179</v>
      </c>
      <c r="H1021" s="4">
        <v>0.03</v>
      </c>
    </row>
    <row r="1022" spans="1:8" x14ac:dyDescent="0.25">
      <c r="A1022" t="s">
        <v>1682</v>
      </c>
      <c r="B1022" s="2">
        <v>46187</v>
      </c>
      <c r="C1022" t="s">
        <v>376</v>
      </c>
      <c r="D1022" t="s">
        <v>293</v>
      </c>
      <c r="E1022" t="s">
        <v>50</v>
      </c>
      <c r="F1022">
        <v>2</v>
      </c>
      <c r="G1022" s="3">
        <v>8078</v>
      </c>
      <c r="H1022" s="4">
        <v>0.03</v>
      </c>
    </row>
    <row r="1023" spans="1:8" x14ac:dyDescent="0.25">
      <c r="A1023" t="s">
        <v>1683</v>
      </c>
      <c r="B1023" s="2">
        <v>45321</v>
      </c>
      <c r="C1023" t="s">
        <v>1684</v>
      </c>
      <c r="D1023" t="s">
        <v>23</v>
      </c>
      <c r="E1023" t="s">
        <v>106</v>
      </c>
      <c r="F1023">
        <v>12</v>
      </c>
      <c r="G1023" s="3">
        <v>9482</v>
      </c>
      <c r="H1023" s="4">
        <v>0.02</v>
      </c>
    </row>
    <row r="1024" spans="1:8" x14ac:dyDescent="0.25">
      <c r="A1024" t="s">
        <v>1685</v>
      </c>
      <c r="B1024" s="2">
        <v>45780</v>
      </c>
      <c r="C1024" t="s">
        <v>954</v>
      </c>
      <c r="D1024" t="s">
        <v>129</v>
      </c>
      <c r="E1024" t="s">
        <v>28</v>
      </c>
      <c r="F1024">
        <v>25</v>
      </c>
      <c r="G1024" s="3">
        <v>3992</v>
      </c>
      <c r="H1024" s="4">
        <v>0.03</v>
      </c>
    </row>
    <row r="1025" spans="1:8" x14ac:dyDescent="0.25">
      <c r="A1025" t="s">
        <v>1686</v>
      </c>
      <c r="B1025" s="2">
        <v>46181</v>
      </c>
      <c r="C1025" t="s">
        <v>1176</v>
      </c>
      <c r="D1025" t="s">
        <v>49</v>
      </c>
      <c r="E1025" t="s">
        <v>32</v>
      </c>
      <c r="F1025">
        <v>14</v>
      </c>
      <c r="G1025" s="3">
        <v>5275</v>
      </c>
      <c r="H1025" s="4">
        <v>0.15</v>
      </c>
    </row>
    <row r="1026" spans="1:8" x14ac:dyDescent="0.25">
      <c r="A1026" t="s">
        <v>1687</v>
      </c>
      <c r="B1026" s="2">
        <v>45965</v>
      </c>
      <c r="C1026" t="s">
        <v>385</v>
      </c>
      <c r="D1026" t="s">
        <v>368</v>
      </c>
      <c r="E1026" t="s">
        <v>75</v>
      </c>
      <c r="F1026">
        <v>6</v>
      </c>
      <c r="G1026" s="3">
        <v>7682</v>
      </c>
      <c r="H1026" s="4">
        <v>0.05</v>
      </c>
    </row>
    <row r="1027" spans="1:8" x14ac:dyDescent="0.25">
      <c r="A1027" t="s">
        <v>1688</v>
      </c>
      <c r="B1027" s="2">
        <v>45386</v>
      </c>
      <c r="C1027" t="s">
        <v>732</v>
      </c>
      <c r="D1027" t="s">
        <v>173</v>
      </c>
      <c r="E1027" t="s">
        <v>32</v>
      </c>
      <c r="F1027">
        <v>3</v>
      </c>
      <c r="G1027" s="3">
        <v>9252</v>
      </c>
      <c r="H1027" s="4">
        <v>0.03</v>
      </c>
    </row>
    <row r="1028" spans="1:8" x14ac:dyDescent="0.25">
      <c r="A1028" t="s">
        <v>1689</v>
      </c>
      <c r="B1028" s="2">
        <v>46084</v>
      </c>
      <c r="C1028" t="s">
        <v>185</v>
      </c>
      <c r="D1028" t="s">
        <v>733</v>
      </c>
      <c r="E1028" t="s">
        <v>50</v>
      </c>
      <c r="F1028">
        <v>12</v>
      </c>
      <c r="G1028" s="3">
        <v>6307</v>
      </c>
      <c r="H1028" s="4">
        <v>0.02</v>
      </c>
    </row>
    <row r="1029" spans="1:8" x14ac:dyDescent="0.25">
      <c r="A1029" t="s">
        <v>1690</v>
      </c>
      <c r="B1029" s="2">
        <v>46048</v>
      </c>
      <c r="C1029" t="s">
        <v>394</v>
      </c>
      <c r="D1029" t="s">
        <v>1035</v>
      </c>
      <c r="E1029" t="s">
        <v>24</v>
      </c>
      <c r="F1029">
        <v>11</v>
      </c>
      <c r="G1029" s="3">
        <v>9130</v>
      </c>
      <c r="H1029" s="4">
        <v>0.1</v>
      </c>
    </row>
    <row r="1030" spans="1:8" x14ac:dyDescent="0.25">
      <c r="A1030" t="s">
        <v>1691</v>
      </c>
      <c r="B1030" s="2">
        <v>45952</v>
      </c>
      <c r="C1030" t="s">
        <v>229</v>
      </c>
      <c r="D1030" t="s">
        <v>224</v>
      </c>
      <c r="E1030" t="s">
        <v>32</v>
      </c>
      <c r="F1030">
        <v>8</v>
      </c>
      <c r="G1030" s="3">
        <v>3931</v>
      </c>
      <c r="H1030" s="4">
        <v>0.03</v>
      </c>
    </row>
    <row r="1031" spans="1:8" x14ac:dyDescent="0.25">
      <c r="A1031" t="s">
        <v>1692</v>
      </c>
      <c r="B1031" s="2">
        <v>45308</v>
      </c>
      <c r="C1031" t="s">
        <v>1305</v>
      </c>
      <c r="D1031" t="s">
        <v>366</v>
      </c>
      <c r="E1031" t="s">
        <v>82</v>
      </c>
      <c r="F1031">
        <v>21</v>
      </c>
      <c r="G1031" s="3">
        <v>2762</v>
      </c>
      <c r="H1031" s="4">
        <v>0.02</v>
      </c>
    </row>
    <row r="1032" spans="1:8" x14ac:dyDescent="0.25">
      <c r="A1032" t="s">
        <v>1693</v>
      </c>
      <c r="B1032" s="2">
        <v>45733</v>
      </c>
      <c r="C1032" t="s">
        <v>1694</v>
      </c>
      <c r="D1032" t="s">
        <v>65</v>
      </c>
      <c r="E1032" t="s">
        <v>24</v>
      </c>
      <c r="F1032">
        <v>1</v>
      </c>
      <c r="G1032" s="3">
        <v>8563</v>
      </c>
      <c r="H1032" s="4">
        <v>0</v>
      </c>
    </row>
    <row r="1033" spans="1:8" x14ac:dyDescent="0.25">
      <c r="A1033" t="s">
        <v>1695</v>
      </c>
      <c r="B1033" s="2">
        <v>45506</v>
      </c>
      <c r="C1033" t="s">
        <v>1239</v>
      </c>
      <c r="D1033" t="s">
        <v>27</v>
      </c>
      <c r="E1033" t="s">
        <v>24</v>
      </c>
      <c r="F1033">
        <v>19</v>
      </c>
      <c r="G1033" s="3">
        <v>9024</v>
      </c>
      <c r="H1033" s="4">
        <v>0.02</v>
      </c>
    </row>
    <row r="1034" spans="1:8" x14ac:dyDescent="0.25">
      <c r="A1034" t="s">
        <v>1696</v>
      </c>
      <c r="B1034" s="2">
        <v>45338</v>
      </c>
      <c r="C1034" t="s">
        <v>1268</v>
      </c>
      <c r="D1034" t="s">
        <v>556</v>
      </c>
      <c r="E1034" t="s">
        <v>24</v>
      </c>
      <c r="F1034">
        <v>11</v>
      </c>
      <c r="G1034" s="3">
        <v>5658</v>
      </c>
      <c r="H1034" s="4">
        <v>0.05</v>
      </c>
    </row>
    <row r="1035" spans="1:8" x14ac:dyDescent="0.25">
      <c r="A1035" t="s">
        <v>1697</v>
      </c>
      <c r="B1035" s="2">
        <v>45493</v>
      </c>
      <c r="C1035" t="s">
        <v>549</v>
      </c>
      <c r="D1035" t="s">
        <v>244</v>
      </c>
      <c r="E1035" t="s">
        <v>86</v>
      </c>
      <c r="F1035">
        <v>15</v>
      </c>
      <c r="G1035" s="3">
        <v>8740</v>
      </c>
      <c r="H1035" s="4">
        <v>0</v>
      </c>
    </row>
    <row r="1036" spans="1:8" x14ac:dyDescent="0.25">
      <c r="A1036" t="s">
        <v>1698</v>
      </c>
      <c r="B1036" s="2">
        <v>45395</v>
      </c>
      <c r="C1036" t="s">
        <v>407</v>
      </c>
      <c r="D1036" t="s">
        <v>124</v>
      </c>
      <c r="E1036" t="s">
        <v>62</v>
      </c>
      <c r="F1036">
        <v>21</v>
      </c>
      <c r="G1036" s="3">
        <v>9084</v>
      </c>
      <c r="H1036" s="4">
        <v>7.4999999999999997E-2</v>
      </c>
    </row>
    <row r="1037" spans="1:8" x14ac:dyDescent="0.25">
      <c r="A1037" t="s">
        <v>1699</v>
      </c>
      <c r="B1037" s="2">
        <v>46049</v>
      </c>
      <c r="C1037" t="s">
        <v>226</v>
      </c>
      <c r="D1037" t="s">
        <v>195</v>
      </c>
      <c r="E1037" t="s">
        <v>50</v>
      </c>
      <c r="F1037">
        <v>16</v>
      </c>
      <c r="G1037" s="3">
        <v>4659</v>
      </c>
      <c r="H1037" s="4">
        <v>0.03</v>
      </c>
    </row>
    <row r="1038" spans="1:8" x14ac:dyDescent="0.25">
      <c r="A1038" t="s">
        <v>1700</v>
      </c>
      <c r="B1038" s="2">
        <v>45859</v>
      </c>
      <c r="C1038" t="s">
        <v>178</v>
      </c>
      <c r="D1038" t="s">
        <v>763</v>
      </c>
      <c r="E1038" t="s">
        <v>24</v>
      </c>
      <c r="F1038">
        <v>12</v>
      </c>
      <c r="G1038" s="3">
        <v>1949</v>
      </c>
      <c r="H1038" s="4">
        <v>0.03</v>
      </c>
    </row>
    <row r="1039" spans="1:8" x14ac:dyDescent="0.25">
      <c r="A1039" t="s">
        <v>1701</v>
      </c>
      <c r="B1039" s="2">
        <v>45814</v>
      </c>
      <c r="C1039" t="s">
        <v>1425</v>
      </c>
      <c r="D1039" t="s">
        <v>521</v>
      </c>
      <c r="E1039" t="s">
        <v>24</v>
      </c>
      <c r="F1039">
        <v>11</v>
      </c>
      <c r="G1039" s="3">
        <v>8723</v>
      </c>
      <c r="H1039" s="4">
        <v>0.05</v>
      </c>
    </row>
    <row r="1040" spans="1:8" x14ac:dyDescent="0.25">
      <c r="A1040" t="s">
        <v>1702</v>
      </c>
      <c r="B1040" s="2">
        <v>45578</v>
      </c>
      <c r="C1040" t="s">
        <v>1187</v>
      </c>
      <c r="D1040" t="s">
        <v>109</v>
      </c>
      <c r="E1040" t="s">
        <v>96</v>
      </c>
      <c r="F1040">
        <v>4</v>
      </c>
      <c r="G1040" s="3">
        <v>3414</v>
      </c>
      <c r="H1040" s="4">
        <v>7.4999999999999997E-2</v>
      </c>
    </row>
    <row r="1041" spans="1:8" x14ac:dyDescent="0.25">
      <c r="A1041" t="s">
        <v>1703</v>
      </c>
      <c r="B1041" s="2">
        <v>45466</v>
      </c>
      <c r="C1041" t="s">
        <v>1704</v>
      </c>
      <c r="D1041" t="s">
        <v>49</v>
      </c>
      <c r="E1041" t="s">
        <v>106</v>
      </c>
      <c r="F1041">
        <v>4</v>
      </c>
      <c r="G1041" s="3">
        <v>6830</v>
      </c>
      <c r="H1041" s="4">
        <v>0.1</v>
      </c>
    </row>
    <row r="1042" spans="1:8" x14ac:dyDescent="0.25">
      <c r="A1042" t="s">
        <v>1705</v>
      </c>
      <c r="B1042" s="2">
        <v>45519</v>
      </c>
      <c r="C1042" t="s">
        <v>587</v>
      </c>
      <c r="D1042" t="s">
        <v>599</v>
      </c>
      <c r="E1042" t="s">
        <v>43</v>
      </c>
      <c r="F1042">
        <v>2</v>
      </c>
      <c r="G1042" s="3">
        <v>7861</v>
      </c>
      <c r="H1042" s="4">
        <v>0</v>
      </c>
    </row>
    <row r="1043" spans="1:8" x14ac:dyDescent="0.25">
      <c r="A1043" t="s">
        <v>1706</v>
      </c>
      <c r="B1043" s="2">
        <v>45866</v>
      </c>
      <c r="C1043" t="s">
        <v>1524</v>
      </c>
      <c r="D1043" t="s">
        <v>676</v>
      </c>
      <c r="E1043" t="s">
        <v>82</v>
      </c>
      <c r="F1043">
        <v>19</v>
      </c>
      <c r="G1043" s="3">
        <v>4724</v>
      </c>
      <c r="H1043" s="4">
        <v>0.1</v>
      </c>
    </row>
    <row r="1044" spans="1:8" x14ac:dyDescent="0.25">
      <c r="A1044" t="s">
        <v>1707</v>
      </c>
      <c r="B1044" s="2">
        <v>45484</v>
      </c>
      <c r="C1044" t="s">
        <v>1708</v>
      </c>
      <c r="D1044" t="s">
        <v>676</v>
      </c>
      <c r="E1044" t="s">
        <v>82</v>
      </c>
      <c r="F1044">
        <v>5</v>
      </c>
      <c r="G1044" s="3">
        <v>4087</v>
      </c>
      <c r="H1044" s="4">
        <v>0.02</v>
      </c>
    </row>
    <row r="1045" spans="1:8" x14ac:dyDescent="0.25">
      <c r="A1045" t="s">
        <v>1709</v>
      </c>
      <c r="B1045" s="2">
        <v>46102</v>
      </c>
      <c r="C1045" t="s">
        <v>1133</v>
      </c>
      <c r="D1045" t="s">
        <v>276</v>
      </c>
      <c r="E1045" t="s">
        <v>32</v>
      </c>
      <c r="F1045">
        <v>8</v>
      </c>
      <c r="G1045" s="3">
        <v>495</v>
      </c>
      <c r="H1045" s="4">
        <v>7.4999999999999997E-2</v>
      </c>
    </row>
    <row r="1046" spans="1:8" x14ac:dyDescent="0.25">
      <c r="A1046" t="s">
        <v>1710</v>
      </c>
      <c r="B1046" s="2">
        <v>45304</v>
      </c>
      <c r="C1046" t="s">
        <v>1276</v>
      </c>
      <c r="D1046" t="s">
        <v>241</v>
      </c>
      <c r="E1046" t="s">
        <v>75</v>
      </c>
      <c r="F1046">
        <v>13</v>
      </c>
      <c r="G1046" s="3">
        <v>9486</v>
      </c>
      <c r="H1046" s="4">
        <v>0.05</v>
      </c>
    </row>
    <row r="1047" spans="1:8" x14ac:dyDescent="0.25">
      <c r="A1047" t="s">
        <v>1711</v>
      </c>
      <c r="B1047" s="2">
        <v>45716</v>
      </c>
      <c r="C1047" t="s">
        <v>986</v>
      </c>
      <c r="D1047" t="s">
        <v>476</v>
      </c>
      <c r="E1047" t="s">
        <v>86</v>
      </c>
      <c r="F1047">
        <v>9</v>
      </c>
      <c r="G1047" s="3">
        <v>1511</v>
      </c>
      <c r="H1047" s="4">
        <v>0.02</v>
      </c>
    </row>
    <row r="1048" spans="1:8" x14ac:dyDescent="0.25">
      <c r="A1048" t="s">
        <v>1712</v>
      </c>
      <c r="B1048" s="2">
        <v>45831</v>
      </c>
      <c r="C1048" t="s">
        <v>1383</v>
      </c>
      <c r="D1048" t="s">
        <v>46</v>
      </c>
      <c r="E1048" t="s">
        <v>43</v>
      </c>
      <c r="F1048">
        <v>4</v>
      </c>
      <c r="G1048" s="3">
        <v>1129</v>
      </c>
      <c r="H1048" s="4">
        <v>0.03</v>
      </c>
    </row>
    <row r="1049" spans="1:8" x14ac:dyDescent="0.25">
      <c r="A1049" t="s">
        <v>1713</v>
      </c>
      <c r="B1049" s="2">
        <v>45648</v>
      </c>
      <c r="C1049" t="s">
        <v>272</v>
      </c>
      <c r="D1049" t="s">
        <v>102</v>
      </c>
      <c r="E1049" t="s">
        <v>36</v>
      </c>
      <c r="F1049">
        <v>8</v>
      </c>
      <c r="G1049" s="3">
        <v>2206</v>
      </c>
      <c r="H1049" s="4">
        <v>0.05</v>
      </c>
    </row>
    <row r="1050" spans="1:8" x14ac:dyDescent="0.25">
      <c r="A1050" t="s">
        <v>1714</v>
      </c>
      <c r="B1050" s="2">
        <v>45935</v>
      </c>
      <c r="C1050" t="s">
        <v>465</v>
      </c>
      <c r="D1050" t="s">
        <v>447</v>
      </c>
      <c r="E1050" t="s">
        <v>28</v>
      </c>
      <c r="F1050">
        <v>18</v>
      </c>
      <c r="G1050" s="3">
        <v>8062</v>
      </c>
      <c r="H1050" s="4">
        <v>0.15</v>
      </c>
    </row>
    <row r="1051" spans="1:8" x14ac:dyDescent="0.25">
      <c r="A1051" t="s">
        <v>1715</v>
      </c>
      <c r="B1051" s="2">
        <v>46163</v>
      </c>
      <c r="C1051" t="s">
        <v>461</v>
      </c>
      <c r="D1051" t="s">
        <v>447</v>
      </c>
      <c r="E1051" t="s">
        <v>62</v>
      </c>
      <c r="F1051">
        <v>11</v>
      </c>
      <c r="G1051" s="3">
        <v>6133</v>
      </c>
      <c r="H1051" s="4">
        <v>0</v>
      </c>
    </row>
    <row r="1052" spans="1:8" x14ac:dyDescent="0.25">
      <c r="A1052" t="s">
        <v>1716</v>
      </c>
      <c r="B1052" s="2">
        <v>45827</v>
      </c>
      <c r="C1052" t="s">
        <v>1264</v>
      </c>
      <c r="D1052" t="s">
        <v>626</v>
      </c>
      <c r="E1052" t="s">
        <v>75</v>
      </c>
      <c r="F1052">
        <v>3</v>
      </c>
      <c r="G1052" s="3">
        <v>4815</v>
      </c>
      <c r="H1052" s="4">
        <v>0.05</v>
      </c>
    </row>
    <row r="1053" spans="1:8" x14ac:dyDescent="0.25">
      <c r="A1053" t="s">
        <v>1717</v>
      </c>
      <c r="B1053" s="2">
        <v>45613</v>
      </c>
      <c r="C1053" t="s">
        <v>1155</v>
      </c>
      <c r="D1053" t="s">
        <v>735</v>
      </c>
      <c r="E1053" t="s">
        <v>86</v>
      </c>
      <c r="F1053">
        <v>4</v>
      </c>
      <c r="G1053" s="3">
        <v>3866</v>
      </c>
      <c r="H1053" s="4">
        <v>0.05</v>
      </c>
    </row>
    <row r="1054" spans="1:8" x14ac:dyDescent="0.25">
      <c r="A1054" t="s">
        <v>1718</v>
      </c>
      <c r="B1054" s="2">
        <v>46105</v>
      </c>
      <c r="C1054" t="s">
        <v>512</v>
      </c>
      <c r="D1054" t="s">
        <v>501</v>
      </c>
      <c r="E1054" t="s">
        <v>28</v>
      </c>
      <c r="F1054">
        <v>2</v>
      </c>
      <c r="G1054" s="3">
        <v>8908</v>
      </c>
      <c r="H1054" s="4">
        <v>0.02</v>
      </c>
    </row>
    <row r="1055" spans="1:8" x14ac:dyDescent="0.25">
      <c r="A1055" t="s">
        <v>1719</v>
      </c>
      <c r="B1055" s="2">
        <v>45959</v>
      </c>
      <c r="C1055" t="s">
        <v>713</v>
      </c>
      <c r="D1055" t="s">
        <v>486</v>
      </c>
      <c r="E1055" t="s">
        <v>62</v>
      </c>
      <c r="F1055">
        <v>17</v>
      </c>
      <c r="G1055" s="3">
        <v>1241</v>
      </c>
      <c r="H1055" s="4">
        <v>0.02</v>
      </c>
    </row>
    <row r="1056" spans="1:8" x14ac:dyDescent="0.25">
      <c r="A1056" t="s">
        <v>1720</v>
      </c>
      <c r="B1056" s="2">
        <v>45425</v>
      </c>
      <c r="C1056" t="s">
        <v>1261</v>
      </c>
      <c r="D1056" t="s">
        <v>89</v>
      </c>
      <c r="E1056" t="s">
        <v>82</v>
      </c>
      <c r="F1056">
        <v>2</v>
      </c>
      <c r="G1056" s="3">
        <v>7820</v>
      </c>
      <c r="H1056" s="4">
        <v>0.15</v>
      </c>
    </row>
    <row r="1057" spans="1:8" x14ac:dyDescent="0.25">
      <c r="A1057" t="s">
        <v>1721</v>
      </c>
      <c r="B1057" s="2">
        <v>45332</v>
      </c>
      <c r="C1057" t="s">
        <v>652</v>
      </c>
      <c r="D1057" t="s">
        <v>366</v>
      </c>
      <c r="E1057" t="s">
        <v>28</v>
      </c>
      <c r="F1057">
        <v>19</v>
      </c>
      <c r="G1057" s="3">
        <v>3110</v>
      </c>
      <c r="H1057" s="4">
        <v>0.05</v>
      </c>
    </row>
    <row r="1058" spans="1:8" x14ac:dyDescent="0.25">
      <c r="A1058" t="s">
        <v>1722</v>
      </c>
      <c r="B1058" s="2">
        <v>45794</v>
      </c>
      <c r="C1058" t="s">
        <v>980</v>
      </c>
      <c r="D1058" t="s">
        <v>170</v>
      </c>
      <c r="E1058" t="s">
        <v>50</v>
      </c>
      <c r="F1058">
        <v>1</v>
      </c>
      <c r="G1058" s="3">
        <v>1444</v>
      </c>
      <c r="H1058" s="4">
        <v>0.1</v>
      </c>
    </row>
    <row r="1059" spans="1:8" x14ac:dyDescent="0.25">
      <c r="A1059" t="s">
        <v>1723</v>
      </c>
      <c r="B1059" s="2">
        <v>45384</v>
      </c>
      <c r="C1059" t="s">
        <v>1724</v>
      </c>
      <c r="D1059" t="s">
        <v>1681</v>
      </c>
      <c r="E1059" t="s">
        <v>24</v>
      </c>
      <c r="F1059">
        <v>11</v>
      </c>
      <c r="G1059" s="3">
        <v>9610</v>
      </c>
      <c r="H1059" s="4">
        <v>0.15</v>
      </c>
    </row>
    <row r="1060" spans="1:8" x14ac:dyDescent="0.25">
      <c r="A1060" t="s">
        <v>1725</v>
      </c>
      <c r="B1060" s="2">
        <v>45308</v>
      </c>
      <c r="C1060" t="s">
        <v>254</v>
      </c>
      <c r="D1060" t="s">
        <v>374</v>
      </c>
      <c r="E1060" t="s">
        <v>106</v>
      </c>
      <c r="F1060">
        <v>6</v>
      </c>
      <c r="G1060" s="3">
        <v>3320</v>
      </c>
      <c r="H1060" s="4">
        <v>0.03</v>
      </c>
    </row>
    <row r="1061" spans="1:8" x14ac:dyDescent="0.25">
      <c r="A1061" t="s">
        <v>1726</v>
      </c>
      <c r="B1061" s="2">
        <v>45405</v>
      </c>
      <c r="C1061" t="s">
        <v>1007</v>
      </c>
      <c r="D1061" t="s">
        <v>576</v>
      </c>
      <c r="E1061" t="s">
        <v>82</v>
      </c>
      <c r="F1061">
        <v>13</v>
      </c>
      <c r="G1061" s="3">
        <v>6326</v>
      </c>
      <c r="H1061" s="4">
        <v>0.1</v>
      </c>
    </row>
    <row r="1062" spans="1:8" x14ac:dyDescent="0.25">
      <c r="A1062" t="s">
        <v>1727</v>
      </c>
      <c r="B1062" s="2">
        <v>45878</v>
      </c>
      <c r="C1062" t="s">
        <v>781</v>
      </c>
      <c r="D1062" t="s">
        <v>115</v>
      </c>
      <c r="E1062" t="s">
        <v>86</v>
      </c>
      <c r="F1062">
        <v>9</v>
      </c>
      <c r="G1062" s="3">
        <v>8698</v>
      </c>
      <c r="H1062" s="4">
        <v>7.4999999999999997E-2</v>
      </c>
    </row>
    <row r="1063" spans="1:8" x14ac:dyDescent="0.25">
      <c r="A1063" t="s">
        <v>1728</v>
      </c>
      <c r="B1063" s="2">
        <v>45966</v>
      </c>
      <c r="C1063" t="s">
        <v>148</v>
      </c>
      <c r="D1063" t="s">
        <v>230</v>
      </c>
      <c r="E1063" t="s">
        <v>106</v>
      </c>
      <c r="F1063">
        <v>16</v>
      </c>
      <c r="G1063" s="3">
        <v>3435</v>
      </c>
      <c r="H1063" s="4">
        <v>0.03</v>
      </c>
    </row>
    <row r="1064" spans="1:8" x14ac:dyDescent="0.25">
      <c r="A1064" t="s">
        <v>1729</v>
      </c>
      <c r="B1064" s="2">
        <v>45385</v>
      </c>
      <c r="C1064" t="s">
        <v>1174</v>
      </c>
      <c r="D1064" t="s">
        <v>1328</v>
      </c>
      <c r="E1064" t="s">
        <v>24</v>
      </c>
      <c r="F1064">
        <v>14</v>
      </c>
      <c r="G1064" s="3">
        <v>141</v>
      </c>
      <c r="H1064" s="4">
        <v>0.02</v>
      </c>
    </row>
    <row r="1065" spans="1:8" x14ac:dyDescent="0.25">
      <c r="A1065" t="s">
        <v>1730</v>
      </c>
      <c r="B1065" s="2">
        <v>45993</v>
      </c>
      <c r="C1065" t="s">
        <v>608</v>
      </c>
      <c r="D1065" t="s">
        <v>405</v>
      </c>
      <c r="E1065" t="s">
        <v>28</v>
      </c>
      <c r="F1065">
        <v>5</v>
      </c>
      <c r="G1065" s="3">
        <v>1665</v>
      </c>
      <c r="H1065" s="4">
        <v>0.05</v>
      </c>
    </row>
    <row r="1066" spans="1:8" x14ac:dyDescent="0.25">
      <c r="A1066" t="s">
        <v>1731</v>
      </c>
      <c r="B1066" s="2">
        <v>45358</v>
      </c>
      <c r="C1066" t="s">
        <v>426</v>
      </c>
      <c r="D1066" t="s">
        <v>486</v>
      </c>
      <c r="E1066" t="s">
        <v>96</v>
      </c>
      <c r="F1066">
        <v>16</v>
      </c>
      <c r="G1066" s="3">
        <v>135</v>
      </c>
      <c r="H1066" s="4">
        <v>0.03</v>
      </c>
    </row>
    <row r="1067" spans="1:8" x14ac:dyDescent="0.25">
      <c r="A1067" t="s">
        <v>1732</v>
      </c>
      <c r="B1067" s="2">
        <v>45387</v>
      </c>
      <c r="C1067" t="s">
        <v>497</v>
      </c>
      <c r="D1067" t="s">
        <v>457</v>
      </c>
      <c r="E1067" t="s">
        <v>24</v>
      </c>
      <c r="F1067">
        <v>17</v>
      </c>
      <c r="G1067" s="3">
        <v>8470</v>
      </c>
      <c r="H1067" s="4">
        <v>0.15</v>
      </c>
    </row>
    <row r="1068" spans="1:8" x14ac:dyDescent="0.25">
      <c r="A1068" t="s">
        <v>1733</v>
      </c>
      <c r="B1068" s="2">
        <v>45474</v>
      </c>
      <c r="C1068" t="s">
        <v>1567</v>
      </c>
      <c r="D1068" t="s">
        <v>534</v>
      </c>
      <c r="E1068" t="s">
        <v>96</v>
      </c>
      <c r="F1068">
        <v>14</v>
      </c>
      <c r="G1068" s="3">
        <v>8166</v>
      </c>
      <c r="H1068" s="4">
        <v>0</v>
      </c>
    </row>
    <row r="1069" spans="1:8" x14ac:dyDescent="0.25">
      <c r="A1069" t="s">
        <v>1734</v>
      </c>
      <c r="B1069" s="2">
        <v>45400</v>
      </c>
      <c r="C1069" t="s">
        <v>1735</v>
      </c>
      <c r="D1069" t="s">
        <v>849</v>
      </c>
      <c r="E1069" t="s">
        <v>82</v>
      </c>
      <c r="F1069">
        <v>9</v>
      </c>
      <c r="G1069" s="3">
        <v>910</v>
      </c>
      <c r="H1069" s="4">
        <v>0</v>
      </c>
    </row>
    <row r="1070" spans="1:8" x14ac:dyDescent="0.25">
      <c r="A1070" t="s">
        <v>1736</v>
      </c>
      <c r="B1070" s="2">
        <v>45871</v>
      </c>
      <c r="C1070" t="s">
        <v>297</v>
      </c>
      <c r="D1070" t="s">
        <v>412</v>
      </c>
      <c r="E1070" t="s">
        <v>32</v>
      </c>
      <c r="F1070">
        <v>14</v>
      </c>
      <c r="G1070" s="3">
        <v>8554</v>
      </c>
      <c r="H1070" s="4">
        <v>0.05</v>
      </c>
    </row>
    <row r="1071" spans="1:8" x14ac:dyDescent="0.25">
      <c r="A1071" t="s">
        <v>1737</v>
      </c>
      <c r="B1071" s="2">
        <v>45721</v>
      </c>
      <c r="C1071" t="s">
        <v>939</v>
      </c>
      <c r="D1071" t="s">
        <v>920</v>
      </c>
      <c r="E1071" t="s">
        <v>75</v>
      </c>
      <c r="F1071">
        <v>8</v>
      </c>
      <c r="G1071" s="3">
        <v>3139</v>
      </c>
      <c r="H1071" s="4">
        <v>0.1</v>
      </c>
    </row>
    <row r="1072" spans="1:8" x14ac:dyDescent="0.25">
      <c r="A1072" t="s">
        <v>1738</v>
      </c>
      <c r="B1072" s="2">
        <v>45824</v>
      </c>
      <c r="C1072" t="s">
        <v>306</v>
      </c>
      <c r="D1072" t="s">
        <v>355</v>
      </c>
      <c r="E1072" t="s">
        <v>43</v>
      </c>
      <c r="F1072">
        <v>11</v>
      </c>
      <c r="G1072" s="3">
        <v>9338</v>
      </c>
      <c r="H1072" s="4">
        <v>0.02</v>
      </c>
    </row>
    <row r="1073" spans="1:8" x14ac:dyDescent="0.25">
      <c r="A1073" t="s">
        <v>1739</v>
      </c>
      <c r="B1073" s="2">
        <v>45521</v>
      </c>
      <c r="C1073" t="s">
        <v>120</v>
      </c>
      <c r="D1073" t="s">
        <v>176</v>
      </c>
      <c r="E1073" t="s">
        <v>36</v>
      </c>
      <c r="F1073">
        <v>9</v>
      </c>
      <c r="G1073" s="3">
        <v>3996</v>
      </c>
      <c r="H1073" s="4">
        <v>0.02</v>
      </c>
    </row>
    <row r="1074" spans="1:8" x14ac:dyDescent="0.25">
      <c r="A1074" t="s">
        <v>1740</v>
      </c>
      <c r="B1074" s="2">
        <v>45483</v>
      </c>
      <c r="C1074" t="s">
        <v>1207</v>
      </c>
      <c r="D1074" t="s">
        <v>143</v>
      </c>
      <c r="E1074" t="s">
        <v>43</v>
      </c>
      <c r="F1074">
        <v>16</v>
      </c>
      <c r="G1074" s="3">
        <v>2323</v>
      </c>
      <c r="H1074" s="4">
        <v>0.1</v>
      </c>
    </row>
    <row r="1075" spans="1:8" x14ac:dyDescent="0.25">
      <c r="A1075" t="s">
        <v>1741</v>
      </c>
      <c r="B1075" s="2">
        <v>45691</v>
      </c>
      <c r="C1075" t="s">
        <v>98</v>
      </c>
      <c r="D1075" t="s">
        <v>124</v>
      </c>
      <c r="E1075" t="s">
        <v>24</v>
      </c>
      <c r="F1075">
        <v>4</v>
      </c>
      <c r="G1075" s="3">
        <v>7220</v>
      </c>
      <c r="H1075" s="4">
        <v>0.1</v>
      </c>
    </row>
    <row r="1076" spans="1:8" x14ac:dyDescent="0.25">
      <c r="A1076" t="s">
        <v>1742</v>
      </c>
      <c r="B1076" s="2">
        <v>45304</v>
      </c>
      <c r="C1076" t="s">
        <v>280</v>
      </c>
      <c r="D1076" t="s">
        <v>646</v>
      </c>
      <c r="E1076" t="s">
        <v>96</v>
      </c>
      <c r="F1076">
        <v>1</v>
      </c>
      <c r="G1076" s="3">
        <v>1329</v>
      </c>
      <c r="H1076" s="4">
        <v>0.1</v>
      </c>
    </row>
    <row r="1077" spans="1:8" x14ac:dyDescent="0.25">
      <c r="A1077" t="s">
        <v>1743</v>
      </c>
      <c r="B1077" s="2">
        <v>45737</v>
      </c>
      <c r="C1077" t="s">
        <v>111</v>
      </c>
      <c r="D1077" t="s">
        <v>1035</v>
      </c>
      <c r="E1077" t="s">
        <v>96</v>
      </c>
      <c r="F1077">
        <v>7</v>
      </c>
      <c r="G1077" s="3">
        <v>9803</v>
      </c>
      <c r="H1077" s="4">
        <v>0.1</v>
      </c>
    </row>
    <row r="1078" spans="1:8" x14ac:dyDescent="0.25">
      <c r="A1078" t="s">
        <v>1744</v>
      </c>
      <c r="B1078" s="2">
        <v>45349</v>
      </c>
      <c r="C1078" t="s">
        <v>855</v>
      </c>
      <c r="D1078" t="s">
        <v>510</v>
      </c>
      <c r="E1078" t="s">
        <v>28</v>
      </c>
      <c r="F1078">
        <v>25</v>
      </c>
      <c r="G1078" s="3">
        <v>7179</v>
      </c>
      <c r="H1078" s="4">
        <v>0.03</v>
      </c>
    </row>
    <row r="1079" spans="1:8" x14ac:dyDescent="0.25">
      <c r="A1079" t="s">
        <v>1745</v>
      </c>
      <c r="B1079" s="2">
        <v>45441</v>
      </c>
      <c r="C1079" t="s">
        <v>140</v>
      </c>
      <c r="D1079" t="s">
        <v>654</v>
      </c>
      <c r="E1079" t="s">
        <v>96</v>
      </c>
      <c r="F1079">
        <v>4</v>
      </c>
      <c r="G1079" s="3">
        <v>4800</v>
      </c>
      <c r="H1079" s="4">
        <v>0.1</v>
      </c>
    </row>
    <row r="1080" spans="1:8" x14ac:dyDescent="0.25">
      <c r="A1080" t="s">
        <v>1746</v>
      </c>
      <c r="B1080" s="2">
        <v>46136</v>
      </c>
      <c r="C1080" t="s">
        <v>781</v>
      </c>
      <c r="D1080" t="s">
        <v>676</v>
      </c>
      <c r="E1080" t="s">
        <v>75</v>
      </c>
      <c r="F1080">
        <v>13</v>
      </c>
      <c r="G1080" s="3">
        <v>5449</v>
      </c>
      <c r="H1080" s="4">
        <v>0.02</v>
      </c>
    </row>
    <row r="1081" spans="1:8" x14ac:dyDescent="0.25">
      <c r="A1081" t="s">
        <v>1747</v>
      </c>
      <c r="B1081" s="2">
        <v>45782</v>
      </c>
      <c r="C1081" t="s">
        <v>1735</v>
      </c>
      <c r="D1081" t="s">
        <v>143</v>
      </c>
      <c r="E1081" t="s">
        <v>75</v>
      </c>
      <c r="F1081">
        <v>23</v>
      </c>
      <c r="G1081" s="3">
        <v>1278</v>
      </c>
      <c r="H1081" s="4">
        <v>0.15</v>
      </c>
    </row>
    <row r="1082" spans="1:8" x14ac:dyDescent="0.25">
      <c r="A1082" t="s">
        <v>1748</v>
      </c>
      <c r="B1082" s="2">
        <v>45407</v>
      </c>
      <c r="C1082" t="s">
        <v>325</v>
      </c>
      <c r="D1082" t="s">
        <v>189</v>
      </c>
      <c r="E1082" t="s">
        <v>28</v>
      </c>
      <c r="F1082">
        <v>20</v>
      </c>
      <c r="G1082" s="3">
        <v>4073</v>
      </c>
      <c r="H1082" s="4">
        <v>0.15</v>
      </c>
    </row>
    <row r="1083" spans="1:8" x14ac:dyDescent="0.25">
      <c r="A1083" t="s">
        <v>1749</v>
      </c>
      <c r="B1083" s="2">
        <v>45762</v>
      </c>
      <c r="C1083" t="s">
        <v>1750</v>
      </c>
      <c r="D1083" t="s">
        <v>543</v>
      </c>
      <c r="E1083" t="s">
        <v>86</v>
      </c>
      <c r="F1083">
        <v>18</v>
      </c>
      <c r="G1083" s="3">
        <v>2045</v>
      </c>
      <c r="H1083" s="4">
        <v>7.4999999999999997E-2</v>
      </c>
    </row>
    <row r="1084" spans="1:8" x14ac:dyDescent="0.25">
      <c r="A1084" t="s">
        <v>1751</v>
      </c>
      <c r="B1084" s="2">
        <v>45483</v>
      </c>
      <c r="C1084" t="s">
        <v>1239</v>
      </c>
      <c r="D1084" t="s">
        <v>170</v>
      </c>
      <c r="E1084" t="s">
        <v>43</v>
      </c>
      <c r="F1084">
        <v>17</v>
      </c>
      <c r="G1084" s="3">
        <v>2138</v>
      </c>
      <c r="H1084" s="4">
        <v>0.1</v>
      </c>
    </row>
    <row r="1085" spans="1:8" x14ac:dyDescent="0.25">
      <c r="A1085" t="s">
        <v>1752</v>
      </c>
      <c r="B1085" s="2">
        <v>45920</v>
      </c>
      <c r="C1085" t="s">
        <v>908</v>
      </c>
      <c r="D1085" t="s">
        <v>450</v>
      </c>
      <c r="E1085" t="s">
        <v>62</v>
      </c>
      <c r="F1085">
        <v>2</v>
      </c>
      <c r="G1085" s="3">
        <v>3727</v>
      </c>
      <c r="H1085" s="4">
        <v>0.05</v>
      </c>
    </row>
    <row r="1086" spans="1:8" x14ac:dyDescent="0.25">
      <c r="A1086" t="s">
        <v>1753</v>
      </c>
      <c r="B1086" s="2">
        <v>45937</v>
      </c>
      <c r="C1086" t="s">
        <v>895</v>
      </c>
      <c r="D1086" t="s">
        <v>267</v>
      </c>
      <c r="E1086" t="s">
        <v>43</v>
      </c>
      <c r="F1086">
        <v>20</v>
      </c>
      <c r="G1086" s="3">
        <v>3271</v>
      </c>
      <c r="H1086" s="4">
        <v>7.4999999999999997E-2</v>
      </c>
    </row>
    <row r="1087" spans="1:8" x14ac:dyDescent="0.25">
      <c r="A1087" t="s">
        <v>1754</v>
      </c>
      <c r="B1087" s="2">
        <v>45521</v>
      </c>
      <c r="C1087" t="s">
        <v>620</v>
      </c>
      <c r="D1087" t="s">
        <v>920</v>
      </c>
      <c r="E1087" t="s">
        <v>106</v>
      </c>
      <c r="F1087">
        <v>17</v>
      </c>
      <c r="G1087" s="3">
        <v>8020</v>
      </c>
      <c r="H1087" s="4">
        <v>0.02</v>
      </c>
    </row>
    <row r="1088" spans="1:8" x14ac:dyDescent="0.25">
      <c r="A1088" t="s">
        <v>1755</v>
      </c>
      <c r="B1088" s="2">
        <v>45696</v>
      </c>
      <c r="C1088" t="s">
        <v>297</v>
      </c>
      <c r="D1088" t="s">
        <v>264</v>
      </c>
      <c r="E1088" t="s">
        <v>24</v>
      </c>
      <c r="F1088">
        <v>1</v>
      </c>
      <c r="G1088" s="3">
        <v>7341</v>
      </c>
      <c r="H1088" s="4">
        <v>7.4999999999999997E-2</v>
      </c>
    </row>
    <row r="1089" spans="1:8" x14ac:dyDescent="0.25">
      <c r="A1089" t="s">
        <v>1756</v>
      </c>
      <c r="B1089" s="2">
        <v>45603</v>
      </c>
      <c r="C1089" t="s">
        <v>57</v>
      </c>
      <c r="D1089" t="s">
        <v>236</v>
      </c>
      <c r="E1089" t="s">
        <v>50</v>
      </c>
      <c r="F1089">
        <v>20</v>
      </c>
      <c r="G1089" s="3">
        <v>816</v>
      </c>
      <c r="H1089" s="4">
        <v>0.1</v>
      </c>
    </row>
    <row r="1090" spans="1:8" x14ac:dyDescent="0.25">
      <c r="A1090" t="s">
        <v>1757</v>
      </c>
      <c r="B1090" s="2">
        <v>45995</v>
      </c>
      <c r="C1090" t="s">
        <v>564</v>
      </c>
      <c r="D1090" t="s">
        <v>115</v>
      </c>
      <c r="E1090" t="s">
        <v>86</v>
      </c>
      <c r="F1090">
        <v>4</v>
      </c>
      <c r="G1090" s="3">
        <v>4332</v>
      </c>
      <c r="H1090" s="4">
        <v>0.03</v>
      </c>
    </row>
    <row r="1091" spans="1:8" x14ac:dyDescent="0.25">
      <c r="A1091" t="s">
        <v>1758</v>
      </c>
      <c r="B1091" s="2">
        <v>45773</v>
      </c>
      <c r="C1091" t="s">
        <v>166</v>
      </c>
      <c r="D1091" t="s">
        <v>681</v>
      </c>
      <c r="E1091" t="s">
        <v>50</v>
      </c>
      <c r="F1091">
        <v>15</v>
      </c>
      <c r="G1091" s="3">
        <v>6474</v>
      </c>
      <c r="H1091" s="4">
        <v>0.03</v>
      </c>
    </row>
    <row r="1092" spans="1:8" x14ac:dyDescent="0.25">
      <c r="A1092" t="s">
        <v>1759</v>
      </c>
      <c r="B1092" s="2">
        <v>45984</v>
      </c>
      <c r="C1092" t="s">
        <v>1760</v>
      </c>
      <c r="D1092" t="s">
        <v>1418</v>
      </c>
      <c r="E1092" t="s">
        <v>28</v>
      </c>
      <c r="F1092">
        <v>7</v>
      </c>
      <c r="G1092" s="3">
        <v>668</v>
      </c>
      <c r="H1092" s="4">
        <v>7.4999999999999997E-2</v>
      </c>
    </row>
    <row r="1093" spans="1:8" x14ac:dyDescent="0.25">
      <c r="A1093" t="s">
        <v>1761</v>
      </c>
      <c r="B1093" s="2">
        <v>45596</v>
      </c>
      <c r="C1093" t="s">
        <v>80</v>
      </c>
      <c r="D1093" t="s">
        <v>307</v>
      </c>
      <c r="E1093" t="s">
        <v>82</v>
      </c>
      <c r="F1093">
        <v>2</v>
      </c>
      <c r="G1093" s="3">
        <v>151</v>
      </c>
      <c r="H1093" s="4">
        <v>0.05</v>
      </c>
    </row>
    <row r="1094" spans="1:8" x14ac:dyDescent="0.25">
      <c r="A1094" t="s">
        <v>1762</v>
      </c>
      <c r="B1094" s="2">
        <v>46120</v>
      </c>
      <c r="C1094" t="s">
        <v>1708</v>
      </c>
      <c r="D1094" t="s">
        <v>203</v>
      </c>
      <c r="E1094" t="s">
        <v>86</v>
      </c>
      <c r="F1094">
        <v>25</v>
      </c>
      <c r="G1094" s="3">
        <v>9502</v>
      </c>
      <c r="H1094" s="4">
        <v>0</v>
      </c>
    </row>
    <row r="1095" spans="1:8" x14ac:dyDescent="0.25">
      <c r="A1095" t="s">
        <v>1763</v>
      </c>
      <c r="B1095" s="2">
        <v>45865</v>
      </c>
      <c r="C1095" t="s">
        <v>785</v>
      </c>
      <c r="D1095" t="s">
        <v>65</v>
      </c>
      <c r="E1095" t="s">
        <v>96</v>
      </c>
      <c r="F1095">
        <v>11</v>
      </c>
      <c r="G1095" s="3">
        <v>8769</v>
      </c>
      <c r="H1095" s="4">
        <v>7.4999999999999997E-2</v>
      </c>
    </row>
    <row r="1096" spans="1:8" x14ac:dyDescent="0.25">
      <c r="A1096" t="s">
        <v>1764</v>
      </c>
      <c r="B1096" s="2">
        <v>45970</v>
      </c>
      <c r="C1096" t="s">
        <v>1027</v>
      </c>
      <c r="D1096" t="s">
        <v>673</v>
      </c>
      <c r="E1096" t="s">
        <v>24</v>
      </c>
      <c r="F1096">
        <v>17</v>
      </c>
      <c r="G1096" s="3">
        <v>2797</v>
      </c>
      <c r="H1096" s="4">
        <v>7.4999999999999997E-2</v>
      </c>
    </row>
    <row r="1097" spans="1:8" x14ac:dyDescent="0.25">
      <c r="A1097" t="s">
        <v>1765</v>
      </c>
      <c r="B1097" s="2">
        <v>45294</v>
      </c>
      <c r="C1097" t="s">
        <v>328</v>
      </c>
      <c r="D1097" t="s">
        <v>267</v>
      </c>
      <c r="E1097" t="s">
        <v>50</v>
      </c>
      <c r="F1097">
        <v>23</v>
      </c>
      <c r="G1097" s="3">
        <v>8232</v>
      </c>
      <c r="H1097" s="4">
        <v>7.4999999999999997E-2</v>
      </c>
    </row>
    <row r="1098" spans="1:8" x14ac:dyDescent="0.25">
      <c r="A1098" t="s">
        <v>1766</v>
      </c>
      <c r="B1098" s="2">
        <v>45847</v>
      </c>
      <c r="C1098" t="s">
        <v>1760</v>
      </c>
      <c r="D1098" t="s">
        <v>825</v>
      </c>
      <c r="E1098" t="s">
        <v>50</v>
      </c>
      <c r="F1098">
        <v>4</v>
      </c>
      <c r="G1098" s="3">
        <v>3134</v>
      </c>
      <c r="H1098" s="4">
        <v>0</v>
      </c>
    </row>
    <row r="1099" spans="1:8" x14ac:dyDescent="0.25">
      <c r="A1099" t="s">
        <v>1767</v>
      </c>
      <c r="B1099" s="2">
        <v>45854</v>
      </c>
      <c r="C1099" t="s">
        <v>1231</v>
      </c>
      <c r="D1099" t="s">
        <v>304</v>
      </c>
      <c r="E1099" t="s">
        <v>106</v>
      </c>
      <c r="F1099">
        <v>23</v>
      </c>
      <c r="G1099" s="3">
        <v>3402</v>
      </c>
      <c r="H1099" s="4">
        <v>7.4999999999999997E-2</v>
      </c>
    </row>
    <row r="1100" spans="1:8" x14ac:dyDescent="0.25">
      <c r="A1100" t="s">
        <v>1768</v>
      </c>
      <c r="B1100" s="2">
        <v>45945</v>
      </c>
      <c r="C1100" t="s">
        <v>823</v>
      </c>
      <c r="D1100" t="s">
        <v>39</v>
      </c>
      <c r="E1100" t="s">
        <v>32</v>
      </c>
      <c r="F1100">
        <v>20</v>
      </c>
      <c r="G1100" s="3">
        <v>8065</v>
      </c>
      <c r="H1100" s="4">
        <v>7.4999999999999997E-2</v>
      </c>
    </row>
    <row r="1101" spans="1:8" x14ac:dyDescent="0.25">
      <c r="A1101" t="s">
        <v>1769</v>
      </c>
      <c r="B1101" s="2">
        <v>46065</v>
      </c>
      <c r="C1101" t="s">
        <v>1358</v>
      </c>
      <c r="D1101" t="s">
        <v>65</v>
      </c>
      <c r="E1101" t="s">
        <v>50</v>
      </c>
      <c r="F1101">
        <v>22</v>
      </c>
      <c r="G1101" s="3">
        <v>3712</v>
      </c>
      <c r="H1101" s="4">
        <v>0.05</v>
      </c>
    </row>
    <row r="1102" spans="1:8" x14ac:dyDescent="0.25">
      <c r="A1102" t="s">
        <v>1770</v>
      </c>
      <c r="B1102" s="2">
        <v>45701</v>
      </c>
      <c r="C1102" t="s">
        <v>812</v>
      </c>
      <c r="D1102" t="s">
        <v>61</v>
      </c>
      <c r="E1102" t="s">
        <v>86</v>
      </c>
      <c r="F1102">
        <v>8</v>
      </c>
      <c r="G1102" s="3">
        <v>290</v>
      </c>
      <c r="H1102" s="4">
        <v>0.1</v>
      </c>
    </row>
    <row r="1103" spans="1:8" x14ac:dyDescent="0.25">
      <c r="A1103" t="s">
        <v>1771</v>
      </c>
      <c r="B1103" s="2">
        <v>45500</v>
      </c>
      <c r="C1103" t="s">
        <v>1425</v>
      </c>
      <c r="D1103" t="s">
        <v>450</v>
      </c>
      <c r="E1103" t="s">
        <v>24</v>
      </c>
      <c r="F1103">
        <v>6</v>
      </c>
      <c r="G1103" s="3">
        <v>6174</v>
      </c>
      <c r="H1103" s="4">
        <v>0.05</v>
      </c>
    </row>
    <row r="1104" spans="1:8" x14ac:dyDescent="0.25">
      <c r="A1104" t="s">
        <v>1772</v>
      </c>
      <c r="B1104" s="2">
        <v>45925</v>
      </c>
      <c r="C1104" t="s">
        <v>376</v>
      </c>
      <c r="D1104" t="s">
        <v>838</v>
      </c>
      <c r="E1104" t="s">
        <v>62</v>
      </c>
      <c r="F1104">
        <v>4</v>
      </c>
      <c r="G1104" s="3">
        <v>5346</v>
      </c>
      <c r="H1104" s="4">
        <v>0.05</v>
      </c>
    </row>
    <row r="1105" spans="1:8" x14ac:dyDescent="0.25">
      <c r="A1105" t="s">
        <v>1773</v>
      </c>
      <c r="B1105" s="2">
        <v>45596</v>
      </c>
      <c r="C1105" t="s">
        <v>114</v>
      </c>
      <c r="D1105" t="s">
        <v>955</v>
      </c>
      <c r="E1105" t="s">
        <v>96</v>
      </c>
      <c r="F1105">
        <v>25</v>
      </c>
      <c r="G1105" s="3">
        <v>378</v>
      </c>
      <c r="H1105" s="4">
        <v>0</v>
      </c>
    </row>
    <row r="1106" spans="1:8" x14ac:dyDescent="0.25">
      <c r="A1106" t="s">
        <v>1774</v>
      </c>
      <c r="B1106" s="2">
        <v>45549</v>
      </c>
      <c r="C1106" t="s">
        <v>94</v>
      </c>
      <c r="D1106" t="s">
        <v>718</v>
      </c>
      <c r="E1106" t="s">
        <v>28</v>
      </c>
      <c r="F1106">
        <v>16</v>
      </c>
      <c r="G1106" s="3">
        <v>2896</v>
      </c>
      <c r="H1106" s="4">
        <v>0.15</v>
      </c>
    </row>
    <row r="1107" spans="1:8" x14ac:dyDescent="0.25">
      <c r="A1107" t="s">
        <v>1775</v>
      </c>
      <c r="B1107" s="2">
        <v>45616</v>
      </c>
      <c r="C1107" t="s">
        <v>474</v>
      </c>
      <c r="D1107" t="s">
        <v>71</v>
      </c>
      <c r="E1107" t="s">
        <v>62</v>
      </c>
      <c r="F1107">
        <v>18</v>
      </c>
      <c r="G1107" s="3">
        <v>1687</v>
      </c>
      <c r="H1107" s="4">
        <v>7.4999999999999997E-2</v>
      </c>
    </row>
    <row r="1108" spans="1:8" x14ac:dyDescent="0.25">
      <c r="A1108" t="s">
        <v>1776</v>
      </c>
      <c r="B1108" s="2">
        <v>45873</v>
      </c>
      <c r="C1108" t="s">
        <v>1051</v>
      </c>
      <c r="D1108" t="s">
        <v>227</v>
      </c>
      <c r="E1108" t="s">
        <v>96</v>
      </c>
      <c r="F1108">
        <v>1</v>
      </c>
      <c r="G1108" s="3">
        <v>6027</v>
      </c>
      <c r="H1108" s="4">
        <v>7.4999999999999997E-2</v>
      </c>
    </row>
    <row r="1109" spans="1:8" x14ac:dyDescent="0.25">
      <c r="A1109" t="s">
        <v>1777</v>
      </c>
      <c r="B1109" s="2">
        <v>45322</v>
      </c>
      <c r="C1109" t="s">
        <v>415</v>
      </c>
      <c r="D1109" t="s">
        <v>222</v>
      </c>
      <c r="E1109" t="s">
        <v>50</v>
      </c>
      <c r="F1109">
        <v>21</v>
      </c>
      <c r="G1109" s="3">
        <v>6666</v>
      </c>
      <c r="H1109" s="4">
        <v>0.05</v>
      </c>
    </row>
    <row r="1110" spans="1:8" x14ac:dyDescent="0.25">
      <c r="A1110" t="s">
        <v>1778</v>
      </c>
      <c r="B1110" s="2">
        <v>45812</v>
      </c>
      <c r="C1110" t="s">
        <v>480</v>
      </c>
      <c r="D1110" t="s">
        <v>434</v>
      </c>
      <c r="E1110" t="s">
        <v>28</v>
      </c>
      <c r="F1110">
        <v>9</v>
      </c>
      <c r="G1110" s="3">
        <v>1267</v>
      </c>
      <c r="H1110" s="4">
        <v>0.03</v>
      </c>
    </row>
    <row r="1111" spans="1:8" x14ac:dyDescent="0.25">
      <c r="A1111" t="s">
        <v>1779</v>
      </c>
      <c r="B1111" s="2">
        <v>46067</v>
      </c>
      <c r="C1111" t="s">
        <v>1440</v>
      </c>
      <c r="D1111" t="s">
        <v>343</v>
      </c>
      <c r="E1111" t="s">
        <v>28</v>
      </c>
      <c r="F1111">
        <v>22</v>
      </c>
      <c r="G1111" s="3">
        <v>4976</v>
      </c>
      <c r="H1111" s="4">
        <v>0</v>
      </c>
    </row>
    <row r="1112" spans="1:8" x14ac:dyDescent="0.25">
      <c r="A1112" t="s">
        <v>1780</v>
      </c>
      <c r="B1112" s="2">
        <v>46055</v>
      </c>
      <c r="C1112" t="s">
        <v>350</v>
      </c>
      <c r="D1112" t="s">
        <v>170</v>
      </c>
      <c r="E1112" t="s">
        <v>62</v>
      </c>
      <c r="F1112">
        <v>9</v>
      </c>
      <c r="G1112" s="3">
        <v>330</v>
      </c>
      <c r="H1112" s="4">
        <v>0.02</v>
      </c>
    </row>
    <row r="1113" spans="1:8" x14ac:dyDescent="0.25">
      <c r="A1113" t="s">
        <v>1781</v>
      </c>
      <c r="B1113" s="2">
        <v>45566</v>
      </c>
      <c r="C1113" t="s">
        <v>709</v>
      </c>
      <c r="D1113" t="s">
        <v>316</v>
      </c>
      <c r="E1113" t="s">
        <v>24</v>
      </c>
      <c r="F1113">
        <v>21</v>
      </c>
      <c r="G1113" s="3">
        <v>7762</v>
      </c>
      <c r="H1113" s="4">
        <v>0.03</v>
      </c>
    </row>
    <row r="1114" spans="1:8" x14ac:dyDescent="0.25">
      <c r="A1114" t="s">
        <v>1782</v>
      </c>
      <c r="B1114" s="2">
        <v>45696</v>
      </c>
      <c r="C1114" t="s">
        <v>194</v>
      </c>
      <c r="D1114" t="s">
        <v>637</v>
      </c>
      <c r="E1114" t="s">
        <v>86</v>
      </c>
      <c r="F1114">
        <v>22</v>
      </c>
      <c r="G1114" s="3">
        <v>2904</v>
      </c>
      <c r="H1114" s="4">
        <v>0</v>
      </c>
    </row>
    <row r="1115" spans="1:8" x14ac:dyDescent="0.25">
      <c r="A1115" t="s">
        <v>1783</v>
      </c>
      <c r="B1115" s="2">
        <v>45764</v>
      </c>
      <c r="C1115" t="s">
        <v>615</v>
      </c>
      <c r="D1115" t="s">
        <v>39</v>
      </c>
      <c r="E1115" t="s">
        <v>32</v>
      </c>
      <c r="F1115">
        <v>7</v>
      </c>
      <c r="G1115" s="3">
        <v>9217</v>
      </c>
      <c r="H1115" s="4">
        <v>7.4999999999999997E-2</v>
      </c>
    </row>
    <row r="1116" spans="1:8" x14ac:dyDescent="0.25">
      <c r="A1116" t="s">
        <v>1784</v>
      </c>
      <c r="B1116" s="2">
        <v>45831</v>
      </c>
      <c r="C1116" t="s">
        <v>1487</v>
      </c>
      <c r="D1116" t="s">
        <v>378</v>
      </c>
      <c r="E1116" t="s">
        <v>36</v>
      </c>
      <c r="F1116">
        <v>10</v>
      </c>
      <c r="G1116" s="3">
        <v>3320</v>
      </c>
      <c r="H1116" s="4">
        <v>0</v>
      </c>
    </row>
    <row r="1117" spans="1:8" x14ac:dyDescent="0.25">
      <c r="A1117" t="s">
        <v>1785</v>
      </c>
      <c r="B1117" s="2">
        <v>45527</v>
      </c>
      <c r="C1117" t="s">
        <v>84</v>
      </c>
      <c r="D1117" t="s">
        <v>978</v>
      </c>
      <c r="E1117" t="s">
        <v>106</v>
      </c>
      <c r="F1117">
        <v>13</v>
      </c>
      <c r="G1117" s="3">
        <v>9747</v>
      </c>
      <c r="H1117" s="4">
        <v>7.4999999999999997E-2</v>
      </c>
    </row>
    <row r="1118" spans="1:8" x14ac:dyDescent="0.25">
      <c r="A1118" t="s">
        <v>1786</v>
      </c>
      <c r="B1118" s="2">
        <v>45381</v>
      </c>
      <c r="C1118" t="s">
        <v>603</v>
      </c>
      <c r="D1118" t="s">
        <v>170</v>
      </c>
      <c r="E1118" t="s">
        <v>24</v>
      </c>
      <c r="F1118">
        <v>18</v>
      </c>
      <c r="G1118" s="3">
        <v>3641</v>
      </c>
      <c r="H1118" s="4">
        <v>0.1</v>
      </c>
    </row>
    <row r="1119" spans="1:8" x14ac:dyDescent="0.25">
      <c r="A1119" t="s">
        <v>1787</v>
      </c>
      <c r="B1119" s="2">
        <v>45694</v>
      </c>
      <c r="C1119" t="s">
        <v>895</v>
      </c>
      <c r="D1119" t="s">
        <v>343</v>
      </c>
      <c r="E1119" t="s">
        <v>43</v>
      </c>
      <c r="F1119">
        <v>1</v>
      </c>
      <c r="G1119" s="3">
        <v>3753</v>
      </c>
      <c r="H1119" s="4">
        <v>7.4999999999999997E-2</v>
      </c>
    </row>
    <row r="1120" spans="1:8" x14ac:dyDescent="0.25">
      <c r="A1120" t="s">
        <v>1788</v>
      </c>
      <c r="B1120" s="2">
        <v>45701</v>
      </c>
      <c r="C1120" t="s">
        <v>512</v>
      </c>
      <c r="D1120" t="s">
        <v>486</v>
      </c>
      <c r="E1120" t="s">
        <v>62</v>
      </c>
      <c r="F1120">
        <v>1</v>
      </c>
      <c r="G1120" s="3">
        <v>7925</v>
      </c>
      <c r="H1120" s="4">
        <v>7.4999999999999997E-2</v>
      </c>
    </row>
    <row r="1121" spans="1:8" x14ac:dyDescent="0.25">
      <c r="A1121" t="s">
        <v>1789</v>
      </c>
      <c r="B1121" s="2">
        <v>45686</v>
      </c>
      <c r="C1121" t="s">
        <v>1790</v>
      </c>
      <c r="D1121" t="s">
        <v>222</v>
      </c>
      <c r="E1121" t="s">
        <v>50</v>
      </c>
      <c r="F1121">
        <v>25</v>
      </c>
      <c r="G1121" s="3">
        <v>9499</v>
      </c>
      <c r="H1121" s="4">
        <v>0.02</v>
      </c>
    </row>
    <row r="1122" spans="1:8" x14ac:dyDescent="0.25">
      <c r="A1122" t="s">
        <v>1791</v>
      </c>
      <c r="B1122" s="2">
        <v>45862</v>
      </c>
      <c r="C1122" t="s">
        <v>246</v>
      </c>
      <c r="D1122" t="s">
        <v>457</v>
      </c>
      <c r="E1122" t="s">
        <v>86</v>
      </c>
      <c r="F1122">
        <v>20</v>
      </c>
      <c r="G1122" s="3">
        <v>6796</v>
      </c>
      <c r="H1122" s="4">
        <v>0.02</v>
      </c>
    </row>
    <row r="1123" spans="1:8" x14ac:dyDescent="0.25">
      <c r="A1123" t="s">
        <v>1792</v>
      </c>
      <c r="B1123" s="2">
        <v>45480</v>
      </c>
      <c r="C1123" t="s">
        <v>478</v>
      </c>
      <c r="D1123" t="s">
        <v>637</v>
      </c>
      <c r="E1123" t="s">
        <v>75</v>
      </c>
      <c r="F1123">
        <v>14</v>
      </c>
      <c r="G1123" s="3">
        <v>1643</v>
      </c>
      <c r="H1123" s="4">
        <v>0.15</v>
      </c>
    </row>
    <row r="1124" spans="1:8" x14ac:dyDescent="0.25">
      <c r="A1124" t="s">
        <v>1793</v>
      </c>
      <c r="B1124" s="2">
        <v>45951</v>
      </c>
      <c r="C1124" t="s">
        <v>497</v>
      </c>
      <c r="D1124" t="s">
        <v>89</v>
      </c>
      <c r="E1124" t="s">
        <v>24</v>
      </c>
      <c r="F1124">
        <v>10</v>
      </c>
      <c r="G1124" s="3">
        <v>1340</v>
      </c>
      <c r="H1124" s="4">
        <v>0.15</v>
      </c>
    </row>
    <row r="1125" spans="1:8" x14ac:dyDescent="0.25">
      <c r="A1125" t="s">
        <v>1794</v>
      </c>
      <c r="B1125" s="2">
        <v>45913</v>
      </c>
      <c r="C1125" t="s">
        <v>794</v>
      </c>
      <c r="D1125" t="s">
        <v>671</v>
      </c>
      <c r="E1125" t="s">
        <v>82</v>
      </c>
      <c r="F1125">
        <v>1</v>
      </c>
      <c r="G1125" s="3">
        <v>4052</v>
      </c>
      <c r="H1125" s="4">
        <v>0.05</v>
      </c>
    </row>
    <row r="1126" spans="1:8" x14ac:dyDescent="0.25">
      <c r="A1126" t="s">
        <v>1795</v>
      </c>
      <c r="B1126" s="2">
        <v>45760</v>
      </c>
      <c r="C1126" t="s">
        <v>1345</v>
      </c>
      <c r="D1126" t="s">
        <v>437</v>
      </c>
      <c r="E1126" t="s">
        <v>106</v>
      </c>
      <c r="F1126">
        <v>6</v>
      </c>
      <c r="G1126" s="3">
        <v>449</v>
      </c>
      <c r="H1126" s="4">
        <v>0.02</v>
      </c>
    </row>
    <row r="1127" spans="1:8" x14ac:dyDescent="0.25">
      <c r="A1127" t="s">
        <v>1796</v>
      </c>
      <c r="B1127" s="2">
        <v>45754</v>
      </c>
      <c r="C1127" t="s">
        <v>821</v>
      </c>
      <c r="D1127" t="s">
        <v>302</v>
      </c>
      <c r="E1127" t="s">
        <v>36</v>
      </c>
      <c r="F1127">
        <v>12</v>
      </c>
      <c r="G1127" s="3">
        <v>8514</v>
      </c>
      <c r="H1127" s="4">
        <v>7.4999999999999997E-2</v>
      </c>
    </row>
    <row r="1128" spans="1:8" x14ac:dyDescent="0.25">
      <c r="A1128" t="s">
        <v>1797</v>
      </c>
      <c r="B1128" s="2">
        <v>45388</v>
      </c>
      <c r="C1128" t="s">
        <v>1032</v>
      </c>
      <c r="D1128" t="s">
        <v>293</v>
      </c>
      <c r="E1128" t="s">
        <v>43</v>
      </c>
      <c r="F1128">
        <v>2</v>
      </c>
      <c r="G1128" s="3">
        <v>5698</v>
      </c>
      <c r="H1128" s="4">
        <v>0.1</v>
      </c>
    </row>
    <row r="1129" spans="1:8" x14ac:dyDescent="0.25">
      <c r="A1129" t="s">
        <v>1798</v>
      </c>
      <c r="B1129" s="2">
        <v>45410</v>
      </c>
      <c r="C1129" t="s">
        <v>1799</v>
      </c>
      <c r="D1129" t="s">
        <v>323</v>
      </c>
      <c r="E1129" t="s">
        <v>43</v>
      </c>
      <c r="F1129">
        <v>13</v>
      </c>
      <c r="G1129" s="3">
        <v>7076</v>
      </c>
      <c r="H1129" s="4">
        <v>0.1</v>
      </c>
    </row>
    <row r="1130" spans="1:8" x14ac:dyDescent="0.25">
      <c r="A1130" t="s">
        <v>1800</v>
      </c>
      <c r="B1130" s="2">
        <v>45425</v>
      </c>
      <c r="C1130" t="s">
        <v>266</v>
      </c>
      <c r="D1130" t="s">
        <v>42</v>
      </c>
      <c r="E1130" t="s">
        <v>62</v>
      </c>
      <c r="F1130">
        <v>6</v>
      </c>
      <c r="G1130" s="3">
        <v>3444</v>
      </c>
      <c r="H1130" s="4">
        <v>0.03</v>
      </c>
    </row>
    <row r="1131" spans="1:8" x14ac:dyDescent="0.25">
      <c r="A1131" t="s">
        <v>1801</v>
      </c>
      <c r="B1131" s="2">
        <v>45501</v>
      </c>
      <c r="C1131" t="s">
        <v>1802</v>
      </c>
      <c r="D1131" t="s">
        <v>252</v>
      </c>
      <c r="E1131" t="s">
        <v>106</v>
      </c>
      <c r="F1131">
        <v>5</v>
      </c>
      <c r="G1131" s="3">
        <v>5580</v>
      </c>
      <c r="H1131" s="4">
        <v>0.02</v>
      </c>
    </row>
    <row r="1132" spans="1:8" x14ac:dyDescent="0.25">
      <c r="A1132" t="s">
        <v>1803</v>
      </c>
      <c r="B1132" s="2">
        <v>45639</v>
      </c>
      <c r="C1132" t="s">
        <v>943</v>
      </c>
      <c r="D1132" t="s">
        <v>302</v>
      </c>
      <c r="E1132" t="s">
        <v>24</v>
      </c>
      <c r="F1132">
        <v>18</v>
      </c>
      <c r="G1132" s="3">
        <v>7323</v>
      </c>
      <c r="H1132" s="4">
        <v>0</v>
      </c>
    </row>
    <row r="1133" spans="1:8" x14ac:dyDescent="0.25">
      <c r="A1133" t="s">
        <v>1804</v>
      </c>
      <c r="B1133" s="2">
        <v>45415</v>
      </c>
      <c r="C1133" t="s">
        <v>1135</v>
      </c>
      <c r="D1133" t="s">
        <v>838</v>
      </c>
      <c r="E1133" t="s">
        <v>82</v>
      </c>
      <c r="F1133">
        <v>21</v>
      </c>
      <c r="G1133" s="3">
        <v>3038</v>
      </c>
      <c r="H1133" s="4">
        <v>0</v>
      </c>
    </row>
    <row r="1134" spans="1:8" x14ac:dyDescent="0.25">
      <c r="A1134" t="s">
        <v>1805</v>
      </c>
      <c r="B1134" s="2">
        <v>45504</v>
      </c>
      <c r="C1134" t="s">
        <v>1276</v>
      </c>
      <c r="D1134" t="s">
        <v>1035</v>
      </c>
      <c r="E1134" t="s">
        <v>96</v>
      </c>
      <c r="F1134">
        <v>2</v>
      </c>
      <c r="G1134" s="3">
        <v>6109</v>
      </c>
      <c r="H1134" s="4">
        <v>0.03</v>
      </c>
    </row>
    <row r="1135" spans="1:8" x14ac:dyDescent="0.25">
      <c r="A1135" t="s">
        <v>1806</v>
      </c>
      <c r="B1135" s="2">
        <v>45299</v>
      </c>
      <c r="C1135" t="s">
        <v>1001</v>
      </c>
      <c r="D1135" t="s">
        <v>276</v>
      </c>
      <c r="E1135" t="s">
        <v>28</v>
      </c>
      <c r="F1135">
        <v>15</v>
      </c>
      <c r="G1135" s="3">
        <v>2358</v>
      </c>
      <c r="H1135" s="4">
        <v>0.03</v>
      </c>
    </row>
    <row r="1136" spans="1:8" x14ac:dyDescent="0.25">
      <c r="A1136" t="s">
        <v>1807</v>
      </c>
      <c r="B1136" s="2">
        <v>46062</v>
      </c>
      <c r="C1136" t="s">
        <v>373</v>
      </c>
      <c r="D1136" t="s">
        <v>255</v>
      </c>
      <c r="E1136" t="s">
        <v>28</v>
      </c>
      <c r="F1136">
        <v>10</v>
      </c>
      <c r="G1136" s="3">
        <v>7710</v>
      </c>
      <c r="H1136" s="4">
        <v>0</v>
      </c>
    </row>
    <row r="1137" spans="1:8" x14ac:dyDescent="0.25">
      <c r="A1137" t="s">
        <v>1808</v>
      </c>
      <c r="B1137" s="2">
        <v>45940</v>
      </c>
      <c r="C1137" t="s">
        <v>215</v>
      </c>
      <c r="D1137" t="s">
        <v>295</v>
      </c>
      <c r="E1137" t="s">
        <v>32</v>
      </c>
      <c r="F1137">
        <v>5</v>
      </c>
      <c r="G1137" s="3">
        <v>9638</v>
      </c>
      <c r="H1137" s="4">
        <v>0</v>
      </c>
    </row>
    <row r="1138" spans="1:8" x14ac:dyDescent="0.25">
      <c r="A1138" t="s">
        <v>1809</v>
      </c>
      <c r="B1138" s="2">
        <v>45353</v>
      </c>
      <c r="C1138" t="s">
        <v>254</v>
      </c>
      <c r="D1138" t="s">
        <v>222</v>
      </c>
      <c r="E1138" t="s">
        <v>62</v>
      </c>
      <c r="F1138">
        <v>25</v>
      </c>
      <c r="G1138" s="3">
        <v>419</v>
      </c>
      <c r="H1138" s="4">
        <v>0.03</v>
      </c>
    </row>
    <row r="1139" spans="1:8" x14ac:dyDescent="0.25">
      <c r="A1139" t="s">
        <v>1810</v>
      </c>
      <c r="B1139" s="2">
        <v>46064</v>
      </c>
      <c r="C1139" t="s">
        <v>463</v>
      </c>
      <c r="D1139" t="s">
        <v>849</v>
      </c>
      <c r="E1139" t="s">
        <v>43</v>
      </c>
      <c r="F1139">
        <v>19</v>
      </c>
      <c r="G1139" s="3">
        <v>9182</v>
      </c>
      <c r="H1139" s="4">
        <v>0.1</v>
      </c>
    </row>
    <row r="1140" spans="1:8" x14ac:dyDescent="0.25">
      <c r="A1140" t="s">
        <v>1811</v>
      </c>
      <c r="B1140" s="2">
        <v>45996</v>
      </c>
      <c r="C1140" t="s">
        <v>1131</v>
      </c>
      <c r="D1140" t="s">
        <v>170</v>
      </c>
      <c r="E1140" t="s">
        <v>50</v>
      </c>
      <c r="F1140">
        <v>21</v>
      </c>
      <c r="G1140" s="3">
        <v>6091</v>
      </c>
      <c r="H1140" s="4">
        <v>0.05</v>
      </c>
    </row>
    <row r="1141" spans="1:8" x14ac:dyDescent="0.25">
      <c r="A1141" t="s">
        <v>1812</v>
      </c>
      <c r="B1141" s="2">
        <v>46042</v>
      </c>
      <c r="C1141" t="s">
        <v>587</v>
      </c>
      <c r="D1141" t="s">
        <v>654</v>
      </c>
      <c r="E1141" t="s">
        <v>75</v>
      </c>
      <c r="F1141">
        <v>24</v>
      </c>
      <c r="G1141" s="3">
        <v>5846</v>
      </c>
      <c r="H1141" s="4">
        <v>0.05</v>
      </c>
    </row>
    <row r="1142" spans="1:8" x14ac:dyDescent="0.25">
      <c r="A1142" t="s">
        <v>1813</v>
      </c>
      <c r="B1142" s="2">
        <v>46007</v>
      </c>
      <c r="C1142" t="s">
        <v>1158</v>
      </c>
      <c r="D1142" t="s">
        <v>718</v>
      </c>
      <c r="E1142" t="s">
        <v>50</v>
      </c>
      <c r="F1142">
        <v>4</v>
      </c>
      <c r="G1142" s="3">
        <v>9758</v>
      </c>
      <c r="H1142" s="4">
        <v>0</v>
      </c>
    </row>
    <row r="1143" spans="1:8" x14ac:dyDescent="0.25">
      <c r="A1143" t="s">
        <v>1814</v>
      </c>
      <c r="B1143" s="2">
        <v>45678</v>
      </c>
      <c r="C1143" t="s">
        <v>980</v>
      </c>
      <c r="D1143" t="s">
        <v>521</v>
      </c>
      <c r="E1143" t="s">
        <v>82</v>
      </c>
      <c r="F1143">
        <v>10</v>
      </c>
      <c r="G1143" s="3">
        <v>9810</v>
      </c>
      <c r="H1143" s="4">
        <v>0</v>
      </c>
    </row>
    <row r="1144" spans="1:8" x14ac:dyDescent="0.25">
      <c r="A1144" t="s">
        <v>1815</v>
      </c>
      <c r="B1144" s="2">
        <v>46137</v>
      </c>
      <c r="C1144" t="s">
        <v>157</v>
      </c>
      <c r="D1144" t="s">
        <v>323</v>
      </c>
      <c r="E1144" t="s">
        <v>106</v>
      </c>
      <c r="F1144">
        <v>2</v>
      </c>
      <c r="G1144" s="3">
        <v>3166</v>
      </c>
      <c r="H1144" s="4">
        <v>0</v>
      </c>
    </row>
    <row r="1145" spans="1:8" x14ac:dyDescent="0.25">
      <c r="A1145" t="s">
        <v>1816</v>
      </c>
      <c r="B1145" s="2">
        <v>45632</v>
      </c>
      <c r="C1145" t="s">
        <v>299</v>
      </c>
      <c r="D1145" t="s">
        <v>1197</v>
      </c>
      <c r="E1145" t="s">
        <v>24</v>
      </c>
      <c r="F1145">
        <v>5</v>
      </c>
      <c r="G1145" s="3">
        <v>9990</v>
      </c>
      <c r="H1145" s="4">
        <v>0</v>
      </c>
    </row>
    <row r="1146" spans="1:8" x14ac:dyDescent="0.25">
      <c r="A1146" t="s">
        <v>1817</v>
      </c>
      <c r="B1146" s="2">
        <v>45545</v>
      </c>
      <c r="C1146" t="s">
        <v>455</v>
      </c>
      <c r="D1146" t="s">
        <v>927</v>
      </c>
      <c r="E1146" t="s">
        <v>75</v>
      </c>
      <c r="F1146">
        <v>14</v>
      </c>
      <c r="G1146" s="3">
        <v>1155</v>
      </c>
      <c r="H1146" s="4">
        <v>0.1</v>
      </c>
    </row>
    <row r="1147" spans="1:8" x14ac:dyDescent="0.25">
      <c r="A1147" t="s">
        <v>1818</v>
      </c>
      <c r="B1147" s="2">
        <v>46047</v>
      </c>
      <c r="C1147" t="s">
        <v>64</v>
      </c>
      <c r="D1147" t="s">
        <v>1590</v>
      </c>
      <c r="E1147" t="s">
        <v>86</v>
      </c>
      <c r="F1147">
        <v>1</v>
      </c>
      <c r="G1147" s="3">
        <v>6977</v>
      </c>
      <c r="H1147" s="4">
        <v>0.15</v>
      </c>
    </row>
    <row r="1148" spans="1:8" x14ac:dyDescent="0.25">
      <c r="A1148" t="s">
        <v>1819</v>
      </c>
      <c r="B1148" s="2">
        <v>45538</v>
      </c>
      <c r="C1148" t="s">
        <v>846</v>
      </c>
      <c r="D1148" t="s">
        <v>146</v>
      </c>
      <c r="E1148" t="s">
        <v>36</v>
      </c>
      <c r="F1148">
        <v>3</v>
      </c>
      <c r="G1148" s="3">
        <v>9147</v>
      </c>
      <c r="H1148" s="4">
        <v>0</v>
      </c>
    </row>
    <row r="1149" spans="1:8" x14ac:dyDescent="0.25">
      <c r="A1149" t="s">
        <v>1820</v>
      </c>
      <c r="B1149" s="2">
        <v>46173</v>
      </c>
      <c r="C1149" t="s">
        <v>791</v>
      </c>
      <c r="D1149" t="s">
        <v>571</v>
      </c>
      <c r="E1149" t="s">
        <v>62</v>
      </c>
      <c r="F1149">
        <v>4</v>
      </c>
      <c r="G1149" s="3">
        <v>839</v>
      </c>
      <c r="H1149" s="4">
        <v>0.02</v>
      </c>
    </row>
    <row r="1150" spans="1:8" x14ac:dyDescent="0.25">
      <c r="A1150" t="s">
        <v>1821</v>
      </c>
      <c r="B1150" s="2">
        <v>45500</v>
      </c>
      <c r="C1150" t="s">
        <v>857</v>
      </c>
      <c r="D1150" t="s">
        <v>334</v>
      </c>
      <c r="E1150" t="s">
        <v>24</v>
      </c>
      <c r="F1150">
        <v>12</v>
      </c>
      <c r="G1150" s="3">
        <v>992</v>
      </c>
      <c r="H1150" s="4">
        <v>0.05</v>
      </c>
    </row>
    <row r="1151" spans="1:8" x14ac:dyDescent="0.25">
      <c r="A1151" t="s">
        <v>1822</v>
      </c>
      <c r="B1151" s="2">
        <v>45538</v>
      </c>
      <c r="C1151" t="s">
        <v>531</v>
      </c>
      <c r="D1151" t="s">
        <v>58</v>
      </c>
      <c r="E1151" t="s">
        <v>50</v>
      </c>
      <c r="F1151">
        <v>12</v>
      </c>
      <c r="G1151" s="3">
        <v>8316</v>
      </c>
      <c r="H1151" s="4">
        <v>0.1</v>
      </c>
    </row>
    <row r="1152" spans="1:8" x14ac:dyDescent="0.25">
      <c r="A1152" t="s">
        <v>1823</v>
      </c>
      <c r="B1152" s="2">
        <v>45344</v>
      </c>
      <c r="C1152" t="s">
        <v>805</v>
      </c>
      <c r="D1152" t="s">
        <v>143</v>
      </c>
      <c r="E1152" t="s">
        <v>75</v>
      </c>
      <c r="F1152">
        <v>17</v>
      </c>
      <c r="G1152" s="3">
        <v>2101</v>
      </c>
      <c r="H1152" s="4">
        <v>0</v>
      </c>
    </row>
    <row r="1153" spans="1:8" x14ac:dyDescent="0.25">
      <c r="A1153" t="s">
        <v>1824</v>
      </c>
      <c r="B1153" s="2">
        <v>46033</v>
      </c>
      <c r="C1153" t="s">
        <v>1264</v>
      </c>
      <c r="D1153" t="s">
        <v>613</v>
      </c>
      <c r="E1153" t="s">
        <v>96</v>
      </c>
      <c r="F1153">
        <v>16</v>
      </c>
      <c r="G1153" s="3">
        <v>823</v>
      </c>
      <c r="H1153" s="4">
        <v>7.4999999999999997E-2</v>
      </c>
    </row>
    <row r="1154" spans="1:8" x14ac:dyDescent="0.25">
      <c r="A1154" t="s">
        <v>1825</v>
      </c>
      <c r="B1154" s="2">
        <v>45826</v>
      </c>
      <c r="C1154" t="s">
        <v>169</v>
      </c>
      <c r="D1154" t="s">
        <v>1059</v>
      </c>
      <c r="E1154" t="s">
        <v>86</v>
      </c>
      <c r="F1154">
        <v>3</v>
      </c>
      <c r="G1154" s="3">
        <v>5014</v>
      </c>
      <c r="H1154" s="4">
        <v>0.03</v>
      </c>
    </row>
    <row r="1155" spans="1:8" x14ac:dyDescent="0.25">
      <c r="A1155" t="s">
        <v>1826</v>
      </c>
      <c r="B1155" s="2">
        <v>45977</v>
      </c>
      <c r="C1155" t="s">
        <v>823</v>
      </c>
      <c r="D1155" t="s">
        <v>39</v>
      </c>
      <c r="E1155" t="s">
        <v>86</v>
      </c>
      <c r="F1155">
        <v>8</v>
      </c>
      <c r="G1155" s="3">
        <v>779</v>
      </c>
      <c r="H1155" s="4">
        <v>0.15</v>
      </c>
    </row>
    <row r="1156" spans="1:8" x14ac:dyDescent="0.25">
      <c r="A1156" t="s">
        <v>1827</v>
      </c>
      <c r="B1156" s="2">
        <v>45428</v>
      </c>
      <c r="C1156" t="s">
        <v>275</v>
      </c>
      <c r="D1156" t="s">
        <v>437</v>
      </c>
      <c r="E1156" t="s">
        <v>96</v>
      </c>
      <c r="F1156">
        <v>16</v>
      </c>
      <c r="G1156" s="3">
        <v>2916</v>
      </c>
      <c r="H1156" s="4">
        <v>0</v>
      </c>
    </row>
    <row r="1157" spans="1:8" x14ac:dyDescent="0.25">
      <c r="A1157" t="s">
        <v>1828</v>
      </c>
      <c r="B1157" s="2">
        <v>45381</v>
      </c>
      <c r="C1157" t="s">
        <v>846</v>
      </c>
      <c r="D1157" t="s">
        <v>388</v>
      </c>
      <c r="E1157" t="s">
        <v>62</v>
      </c>
      <c r="F1157">
        <v>24</v>
      </c>
      <c r="G1157" s="3">
        <v>9356</v>
      </c>
      <c r="H1157" s="4">
        <v>7.4999999999999997E-2</v>
      </c>
    </row>
    <row r="1158" spans="1:8" x14ac:dyDescent="0.25">
      <c r="A1158" t="s">
        <v>1829</v>
      </c>
      <c r="B1158" s="2">
        <v>45696</v>
      </c>
      <c r="C1158" t="s">
        <v>1100</v>
      </c>
      <c r="D1158" t="s">
        <v>216</v>
      </c>
      <c r="E1158" t="s">
        <v>86</v>
      </c>
      <c r="F1158">
        <v>17</v>
      </c>
      <c r="G1158" s="3">
        <v>8593</v>
      </c>
      <c r="H1158" s="4">
        <v>0.1</v>
      </c>
    </row>
    <row r="1159" spans="1:8" x14ac:dyDescent="0.25">
      <c r="A1159" t="s">
        <v>1830</v>
      </c>
      <c r="B1159" s="2">
        <v>46003</v>
      </c>
      <c r="C1159" t="s">
        <v>1270</v>
      </c>
      <c r="D1159" t="s">
        <v>838</v>
      </c>
      <c r="E1159" t="s">
        <v>43</v>
      </c>
      <c r="F1159">
        <v>20</v>
      </c>
      <c r="G1159" s="3">
        <v>3713</v>
      </c>
      <c r="H1159" s="4">
        <v>0.03</v>
      </c>
    </row>
    <row r="1160" spans="1:8" x14ac:dyDescent="0.25">
      <c r="A1160" t="s">
        <v>1831</v>
      </c>
      <c r="B1160" s="2">
        <v>45489</v>
      </c>
      <c r="C1160" t="s">
        <v>757</v>
      </c>
      <c r="D1160" t="s">
        <v>735</v>
      </c>
      <c r="E1160" t="s">
        <v>86</v>
      </c>
      <c r="F1160">
        <v>12</v>
      </c>
      <c r="G1160" s="3">
        <v>9919</v>
      </c>
      <c r="H1160" s="4">
        <v>0</v>
      </c>
    </row>
    <row r="1161" spans="1:8" x14ac:dyDescent="0.25">
      <c r="A1161" t="s">
        <v>1832</v>
      </c>
      <c r="B1161" s="2">
        <v>46051</v>
      </c>
      <c r="C1161" t="s">
        <v>675</v>
      </c>
      <c r="D1161" t="s">
        <v>574</v>
      </c>
      <c r="E1161" t="s">
        <v>82</v>
      </c>
      <c r="F1161">
        <v>24</v>
      </c>
      <c r="G1161" s="3">
        <v>1455</v>
      </c>
      <c r="H1161" s="4">
        <v>7.4999999999999997E-2</v>
      </c>
    </row>
    <row r="1162" spans="1:8" x14ac:dyDescent="0.25">
      <c r="A1162" t="s">
        <v>1833</v>
      </c>
      <c r="B1162" s="2">
        <v>46103</v>
      </c>
      <c r="C1162" t="s">
        <v>1370</v>
      </c>
      <c r="D1162" t="s">
        <v>576</v>
      </c>
      <c r="E1162" t="s">
        <v>28</v>
      </c>
      <c r="F1162">
        <v>8</v>
      </c>
      <c r="G1162" s="3">
        <v>528</v>
      </c>
      <c r="H1162" s="4">
        <v>0</v>
      </c>
    </row>
    <row r="1163" spans="1:8" x14ac:dyDescent="0.25">
      <c r="A1163" t="s">
        <v>1834</v>
      </c>
      <c r="B1163" s="2">
        <v>45929</v>
      </c>
      <c r="C1163" t="s">
        <v>1100</v>
      </c>
      <c r="D1163" t="s">
        <v>146</v>
      </c>
      <c r="E1163" t="s">
        <v>32</v>
      </c>
      <c r="F1163">
        <v>24</v>
      </c>
      <c r="G1163" s="3">
        <v>6167</v>
      </c>
      <c r="H1163" s="4">
        <v>0.1</v>
      </c>
    </row>
    <row r="1164" spans="1:8" x14ac:dyDescent="0.25">
      <c r="A1164" t="s">
        <v>1835</v>
      </c>
      <c r="B1164" s="2">
        <v>45311</v>
      </c>
      <c r="C1164" t="s">
        <v>243</v>
      </c>
      <c r="D1164" t="s">
        <v>230</v>
      </c>
      <c r="E1164" t="s">
        <v>62</v>
      </c>
      <c r="F1164">
        <v>11</v>
      </c>
      <c r="G1164" s="3">
        <v>4021</v>
      </c>
      <c r="H1164" s="4">
        <v>0.02</v>
      </c>
    </row>
    <row r="1165" spans="1:8" x14ac:dyDescent="0.25">
      <c r="A1165" t="s">
        <v>1836</v>
      </c>
      <c r="B1165" s="2">
        <v>45501</v>
      </c>
      <c r="C1165" t="s">
        <v>1837</v>
      </c>
      <c r="D1165" t="s">
        <v>1401</v>
      </c>
      <c r="E1165" t="s">
        <v>75</v>
      </c>
      <c r="F1165">
        <v>9</v>
      </c>
      <c r="G1165" s="3">
        <v>1390</v>
      </c>
      <c r="H1165" s="4">
        <v>0.02</v>
      </c>
    </row>
    <row r="1166" spans="1:8" x14ac:dyDescent="0.25">
      <c r="A1166" t="s">
        <v>1838</v>
      </c>
      <c r="B1166" s="2">
        <v>45899</v>
      </c>
      <c r="C1166" t="s">
        <v>88</v>
      </c>
      <c r="D1166" t="s">
        <v>326</v>
      </c>
      <c r="E1166" t="s">
        <v>106</v>
      </c>
      <c r="F1166">
        <v>8</v>
      </c>
      <c r="G1166" s="3">
        <v>3757</v>
      </c>
      <c r="H1166" s="4">
        <v>0.02</v>
      </c>
    </row>
    <row r="1167" spans="1:8" x14ac:dyDescent="0.25">
      <c r="A1167" t="s">
        <v>1839</v>
      </c>
      <c r="B1167" s="2">
        <v>45336</v>
      </c>
      <c r="C1167" t="s">
        <v>1037</v>
      </c>
      <c r="D1167" t="s">
        <v>657</v>
      </c>
      <c r="E1167" t="s">
        <v>96</v>
      </c>
      <c r="F1167">
        <v>1</v>
      </c>
      <c r="G1167" s="3">
        <v>2364</v>
      </c>
      <c r="H1167" s="4">
        <v>0.03</v>
      </c>
    </row>
    <row r="1168" spans="1:8" x14ac:dyDescent="0.25">
      <c r="A1168" t="s">
        <v>1840</v>
      </c>
      <c r="B1168" s="2">
        <v>45418</v>
      </c>
      <c r="C1168" t="s">
        <v>555</v>
      </c>
      <c r="D1168" t="s">
        <v>378</v>
      </c>
      <c r="E1168" t="s">
        <v>86</v>
      </c>
      <c r="F1168">
        <v>18</v>
      </c>
      <c r="G1168" s="3">
        <v>9969</v>
      </c>
      <c r="H1168" s="4">
        <v>0.05</v>
      </c>
    </row>
    <row r="1169" spans="1:8" x14ac:dyDescent="0.25">
      <c r="A1169" t="s">
        <v>1841</v>
      </c>
      <c r="B1169" s="2">
        <v>45858</v>
      </c>
      <c r="C1169" t="s">
        <v>515</v>
      </c>
      <c r="D1169" t="s">
        <v>521</v>
      </c>
      <c r="E1169" t="s">
        <v>82</v>
      </c>
      <c r="F1169">
        <v>2</v>
      </c>
      <c r="G1169" s="3">
        <v>5989</v>
      </c>
      <c r="H1169" s="4">
        <v>0</v>
      </c>
    </row>
    <row r="1170" spans="1:8" x14ac:dyDescent="0.25">
      <c r="A1170" t="s">
        <v>1842</v>
      </c>
      <c r="B1170" s="2">
        <v>45672</v>
      </c>
      <c r="C1170" t="s">
        <v>1843</v>
      </c>
      <c r="D1170" t="s">
        <v>568</v>
      </c>
      <c r="E1170" t="s">
        <v>82</v>
      </c>
      <c r="F1170">
        <v>14</v>
      </c>
      <c r="G1170" s="3">
        <v>1352</v>
      </c>
      <c r="H1170" s="4">
        <v>0.15</v>
      </c>
    </row>
    <row r="1171" spans="1:8" x14ac:dyDescent="0.25">
      <c r="A1171" t="s">
        <v>1844</v>
      </c>
      <c r="B1171" s="2">
        <v>45504</v>
      </c>
      <c r="C1171" t="s">
        <v>926</v>
      </c>
      <c r="D1171" t="s">
        <v>241</v>
      </c>
      <c r="E1171" t="s">
        <v>28</v>
      </c>
      <c r="F1171">
        <v>9</v>
      </c>
      <c r="G1171" s="3">
        <v>5127</v>
      </c>
      <c r="H1171" s="4">
        <v>0.15</v>
      </c>
    </row>
    <row r="1172" spans="1:8" x14ac:dyDescent="0.25">
      <c r="A1172" t="s">
        <v>1845</v>
      </c>
      <c r="B1172" s="2">
        <v>45954</v>
      </c>
      <c r="C1172" t="s">
        <v>309</v>
      </c>
      <c r="D1172" t="s">
        <v>774</v>
      </c>
      <c r="E1172" t="s">
        <v>96</v>
      </c>
      <c r="F1172">
        <v>10</v>
      </c>
      <c r="G1172" s="3">
        <v>3815</v>
      </c>
      <c r="H1172" s="4">
        <v>0</v>
      </c>
    </row>
    <row r="1173" spans="1:8" x14ac:dyDescent="0.25">
      <c r="A1173" t="s">
        <v>1846</v>
      </c>
      <c r="B1173" s="2">
        <v>46114</v>
      </c>
      <c r="C1173" t="s">
        <v>1847</v>
      </c>
      <c r="D1173" t="s">
        <v>258</v>
      </c>
      <c r="E1173" t="s">
        <v>86</v>
      </c>
      <c r="F1173">
        <v>12</v>
      </c>
      <c r="G1173" s="3">
        <v>9885</v>
      </c>
      <c r="H1173" s="4">
        <v>7.4999999999999997E-2</v>
      </c>
    </row>
    <row r="1174" spans="1:8" x14ac:dyDescent="0.25">
      <c r="A1174" t="s">
        <v>1848</v>
      </c>
      <c r="B1174" s="2">
        <v>46165</v>
      </c>
      <c r="C1174" t="s">
        <v>652</v>
      </c>
      <c r="D1174" t="s">
        <v>864</v>
      </c>
      <c r="E1174" t="s">
        <v>32</v>
      </c>
      <c r="F1174">
        <v>15</v>
      </c>
      <c r="G1174" s="3">
        <v>4403</v>
      </c>
      <c r="H1174" s="4">
        <v>7.4999999999999997E-2</v>
      </c>
    </row>
    <row r="1175" spans="1:8" x14ac:dyDescent="0.25">
      <c r="A1175" t="s">
        <v>1849</v>
      </c>
      <c r="B1175" s="2">
        <v>45578</v>
      </c>
      <c r="C1175" t="s">
        <v>594</v>
      </c>
      <c r="D1175" t="s">
        <v>596</v>
      </c>
      <c r="E1175" t="s">
        <v>32</v>
      </c>
      <c r="F1175">
        <v>8</v>
      </c>
      <c r="G1175" s="3">
        <v>8667</v>
      </c>
      <c r="H1175" s="4">
        <v>0.03</v>
      </c>
    </row>
    <row r="1176" spans="1:8" x14ac:dyDescent="0.25">
      <c r="A1176" t="s">
        <v>1850</v>
      </c>
      <c r="B1176" s="2">
        <v>45486</v>
      </c>
      <c r="C1176" t="s">
        <v>328</v>
      </c>
      <c r="D1176" t="s">
        <v>189</v>
      </c>
      <c r="E1176" t="s">
        <v>43</v>
      </c>
      <c r="F1176">
        <v>2</v>
      </c>
      <c r="G1176" s="3">
        <v>3666</v>
      </c>
      <c r="H1176" s="4">
        <v>0.03</v>
      </c>
    </row>
    <row r="1177" spans="1:8" x14ac:dyDescent="0.25">
      <c r="A1177" t="s">
        <v>1851</v>
      </c>
      <c r="B1177" s="2">
        <v>46118</v>
      </c>
      <c r="C1177" t="s">
        <v>643</v>
      </c>
      <c r="D1177" t="s">
        <v>173</v>
      </c>
      <c r="E1177" t="s">
        <v>36</v>
      </c>
      <c r="F1177">
        <v>14</v>
      </c>
      <c r="G1177" s="3">
        <v>1394</v>
      </c>
      <c r="H1177" s="4">
        <v>0.15</v>
      </c>
    </row>
    <row r="1178" spans="1:8" x14ac:dyDescent="0.25">
      <c r="A1178" t="s">
        <v>1852</v>
      </c>
      <c r="B1178" s="2">
        <v>46181</v>
      </c>
      <c r="C1178" t="s">
        <v>766</v>
      </c>
      <c r="D1178" t="s">
        <v>521</v>
      </c>
      <c r="E1178" t="s">
        <v>86</v>
      </c>
      <c r="F1178">
        <v>21</v>
      </c>
      <c r="G1178" s="3">
        <v>6101</v>
      </c>
      <c r="H1178" s="4">
        <v>0.03</v>
      </c>
    </row>
    <row r="1179" spans="1:8" x14ac:dyDescent="0.25">
      <c r="A1179" t="s">
        <v>1853</v>
      </c>
      <c r="B1179" s="2">
        <v>45886</v>
      </c>
      <c r="C1179" t="s">
        <v>713</v>
      </c>
      <c r="D1179" t="s">
        <v>307</v>
      </c>
      <c r="E1179" t="s">
        <v>82</v>
      </c>
      <c r="F1179">
        <v>11</v>
      </c>
      <c r="G1179" s="3">
        <v>3270</v>
      </c>
      <c r="H1179" s="4">
        <v>0.1</v>
      </c>
    </row>
    <row r="1180" spans="1:8" x14ac:dyDescent="0.25">
      <c r="A1180" t="s">
        <v>1854</v>
      </c>
      <c r="B1180" s="2">
        <v>46099</v>
      </c>
      <c r="C1180" t="s">
        <v>917</v>
      </c>
      <c r="D1180" t="s">
        <v>657</v>
      </c>
      <c r="E1180" t="s">
        <v>62</v>
      </c>
      <c r="F1180">
        <v>13</v>
      </c>
      <c r="G1180" s="3">
        <v>142</v>
      </c>
      <c r="H1180" s="4">
        <v>0.1</v>
      </c>
    </row>
    <row r="1181" spans="1:8" x14ac:dyDescent="0.25">
      <c r="A1181" t="s">
        <v>1855</v>
      </c>
      <c r="B1181" s="2">
        <v>46175</v>
      </c>
      <c r="C1181" t="s">
        <v>426</v>
      </c>
      <c r="D1181" t="s">
        <v>955</v>
      </c>
      <c r="E1181" t="s">
        <v>32</v>
      </c>
      <c r="F1181">
        <v>25</v>
      </c>
      <c r="G1181" s="3">
        <v>8045</v>
      </c>
      <c r="H1181" s="4">
        <v>7.4999999999999997E-2</v>
      </c>
    </row>
    <row r="1182" spans="1:8" x14ac:dyDescent="0.25">
      <c r="A1182" t="s">
        <v>1856</v>
      </c>
      <c r="B1182" s="2">
        <v>46021</v>
      </c>
      <c r="C1182" t="s">
        <v>1708</v>
      </c>
      <c r="D1182" t="s">
        <v>936</v>
      </c>
      <c r="E1182" t="s">
        <v>62</v>
      </c>
      <c r="F1182">
        <v>22</v>
      </c>
      <c r="G1182" s="3">
        <v>4395</v>
      </c>
      <c r="H1182" s="4">
        <v>0</v>
      </c>
    </row>
    <row r="1183" spans="1:8" x14ac:dyDescent="0.25">
      <c r="A1183" t="s">
        <v>1857</v>
      </c>
      <c r="B1183" s="2">
        <v>45981</v>
      </c>
      <c r="C1183" t="s">
        <v>620</v>
      </c>
      <c r="D1183" t="s">
        <v>617</v>
      </c>
      <c r="E1183" t="s">
        <v>28</v>
      </c>
      <c r="F1183">
        <v>1</v>
      </c>
      <c r="G1183" s="3">
        <v>8328</v>
      </c>
      <c r="H1183" s="4">
        <v>0.02</v>
      </c>
    </row>
    <row r="1184" spans="1:8" x14ac:dyDescent="0.25">
      <c r="A1184" t="s">
        <v>1858</v>
      </c>
      <c r="B1184" s="2">
        <v>45335</v>
      </c>
      <c r="C1184" t="s">
        <v>301</v>
      </c>
      <c r="D1184" t="s">
        <v>124</v>
      </c>
      <c r="E1184" t="s">
        <v>96</v>
      </c>
      <c r="F1184">
        <v>1</v>
      </c>
      <c r="G1184" s="3">
        <v>9162</v>
      </c>
      <c r="H1184" s="4">
        <v>0</v>
      </c>
    </row>
    <row r="1185" spans="1:8" x14ac:dyDescent="0.25">
      <c r="A1185" t="s">
        <v>1859</v>
      </c>
      <c r="B1185" s="2">
        <v>46152</v>
      </c>
      <c r="C1185" t="s">
        <v>685</v>
      </c>
      <c r="D1185" t="s">
        <v>434</v>
      </c>
      <c r="E1185" t="s">
        <v>24</v>
      </c>
      <c r="F1185">
        <v>6</v>
      </c>
      <c r="G1185" s="3">
        <v>6003</v>
      </c>
      <c r="H1185" s="4">
        <v>0</v>
      </c>
    </row>
    <row r="1186" spans="1:8" x14ac:dyDescent="0.25">
      <c r="A1186" t="s">
        <v>1860</v>
      </c>
      <c r="B1186" s="2">
        <v>45657</v>
      </c>
      <c r="C1186" t="s">
        <v>1153</v>
      </c>
      <c r="D1186" t="s">
        <v>368</v>
      </c>
      <c r="E1186" t="s">
        <v>106</v>
      </c>
      <c r="F1186">
        <v>4</v>
      </c>
      <c r="G1186" s="3">
        <v>882</v>
      </c>
      <c r="H1186" s="4">
        <v>0.1</v>
      </c>
    </row>
    <row r="1187" spans="1:8" x14ac:dyDescent="0.25">
      <c r="A1187" t="s">
        <v>1861</v>
      </c>
      <c r="B1187" s="2">
        <v>45880</v>
      </c>
      <c r="C1187" t="s">
        <v>1862</v>
      </c>
      <c r="D1187" t="s">
        <v>307</v>
      </c>
      <c r="E1187" t="s">
        <v>43</v>
      </c>
      <c r="F1187">
        <v>19</v>
      </c>
      <c r="G1187" s="3">
        <v>3516</v>
      </c>
      <c r="H1187" s="4">
        <v>0</v>
      </c>
    </row>
    <row r="1188" spans="1:8" x14ac:dyDescent="0.25">
      <c r="A1188" t="s">
        <v>1863</v>
      </c>
      <c r="B1188" s="2">
        <v>46110</v>
      </c>
      <c r="C1188" t="s">
        <v>852</v>
      </c>
      <c r="D1188" t="s">
        <v>825</v>
      </c>
      <c r="E1188" t="s">
        <v>28</v>
      </c>
      <c r="F1188">
        <v>8</v>
      </c>
      <c r="G1188" s="3">
        <v>7456</v>
      </c>
      <c r="H1188" s="4">
        <v>0.03</v>
      </c>
    </row>
    <row r="1189" spans="1:8" x14ac:dyDescent="0.25">
      <c r="A1189" t="s">
        <v>1864</v>
      </c>
      <c r="B1189" s="2">
        <v>45460</v>
      </c>
      <c r="C1189" t="s">
        <v>545</v>
      </c>
      <c r="D1189" t="s">
        <v>27</v>
      </c>
      <c r="E1189" t="s">
        <v>24</v>
      </c>
      <c r="F1189">
        <v>9</v>
      </c>
      <c r="G1189" s="3">
        <v>5069</v>
      </c>
      <c r="H1189" s="4">
        <v>7.4999999999999997E-2</v>
      </c>
    </row>
    <row r="1190" spans="1:8" x14ac:dyDescent="0.25">
      <c r="A1190" t="s">
        <v>1865</v>
      </c>
      <c r="B1190" s="2">
        <v>45939</v>
      </c>
      <c r="C1190" t="s">
        <v>91</v>
      </c>
      <c r="D1190" t="s">
        <v>65</v>
      </c>
      <c r="E1190" t="s">
        <v>32</v>
      </c>
      <c r="F1190">
        <v>15</v>
      </c>
      <c r="G1190" s="3">
        <v>4838</v>
      </c>
      <c r="H1190" s="4">
        <v>0.05</v>
      </c>
    </row>
    <row r="1191" spans="1:8" x14ac:dyDescent="0.25">
      <c r="A1191" t="s">
        <v>1866</v>
      </c>
      <c r="B1191" s="2">
        <v>45702</v>
      </c>
      <c r="C1191" t="s">
        <v>1207</v>
      </c>
      <c r="D1191" t="s">
        <v>164</v>
      </c>
      <c r="E1191" t="s">
        <v>82</v>
      </c>
      <c r="F1191">
        <v>2</v>
      </c>
      <c r="G1191" s="3">
        <v>6701</v>
      </c>
      <c r="H1191" s="4">
        <v>7.4999999999999997E-2</v>
      </c>
    </row>
    <row r="1192" spans="1:8" x14ac:dyDescent="0.25">
      <c r="A1192" t="s">
        <v>1867</v>
      </c>
      <c r="B1192" s="2">
        <v>45776</v>
      </c>
      <c r="C1192" t="s">
        <v>713</v>
      </c>
      <c r="D1192" t="s">
        <v>189</v>
      </c>
      <c r="E1192" t="s">
        <v>86</v>
      </c>
      <c r="F1192">
        <v>13</v>
      </c>
      <c r="G1192" s="3">
        <v>8649</v>
      </c>
      <c r="H1192" s="4">
        <v>0.15</v>
      </c>
    </row>
    <row r="1193" spans="1:8" x14ac:dyDescent="0.25">
      <c r="A1193" t="s">
        <v>1868</v>
      </c>
      <c r="B1193" s="2">
        <v>45534</v>
      </c>
      <c r="C1193" t="s">
        <v>1288</v>
      </c>
      <c r="D1193" t="s">
        <v>219</v>
      </c>
      <c r="E1193" t="s">
        <v>62</v>
      </c>
      <c r="F1193">
        <v>22</v>
      </c>
      <c r="G1193" s="3">
        <v>9629</v>
      </c>
      <c r="H1193" s="4">
        <v>0.02</v>
      </c>
    </row>
    <row r="1194" spans="1:8" x14ac:dyDescent="0.25">
      <c r="A1194" t="s">
        <v>1869</v>
      </c>
      <c r="B1194" s="2">
        <v>46080</v>
      </c>
      <c r="C1194" t="s">
        <v>1468</v>
      </c>
      <c r="D1194" t="s">
        <v>510</v>
      </c>
      <c r="E1194" t="s">
        <v>96</v>
      </c>
      <c r="F1194">
        <v>10</v>
      </c>
      <c r="G1194" s="3">
        <v>4520</v>
      </c>
      <c r="H1194" s="4">
        <v>0.03</v>
      </c>
    </row>
    <row r="1195" spans="1:8" x14ac:dyDescent="0.25">
      <c r="A1195" t="s">
        <v>1870</v>
      </c>
      <c r="B1195" s="2">
        <v>45437</v>
      </c>
      <c r="C1195" t="s">
        <v>350</v>
      </c>
      <c r="D1195" t="s">
        <v>65</v>
      </c>
      <c r="E1195" t="s">
        <v>28</v>
      </c>
      <c r="F1195">
        <v>1</v>
      </c>
      <c r="G1195" s="3">
        <v>5143</v>
      </c>
      <c r="H1195" s="4">
        <v>7.4999999999999997E-2</v>
      </c>
    </row>
    <row r="1196" spans="1:8" x14ac:dyDescent="0.25">
      <c r="A1196" t="s">
        <v>1871</v>
      </c>
      <c r="B1196" s="2">
        <v>45843</v>
      </c>
      <c r="C1196" t="s">
        <v>695</v>
      </c>
      <c r="D1196" t="s">
        <v>506</v>
      </c>
      <c r="E1196" t="s">
        <v>43</v>
      </c>
      <c r="F1196">
        <v>18</v>
      </c>
      <c r="G1196" s="3">
        <v>5675</v>
      </c>
      <c r="H1196" s="4">
        <v>0.03</v>
      </c>
    </row>
    <row r="1197" spans="1:8" x14ac:dyDescent="0.25">
      <c r="A1197" t="s">
        <v>1872</v>
      </c>
      <c r="B1197" s="2">
        <v>45860</v>
      </c>
      <c r="C1197" t="s">
        <v>1068</v>
      </c>
      <c r="D1197" t="s">
        <v>613</v>
      </c>
      <c r="E1197" t="s">
        <v>96</v>
      </c>
      <c r="F1197">
        <v>19</v>
      </c>
      <c r="G1197" s="3">
        <v>3902</v>
      </c>
      <c r="H1197" s="4">
        <v>0.1</v>
      </c>
    </row>
    <row r="1198" spans="1:8" x14ac:dyDescent="0.25">
      <c r="A1198" t="s">
        <v>1873</v>
      </c>
      <c r="B1198" s="2">
        <v>46171</v>
      </c>
      <c r="C1198" t="s">
        <v>683</v>
      </c>
      <c r="D1198" t="s">
        <v>249</v>
      </c>
      <c r="E1198" t="s">
        <v>32</v>
      </c>
      <c r="F1198">
        <v>15</v>
      </c>
      <c r="G1198" s="3">
        <v>8881</v>
      </c>
      <c r="H1198" s="4">
        <v>0.05</v>
      </c>
    </row>
    <row r="1199" spans="1:8" x14ac:dyDescent="0.25">
      <c r="A1199" t="s">
        <v>1874</v>
      </c>
      <c r="B1199" s="2">
        <v>45899</v>
      </c>
      <c r="C1199" t="s">
        <v>1875</v>
      </c>
      <c r="D1199" t="s">
        <v>320</v>
      </c>
      <c r="E1199" t="s">
        <v>75</v>
      </c>
      <c r="F1199">
        <v>10</v>
      </c>
      <c r="G1199" s="3">
        <v>3406</v>
      </c>
      <c r="H1199" s="4">
        <v>0.1</v>
      </c>
    </row>
    <row r="1200" spans="1:8" x14ac:dyDescent="0.25">
      <c r="A1200" t="s">
        <v>1876</v>
      </c>
      <c r="B1200" s="2">
        <v>45775</v>
      </c>
      <c r="C1200" t="s">
        <v>470</v>
      </c>
      <c r="D1200" t="s">
        <v>161</v>
      </c>
      <c r="E1200" t="s">
        <v>50</v>
      </c>
      <c r="F1200">
        <v>8</v>
      </c>
      <c r="G1200" s="3">
        <v>2717</v>
      </c>
      <c r="H1200" s="4">
        <v>0.03</v>
      </c>
    </row>
    <row r="1201" spans="1:8" x14ac:dyDescent="0.25">
      <c r="A1201" t="s">
        <v>1877</v>
      </c>
      <c r="B1201" s="2">
        <v>45512</v>
      </c>
      <c r="C1201" t="s">
        <v>325</v>
      </c>
      <c r="D1201" t="s">
        <v>355</v>
      </c>
      <c r="E1201" t="s">
        <v>96</v>
      </c>
      <c r="F1201">
        <v>22</v>
      </c>
      <c r="G1201" s="3">
        <v>3400</v>
      </c>
      <c r="H1201" s="4">
        <v>0</v>
      </c>
    </row>
    <row r="1202" spans="1:8" x14ac:dyDescent="0.25">
      <c r="A1202" t="s">
        <v>1878</v>
      </c>
      <c r="B1202" s="2">
        <v>45720</v>
      </c>
      <c r="C1202" t="s">
        <v>897</v>
      </c>
      <c r="D1202" t="s">
        <v>224</v>
      </c>
      <c r="E1202" t="s">
        <v>36</v>
      </c>
      <c r="F1202">
        <v>2</v>
      </c>
      <c r="G1202" s="3">
        <v>7982</v>
      </c>
      <c r="H1202" s="4">
        <v>0.02</v>
      </c>
    </row>
    <row r="1203" spans="1:8" x14ac:dyDescent="0.25">
      <c r="A1203" t="s">
        <v>1879</v>
      </c>
      <c r="B1203" s="2">
        <v>45852</v>
      </c>
      <c r="C1203" t="s">
        <v>831</v>
      </c>
      <c r="D1203" t="s">
        <v>920</v>
      </c>
      <c r="E1203" t="s">
        <v>96</v>
      </c>
      <c r="F1203">
        <v>19</v>
      </c>
      <c r="G1203" s="3">
        <v>8413</v>
      </c>
      <c r="H1203" s="4">
        <v>0.1</v>
      </c>
    </row>
    <row r="1204" spans="1:8" x14ac:dyDescent="0.25">
      <c r="A1204" t="s">
        <v>1880</v>
      </c>
      <c r="B1204" s="2">
        <v>45705</v>
      </c>
      <c r="C1204" t="s">
        <v>675</v>
      </c>
      <c r="D1204" t="s">
        <v>405</v>
      </c>
      <c r="E1204" t="s">
        <v>96</v>
      </c>
      <c r="F1204">
        <v>21</v>
      </c>
      <c r="G1204" s="3">
        <v>5980</v>
      </c>
      <c r="H1204" s="4">
        <v>0.02</v>
      </c>
    </row>
    <row r="1205" spans="1:8" x14ac:dyDescent="0.25">
      <c r="A1205" t="s">
        <v>1881</v>
      </c>
      <c r="B1205" s="2">
        <v>46188</v>
      </c>
      <c r="C1205" t="s">
        <v>1684</v>
      </c>
      <c r="D1205" t="s">
        <v>434</v>
      </c>
      <c r="E1205" t="s">
        <v>36</v>
      </c>
      <c r="F1205">
        <v>25</v>
      </c>
      <c r="G1205" s="3">
        <v>9103</v>
      </c>
      <c r="H1205" s="4">
        <v>0.03</v>
      </c>
    </row>
    <row r="1206" spans="1:8" x14ac:dyDescent="0.25">
      <c r="A1206" t="s">
        <v>1882</v>
      </c>
      <c r="B1206" s="2">
        <v>45628</v>
      </c>
      <c r="C1206" t="s">
        <v>1704</v>
      </c>
      <c r="D1206" t="s">
        <v>267</v>
      </c>
      <c r="E1206" t="s">
        <v>82</v>
      </c>
      <c r="F1206">
        <v>11</v>
      </c>
      <c r="G1206" s="3">
        <v>9707</v>
      </c>
      <c r="H1206" s="4">
        <v>0.1</v>
      </c>
    </row>
    <row r="1207" spans="1:8" x14ac:dyDescent="0.25">
      <c r="A1207" t="s">
        <v>1883</v>
      </c>
      <c r="B1207" s="2">
        <v>45793</v>
      </c>
      <c r="C1207" t="s">
        <v>257</v>
      </c>
      <c r="D1207" t="s">
        <v>617</v>
      </c>
      <c r="E1207" t="s">
        <v>75</v>
      </c>
      <c r="F1207">
        <v>25</v>
      </c>
      <c r="G1207" s="3">
        <v>2203</v>
      </c>
      <c r="H1207" s="4">
        <v>0.15</v>
      </c>
    </row>
    <row r="1208" spans="1:8" x14ac:dyDescent="0.25">
      <c r="A1208" t="s">
        <v>1884</v>
      </c>
      <c r="B1208" s="2">
        <v>45353</v>
      </c>
      <c r="C1208" t="s">
        <v>1885</v>
      </c>
      <c r="D1208" t="s">
        <v>167</v>
      </c>
      <c r="E1208" t="s">
        <v>50</v>
      </c>
      <c r="F1208">
        <v>22</v>
      </c>
      <c r="G1208" s="3">
        <v>3448</v>
      </c>
      <c r="H1208" s="4">
        <v>0.1</v>
      </c>
    </row>
    <row r="1209" spans="1:8" x14ac:dyDescent="0.25">
      <c r="A1209" t="s">
        <v>1886</v>
      </c>
      <c r="B1209" s="2">
        <v>45769</v>
      </c>
      <c r="C1209" t="s">
        <v>1887</v>
      </c>
      <c r="D1209" t="s">
        <v>252</v>
      </c>
      <c r="E1209" t="s">
        <v>50</v>
      </c>
      <c r="F1209">
        <v>2</v>
      </c>
      <c r="G1209" s="3">
        <v>314</v>
      </c>
      <c r="H1209" s="4">
        <v>0.03</v>
      </c>
    </row>
    <row r="1210" spans="1:8" x14ac:dyDescent="0.25">
      <c r="A1210" t="s">
        <v>1888</v>
      </c>
      <c r="B1210" s="2">
        <v>45924</v>
      </c>
      <c r="C1210" t="s">
        <v>48</v>
      </c>
      <c r="D1210" t="s">
        <v>71</v>
      </c>
      <c r="E1210" t="s">
        <v>43</v>
      </c>
      <c r="F1210">
        <v>3</v>
      </c>
      <c r="G1210" s="3">
        <v>5989</v>
      </c>
      <c r="H1210" s="4">
        <v>0.02</v>
      </c>
    </row>
    <row r="1211" spans="1:8" x14ac:dyDescent="0.25">
      <c r="A1211" t="s">
        <v>1889</v>
      </c>
      <c r="B1211" s="2">
        <v>45750</v>
      </c>
      <c r="C1211" t="s">
        <v>1288</v>
      </c>
      <c r="D1211" t="s">
        <v>173</v>
      </c>
      <c r="E1211" t="s">
        <v>24</v>
      </c>
      <c r="F1211">
        <v>5</v>
      </c>
      <c r="G1211" s="3">
        <v>4961</v>
      </c>
      <c r="H1211" s="4">
        <v>0.03</v>
      </c>
    </row>
    <row r="1212" spans="1:8" x14ac:dyDescent="0.25">
      <c r="A1212" t="s">
        <v>1890</v>
      </c>
      <c r="B1212" s="2">
        <v>45533</v>
      </c>
      <c r="C1212" t="s">
        <v>1068</v>
      </c>
      <c r="D1212" t="s">
        <v>576</v>
      </c>
      <c r="E1212" t="s">
        <v>86</v>
      </c>
      <c r="F1212">
        <v>2</v>
      </c>
      <c r="G1212" s="3">
        <v>5863</v>
      </c>
      <c r="H1212" s="4">
        <v>0.05</v>
      </c>
    </row>
    <row r="1213" spans="1:8" x14ac:dyDescent="0.25">
      <c r="A1213" t="s">
        <v>1891</v>
      </c>
      <c r="B1213" s="2">
        <v>45835</v>
      </c>
      <c r="C1213" t="s">
        <v>126</v>
      </c>
      <c r="D1213" t="s">
        <v>576</v>
      </c>
      <c r="E1213" t="s">
        <v>62</v>
      </c>
      <c r="F1213">
        <v>8</v>
      </c>
      <c r="G1213" s="3">
        <v>5637</v>
      </c>
      <c r="H1213" s="4">
        <v>0.15</v>
      </c>
    </row>
    <row r="1214" spans="1:8" x14ac:dyDescent="0.25">
      <c r="A1214" t="s">
        <v>1892</v>
      </c>
      <c r="B1214" s="2">
        <v>45333</v>
      </c>
      <c r="C1214" t="s">
        <v>900</v>
      </c>
      <c r="D1214" t="s">
        <v>355</v>
      </c>
      <c r="E1214" t="s">
        <v>75</v>
      </c>
      <c r="F1214">
        <v>20</v>
      </c>
      <c r="G1214" s="3">
        <v>1423</v>
      </c>
      <c r="H1214" s="4">
        <v>7.4999999999999997E-2</v>
      </c>
    </row>
    <row r="1215" spans="1:8" x14ac:dyDescent="0.25">
      <c r="A1215" t="s">
        <v>1893</v>
      </c>
      <c r="B1215" s="2">
        <v>45321</v>
      </c>
      <c r="C1215" t="s">
        <v>370</v>
      </c>
      <c r="D1215" t="s">
        <v>192</v>
      </c>
      <c r="E1215" t="s">
        <v>86</v>
      </c>
      <c r="F1215">
        <v>22</v>
      </c>
      <c r="G1215" s="3">
        <v>6649</v>
      </c>
      <c r="H1215" s="4">
        <v>0.05</v>
      </c>
    </row>
    <row r="1216" spans="1:8" x14ac:dyDescent="0.25">
      <c r="A1216" t="s">
        <v>1894</v>
      </c>
      <c r="B1216" s="2">
        <v>45384</v>
      </c>
      <c r="C1216" t="s">
        <v>760</v>
      </c>
      <c r="D1216" t="s">
        <v>244</v>
      </c>
      <c r="E1216" t="s">
        <v>32</v>
      </c>
      <c r="F1216">
        <v>21</v>
      </c>
      <c r="G1216" s="3">
        <v>5859</v>
      </c>
      <c r="H1216" s="4">
        <v>0.03</v>
      </c>
    </row>
    <row r="1217" spans="1:8" x14ac:dyDescent="0.25">
      <c r="A1217" t="s">
        <v>1895</v>
      </c>
      <c r="B1217" s="2">
        <v>45511</v>
      </c>
      <c r="C1217" t="s">
        <v>1896</v>
      </c>
      <c r="D1217" t="s">
        <v>61</v>
      </c>
      <c r="E1217" t="s">
        <v>106</v>
      </c>
      <c r="F1217">
        <v>5</v>
      </c>
      <c r="G1217" s="3">
        <v>6911</v>
      </c>
      <c r="H1217" s="4">
        <v>0.1</v>
      </c>
    </row>
    <row r="1218" spans="1:8" x14ac:dyDescent="0.25">
      <c r="A1218" t="s">
        <v>1897</v>
      </c>
      <c r="B1218" s="2">
        <v>45364</v>
      </c>
      <c r="C1218" t="s">
        <v>1898</v>
      </c>
      <c r="D1218" t="s">
        <v>383</v>
      </c>
      <c r="E1218" t="s">
        <v>96</v>
      </c>
      <c r="F1218">
        <v>20</v>
      </c>
      <c r="G1218" s="3">
        <v>2022</v>
      </c>
      <c r="H1218" s="4">
        <v>7.4999999999999997E-2</v>
      </c>
    </row>
    <row r="1219" spans="1:8" x14ac:dyDescent="0.25">
      <c r="A1219" t="s">
        <v>1899</v>
      </c>
      <c r="B1219" s="2">
        <v>45452</v>
      </c>
      <c r="C1219" t="s">
        <v>1900</v>
      </c>
      <c r="D1219" t="s">
        <v>49</v>
      </c>
      <c r="E1219" t="s">
        <v>86</v>
      </c>
      <c r="F1219">
        <v>19</v>
      </c>
      <c r="G1219" s="3">
        <v>3450</v>
      </c>
      <c r="H1219" s="4">
        <v>0.1</v>
      </c>
    </row>
    <row r="1220" spans="1:8" x14ac:dyDescent="0.25">
      <c r="A1220" t="s">
        <v>1901</v>
      </c>
      <c r="B1220" s="2">
        <v>45767</v>
      </c>
      <c r="C1220" t="s">
        <v>594</v>
      </c>
      <c r="D1220" t="s">
        <v>864</v>
      </c>
      <c r="E1220" t="s">
        <v>28</v>
      </c>
      <c r="F1220">
        <v>23</v>
      </c>
      <c r="G1220" s="3">
        <v>1710</v>
      </c>
      <c r="H1220" s="4">
        <v>0.15</v>
      </c>
    </row>
    <row r="1221" spans="1:8" x14ac:dyDescent="0.25">
      <c r="A1221" t="s">
        <v>1902</v>
      </c>
      <c r="B1221" s="2">
        <v>45540</v>
      </c>
      <c r="C1221" t="s">
        <v>1118</v>
      </c>
      <c r="D1221" t="s">
        <v>222</v>
      </c>
      <c r="E1221" t="s">
        <v>86</v>
      </c>
      <c r="F1221">
        <v>14</v>
      </c>
      <c r="G1221" s="3">
        <v>7577</v>
      </c>
      <c r="H1221" s="4">
        <v>0.02</v>
      </c>
    </row>
    <row r="1222" spans="1:8" x14ac:dyDescent="0.25">
      <c r="A1222" t="s">
        <v>1903</v>
      </c>
      <c r="B1222" s="2">
        <v>45615</v>
      </c>
      <c r="C1222" t="s">
        <v>815</v>
      </c>
      <c r="D1222" t="s">
        <v>457</v>
      </c>
      <c r="E1222" t="s">
        <v>24</v>
      </c>
      <c r="F1222">
        <v>20</v>
      </c>
      <c r="G1222" s="3">
        <v>2935</v>
      </c>
      <c r="H1222" s="4">
        <v>0.02</v>
      </c>
    </row>
    <row r="1223" spans="1:8" x14ac:dyDescent="0.25">
      <c r="A1223" t="s">
        <v>1904</v>
      </c>
      <c r="B1223" s="2">
        <v>45360</v>
      </c>
      <c r="C1223" t="s">
        <v>1613</v>
      </c>
      <c r="D1223" t="s">
        <v>380</v>
      </c>
      <c r="E1223" t="s">
        <v>43</v>
      </c>
      <c r="F1223">
        <v>18</v>
      </c>
      <c r="G1223" s="3">
        <v>1506</v>
      </c>
      <c r="H1223" s="4">
        <v>7.4999999999999997E-2</v>
      </c>
    </row>
    <row r="1224" spans="1:8" x14ac:dyDescent="0.25">
      <c r="A1224" t="s">
        <v>1905</v>
      </c>
      <c r="B1224" s="2">
        <v>46103</v>
      </c>
      <c r="C1224" t="s">
        <v>564</v>
      </c>
      <c r="D1224" t="s">
        <v>403</v>
      </c>
      <c r="E1224" t="s">
        <v>50</v>
      </c>
      <c r="F1224">
        <v>24</v>
      </c>
      <c r="G1224" s="3">
        <v>6986</v>
      </c>
      <c r="H1224" s="4">
        <v>7.4999999999999997E-2</v>
      </c>
    </row>
    <row r="1225" spans="1:8" x14ac:dyDescent="0.25">
      <c r="A1225" t="s">
        <v>1906</v>
      </c>
      <c r="B1225" s="2">
        <v>46183</v>
      </c>
      <c r="C1225" t="s">
        <v>951</v>
      </c>
      <c r="D1225" t="s">
        <v>158</v>
      </c>
      <c r="E1225" t="s">
        <v>96</v>
      </c>
      <c r="F1225">
        <v>14</v>
      </c>
      <c r="G1225" s="3">
        <v>5465</v>
      </c>
      <c r="H1225" s="4">
        <v>7.4999999999999997E-2</v>
      </c>
    </row>
    <row r="1226" spans="1:8" x14ac:dyDescent="0.25">
      <c r="A1226" t="s">
        <v>1907</v>
      </c>
      <c r="B1226" s="2">
        <v>46044</v>
      </c>
      <c r="C1226" t="s">
        <v>45</v>
      </c>
      <c r="D1226" t="s">
        <v>1014</v>
      </c>
      <c r="E1226" t="s">
        <v>24</v>
      </c>
      <c r="F1226">
        <v>21</v>
      </c>
      <c r="G1226" s="3">
        <v>6530</v>
      </c>
      <c r="H1226" s="4">
        <v>0</v>
      </c>
    </row>
    <row r="1227" spans="1:8" x14ac:dyDescent="0.25">
      <c r="A1227" t="s">
        <v>1908</v>
      </c>
      <c r="B1227" s="2">
        <v>45315</v>
      </c>
      <c r="C1227" t="s">
        <v>251</v>
      </c>
      <c r="D1227" t="s">
        <v>440</v>
      </c>
      <c r="E1227" t="s">
        <v>50</v>
      </c>
      <c r="F1227">
        <v>18</v>
      </c>
      <c r="G1227" s="3">
        <v>1403</v>
      </c>
      <c r="H1227" s="4">
        <v>0.1</v>
      </c>
    </row>
    <row r="1228" spans="1:8" x14ac:dyDescent="0.25">
      <c r="A1228" t="s">
        <v>1909</v>
      </c>
      <c r="B1228" s="2">
        <v>45544</v>
      </c>
      <c r="C1228" t="s">
        <v>1910</v>
      </c>
      <c r="D1228" t="s">
        <v>213</v>
      </c>
      <c r="E1228" t="s">
        <v>82</v>
      </c>
      <c r="F1228">
        <v>3</v>
      </c>
      <c r="G1228" s="3">
        <v>9435</v>
      </c>
      <c r="H1228" s="4">
        <v>7.4999999999999997E-2</v>
      </c>
    </row>
    <row r="1229" spans="1:8" x14ac:dyDescent="0.25">
      <c r="A1229" t="s">
        <v>1911</v>
      </c>
      <c r="B1229" s="2">
        <v>45308</v>
      </c>
      <c r="C1229" t="s">
        <v>821</v>
      </c>
      <c r="D1229" t="s">
        <v>429</v>
      </c>
      <c r="E1229" t="s">
        <v>86</v>
      </c>
      <c r="F1229">
        <v>19</v>
      </c>
      <c r="G1229" s="3">
        <v>8434</v>
      </c>
      <c r="H1229" s="4">
        <v>0</v>
      </c>
    </row>
    <row r="1230" spans="1:8" x14ac:dyDescent="0.25">
      <c r="A1230" t="s">
        <v>1912</v>
      </c>
      <c r="B1230" s="2">
        <v>46066</v>
      </c>
      <c r="C1230" t="s">
        <v>897</v>
      </c>
      <c r="D1230" t="s">
        <v>95</v>
      </c>
      <c r="E1230" t="s">
        <v>62</v>
      </c>
      <c r="F1230">
        <v>18</v>
      </c>
      <c r="G1230" s="3">
        <v>5726</v>
      </c>
      <c r="H1230" s="4">
        <v>7.4999999999999997E-2</v>
      </c>
    </row>
    <row r="1231" spans="1:8" x14ac:dyDescent="0.25">
      <c r="A1231" t="s">
        <v>1913</v>
      </c>
      <c r="B1231" s="2">
        <v>45548</v>
      </c>
      <c r="C1231" t="s">
        <v>1704</v>
      </c>
      <c r="D1231" t="s">
        <v>679</v>
      </c>
      <c r="E1231" t="s">
        <v>62</v>
      </c>
      <c r="F1231">
        <v>18</v>
      </c>
      <c r="G1231" s="3">
        <v>9040</v>
      </c>
      <c r="H1231" s="4">
        <v>7.4999999999999997E-2</v>
      </c>
    </row>
    <row r="1232" spans="1:8" x14ac:dyDescent="0.25">
      <c r="A1232" t="s">
        <v>1914</v>
      </c>
      <c r="B1232" s="2">
        <v>46121</v>
      </c>
      <c r="C1232" t="s">
        <v>692</v>
      </c>
      <c r="D1232" t="s">
        <v>763</v>
      </c>
      <c r="E1232" t="s">
        <v>36</v>
      </c>
      <c r="F1232">
        <v>21</v>
      </c>
      <c r="G1232" s="3">
        <v>3312</v>
      </c>
      <c r="H1232" s="4">
        <v>0</v>
      </c>
    </row>
    <row r="1233" spans="1:8" x14ac:dyDescent="0.25">
      <c r="A1233" t="s">
        <v>1915</v>
      </c>
      <c r="B1233" s="2">
        <v>45923</v>
      </c>
      <c r="C1233" t="s">
        <v>625</v>
      </c>
      <c r="D1233" t="s">
        <v>534</v>
      </c>
      <c r="E1233" t="s">
        <v>82</v>
      </c>
      <c r="F1233">
        <v>22</v>
      </c>
      <c r="G1233" s="3">
        <v>6095</v>
      </c>
      <c r="H1233" s="4">
        <v>0.15</v>
      </c>
    </row>
    <row r="1234" spans="1:8" x14ac:dyDescent="0.25">
      <c r="A1234" t="s">
        <v>1916</v>
      </c>
      <c r="B1234" s="2">
        <v>45852</v>
      </c>
      <c r="C1234" t="s">
        <v>428</v>
      </c>
      <c r="D1234" t="s">
        <v>1149</v>
      </c>
      <c r="E1234" t="s">
        <v>106</v>
      </c>
      <c r="F1234">
        <v>3</v>
      </c>
      <c r="G1234" s="3">
        <v>8517</v>
      </c>
      <c r="H1234" s="4">
        <v>0</v>
      </c>
    </row>
    <row r="1235" spans="1:8" x14ac:dyDescent="0.25">
      <c r="A1235" t="s">
        <v>1917</v>
      </c>
      <c r="B1235" s="2">
        <v>46166</v>
      </c>
      <c r="C1235" t="s">
        <v>690</v>
      </c>
      <c r="D1235" t="s">
        <v>129</v>
      </c>
      <c r="E1235" t="s">
        <v>62</v>
      </c>
      <c r="F1235">
        <v>25</v>
      </c>
      <c r="G1235" s="3">
        <v>2197</v>
      </c>
      <c r="H1235" s="4">
        <v>7.4999999999999997E-2</v>
      </c>
    </row>
    <row r="1236" spans="1:8" x14ac:dyDescent="0.25">
      <c r="A1236" t="s">
        <v>1918</v>
      </c>
      <c r="B1236" s="2">
        <v>45784</v>
      </c>
      <c r="C1236" t="s">
        <v>1875</v>
      </c>
      <c r="D1236" t="s">
        <v>58</v>
      </c>
      <c r="E1236" t="s">
        <v>106</v>
      </c>
      <c r="F1236">
        <v>15</v>
      </c>
      <c r="G1236" s="3">
        <v>4054</v>
      </c>
      <c r="H1236" s="4">
        <v>0.02</v>
      </c>
    </row>
    <row r="1237" spans="1:8" x14ac:dyDescent="0.25">
      <c r="A1237" t="s">
        <v>1919</v>
      </c>
      <c r="B1237" s="2">
        <v>45747</v>
      </c>
      <c r="C1237" t="s">
        <v>1204</v>
      </c>
      <c r="D1237" t="s">
        <v>78</v>
      </c>
      <c r="E1237" t="s">
        <v>43</v>
      </c>
      <c r="F1237">
        <v>2</v>
      </c>
      <c r="G1237" s="3">
        <v>1402</v>
      </c>
      <c r="H1237" s="4">
        <v>7.4999999999999997E-2</v>
      </c>
    </row>
    <row r="1238" spans="1:8" x14ac:dyDescent="0.25">
      <c r="A1238" t="s">
        <v>1920</v>
      </c>
      <c r="B1238" s="2">
        <v>45554</v>
      </c>
      <c r="C1238" t="s">
        <v>284</v>
      </c>
      <c r="D1238" t="s">
        <v>1418</v>
      </c>
      <c r="E1238" t="s">
        <v>32</v>
      </c>
      <c r="F1238">
        <v>5</v>
      </c>
      <c r="G1238" s="3">
        <v>3919</v>
      </c>
      <c r="H1238" s="4">
        <v>0.02</v>
      </c>
    </row>
    <row r="1239" spans="1:8" x14ac:dyDescent="0.25">
      <c r="A1239" t="s">
        <v>1921</v>
      </c>
      <c r="B1239" s="2">
        <v>45968</v>
      </c>
      <c r="C1239" t="s">
        <v>1922</v>
      </c>
      <c r="D1239" t="s">
        <v>95</v>
      </c>
      <c r="E1239" t="s">
        <v>86</v>
      </c>
      <c r="F1239">
        <v>9</v>
      </c>
      <c r="G1239" s="3">
        <v>2367</v>
      </c>
      <c r="H1239" s="4">
        <v>0.03</v>
      </c>
    </row>
    <row r="1240" spans="1:8" x14ac:dyDescent="0.25">
      <c r="A1240" t="s">
        <v>1923</v>
      </c>
      <c r="B1240" s="2">
        <v>45544</v>
      </c>
      <c r="C1240" t="s">
        <v>707</v>
      </c>
      <c r="D1240" t="s">
        <v>774</v>
      </c>
      <c r="E1240" t="s">
        <v>82</v>
      </c>
      <c r="F1240">
        <v>22</v>
      </c>
      <c r="G1240" s="3">
        <v>6140</v>
      </c>
      <c r="H1240" s="4">
        <v>7.4999999999999997E-2</v>
      </c>
    </row>
    <row r="1241" spans="1:8" x14ac:dyDescent="0.25">
      <c r="A1241" t="s">
        <v>1924</v>
      </c>
      <c r="B1241" s="2">
        <v>45541</v>
      </c>
      <c r="C1241" t="s">
        <v>1345</v>
      </c>
      <c r="D1241" t="s">
        <v>1079</v>
      </c>
      <c r="E1241" t="s">
        <v>28</v>
      </c>
      <c r="F1241">
        <v>13</v>
      </c>
      <c r="G1241" s="3">
        <v>493</v>
      </c>
      <c r="H1241" s="4">
        <v>7.4999999999999997E-2</v>
      </c>
    </row>
    <row r="1242" spans="1:8" x14ac:dyDescent="0.25">
      <c r="A1242" t="s">
        <v>1925</v>
      </c>
      <c r="B1242" s="2">
        <v>45581</v>
      </c>
      <c r="C1242" t="s">
        <v>1051</v>
      </c>
      <c r="D1242" t="s">
        <v>527</v>
      </c>
      <c r="E1242" t="s">
        <v>62</v>
      </c>
      <c r="F1242">
        <v>4</v>
      </c>
      <c r="G1242" s="3">
        <v>9639</v>
      </c>
      <c r="H1242" s="4">
        <v>0.02</v>
      </c>
    </row>
    <row r="1243" spans="1:8" x14ac:dyDescent="0.25">
      <c r="A1243" t="s">
        <v>1926</v>
      </c>
      <c r="B1243" s="2">
        <v>45505</v>
      </c>
      <c r="C1243" t="s">
        <v>154</v>
      </c>
      <c r="D1243" t="s">
        <v>447</v>
      </c>
      <c r="E1243" t="s">
        <v>106</v>
      </c>
      <c r="F1243">
        <v>15</v>
      </c>
      <c r="G1243" s="3">
        <v>7929</v>
      </c>
      <c r="H1243" s="4">
        <v>0.03</v>
      </c>
    </row>
    <row r="1244" spans="1:8" x14ac:dyDescent="0.25">
      <c r="A1244" t="s">
        <v>1927</v>
      </c>
      <c r="B1244" s="2">
        <v>45588</v>
      </c>
      <c r="C1244" t="s">
        <v>1477</v>
      </c>
      <c r="D1244" t="s">
        <v>39</v>
      </c>
      <c r="E1244" t="s">
        <v>86</v>
      </c>
      <c r="F1244">
        <v>25</v>
      </c>
      <c r="G1244" s="3">
        <v>5906</v>
      </c>
      <c r="H1244" s="4">
        <v>7.4999999999999997E-2</v>
      </c>
    </row>
    <row r="1245" spans="1:8" x14ac:dyDescent="0.25">
      <c r="A1245" t="s">
        <v>1928</v>
      </c>
      <c r="B1245" s="2">
        <v>45638</v>
      </c>
      <c r="C1245" t="s">
        <v>98</v>
      </c>
      <c r="D1245" t="s">
        <v>167</v>
      </c>
      <c r="E1245" t="s">
        <v>43</v>
      </c>
      <c r="F1245">
        <v>18</v>
      </c>
      <c r="G1245" s="3">
        <v>217</v>
      </c>
      <c r="H1245" s="4">
        <v>7.4999999999999997E-2</v>
      </c>
    </row>
    <row r="1246" spans="1:8" x14ac:dyDescent="0.25">
      <c r="A1246" t="s">
        <v>1929</v>
      </c>
      <c r="B1246" s="2">
        <v>45892</v>
      </c>
      <c r="C1246" t="s">
        <v>587</v>
      </c>
      <c r="D1246" t="s">
        <v>337</v>
      </c>
      <c r="E1246" t="s">
        <v>36</v>
      </c>
      <c r="F1246">
        <v>8</v>
      </c>
      <c r="G1246" s="3">
        <v>7643</v>
      </c>
      <c r="H1246" s="4">
        <v>0.1</v>
      </c>
    </row>
    <row r="1247" spans="1:8" x14ac:dyDescent="0.25">
      <c r="A1247" t="s">
        <v>1930</v>
      </c>
      <c r="B1247" s="2">
        <v>45527</v>
      </c>
      <c r="C1247" t="s">
        <v>263</v>
      </c>
      <c r="D1247" t="s">
        <v>501</v>
      </c>
      <c r="E1247" t="s">
        <v>82</v>
      </c>
      <c r="F1247">
        <v>9</v>
      </c>
      <c r="G1247" s="3">
        <v>2581</v>
      </c>
      <c r="H1247" s="4">
        <v>0.02</v>
      </c>
    </row>
    <row r="1248" spans="1:8" x14ac:dyDescent="0.25">
      <c r="A1248" t="s">
        <v>1931</v>
      </c>
      <c r="B1248" s="2">
        <v>46001</v>
      </c>
      <c r="C1248" t="s">
        <v>772</v>
      </c>
      <c r="D1248" t="s">
        <v>230</v>
      </c>
      <c r="E1248" t="s">
        <v>106</v>
      </c>
      <c r="F1248">
        <v>4</v>
      </c>
      <c r="G1248" s="3">
        <v>5605</v>
      </c>
      <c r="H1248" s="4">
        <v>0.02</v>
      </c>
    </row>
    <row r="1249" spans="1:8" x14ac:dyDescent="0.25">
      <c r="A1249" t="s">
        <v>1932</v>
      </c>
      <c r="B1249" s="2">
        <v>45335</v>
      </c>
      <c r="C1249" t="s">
        <v>108</v>
      </c>
      <c r="D1249" t="s">
        <v>779</v>
      </c>
      <c r="E1249" t="s">
        <v>82</v>
      </c>
      <c r="F1249">
        <v>5</v>
      </c>
      <c r="G1249" s="3">
        <v>5372</v>
      </c>
      <c r="H1249" s="4">
        <v>0.02</v>
      </c>
    </row>
    <row r="1250" spans="1:8" x14ac:dyDescent="0.25">
      <c r="A1250" t="s">
        <v>1933</v>
      </c>
      <c r="B1250" s="2">
        <v>46097</v>
      </c>
      <c r="C1250" t="s">
        <v>1934</v>
      </c>
      <c r="D1250" t="s">
        <v>388</v>
      </c>
      <c r="E1250" t="s">
        <v>24</v>
      </c>
      <c r="F1250">
        <v>23</v>
      </c>
      <c r="G1250" s="3">
        <v>1982</v>
      </c>
      <c r="H1250" s="4">
        <v>0.1</v>
      </c>
    </row>
    <row r="1251" spans="1:8" x14ac:dyDescent="0.25">
      <c r="A1251" t="s">
        <v>1935</v>
      </c>
      <c r="B1251" s="2">
        <v>45700</v>
      </c>
      <c r="C1251" t="s">
        <v>30</v>
      </c>
      <c r="D1251" t="s">
        <v>340</v>
      </c>
      <c r="E1251" t="s">
        <v>82</v>
      </c>
      <c r="F1251">
        <v>4</v>
      </c>
      <c r="G1251" s="3">
        <v>7948</v>
      </c>
      <c r="H1251" s="4">
        <v>0.15</v>
      </c>
    </row>
    <row r="1252" spans="1:8" x14ac:dyDescent="0.25">
      <c r="A1252" t="s">
        <v>1936</v>
      </c>
      <c r="B1252" s="2">
        <v>45447</v>
      </c>
      <c r="C1252" t="s">
        <v>566</v>
      </c>
      <c r="D1252" t="s">
        <v>1353</v>
      </c>
      <c r="E1252" t="s">
        <v>75</v>
      </c>
      <c r="F1252">
        <v>9</v>
      </c>
      <c r="G1252" s="3">
        <v>6613</v>
      </c>
      <c r="H1252" s="4">
        <v>0.05</v>
      </c>
    </row>
    <row r="1253" spans="1:8" x14ac:dyDescent="0.25">
      <c r="A1253" t="s">
        <v>1937</v>
      </c>
      <c r="B1253" s="2">
        <v>45646</v>
      </c>
      <c r="C1253" t="s">
        <v>954</v>
      </c>
      <c r="D1253" t="s">
        <v>92</v>
      </c>
      <c r="E1253" t="s">
        <v>82</v>
      </c>
      <c r="F1253">
        <v>18</v>
      </c>
      <c r="G1253" s="3">
        <v>1246</v>
      </c>
      <c r="H1253" s="4">
        <v>0.15</v>
      </c>
    </row>
    <row r="1254" spans="1:8" x14ac:dyDescent="0.25">
      <c r="A1254" t="s">
        <v>1938</v>
      </c>
      <c r="B1254" s="2">
        <v>45662</v>
      </c>
      <c r="C1254" t="s">
        <v>726</v>
      </c>
      <c r="D1254" t="s">
        <v>457</v>
      </c>
      <c r="E1254" t="s">
        <v>43</v>
      </c>
      <c r="F1254">
        <v>22</v>
      </c>
      <c r="G1254" s="3">
        <v>9984</v>
      </c>
      <c r="H1254" s="4">
        <v>7.4999999999999997E-2</v>
      </c>
    </row>
    <row r="1255" spans="1:8" x14ac:dyDescent="0.25">
      <c r="A1255" t="s">
        <v>1939</v>
      </c>
      <c r="B1255" s="2">
        <v>46009</v>
      </c>
      <c r="C1255" t="s">
        <v>1434</v>
      </c>
      <c r="D1255" t="s">
        <v>236</v>
      </c>
      <c r="E1255" t="s">
        <v>28</v>
      </c>
      <c r="F1255">
        <v>22</v>
      </c>
      <c r="G1255" s="3">
        <v>3248</v>
      </c>
      <c r="H1255" s="4">
        <v>0.15</v>
      </c>
    </row>
    <row r="1256" spans="1:8" x14ac:dyDescent="0.25">
      <c r="A1256" t="s">
        <v>1940</v>
      </c>
      <c r="B1256" s="2">
        <v>45775</v>
      </c>
      <c r="C1256" t="s">
        <v>812</v>
      </c>
      <c r="D1256" t="s">
        <v>1418</v>
      </c>
      <c r="E1256" t="s">
        <v>86</v>
      </c>
      <c r="F1256">
        <v>12</v>
      </c>
      <c r="G1256" s="3">
        <v>2140</v>
      </c>
      <c r="H1256" s="4">
        <v>0.02</v>
      </c>
    </row>
    <row r="1257" spans="1:8" x14ac:dyDescent="0.25">
      <c r="A1257" t="s">
        <v>1941</v>
      </c>
      <c r="B1257" s="2">
        <v>45333</v>
      </c>
      <c r="C1257" t="s">
        <v>360</v>
      </c>
      <c r="D1257" t="s">
        <v>278</v>
      </c>
      <c r="E1257" t="s">
        <v>86</v>
      </c>
      <c r="F1257">
        <v>19</v>
      </c>
      <c r="G1257" s="3">
        <v>7534</v>
      </c>
      <c r="H1257" s="4">
        <v>0.03</v>
      </c>
    </row>
    <row r="1258" spans="1:8" x14ac:dyDescent="0.25">
      <c r="A1258" t="s">
        <v>1942</v>
      </c>
      <c r="B1258" s="2">
        <v>45572</v>
      </c>
      <c r="C1258" t="s">
        <v>474</v>
      </c>
      <c r="D1258" t="s">
        <v>366</v>
      </c>
      <c r="E1258" t="s">
        <v>75</v>
      </c>
      <c r="F1258">
        <v>7</v>
      </c>
      <c r="G1258" s="3">
        <v>8340</v>
      </c>
      <c r="H1258" s="4">
        <v>0.15</v>
      </c>
    </row>
    <row r="1259" spans="1:8" x14ac:dyDescent="0.25">
      <c r="A1259" t="s">
        <v>1943</v>
      </c>
      <c r="B1259" s="2">
        <v>45352</v>
      </c>
      <c r="C1259" t="s">
        <v>387</v>
      </c>
      <c r="D1259" t="s">
        <v>334</v>
      </c>
      <c r="E1259" t="s">
        <v>62</v>
      </c>
      <c r="F1259">
        <v>18</v>
      </c>
      <c r="G1259" s="3">
        <v>2662</v>
      </c>
      <c r="H1259" s="4">
        <v>0.03</v>
      </c>
    </row>
    <row r="1260" spans="1:8" x14ac:dyDescent="0.25">
      <c r="A1260" t="s">
        <v>1944</v>
      </c>
      <c r="B1260" s="2">
        <v>45550</v>
      </c>
      <c r="C1260" t="s">
        <v>426</v>
      </c>
      <c r="D1260" t="s">
        <v>755</v>
      </c>
      <c r="E1260" t="s">
        <v>50</v>
      </c>
      <c r="F1260">
        <v>1</v>
      </c>
      <c r="G1260" s="3">
        <v>2089</v>
      </c>
      <c r="H1260" s="4">
        <v>0.1</v>
      </c>
    </row>
    <row r="1261" spans="1:8" x14ac:dyDescent="0.25">
      <c r="A1261" t="s">
        <v>1945</v>
      </c>
      <c r="B1261" s="2">
        <v>45549</v>
      </c>
      <c r="C1261" t="s">
        <v>442</v>
      </c>
      <c r="D1261" t="s">
        <v>596</v>
      </c>
      <c r="E1261" t="s">
        <v>86</v>
      </c>
      <c r="F1261">
        <v>11</v>
      </c>
      <c r="G1261" s="3">
        <v>5580</v>
      </c>
      <c r="H1261" s="4">
        <v>0.1</v>
      </c>
    </row>
    <row r="1262" spans="1:8" x14ac:dyDescent="0.25">
      <c r="A1262" t="s">
        <v>1946</v>
      </c>
      <c r="B1262" s="2">
        <v>45797</v>
      </c>
      <c r="C1262" t="s">
        <v>1522</v>
      </c>
      <c r="D1262" t="s">
        <v>31</v>
      </c>
      <c r="E1262" t="s">
        <v>106</v>
      </c>
      <c r="F1262">
        <v>12</v>
      </c>
      <c r="G1262" s="3">
        <v>6535</v>
      </c>
      <c r="H1262" s="4">
        <v>0.15</v>
      </c>
    </row>
    <row r="1263" spans="1:8" x14ac:dyDescent="0.25">
      <c r="A1263" t="s">
        <v>1947</v>
      </c>
      <c r="B1263" s="2">
        <v>45612</v>
      </c>
      <c r="C1263" t="s">
        <v>455</v>
      </c>
      <c r="D1263" t="s">
        <v>1353</v>
      </c>
      <c r="E1263" t="s">
        <v>32</v>
      </c>
      <c r="F1263">
        <v>3</v>
      </c>
      <c r="G1263" s="3">
        <v>9366</v>
      </c>
      <c r="H1263" s="4">
        <v>0</v>
      </c>
    </row>
    <row r="1264" spans="1:8" x14ac:dyDescent="0.25">
      <c r="A1264" t="s">
        <v>1948</v>
      </c>
      <c r="B1264" s="2">
        <v>45341</v>
      </c>
      <c r="C1264" t="s">
        <v>336</v>
      </c>
      <c r="D1264" t="s">
        <v>527</v>
      </c>
      <c r="E1264" t="s">
        <v>86</v>
      </c>
      <c r="F1264">
        <v>11</v>
      </c>
      <c r="G1264" s="3">
        <v>6374</v>
      </c>
      <c r="H1264" s="4">
        <v>0.02</v>
      </c>
    </row>
    <row r="1265" spans="1:8" x14ac:dyDescent="0.25">
      <c r="A1265" t="s">
        <v>1949</v>
      </c>
      <c r="B1265" s="2">
        <v>45370</v>
      </c>
      <c r="C1265" t="s">
        <v>382</v>
      </c>
      <c r="D1265" t="s">
        <v>109</v>
      </c>
      <c r="E1265" t="s">
        <v>62</v>
      </c>
      <c r="F1265">
        <v>11</v>
      </c>
      <c r="G1265" s="3">
        <v>8553</v>
      </c>
      <c r="H1265" s="4">
        <v>0.1</v>
      </c>
    </row>
    <row r="1266" spans="1:8" x14ac:dyDescent="0.25">
      <c r="A1266" t="s">
        <v>1950</v>
      </c>
      <c r="B1266" s="2">
        <v>45761</v>
      </c>
      <c r="C1266" t="s">
        <v>1292</v>
      </c>
      <c r="D1266" t="s">
        <v>457</v>
      </c>
      <c r="E1266" t="s">
        <v>43</v>
      </c>
      <c r="F1266">
        <v>5</v>
      </c>
      <c r="G1266" s="3">
        <v>6789</v>
      </c>
      <c r="H1266" s="4">
        <v>0.03</v>
      </c>
    </row>
    <row r="1267" spans="1:8" x14ac:dyDescent="0.25">
      <c r="A1267" t="s">
        <v>1951</v>
      </c>
      <c r="B1267" s="2">
        <v>45352</v>
      </c>
      <c r="C1267" t="s">
        <v>897</v>
      </c>
      <c r="D1267" t="s">
        <v>388</v>
      </c>
      <c r="E1267" t="s">
        <v>43</v>
      </c>
      <c r="F1267">
        <v>4</v>
      </c>
      <c r="G1267" s="3">
        <v>3203</v>
      </c>
      <c r="H1267" s="4">
        <v>0.02</v>
      </c>
    </row>
    <row r="1268" spans="1:8" x14ac:dyDescent="0.25">
      <c r="A1268" t="s">
        <v>1952</v>
      </c>
      <c r="B1268" s="2">
        <v>45500</v>
      </c>
      <c r="C1268" t="s">
        <v>939</v>
      </c>
      <c r="D1268" t="s">
        <v>453</v>
      </c>
      <c r="E1268" t="s">
        <v>106</v>
      </c>
      <c r="F1268">
        <v>12</v>
      </c>
      <c r="G1268" s="3">
        <v>3888</v>
      </c>
      <c r="H1268" s="4">
        <v>7.4999999999999997E-2</v>
      </c>
    </row>
    <row r="1269" spans="1:8" x14ac:dyDescent="0.25">
      <c r="A1269" t="s">
        <v>1953</v>
      </c>
      <c r="B1269" s="2">
        <v>45805</v>
      </c>
      <c r="C1269" t="s">
        <v>505</v>
      </c>
      <c r="D1269" t="s">
        <v>671</v>
      </c>
      <c r="E1269" t="s">
        <v>82</v>
      </c>
      <c r="F1269">
        <v>24</v>
      </c>
      <c r="G1269" s="3">
        <v>2162</v>
      </c>
      <c r="H1269" s="4">
        <v>0.02</v>
      </c>
    </row>
    <row r="1270" spans="1:8" x14ac:dyDescent="0.25">
      <c r="A1270" t="s">
        <v>1954</v>
      </c>
      <c r="B1270" s="2">
        <v>45314</v>
      </c>
      <c r="C1270" t="s">
        <v>698</v>
      </c>
      <c r="D1270" t="s">
        <v>576</v>
      </c>
      <c r="E1270" t="s">
        <v>62</v>
      </c>
      <c r="F1270">
        <v>24</v>
      </c>
      <c r="G1270" s="3">
        <v>8139</v>
      </c>
      <c r="H1270" s="4">
        <v>0.02</v>
      </c>
    </row>
    <row r="1271" spans="1:8" x14ac:dyDescent="0.25">
      <c r="A1271" t="s">
        <v>1955</v>
      </c>
      <c r="B1271" s="2">
        <v>45368</v>
      </c>
      <c r="C1271" t="s">
        <v>94</v>
      </c>
      <c r="D1271" t="s">
        <v>46</v>
      </c>
      <c r="E1271" t="s">
        <v>96</v>
      </c>
      <c r="F1271">
        <v>4</v>
      </c>
      <c r="G1271" s="3">
        <v>2698</v>
      </c>
      <c r="H1271" s="4">
        <v>0.15</v>
      </c>
    </row>
    <row r="1272" spans="1:8" x14ac:dyDescent="0.25">
      <c r="A1272" t="s">
        <v>1956</v>
      </c>
      <c r="B1272" s="2">
        <v>45315</v>
      </c>
      <c r="C1272" t="s">
        <v>533</v>
      </c>
      <c r="D1272" t="s">
        <v>219</v>
      </c>
      <c r="E1272" t="s">
        <v>96</v>
      </c>
      <c r="F1272">
        <v>15</v>
      </c>
      <c r="G1272" s="3">
        <v>7483</v>
      </c>
      <c r="H1272" s="4">
        <v>0.05</v>
      </c>
    </row>
    <row r="1273" spans="1:8" x14ac:dyDescent="0.25">
      <c r="A1273" t="s">
        <v>1957</v>
      </c>
      <c r="B1273" s="2">
        <v>45894</v>
      </c>
      <c r="C1273" t="s">
        <v>1958</v>
      </c>
      <c r="D1273" t="s">
        <v>936</v>
      </c>
      <c r="E1273" t="s">
        <v>96</v>
      </c>
      <c r="F1273">
        <v>5</v>
      </c>
      <c r="G1273" s="3">
        <v>780</v>
      </c>
      <c r="H1273" s="4">
        <v>0.15</v>
      </c>
    </row>
    <row r="1274" spans="1:8" x14ac:dyDescent="0.25">
      <c r="A1274" t="s">
        <v>1959</v>
      </c>
      <c r="B1274" s="2">
        <v>45749</v>
      </c>
      <c r="C1274" t="s">
        <v>148</v>
      </c>
      <c r="D1274" t="s">
        <v>955</v>
      </c>
      <c r="E1274" t="s">
        <v>82</v>
      </c>
      <c r="F1274">
        <v>3</v>
      </c>
      <c r="G1274" s="3">
        <v>6846</v>
      </c>
      <c r="H1274" s="4">
        <v>0.02</v>
      </c>
    </row>
    <row r="1275" spans="1:8" x14ac:dyDescent="0.25">
      <c r="A1275" t="s">
        <v>1960</v>
      </c>
      <c r="B1275" s="2">
        <v>45311</v>
      </c>
      <c r="C1275" t="s">
        <v>1837</v>
      </c>
      <c r="D1275" t="s">
        <v>559</v>
      </c>
      <c r="E1275" t="s">
        <v>24</v>
      </c>
      <c r="F1275">
        <v>11</v>
      </c>
      <c r="G1275" s="3">
        <v>6971</v>
      </c>
      <c r="H1275" s="4">
        <v>0</v>
      </c>
    </row>
    <row r="1276" spans="1:8" x14ac:dyDescent="0.25">
      <c r="A1276" t="s">
        <v>1961</v>
      </c>
      <c r="B1276" s="2">
        <v>45438</v>
      </c>
      <c r="C1276" t="s">
        <v>1802</v>
      </c>
      <c r="D1276" t="s">
        <v>216</v>
      </c>
      <c r="E1276" t="s">
        <v>82</v>
      </c>
      <c r="F1276">
        <v>5</v>
      </c>
      <c r="G1276" s="3">
        <v>9100</v>
      </c>
      <c r="H1276" s="4">
        <v>0.1</v>
      </c>
    </row>
    <row r="1277" spans="1:8" x14ac:dyDescent="0.25">
      <c r="A1277" t="s">
        <v>1962</v>
      </c>
      <c r="B1277" s="2">
        <v>45352</v>
      </c>
      <c r="C1277" t="s">
        <v>1837</v>
      </c>
      <c r="D1277" t="s">
        <v>412</v>
      </c>
      <c r="E1277" t="s">
        <v>62</v>
      </c>
      <c r="F1277">
        <v>4</v>
      </c>
      <c r="G1277" s="3">
        <v>1018</v>
      </c>
      <c r="H1277" s="4">
        <v>0</v>
      </c>
    </row>
    <row r="1278" spans="1:8" x14ac:dyDescent="0.25">
      <c r="A1278" t="s">
        <v>1963</v>
      </c>
      <c r="B1278" s="2">
        <v>46117</v>
      </c>
      <c r="C1278" t="s">
        <v>336</v>
      </c>
      <c r="D1278" t="s">
        <v>1353</v>
      </c>
      <c r="E1278" t="s">
        <v>36</v>
      </c>
      <c r="F1278">
        <v>16</v>
      </c>
      <c r="G1278" s="3">
        <v>7224</v>
      </c>
      <c r="H1278" s="4">
        <v>0.05</v>
      </c>
    </row>
    <row r="1279" spans="1:8" x14ac:dyDescent="0.25">
      <c r="A1279" t="s">
        <v>1964</v>
      </c>
      <c r="B1279" s="2">
        <v>45939</v>
      </c>
      <c r="C1279" t="s">
        <v>794</v>
      </c>
      <c r="D1279" t="s">
        <v>453</v>
      </c>
      <c r="E1279" t="s">
        <v>82</v>
      </c>
      <c r="F1279">
        <v>25</v>
      </c>
      <c r="G1279" s="3">
        <v>1769</v>
      </c>
      <c r="H1279" s="4">
        <v>0.1</v>
      </c>
    </row>
    <row r="1280" spans="1:8" x14ac:dyDescent="0.25">
      <c r="A1280" t="s">
        <v>1965</v>
      </c>
      <c r="B1280" s="2">
        <v>45800</v>
      </c>
      <c r="C1280" t="s">
        <v>515</v>
      </c>
      <c r="D1280" t="s">
        <v>559</v>
      </c>
      <c r="E1280" t="s">
        <v>50</v>
      </c>
      <c r="F1280">
        <v>17</v>
      </c>
      <c r="G1280" s="3">
        <v>8975</v>
      </c>
      <c r="H1280" s="4">
        <v>0.02</v>
      </c>
    </row>
    <row r="1281" spans="1:8" x14ac:dyDescent="0.25">
      <c r="A1281" t="s">
        <v>1966</v>
      </c>
      <c r="B1281" s="2">
        <v>45905</v>
      </c>
      <c r="C1281" t="s">
        <v>1297</v>
      </c>
      <c r="D1281" t="s">
        <v>295</v>
      </c>
      <c r="E1281" t="s">
        <v>28</v>
      </c>
      <c r="F1281">
        <v>21</v>
      </c>
      <c r="G1281" s="3">
        <v>3368</v>
      </c>
      <c r="H1281" s="4">
        <v>0.05</v>
      </c>
    </row>
    <row r="1282" spans="1:8" x14ac:dyDescent="0.25">
      <c r="A1282" t="s">
        <v>1967</v>
      </c>
      <c r="B1282" s="2">
        <v>45643</v>
      </c>
      <c r="C1282" t="s">
        <v>275</v>
      </c>
      <c r="D1282" t="s">
        <v>681</v>
      </c>
      <c r="E1282" t="s">
        <v>43</v>
      </c>
      <c r="F1282">
        <v>3</v>
      </c>
      <c r="G1282" s="3">
        <v>9928</v>
      </c>
      <c r="H1282" s="4">
        <v>0</v>
      </c>
    </row>
    <row r="1283" spans="1:8" x14ac:dyDescent="0.25">
      <c r="A1283" t="s">
        <v>1968</v>
      </c>
      <c r="B1283" s="2">
        <v>45678</v>
      </c>
      <c r="C1283" t="s">
        <v>939</v>
      </c>
      <c r="D1283" t="s">
        <v>331</v>
      </c>
      <c r="E1283" t="s">
        <v>50</v>
      </c>
      <c r="F1283">
        <v>19</v>
      </c>
      <c r="G1283" s="3">
        <v>8444</v>
      </c>
      <c r="H1283" s="4">
        <v>0.05</v>
      </c>
    </row>
    <row r="1284" spans="1:8" x14ac:dyDescent="0.25">
      <c r="A1284" t="s">
        <v>1969</v>
      </c>
      <c r="B1284" s="2">
        <v>45875</v>
      </c>
      <c r="C1284" t="s">
        <v>1013</v>
      </c>
      <c r="D1284" t="s">
        <v>484</v>
      </c>
      <c r="E1284" t="s">
        <v>28</v>
      </c>
      <c r="F1284">
        <v>17</v>
      </c>
      <c r="G1284" s="3">
        <v>7986</v>
      </c>
      <c r="H1284" s="4">
        <v>0.1</v>
      </c>
    </row>
    <row r="1285" spans="1:8" x14ac:dyDescent="0.25">
      <c r="A1285" t="s">
        <v>1970</v>
      </c>
      <c r="B1285" s="2">
        <v>45534</v>
      </c>
      <c r="C1285" t="s">
        <v>48</v>
      </c>
      <c r="D1285" t="s">
        <v>447</v>
      </c>
      <c r="E1285" t="s">
        <v>106</v>
      </c>
      <c r="F1285">
        <v>19</v>
      </c>
      <c r="G1285" s="3">
        <v>7721</v>
      </c>
      <c r="H1285" s="4">
        <v>0.15</v>
      </c>
    </row>
    <row r="1286" spans="1:8" x14ac:dyDescent="0.25">
      <c r="A1286" t="s">
        <v>1971</v>
      </c>
      <c r="B1286" s="2">
        <v>46135</v>
      </c>
      <c r="C1286" t="s">
        <v>796</v>
      </c>
      <c r="D1286" t="s">
        <v>138</v>
      </c>
      <c r="E1286" t="s">
        <v>36</v>
      </c>
      <c r="F1286">
        <v>1</v>
      </c>
      <c r="G1286" s="3">
        <v>6633</v>
      </c>
      <c r="H1286" s="4">
        <v>0.15</v>
      </c>
    </row>
    <row r="1287" spans="1:8" x14ac:dyDescent="0.25">
      <c r="A1287" t="s">
        <v>1972</v>
      </c>
      <c r="B1287" s="2">
        <v>45597</v>
      </c>
      <c r="C1287" t="s">
        <v>1973</v>
      </c>
      <c r="D1287" t="s">
        <v>679</v>
      </c>
      <c r="E1287" t="s">
        <v>32</v>
      </c>
      <c r="F1287">
        <v>9</v>
      </c>
      <c r="G1287" s="3">
        <v>8636</v>
      </c>
      <c r="H1287" s="4">
        <v>0.05</v>
      </c>
    </row>
    <row r="1288" spans="1:8" x14ac:dyDescent="0.25">
      <c r="A1288" t="s">
        <v>1974</v>
      </c>
      <c r="B1288" s="2">
        <v>45350</v>
      </c>
      <c r="C1288" t="s">
        <v>1222</v>
      </c>
      <c r="D1288" t="s">
        <v>53</v>
      </c>
      <c r="E1288" t="s">
        <v>43</v>
      </c>
      <c r="F1288">
        <v>20</v>
      </c>
      <c r="G1288" s="3">
        <v>3231</v>
      </c>
      <c r="H1288" s="4">
        <v>0</v>
      </c>
    </row>
    <row r="1289" spans="1:8" x14ac:dyDescent="0.25">
      <c r="A1289" t="s">
        <v>1975</v>
      </c>
      <c r="B1289" s="2">
        <v>46123</v>
      </c>
      <c r="C1289" t="s">
        <v>226</v>
      </c>
      <c r="D1289" t="s">
        <v>733</v>
      </c>
      <c r="E1289" t="s">
        <v>75</v>
      </c>
      <c r="F1289">
        <v>22</v>
      </c>
      <c r="G1289" s="3">
        <v>9812</v>
      </c>
      <c r="H1289" s="4">
        <v>0.15</v>
      </c>
    </row>
    <row r="1290" spans="1:8" x14ac:dyDescent="0.25">
      <c r="A1290" t="s">
        <v>1976</v>
      </c>
      <c r="B1290" s="2">
        <v>45830</v>
      </c>
      <c r="C1290" t="s">
        <v>582</v>
      </c>
      <c r="D1290" t="s">
        <v>1328</v>
      </c>
      <c r="E1290" t="s">
        <v>62</v>
      </c>
      <c r="F1290">
        <v>23</v>
      </c>
      <c r="G1290" s="3">
        <v>2608</v>
      </c>
      <c r="H1290" s="4">
        <v>0.03</v>
      </c>
    </row>
    <row r="1291" spans="1:8" x14ac:dyDescent="0.25">
      <c r="A1291" t="s">
        <v>1977</v>
      </c>
      <c r="B1291" s="2">
        <v>45631</v>
      </c>
      <c r="C1291" t="s">
        <v>104</v>
      </c>
      <c r="D1291" t="s">
        <v>71</v>
      </c>
      <c r="E1291" t="s">
        <v>43</v>
      </c>
      <c r="F1291">
        <v>8</v>
      </c>
      <c r="G1291" s="3">
        <v>5651</v>
      </c>
      <c r="H1291" s="4">
        <v>0.05</v>
      </c>
    </row>
    <row r="1292" spans="1:8" x14ac:dyDescent="0.25">
      <c r="A1292" t="s">
        <v>1978</v>
      </c>
      <c r="B1292" s="2">
        <v>45323</v>
      </c>
      <c r="C1292" t="s">
        <v>1979</v>
      </c>
      <c r="D1292" t="s">
        <v>527</v>
      </c>
      <c r="E1292" t="s">
        <v>106</v>
      </c>
      <c r="F1292">
        <v>12</v>
      </c>
      <c r="G1292" s="3">
        <v>9561</v>
      </c>
      <c r="H1292" s="4">
        <v>0.02</v>
      </c>
    </row>
    <row r="1293" spans="1:8" x14ac:dyDescent="0.25">
      <c r="A1293" t="s">
        <v>1980</v>
      </c>
      <c r="B1293" s="2">
        <v>45764</v>
      </c>
      <c r="C1293" t="s">
        <v>800</v>
      </c>
      <c r="D1293" t="s">
        <v>1590</v>
      </c>
      <c r="E1293" t="s">
        <v>50</v>
      </c>
      <c r="F1293">
        <v>4</v>
      </c>
      <c r="G1293" s="3">
        <v>8360</v>
      </c>
      <c r="H1293" s="4">
        <v>0.05</v>
      </c>
    </row>
    <row r="1294" spans="1:8" x14ac:dyDescent="0.25">
      <c r="A1294" t="s">
        <v>1981</v>
      </c>
      <c r="B1294" s="2">
        <v>46039</v>
      </c>
      <c r="C1294" t="s">
        <v>678</v>
      </c>
      <c r="D1294" t="s">
        <v>118</v>
      </c>
      <c r="E1294" t="s">
        <v>43</v>
      </c>
      <c r="F1294">
        <v>24</v>
      </c>
      <c r="G1294" s="3">
        <v>2050</v>
      </c>
      <c r="H1294" s="4">
        <v>7.4999999999999997E-2</v>
      </c>
    </row>
    <row r="1295" spans="1:8" x14ac:dyDescent="0.25">
      <c r="A1295" t="s">
        <v>1982</v>
      </c>
      <c r="B1295" s="2">
        <v>45690</v>
      </c>
      <c r="C1295" t="s">
        <v>178</v>
      </c>
      <c r="D1295" t="s">
        <v>476</v>
      </c>
      <c r="E1295" t="s">
        <v>36</v>
      </c>
      <c r="F1295">
        <v>4</v>
      </c>
      <c r="G1295" s="3">
        <v>824</v>
      </c>
      <c r="H1295" s="4">
        <v>7.4999999999999997E-2</v>
      </c>
    </row>
    <row r="1296" spans="1:8" x14ac:dyDescent="0.25">
      <c r="A1296" t="s">
        <v>1983</v>
      </c>
      <c r="B1296" s="2">
        <v>45826</v>
      </c>
      <c r="C1296" t="s">
        <v>1292</v>
      </c>
      <c r="D1296" t="s">
        <v>71</v>
      </c>
      <c r="E1296" t="s">
        <v>75</v>
      </c>
      <c r="F1296">
        <v>19</v>
      </c>
      <c r="G1296" s="3">
        <v>3582</v>
      </c>
      <c r="H1296" s="4">
        <v>0.1</v>
      </c>
    </row>
    <row r="1297" spans="1:8" x14ac:dyDescent="0.25">
      <c r="A1297" t="s">
        <v>1984</v>
      </c>
      <c r="B1297" s="2">
        <v>45689</v>
      </c>
      <c r="C1297" t="s">
        <v>114</v>
      </c>
      <c r="D1297" t="s">
        <v>978</v>
      </c>
      <c r="E1297" t="s">
        <v>36</v>
      </c>
      <c r="F1297">
        <v>25</v>
      </c>
      <c r="G1297" s="3">
        <v>5406</v>
      </c>
      <c r="H1297" s="4">
        <v>0</v>
      </c>
    </row>
    <row r="1298" spans="1:8" x14ac:dyDescent="0.25">
      <c r="A1298" t="s">
        <v>1985</v>
      </c>
      <c r="B1298" s="2">
        <v>45379</v>
      </c>
      <c r="C1298" t="s">
        <v>659</v>
      </c>
      <c r="D1298" t="s">
        <v>68</v>
      </c>
      <c r="E1298" t="s">
        <v>96</v>
      </c>
      <c r="F1298">
        <v>19</v>
      </c>
      <c r="G1298" s="3">
        <v>2455</v>
      </c>
      <c r="H1298" s="4">
        <v>7.4999999999999997E-2</v>
      </c>
    </row>
    <row r="1299" spans="1:8" x14ac:dyDescent="0.25">
      <c r="A1299" t="s">
        <v>1986</v>
      </c>
      <c r="B1299" s="2">
        <v>45761</v>
      </c>
      <c r="C1299" t="s">
        <v>1449</v>
      </c>
      <c r="D1299" t="s">
        <v>112</v>
      </c>
      <c r="E1299" t="s">
        <v>75</v>
      </c>
      <c r="F1299">
        <v>6</v>
      </c>
      <c r="G1299" s="3">
        <v>2322</v>
      </c>
      <c r="H1299" s="4">
        <v>0</v>
      </c>
    </row>
    <row r="1300" spans="1:8" x14ac:dyDescent="0.25">
      <c r="A1300" t="s">
        <v>1987</v>
      </c>
      <c r="B1300" s="2">
        <v>45641</v>
      </c>
      <c r="C1300" t="s">
        <v>474</v>
      </c>
      <c r="D1300" t="s">
        <v>186</v>
      </c>
      <c r="E1300" t="s">
        <v>28</v>
      </c>
      <c r="F1300">
        <v>10</v>
      </c>
      <c r="G1300" s="3">
        <v>5923</v>
      </c>
      <c r="H1300" s="4">
        <v>0.15</v>
      </c>
    </row>
    <row r="1301" spans="1:8" x14ac:dyDescent="0.25">
      <c r="A1301" t="s">
        <v>1988</v>
      </c>
      <c r="B1301" s="2">
        <v>45311</v>
      </c>
      <c r="C1301" t="s">
        <v>1989</v>
      </c>
      <c r="D1301" t="s">
        <v>200</v>
      </c>
      <c r="E1301" t="s">
        <v>50</v>
      </c>
      <c r="F1301">
        <v>20</v>
      </c>
      <c r="G1301" s="3">
        <v>4643</v>
      </c>
      <c r="H1301" s="4">
        <v>0.15</v>
      </c>
    </row>
    <row r="1302" spans="1:8" x14ac:dyDescent="0.25">
      <c r="A1302" t="s">
        <v>1990</v>
      </c>
      <c r="B1302" s="2">
        <v>46095</v>
      </c>
      <c r="C1302" t="s">
        <v>1862</v>
      </c>
      <c r="D1302" t="s">
        <v>337</v>
      </c>
      <c r="E1302" t="s">
        <v>82</v>
      </c>
      <c r="F1302">
        <v>11</v>
      </c>
      <c r="G1302" s="3">
        <v>7114</v>
      </c>
      <c r="H1302" s="4">
        <v>0.15</v>
      </c>
    </row>
    <row r="1303" spans="1:8" x14ac:dyDescent="0.25">
      <c r="A1303" t="s">
        <v>1991</v>
      </c>
      <c r="B1303" s="2">
        <v>45579</v>
      </c>
      <c r="C1303" t="s">
        <v>833</v>
      </c>
      <c r="D1303" t="s">
        <v>1017</v>
      </c>
      <c r="E1303" t="s">
        <v>82</v>
      </c>
      <c r="F1303">
        <v>21</v>
      </c>
      <c r="G1303" s="3">
        <v>8030</v>
      </c>
      <c r="H1303" s="4">
        <v>0</v>
      </c>
    </row>
    <row r="1304" spans="1:8" x14ac:dyDescent="0.25">
      <c r="A1304" t="s">
        <v>1992</v>
      </c>
      <c r="B1304" s="2">
        <v>46074</v>
      </c>
      <c r="C1304" t="s">
        <v>232</v>
      </c>
      <c r="D1304" t="s">
        <v>978</v>
      </c>
      <c r="E1304" t="s">
        <v>43</v>
      </c>
      <c r="F1304">
        <v>14</v>
      </c>
      <c r="G1304" s="3">
        <v>5227</v>
      </c>
      <c r="H1304" s="4">
        <v>0.1</v>
      </c>
    </row>
    <row r="1305" spans="1:8" x14ac:dyDescent="0.25">
      <c r="A1305" t="s">
        <v>1993</v>
      </c>
      <c r="B1305" s="2">
        <v>45898</v>
      </c>
      <c r="C1305" t="s">
        <v>1994</v>
      </c>
      <c r="D1305" t="s">
        <v>23</v>
      </c>
      <c r="E1305" t="s">
        <v>50</v>
      </c>
      <c r="F1305">
        <v>2</v>
      </c>
      <c r="G1305" s="3">
        <v>5128</v>
      </c>
      <c r="H1305" s="4">
        <v>0.15</v>
      </c>
    </row>
    <row r="1306" spans="1:8" x14ac:dyDescent="0.25">
      <c r="A1306" t="s">
        <v>1995</v>
      </c>
      <c r="B1306" s="2">
        <v>45913</v>
      </c>
      <c r="C1306" t="s">
        <v>137</v>
      </c>
      <c r="D1306" t="s">
        <v>534</v>
      </c>
      <c r="E1306" t="s">
        <v>24</v>
      </c>
      <c r="F1306">
        <v>13</v>
      </c>
      <c r="G1306" s="3">
        <v>7977</v>
      </c>
      <c r="H1306" s="4">
        <v>0.15</v>
      </c>
    </row>
    <row r="1307" spans="1:8" x14ac:dyDescent="0.25">
      <c r="A1307" t="s">
        <v>1996</v>
      </c>
      <c r="B1307" s="2">
        <v>45623</v>
      </c>
      <c r="C1307" t="s">
        <v>690</v>
      </c>
      <c r="D1307" t="s">
        <v>696</v>
      </c>
      <c r="E1307" t="s">
        <v>82</v>
      </c>
      <c r="F1307">
        <v>21</v>
      </c>
      <c r="G1307" s="3">
        <v>5703</v>
      </c>
      <c r="H1307" s="4">
        <v>0.03</v>
      </c>
    </row>
    <row r="1308" spans="1:8" x14ac:dyDescent="0.25">
      <c r="A1308" t="s">
        <v>1997</v>
      </c>
      <c r="B1308" s="2">
        <v>46183</v>
      </c>
      <c r="C1308" t="s">
        <v>402</v>
      </c>
      <c r="D1308" t="s">
        <v>23</v>
      </c>
      <c r="E1308" t="s">
        <v>62</v>
      </c>
      <c r="F1308">
        <v>11</v>
      </c>
      <c r="G1308" s="3">
        <v>4012</v>
      </c>
      <c r="H1308" s="4">
        <v>0.15</v>
      </c>
    </row>
    <row r="1309" spans="1:8" x14ac:dyDescent="0.25">
      <c r="A1309" t="s">
        <v>1998</v>
      </c>
      <c r="B1309" s="2">
        <v>45826</v>
      </c>
      <c r="C1309" t="s">
        <v>188</v>
      </c>
      <c r="D1309" t="s">
        <v>590</v>
      </c>
      <c r="E1309" t="s">
        <v>106</v>
      </c>
      <c r="F1309">
        <v>24</v>
      </c>
      <c r="G1309" s="3">
        <v>100</v>
      </c>
      <c r="H1309" s="4">
        <v>0.05</v>
      </c>
    </row>
    <row r="1310" spans="1:8" x14ac:dyDescent="0.25">
      <c r="A1310" t="s">
        <v>1999</v>
      </c>
      <c r="B1310" s="2">
        <v>45789</v>
      </c>
      <c r="C1310" t="s">
        <v>248</v>
      </c>
      <c r="D1310" t="s">
        <v>673</v>
      </c>
      <c r="E1310" t="s">
        <v>43</v>
      </c>
      <c r="F1310">
        <v>2</v>
      </c>
      <c r="G1310" s="3">
        <v>2431</v>
      </c>
      <c r="H1310" s="4">
        <v>0.05</v>
      </c>
    </row>
    <row r="1311" spans="1:8" x14ac:dyDescent="0.25">
      <c r="A1311" t="s">
        <v>2000</v>
      </c>
      <c r="B1311" s="2">
        <v>45966</v>
      </c>
      <c r="C1311" t="s">
        <v>60</v>
      </c>
      <c r="D1311" t="s">
        <v>252</v>
      </c>
      <c r="E1311" t="s">
        <v>86</v>
      </c>
      <c r="F1311">
        <v>17</v>
      </c>
      <c r="G1311" s="3">
        <v>6302</v>
      </c>
      <c r="H1311" s="4">
        <v>0.03</v>
      </c>
    </row>
    <row r="1312" spans="1:8" x14ac:dyDescent="0.25">
      <c r="A1312" t="s">
        <v>2001</v>
      </c>
      <c r="B1312" s="2">
        <v>45996</v>
      </c>
      <c r="C1312" t="s">
        <v>1104</v>
      </c>
      <c r="D1312" t="s">
        <v>216</v>
      </c>
      <c r="E1312" t="s">
        <v>28</v>
      </c>
      <c r="F1312">
        <v>16</v>
      </c>
      <c r="G1312" s="3">
        <v>3702</v>
      </c>
      <c r="H1312" s="4">
        <v>0.05</v>
      </c>
    </row>
    <row r="1313" spans="1:8" x14ac:dyDescent="0.25">
      <c r="A1313" t="s">
        <v>2002</v>
      </c>
      <c r="B1313" s="2">
        <v>45662</v>
      </c>
      <c r="C1313" t="s">
        <v>215</v>
      </c>
      <c r="D1313" t="s">
        <v>412</v>
      </c>
      <c r="E1313" t="s">
        <v>86</v>
      </c>
      <c r="F1313">
        <v>23</v>
      </c>
      <c r="G1313" s="3">
        <v>3035</v>
      </c>
      <c r="H1313" s="4">
        <v>0.03</v>
      </c>
    </row>
    <row r="1314" spans="1:8" x14ac:dyDescent="0.25">
      <c r="A1314" t="s">
        <v>2003</v>
      </c>
      <c r="B1314" s="2">
        <v>45629</v>
      </c>
      <c r="C1314" t="s">
        <v>1231</v>
      </c>
      <c r="D1314" t="s">
        <v>149</v>
      </c>
      <c r="E1314" t="s">
        <v>50</v>
      </c>
      <c r="F1314">
        <v>2</v>
      </c>
      <c r="G1314" s="3">
        <v>1154</v>
      </c>
      <c r="H1314" s="4">
        <v>0.15</v>
      </c>
    </row>
    <row r="1315" spans="1:8" x14ac:dyDescent="0.25">
      <c r="A1315" t="s">
        <v>2004</v>
      </c>
      <c r="B1315" s="2">
        <v>46082</v>
      </c>
      <c r="C1315" t="s">
        <v>615</v>
      </c>
      <c r="D1315" t="s">
        <v>219</v>
      </c>
      <c r="E1315" t="s">
        <v>32</v>
      </c>
      <c r="F1315">
        <v>5</v>
      </c>
      <c r="G1315" s="3">
        <v>236</v>
      </c>
      <c r="H1315" s="4">
        <v>0.05</v>
      </c>
    </row>
    <row r="1316" spans="1:8" x14ac:dyDescent="0.25">
      <c r="A1316" t="s">
        <v>2005</v>
      </c>
      <c r="B1316" s="2">
        <v>45649</v>
      </c>
      <c r="C1316" t="s">
        <v>1847</v>
      </c>
      <c r="D1316" t="s">
        <v>105</v>
      </c>
      <c r="E1316" t="s">
        <v>43</v>
      </c>
      <c r="F1316">
        <v>7</v>
      </c>
      <c r="G1316" s="3">
        <v>6034</v>
      </c>
      <c r="H1316" s="4">
        <v>7.4999999999999997E-2</v>
      </c>
    </row>
    <row r="1317" spans="1:8" x14ac:dyDescent="0.25">
      <c r="A1317" t="s">
        <v>2006</v>
      </c>
      <c r="B1317" s="2">
        <v>45594</v>
      </c>
      <c r="C1317" t="s">
        <v>772</v>
      </c>
      <c r="D1317" t="s">
        <v>102</v>
      </c>
      <c r="E1317" t="s">
        <v>36</v>
      </c>
      <c r="F1317">
        <v>14</v>
      </c>
      <c r="G1317" s="3">
        <v>6727</v>
      </c>
      <c r="H1317" s="4">
        <v>0.1</v>
      </c>
    </row>
    <row r="1318" spans="1:8" x14ac:dyDescent="0.25">
      <c r="A1318" t="s">
        <v>2007</v>
      </c>
      <c r="B1318" s="2">
        <v>45301</v>
      </c>
      <c r="C1318" t="s">
        <v>1922</v>
      </c>
      <c r="D1318" t="s">
        <v>320</v>
      </c>
      <c r="E1318" t="s">
        <v>82</v>
      </c>
      <c r="F1318">
        <v>25</v>
      </c>
      <c r="G1318" s="3">
        <v>6480</v>
      </c>
      <c r="H1318" s="4">
        <v>0</v>
      </c>
    </row>
    <row r="1319" spans="1:8" x14ac:dyDescent="0.25">
      <c r="A1319" t="s">
        <v>2008</v>
      </c>
      <c r="B1319" s="2">
        <v>45298</v>
      </c>
      <c r="C1319" t="s">
        <v>362</v>
      </c>
      <c r="D1319" t="s">
        <v>71</v>
      </c>
      <c r="E1319" t="s">
        <v>82</v>
      </c>
      <c r="F1319">
        <v>17</v>
      </c>
      <c r="G1319" s="3">
        <v>5877</v>
      </c>
      <c r="H1319" s="4">
        <v>0.05</v>
      </c>
    </row>
    <row r="1320" spans="1:8" x14ac:dyDescent="0.25">
      <c r="A1320" t="s">
        <v>2009</v>
      </c>
      <c r="B1320" s="2">
        <v>45736</v>
      </c>
      <c r="C1320" t="s">
        <v>297</v>
      </c>
      <c r="D1320" t="s">
        <v>862</v>
      </c>
      <c r="E1320" t="s">
        <v>106</v>
      </c>
      <c r="F1320">
        <v>18</v>
      </c>
      <c r="G1320" s="3">
        <v>1591</v>
      </c>
      <c r="H1320" s="4">
        <v>0.03</v>
      </c>
    </row>
    <row r="1321" spans="1:8" x14ac:dyDescent="0.25">
      <c r="A1321" t="s">
        <v>2010</v>
      </c>
      <c r="B1321" s="2">
        <v>45802</v>
      </c>
      <c r="C1321" t="s">
        <v>306</v>
      </c>
      <c r="D1321" t="s">
        <v>61</v>
      </c>
      <c r="E1321" t="s">
        <v>24</v>
      </c>
      <c r="F1321">
        <v>20</v>
      </c>
      <c r="G1321" s="3">
        <v>1478</v>
      </c>
      <c r="H1321" s="4">
        <v>0.05</v>
      </c>
    </row>
    <row r="1322" spans="1:8" x14ac:dyDescent="0.25">
      <c r="A1322" t="s">
        <v>2011</v>
      </c>
      <c r="B1322" s="2">
        <v>45973</v>
      </c>
      <c r="C1322" t="s">
        <v>897</v>
      </c>
      <c r="D1322" t="s">
        <v>285</v>
      </c>
      <c r="E1322" t="s">
        <v>106</v>
      </c>
      <c r="F1322">
        <v>5</v>
      </c>
      <c r="G1322" s="3">
        <v>2560</v>
      </c>
      <c r="H1322" s="4">
        <v>0.15</v>
      </c>
    </row>
    <row r="1323" spans="1:8" x14ac:dyDescent="0.25">
      <c r="A1323" t="s">
        <v>2012</v>
      </c>
      <c r="B1323" s="2">
        <v>45630</v>
      </c>
      <c r="C1323" t="s">
        <v>1135</v>
      </c>
      <c r="D1323" t="s">
        <v>1197</v>
      </c>
      <c r="E1323" t="s">
        <v>28</v>
      </c>
      <c r="F1323">
        <v>2</v>
      </c>
      <c r="G1323" s="3">
        <v>6017</v>
      </c>
      <c r="H1323" s="4">
        <v>0.02</v>
      </c>
    </row>
    <row r="1324" spans="1:8" x14ac:dyDescent="0.25">
      <c r="A1324" t="s">
        <v>2013</v>
      </c>
      <c r="B1324" s="2">
        <v>45350</v>
      </c>
      <c r="C1324" t="s">
        <v>229</v>
      </c>
      <c r="D1324" t="s">
        <v>46</v>
      </c>
      <c r="E1324" t="s">
        <v>106</v>
      </c>
      <c r="F1324">
        <v>10</v>
      </c>
      <c r="G1324" s="3">
        <v>7811</v>
      </c>
      <c r="H1324" s="4">
        <v>0.03</v>
      </c>
    </row>
    <row r="1325" spans="1:8" x14ac:dyDescent="0.25">
      <c r="A1325" t="s">
        <v>2014</v>
      </c>
      <c r="B1325" s="2">
        <v>45321</v>
      </c>
      <c r="C1325" t="s">
        <v>659</v>
      </c>
      <c r="D1325" t="s">
        <v>1059</v>
      </c>
      <c r="E1325" t="s">
        <v>96</v>
      </c>
      <c r="F1325">
        <v>14</v>
      </c>
      <c r="G1325" s="3">
        <v>2727</v>
      </c>
      <c r="H1325" s="4">
        <v>0.1</v>
      </c>
    </row>
    <row r="1326" spans="1:8" x14ac:dyDescent="0.25">
      <c r="A1326" t="s">
        <v>2015</v>
      </c>
      <c r="B1326" s="2">
        <v>46132</v>
      </c>
      <c r="C1326" t="s">
        <v>973</v>
      </c>
      <c r="D1326" t="s">
        <v>58</v>
      </c>
      <c r="E1326" t="s">
        <v>96</v>
      </c>
      <c r="F1326">
        <v>7</v>
      </c>
      <c r="G1326" s="3">
        <v>1112</v>
      </c>
      <c r="H1326" s="4">
        <v>0.05</v>
      </c>
    </row>
    <row r="1327" spans="1:8" x14ac:dyDescent="0.25">
      <c r="A1327" t="s">
        <v>2016</v>
      </c>
      <c r="B1327" s="2">
        <v>45453</v>
      </c>
      <c r="C1327" t="s">
        <v>70</v>
      </c>
      <c r="D1327" t="s">
        <v>944</v>
      </c>
      <c r="E1327" t="s">
        <v>62</v>
      </c>
      <c r="F1327">
        <v>9</v>
      </c>
      <c r="G1327" s="3">
        <v>5997</v>
      </c>
      <c r="H1327" s="4">
        <v>0.03</v>
      </c>
    </row>
    <row r="1328" spans="1:8" x14ac:dyDescent="0.25">
      <c r="A1328" t="s">
        <v>2017</v>
      </c>
      <c r="B1328" s="2">
        <v>45365</v>
      </c>
      <c r="C1328" t="s">
        <v>730</v>
      </c>
      <c r="D1328" t="s">
        <v>39</v>
      </c>
      <c r="E1328" t="s">
        <v>28</v>
      </c>
      <c r="F1328">
        <v>1</v>
      </c>
      <c r="G1328" s="3">
        <v>3476</v>
      </c>
      <c r="H1328" s="4">
        <v>0.05</v>
      </c>
    </row>
    <row r="1329" spans="1:8" x14ac:dyDescent="0.25">
      <c r="A1329" t="s">
        <v>2018</v>
      </c>
      <c r="B1329" s="2">
        <v>45974</v>
      </c>
      <c r="C1329" t="s">
        <v>108</v>
      </c>
      <c r="D1329" t="s">
        <v>58</v>
      </c>
      <c r="E1329" t="s">
        <v>75</v>
      </c>
      <c r="F1329">
        <v>4</v>
      </c>
      <c r="G1329" s="3">
        <v>1342</v>
      </c>
      <c r="H1329" s="4">
        <v>0.1</v>
      </c>
    </row>
    <row r="1330" spans="1:8" x14ac:dyDescent="0.25">
      <c r="A1330" t="s">
        <v>2019</v>
      </c>
      <c r="B1330" s="2">
        <v>45777</v>
      </c>
      <c r="C1330" t="s">
        <v>2020</v>
      </c>
      <c r="D1330" t="s">
        <v>132</v>
      </c>
      <c r="E1330" t="s">
        <v>96</v>
      </c>
      <c r="F1330">
        <v>1</v>
      </c>
      <c r="G1330" s="3">
        <v>892</v>
      </c>
      <c r="H1330" s="4">
        <v>7.4999999999999997E-2</v>
      </c>
    </row>
    <row r="1331" spans="1:8" x14ac:dyDescent="0.25">
      <c r="A1331" t="s">
        <v>2021</v>
      </c>
      <c r="B1331" s="2">
        <v>45988</v>
      </c>
      <c r="C1331" t="s">
        <v>1127</v>
      </c>
      <c r="D1331" t="s">
        <v>676</v>
      </c>
      <c r="E1331" t="s">
        <v>86</v>
      </c>
      <c r="F1331">
        <v>4</v>
      </c>
      <c r="G1331" s="3">
        <v>4214</v>
      </c>
      <c r="H1331" s="4">
        <v>0.03</v>
      </c>
    </row>
    <row r="1332" spans="1:8" x14ac:dyDescent="0.25">
      <c r="A1332" t="s">
        <v>2022</v>
      </c>
      <c r="B1332" s="2">
        <v>45772</v>
      </c>
      <c r="C1332" t="s">
        <v>833</v>
      </c>
      <c r="D1332" t="s">
        <v>774</v>
      </c>
      <c r="E1332" t="s">
        <v>50</v>
      </c>
      <c r="F1332">
        <v>15</v>
      </c>
      <c r="G1332" s="3">
        <v>5181</v>
      </c>
      <c r="H1332" s="4">
        <v>0.1</v>
      </c>
    </row>
    <row r="1333" spans="1:8" x14ac:dyDescent="0.25">
      <c r="A1333" t="s">
        <v>2023</v>
      </c>
      <c r="B1333" s="2">
        <v>45646</v>
      </c>
      <c r="C1333" t="s">
        <v>1862</v>
      </c>
      <c r="D1333" t="s">
        <v>838</v>
      </c>
      <c r="E1333" t="s">
        <v>32</v>
      </c>
      <c r="F1333">
        <v>14</v>
      </c>
      <c r="G1333" s="3">
        <v>9685</v>
      </c>
      <c r="H1333" s="4">
        <v>0.03</v>
      </c>
    </row>
    <row r="1334" spans="1:8" x14ac:dyDescent="0.25">
      <c r="A1334" t="s">
        <v>2024</v>
      </c>
      <c r="B1334" s="2">
        <v>45494</v>
      </c>
      <c r="C1334" t="s">
        <v>785</v>
      </c>
      <c r="D1334" t="s">
        <v>195</v>
      </c>
      <c r="E1334" t="s">
        <v>36</v>
      </c>
      <c r="F1334">
        <v>1</v>
      </c>
      <c r="G1334" s="3">
        <v>8640</v>
      </c>
      <c r="H1334" s="4">
        <v>0.15</v>
      </c>
    </row>
    <row r="1335" spans="1:8" x14ac:dyDescent="0.25">
      <c r="A1335" t="s">
        <v>2025</v>
      </c>
      <c r="B1335" s="2">
        <v>46008</v>
      </c>
      <c r="C1335" t="s">
        <v>888</v>
      </c>
      <c r="D1335" t="s">
        <v>767</v>
      </c>
      <c r="E1335" t="s">
        <v>32</v>
      </c>
      <c r="F1335">
        <v>12</v>
      </c>
      <c r="G1335" s="3">
        <v>4788</v>
      </c>
      <c r="H1335" s="4">
        <v>0.02</v>
      </c>
    </row>
    <row r="1336" spans="1:8" x14ac:dyDescent="0.25">
      <c r="A1336" t="s">
        <v>2026</v>
      </c>
      <c r="B1336" s="2">
        <v>45980</v>
      </c>
      <c r="C1336" t="s">
        <v>1567</v>
      </c>
      <c r="D1336" t="s">
        <v>378</v>
      </c>
      <c r="E1336" t="s">
        <v>43</v>
      </c>
      <c r="F1336">
        <v>5</v>
      </c>
      <c r="G1336" s="3">
        <v>9035</v>
      </c>
      <c r="H1336" s="4">
        <v>0.15</v>
      </c>
    </row>
    <row r="1337" spans="1:8" x14ac:dyDescent="0.25">
      <c r="A1337" t="s">
        <v>2027</v>
      </c>
      <c r="B1337" s="2">
        <v>45931</v>
      </c>
      <c r="C1337" t="s">
        <v>178</v>
      </c>
      <c r="D1337" t="s">
        <v>270</v>
      </c>
      <c r="E1337" t="s">
        <v>96</v>
      </c>
      <c r="F1337">
        <v>15</v>
      </c>
      <c r="G1337" s="3">
        <v>2794</v>
      </c>
      <c r="H1337" s="4">
        <v>0.05</v>
      </c>
    </row>
    <row r="1338" spans="1:8" x14ac:dyDescent="0.25">
      <c r="A1338" t="s">
        <v>2028</v>
      </c>
      <c r="B1338" s="2">
        <v>45349</v>
      </c>
      <c r="C1338" t="s">
        <v>2029</v>
      </c>
      <c r="D1338" t="s">
        <v>331</v>
      </c>
      <c r="E1338" t="s">
        <v>32</v>
      </c>
      <c r="F1338">
        <v>10</v>
      </c>
      <c r="G1338" s="3">
        <v>4374</v>
      </c>
      <c r="H1338" s="4">
        <v>0.15</v>
      </c>
    </row>
    <row r="1339" spans="1:8" x14ac:dyDescent="0.25">
      <c r="A1339" t="s">
        <v>2030</v>
      </c>
      <c r="B1339" s="2">
        <v>45393</v>
      </c>
      <c r="C1339" t="s">
        <v>55</v>
      </c>
      <c r="D1339" t="s">
        <v>155</v>
      </c>
      <c r="E1339" t="s">
        <v>75</v>
      </c>
      <c r="F1339">
        <v>11</v>
      </c>
      <c r="G1339" s="3">
        <v>6655</v>
      </c>
      <c r="H1339" s="4">
        <v>0</v>
      </c>
    </row>
    <row r="1340" spans="1:8" x14ac:dyDescent="0.25">
      <c r="A1340" t="s">
        <v>2031</v>
      </c>
      <c r="B1340" s="2">
        <v>45450</v>
      </c>
      <c r="C1340" t="s">
        <v>137</v>
      </c>
      <c r="D1340" t="s">
        <v>320</v>
      </c>
      <c r="E1340" t="s">
        <v>62</v>
      </c>
      <c r="F1340">
        <v>5</v>
      </c>
      <c r="G1340" s="3">
        <v>8445</v>
      </c>
      <c r="H1340" s="4">
        <v>0.15</v>
      </c>
    </row>
    <row r="1341" spans="1:8" x14ac:dyDescent="0.25">
      <c r="A1341" t="s">
        <v>2032</v>
      </c>
      <c r="B1341" s="2">
        <v>45394</v>
      </c>
      <c r="C1341" t="s">
        <v>342</v>
      </c>
      <c r="D1341" t="s">
        <v>1035</v>
      </c>
      <c r="E1341" t="s">
        <v>106</v>
      </c>
      <c r="F1341">
        <v>16</v>
      </c>
      <c r="G1341" s="3">
        <v>2055</v>
      </c>
      <c r="H1341" s="4">
        <v>0.03</v>
      </c>
    </row>
    <row r="1342" spans="1:8" x14ac:dyDescent="0.25">
      <c r="A1342" t="s">
        <v>2033</v>
      </c>
      <c r="B1342" s="2">
        <v>46057</v>
      </c>
      <c r="C1342" t="s">
        <v>805</v>
      </c>
      <c r="D1342" t="s">
        <v>388</v>
      </c>
      <c r="E1342" t="s">
        <v>32</v>
      </c>
      <c r="F1342">
        <v>4</v>
      </c>
      <c r="G1342" s="3">
        <v>3728</v>
      </c>
      <c r="H1342" s="4">
        <v>0.02</v>
      </c>
    </row>
    <row r="1343" spans="1:8" x14ac:dyDescent="0.25">
      <c r="A1343" t="s">
        <v>2034</v>
      </c>
      <c r="B1343" s="2">
        <v>45990</v>
      </c>
      <c r="C1343" t="s">
        <v>720</v>
      </c>
      <c r="D1343" t="s">
        <v>635</v>
      </c>
      <c r="E1343" t="s">
        <v>82</v>
      </c>
      <c r="F1343">
        <v>8</v>
      </c>
      <c r="G1343" s="3">
        <v>4807</v>
      </c>
      <c r="H1343" s="4">
        <v>0.03</v>
      </c>
    </row>
    <row r="1344" spans="1:8" x14ac:dyDescent="0.25">
      <c r="A1344" t="s">
        <v>2035</v>
      </c>
      <c r="B1344" s="2">
        <v>45904</v>
      </c>
      <c r="C1344" t="s">
        <v>1896</v>
      </c>
      <c r="D1344" t="s">
        <v>1014</v>
      </c>
      <c r="E1344" t="s">
        <v>50</v>
      </c>
      <c r="F1344">
        <v>18</v>
      </c>
      <c r="G1344" s="3">
        <v>4285</v>
      </c>
      <c r="H1344" s="4">
        <v>7.4999999999999997E-2</v>
      </c>
    </row>
    <row r="1345" spans="1:8" x14ac:dyDescent="0.25">
      <c r="A1345" t="s">
        <v>2036</v>
      </c>
      <c r="B1345" s="2">
        <v>45704</v>
      </c>
      <c r="C1345" t="s">
        <v>508</v>
      </c>
      <c r="D1345" t="s">
        <v>403</v>
      </c>
      <c r="E1345" t="s">
        <v>86</v>
      </c>
      <c r="F1345">
        <v>5</v>
      </c>
      <c r="G1345" s="3">
        <v>6661</v>
      </c>
      <c r="H1345" s="4">
        <v>0.05</v>
      </c>
    </row>
    <row r="1346" spans="1:8" x14ac:dyDescent="0.25">
      <c r="A1346" t="s">
        <v>2037</v>
      </c>
      <c r="B1346" s="2">
        <v>46120</v>
      </c>
      <c r="C1346" t="s">
        <v>1530</v>
      </c>
      <c r="D1346" t="s">
        <v>276</v>
      </c>
      <c r="E1346" t="s">
        <v>75</v>
      </c>
      <c r="F1346">
        <v>7</v>
      </c>
      <c r="G1346" s="3">
        <v>6175</v>
      </c>
      <c r="H1346" s="4">
        <v>0.15</v>
      </c>
    </row>
    <row r="1347" spans="1:8" x14ac:dyDescent="0.25">
      <c r="A1347" t="s">
        <v>2038</v>
      </c>
      <c r="B1347" s="2">
        <v>45658</v>
      </c>
      <c r="C1347" t="s">
        <v>558</v>
      </c>
      <c r="D1347" t="s">
        <v>267</v>
      </c>
      <c r="E1347" t="s">
        <v>50</v>
      </c>
      <c r="F1347">
        <v>5</v>
      </c>
      <c r="G1347" s="3">
        <v>2293</v>
      </c>
      <c r="H1347" s="4">
        <v>0.02</v>
      </c>
    </row>
    <row r="1348" spans="1:8" x14ac:dyDescent="0.25">
      <c r="A1348" t="s">
        <v>2039</v>
      </c>
      <c r="B1348" s="2">
        <v>45749</v>
      </c>
      <c r="C1348" t="s">
        <v>260</v>
      </c>
      <c r="D1348" t="s">
        <v>39</v>
      </c>
      <c r="E1348" t="s">
        <v>32</v>
      </c>
      <c r="F1348">
        <v>19</v>
      </c>
      <c r="G1348" s="3">
        <v>5452</v>
      </c>
      <c r="H1348" s="4">
        <v>0.02</v>
      </c>
    </row>
    <row r="1349" spans="1:8" x14ac:dyDescent="0.25">
      <c r="A1349" t="s">
        <v>2040</v>
      </c>
      <c r="B1349" s="2">
        <v>45949</v>
      </c>
      <c r="C1349" t="s">
        <v>207</v>
      </c>
      <c r="D1349" t="s">
        <v>571</v>
      </c>
      <c r="E1349" t="s">
        <v>28</v>
      </c>
      <c r="F1349">
        <v>16</v>
      </c>
      <c r="G1349" s="3">
        <v>5369</v>
      </c>
      <c r="H1349" s="4">
        <v>0.05</v>
      </c>
    </row>
    <row r="1350" spans="1:8" x14ac:dyDescent="0.25">
      <c r="A1350" t="s">
        <v>2041</v>
      </c>
      <c r="B1350" s="2">
        <v>45941</v>
      </c>
      <c r="C1350" t="s">
        <v>474</v>
      </c>
      <c r="D1350" t="s">
        <v>368</v>
      </c>
      <c r="E1350" t="s">
        <v>75</v>
      </c>
      <c r="F1350">
        <v>7</v>
      </c>
      <c r="G1350" s="3">
        <v>6568</v>
      </c>
      <c r="H1350" s="4">
        <v>0.02</v>
      </c>
    </row>
    <row r="1351" spans="1:8" x14ac:dyDescent="0.25">
      <c r="A1351" t="s">
        <v>2042</v>
      </c>
      <c r="B1351" s="2">
        <v>45902</v>
      </c>
      <c r="C1351" t="s">
        <v>142</v>
      </c>
      <c r="D1351" t="s">
        <v>679</v>
      </c>
      <c r="E1351" t="s">
        <v>75</v>
      </c>
      <c r="F1351">
        <v>1</v>
      </c>
      <c r="G1351" s="3">
        <v>4365</v>
      </c>
      <c r="H1351" s="4">
        <v>0.1</v>
      </c>
    </row>
    <row r="1352" spans="1:8" x14ac:dyDescent="0.25">
      <c r="A1352" t="s">
        <v>2043</v>
      </c>
      <c r="B1352" s="2">
        <v>45493</v>
      </c>
      <c r="C1352" t="s">
        <v>1001</v>
      </c>
      <c r="D1352" t="s">
        <v>124</v>
      </c>
      <c r="E1352" t="s">
        <v>75</v>
      </c>
      <c r="F1352">
        <v>1</v>
      </c>
      <c r="G1352" s="3">
        <v>463</v>
      </c>
      <c r="H1352" s="4">
        <v>0</v>
      </c>
    </row>
    <row r="1353" spans="1:8" x14ac:dyDescent="0.25">
      <c r="A1353" t="s">
        <v>2044</v>
      </c>
      <c r="B1353" s="2">
        <v>45626</v>
      </c>
      <c r="C1353" t="s">
        <v>1235</v>
      </c>
      <c r="D1353" t="s">
        <v>195</v>
      </c>
      <c r="E1353" t="s">
        <v>86</v>
      </c>
      <c r="F1353">
        <v>2</v>
      </c>
      <c r="G1353" s="3">
        <v>6519</v>
      </c>
      <c r="H1353" s="4">
        <v>0.03</v>
      </c>
    </row>
    <row r="1354" spans="1:8" x14ac:dyDescent="0.25">
      <c r="A1354" t="s">
        <v>2045</v>
      </c>
      <c r="B1354" s="2">
        <v>45846</v>
      </c>
      <c r="C1354" t="s">
        <v>1187</v>
      </c>
      <c r="D1354" t="s">
        <v>219</v>
      </c>
      <c r="E1354" t="s">
        <v>82</v>
      </c>
      <c r="F1354">
        <v>25</v>
      </c>
      <c r="G1354" s="3">
        <v>2402</v>
      </c>
      <c r="H1354" s="4">
        <v>7.4999999999999997E-2</v>
      </c>
    </row>
    <row r="1355" spans="1:8" x14ac:dyDescent="0.25">
      <c r="A1355" t="s">
        <v>2046</v>
      </c>
      <c r="B1355" s="2">
        <v>46022</v>
      </c>
      <c r="C1355" t="s">
        <v>145</v>
      </c>
      <c r="D1355" t="s">
        <v>529</v>
      </c>
      <c r="E1355" t="s">
        <v>96</v>
      </c>
      <c r="F1355">
        <v>5</v>
      </c>
      <c r="G1355" s="3">
        <v>8227</v>
      </c>
      <c r="H1355" s="4">
        <v>0.03</v>
      </c>
    </row>
    <row r="1356" spans="1:8" x14ac:dyDescent="0.25">
      <c r="A1356" t="s">
        <v>2047</v>
      </c>
      <c r="B1356" s="2">
        <v>45348</v>
      </c>
      <c r="C1356" t="s">
        <v>207</v>
      </c>
      <c r="D1356" t="s">
        <v>429</v>
      </c>
      <c r="E1356" t="s">
        <v>75</v>
      </c>
      <c r="F1356">
        <v>10</v>
      </c>
      <c r="G1356" s="3">
        <v>2033</v>
      </c>
      <c r="H1356" s="4">
        <v>0.15</v>
      </c>
    </row>
    <row r="1357" spans="1:8" x14ac:dyDescent="0.25">
      <c r="A1357" t="s">
        <v>2048</v>
      </c>
      <c r="B1357" s="2">
        <v>45569</v>
      </c>
      <c r="C1357" t="s">
        <v>545</v>
      </c>
      <c r="D1357" t="s">
        <v>85</v>
      </c>
      <c r="E1357" t="s">
        <v>75</v>
      </c>
      <c r="F1357">
        <v>18</v>
      </c>
      <c r="G1357" s="3">
        <v>6960</v>
      </c>
      <c r="H1357" s="4">
        <v>0.03</v>
      </c>
    </row>
    <row r="1358" spans="1:8" x14ac:dyDescent="0.25">
      <c r="A1358" t="s">
        <v>2049</v>
      </c>
      <c r="B1358" s="2">
        <v>45880</v>
      </c>
      <c r="C1358" t="s">
        <v>724</v>
      </c>
      <c r="D1358" t="s">
        <v>660</v>
      </c>
      <c r="E1358" t="s">
        <v>62</v>
      </c>
      <c r="F1358">
        <v>19</v>
      </c>
      <c r="G1358" s="3">
        <v>958</v>
      </c>
      <c r="H1358" s="4">
        <v>0.1</v>
      </c>
    </row>
    <row r="1359" spans="1:8" x14ac:dyDescent="0.25">
      <c r="A1359" t="s">
        <v>2050</v>
      </c>
      <c r="B1359" s="2">
        <v>45540</v>
      </c>
      <c r="C1359" t="s">
        <v>1276</v>
      </c>
      <c r="D1359" t="s">
        <v>78</v>
      </c>
      <c r="E1359" t="s">
        <v>75</v>
      </c>
      <c r="F1359">
        <v>16</v>
      </c>
      <c r="G1359" s="3">
        <v>4312</v>
      </c>
      <c r="H1359" s="4">
        <v>7.4999999999999997E-2</v>
      </c>
    </row>
    <row r="1360" spans="1:8" x14ac:dyDescent="0.25">
      <c r="A1360" t="s">
        <v>2051</v>
      </c>
      <c r="B1360" s="2">
        <v>46150</v>
      </c>
      <c r="C1360" t="s">
        <v>1370</v>
      </c>
      <c r="D1360" t="s">
        <v>403</v>
      </c>
      <c r="E1360" t="s">
        <v>82</v>
      </c>
      <c r="F1360">
        <v>25</v>
      </c>
      <c r="G1360" s="3">
        <v>1757</v>
      </c>
      <c r="H1360" s="4">
        <v>0.03</v>
      </c>
    </row>
    <row r="1361" spans="1:8" x14ac:dyDescent="0.25">
      <c r="A1361" t="s">
        <v>2052</v>
      </c>
      <c r="B1361" s="2">
        <v>46178</v>
      </c>
      <c r="C1361" t="s">
        <v>26</v>
      </c>
      <c r="D1361" t="s">
        <v>841</v>
      </c>
      <c r="E1361" t="s">
        <v>32</v>
      </c>
      <c r="F1361">
        <v>12</v>
      </c>
      <c r="G1361" s="3">
        <v>1204</v>
      </c>
      <c r="H1361" s="4">
        <v>0.05</v>
      </c>
    </row>
    <row r="1362" spans="1:8" x14ac:dyDescent="0.25">
      <c r="A1362" t="s">
        <v>2053</v>
      </c>
      <c r="B1362" s="2">
        <v>45566</v>
      </c>
      <c r="C1362" t="s">
        <v>713</v>
      </c>
      <c r="D1362" t="s">
        <v>1021</v>
      </c>
      <c r="E1362" t="s">
        <v>28</v>
      </c>
      <c r="F1362">
        <v>6</v>
      </c>
      <c r="G1362" s="3">
        <v>3303</v>
      </c>
      <c r="H1362" s="4">
        <v>0.03</v>
      </c>
    </row>
    <row r="1363" spans="1:8" x14ac:dyDescent="0.25">
      <c r="A1363" t="s">
        <v>2054</v>
      </c>
      <c r="B1363" s="2">
        <v>45375</v>
      </c>
      <c r="C1363" t="s">
        <v>415</v>
      </c>
      <c r="D1363" t="s">
        <v>138</v>
      </c>
      <c r="E1363" t="s">
        <v>86</v>
      </c>
      <c r="F1363">
        <v>21</v>
      </c>
      <c r="G1363" s="3">
        <v>7504</v>
      </c>
      <c r="H1363" s="4">
        <v>0.1</v>
      </c>
    </row>
    <row r="1364" spans="1:8" x14ac:dyDescent="0.25">
      <c r="A1364" t="s">
        <v>2055</v>
      </c>
      <c r="B1364" s="2">
        <v>46032</v>
      </c>
      <c r="C1364" t="s">
        <v>540</v>
      </c>
      <c r="D1364" t="s">
        <v>1087</v>
      </c>
      <c r="E1364" t="s">
        <v>36</v>
      </c>
      <c r="F1364">
        <v>15</v>
      </c>
      <c r="G1364" s="3">
        <v>1174</v>
      </c>
      <c r="H1364" s="4">
        <v>0.05</v>
      </c>
    </row>
    <row r="1365" spans="1:8" x14ac:dyDescent="0.25">
      <c r="A1365" t="s">
        <v>2056</v>
      </c>
      <c r="B1365" s="2">
        <v>46125</v>
      </c>
      <c r="C1365" t="s">
        <v>620</v>
      </c>
      <c r="D1365" t="s">
        <v>617</v>
      </c>
      <c r="E1365" t="s">
        <v>24</v>
      </c>
      <c r="F1365">
        <v>1</v>
      </c>
      <c r="G1365" s="3">
        <v>5907</v>
      </c>
      <c r="H1365" s="4">
        <v>7.4999999999999997E-2</v>
      </c>
    </row>
    <row r="1366" spans="1:8" x14ac:dyDescent="0.25">
      <c r="A1366" t="s">
        <v>2057</v>
      </c>
      <c r="B1366" s="2">
        <v>45627</v>
      </c>
      <c r="C1366" t="s">
        <v>675</v>
      </c>
      <c r="D1366" t="s">
        <v>167</v>
      </c>
      <c r="E1366" t="s">
        <v>43</v>
      </c>
      <c r="F1366">
        <v>20</v>
      </c>
      <c r="G1366" s="3">
        <v>3962</v>
      </c>
      <c r="H1366" s="4">
        <v>0.02</v>
      </c>
    </row>
    <row r="1367" spans="1:8" x14ac:dyDescent="0.25">
      <c r="A1367" t="s">
        <v>2058</v>
      </c>
      <c r="B1367" s="2">
        <v>45680</v>
      </c>
      <c r="C1367" t="s">
        <v>2059</v>
      </c>
      <c r="D1367" t="s">
        <v>1017</v>
      </c>
      <c r="E1367" t="s">
        <v>43</v>
      </c>
      <c r="F1367">
        <v>23</v>
      </c>
      <c r="G1367" s="3">
        <v>588</v>
      </c>
      <c r="H1367" s="4">
        <v>0.05</v>
      </c>
    </row>
    <row r="1368" spans="1:8" x14ac:dyDescent="0.25">
      <c r="A1368" t="s">
        <v>2060</v>
      </c>
      <c r="B1368" s="2">
        <v>45345</v>
      </c>
      <c r="C1368" t="s">
        <v>1910</v>
      </c>
      <c r="D1368" t="s">
        <v>270</v>
      </c>
      <c r="E1368" t="s">
        <v>28</v>
      </c>
      <c r="F1368">
        <v>2</v>
      </c>
      <c r="G1368" s="3">
        <v>880</v>
      </c>
      <c r="H1368" s="4">
        <v>0.02</v>
      </c>
    </row>
    <row r="1369" spans="1:8" x14ac:dyDescent="0.25">
      <c r="A1369" t="s">
        <v>2061</v>
      </c>
      <c r="B1369" s="2">
        <v>45878</v>
      </c>
      <c r="C1369" t="s">
        <v>459</v>
      </c>
      <c r="D1369" t="s">
        <v>31</v>
      </c>
      <c r="E1369" t="s">
        <v>50</v>
      </c>
      <c r="F1369">
        <v>22</v>
      </c>
      <c r="G1369" s="3">
        <v>7941</v>
      </c>
      <c r="H1369" s="4">
        <v>7.4999999999999997E-2</v>
      </c>
    </row>
    <row r="1370" spans="1:8" x14ac:dyDescent="0.25">
      <c r="A1370" t="s">
        <v>2062</v>
      </c>
      <c r="B1370" s="2">
        <v>45820</v>
      </c>
      <c r="C1370" t="s">
        <v>428</v>
      </c>
      <c r="D1370" t="s">
        <v>1017</v>
      </c>
      <c r="E1370" t="s">
        <v>32</v>
      </c>
      <c r="F1370">
        <v>1</v>
      </c>
      <c r="G1370" s="3">
        <v>7951</v>
      </c>
      <c r="H1370" s="4">
        <v>0.05</v>
      </c>
    </row>
    <row r="1371" spans="1:8" x14ac:dyDescent="0.25">
      <c r="A1371" t="s">
        <v>2063</v>
      </c>
      <c r="B1371" s="2">
        <v>45666</v>
      </c>
      <c r="C1371" t="s">
        <v>1178</v>
      </c>
      <c r="D1371" t="s">
        <v>405</v>
      </c>
      <c r="E1371" t="s">
        <v>24</v>
      </c>
      <c r="F1371">
        <v>8</v>
      </c>
      <c r="G1371" s="3">
        <v>1378</v>
      </c>
      <c r="H1371" s="4">
        <v>0.03</v>
      </c>
    </row>
    <row r="1372" spans="1:8" x14ac:dyDescent="0.25">
      <c r="A1372" t="s">
        <v>2064</v>
      </c>
      <c r="B1372" s="2">
        <v>45492</v>
      </c>
      <c r="C1372" t="s">
        <v>2065</v>
      </c>
      <c r="D1372" t="s">
        <v>596</v>
      </c>
      <c r="E1372" t="s">
        <v>24</v>
      </c>
      <c r="F1372">
        <v>20</v>
      </c>
      <c r="G1372" s="3">
        <v>136</v>
      </c>
      <c r="H1372" s="4">
        <v>0.02</v>
      </c>
    </row>
    <row r="1373" spans="1:8" x14ac:dyDescent="0.25">
      <c r="A1373" t="s">
        <v>2066</v>
      </c>
      <c r="B1373" s="2">
        <v>46171</v>
      </c>
      <c r="C1373" t="s">
        <v>512</v>
      </c>
      <c r="D1373" t="s">
        <v>31</v>
      </c>
      <c r="E1373" t="s">
        <v>50</v>
      </c>
      <c r="F1373">
        <v>6</v>
      </c>
      <c r="G1373" s="3">
        <v>4203</v>
      </c>
      <c r="H1373" s="4">
        <v>0</v>
      </c>
    </row>
    <row r="1374" spans="1:8" x14ac:dyDescent="0.25">
      <c r="A1374" t="s">
        <v>2067</v>
      </c>
      <c r="B1374" s="2">
        <v>45831</v>
      </c>
      <c r="C1374" t="s">
        <v>1285</v>
      </c>
      <c r="D1374" t="s">
        <v>179</v>
      </c>
      <c r="E1374" t="s">
        <v>32</v>
      </c>
      <c r="F1374">
        <v>12</v>
      </c>
      <c r="G1374" s="3">
        <v>9979</v>
      </c>
      <c r="H1374" s="4">
        <v>0.02</v>
      </c>
    </row>
    <row r="1375" spans="1:8" x14ac:dyDescent="0.25">
      <c r="A1375" t="s">
        <v>2068</v>
      </c>
      <c r="B1375" s="2">
        <v>45559</v>
      </c>
      <c r="C1375" t="s">
        <v>1251</v>
      </c>
      <c r="D1375" t="s">
        <v>412</v>
      </c>
      <c r="E1375" t="s">
        <v>32</v>
      </c>
      <c r="F1375">
        <v>3</v>
      </c>
      <c r="G1375" s="3">
        <v>2157</v>
      </c>
      <c r="H1375" s="4">
        <v>7.4999999999999997E-2</v>
      </c>
    </row>
    <row r="1376" spans="1:8" x14ac:dyDescent="0.25">
      <c r="A1376" t="s">
        <v>2069</v>
      </c>
      <c r="B1376" s="2">
        <v>45642</v>
      </c>
      <c r="C1376" t="s">
        <v>1051</v>
      </c>
      <c r="D1376" t="s">
        <v>89</v>
      </c>
      <c r="E1376" t="s">
        <v>50</v>
      </c>
      <c r="F1376">
        <v>4</v>
      </c>
      <c r="G1376" s="3">
        <v>2478</v>
      </c>
      <c r="H1376" s="4">
        <v>7.4999999999999997E-2</v>
      </c>
    </row>
    <row r="1377" spans="1:8" x14ac:dyDescent="0.25">
      <c r="A1377" t="s">
        <v>2070</v>
      </c>
      <c r="B1377" s="2">
        <v>46188</v>
      </c>
      <c r="C1377" t="s">
        <v>861</v>
      </c>
      <c r="D1377" t="s">
        <v>31</v>
      </c>
      <c r="E1377" t="s">
        <v>62</v>
      </c>
      <c r="F1377">
        <v>16</v>
      </c>
      <c r="G1377" s="3">
        <v>6792</v>
      </c>
      <c r="H1377" s="4">
        <v>0.02</v>
      </c>
    </row>
    <row r="1378" spans="1:8" x14ac:dyDescent="0.25">
      <c r="A1378" t="s">
        <v>2071</v>
      </c>
      <c r="B1378" s="2">
        <v>45622</v>
      </c>
      <c r="C1378" t="s">
        <v>1163</v>
      </c>
      <c r="D1378" t="s">
        <v>637</v>
      </c>
      <c r="E1378" t="s">
        <v>96</v>
      </c>
      <c r="F1378">
        <v>1</v>
      </c>
      <c r="G1378" s="3">
        <v>1830</v>
      </c>
      <c r="H1378" s="4">
        <v>0</v>
      </c>
    </row>
    <row r="1379" spans="1:8" x14ac:dyDescent="0.25">
      <c r="A1379" t="s">
        <v>2072</v>
      </c>
      <c r="B1379" s="2">
        <v>45693</v>
      </c>
      <c r="C1379" t="s">
        <v>101</v>
      </c>
      <c r="D1379" t="s">
        <v>1353</v>
      </c>
      <c r="E1379" t="s">
        <v>36</v>
      </c>
      <c r="F1379">
        <v>11</v>
      </c>
      <c r="G1379" s="3">
        <v>7749</v>
      </c>
      <c r="H1379" s="4">
        <v>0.15</v>
      </c>
    </row>
    <row r="1380" spans="1:8" x14ac:dyDescent="0.25">
      <c r="A1380" t="s">
        <v>2073</v>
      </c>
      <c r="B1380" s="2">
        <v>45928</v>
      </c>
      <c r="C1380" t="s">
        <v>1898</v>
      </c>
      <c r="D1380" t="s">
        <v>143</v>
      </c>
      <c r="E1380" t="s">
        <v>32</v>
      </c>
      <c r="F1380">
        <v>25</v>
      </c>
      <c r="G1380" s="3">
        <v>5517</v>
      </c>
      <c r="H1380" s="4">
        <v>0</v>
      </c>
    </row>
    <row r="1381" spans="1:8" x14ac:dyDescent="0.25">
      <c r="A1381" t="s">
        <v>2074</v>
      </c>
      <c r="B1381" s="2">
        <v>45554</v>
      </c>
      <c r="C1381" t="s">
        <v>984</v>
      </c>
      <c r="D1381" t="s">
        <v>278</v>
      </c>
      <c r="E1381" t="s">
        <v>32</v>
      </c>
      <c r="F1381">
        <v>14</v>
      </c>
      <c r="G1381" s="3">
        <v>8432</v>
      </c>
      <c r="H1381" s="4">
        <v>0.05</v>
      </c>
    </row>
    <row r="1382" spans="1:8" x14ac:dyDescent="0.25">
      <c r="A1382" t="s">
        <v>2075</v>
      </c>
      <c r="B1382" s="2">
        <v>45452</v>
      </c>
      <c r="C1382" t="s">
        <v>488</v>
      </c>
      <c r="D1382" t="s">
        <v>457</v>
      </c>
      <c r="E1382" t="s">
        <v>43</v>
      </c>
      <c r="F1382">
        <v>25</v>
      </c>
      <c r="G1382" s="3">
        <v>7193</v>
      </c>
      <c r="H1382" s="4">
        <v>0.03</v>
      </c>
    </row>
    <row r="1383" spans="1:8" x14ac:dyDescent="0.25">
      <c r="A1383" t="s">
        <v>2076</v>
      </c>
      <c r="B1383" s="2">
        <v>46020</v>
      </c>
      <c r="C1383" t="s">
        <v>2077</v>
      </c>
      <c r="D1383" t="s">
        <v>23</v>
      </c>
      <c r="E1383" t="s">
        <v>32</v>
      </c>
      <c r="F1383">
        <v>9</v>
      </c>
      <c r="G1383" s="3">
        <v>4990</v>
      </c>
      <c r="H1383" s="4">
        <v>0.05</v>
      </c>
    </row>
    <row r="1384" spans="1:8" x14ac:dyDescent="0.25">
      <c r="A1384" t="s">
        <v>2078</v>
      </c>
      <c r="B1384" s="2">
        <v>45334</v>
      </c>
      <c r="C1384" t="s">
        <v>461</v>
      </c>
      <c r="D1384" t="s">
        <v>476</v>
      </c>
      <c r="E1384" t="s">
        <v>28</v>
      </c>
      <c r="F1384">
        <v>11</v>
      </c>
      <c r="G1384" s="3">
        <v>5098</v>
      </c>
      <c r="H1384" s="4">
        <v>0.03</v>
      </c>
    </row>
    <row r="1385" spans="1:8" x14ac:dyDescent="0.25">
      <c r="A1385" t="s">
        <v>2079</v>
      </c>
      <c r="B1385" s="2">
        <v>45459</v>
      </c>
      <c r="C1385" t="s">
        <v>1163</v>
      </c>
      <c r="D1385" t="s">
        <v>527</v>
      </c>
      <c r="E1385" t="s">
        <v>24</v>
      </c>
      <c r="F1385">
        <v>22</v>
      </c>
      <c r="G1385" s="3">
        <v>4523</v>
      </c>
      <c r="H1385" s="4">
        <v>0.1</v>
      </c>
    </row>
    <row r="1386" spans="1:8" x14ac:dyDescent="0.25">
      <c r="A1386" t="s">
        <v>2080</v>
      </c>
      <c r="B1386" s="2">
        <v>45982</v>
      </c>
      <c r="C1386" t="s">
        <v>915</v>
      </c>
      <c r="D1386" t="s">
        <v>1590</v>
      </c>
      <c r="E1386" t="s">
        <v>24</v>
      </c>
      <c r="F1386">
        <v>17</v>
      </c>
      <c r="G1386" s="3">
        <v>7009</v>
      </c>
      <c r="H1386" s="4">
        <v>0.05</v>
      </c>
    </row>
    <row r="1387" spans="1:8" x14ac:dyDescent="0.25">
      <c r="A1387" t="s">
        <v>2081</v>
      </c>
      <c r="B1387" s="2">
        <v>45977</v>
      </c>
      <c r="C1387" t="s">
        <v>608</v>
      </c>
      <c r="D1387" t="s">
        <v>170</v>
      </c>
      <c r="E1387" t="s">
        <v>96</v>
      </c>
      <c r="F1387">
        <v>4</v>
      </c>
      <c r="G1387" s="3">
        <v>5763</v>
      </c>
      <c r="H1387" s="4">
        <v>0.02</v>
      </c>
    </row>
    <row r="1388" spans="1:8" x14ac:dyDescent="0.25">
      <c r="A1388" t="s">
        <v>2082</v>
      </c>
      <c r="B1388" s="2">
        <v>46058</v>
      </c>
      <c r="C1388" t="s">
        <v>570</v>
      </c>
      <c r="D1388" t="s">
        <v>155</v>
      </c>
      <c r="E1388" t="s">
        <v>75</v>
      </c>
      <c r="F1388">
        <v>21</v>
      </c>
      <c r="G1388" s="3">
        <v>6859</v>
      </c>
      <c r="H1388" s="4">
        <v>7.4999999999999997E-2</v>
      </c>
    </row>
    <row r="1389" spans="1:8" x14ac:dyDescent="0.25">
      <c r="A1389" t="s">
        <v>2083</v>
      </c>
      <c r="B1389" s="2">
        <v>45341</v>
      </c>
      <c r="C1389" t="s">
        <v>732</v>
      </c>
      <c r="D1389" t="s">
        <v>486</v>
      </c>
      <c r="E1389" t="s">
        <v>75</v>
      </c>
      <c r="F1389">
        <v>23</v>
      </c>
      <c r="G1389" s="3">
        <v>2370</v>
      </c>
      <c r="H1389" s="4">
        <v>0.1</v>
      </c>
    </row>
    <row r="1390" spans="1:8" x14ac:dyDescent="0.25">
      <c r="A1390" t="s">
        <v>2084</v>
      </c>
      <c r="B1390" s="2">
        <v>45551</v>
      </c>
      <c r="C1390" t="s">
        <v>720</v>
      </c>
      <c r="D1390" t="s">
        <v>641</v>
      </c>
      <c r="E1390" t="s">
        <v>86</v>
      </c>
      <c r="F1390">
        <v>22</v>
      </c>
      <c r="G1390" s="3">
        <v>7025</v>
      </c>
      <c r="H1390" s="4">
        <v>0.05</v>
      </c>
    </row>
    <row r="1391" spans="1:8" x14ac:dyDescent="0.25">
      <c r="A1391" t="s">
        <v>2085</v>
      </c>
      <c r="B1391" s="2">
        <v>45762</v>
      </c>
      <c r="C1391" t="s">
        <v>993</v>
      </c>
      <c r="D1391" t="s">
        <v>270</v>
      </c>
      <c r="E1391" t="s">
        <v>96</v>
      </c>
      <c r="F1391">
        <v>25</v>
      </c>
      <c r="G1391" s="3">
        <v>1334</v>
      </c>
      <c r="H1391" s="4">
        <v>0.02</v>
      </c>
    </row>
    <row r="1392" spans="1:8" x14ac:dyDescent="0.25">
      <c r="A1392" t="s">
        <v>2086</v>
      </c>
      <c r="B1392" s="2">
        <v>45774</v>
      </c>
      <c r="C1392" t="s">
        <v>772</v>
      </c>
      <c r="D1392" t="s">
        <v>258</v>
      </c>
      <c r="E1392" t="s">
        <v>43</v>
      </c>
      <c r="F1392">
        <v>21</v>
      </c>
      <c r="G1392" s="3">
        <v>1089</v>
      </c>
      <c r="H1392" s="4">
        <v>0.15</v>
      </c>
    </row>
    <row r="1393" spans="1:8" x14ac:dyDescent="0.25">
      <c r="A1393" t="s">
        <v>2087</v>
      </c>
      <c r="B1393" s="2">
        <v>45310</v>
      </c>
      <c r="C1393" t="s">
        <v>1345</v>
      </c>
      <c r="D1393" t="s">
        <v>1681</v>
      </c>
      <c r="E1393" t="s">
        <v>106</v>
      </c>
      <c r="F1393">
        <v>17</v>
      </c>
      <c r="G1393" s="3">
        <v>9989</v>
      </c>
      <c r="H1393" s="4">
        <v>0.1</v>
      </c>
    </row>
    <row r="1394" spans="1:8" x14ac:dyDescent="0.25">
      <c r="A1394" t="s">
        <v>2088</v>
      </c>
      <c r="B1394" s="2">
        <v>45394</v>
      </c>
      <c r="C1394" t="s">
        <v>643</v>
      </c>
      <c r="D1394" t="s">
        <v>524</v>
      </c>
      <c r="E1394" t="s">
        <v>32</v>
      </c>
      <c r="F1394">
        <v>10</v>
      </c>
      <c r="G1394" s="3">
        <v>6715</v>
      </c>
      <c r="H1394" s="4">
        <v>0.02</v>
      </c>
    </row>
    <row r="1395" spans="1:8" x14ac:dyDescent="0.25">
      <c r="A1395" t="s">
        <v>2089</v>
      </c>
      <c r="B1395" s="2">
        <v>45808</v>
      </c>
      <c r="C1395" t="s">
        <v>1261</v>
      </c>
      <c r="D1395" t="s">
        <v>735</v>
      </c>
      <c r="E1395" t="s">
        <v>24</v>
      </c>
      <c r="F1395">
        <v>4</v>
      </c>
      <c r="G1395" s="3">
        <v>4785</v>
      </c>
      <c r="H1395" s="4">
        <v>0.15</v>
      </c>
    </row>
    <row r="1396" spans="1:8" x14ac:dyDescent="0.25">
      <c r="A1396" t="s">
        <v>2090</v>
      </c>
      <c r="B1396" s="2">
        <v>45340</v>
      </c>
      <c r="C1396" t="s">
        <v>1046</v>
      </c>
      <c r="D1396" t="s">
        <v>219</v>
      </c>
      <c r="E1396" t="s">
        <v>36</v>
      </c>
      <c r="F1396">
        <v>5</v>
      </c>
      <c r="G1396" s="3">
        <v>7798</v>
      </c>
      <c r="H1396" s="4">
        <v>0.15</v>
      </c>
    </row>
    <row r="1397" spans="1:8" x14ac:dyDescent="0.25">
      <c r="A1397" t="s">
        <v>2091</v>
      </c>
      <c r="B1397" s="2">
        <v>45793</v>
      </c>
      <c r="C1397" t="s">
        <v>114</v>
      </c>
      <c r="D1397" t="s">
        <v>287</v>
      </c>
      <c r="E1397" t="s">
        <v>50</v>
      </c>
      <c r="F1397">
        <v>21</v>
      </c>
      <c r="G1397" s="3">
        <v>9310</v>
      </c>
      <c r="H1397" s="4">
        <v>0.03</v>
      </c>
    </row>
    <row r="1398" spans="1:8" x14ac:dyDescent="0.25">
      <c r="A1398" t="s">
        <v>2092</v>
      </c>
      <c r="B1398" s="2">
        <v>45921</v>
      </c>
      <c r="C1398" t="s">
        <v>1642</v>
      </c>
      <c r="D1398" t="s">
        <v>239</v>
      </c>
      <c r="E1398" t="s">
        <v>96</v>
      </c>
      <c r="F1398">
        <v>10</v>
      </c>
      <c r="G1398" s="3">
        <v>7372</v>
      </c>
      <c r="H1398" s="4">
        <v>0.1</v>
      </c>
    </row>
    <row r="1399" spans="1:8" x14ac:dyDescent="0.25">
      <c r="A1399" t="s">
        <v>2093</v>
      </c>
      <c r="B1399" s="2">
        <v>45944</v>
      </c>
      <c r="C1399" t="s">
        <v>246</v>
      </c>
      <c r="D1399" t="s">
        <v>31</v>
      </c>
      <c r="E1399" t="s">
        <v>82</v>
      </c>
      <c r="F1399">
        <v>18</v>
      </c>
      <c r="G1399" s="3">
        <v>4441</v>
      </c>
      <c r="H1399" s="4">
        <v>0.1</v>
      </c>
    </row>
    <row r="1400" spans="1:8" x14ac:dyDescent="0.25">
      <c r="A1400" t="s">
        <v>2094</v>
      </c>
      <c r="B1400" s="2">
        <v>45730</v>
      </c>
      <c r="C1400" t="s">
        <v>594</v>
      </c>
      <c r="D1400" t="s">
        <v>609</v>
      </c>
      <c r="E1400" t="s">
        <v>75</v>
      </c>
      <c r="F1400">
        <v>20</v>
      </c>
      <c r="G1400" s="3">
        <v>4344</v>
      </c>
      <c r="H1400" s="4">
        <v>0.15</v>
      </c>
    </row>
    <row r="1401" spans="1:8" x14ac:dyDescent="0.25">
      <c r="A1401" t="s">
        <v>2095</v>
      </c>
      <c r="B1401" s="2">
        <v>46032</v>
      </c>
      <c r="C1401" t="s">
        <v>73</v>
      </c>
      <c r="D1401" t="s">
        <v>763</v>
      </c>
      <c r="E1401" t="s">
        <v>86</v>
      </c>
      <c r="F1401">
        <v>12</v>
      </c>
      <c r="G1401" s="3">
        <v>236</v>
      </c>
      <c r="H1401" s="4">
        <v>0.15</v>
      </c>
    </row>
    <row r="1402" spans="1:8" x14ac:dyDescent="0.25">
      <c r="A1402" t="s">
        <v>2096</v>
      </c>
      <c r="B1402" s="2">
        <v>46180</v>
      </c>
      <c r="C1402" t="s">
        <v>2097</v>
      </c>
      <c r="D1402" t="s">
        <v>755</v>
      </c>
      <c r="E1402" t="s">
        <v>82</v>
      </c>
      <c r="F1402">
        <v>4</v>
      </c>
      <c r="G1402" s="3">
        <v>1697</v>
      </c>
      <c r="H1402" s="4">
        <v>0.1</v>
      </c>
    </row>
    <row r="1403" spans="1:8" x14ac:dyDescent="0.25">
      <c r="A1403" t="s">
        <v>2098</v>
      </c>
      <c r="B1403" s="2">
        <v>45983</v>
      </c>
      <c r="C1403" t="s">
        <v>1425</v>
      </c>
      <c r="D1403" t="s">
        <v>343</v>
      </c>
      <c r="E1403" t="s">
        <v>43</v>
      </c>
      <c r="F1403">
        <v>1</v>
      </c>
      <c r="G1403" s="3">
        <v>136</v>
      </c>
      <c r="H1403" s="4">
        <v>0</v>
      </c>
    </row>
    <row r="1404" spans="1:8" x14ac:dyDescent="0.25">
      <c r="A1404" t="s">
        <v>2099</v>
      </c>
      <c r="B1404" s="2">
        <v>45990</v>
      </c>
      <c r="C1404" t="s">
        <v>88</v>
      </c>
      <c r="D1404" t="s">
        <v>978</v>
      </c>
      <c r="E1404" t="s">
        <v>62</v>
      </c>
      <c r="F1404">
        <v>5</v>
      </c>
      <c r="G1404" s="3">
        <v>5860</v>
      </c>
      <c r="H1404" s="4">
        <v>0.15</v>
      </c>
    </row>
    <row r="1405" spans="1:8" x14ac:dyDescent="0.25">
      <c r="A1405" t="s">
        <v>2100</v>
      </c>
      <c r="B1405" s="2">
        <v>45957</v>
      </c>
      <c r="C1405" t="s">
        <v>169</v>
      </c>
      <c r="D1405" t="s">
        <v>179</v>
      </c>
      <c r="E1405" t="s">
        <v>82</v>
      </c>
      <c r="F1405">
        <v>23</v>
      </c>
      <c r="G1405" s="3">
        <v>6495</v>
      </c>
      <c r="H1405" s="4">
        <v>0.15</v>
      </c>
    </row>
    <row r="1406" spans="1:8" x14ac:dyDescent="0.25">
      <c r="A1406" t="s">
        <v>2101</v>
      </c>
      <c r="B1406" s="2">
        <v>45385</v>
      </c>
      <c r="C1406" t="s">
        <v>345</v>
      </c>
      <c r="D1406" t="s">
        <v>138</v>
      </c>
      <c r="E1406" t="s">
        <v>62</v>
      </c>
      <c r="F1406">
        <v>19</v>
      </c>
      <c r="G1406" s="3">
        <v>8444</v>
      </c>
      <c r="H1406" s="4">
        <v>0.03</v>
      </c>
    </row>
    <row r="1407" spans="1:8" x14ac:dyDescent="0.25">
      <c r="A1407" t="s">
        <v>2102</v>
      </c>
      <c r="B1407" s="2">
        <v>46094</v>
      </c>
      <c r="C1407" t="s">
        <v>248</v>
      </c>
      <c r="D1407" t="s">
        <v>255</v>
      </c>
      <c r="E1407" t="s">
        <v>43</v>
      </c>
      <c r="F1407">
        <v>13</v>
      </c>
      <c r="G1407" s="3">
        <v>9564</v>
      </c>
      <c r="H1407" s="4">
        <v>0.03</v>
      </c>
    </row>
    <row r="1408" spans="1:8" x14ac:dyDescent="0.25">
      <c r="A1408" t="s">
        <v>2103</v>
      </c>
      <c r="B1408" s="2">
        <v>46130</v>
      </c>
      <c r="C1408" t="s">
        <v>360</v>
      </c>
      <c r="D1408" t="s">
        <v>527</v>
      </c>
      <c r="E1408" t="s">
        <v>82</v>
      </c>
      <c r="F1408">
        <v>16</v>
      </c>
      <c r="G1408" s="3">
        <v>6900</v>
      </c>
      <c r="H1408" s="4">
        <v>0.1</v>
      </c>
    </row>
    <row r="1409" spans="1:8" x14ac:dyDescent="0.25">
      <c r="A1409" t="s">
        <v>2104</v>
      </c>
      <c r="B1409" s="2">
        <v>45426</v>
      </c>
      <c r="C1409" t="s">
        <v>409</v>
      </c>
      <c r="D1409" t="s">
        <v>405</v>
      </c>
      <c r="E1409" t="s">
        <v>24</v>
      </c>
      <c r="F1409">
        <v>4</v>
      </c>
      <c r="G1409" s="3">
        <v>6028</v>
      </c>
      <c r="H1409" s="4">
        <v>7.4999999999999997E-2</v>
      </c>
    </row>
    <row r="1410" spans="1:8" x14ac:dyDescent="0.25">
      <c r="A1410" t="s">
        <v>2105</v>
      </c>
      <c r="B1410" s="2">
        <v>45578</v>
      </c>
      <c r="C1410" t="s">
        <v>1068</v>
      </c>
      <c r="D1410" t="s">
        <v>1590</v>
      </c>
      <c r="E1410" t="s">
        <v>75</v>
      </c>
      <c r="F1410">
        <v>16</v>
      </c>
      <c r="G1410" s="3">
        <v>382</v>
      </c>
      <c r="H1410" s="4">
        <v>0.1</v>
      </c>
    </row>
    <row r="1411" spans="1:8" x14ac:dyDescent="0.25">
      <c r="A1411" t="s">
        <v>2106</v>
      </c>
      <c r="B1411" s="2">
        <v>45522</v>
      </c>
      <c r="C1411" t="s">
        <v>1355</v>
      </c>
      <c r="D1411" t="s">
        <v>838</v>
      </c>
      <c r="E1411" t="s">
        <v>36</v>
      </c>
      <c r="F1411">
        <v>11</v>
      </c>
      <c r="G1411" s="3">
        <v>3705</v>
      </c>
      <c r="H1411" s="4">
        <v>0.02</v>
      </c>
    </row>
    <row r="1412" spans="1:8" x14ac:dyDescent="0.25">
      <c r="A1412" t="s">
        <v>2107</v>
      </c>
      <c r="B1412" s="2">
        <v>45615</v>
      </c>
      <c r="C1412" t="s">
        <v>656</v>
      </c>
      <c r="D1412" t="s">
        <v>39</v>
      </c>
      <c r="E1412" t="s">
        <v>75</v>
      </c>
      <c r="F1412">
        <v>6</v>
      </c>
      <c r="G1412" s="3">
        <v>9993</v>
      </c>
      <c r="H1412" s="4">
        <v>7.4999999999999997E-2</v>
      </c>
    </row>
    <row r="1413" spans="1:8" x14ac:dyDescent="0.25">
      <c r="A1413" t="s">
        <v>2108</v>
      </c>
      <c r="B1413" s="2">
        <v>45796</v>
      </c>
      <c r="C1413" t="s">
        <v>48</v>
      </c>
      <c r="D1413" t="s">
        <v>679</v>
      </c>
      <c r="E1413" t="s">
        <v>75</v>
      </c>
      <c r="F1413">
        <v>14</v>
      </c>
      <c r="G1413" s="3">
        <v>8479</v>
      </c>
      <c r="H1413" s="4">
        <v>0.02</v>
      </c>
    </row>
    <row r="1414" spans="1:8" x14ac:dyDescent="0.25">
      <c r="A1414" t="s">
        <v>2109</v>
      </c>
      <c r="B1414" s="2">
        <v>45742</v>
      </c>
      <c r="C1414" t="s">
        <v>232</v>
      </c>
      <c r="D1414" t="s">
        <v>596</v>
      </c>
      <c r="E1414" t="s">
        <v>43</v>
      </c>
      <c r="F1414">
        <v>20</v>
      </c>
      <c r="G1414" s="3">
        <v>1996</v>
      </c>
      <c r="H1414" s="4">
        <v>0.15</v>
      </c>
    </row>
    <row r="1415" spans="1:8" x14ac:dyDescent="0.25">
      <c r="A1415" t="s">
        <v>2110</v>
      </c>
      <c r="B1415" s="2">
        <v>45686</v>
      </c>
      <c r="C1415" t="s">
        <v>2059</v>
      </c>
      <c r="D1415" t="s">
        <v>405</v>
      </c>
      <c r="E1415" t="s">
        <v>82</v>
      </c>
      <c r="F1415">
        <v>8</v>
      </c>
      <c r="G1415" s="3">
        <v>130</v>
      </c>
      <c r="H1415" s="4">
        <v>0.15</v>
      </c>
    </row>
    <row r="1416" spans="1:8" x14ac:dyDescent="0.25">
      <c r="A1416" t="s">
        <v>2111</v>
      </c>
      <c r="B1416" s="2">
        <v>45421</v>
      </c>
      <c r="C1416" t="s">
        <v>297</v>
      </c>
      <c r="D1416" t="s">
        <v>521</v>
      </c>
      <c r="E1416" t="s">
        <v>24</v>
      </c>
      <c r="F1416">
        <v>21</v>
      </c>
      <c r="G1416" s="3">
        <v>2963</v>
      </c>
      <c r="H1416" s="4">
        <v>0.02</v>
      </c>
    </row>
    <row r="1417" spans="1:8" x14ac:dyDescent="0.25">
      <c r="A1417" t="s">
        <v>2112</v>
      </c>
      <c r="B1417" s="2">
        <v>45573</v>
      </c>
      <c r="C1417" t="s">
        <v>1522</v>
      </c>
      <c r="D1417" t="s">
        <v>186</v>
      </c>
      <c r="E1417" t="s">
        <v>36</v>
      </c>
      <c r="F1417">
        <v>20</v>
      </c>
      <c r="G1417" s="3">
        <v>9886</v>
      </c>
      <c r="H1417" s="4">
        <v>0.1</v>
      </c>
    </row>
    <row r="1418" spans="1:8" x14ac:dyDescent="0.25">
      <c r="A1418" t="s">
        <v>2113</v>
      </c>
      <c r="B1418" s="2">
        <v>45803</v>
      </c>
      <c r="C1418" t="s">
        <v>1750</v>
      </c>
      <c r="D1418" t="s">
        <v>1149</v>
      </c>
      <c r="E1418" t="s">
        <v>75</v>
      </c>
      <c r="F1418">
        <v>21</v>
      </c>
      <c r="G1418" s="3">
        <v>2230</v>
      </c>
      <c r="H1418" s="4">
        <v>0.03</v>
      </c>
    </row>
    <row r="1419" spans="1:8" x14ac:dyDescent="0.25">
      <c r="A1419" t="s">
        <v>2114</v>
      </c>
      <c r="B1419" s="2">
        <v>45858</v>
      </c>
      <c r="C1419" t="s">
        <v>350</v>
      </c>
      <c r="D1419" t="s">
        <v>574</v>
      </c>
      <c r="E1419" t="s">
        <v>96</v>
      </c>
      <c r="F1419">
        <v>25</v>
      </c>
      <c r="G1419" s="3">
        <v>925</v>
      </c>
      <c r="H1419" s="4">
        <v>0.1</v>
      </c>
    </row>
    <row r="1420" spans="1:8" x14ac:dyDescent="0.25">
      <c r="A1420" t="s">
        <v>2115</v>
      </c>
      <c r="B1420" s="2">
        <v>45648</v>
      </c>
      <c r="C1420" t="s">
        <v>1270</v>
      </c>
      <c r="D1420" t="s">
        <v>132</v>
      </c>
      <c r="E1420" t="s">
        <v>36</v>
      </c>
      <c r="F1420">
        <v>24</v>
      </c>
      <c r="G1420" s="3">
        <v>6755</v>
      </c>
      <c r="H1420" s="4">
        <v>7.4999999999999997E-2</v>
      </c>
    </row>
    <row r="1421" spans="1:8" x14ac:dyDescent="0.25">
      <c r="A1421" t="s">
        <v>2116</v>
      </c>
      <c r="B1421" s="2">
        <v>45452</v>
      </c>
      <c r="C1421" t="s">
        <v>269</v>
      </c>
      <c r="D1421" t="s">
        <v>447</v>
      </c>
      <c r="E1421" t="s">
        <v>75</v>
      </c>
      <c r="F1421">
        <v>23</v>
      </c>
      <c r="G1421" s="3">
        <v>2598</v>
      </c>
      <c r="H1421" s="4">
        <v>0.15</v>
      </c>
    </row>
    <row r="1422" spans="1:8" x14ac:dyDescent="0.25">
      <c r="A1422" t="s">
        <v>2117</v>
      </c>
      <c r="B1422" s="2">
        <v>45877</v>
      </c>
      <c r="C1422" t="s">
        <v>1279</v>
      </c>
      <c r="D1422" t="s">
        <v>559</v>
      </c>
      <c r="E1422" t="s">
        <v>86</v>
      </c>
      <c r="F1422">
        <v>3</v>
      </c>
      <c r="G1422" s="3">
        <v>3250</v>
      </c>
      <c r="H1422" s="4">
        <v>0</v>
      </c>
    </row>
    <row r="1423" spans="1:8" x14ac:dyDescent="0.25">
      <c r="A1423" t="s">
        <v>2118</v>
      </c>
      <c r="B1423" s="2">
        <v>45999</v>
      </c>
      <c r="C1423" t="s">
        <v>1994</v>
      </c>
      <c r="D1423" t="s">
        <v>506</v>
      </c>
      <c r="E1423" t="s">
        <v>24</v>
      </c>
      <c r="F1423">
        <v>17</v>
      </c>
      <c r="G1423" s="3">
        <v>8975</v>
      </c>
      <c r="H1423" s="4">
        <v>0.02</v>
      </c>
    </row>
    <row r="1424" spans="1:8" x14ac:dyDescent="0.25">
      <c r="A1424" t="s">
        <v>2119</v>
      </c>
      <c r="B1424" s="2">
        <v>45333</v>
      </c>
      <c r="C1424" t="s">
        <v>1158</v>
      </c>
      <c r="D1424" t="s">
        <v>264</v>
      </c>
      <c r="E1424" t="s">
        <v>82</v>
      </c>
      <c r="F1424">
        <v>8</v>
      </c>
      <c r="G1424" s="3">
        <v>1193</v>
      </c>
      <c r="H1424" s="4">
        <v>0.15</v>
      </c>
    </row>
    <row r="1425" spans="1:8" x14ac:dyDescent="0.25">
      <c r="A1425" t="s">
        <v>2120</v>
      </c>
      <c r="B1425" s="2">
        <v>45937</v>
      </c>
      <c r="C1425" t="s">
        <v>1285</v>
      </c>
      <c r="D1425" t="s">
        <v>779</v>
      </c>
      <c r="E1425" t="s">
        <v>62</v>
      </c>
      <c r="F1425">
        <v>12</v>
      </c>
      <c r="G1425" s="3">
        <v>3148</v>
      </c>
      <c r="H1425" s="4">
        <v>0.15</v>
      </c>
    </row>
    <row r="1426" spans="1:8" x14ac:dyDescent="0.25">
      <c r="A1426" t="s">
        <v>2121</v>
      </c>
      <c r="B1426" s="2">
        <v>46152</v>
      </c>
      <c r="C1426" t="s">
        <v>1254</v>
      </c>
      <c r="D1426" t="s">
        <v>613</v>
      </c>
      <c r="E1426" t="s">
        <v>96</v>
      </c>
      <c r="F1426">
        <v>13</v>
      </c>
      <c r="G1426" s="3">
        <v>3976</v>
      </c>
      <c r="H1426" s="4">
        <v>0</v>
      </c>
    </row>
    <row r="1427" spans="1:8" x14ac:dyDescent="0.25">
      <c r="A1427" t="s">
        <v>2122</v>
      </c>
      <c r="B1427" s="2">
        <v>45418</v>
      </c>
      <c r="C1427" t="s">
        <v>1207</v>
      </c>
      <c r="D1427" t="s">
        <v>252</v>
      </c>
      <c r="E1427" t="s">
        <v>32</v>
      </c>
      <c r="F1427">
        <v>23</v>
      </c>
      <c r="G1427" s="3">
        <v>2418</v>
      </c>
      <c r="H1427" s="4">
        <v>0.1</v>
      </c>
    </row>
    <row r="1428" spans="1:8" x14ac:dyDescent="0.25">
      <c r="A1428" t="s">
        <v>2123</v>
      </c>
      <c r="B1428" s="2">
        <v>45888</v>
      </c>
      <c r="C1428" t="s">
        <v>301</v>
      </c>
      <c r="D1428" t="s">
        <v>412</v>
      </c>
      <c r="E1428" t="s">
        <v>106</v>
      </c>
      <c r="F1428">
        <v>10</v>
      </c>
      <c r="G1428" s="3">
        <v>3836</v>
      </c>
      <c r="H1428" s="4">
        <v>0.1</v>
      </c>
    </row>
    <row r="1429" spans="1:8" x14ac:dyDescent="0.25">
      <c r="A1429" t="s">
        <v>2124</v>
      </c>
      <c r="B1429" s="2">
        <v>46131</v>
      </c>
      <c r="C1429" t="s">
        <v>742</v>
      </c>
      <c r="D1429" t="s">
        <v>733</v>
      </c>
      <c r="E1429" t="s">
        <v>96</v>
      </c>
      <c r="F1429">
        <v>11</v>
      </c>
      <c r="G1429" s="3">
        <v>3872</v>
      </c>
      <c r="H1429" s="4">
        <v>7.4999999999999997E-2</v>
      </c>
    </row>
    <row r="1430" spans="1:8" x14ac:dyDescent="0.25">
      <c r="A1430" t="s">
        <v>2125</v>
      </c>
      <c r="B1430" s="2">
        <v>45818</v>
      </c>
      <c r="C1430" t="s">
        <v>1604</v>
      </c>
      <c r="D1430" t="s">
        <v>121</v>
      </c>
      <c r="E1430" t="s">
        <v>86</v>
      </c>
      <c r="F1430">
        <v>2</v>
      </c>
      <c r="G1430" s="3">
        <v>6712</v>
      </c>
      <c r="H1430" s="4">
        <v>0.1</v>
      </c>
    </row>
    <row r="1431" spans="1:8" x14ac:dyDescent="0.25">
      <c r="A1431" t="s">
        <v>2126</v>
      </c>
      <c r="B1431" s="2">
        <v>45965</v>
      </c>
      <c r="C1431" t="s">
        <v>1297</v>
      </c>
      <c r="D1431" t="s">
        <v>138</v>
      </c>
      <c r="E1431" t="s">
        <v>32</v>
      </c>
      <c r="F1431">
        <v>2</v>
      </c>
      <c r="G1431" s="3">
        <v>6947</v>
      </c>
      <c r="H1431" s="4">
        <v>0.02</v>
      </c>
    </row>
    <row r="1432" spans="1:8" x14ac:dyDescent="0.25">
      <c r="A1432" t="s">
        <v>2127</v>
      </c>
      <c r="B1432" s="2">
        <v>45451</v>
      </c>
      <c r="C1432" t="s">
        <v>1025</v>
      </c>
      <c r="D1432" t="s">
        <v>320</v>
      </c>
      <c r="E1432" t="s">
        <v>82</v>
      </c>
      <c r="F1432">
        <v>21</v>
      </c>
      <c r="G1432" s="3">
        <v>5424</v>
      </c>
      <c r="H1432" s="4">
        <v>0.02</v>
      </c>
    </row>
    <row r="1433" spans="1:8" x14ac:dyDescent="0.25">
      <c r="A1433" t="s">
        <v>2128</v>
      </c>
      <c r="B1433" s="2">
        <v>45293</v>
      </c>
      <c r="C1433" t="s">
        <v>299</v>
      </c>
      <c r="D1433" t="s">
        <v>366</v>
      </c>
      <c r="E1433" t="s">
        <v>36</v>
      </c>
      <c r="F1433">
        <v>18</v>
      </c>
      <c r="G1433" s="3">
        <v>4050</v>
      </c>
      <c r="H1433" s="4">
        <v>0.1</v>
      </c>
    </row>
    <row r="1434" spans="1:8" x14ac:dyDescent="0.25">
      <c r="A1434" t="s">
        <v>2129</v>
      </c>
      <c r="B1434" s="2">
        <v>45970</v>
      </c>
      <c r="C1434" t="s">
        <v>739</v>
      </c>
      <c r="D1434" t="s">
        <v>437</v>
      </c>
      <c r="E1434" t="s">
        <v>24</v>
      </c>
      <c r="F1434">
        <v>23</v>
      </c>
      <c r="G1434" s="3">
        <v>8972</v>
      </c>
      <c r="H1434" s="4">
        <v>0.1</v>
      </c>
    </row>
    <row r="1435" spans="1:8" x14ac:dyDescent="0.25">
      <c r="A1435" t="s">
        <v>2130</v>
      </c>
      <c r="B1435" s="2">
        <v>46183</v>
      </c>
      <c r="C1435" t="s">
        <v>1604</v>
      </c>
      <c r="D1435" t="s">
        <v>825</v>
      </c>
      <c r="E1435" t="s">
        <v>82</v>
      </c>
      <c r="F1435">
        <v>14</v>
      </c>
      <c r="G1435" s="3">
        <v>2214</v>
      </c>
      <c r="H1435" s="4">
        <v>0.1</v>
      </c>
    </row>
    <row r="1436" spans="1:8" x14ac:dyDescent="0.25">
      <c r="A1436" t="s">
        <v>2131</v>
      </c>
      <c r="B1436" s="2">
        <v>45849</v>
      </c>
      <c r="C1436" t="s">
        <v>1001</v>
      </c>
      <c r="D1436" t="s">
        <v>1258</v>
      </c>
      <c r="E1436" t="s">
        <v>86</v>
      </c>
      <c r="F1436">
        <v>6</v>
      </c>
      <c r="G1436" s="3">
        <v>2427</v>
      </c>
      <c r="H1436" s="4">
        <v>0</v>
      </c>
    </row>
    <row r="1437" spans="1:8" x14ac:dyDescent="0.25">
      <c r="A1437" t="s">
        <v>2132</v>
      </c>
      <c r="B1437" s="2">
        <v>45432</v>
      </c>
      <c r="C1437" t="s">
        <v>815</v>
      </c>
      <c r="D1437" t="s">
        <v>348</v>
      </c>
      <c r="E1437" t="s">
        <v>28</v>
      </c>
      <c r="F1437">
        <v>9</v>
      </c>
      <c r="G1437" s="3">
        <v>1611</v>
      </c>
      <c r="H1437" s="4">
        <v>0.05</v>
      </c>
    </row>
    <row r="1438" spans="1:8" x14ac:dyDescent="0.25">
      <c r="A1438" t="s">
        <v>2133</v>
      </c>
      <c r="B1438" s="2">
        <v>45460</v>
      </c>
      <c r="C1438" t="s">
        <v>831</v>
      </c>
      <c r="D1438" t="s">
        <v>1087</v>
      </c>
      <c r="E1438" t="s">
        <v>82</v>
      </c>
      <c r="F1438">
        <v>24</v>
      </c>
      <c r="G1438" s="3">
        <v>4484</v>
      </c>
      <c r="H1438" s="4">
        <v>0.02</v>
      </c>
    </row>
    <row r="1439" spans="1:8" x14ac:dyDescent="0.25">
      <c r="A1439" t="s">
        <v>2134</v>
      </c>
      <c r="B1439" s="2">
        <v>45487</v>
      </c>
      <c r="C1439" t="s">
        <v>345</v>
      </c>
      <c r="D1439" t="s">
        <v>1197</v>
      </c>
      <c r="E1439" t="s">
        <v>62</v>
      </c>
      <c r="F1439">
        <v>25</v>
      </c>
      <c r="G1439" s="3">
        <v>4985</v>
      </c>
      <c r="H1439" s="4">
        <v>0</v>
      </c>
    </row>
    <row r="1440" spans="1:8" x14ac:dyDescent="0.25">
      <c r="A1440" t="s">
        <v>2135</v>
      </c>
      <c r="B1440" s="2">
        <v>45488</v>
      </c>
      <c r="C1440" t="s">
        <v>1106</v>
      </c>
      <c r="D1440" t="s">
        <v>149</v>
      </c>
      <c r="E1440" t="s">
        <v>32</v>
      </c>
      <c r="F1440">
        <v>11</v>
      </c>
      <c r="G1440" s="3">
        <v>3429</v>
      </c>
      <c r="H1440" s="4">
        <v>0.02</v>
      </c>
    </row>
    <row r="1441" spans="1:8" x14ac:dyDescent="0.25">
      <c r="A1441" t="s">
        <v>2136</v>
      </c>
      <c r="B1441" s="2">
        <v>46190</v>
      </c>
      <c r="C1441" t="s">
        <v>973</v>
      </c>
      <c r="D1441" t="s">
        <v>304</v>
      </c>
      <c r="E1441" t="s">
        <v>24</v>
      </c>
      <c r="F1441">
        <v>21</v>
      </c>
      <c r="G1441" s="3">
        <v>7122</v>
      </c>
      <c r="H1441" s="4">
        <v>0.15</v>
      </c>
    </row>
    <row r="1442" spans="1:8" x14ac:dyDescent="0.25">
      <c r="A1442" t="s">
        <v>2137</v>
      </c>
      <c r="B1442" s="2">
        <v>45872</v>
      </c>
      <c r="C1442" t="s">
        <v>254</v>
      </c>
      <c r="D1442" t="s">
        <v>1087</v>
      </c>
      <c r="E1442" t="s">
        <v>36</v>
      </c>
      <c r="F1442">
        <v>6</v>
      </c>
      <c r="G1442" s="3">
        <v>9917</v>
      </c>
      <c r="H1442" s="4">
        <v>7.4999999999999997E-2</v>
      </c>
    </row>
    <row r="1443" spans="1:8" x14ac:dyDescent="0.25">
      <c r="A1443" t="s">
        <v>2138</v>
      </c>
      <c r="B1443" s="2">
        <v>46124</v>
      </c>
      <c r="C1443" t="s">
        <v>1613</v>
      </c>
      <c r="D1443" t="s">
        <v>343</v>
      </c>
      <c r="E1443" t="s">
        <v>36</v>
      </c>
      <c r="F1443">
        <v>20</v>
      </c>
      <c r="G1443" s="3">
        <v>931</v>
      </c>
      <c r="H1443" s="4">
        <v>7.4999999999999997E-2</v>
      </c>
    </row>
    <row r="1444" spans="1:8" x14ac:dyDescent="0.25">
      <c r="A1444" t="s">
        <v>2139</v>
      </c>
      <c r="B1444" s="2">
        <v>45719</v>
      </c>
      <c r="C1444" t="s">
        <v>728</v>
      </c>
      <c r="D1444" t="s">
        <v>660</v>
      </c>
      <c r="E1444" t="s">
        <v>28</v>
      </c>
      <c r="F1444">
        <v>20</v>
      </c>
      <c r="G1444" s="3">
        <v>7332</v>
      </c>
      <c r="H1444" s="4">
        <v>0.05</v>
      </c>
    </row>
    <row r="1445" spans="1:8" x14ac:dyDescent="0.25">
      <c r="A1445" t="s">
        <v>2140</v>
      </c>
      <c r="B1445" s="2">
        <v>45998</v>
      </c>
      <c r="C1445" t="s">
        <v>163</v>
      </c>
      <c r="D1445" t="s">
        <v>1048</v>
      </c>
      <c r="E1445" t="s">
        <v>32</v>
      </c>
      <c r="F1445">
        <v>18</v>
      </c>
      <c r="G1445" s="3">
        <v>5654</v>
      </c>
      <c r="H1445" s="4">
        <v>0.15</v>
      </c>
    </row>
    <row r="1446" spans="1:8" x14ac:dyDescent="0.25">
      <c r="A1446" t="s">
        <v>2141</v>
      </c>
      <c r="B1446" s="2">
        <v>46037</v>
      </c>
      <c r="C1446" t="s">
        <v>900</v>
      </c>
      <c r="D1446" t="s">
        <v>1149</v>
      </c>
      <c r="E1446" t="s">
        <v>96</v>
      </c>
      <c r="F1446">
        <v>3</v>
      </c>
      <c r="G1446" s="3">
        <v>7668</v>
      </c>
      <c r="H1446" s="4">
        <v>0.03</v>
      </c>
    </row>
    <row r="1447" spans="1:8" x14ac:dyDescent="0.25">
      <c r="A1447" t="s">
        <v>2142</v>
      </c>
      <c r="B1447" s="2">
        <v>45450</v>
      </c>
      <c r="C1447" t="s">
        <v>1246</v>
      </c>
      <c r="D1447" t="s">
        <v>81</v>
      </c>
      <c r="E1447" t="s">
        <v>75</v>
      </c>
      <c r="F1447">
        <v>5</v>
      </c>
      <c r="G1447" s="3">
        <v>3360</v>
      </c>
      <c r="H1447" s="4">
        <v>0.02</v>
      </c>
    </row>
    <row r="1448" spans="1:8" x14ac:dyDescent="0.25">
      <c r="A1448" t="s">
        <v>2143</v>
      </c>
      <c r="B1448" s="2">
        <v>45369</v>
      </c>
      <c r="C1448" t="s">
        <v>732</v>
      </c>
      <c r="D1448" t="s">
        <v>506</v>
      </c>
      <c r="E1448" t="s">
        <v>24</v>
      </c>
      <c r="F1448">
        <v>24</v>
      </c>
      <c r="G1448" s="3">
        <v>3331</v>
      </c>
      <c r="H1448" s="4">
        <v>0.05</v>
      </c>
    </row>
    <row r="1449" spans="1:8" x14ac:dyDescent="0.25">
      <c r="A1449" t="s">
        <v>2144</v>
      </c>
      <c r="B1449" s="2">
        <v>45749</v>
      </c>
      <c r="C1449" t="s">
        <v>232</v>
      </c>
      <c r="D1449" t="s">
        <v>440</v>
      </c>
      <c r="E1449" t="s">
        <v>50</v>
      </c>
      <c r="F1449">
        <v>4</v>
      </c>
      <c r="G1449" s="3">
        <v>2505</v>
      </c>
      <c r="H1449" s="4">
        <v>0.02</v>
      </c>
    </row>
    <row r="1450" spans="1:8" x14ac:dyDescent="0.25">
      <c r="A1450" t="s">
        <v>2145</v>
      </c>
      <c r="B1450" s="2">
        <v>45422</v>
      </c>
      <c r="C1450" t="s">
        <v>1887</v>
      </c>
      <c r="D1450" t="s">
        <v>121</v>
      </c>
      <c r="E1450" t="s">
        <v>62</v>
      </c>
      <c r="F1450">
        <v>14</v>
      </c>
      <c r="G1450" s="3">
        <v>4389</v>
      </c>
      <c r="H1450" s="4">
        <v>0.1</v>
      </c>
    </row>
    <row r="1451" spans="1:8" x14ac:dyDescent="0.25">
      <c r="A1451" t="s">
        <v>2146</v>
      </c>
      <c r="B1451" s="2">
        <v>45425</v>
      </c>
      <c r="C1451" t="s">
        <v>1735</v>
      </c>
      <c r="D1451" t="s">
        <v>374</v>
      </c>
      <c r="E1451" t="s">
        <v>50</v>
      </c>
      <c r="F1451">
        <v>5</v>
      </c>
      <c r="G1451" s="3">
        <v>4829</v>
      </c>
      <c r="H1451" s="4">
        <v>0.05</v>
      </c>
    </row>
    <row r="1452" spans="1:8" x14ac:dyDescent="0.25">
      <c r="A1452" t="s">
        <v>2147</v>
      </c>
      <c r="B1452" s="2">
        <v>46013</v>
      </c>
      <c r="C1452" t="s">
        <v>55</v>
      </c>
      <c r="D1452" t="s">
        <v>61</v>
      </c>
      <c r="E1452" t="s">
        <v>82</v>
      </c>
      <c r="F1452">
        <v>15</v>
      </c>
      <c r="G1452" s="3">
        <v>5526</v>
      </c>
      <c r="H1452" s="4">
        <v>0.15</v>
      </c>
    </row>
    <row r="1453" spans="1:8" x14ac:dyDescent="0.25">
      <c r="A1453" t="s">
        <v>2148</v>
      </c>
      <c r="B1453" s="2">
        <v>45999</v>
      </c>
      <c r="C1453" t="s">
        <v>350</v>
      </c>
      <c r="D1453" t="s">
        <v>258</v>
      </c>
      <c r="E1453" t="s">
        <v>82</v>
      </c>
      <c r="F1453">
        <v>17</v>
      </c>
      <c r="G1453" s="3">
        <v>4114</v>
      </c>
      <c r="H1453" s="4">
        <v>0</v>
      </c>
    </row>
    <row r="1454" spans="1:8" x14ac:dyDescent="0.25">
      <c r="A1454" t="s">
        <v>2149</v>
      </c>
      <c r="B1454" s="2">
        <v>45354</v>
      </c>
      <c r="C1454" t="s">
        <v>1360</v>
      </c>
      <c r="D1454" t="s">
        <v>252</v>
      </c>
      <c r="E1454" t="s">
        <v>96</v>
      </c>
      <c r="F1454">
        <v>8</v>
      </c>
      <c r="G1454" s="3">
        <v>1566</v>
      </c>
      <c r="H1454" s="4">
        <v>0.05</v>
      </c>
    </row>
    <row r="1455" spans="1:8" x14ac:dyDescent="0.25">
      <c r="A1455" t="s">
        <v>2150</v>
      </c>
      <c r="B1455" s="2">
        <v>45303</v>
      </c>
      <c r="C1455" t="s">
        <v>1377</v>
      </c>
      <c r="D1455" t="s">
        <v>556</v>
      </c>
      <c r="E1455" t="s">
        <v>36</v>
      </c>
      <c r="F1455">
        <v>3</v>
      </c>
      <c r="G1455" s="3">
        <v>5885</v>
      </c>
      <c r="H1455" s="4">
        <v>0.02</v>
      </c>
    </row>
    <row r="1456" spans="1:8" x14ac:dyDescent="0.25">
      <c r="A1456" t="s">
        <v>2151</v>
      </c>
      <c r="B1456" s="2">
        <v>45823</v>
      </c>
      <c r="C1456" t="s">
        <v>394</v>
      </c>
      <c r="D1456" t="s">
        <v>244</v>
      </c>
      <c r="E1456" t="s">
        <v>43</v>
      </c>
      <c r="F1456">
        <v>17</v>
      </c>
      <c r="G1456" s="3">
        <v>8755</v>
      </c>
      <c r="H1456" s="4">
        <v>0.15</v>
      </c>
    </row>
    <row r="1457" spans="1:8" x14ac:dyDescent="0.25">
      <c r="A1457" t="s">
        <v>2152</v>
      </c>
      <c r="B1457" s="2">
        <v>46086</v>
      </c>
      <c r="C1457" t="s">
        <v>1898</v>
      </c>
      <c r="D1457" t="s">
        <v>486</v>
      </c>
      <c r="E1457" t="s">
        <v>32</v>
      </c>
      <c r="F1457">
        <v>18</v>
      </c>
      <c r="G1457" s="3">
        <v>5788</v>
      </c>
      <c r="H1457" s="4">
        <v>0</v>
      </c>
    </row>
    <row r="1458" spans="1:8" x14ac:dyDescent="0.25">
      <c r="A1458" t="s">
        <v>2153</v>
      </c>
      <c r="B1458" s="2">
        <v>45365</v>
      </c>
      <c r="C1458" t="s">
        <v>232</v>
      </c>
      <c r="D1458" t="s">
        <v>81</v>
      </c>
      <c r="E1458" t="s">
        <v>43</v>
      </c>
      <c r="F1458">
        <v>10</v>
      </c>
      <c r="G1458" s="3">
        <v>3560</v>
      </c>
      <c r="H1458" s="4">
        <v>0.1</v>
      </c>
    </row>
    <row r="1459" spans="1:8" x14ac:dyDescent="0.25">
      <c r="A1459" t="s">
        <v>2154</v>
      </c>
      <c r="B1459" s="2">
        <v>45784</v>
      </c>
      <c r="C1459" t="s">
        <v>284</v>
      </c>
      <c r="D1459" t="s">
        <v>161</v>
      </c>
      <c r="E1459" t="s">
        <v>50</v>
      </c>
      <c r="F1459">
        <v>22</v>
      </c>
      <c r="G1459" s="3">
        <v>731</v>
      </c>
      <c r="H1459" s="4">
        <v>0.15</v>
      </c>
    </row>
    <row r="1460" spans="1:8" x14ac:dyDescent="0.25">
      <c r="A1460" t="s">
        <v>2155</v>
      </c>
      <c r="B1460" s="2">
        <v>45946</v>
      </c>
      <c r="C1460" t="s">
        <v>915</v>
      </c>
      <c r="D1460" t="s">
        <v>219</v>
      </c>
      <c r="E1460" t="s">
        <v>24</v>
      </c>
      <c r="F1460">
        <v>14</v>
      </c>
      <c r="G1460" s="3">
        <v>2256</v>
      </c>
      <c r="H1460" s="4">
        <v>0.05</v>
      </c>
    </row>
    <row r="1461" spans="1:8" x14ac:dyDescent="0.25">
      <c r="A1461" t="s">
        <v>2156</v>
      </c>
      <c r="B1461" s="2">
        <v>45650</v>
      </c>
      <c r="C1461" t="s">
        <v>946</v>
      </c>
      <c r="D1461" t="s">
        <v>35</v>
      </c>
      <c r="E1461" t="s">
        <v>96</v>
      </c>
      <c r="F1461">
        <v>3</v>
      </c>
      <c r="G1461" s="3">
        <v>951</v>
      </c>
      <c r="H1461" s="4">
        <v>0.15</v>
      </c>
    </row>
    <row r="1462" spans="1:8" x14ac:dyDescent="0.25">
      <c r="A1462" t="s">
        <v>2157</v>
      </c>
      <c r="B1462" s="2">
        <v>45673</v>
      </c>
      <c r="C1462" t="s">
        <v>1896</v>
      </c>
      <c r="D1462" t="s">
        <v>596</v>
      </c>
      <c r="E1462" t="s">
        <v>106</v>
      </c>
      <c r="F1462">
        <v>21</v>
      </c>
      <c r="G1462" s="3">
        <v>2971</v>
      </c>
      <c r="H1462" s="4">
        <v>0</v>
      </c>
    </row>
    <row r="1463" spans="1:8" x14ac:dyDescent="0.25">
      <c r="A1463" t="s">
        <v>2158</v>
      </c>
      <c r="B1463" s="2">
        <v>45431</v>
      </c>
      <c r="C1463" t="s">
        <v>385</v>
      </c>
      <c r="D1463" t="s">
        <v>264</v>
      </c>
      <c r="E1463" t="s">
        <v>86</v>
      </c>
      <c r="F1463">
        <v>22</v>
      </c>
      <c r="G1463" s="3">
        <v>101</v>
      </c>
      <c r="H1463" s="4">
        <v>0.05</v>
      </c>
    </row>
    <row r="1464" spans="1:8" x14ac:dyDescent="0.25">
      <c r="A1464" t="s">
        <v>2159</v>
      </c>
      <c r="B1464" s="2">
        <v>45872</v>
      </c>
      <c r="C1464" t="s">
        <v>648</v>
      </c>
      <c r="D1464" t="s">
        <v>276</v>
      </c>
      <c r="E1464" t="s">
        <v>82</v>
      </c>
      <c r="F1464">
        <v>20</v>
      </c>
      <c r="G1464" s="3">
        <v>2025</v>
      </c>
      <c r="H1464" s="4">
        <v>0.05</v>
      </c>
    </row>
    <row r="1465" spans="1:8" x14ac:dyDescent="0.25">
      <c r="A1465" t="s">
        <v>2160</v>
      </c>
      <c r="B1465" s="2">
        <v>45670</v>
      </c>
      <c r="C1465" t="s">
        <v>333</v>
      </c>
      <c r="D1465" t="s">
        <v>241</v>
      </c>
      <c r="E1465" t="s">
        <v>96</v>
      </c>
      <c r="F1465">
        <v>8</v>
      </c>
      <c r="G1465" s="3">
        <v>9260</v>
      </c>
      <c r="H1465" s="4">
        <v>0.03</v>
      </c>
    </row>
    <row r="1466" spans="1:8" x14ac:dyDescent="0.25">
      <c r="A1466" t="s">
        <v>2161</v>
      </c>
      <c r="B1466" s="2">
        <v>45420</v>
      </c>
      <c r="C1466" t="s">
        <v>1212</v>
      </c>
      <c r="D1466" t="s">
        <v>89</v>
      </c>
      <c r="E1466" t="s">
        <v>82</v>
      </c>
      <c r="F1466">
        <v>19</v>
      </c>
      <c r="G1466" s="3">
        <v>4411</v>
      </c>
      <c r="H1466" s="4">
        <v>0.03</v>
      </c>
    </row>
    <row r="1467" spans="1:8" x14ac:dyDescent="0.25">
      <c r="A1467" t="s">
        <v>2162</v>
      </c>
      <c r="B1467" s="2">
        <v>45497</v>
      </c>
      <c r="C1467" t="s">
        <v>2163</v>
      </c>
      <c r="D1467" t="s">
        <v>68</v>
      </c>
      <c r="E1467" t="s">
        <v>32</v>
      </c>
      <c r="F1467">
        <v>8</v>
      </c>
      <c r="G1467" s="3">
        <v>5813</v>
      </c>
      <c r="H1467" s="4">
        <v>7.4999999999999997E-2</v>
      </c>
    </row>
    <row r="1468" spans="1:8" x14ac:dyDescent="0.25">
      <c r="A1468" t="s">
        <v>2164</v>
      </c>
      <c r="B1468" s="2">
        <v>45904</v>
      </c>
      <c r="C1468" t="s">
        <v>1171</v>
      </c>
      <c r="D1468" t="s">
        <v>161</v>
      </c>
      <c r="E1468" t="s">
        <v>43</v>
      </c>
      <c r="F1468">
        <v>11</v>
      </c>
      <c r="G1468" s="3">
        <v>5783</v>
      </c>
      <c r="H1468" s="4">
        <v>0.02</v>
      </c>
    </row>
    <row r="1469" spans="1:8" x14ac:dyDescent="0.25">
      <c r="A1469" t="s">
        <v>2165</v>
      </c>
      <c r="B1469" s="2">
        <v>45462</v>
      </c>
      <c r="C1469" t="s">
        <v>1885</v>
      </c>
      <c r="D1469" t="s">
        <v>481</v>
      </c>
      <c r="E1469" t="s">
        <v>62</v>
      </c>
      <c r="F1469">
        <v>11</v>
      </c>
      <c r="G1469" s="3">
        <v>4661</v>
      </c>
      <c r="H1469" s="4">
        <v>0.02</v>
      </c>
    </row>
    <row r="1470" spans="1:8" x14ac:dyDescent="0.25">
      <c r="A1470" t="s">
        <v>2166</v>
      </c>
      <c r="B1470" s="2">
        <v>45457</v>
      </c>
      <c r="C1470" t="s">
        <v>1114</v>
      </c>
      <c r="D1470" t="s">
        <v>281</v>
      </c>
      <c r="E1470" t="s">
        <v>75</v>
      </c>
      <c r="F1470">
        <v>3</v>
      </c>
      <c r="G1470" s="3">
        <v>1756</v>
      </c>
      <c r="H1470" s="4">
        <v>0.1</v>
      </c>
    </row>
    <row r="1471" spans="1:8" x14ac:dyDescent="0.25">
      <c r="A1471" t="s">
        <v>2167</v>
      </c>
      <c r="B1471" s="2">
        <v>45299</v>
      </c>
      <c r="C1471" t="s">
        <v>732</v>
      </c>
      <c r="D1471" t="s">
        <v>1087</v>
      </c>
      <c r="E1471" t="s">
        <v>32</v>
      </c>
      <c r="F1471">
        <v>12</v>
      </c>
      <c r="G1471" s="3">
        <v>2418</v>
      </c>
      <c r="H1471" s="4">
        <v>0.1</v>
      </c>
    </row>
    <row r="1472" spans="1:8" x14ac:dyDescent="0.25">
      <c r="A1472" t="s">
        <v>2168</v>
      </c>
      <c r="B1472" s="2">
        <v>45338</v>
      </c>
      <c r="C1472" t="s">
        <v>1334</v>
      </c>
      <c r="D1472" t="s">
        <v>476</v>
      </c>
      <c r="E1472" t="s">
        <v>75</v>
      </c>
      <c r="F1472">
        <v>8</v>
      </c>
      <c r="G1472" s="3">
        <v>4706</v>
      </c>
      <c r="H1472" s="4">
        <v>0</v>
      </c>
    </row>
    <row r="1473" spans="1:8" x14ac:dyDescent="0.25">
      <c r="A1473" t="s">
        <v>2169</v>
      </c>
      <c r="B1473" s="2">
        <v>45809</v>
      </c>
      <c r="C1473" t="s">
        <v>659</v>
      </c>
      <c r="D1473" t="s">
        <v>529</v>
      </c>
      <c r="E1473" t="s">
        <v>75</v>
      </c>
      <c r="F1473">
        <v>21</v>
      </c>
      <c r="G1473" s="3">
        <v>3083</v>
      </c>
      <c r="H1473" s="4">
        <v>0.03</v>
      </c>
    </row>
    <row r="1474" spans="1:8" x14ac:dyDescent="0.25">
      <c r="A1474" t="s">
        <v>2170</v>
      </c>
      <c r="B1474" s="2">
        <v>45725</v>
      </c>
      <c r="C1474" t="s">
        <v>1585</v>
      </c>
      <c r="D1474" t="s">
        <v>405</v>
      </c>
      <c r="E1474" t="s">
        <v>62</v>
      </c>
      <c r="F1474">
        <v>22</v>
      </c>
      <c r="G1474" s="3">
        <v>4645</v>
      </c>
      <c r="H1474" s="4">
        <v>0.05</v>
      </c>
    </row>
    <row r="1475" spans="1:8" x14ac:dyDescent="0.25">
      <c r="A1475" t="s">
        <v>2171</v>
      </c>
      <c r="B1475" s="2">
        <v>45624</v>
      </c>
      <c r="C1475" t="s">
        <v>648</v>
      </c>
      <c r="D1475" t="s">
        <v>135</v>
      </c>
      <c r="E1475" t="s">
        <v>28</v>
      </c>
      <c r="F1475">
        <v>25</v>
      </c>
      <c r="G1475" s="3">
        <v>4163</v>
      </c>
      <c r="H1475" s="4">
        <v>0</v>
      </c>
    </row>
    <row r="1476" spans="1:8" x14ac:dyDescent="0.25">
      <c r="A1476" t="s">
        <v>2172</v>
      </c>
      <c r="B1476" s="2">
        <v>45922</v>
      </c>
      <c r="C1476" t="s">
        <v>148</v>
      </c>
      <c r="D1476" t="s">
        <v>258</v>
      </c>
      <c r="E1476" t="s">
        <v>50</v>
      </c>
      <c r="F1476">
        <v>11</v>
      </c>
      <c r="G1476" s="3">
        <v>369</v>
      </c>
      <c r="H1476" s="4">
        <v>0.15</v>
      </c>
    </row>
    <row r="1477" spans="1:8" x14ac:dyDescent="0.25">
      <c r="A1477" t="s">
        <v>2173</v>
      </c>
      <c r="B1477" s="2">
        <v>46112</v>
      </c>
      <c r="C1477" t="s">
        <v>1569</v>
      </c>
      <c r="D1477" t="s">
        <v>227</v>
      </c>
      <c r="E1477" t="s">
        <v>75</v>
      </c>
      <c r="F1477">
        <v>1</v>
      </c>
      <c r="G1477" s="3">
        <v>7681</v>
      </c>
      <c r="H1477" s="4">
        <v>0.15</v>
      </c>
    </row>
    <row r="1478" spans="1:8" x14ac:dyDescent="0.25">
      <c r="A1478" t="s">
        <v>2174</v>
      </c>
      <c r="B1478" s="2">
        <v>45573</v>
      </c>
      <c r="C1478" t="s">
        <v>301</v>
      </c>
      <c r="D1478" t="s">
        <v>261</v>
      </c>
      <c r="E1478" t="s">
        <v>36</v>
      </c>
      <c r="F1478">
        <v>24</v>
      </c>
      <c r="G1478" s="3">
        <v>4547</v>
      </c>
      <c r="H1478" s="4">
        <v>0.15</v>
      </c>
    </row>
    <row r="1479" spans="1:8" x14ac:dyDescent="0.25">
      <c r="A1479" t="s">
        <v>2175</v>
      </c>
      <c r="B1479" s="2">
        <v>45486</v>
      </c>
      <c r="C1479" t="s">
        <v>906</v>
      </c>
      <c r="D1479" t="s">
        <v>440</v>
      </c>
      <c r="E1479" t="s">
        <v>50</v>
      </c>
      <c r="F1479">
        <v>1</v>
      </c>
      <c r="G1479" s="3">
        <v>9843</v>
      </c>
      <c r="H1479" s="4">
        <v>0.05</v>
      </c>
    </row>
    <row r="1480" spans="1:8" x14ac:dyDescent="0.25">
      <c r="A1480" t="s">
        <v>2176</v>
      </c>
      <c r="B1480" s="2">
        <v>46046</v>
      </c>
      <c r="C1480" t="s">
        <v>461</v>
      </c>
      <c r="D1480" t="s">
        <v>466</v>
      </c>
      <c r="E1480" t="s">
        <v>32</v>
      </c>
      <c r="F1480">
        <v>18</v>
      </c>
      <c r="G1480" s="3">
        <v>7590</v>
      </c>
      <c r="H1480" s="4">
        <v>0.02</v>
      </c>
    </row>
    <row r="1481" spans="1:8" x14ac:dyDescent="0.25">
      <c r="A1481" t="s">
        <v>2177</v>
      </c>
      <c r="B1481" s="2">
        <v>46173</v>
      </c>
      <c r="C1481" t="s">
        <v>675</v>
      </c>
      <c r="D1481" t="s">
        <v>316</v>
      </c>
      <c r="E1481" t="s">
        <v>96</v>
      </c>
      <c r="F1481">
        <v>20</v>
      </c>
      <c r="G1481" s="3">
        <v>6986</v>
      </c>
      <c r="H1481" s="4">
        <v>0.03</v>
      </c>
    </row>
    <row r="1482" spans="1:8" x14ac:dyDescent="0.25">
      <c r="A1482" t="s">
        <v>2178</v>
      </c>
      <c r="B1482" s="2">
        <v>45638</v>
      </c>
      <c r="C1482" t="s">
        <v>2179</v>
      </c>
      <c r="D1482" t="s">
        <v>109</v>
      </c>
      <c r="E1482" t="s">
        <v>62</v>
      </c>
      <c r="F1482">
        <v>8</v>
      </c>
      <c r="G1482" s="3">
        <v>883</v>
      </c>
      <c r="H1482" s="4">
        <v>0.05</v>
      </c>
    </row>
    <row r="1483" spans="1:8" x14ac:dyDescent="0.25">
      <c r="A1483" t="s">
        <v>2180</v>
      </c>
      <c r="B1483" s="2">
        <v>45633</v>
      </c>
      <c r="C1483" t="s">
        <v>104</v>
      </c>
      <c r="D1483" t="s">
        <v>543</v>
      </c>
      <c r="E1483" t="s">
        <v>86</v>
      </c>
      <c r="F1483">
        <v>17</v>
      </c>
      <c r="G1483" s="3">
        <v>7710</v>
      </c>
      <c r="H1483" s="4">
        <v>0.1</v>
      </c>
    </row>
    <row r="1484" spans="1:8" x14ac:dyDescent="0.25">
      <c r="A1484" t="s">
        <v>2181</v>
      </c>
      <c r="B1484" s="2">
        <v>45575</v>
      </c>
      <c r="C1484" t="s">
        <v>732</v>
      </c>
      <c r="D1484" t="s">
        <v>216</v>
      </c>
      <c r="E1484" t="s">
        <v>50</v>
      </c>
      <c r="F1484">
        <v>13</v>
      </c>
      <c r="G1484" s="3">
        <v>6510</v>
      </c>
      <c r="H1484" s="4">
        <v>0.03</v>
      </c>
    </row>
    <row r="1485" spans="1:8" x14ac:dyDescent="0.25">
      <c r="A1485" t="s">
        <v>2182</v>
      </c>
      <c r="B1485" s="2">
        <v>45463</v>
      </c>
      <c r="C1485" t="s">
        <v>1046</v>
      </c>
      <c r="D1485" t="s">
        <v>273</v>
      </c>
      <c r="E1485" t="s">
        <v>62</v>
      </c>
      <c r="F1485">
        <v>14</v>
      </c>
      <c r="G1485" s="3">
        <v>6017</v>
      </c>
      <c r="H1485" s="4">
        <v>0.02</v>
      </c>
    </row>
    <row r="1486" spans="1:8" x14ac:dyDescent="0.25">
      <c r="A1486" t="s">
        <v>2183</v>
      </c>
      <c r="B1486" s="2">
        <v>45642</v>
      </c>
      <c r="C1486" t="s">
        <v>1039</v>
      </c>
      <c r="D1486" t="s">
        <v>252</v>
      </c>
      <c r="E1486" t="s">
        <v>36</v>
      </c>
      <c r="F1486">
        <v>6</v>
      </c>
      <c r="G1486" s="3">
        <v>2305</v>
      </c>
      <c r="H1486" s="4">
        <v>0.05</v>
      </c>
    </row>
    <row r="1487" spans="1:8" x14ac:dyDescent="0.25">
      <c r="A1487" t="s">
        <v>2184</v>
      </c>
      <c r="B1487" s="2">
        <v>45496</v>
      </c>
      <c r="C1487" t="s">
        <v>1516</v>
      </c>
      <c r="D1487" t="s">
        <v>331</v>
      </c>
      <c r="E1487" t="s">
        <v>62</v>
      </c>
      <c r="F1487">
        <v>25</v>
      </c>
      <c r="G1487" s="3">
        <v>6760</v>
      </c>
      <c r="H1487" s="4">
        <v>0</v>
      </c>
    </row>
    <row r="1488" spans="1:8" x14ac:dyDescent="0.25">
      <c r="A1488" t="s">
        <v>2185</v>
      </c>
      <c r="B1488" s="2">
        <v>45443</v>
      </c>
      <c r="C1488" t="s">
        <v>1279</v>
      </c>
      <c r="D1488" t="s">
        <v>434</v>
      </c>
      <c r="E1488" t="s">
        <v>62</v>
      </c>
      <c r="F1488">
        <v>18</v>
      </c>
      <c r="G1488" s="3">
        <v>7719</v>
      </c>
      <c r="H1488" s="4">
        <v>7.4999999999999997E-2</v>
      </c>
    </row>
    <row r="1489" spans="1:8" x14ac:dyDescent="0.25">
      <c r="A1489" t="s">
        <v>2186</v>
      </c>
      <c r="B1489" s="2">
        <v>45539</v>
      </c>
      <c r="C1489" t="s">
        <v>1011</v>
      </c>
      <c r="D1489" t="s">
        <v>864</v>
      </c>
      <c r="E1489" t="s">
        <v>86</v>
      </c>
      <c r="F1489">
        <v>10</v>
      </c>
      <c r="G1489" s="3">
        <v>3571</v>
      </c>
      <c r="H1489" s="4">
        <v>0.1</v>
      </c>
    </row>
    <row r="1490" spans="1:8" x14ac:dyDescent="0.25">
      <c r="A1490" t="s">
        <v>2187</v>
      </c>
      <c r="B1490" s="2">
        <v>45301</v>
      </c>
      <c r="C1490" t="s">
        <v>2188</v>
      </c>
      <c r="D1490" t="s">
        <v>679</v>
      </c>
      <c r="E1490" t="s">
        <v>43</v>
      </c>
      <c r="F1490">
        <v>20</v>
      </c>
      <c r="G1490" s="3">
        <v>9762</v>
      </c>
      <c r="H1490" s="4">
        <v>0.1</v>
      </c>
    </row>
    <row r="1491" spans="1:8" x14ac:dyDescent="0.25">
      <c r="A1491" t="s">
        <v>2189</v>
      </c>
      <c r="B1491" s="2">
        <v>45627</v>
      </c>
      <c r="C1491" t="s">
        <v>48</v>
      </c>
      <c r="D1491" t="s">
        <v>236</v>
      </c>
      <c r="E1491" t="s">
        <v>75</v>
      </c>
      <c r="F1491">
        <v>19</v>
      </c>
      <c r="G1491" s="3">
        <v>3917</v>
      </c>
      <c r="H1491" s="4">
        <v>0</v>
      </c>
    </row>
    <row r="1492" spans="1:8" x14ac:dyDescent="0.25">
      <c r="A1492" t="s">
        <v>2190</v>
      </c>
      <c r="B1492" s="2">
        <v>46162</v>
      </c>
      <c r="C1492" t="s">
        <v>442</v>
      </c>
      <c r="D1492" t="s">
        <v>635</v>
      </c>
      <c r="E1492" t="s">
        <v>32</v>
      </c>
      <c r="F1492">
        <v>5</v>
      </c>
      <c r="G1492" s="3">
        <v>713</v>
      </c>
      <c r="H1492" s="4">
        <v>0</v>
      </c>
    </row>
    <row r="1493" spans="1:8" x14ac:dyDescent="0.25">
      <c r="A1493" t="s">
        <v>2191</v>
      </c>
      <c r="B1493" s="2">
        <v>45297</v>
      </c>
      <c r="C1493" t="s">
        <v>191</v>
      </c>
      <c r="D1493" t="s">
        <v>944</v>
      </c>
      <c r="E1493" t="s">
        <v>75</v>
      </c>
      <c r="F1493">
        <v>23</v>
      </c>
      <c r="G1493" s="3">
        <v>9586</v>
      </c>
      <c r="H1493" s="4">
        <v>0.05</v>
      </c>
    </row>
    <row r="1494" spans="1:8" x14ac:dyDescent="0.25">
      <c r="A1494" t="s">
        <v>2192</v>
      </c>
      <c r="B1494" s="2">
        <v>45856</v>
      </c>
      <c r="C1494" t="s">
        <v>243</v>
      </c>
      <c r="D1494" t="s">
        <v>252</v>
      </c>
      <c r="E1494" t="s">
        <v>106</v>
      </c>
      <c r="F1494">
        <v>6</v>
      </c>
      <c r="G1494" s="3">
        <v>389</v>
      </c>
      <c r="H1494" s="4">
        <v>0.02</v>
      </c>
    </row>
    <row r="1495" spans="1:8" x14ac:dyDescent="0.25">
      <c r="A1495" t="s">
        <v>2193</v>
      </c>
      <c r="B1495" s="2">
        <v>45450</v>
      </c>
      <c r="C1495" t="s">
        <v>1009</v>
      </c>
      <c r="D1495" t="s">
        <v>334</v>
      </c>
      <c r="E1495" t="s">
        <v>62</v>
      </c>
      <c r="F1495">
        <v>21</v>
      </c>
      <c r="G1495" s="3">
        <v>6987</v>
      </c>
      <c r="H1495" s="4">
        <v>0.03</v>
      </c>
    </row>
    <row r="1496" spans="1:8" x14ac:dyDescent="0.25">
      <c r="A1496" t="s">
        <v>2194</v>
      </c>
      <c r="B1496" s="2">
        <v>46012</v>
      </c>
      <c r="C1496" t="s">
        <v>2195</v>
      </c>
      <c r="D1496" t="s">
        <v>138</v>
      </c>
      <c r="E1496" t="s">
        <v>82</v>
      </c>
      <c r="F1496">
        <v>7</v>
      </c>
      <c r="G1496" s="3">
        <v>3962</v>
      </c>
      <c r="H1496" s="4">
        <v>7.4999999999999997E-2</v>
      </c>
    </row>
    <row r="1497" spans="1:8" x14ac:dyDescent="0.25">
      <c r="A1497" t="s">
        <v>2196</v>
      </c>
      <c r="B1497" s="2">
        <v>45980</v>
      </c>
      <c r="C1497" t="s">
        <v>1802</v>
      </c>
      <c r="D1497" t="s">
        <v>613</v>
      </c>
      <c r="E1497" t="s">
        <v>24</v>
      </c>
      <c r="F1497">
        <v>18</v>
      </c>
      <c r="G1497" s="3">
        <v>947</v>
      </c>
      <c r="H1497" s="4">
        <v>7.4999999999999997E-2</v>
      </c>
    </row>
    <row r="1498" spans="1:8" x14ac:dyDescent="0.25">
      <c r="A1498" t="s">
        <v>2197</v>
      </c>
      <c r="B1498" s="2">
        <v>45453</v>
      </c>
      <c r="C1498" t="s">
        <v>22</v>
      </c>
      <c r="D1498" t="s">
        <v>1353</v>
      </c>
      <c r="E1498" t="s">
        <v>75</v>
      </c>
      <c r="F1498">
        <v>17</v>
      </c>
      <c r="G1498" s="3">
        <v>3023</v>
      </c>
      <c r="H1498" s="4">
        <v>0</v>
      </c>
    </row>
    <row r="1499" spans="1:8" x14ac:dyDescent="0.25">
      <c r="A1499" t="s">
        <v>2198</v>
      </c>
      <c r="B1499" s="2">
        <v>46153</v>
      </c>
      <c r="C1499" t="s">
        <v>22</v>
      </c>
      <c r="D1499" t="s">
        <v>556</v>
      </c>
      <c r="E1499" t="s">
        <v>86</v>
      </c>
      <c r="F1499">
        <v>6</v>
      </c>
      <c r="G1499" s="3">
        <v>8049</v>
      </c>
      <c r="H1499" s="4">
        <v>7.4999999999999997E-2</v>
      </c>
    </row>
    <row r="1500" spans="1:8" x14ac:dyDescent="0.25">
      <c r="A1500" t="s">
        <v>2199</v>
      </c>
      <c r="B1500" s="2">
        <v>45312</v>
      </c>
      <c r="C1500" t="s">
        <v>373</v>
      </c>
      <c r="D1500" t="s">
        <v>195</v>
      </c>
      <c r="E1500" t="s">
        <v>24</v>
      </c>
      <c r="F1500">
        <v>5</v>
      </c>
      <c r="G1500" s="3">
        <v>1710</v>
      </c>
      <c r="H1500" s="4">
        <v>0.1</v>
      </c>
    </row>
    <row r="1501" spans="1:8" x14ac:dyDescent="0.25">
      <c r="A1501" t="s">
        <v>2200</v>
      </c>
      <c r="B1501" s="2">
        <v>45292</v>
      </c>
      <c r="C1501" t="s">
        <v>309</v>
      </c>
      <c r="D1501" t="s">
        <v>767</v>
      </c>
      <c r="E1501" t="s">
        <v>36</v>
      </c>
      <c r="F1501">
        <v>11</v>
      </c>
      <c r="G1501" s="3">
        <v>3684</v>
      </c>
      <c r="H1501" s="4">
        <v>0.03</v>
      </c>
    </row>
    <row r="1502" spans="1:8" x14ac:dyDescent="0.25">
      <c r="A1502" t="s">
        <v>2201</v>
      </c>
      <c r="B1502" s="2">
        <v>46145</v>
      </c>
      <c r="C1502" t="s">
        <v>1187</v>
      </c>
      <c r="D1502" t="s">
        <v>864</v>
      </c>
      <c r="E1502" t="s">
        <v>82</v>
      </c>
      <c r="F1502">
        <v>10</v>
      </c>
      <c r="G1502" s="3">
        <v>2217</v>
      </c>
      <c r="H1502" s="4">
        <v>0</v>
      </c>
    </row>
    <row r="1503" spans="1:8" x14ac:dyDescent="0.25">
      <c r="A1503" t="s">
        <v>2202</v>
      </c>
      <c r="B1503" s="2">
        <v>45361</v>
      </c>
      <c r="C1503" t="s">
        <v>1324</v>
      </c>
      <c r="D1503" t="s">
        <v>276</v>
      </c>
      <c r="E1503" t="s">
        <v>62</v>
      </c>
      <c r="F1503">
        <v>22</v>
      </c>
      <c r="G1503" s="3">
        <v>2403</v>
      </c>
      <c r="H1503" s="4">
        <v>0</v>
      </c>
    </row>
    <row r="1504" spans="1:8" x14ac:dyDescent="0.25">
      <c r="A1504" t="s">
        <v>2203</v>
      </c>
      <c r="B1504" s="2">
        <v>45405</v>
      </c>
      <c r="C1504" t="s">
        <v>1677</v>
      </c>
      <c r="D1504" t="s">
        <v>617</v>
      </c>
      <c r="E1504" t="s">
        <v>43</v>
      </c>
      <c r="F1504">
        <v>15</v>
      </c>
      <c r="G1504" s="3">
        <v>631</v>
      </c>
      <c r="H1504" s="4">
        <v>0.05</v>
      </c>
    </row>
    <row r="1505" spans="1:8" x14ac:dyDescent="0.25">
      <c r="A1505" t="s">
        <v>2204</v>
      </c>
      <c r="B1505" s="2">
        <v>46072</v>
      </c>
      <c r="C1505" t="s">
        <v>783</v>
      </c>
      <c r="D1505" t="s">
        <v>841</v>
      </c>
      <c r="E1505" t="s">
        <v>36</v>
      </c>
      <c r="F1505">
        <v>8</v>
      </c>
      <c r="G1505" s="3">
        <v>6876</v>
      </c>
      <c r="H1505" s="4">
        <v>7.4999999999999997E-2</v>
      </c>
    </row>
    <row r="1506" spans="1:8" x14ac:dyDescent="0.25">
      <c r="A1506" t="s">
        <v>2205</v>
      </c>
      <c r="B1506" s="2">
        <v>45498</v>
      </c>
      <c r="C1506" t="s">
        <v>1377</v>
      </c>
      <c r="D1506" t="s">
        <v>374</v>
      </c>
      <c r="E1506" t="s">
        <v>24</v>
      </c>
      <c r="F1506">
        <v>13</v>
      </c>
      <c r="G1506" s="3">
        <v>4098</v>
      </c>
      <c r="H1506" s="4">
        <v>0.1</v>
      </c>
    </row>
    <row r="1507" spans="1:8" x14ac:dyDescent="0.25">
      <c r="A1507" t="s">
        <v>2206</v>
      </c>
      <c r="B1507" s="2">
        <v>45593</v>
      </c>
      <c r="C1507" t="s">
        <v>1479</v>
      </c>
      <c r="D1507" t="s">
        <v>703</v>
      </c>
      <c r="E1507" t="s">
        <v>28</v>
      </c>
      <c r="F1507">
        <v>11</v>
      </c>
      <c r="G1507" s="3">
        <v>2204</v>
      </c>
      <c r="H1507" s="4">
        <v>0.02</v>
      </c>
    </row>
    <row r="1508" spans="1:8" x14ac:dyDescent="0.25">
      <c r="A1508" t="s">
        <v>2207</v>
      </c>
      <c r="B1508" s="2">
        <v>45585</v>
      </c>
      <c r="C1508" t="s">
        <v>325</v>
      </c>
      <c r="D1508" t="s">
        <v>230</v>
      </c>
      <c r="E1508" t="s">
        <v>75</v>
      </c>
      <c r="F1508">
        <v>2</v>
      </c>
      <c r="G1508" s="3">
        <v>6327</v>
      </c>
      <c r="H1508" s="4">
        <v>0</v>
      </c>
    </row>
    <row r="1509" spans="1:8" x14ac:dyDescent="0.25">
      <c r="A1509" t="s">
        <v>2208</v>
      </c>
      <c r="B1509" s="2">
        <v>45826</v>
      </c>
      <c r="C1509" t="s">
        <v>266</v>
      </c>
      <c r="D1509" t="s">
        <v>176</v>
      </c>
      <c r="E1509" t="s">
        <v>62</v>
      </c>
      <c r="F1509">
        <v>6</v>
      </c>
      <c r="G1509" s="3">
        <v>163</v>
      </c>
      <c r="H1509" s="4">
        <v>0.15</v>
      </c>
    </row>
    <row r="1510" spans="1:8" x14ac:dyDescent="0.25">
      <c r="A1510" t="s">
        <v>2209</v>
      </c>
      <c r="B1510" s="2">
        <v>45403</v>
      </c>
      <c r="C1510" t="s">
        <v>2020</v>
      </c>
      <c r="D1510" t="s">
        <v>646</v>
      </c>
      <c r="E1510" t="s">
        <v>32</v>
      </c>
      <c r="F1510">
        <v>25</v>
      </c>
      <c r="G1510" s="3">
        <v>5921</v>
      </c>
      <c r="H1510" s="4">
        <v>0.02</v>
      </c>
    </row>
    <row r="1511" spans="1:8" x14ac:dyDescent="0.25">
      <c r="A1511" t="s">
        <v>2210</v>
      </c>
      <c r="B1511" s="2">
        <v>45586</v>
      </c>
      <c r="C1511" t="s">
        <v>1068</v>
      </c>
      <c r="D1511" t="s">
        <v>529</v>
      </c>
      <c r="E1511" t="s">
        <v>86</v>
      </c>
      <c r="F1511">
        <v>15</v>
      </c>
      <c r="G1511" s="3">
        <v>6238</v>
      </c>
      <c r="H1511" s="4">
        <v>0.05</v>
      </c>
    </row>
    <row r="1512" spans="1:8" x14ac:dyDescent="0.25">
      <c r="A1512" t="s">
        <v>2211</v>
      </c>
      <c r="B1512" s="2">
        <v>45969</v>
      </c>
      <c r="C1512" t="s">
        <v>772</v>
      </c>
      <c r="D1512" t="s">
        <v>176</v>
      </c>
      <c r="E1512" t="s">
        <v>62</v>
      </c>
      <c r="F1512">
        <v>22</v>
      </c>
      <c r="G1512" s="3">
        <v>9235</v>
      </c>
      <c r="H1512" s="4">
        <v>0.03</v>
      </c>
    </row>
    <row r="1513" spans="1:8" x14ac:dyDescent="0.25">
      <c r="A1513" t="s">
        <v>2212</v>
      </c>
      <c r="B1513" s="2">
        <v>45640</v>
      </c>
      <c r="C1513" t="s">
        <v>547</v>
      </c>
      <c r="D1513" t="s">
        <v>1418</v>
      </c>
      <c r="E1513" t="s">
        <v>82</v>
      </c>
      <c r="F1513">
        <v>2</v>
      </c>
      <c r="G1513" s="3">
        <v>3536</v>
      </c>
      <c r="H1513" s="4">
        <v>0.15</v>
      </c>
    </row>
    <row r="1514" spans="1:8" x14ac:dyDescent="0.25">
      <c r="A1514" t="s">
        <v>2213</v>
      </c>
      <c r="B1514" s="2">
        <v>46141</v>
      </c>
      <c r="C1514" t="s">
        <v>1268</v>
      </c>
      <c r="D1514" t="s">
        <v>326</v>
      </c>
      <c r="E1514" t="s">
        <v>24</v>
      </c>
      <c r="F1514">
        <v>24</v>
      </c>
      <c r="G1514" s="3">
        <v>9581</v>
      </c>
      <c r="H1514" s="4">
        <v>7.4999999999999997E-2</v>
      </c>
    </row>
    <row r="1515" spans="1:8" x14ac:dyDescent="0.25">
      <c r="A1515" t="s">
        <v>2214</v>
      </c>
      <c r="B1515" s="2">
        <v>45932</v>
      </c>
      <c r="C1515" t="s">
        <v>766</v>
      </c>
      <c r="D1515" t="s">
        <v>334</v>
      </c>
      <c r="E1515" t="s">
        <v>82</v>
      </c>
      <c r="F1515">
        <v>20</v>
      </c>
      <c r="G1515" s="3">
        <v>8619</v>
      </c>
      <c r="H1515" s="4">
        <v>0.05</v>
      </c>
    </row>
    <row r="1516" spans="1:8" x14ac:dyDescent="0.25">
      <c r="A1516" t="s">
        <v>2215</v>
      </c>
      <c r="B1516" s="2">
        <v>45580</v>
      </c>
      <c r="C1516" t="s">
        <v>2179</v>
      </c>
      <c r="D1516" t="s">
        <v>534</v>
      </c>
      <c r="E1516" t="s">
        <v>96</v>
      </c>
      <c r="F1516">
        <v>3</v>
      </c>
      <c r="G1516" s="3">
        <v>2682</v>
      </c>
      <c r="H1516" s="4">
        <v>0.03</v>
      </c>
    </row>
    <row r="1517" spans="1:8" x14ac:dyDescent="0.25">
      <c r="A1517" t="s">
        <v>2216</v>
      </c>
      <c r="B1517" s="2">
        <v>46108</v>
      </c>
      <c r="C1517" t="s">
        <v>1027</v>
      </c>
      <c r="D1517" t="s">
        <v>617</v>
      </c>
      <c r="E1517" t="s">
        <v>36</v>
      </c>
      <c r="F1517">
        <v>5</v>
      </c>
      <c r="G1517" s="3">
        <v>136</v>
      </c>
      <c r="H1517" s="4">
        <v>0</v>
      </c>
    </row>
    <row r="1518" spans="1:8" x14ac:dyDescent="0.25">
      <c r="A1518" t="s">
        <v>2217</v>
      </c>
      <c r="B1518" s="2">
        <v>46165</v>
      </c>
      <c r="C1518" t="s">
        <v>833</v>
      </c>
      <c r="D1518" t="s">
        <v>264</v>
      </c>
      <c r="E1518" t="s">
        <v>32</v>
      </c>
      <c r="F1518">
        <v>24</v>
      </c>
      <c r="G1518" s="3">
        <v>4098</v>
      </c>
      <c r="H1518" s="4">
        <v>0.02</v>
      </c>
    </row>
    <row r="1519" spans="1:8" x14ac:dyDescent="0.25">
      <c r="A1519" t="s">
        <v>2218</v>
      </c>
      <c r="B1519" s="2">
        <v>45769</v>
      </c>
      <c r="C1519" t="s">
        <v>742</v>
      </c>
      <c r="D1519" t="s">
        <v>838</v>
      </c>
      <c r="E1519" t="s">
        <v>50</v>
      </c>
      <c r="F1519">
        <v>4</v>
      </c>
      <c r="G1519" s="3">
        <v>2935</v>
      </c>
      <c r="H1519" s="4">
        <v>0.03</v>
      </c>
    </row>
    <row r="1520" spans="1:8" x14ac:dyDescent="0.25">
      <c r="A1520" t="s">
        <v>2219</v>
      </c>
      <c r="B1520" s="2">
        <v>45891</v>
      </c>
      <c r="C1520" t="s">
        <v>394</v>
      </c>
      <c r="D1520" t="s">
        <v>121</v>
      </c>
      <c r="E1520" t="s">
        <v>82</v>
      </c>
      <c r="F1520">
        <v>17</v>
      </c>
      <c r="G1520" s="3">
        <v>8791</v>
      </c>
      <c r="H1520" s="4">
        <v>0.05</v>
      </c>
    </row>
    <row r="1521" spans="1:8" x14ac:dyDescent="0.25">
      <c r="A1521" t="s">
        <v>2220</v>
      </c>
      <c r="B1521" s="2">
        <v>45838</v>
      </c>
      <c r="C1521" t="s">
        <v>291</v>
      </c>
      <c r="D1521" t="s">
        <v>326</v>
      </c>
      <c r="E1521" t="s">
        <v>28</v>
      </c>
      <c r="F1521">
        <v>11</v>
      </c>
      <c r="G1521" s="3">
        <v>2112</v>
      </c>
      <c r="H1521" s="4">
        <v>0.15</v>
      </c>
    </row>
    <row r="1522" spans="1:8" x14ac:dyDescent="0.25">
      <c r="A1522" t="s">
        <v>2221</v>
      </c>
      <c r="B1522" s="2">
        <v>45766</v>
      </c>
      <c r="C1522" t="s">
        <v>140</v>
      </c>
      <c r="D1522" t="s">
        <v>276</v>
      </c>
      <c r="E1522" t="s">
        <v>32</v>
      </c>
      <c r="F1522">
        <v>10</v>
      </c>
      <c r="G1522" s="3">
        <v>2902</v>
      </c>
      <c r="H1522" s="4">
        <v>0.15</v>
      </c>
    </row>
    <row r="1523" spans="1:8" x14ac:dyDescent="0.25">
      <c r="A1523" t="s">
        <v>2222</v>
      </c>
      <c r="B1523" s="2">
        <v>45315</v>
      </c>
      <c r="C1523" t="s">
        <v>2223</v>
      </c>
      <c r="D1523" t="s">
        <v>450</v>
      </c>
      <c r="E1523" t="s">
        <v>62</v>
      </c>
      <c r="F1523">
        <v>7</v>
      </c>
      <c r="G1523" s="3">
        <v>239</v>
      </c>
      <c r="H1523" s="4">
        <v>7.4999999999999997E-2</v>
      </c>
    </row>
    <row r="1524" spans="1:8" x14ac:dyDescent="0.25">
      <c r="A1524" t="s">
        <v>2224</v>
      </c>
      <c r="B1524" s="2">
        <v>45959</v>
      </c>
      <c r="C1524" t="s">
        <v>449</v>
      </c>
      <c r="D1524" t="s">
        <v>632</v>
      </c>
      <c r="E1524" t="s">
        <v>62</v>
      </c>
      <c r="F1524">
        <v>5</v>
      </c>
      <c r="G1524" s="3">
        <v>1346</v>
      </c>
      <c r="H1524" s="4">
        <v>0.03</v>
      </c>
    </row>
    <row r="1525" spans="1:8" x14ac:dyDescent="0.25">
      <c r="A1525" t="s">
        <v>2225</v>
      </c>
      <c r="B1525" s="2">
        <v>45748</v>
      </c>
      <c r="C1525" t="s">
        <v>737</v>
      </c>
      <c r="D1525" t="s">
        <v>287</v>
      </c>
      <c r="E1525" t="s">
        <v>62</v>
      </c>
      <c r="F1525">
        <v>21</v>
      </c>
      <c r="G1525" s="3">
        <v>6795</v>
      </c>
      <c r="H1525" s="4">
        <v>0</v>
      </c>
    </row>
    <row r="1526" spans="1:8" x14ac:dyDescent="0.25">
      <c r="A1526" t="s">
        <v>2226</v>
      </c>
      <c r="B1526" s="2">
        <v>45852</v>
      </c>
      <c r="C1526" t="s">
        <v>209</v>
      </c>
      <c r="D1526" t="s">
        <v>486</v>
      </c>
      <c r="E1526" t="s">
        <v>82</v>
      </c>
      <c r="F1526">
        <v>12</v>
      </c>
      <c r="G1526" s="3">
        <v>6451</v>
      </c>
      <c r="H1526" s="4">
        <v>0.02</v>
      </c>
    </row>
    <row r="1527" spans="1:8" x14ac:dyDescent="0.25">
      <c r="A1527" t="s">
        <v>2227</v>
      </c>
      <c r="B1527" s="2">
        <v>45851</v>
      </c>
      <c r="C1527" t="s">
        <v>726</v>
      </c>
      <c r="D1527" t="s">
        <v>733</v>
      </c>
      <c r="E1527" t="s">
        <v>36</v>
      </c>
      <c r="F1527">
        <v>7</v>
      </c>
      <c r="G1527" s="3">
        <v>2586</v>
      </c>
      <c r="H1527" s="4">
        <v>0.05</v>
      </c>
    </row>
    <row r="1528" spans="1:8" x14ac:dyDescent="0.25">
      <c r="A1528" t="s">
        <v>2228</v>
      </c>
      <c r="B1528" s="2">
        <v>46138</v>
      </c>
      <c r="C1528" t="s">
        <v>745</v>
      </c>
      <c r="D1528" t="s">
        <v>53</v>
      </c>
      <c r="E1528" t="s">
        <v>43</v>
      </c>
      <c r="F1528">
        <v>23</v>
      </c>
      <c r="G1528" s="3">
        <v>3265</v>
      </c>
      <c r="H1528" s="4">
        <v>0.15</v>
      </c>
    </row>
    <row r="1529" spans="1:8" x14ac:dyDescent="0.25">
      <c r="A1529" t="s">
        <v>2229</v>
      </c>
      <c r="B1529" s="2">
        <v>45447</v>
      </c>
      <c r="C1529" t="s">
        <v>80</v>
      </c>
      <c r="D1529" t="s">
        <v>316</v>
      </c>
      <c r="E1529" t="s">
        <v>50</v>
      </c>
      <c r="F1529">
        <v>21</v>
      </c>
      <c r="G1529" s="3">
        <v>8898</v>
      </c>
      <c r="H1529" s="4">
        <v>0.02</v>
      </c>
    </row>
    <row r="1530" spans="1:8" x14ac:dyDescent="0.25">
      <c r="A1530" t="s">
        <v>2230</v>
      </c>
      <c r="B1530" s="2">
        <v>45875</v>
      </c>
      <c r="C1530" t="s">
        <v>480</v>
      </c>
      <c r="D1530" t="s">
        <v>278</v>
      </c>
      <c r="E1530" t="s">
        <v>24</v>
      </c>
      <c r="F1530">
        <v>22</v>
      </c>
      <c r="G1530" s="3">
        <v>790</v>
      </c>
      <c r="H1530" s="4">
        <v>0.05</v>
      </c>
    </row>
    <row r="1531" spans="1:8" x14ac:dyDescent="0.25">
      <c r="A1531" t="s">
        <v>2231</v>
      </c>
      <c r="B1531" s="2">
        <v>46173</v>
      </c>
      <c r="C1531" t="s">
        <v>212</v>
      </c>
      <c r="D1531" t="s">
        <v>534</v>
      </c>
      <c r="E1531" t="s">
        <v>86</v>
      </c>
      <c r="F1531">
        <v>16</v>
      </c>
      <c r="G1531" s="3">
        <v>4958</v>
      </c>
      <c r="H1531" s="4">
        <v>0.15</v>
      </c>
    </row>
    <row r="1532" spans="1:8" x14ac:dyDescent="0.25">
      <c r="A1532" t="s">
        <v>2232</v>
      </c>
      <c r="B1532" s="2">
        <v>46062</v>
      </c>
      <c r="C1532" t="s">
        <v>1174</v>
      </c>
      <c r="D1532" t="s">
        <v>1681</v>
      </c>
      <c r="E1532" t="s">
        <v>75</v>
      </c>
      <c r="F1532">
        <v>14</v>
      </c>
      <c r="G1532" s="3">
        <v>5227</v>
      </c>
      <c r="H1532" s="4">
        <v>7.4999999999999997E-2</v>
      </c>
    </row>
    <row r="1533" spans="1:8" x14ac:dyDescent="0.25">
      <c r="A1533" t="s">
        <v>2233</v>
      </c>
      <c r="B1533" s="2">
        <v>46154</v>
      </c>
      <c r="C1533" t="s">
        <v>160</v>
      </c>
      <c r="D1533" t="s">
        <v>124</v>
      </c>
      <c r="E1533" t="s">
        <v>86</v>
      </c>
      <c r="F1533">
        <v>22</v>
      </c>
      <c r="G1533" s="3">
        <v>9150</v>
      </c>
      <c r="H1533" s="4">
        <v>0.05</v>
      </c>
    </row>
    <row r="1534" spans="1:8" x14ac:dyDescent="0.25">
      <c r="A1534" t="s">
        <v>2234</v>
      </c>
      <c r="B1534" s="2">
        <v>46055</v>
      </c>
      <c r="C1534" t="s">
        <v>354</v>
      </c>
      <c r="D1534" t="s">
        <v>192</v>
      </c>
      <c r="E1534" t="s">
        <v>96</v>
      </c>
      <c r="F1534">
        <v>3</v>
      </c>
      <c r="G1534" s="3">
        <v>6122</v>
      </c>
      <c r="H1534" s="4">
        <v>7.4999999999999997E-2</v>
      </c>
    </row>
    <row r="1535" spans="1:8" x14ac:dyDescent="0.25">
      <c r="A1535" t="s">
        <v>2235</v>
      </c>
      <c r="B1535" s="2">
        <v>45575</v>
      </c>
      <c r="C1535" t="s">
        <v>1171</v>
      </c>
      <c r="D1535" t="s">
        <v>233</v>
      </c>
      <c r="E1535" t="s">
        <v>82</v>
      </c>
      <c r="F1535">
        <v>11</v>
      </c>
      <c r="G1535" s="3">
        <v>1922</v>
      </c>
      <c r="H1535" s="4">
        <v>0.05</v>
      </c>
    </row>
    <row r="1536" spans="1:8" x14ac:dyDescent="0.25">
      <c r="A1536" t="s">
        <v>2236</v>
      </c>
      <c r="B1536" s="2">
        <v>45313</v>
      </c>
      <c r="C1536" t="s">
        <v>1613</v>
      </c>
      <c r="D1536" t="s">
        <v>434</v>
      </c>
      <c r="E1536" t="s">
        <v>36</v>
      </c>
      <c r="F1536">
        <v>1</v>
      </c>
      <c r="G1536" s="3">
        <v>7865</v>
      </c>
      <c r="H1536" s="4">
        <v>0.05</v>
      </c>
    </row>
    <row r="1537" spans="1:8" x14ac:dyDescent="0.25">
      <c r="A1537" t="s">
        <v>2237</v>
      </c>
      <c r="B1537" s="2">
        <v>46022</v>
      </c>
      <c r="C1537" t="s">
        <v>1708</v>
      </c>
      <c r="D1537" t="s">
        <v>278</v>
      </c>
      <c r="E1537" t="s">
        <v>82</v>
      </c>
      <c r="F1537">
        <v>15</v>
      </c>
      <c r="G1537" s="3">
        <v>1917</v>
      </c>
      <c r="H1537" s="4">
        <v>0.1</v>
      </c>
    </row>
    <row r="1538" spans="1:8" x14ac:dyDescent="0.25">
      <c r="A1538" t="s">
        <v>2238</v>
      </c>
      <c r="B1538" s="2">
        <v>45793</v>
      </c>
      <c r="C1538" t="s">
        <v>1684</v>
      </c>
      <c r="D1538" t="s">
        <v>58</v>
      </c>
      <c r="E1538" t="s">
        <v>36</v>
      </c>
      <c r="F1538">
        <v>24</v>
      </c>
      <c r="G1538" s="3">
        <v>3833</v>
      </c>
      <c r="H1538" s="4">
        <v>0</v>
      </c>
    </row>
    <row r="1539" spans="1:8" x14ac:dyDescent="0.25">
      <c r="A1539" t="s">
        <v>2239</v>
      </c>
      <c r="B1539" s="2">
        <v>45644</v>
      </c>
      <c r="C1539" t="s">
        <v>1887</v>
      </c>
      <c r="D1539" t="s">
        <v>429</v>
      </c>
      <c r="E1539" t="s">
        <v>96</v>
      </c>
      <c r="F1539">
        <v>14</v>
      </c>
      <c r="G1539" s="3">
        <v>7524</v>
      </c>
      <c r="H1539" s="4">
        <v>0.03</v>
      </c>
    </row>
    <row r="1540" spans="1:8" x14ac:dyDescent="0.25">
      <c r="A1540" t="s">
        <v>2240</v>
      </c>
      <c r="B1540" s="2">
        <v>45544</v>
      </c>
      <c r="C1540" t="s">
        <v>311</v>
      </c>
      <c r="D1540" t="s">
        <v>170</v>
      </c>
      <c r="E1540" t="s">
        <v>32</v>
      </c>
      <c r="F1540">
        <v>24</v>
      </c>
      <c r="G1540" s="3">
        <v>7313</v>
      </c>
      <c r="H1540" s="4">
        <v>0</v>
      </c>
    </row>
    <row r="1541" spans="1:8" x14ac:dyDescent="0.25">
      <c r="A1541" t="s">
        <v>2241</v>
      </c>
      <c r="B1541" s="2">
        <v>45458</v>
      </c>
      <c r="C1541" t="s">
        <v>724</v>
      </c>
      <c r="D1541" t="s">
        <v>779</v>
      </c>
      <c r="E1541" t="s">
        <v>96</v>
      </c>
      <c r="F1541">
        <v>24</v>
      </c>
      <c r="G1541" s="3">
        <v>5983</v>
      </c>
      <c r="H1541" s="4">
        <v>0.1</v>
      </c>
    </row>
    <row r="1542" spans="1:8" x14ac:dyDescent="0.25">
      <c r="A1542" t="s">
        <v>2242</v>
      </c>
      <c r="B1542" s="2">
        <v>45692</v>
      </c>
      <c r="C1542" t="s">
        <v>34</v>
      </c>
      <c r="D1542" t="s">
        <v>304</v>
      </c>
      <c r="E1542" t="s">
        <v>62</v>
      </c>
      <c r="F1542">
        <v>13</v>
      </c>
      <c r="G1542" s="3">
        <v>8526</v>
      </c>
      <c r="H1542" s="4">
        <v>0.1</v>
      </c>
    </row>
    <row r="1543" spans="1:8" x14ac:dyDescent="0.25">
      <c r="A1543" t="s">
        <v>2243</v>
      </c>
      <c r="B1543" s="2">
        <v>46064</v>
      </c>
      <c r="C1543" t="s">
        <v>238</v>
      </c>
      <c r="D1543" t="s">
        <v>230</v>
      </c>
      <c r="E1543" t="s">
        <v>86</v>
      </c>
      <c r="F1543">
        <v>8</v>
      </c>
      <c r="G1543" s="3">
        <v>392</v>
      </c>
      <c r="H1543" s="4">
        <v>0.02</v>
      </c>
    </row>
    <row r="1544" spans="1:8" x14ac:dyDescent="0.25">
      <c r="A1544" t="s">
        <v>2244</v>
      </c>
      <c r="B1544" s="2">
        <v>45807</v>
      </c>
      <c r="C1544" t="s">
        <v>1288</v>
      </c>
      <c r="D1544" t="s">
        <v>109</v>
      </c>
      <c r="E1544" t="s">
        <v>50</v>
      </c>
      <c r="F1544">
        <v>9</v>
      </c>
      <c r="G1544" s="3">
        <v>3776</v>
      </c>
      <c r="H1544" s="4">
        <v>0.05</v>
      </c>
    </row>
    <row r="1545" spans="1:8" x14ac:dyDescent="0.25">
      <c r="A1545" t="s">
        <v>2245</v>
      </c>
      <c r="B1545" s="2">
        <v>46055</v>
      </c>
      <c r="C1545" t="s">
        <v>254</v>
      </c>
      <c r="D1545" t="s">
        <v>92</v>
      </c>
      <c r="E1545" t="s">
        <v>86</v>
      </c>
      <c r="F1545">
        <v>1</v>
      </c>
      <c r="G1545" s="3">
        <v>7168</v>
      </c>
      <c r="H1545" s="4">
        <v>0.1</v>
      </c>
    </row>
    <row r="1546" spans="1:8" x14ac:dyDescent="0.25">
      <c r="A1546" t="s">
        <v>2246</v>
      </c>
      <c r="B1546" s="2">
        <v>45511</v>
      </c>
      <c r="C1546" t="s">
        <v>77</v>
      </c>
      <c r="D1546" t="s">
        <v>323</v>
      </c>
      <c r="E1546" t="s">
        <v>96</v>
      </c>
      <c r="F1546">
        <v>17</v>
      </c>
      <c r="G1546" s="3">
        <v>9527</v>
      </c>
      <c r="H1546" s="4">
        <v>0.03</v>
      </c>
    </row>
    <row r="1547" spans="1:8" x14ac:dyDescent="0.25">
      <c r="A1547" t="s">
        <v>2247</v>
      </c>
      <c r="B1547" s="2">
        <v>46068</v>
      </c>
      <c r="C1547" t="s">
        <v>926</v>
      </c>
      <c r="D1547" t="s">
        <v>556</v>
      </c>
      <c r="E1547" t="s">
        <v>96</v>
      </c>
      <c r="F1547">
        <v>9</v>
      </c>
      <c r="G1547" s="3">
        <v>5525</v>
      </c>
      <c r="H1547" s="4">
        <v>0.02</v>
      </c>
    </row>
    <row r="1548" spans="1:8" x14ac:dyDescent="0.25">
      <c r="A1548" t="s">
        <v>2248</v>
      </c>
      <c r="B1548" s="2">
        <v>45605</v>
      </c>
      <c r="C1548" t="s">
        <v>221</v>
      </c>
      <c r="D1548" t="s">
        <v>696</v>
      </c>
      <c r="E1548" t="s">
        <v>86</v>
      </c>
      <c r="F1548">
        <v>18</v>
      </c>
      <c r="G1548" s="3">
        <v>6354</v>
      </c>
      <c r="H1548" s="4">
        <v>0.15</v>
      </c>
    </row>
    <row r="1549" spans="1:8" x14ac:dyDescent="0.25">
      <c r="A1549" t="s">
        <v>2249</v>
      </c>
      <c r="B1549" s="2">
        <v>45879</v>
      </c>
      <c r="C1549" t="s">
        <v>38</v>
      </c>
      <c r="D1549" t="s">
        <v>267</v>
      </c>
      <c r="E1549" t="s">
        <v>50</v>
      </c>
      <c r="F1549">
        <v>15</v>
      </c>
      <c r="G1549" s="3">
        <v>732</v>
      </c>
      <c r="H1549" s="4">
        <v>0.02</v>
      </c>
    </row>
    <row r="1550" spans="1:8" x14ac:dyDescent="0.25">
      <c r="A1550" t="s">
        <v>2250</v>
      </c>
      <c r="B1550" s="2">
        <v>45913</v>
      </c>
      <c r="C1550" t="s">
        <v>926</v>
      </c>
      <c r="D1550" t="s">
        <v>258</v>
      </c>
      <c r="E1550" t="s">
        <v>82</v>
      </c>
      <c r="F1550">
        <v>15</v>
      </c>
      <c r="G1550" s="3">
        <v>3875</v>
      </c>
      <c r="H1550" s="4">
        <v>7.4999999999999997E-2</v>
      </c>
    </row>
    <row r="1551" spans="1:8" x14ac:dyDescent="0.25">
      <c r="A1551" t="s">
        <v>2251</v>
      </c>
      <c r="B1551" s="2">
        <v>45383</v>
      </c>
      <c r="C1551" t="s">
        <v>1032</v>
      </c>
      <c r="D1551" t="s">
        <v>213</v>
      </c>
      <c r="E1551" t="s">
        <v>75</v>
      </c>
      <c r="F1551">
        <v>15</v>
      </c>
      <c r="G1551" s="3">
        <v>1989</v>
      </c>
      <c r="H1551" s="4">
        <v>0.05</v>
      </c>
    </row>
    <row r="1552" spans="1:8" x14ac:dyDescent="0.25">
      <c r="A1552" t="s">
        <v>2252</v>
      </c>
      <c r="B1552" s="2">
        <v>46069</v>
      </c>
      <c r="C1552" t="s">
        <v>148</v>
      </c>
      <c r="D1552" t="s">
        <v>189</v>
      </c>
      <c r="E1552" t="s">
        <v>96</v>
      </c>
      <c r="F1552">
        <v>11</v>
      </c>
      <c r="G1552" s="3">
        <v>9839</v>
      </c>
      <c r="H1552" s="4">
        <v>0.02</v>
      </c>
    </row>
    <row r="1553" spans="1:8" x14ac:dyDescent="0.25">
      <c r="A1553" t="s">
        <v>2253</v>
      </c>
      <c r="B1553" s="2">
        <v>45780</v>
      </c>
      <c r="C1553" t="s">
        <v>902</v>
      </c>
      <c r="D1553" t="s">
        <v>74</v>
      </c>
      <c r="E1553" t="s">
        <v>50</v>
      </c>
      <c r="F1553">
        <v>24</v>
      </c>
      <c r="G1553" s="3">
        <v>7182</v>
      </c>
      <c r="H1553" s="4">
        <v>7.4999999999999997E-2</v>
      </c>
    </row>
    <row r="1554" spans="1:8" x14ac:dyDescent="0.25">
      <c r="A1554" t="s">
        <v>2254</v>
      </c>
      <c r="B1554" s="2">
        <v>45903</v>
      </c>
      <c r="C1554" t="s">
        <v>656</v>
      </c>
      <c r="D1554" t="s">
        <v>718</v>
      </c>
      <c r="E1554" t="s">
        <v>50</v>
      </c>
      <c r="F1554">
        <v>17</v>
      </c>
      <c r="G1554" s="3">
        <v>8623</v>
      </c>
      <c r="H1554" s="4">
        <v>0</v>
      </c>
    </row>
    <row r="1555" spans="1:8" x14ac:dyDescent="0.25">
      <c r="A1555" t="s">
        <v>2255</v>
      </c>
      <c r="B1555" s="2">
        <v>45960</v>
      </c>
      <c r="C1555" t="s">
        <v>104</v>
      </c>
      <c r="D1555" t="s">
        <v>440</v>
      </c>
      <c r="E1555" t="s">
        <v>86</v>
      </c>
      <c r="F1555">
        <v>25</v>
      </c>
      <c r="G1555" s="3">
        <v>1626</v>
      </c>
      <c r="H1555" s="4">
        <v>0.15</v>
      </c>
    </row>
    <row r="1556" spans="1:8" x14ac:dyDescent="0.25">
      <c r="A1556" t="s">
        <v>2256</v>
      </c>
      <c r="B1556" s="2">
        <v>45336</v>
      </c>
      <c r="C1556" t="s">
        <v>248</v>
      </c>
      <c r="D1556" t="s">
        <v>590</v>
      </c>
      <c r="E1556" t="s">
        <v>82</v>
      </c>
      <c r="F1556">
        <v>16</v>
      </c>
      <c r="G1556" s="3">
        <v>882</v>
      </c>
      <c r="H1556" s="4">
        <v>7.4999999999999997E-2</v>
      </c>
    </row>
    <row r="1557" spans="1:8" x14ac:dyDescent="0.25">
      <c r="A1557" t="s">
        <v>2257</v>
      </c>
      <c r="B1557" s="2">
        <v>45615</v>
      </c>
      <c r="C1557" t="s">
        <v>1158</v>
      </c>
      <c r="D1557" t="s">
        <v>944</v>
      </c>
      <c r="E1557" t="s">
        <v>86</v>
      </c>
      <c r="F1557">
        <v>15</v>
      </c>
      <c r="G1557" s="3">
        <v>6876</v>
      </c>
      <c r="H1557" s="4">
        <v>7.4999999999999997E-2</v>
      </c>
    </row>
    <row r="1558" spans="1:8" x14ac:dyDescent="0.25">
      <c r="A1558" t="s">
        <v>2258</v>
      </c>
      <c r="B1558" s="2">
        <v>46058</v>
      </c>
      <c r="C1558" t="s">
        <v>1837</v>
      </c>
      <c r="D1558" t="s">
        <v>158</v>
      </c>
      <c r="E1558" t="s">
        <v>36</v>
      </c>
      <c r="F1558">
        <v>12</v>
      </c>
      <c r="G1558" s="3">
        <v>2192</v>
      </c>
      <c r="H1558" s="4">
        <v>7.4999999999999997E-2</v>
      </c>
    </row>
    <row r="1559" spans="1:8" x14ac:dyDescent="0.25">
      <c r="A1559" t="s">
        <v>2259</v>
      </c>
      <c r="B1559" s="2">
        <v>46080</v>
      </c>
      <c r="C1559" t="s">
        <v>126</v>
      </c>
      <c r="D1559" t="s">
        <v>397</v>
      </c>
      <c r="E1559" t="s">
        <v>86</v>
      </c>
      <c r="F1559">
        <v>5</v>
      </c>
      <c r="G1559" s="3">
        <v>2866</v>
      </c>
      <c r="H1559" s="4">
        <v>0.05</v>
      </c>
    </row>
    <row r="1560" spans="1:8" x14ac:dyDescent="0.25">
      <c r="A1560" t="s">
        <v>2260</v>
      </c>
      <c r="B1560" s="2">
        <v>45972</v>
      </c>
      <c r="C1560" t="s">
        <v>1249</v>
      </c>
      <c r="D1560" t="s">
        <v>378</v>
      </c>
      <c r="E1560" t="s">
        <v>106</v>
      </c>
      <c r="F1560">
        <v>7</v>
      </c>
      <c r="G1560" s="3">
        <v>3871</v>
      </c>
      <c r="H1560" s="4">
        <v>0.03</v>
      </c>
    </row>
    <row r="1561" spans="1:8" x14ac:dyDescent="0.25">
      <c r="A1561" t="s">
        <v>2261</v>
      </c>
      <c r="B1561" s="2">
        <v>45503</v>
      </c>
      <c r="C1561" t="s">
        <v>1425</v>
      </c>
      <c r="D1561" t="s">
        <v>1021</v>
      </c>
      <c r="E1561" t="s">
        <v>24</v>
      </c>
      <c r="F1561">
        <v>5</v>
      </c>
      <c r="G1561" s="3">
        <v>8601</v>
      </c>
      <c r="H1561" s="4">
        <v>0.1</v>
      </c>
    </row>
    <row r="1562" spans="1:8" x14ac:dyDescent="0.25">
      <c r="A1562" t="s">
        <v>2262</v>
      </c>
      <c r="B1562" s="2">
        <v>45387</v>
      </c>
      <c r="C1562" t="s">
        <v>88</v>
      </c>
      <c r="D1562" t="s">
        <v>936</v>
      </c>
      <c r="E1562" t="s">
        <v>106</v>
      </c>
      <c r="F1562">
        <v>2</v>
      </c>
      <c r="G1562" s="3">
        <v>4367</v>
      </c>
      <c r="H1562" s="4">
        <v>0.15</v>
      </c>
    </row>
    <row r="1563" spans="1:8" x14ac:dyDescent="0.25">
      <c r="A1563" t="s">
        <v>2263</v>
      </c>
      <c r="B1563" s="2">
        <v>45675</v>
      </c>
      <c r="C1563" t="s">
        <v>555</v>
      </c>
      <c r="D1563" t="s">
        <v>920</v>
      </c>
      <c r="E1563" t="s">
        <v>75</v>
      </c>
      <c r="F1563">
        <v>9</v>
      </c>
      <c r="G1563" s="3">
        <v>1391</v>
      </c>
      <c r="H1563" s="4">
        <v>0.15</v>
      </c>
    </row>
    <row r="1564" spans="1:8" x14ac:dyDescent="0.25">
      <c r="A1564" t="s">
        <v>2264</v>
      </c>
      <c r="B1564" s="2">
        <v>45765</v>
      </c>
      <c r="C1564" t="s">
        <v>589</v>
      </c>
      <c r="D1564" t="s">
        <v>368</v>
      </c>
      <c r="E1564" t="s">
        <v>86</v>
      </c>
      <c r="F1564">
        <v>9</v>
      </c>
      <c r="G1564" s="3">
        <v>1187</v>
      </c>
      <c r="H1564" s="4">
        <v>0.05</v>
      </c>
    </row>
    <row r="1565" spans="1:8" x14ac:dyDescent="0.25">
      <c r="A1565" t="s">
        <v>2265</v>
      </c>
      <c r="B1565" s="2">
        <v>45859</v>
      </c>
      <c r="C1565" t="s">
        <v>518</v>
      </c>
      <c r="D1565" t="s">
        <v>340</v>
      </c>
      <c r="E1565" t="s">
        <v>43</v>
      </c>
      <c r="F1565">
        <v>17</v>
      </c>
      <c r="G1565" s="3">
        <v>4457</v>
      </c>
      <c r="H1565" s="4">
        <v>0</v>
      </c>
    </row>
    <row r="1566" spans="1:8" x14ac:dyDescent="0.25">
      <c r="A1566" t="s">
        <v>2266</v>
      </c>
      <c r="B1566" s="2">
        <v>45981</v>
      </c>
      <c r="C1566" t="s">
        <v>1181</v>
      </c>
      <c r="D1566" t="s">
        <v>334</v>
      </c>
      <c r="E1566" t="s">
        <v>32</v>
      </c>
      <c r="F1566">
        <v>19</v>
      </c>
      <c r="G1566" s="3">
        <v>2124</v>
      </c>
      <c r="H1566" s="4">
        <v>0.02</v>
      </c>
    </row>
    <row r="1567" spans="1:8" x14ac:dyDescent="0.25">
      <c r="A1567" t="s">
        <v>2267</v>
      </c>
      <c r="B1567" s="2">
        <v>45914</v>
      </c>
      <c r="C1567" t="s">
        <v>1135</v>
      </c>
      <c r="D1567" t="s">
        <v>155</v>
      </c>
      <c r="E1567" t="s">
        <v>32</v>
      </c>
      <c r="F1567">
        <v>13</v>
      </c>
      <c r="G1567" s="3">
        <v>4301</v>
      </c>
      <c r="H1567" s="4">
        <v>0.02</v>
      </c>
    </row>
    <row r="1568" spans="1:8" x14ac:dyDescent="0.25">
      <c r="A1568" t="s">
        <v>2268</v>
      </c>
      <c r="B1568" s="2">
        <v>45490</v>
      </c>
      <c r="C1568" t="s">
        <v>226</v>
      </c>
      <c r="D1568" t="s">
        <v>660</v>
      </c>
      <c r="E1568" t="s">
        <v>96</v>
      </c>
      <c r="F1568">
        <v>24</v>
      </c>
      <c r="G1568" s="3">
        <v>531</v>
      </c>
      <c r="H1568" s="4">
        <v>0.1</v>
      </c>
    </row>
    <row r="1569" spans="1:8" x14ac:dyDescent="0.25">
      <c r="A1569" t="s">
        <v>2269</v>
      </c>
      <c r="B1569" s="2">
        <v>45562</v>
      </c>
      <c r="C1569" t="s">
        <v>64</v>
      </c>
      <c r="D1569" t="s">
        <v>609</v>
      </c>
      <c r="E1569" t="s">
        <v>106</v>
      </c>
      <c r="F1569">
        <v>1</v>
      </c>
      <c r="G1569" s="3">
        <v>1481</v>
      </c>
      <c r="H1569" s="4">
        <v>0.15</v>
      </c>
    </row>
    <row r="1570" spans="1:8" x14ac:dyDescent="0.25">
      <c r="A1570" t="s">
        <v>2270</v>
      </c>
      <c r="B1570" s="2">
        <v>45647</v>
      </c>
      <c r="C1570" t="s">
        <v>908</v>
      </c>
      <c r="D1570" t="s">
        <v>273</v>
      </c>
      <c r="E1570" t="s">
        <v>62</v>
      </c>
      <c r="F1570">
        <v>23</v>
      </c>
      <c r="G1570" s="3">
        <v>5130</v>
      </c>
      <c r="H1570" s="4">
        <v>0.03</v>
      </c>
    </row>
    <row r="1571" spans="1:8" x14ac:dyDescent="0.25">
      <c r="A1571" t="s">
        <v>2271</v>
      </c>
      <c r="B1571" s="2">
        <v>46140</v>
      </c>
      <c r="C1571" t="s">
        <v>357</v>
      </c>
      <c r="D1571" t="s">
        <v>679</v>
      </c>
      <c r="E1571" t="s">
        <v>50</v>
      </c>
      <c r="F1571">
        <v>17</v>
      </c>
      <c r="G1571" s="3">
        <v>6762</v>
      </c>
      <c r="H1571" s="4">
        <v>7.4999999999999997E-2</v>
      </c>
    </row>
    <row r="1572" spans="1:8" x14ac:dyDescent="0.25">
      <c r="A1572" t="s">
        <v>2272</v>
      </c>
      <c r="B1572" s="2">
        <v>45412</v>
      </c>
      <c r="C1572" t="s">
        <v>1104</v>
      </c>
      <c r="D1572" t="s">
        <v>49</v>
      </c>
      <c r="E1572" t="s">
        <v>28</v>
      </c>
      <c r="F1572">
        <v>15</v>
      </c>
      <c r="G1572" s="3">
        <v>9723</v>
      </c>
      <c r="H1572" s="4">
        <v>7.4999999999999997E-2</v>
      </c>
    </row>
    <row r="1573" spans="1:8" x14ac:dyDescent="0.25">
      <c r="A1573" t="s">
        <v>2273</v>
      </c>
      <c r="B1573" s="2">
        <v>45961</v>
      </c>
      <c r="C1573" t="s">
        <v>640</v>
      </c>
      <c r="D1573" t="s">
        <v>278</v>
      </c>
      <c r="E1573" t="s">
        <v>28</v>
      </c>
      <c r="F1573">
        <v>14</v>
      </c>
      <c r="G1573" s="3">
        <v>6104</v>
      </c>
      <c r="H1573" s="4">
        <v>0.05</v>
      </c>
    </row>
    <row r="1574" spans="1:8" x14ac:dyDescent="0.25">
      <c r="A1574" t="s">
        <v>2274</v>
      </c>
      <c r="B1574" s="2">
        <v>45721</v>
      </c>
      <c r="C1574" t="s">
        <v>2163</v>
      </c>
      <c r="D1574" t="s">
        <v>521</v>
      </c>
      <c r="E1574" t="s">
        <v>32</v>
      </c>
      <c r="F1574">
        <v>11</v>
      </c>
      <c r="G1574" s="3">
        <v>2446</v>
      </c>
      <c r="H1574" s="4">
        <v>0.03</v>
      </c>
    </row>
    <row r="1575" spans="1:8" x14ac:dyDescent="0.25">
      <c r="A1575" t="s">
        <v>2275</v>
      </c>
      <c r="B1575" s="2">
        <v>45954</v>
      </c>
      <c r="C1575" t="s">
        <v>1037</v>
      </c>
      <c r="D1575" t="s">
        <v>1014</v>
      </c>
      <c r="E1575" t="s">
        <v>24</v>
      </c>
      <c r="F1575">
        <v>8</v>
      </c>
      <c r="G1575" s="3">
        <v>1547</v>
      </c>
      <c r="H1575" s="4">
        <v>0.02</v>
      </c>
    </row>
    <row r="1576" spans="1:8" x14ac:dyDescent="0.25">
      <c r="A1576" t="s">
        <v>2276</v>
      </c>
      <c r="B1576" s="2">
        <v>45683</v>
      </c>
      <c r="C1576" t="s">
        <v>663</v>
      </c>
      <c r="D1576" t="s">
        <v>371</v>
      </c>
      <c r="E1576" t="s">
        <v>75</v>
      </c>
      <c r="F1576">
        <v>1</v>
      </c>
      <c r="G1576" s="3">
        <v>8531</v>
      </c>
      <c r="H1576" s="4">
        <v>0.05</v>
      </c>
    </row>
    <row r="1577" spans="1:8" x14ac:dyDescent="0.25">
      <c r="A1577" t="s">
        <v>2277</v>
      </c>
      <c r="B1577" s="2">
        <v>46128</v>
      </c>
      <c r="C1577" t="s">
        <v>452</v>
      </c>
      <c r="D1577" t="s">
        <v>158</v>
      </c>
      <c r="E1577" t="s">
        <v>62</v>
      </c>
      <c r="F1577">
        <v>7</v>
      </c>
      <c r="G1577" s="3">
        <v>8301</v>
      </c>
      <c r="H1577" s="4">
        <v>0.1</v>
      </c>
    </row>
    <row r="1578" spans="1:8" x14ac:dyDescent="0.25">
      <c r="A1578" t="s">
        <v>2278</v>
      </c>
      <c r="B1578" s="2">
        <v>45714</v>
      </c>
      <c r="C1578" t="s">
        <v>1268</v>
      </c>
      <c r="D1578" t="s">
        <v>152</v>
      </c>
      <c r="E1578" t="s">
        <v>50</v>
      </c>
      <c r="F1578">
        <v>4</v>
      </c>
      <c r="G1578" s="3">
        <v>338</v>
      </c>
      <c r="H1578" s="4">
        <v>7.4999999999999997E-2</v>
      </c>
    </row>
    <row r="1579" spans="1:8" x14ac:dyDescent="0.25">
      <c r="A1579" t="s">
        <v>2279</v>
      </c>
      <c r="B1579" s="2">
        <v>46081</v>
      </c>
      <c r="C1579" t="s">
        <v>951</v>
      </c>
      <c r="D1579" t="s">
        <v>285</v>
      </c>
      <c r="E1579" t="s">
        <v>75</v>
      </c>
      <c r="F1579">
        <v>17</v>
      </c>
      <c r="G1579" s="3">
        <v>5213</v>
      </c>
      <c r="H1579" s="4">
        <v>0.15</v>
      </c>
    </row>
    <row r="1580" spans="1:8" x14ac:dyDescent="0.25">
      <c r="A1580" t="s">
        <v>2280</v>
      </c>
      <c r="B1580" s="2">
        <v>45350</v>
      </c>
      <c r="C1580" t="s">
        <v>407</v>
      </c>
      <c r="D1580" t="s">
        <v>99</v>
      </c>
      <c r="E1580" t="s">
        <v>86</v>
      </c>
      <c r="F1580">
        <v>5</v>
      </c>
      <c r="G1580" s="3">
        <v>9571</v>
      </c>
      <c r="H1580" s="4">
        <v>0.1</v>
      </c>
    </row>
    <row r="1581" spans="1:8" x14ac:dyDescent="0.25">
      <c r="A1581" t="s">
        <v>2281</v>
      </c>
      <c r="B1581" s="2">
        <v>45608</v>
      </c>
      <c r="C1581" t="s">
        <v>1268</v>
      </c>
      <c r="D1581" t="s">
        <v>543</v>
      </c>
      <c r="E1581" t="s">
        <v>50</v>
      </c>
      <c r="F1581">
        <v>1</v>
      </c>
      <c r="G1581" s="3">
        <v>4892</v>
      </c>
      <c r="H1581" s="4">
        <v>0.03</v>
      </c>
    </row>
    <row r="1582" spans="1:8" x14ac:dyDescent="0.25">
      <c r="A1582" t="s">
        <v>2282</v>
      </c>
      <c r="B1582" s="2">
        <v>46136</v>
      </c>
      <c r="C1582" t="s">
        <v>333</v>
      </c>
      <c r="D1582" t="s">
        <v>1418</v>
      </c>
      <c r="E1582" t="s">
        <v>75</v>
      </c>
      <c r="F1582">
        <v>11</v>
      </c>
      <c r="G1582" s="3">
        <v>6763</v>
      </c>
      <c r="H1582" s="4">
        <v>0.1</v>
      </c>
    </row>
    <row r="1583" spans="1:8" x14ac:dyDescent="0.25">
      <c r="A1583" t="s">
        <v>2283</v>
      </c>
      <c r="B1583" s="2">
        <v>45472</v>
      </c>
      <c r="C1583" t="s">
        <v>1497</v>
      </c>
      <c r="D1583" t="s">
        <v>85</v>
      </c>
      <c r="E1583" t="s">
        <v>86</v>
      </c>
      <c r="F1583">
        <v>16</v>
      </c>
      <c r="G1583" s="3">
        <v>7943</v>
      </c>
      <c r="H1583" s="4">
        <v>0.1</v>
      </c>
    </row>
    <row r="1584" spans="1:8" x14ac:dyDescent="0.25">
      <c r="A1584" t="s">
        <v>2284</v>
      </c>
      <c r="B1584" s="2">
        <v>45681</v>
      </c>
      <c r="C1584" t="s">
        <v>1522</v>
      </c>
      <c r="D1584" t="s">
        <v>355</v>
      </c>
      <c r="E1584" t="s">
        <v>75</v>
      </c>
      <c r="F1584">
        <v>6</v>
      </c>
      <c r="G1584" s="3">
        <v>5791</v>
      </c>
      <c r="H1584" s="4">
        <v>0.15</v>
      </c>
    </row>
    <row r="1585" spans="1:8" x14ac:dyDescent="0.25">
      <c r="A1585" t="s">
        <v>2285</v>
      </c>
      <c r="B1585" s="2">
        <v>45924</v>
      </c>
      <c r="C1585" t="s">
        <v>874</v>
      </c>
      <c r="D1585" t="s">
        <v>197</v>
      </c>
      <c r="E1585" t="s">
        <v>43</v>
      </c>
      <c r="F1585">
        <v>2</v>
      </c>
      <c r="G1585" s="3">
        <v>4905</v>
      </c>
      <c r="H1585" s="4">
        <v>0.15</v>
      </c>
    </row>
    <row r="1586" spans="1:8" x14ac:dyDescent="0.25">
      <c r="A1586" t="s">
        <v>2286</v>
      </c>
      <c r="B1586" s="2">
        <v>45997</v>
      </c>
      <c r="C1586" t="s">
        <v>705</v>
      </c>
      <c r="D1586" t="s">
        <v>68</v>
      </c>
      <c r="E1586" t="s">
        <v>82</v>
      </c>
      <c r="F1586">
        <v>1</v>
      </c>
      <c r="G1586" s="3">
        <v>8793</v>
      </c>
      <c r="H1586" s="4">
        <v>7.4999999999999997E-2</v>
      </c>
    </row>
    <row r="1587" spans="1:8" x14ac:dyDescent="0.25">
      <c r="A1587" t="s">
        <v>2287</v>
      </c>
      <c r="B1587" s="2">
        <v>45823</v>
      </c>
      <c r="C1587" t="s">
        <v>345</v>
      </c>
      <c r="D1587" t="s">
        <v>186</v>
      </c>
      <c r="E1587" t="s">
        <v>75</v>
      </c>
      <c r="F1587">
        <v>14</v>
      </c>
      <c r="G1587" s="3">
        <v>4075</v>
      </c>
      <c r="H1587" s="4">
        <v>7.4999999999999997E-2</v>
      </c>
    </row>
    <row r="1588" spans="1:8" x14ac:dyDescent="0.25">
      <c r="A1588" t="s">
        <v>2288</v>
      </c>
      <c r="B1588" s="2">
        <v>45771</v>
      </c>
      <c r="C1588" t="s">
        <v>1449</v>
      </c>
      <c r="D1588" t="s">
        <v>31</v>
      </c>
      <c r="E1588" t="s">
        <v>28</v>
      </c>
      <c r="F1588">
        <v>22</v>
      </c>
      <c r="G1588" s="3">
        <v>533</v>
      </c>
      <c r="H1588" s="4">
        <v>0.03</v>
      </c>
    </row>
    <row r="1589" spans="1:8" x14ac:dyDescent="0.25">
      <c r="A1589" t="s">
        <v>2289</v>
      </c>
      <c r="B1589" s="2">
        <v>45941</v>
      </c>
      <c r="C1589" t="s">
        <v>131</v>
      </c>
      <c r="D1589" t="s">
        <v>383</v>
      </c>
      <c r="E1589" t="s">
        <v>86</v>
      </c>
      <c r="F1589">
        <v>20</v>
      </c>
      <c r="G1589" s="3">
        <v>2006</v>
      </c>
      <c r="H1589" s="4">
        <v>0</v>
      </c>
    </row>
    <row r="1590" spans="1:8" x14ac:dyDescent="0.25">
      <c r="A1590" t="s">
        <v>2290</v>
      </c>
      <c r="B1590" s="2">
        <v>45987</v>
      </c>
      <c r="C1590" t="s">
        <v>1355</v>
      </c>
      <c r="D1590" t="s">
        <v>1197</v>
      </c>
      <c r="E1590" t="s">
        <v>24</v>
      </c>
      <c r="F1590">
        <v>19</v>
      </c>
      <c r="G1590" s="3">
        <v>1596</v>
      </c>
      <c r="H1590" s="4">
        <v>0.15</v>
      </c>
    </row>
    <row r="1591" spans="1:8" x14ac:dyDescent="0.25">
      <c r="A1591" t="s">
        <v>2291</v>
      </c>
      <c r="B1591" s="2">
        <v>46108</v>
      </c>
      <c r="C1591" t="s">
        <v>80</v>
      </c>
      <c r="D1591" t="s">
        <v>249</v>
      </c>
      <c r="E1591" t="s">
        <v>24</v>
      </c>
      <c r="F1591">
        <v>10</v>
      </c>
      <c r="G1591" s="3">
        <v>5390</v>
      </c>
      <c r="H1591" s="4">
        <v>0.05</v>
      </c>
    </row>
    <row r="1592" spans="1:8" x14ac:dyDescent="0.25">
      <c r="A1592" t="s">
        <v>2292</v>
      </c>
      <c r="B1592" s="2">
        <v>45585</v>
      </c>
      <c r="C1592" t="s">
        <v>2097</v>
      </c>
      <c r="D1592" t="s">
        <v>121</v>
      </c>
      <c r="E1592" t="s">
        <v>62</v>
      </c>
      <c r="F1592">
        <v>25</v>
      </c>
      <c r="G1592" s="3">
        <v>1830</v>
      </c>
      <c r="H1592" s="4">
        <v>0.1</v>
      </c>
    </row>
    <row r="1593" spans="1:8" x14ac:dyDescent="0.25">
      <c r="A1593" t="s">
        <v>2293</v>
      </c>
      <c r="B1593" s="2">
        <v>46187</v>
      </c>
      <c r="C1593" t="s">
        <v>2223</v>
      </c>
      <c r="D1593" t="s">
        <v>838</v>
      </c>
      <c r="E1593" t="s">
        <v>82</v>
      </c>
      <c r="F1593">
        <v>24</v>
      </c>
      <c r="G1593" s="3">
        <v>453</v>
      </c>
      <c r="H1593" s="4">
        <v>0.02</v>
      </c>
    </row>
    <row r="1594" spans="1:8" x14ac:dyDescent="0.25">
      <c r="A1594" t="s">
        <v>2294</v>
      </c>
      <c r="B1594" s="2">
        <v>46074</v>
      </c>
      <c r="C1594" t="s">
        <v>260</v>
      </c>
      <c r="D1594" t="s">
        <v>346</v>
      </c>
      <c r="E1594" t="s">
        <v>24</v>
      </c>
      <c r="F1594">
        <v>8</v>
      </c>
      <c r="G1594" s="3">
        <v>1382</v>
      </c>
      <c r="H1594" s="4">
        <v>0.05</v>
      </c>
    </row>
    <row r="1595" spans="1:8" x14ac:dyDescent="0.25">
      <c r="A1595" t="s">
        <v>2295</v>
      </c>
      <c r="B1595" s="2">
        <v>45973</v>
      </c>
      <c r="C1595" t="s">
        <v>22</v>
      </c>
      <c r="D1595" t="s">
        <v>1590</v>
      </c>
      <c r="E1595" t="s">
        <v>106</v>
      </c>
      <c r="F1595">
        <v>16</v>
      </c>
      <c r="G1595" s="3">
        <v>1119</v>
      </c>
      <c r="H1595" s="4">
        <v>0.02</v>
      </c>
    </row>
    <row r="1596" spans="1:8" x14ac:dyDescent="0.25">
      <c r="A1596" t="s">
        <v>2296</v>
      </c>
      <c r="B1596" s="2">
        <v>45761</v>
      </c>
      <c r="C1596" t="s">
        <v>1215</v>
      </c>
      <c r="D1596" t="s">
        <v>158</v>
      </c>
      <c r="E1596" t="s">
        <v>106</v>
      </c>
      <c r="F1596">
        <v>7</v>
      </c>
      <c r="G1596" s="3">
        <v>3679</v>
      </c>
      <c r="H1596" s="4">
        <v>0.1</v>
      </c>
    </row>
    <row r="1597" spans="1:8" x14ac:dyDescent="0.25">
      <c r="A1597" t="s">
        <v>2297</v>
      </c>
      <c r="B1597" s="2">
        <v>46003</v>
      </c>
      <c r="C1597" t="s">
        <v>954</v>
      </c>
      <c r="D1597" t="s">
        <v>755</v>
      </c>
      <c r="E1597" t="s">
        <v>62</v>
      </c>
      <c r="F1597">
        <v>3</v>
      </c>
      <c r="G1597" s="3">
        <v>5333</v>
      </c>
      <c r="H1597" s="4">
        <v>7.4999999999999997E-2</v>
      </c>
    </row>
    <row r="1598" spans="1:8" x14ac:dyDescent="0.25">
      <c r="A1598" t="s">
        <v>2298</v>
      </c>
      <c r="B1598" s="2">
        <v>45383</v>
      </c>
      <c r="C1598" t="s">
        <v>1189</v>
      </c>
      <c r="D1598" t="s">
        <v>239</v>
      </c>
      <c r="E1598" t="s">
        <v>32</v>
      </c>
      <c r="F1598">
        <v>23</v>
      </c>
      <c r="G1598" s="3">
        <v>6875</v>
      </c>
      <c r="H1598" s="4">
        <v>0.03</v>
      </c>
    </row>
    <row r="1599" spans="1:8" x14ac:dyDescent="0.25">
      <c r="A1599" t="s">
        <v>2299</v>
      </c>
      <c r="B1599" s="2">
        <v>45519</v>
      </c>
      <c r="C1599" t="s">
        <v>1135</v>
      </c>
      <c r="D1599" t="s">
        <v>556</v>
      </c>
      <c r="E1599" t="s">
        <v>36</v>
      </c>
      <c r="F1599">
        <v>20</v>
      </c>
      <c r="G1599" s="3">
        <v>9305</v>
      </c>
      <c r="H1599" s="4">
        <v>0.15</v>
      </c>
    </row>
    <row r="1600" spans="1:8" x14ac:dyDescent="0.25">
      <c r="A1600" t="s">
        <v>2300</v>
      </c>
      <c r="B1600" s="2">
        <v>45365</v>
      </c>
      <c r="C1600" t="s">
        <v>713</v>
      </c>
      <c r="D1600" t="s">
        <v>316</v>
      </c>
      <c r="E1600" t="s">
        <v>96</v>
      </c>
      <c r="F1600">
        <v>4</v>
      </c>
      <c r="G1600" s="3">
        <v>9212</v>
      </c>
      <c r="H1600" s="4">
        <v>7.4999999999999997E-2</v>
      </c>
    </row>
    <row r="1601" spans="1:8" x14ac:dyDescent="0.25">
      <c r="A1601" t="s">
        <v>2301</v>
      </c>
      <c r="B1601" s="2">
        <v>45453</v>
      </c>
      <c r="C1601" t="s">
        <v>1270</v>
      </c>
      <c r="D1601" t="s">
        <v>1401</v>
      </c>
      <c r="E1601" t="s">
        <v>75</v>
      </c>
      <c r="F1601">
        <v>2</v>
      </c>
      <c r="G1601" s="3">
        <v>9094</v>
      </c>
      <c r="H1601" s="4">
        <v>0.1</v>
      </c>
    </row>
    <row r="1602" spans="1:8" x14ac:dyDescent="0.25">
      <c r="A1602" t="s">
        <v>2302</v>
      </c>
      <c r="B1602" s="2">
        <v>46140</v>
      </c>
      <c r="C1602" t="s">
        <v>2097</v>
      </c>
      <c r="D1602" t="s">
        <v>222</v>
      </c>
      <c r="E1602" t="s">
        <v>50</v>
      </c>
      <c r="F1602">
        <v>1</v>
      </c>
      <c r="G1602" s="3">
        <v>5091</v>
      </c>
      <c r="H1602" s="4">
        <v>0.1</v>
      </c>
    </row>
    <row r="1603" spans="1:8" x14ac:dyDescent="0.25">
      <c r="A1603" t="s">
        <v>2303</v>
      </c>
      <c r="B1603" s="2">
        <v>45485</v>
      </c>
      <c r="C1603" t="s">
        <v>263</v>
      </c>
      <c r="D1603" t="s">
        <v>429</v>
      </c>
      <c r="E1603" t="s">
        <v>43</v>
      </c>
      <c r="F1603">
        <v>4</v>
      </c>
      <c r="G1603" s="3">
        <v>321</v>
      </c>
      <c r="H1603" s="4">
        <v>0.03</v>
      </c>
    </row>
    <row r="1604" spans="1:8" x14ac:dyDescent="0.25">
      <c r="A1604" t="s">
        <v>2304</v>
      </c>
      <c r="B1604" s="2">
        <v>45379</v>
      </c>
      <c r="C1604" t="s">
        <v>800</v>
      </c>
      <c r="D1604" t="s">
        <v>1021</v>
      </c>
      <c r="E1604" t="s">
        <v>86</v>
      </c>
      <c r="F1604">
        <v>17</v>
      </c>
      <c r="G1604" s="3">
        <v>4636</v>
      </c>
      <c r="H1604" s="4">
        <v>0.05</v>
      </c>
    </row>
    <row r="1605" spans="1:8" x14ac:dyDescent="0.25">
      <c r="A1605" t="s">
        <v>2305</v>
      </c>
      <c r="B1605" s="2">
        <v>45319</v>
      </c>
      <c r="C1605" t="s">
        <v>472</v>
      </c>
      <c r="D1605" t="s">
        <v>1017</v>
      </c>
      <c r="E1605" t="s">
        <v>43</v>
      </c>
      <c r="F1605">
        <v>9</v>
      </c>
      <c r="G1605" s="3">
        <v>8867</v>
      </c>
      <c r="H1605" s="4">
        <v>0.02</v>
      </c>
    </row>
    <row r="1606" spans="1:8" x14ac:dyDescent="0.25">
      <c r="A1606" t="s">
        <v>2306</v>
      </c>
      <c r="B1606" s="2">
        <v>45684</v>
      </c>
      <c r="C1606" t="s">
        <v>480</v>
      </c>
      <c r="D1606" t="s">
        <v>170</v>
      </c>
      <c r="E1606" t="s">
        <v>96</v>
      </c>
      <c r="F1606">
        <v>8</v>
      </c>
      <c r="G1606" s="3">
        <v>815</v>
      </c>
      <c r="H1606" s="4">
        <v>7.4999999999999997E-2</v>
      </c>
    </row>
    <row r="1607" spans="1:8" x14ac:dyDescent="0.25">
      <c r="A1607" t="s">
        <v>2307</v>
      </c>
      <c r="B1607" s="2">
        <v>45708</v>
      </c>
      <c r="C1607" t="s">
        <v>215</v>
      </c>
      <c r="D1607" t="s">
        <v>132</v>
      </c>
      <c r="E1607" t="s">
        <v>36</v>
      </c>
      <c r="F1607">
        <v>12</v>
      </c>
      <c r="G1607" s="3">
        <v>538</v>
      </c>
      <c r="H1607" s="4">
        <v>0.02</v>
      </c>
    </row>
    <row r="1608" spans="1:8" x14ac:dyDescent="0.25">
      <c r="A1608" t="s">
        <v>2308</v>
      </c>
      <c r="B1608" s="2">
        <v>46068</v>
      </c>
      <c r="C1608" t="s">
        <v>1292</v>
      </c>
      <c r="D1608" t="s">
        <v>481</v>
      </c>
      <c r="E1608" t="s">
        <v>106</v>
      </c>
      <c r="F1608">
        <v>20</v>
      </c>
      <c r="G1608" s="3">
        <v>3231</v>
      </c>
      <c r="H1608" s="4">
        <v>0.02</v>
      </c>
    </row>
    <row r="1609" spans="1:8" x14ac:dyDescent="0.25">
      <c r="A1609" t="s">
        <v>2309</v>
      </c>
      <c r="B1609" s="2">
        <v>45877</v>
      </c>
      <c r="C1609" t="s">
        <v>1209</v>
      </c>
      <c r="D1609" t="s">
        <v>278</v>
      </c>
      <c r="E1609" t="s">
        <v>75</v>
      </c>
      <c r="F1609">
        <v>22</v>
      </c>
      <c r="G1609" s="3">
        <v>2457</v>
      </c>
      <c r="H1609" s="4">
        <v>0.05</v>
      </c>
    </row>
    <row r="1610" spans="1:8" x14ac:dyDescent="0.25">
      <c r="A1610" t="s">
        <v>2310</v>
      </c>
      <c r="B1610" s="2">
        <v>45808</v>
      </c>
      <c r="C1610" t="s">
        <v>1153</v>
      </c>
      <c r="D1610" t="s">
        <v>249</v>
      </c>
      <c r="E1610" t="s">
        <v>86</v>
      </c>
      <c r="F1610">
        <v>9</v>
      </c>
      <c r="G1610" s="3">
        <v>2205</v>
      </c>
      <c r="H1610" s="4">
        <v>0.03</v>
      </c>
    </row>
    <row r="1611" spans="1:8" x14ac:dyDescent="0.25">
      <c r="A1611" t="s">
        <v>2311</v>
      </c>
      <c r="B1611" s="2">
        <v>45407</v>
      </c>
      <c r="C1611" t="s">
        <v>625</v>
      </c>
      <c r="D1611" t="s">
        <v>1551</v>
      </c>
      <c r="E1611" t="s">
        <v>43</v>
      </c>
      <c r="F1611">
        <v>13</v>
      </c>
      <c r="G1611" s="3">
        <v>3487</v>
      </c>
      <c r="H1611" s="4">
        <v>0.05</v>
      </c>
    </row>
    <row r="1612" spans="1:8" x14ac:dyDescent="0.25">
      <c r="A1612" t="s">
        <v>2312</v>
      </c>
      <c r="B1612" s="2">
        <v>45542</v>
      </c>
      <c r="C1612" t="s">
        <v>1875</v>
      </c>
      <c r="D1612" t="s">
        <v>397</v>
      </c>
      <c r="E1612" t="s">
        <v>82</v>
      </c>
      <c r="F1612">
        <v>10</v>
      </c>
      <c r="G1612" s="3">
        <v>3917</v>
      </c>
      <c r="H1612" s="4">
        <v>7.4999999999999997E-2</v>
      </c>
    </row>
    <row r="1613" spans="1:8" x14ac:dyDescent="0.25">
      <c r="A1613" t="s">
        <v>2313</v>
      </c>
      <c r="B1613" s="2">
        <v>45404</v>
      </c>
      <c r="C1613" t="s">
        <v>390</v>
      </c>
      <c r="D1613" t="s">
        <v>1017</v>
      </c>
      <c r="E1613" t="s">
        <v>106</v>
      </c>
      <c r="F1613">
        <v>6</v>
      </c>
      <c r="G1613" s="3">
        <v>2435</v>
      </c>
      <c r="H1613" s="4">
        <v>0.05</v>
      </c>
    </row>
    <row r="1614" spans="1:8" x14ac:dyDescent="0.25">
      <c r="A1614" t="s">
        <v>2314</v>
      </c>
      <c r="B1614" s="2">
        <v>45852</v>
      </c>
      <c r="C1614" t="s">
        <v>330</v>
      </c>
      <c r="D1614" t="s">
        <v>244</v>
      </c>
      <c r="E1614" t="s">
        <v>28</v>
      </c>
      <c r="F1614">
        <v>23</v>
      </c>
      <c r="G1614" s="3">
        <v>6288</v>
      </c>
      <c r="H1614" s="4">
        <v>0.15</v>
      </c>
    </row>
    <row r="1615" spans="1:8" x14ac:dyDescent="0.25">
      <c r="A1615" t="s">
        <v>2315</v>
      </c>
      <c r="B1615" s="2">
        <v>45438</v>
      </c>
      <c r="C1615" t="s">
        <v>2179</v>
      </c>
      <c r="D1615" t="s">
        <v>568</v>
      </c>
      <c r="E1615" t="s">
        <v>62</v>
      </c>
      <c r="F1615">
        <v>18</v>
      </c>
      <c r="G1615" s="3">
        <v>1459</v>
      </c>
      <c r="H1615" s="4">
        <v>7.4999999999999997E-2</v>
      </c>
    </row>
    <row r="1616" spans="1:8" x14ac:dyDescent="0.25">
      <c r="A1616" t="s">
        <v>2316</v>
      </c>
      <c r="B1616" s="2">
        <v>46130</v>
      </c>
      <c r="C1616" t="s">
        <v>221</v>
      </c>
      <c r="D1616" t="s">
        <v>27</v>
      </c>
      <c r="E1616" t="s">
        <v>96</v>
      </c>
      <c r="F1616">
        <v>25</v>
      </c>
      <c r="G1616" s="3">
        <v>8435</v>
      </c>
      <c r="H1616" s="4">
        <v>0.03</v>
      </c>
    </row>
    <row r="1617" spans="1:8" x14ac:dyDescent="0.25">
      <c r="A1617" t="s">
        <v>2317</v>
      </c>
      <c r="B1617" s="2">
        <v>45883</v>
      </c>
      <c r="C1617" t="s">
        <v>339</v>
      </c>
      <c r="D1617" t="s">
        <v>276</v>
      </c>
      <c r="E1617" t="s">
        <v>96</v>
      </c>
      <c r="F1617">
        <v>2</v>
      </c>
      <c r="G1617" s="3">
        <v>1363</v>
      </c>
      <c r="H1617" s="4">
        <v>0.15</v>
      </c>
    </row>
    <row r="1618" spans="1:8" x14ac:dyDescent="0.25">
      <c r="A1618" t="s">
        <v>2318</v>
      </c>
      <c r="B1618" s="2">
        <v>45671</v>
      </c>
      <c r="C1618" t="s">
        <v>997</v>
      </c>
      <c r="D1618" t="s">
        <v>227</v>
      </c>
      <c r="E1618" t="s">
        <v>43</v>
      </c>
      <c r="F1618">
        <v>19</v>
      </c>
      <c r="G1618" s="3">
        <v>900</v>
      </c>
      <c r="H1618" s="4">
        <v>0.03</v>
      </c>
    </row>
    <row r="1619" spans="1:8" x14ac:dyDescent="0.25">
      <c r="A1619" t="s">
        <v>2319</v>
      </c>
      <c r="B1619" s="2">
        <v>45705</v>
      </c>
      <c r="C1619" t="s">
        <v>1663</v>
      </c>
      <c r="D1619" t="s">
        <v>450</v>
      </c>
      <c r="E1619" t="s">
        <v>43</v>
      </c>
      <c r="F1619">
        <v>11</v>
      </c>
      <c r="G1619" s="3">
        <v>7448</v>
      </c>
      <c r="H1619" s="4">
        <v>0.15</v>
      </c>
    </row>
    <row r="1620" spans="1:8" x14ac:dyDescent="0.25">
      <c r="A1620" t="s">
        <v>2320</v>
      </c>
      <c r="B1620" s="2">
        <v>45715</v>
      </c>
      <c r="C1620" t="s">
        <v>181</v>
      </c>
      <c r="D1620" t="s">
        <v>1590</v>
      </c>
      <c r="E1620" t="s">
        <v>24</v>
      </c>
      <c r="F1620">
        <v>15</v>
      </c>
      <c r="G1620" s="3">
        <v>5997</v>
      </c>
      <c r="H1620" s="4">
        <v>0.02</v>
      </c>
    </row>
    <row r="1621" spans="1:8" x14ac:dyDescent="0.25">
      <c r="A1621" t="s">
        <v>2321</v>
      </c>
      <c r="B1621" s="2">
        <v>45702</v>
      </c>
      <c r="C1621" t="s">
        <v>318</v>
      </c>
      <c r="D1621" t="s">
        <v>346</v>
      </c>
      <c r="E1621" t="s">
        <v>75</v>
      </c>
      <c r="F1621">
        <v>21</v>
      </c>
      <c r="G1621" s="3">
        <v>1843</v>
      </c>
      <c r="H1621" s="4">
        <v>0.03</v>
      </c>
    </row>
    <row r="1622" spans="1:8" x14ac:dyDescent="0.25">
      <c r="A1622" t="s">
        <v>2322</v>
      </c>
      <c r="B1622" s="2">
        <v>46064</v>
      </c>
      <c r="C1622" t="s">
        <v>810</v>
      </c>
      <c r="D1622" t="s">
        <v>374</v>
      </c>
      <c r="E1622" t="s">
        <v>43</v>
      </c>
      <c r="F1622">
        <v>10</v>
      </c>
      <c r="G1622" s="3">
        <v>2096</v>
      </c>
      <c r="H1622" s="4">
        <v>0.05</v>
      </c>
    </row>
    <row r="1623" spans="1:8" x14ac:dyDescent="0.25">
      <c r="A1623" t="s">
        <v>2323</v>
      </c>
      <c r="B1623" s="2">
        <v>45524</v>
      </c>
      <c r="C1623" t="s">
        <v>815</v>
      </c>
      <c r="D1623" t="s">
        <v>429</v>
      </c>
      <c r="E1623" t="s">
        <v>36</v>
      </c>
      <c r="F1623">
        <v>8</v>
      </c>
      <c r="G1623" s="3">
        <v>9112</v>
      </c>
      <c r="H1623" s="4">
        <v>0.15</v>
      </c>
    </row>
    <row r="1624" spans="1:8" x14ac:dyDescent="0.25">
      <c r="A1624" t="s">
        <v>2324</v>
      </c>
      <c r="B1624" s="2">
        <v>45401</v>
      </c>
      <c r="C1624" t="s">
        <v>1176</v>
      </c>
      <c r="D1624" t="s">
        <v>763</v>
      </c>
      <c r="E1624" t="s">
        <v>106</v>
      </c>
      <c r="F1624">
        <v>20</v>
      </c>
      <c r="G1624" s="3">
        <v>5101</v>
      </c>
      <c r="H1624" s="4">
        <v>0.05</v>
      </c>
    </row>
    <row r="1625" spans="1:8" x14ac:dyDescent="0.25">
      <c r="A1625" t="s">
        <v>2325</v>
      </c>
      <c r="B1625" s="2">
        <v>46149</v>
      </c>
      <c r="C1625" t="s">
        <v>785</v>
      </c>
      <c r="D1625" t="s">
        <v>115</v>
      </c>
      <c r="E1625" t="s">
        <v>32</v>
      </c>
      <c r="F1625">
        <v>20</v>
      </c>
      <c r="G1625" s="3">
        <v>9754</v>
      </c>
      <c r="H1625" s="4">
        <v>0.1</v>
      </c>
    </row>
    <row r="1626" spans="1:8" x14ac:dyDescent="0.25">
      <c r="A1626" t="s">
        <v>2326</v>
      </c>
      <c r="B1626" s="2">
        <v>45314</v>
      </c>
      <c r="C1626" t="s">
        <v>2327</v>
      </c>
      <c r="D1626" t="s">
        <v>1035</v>
      </c>
      <c r="E1626" t="s">
        <v>24</v>
      </c>
      <c r="F1626">
        <v>4</v>
      </c>
      <c r="G1626" s="3">
        <v>9937</v>
      </c>
      <c r="H1626" s="4">
        <v>0.02</v>
      </c>
    </row>
    <row r="1627" spans="1:8" x14ac:dyDescent="0.25">
      <c r="A1627" t="s">
        <v>2328</v>
      </c>
      <c r="B1627" s="2">
        <v>45976</v>
      </c>
      <c r="C1627" t="s">
        <v>695</v>
      </c>
      <c r="D1627" t="s">
        <v>42</v>
      </c>
      <c r="E1627" t="s">
        <v>36</v>
      </c>
      <c r="F1627">
        <v>5</v>
      </c>
      <c r="G1627" s="3">
        <v>6827</v>
      </c>
      <c r="H1627" s="4">
        <v>0.02</v>
      </c>
    </row>
    <row r="1628" spans="1:8" x14ac:dyDescent="0.25">
      <c r="A1628" t="s">
        <v>2329</v>
      </c>
      <c r="B1628" s="2">
        <v>45716</v>
      </c>
      <c r="C1628" t="s">
        <v>906</v>
      </c>
      <c r="D1628" t="s">
        <v>1149</v>
      </c>
      <c r="E1628" t="s">
        <v>62</v>
      </c>
      <c r="F1628">
        <v>17</v>
      </c>
      <c r="G1628" s="3">
        <v>6531</v>
      </c>
      <c r="H1628" s="4">
        <v>7.4999999999999997E-2</v>
      </c>
    </row>
    <row r="1629" spans="1:8" x14ac:dyDescent="0.25">
      <c r="A1629" t="s">
        <v>2330</v>
      </c>
      <c r="B1629" s="2">
        <v>45665</v>
      </c>
      <c r="C1629" t="s">
        <v>370</v>
      </c>
      <c r="D1629" t="s">
        <v>412</v>
      </c>
      <c r="E1629" t="s">
        <v>43</v>
      </c>
      <c r="F1629">
        <v>18</v>
      </c>
      <c r="G1629" s="3">
        <v>439</v>
      </c>
      <c r="H1629" s="4">
        <v>7.4999999999999997E-2</v>
      </c>
    </row>
    <row r="1630" spans="1:8" x14ac:dyDescent="0.25">
      <c r="A1630" t="s">
        <v>2331</v>
      </c>
      <c r="B1630" s="2">
        <v>45986</v>
      </c>
      <c r="C1630" t="s">
        <v>207</v>
      </c>
      <c r="D1630" t="s">
        <v>326</v>
      </c>
      <c r="E1630" t="s">
        <v>50</v>
      </c>
      <c r="F1630">
        <v>9</v>
      </c>
      <c r="G1630" s="3">
        <v>5627</v>
      </c>
      <c r="H1630" s="4">
        <v>0.1</v>
      </c>
    </row>
    <row r="1631" spans="1:8" x14ac:dyDescent="0.25">
      <c r="A1631" t="s">
        <v>2332</v>
      </c>
      <c r="B1631" s="2">
        <v>45404</v>
      </c>
      <c r="C1631" t="s">
        <v>433</v>
      </c>
      <c r="D1631" t="s">
        <v>1418</v>
      </c>
      <c r="E1631" t="s">
        <v>96</v>
      </c>
      <c r="F1631">
        <v>25</v>
      </c>
      <c r="G1631" s="3">
        <v>3243</v>
      </c>
      <c r="H1631" s="4">
        <v>0.05</v>
      </c>
    </row>
    <row r="1632" spans="1:8" x14ac:dyDescent="0.25">
      <c r="A1632" t="s">
        <v>2333</v>
      </c>
      <c r="B1632" s="2">
        <v>46068</v>
      </c>
      <c r="C1632" t="s">
        <v>772</v>
      </c>
      <c r="D1632" t="s">
        <v>227</v>
      </c>
      <c r="E1632" t="s">
        <v>43</v>
      </c>
      <c r="F1632">
        <v>1</v>
      </c>
      <c r="G1632" s="3">
        <v>2153</v>
      </c>
      <c r="H1632" s="4">
        <v>0.1</v>
      </c>
    </row>
    <row r="1633" spans="1:8" x14ac:dyDescent="0.25">
      <c r="A1633" t="s">
        <v>2334</v>
      </c>
      <c r="B1633" s="2">
        <v>45514</v>
      </c>
      <c r="C1633" t="s">
        <v>399</v>
      </c>
      <c r="D1633" t="s">
        <v>718</v>
      </c>
      <c r="E1633" t="s">
        <v>32</v>
      </c>
      <c r="F1633">
        <v>7</v>
      </c>
      <c r="G1633" s="3">
        <v>8639</v>
      </c>
      <c r="H1633" s="4">
        <v>0.1</v>
      </c>
    </row>
    <row r="1634" spans="1:8" x14ac:dyDescent="0.25">
      <c r="A1634" t="s">
        <v>2335</v>
      </c>
      <c r="B1634" s="2">
        <v>45888</v>
      </c>
      <c r="C1634" t="s">
        <v>1708</v>
      </c>
      <c r="D1634" t="s">
        <v>109</v>
      </c>
      <c r="E1634" t="s">
        <v>28</v>
      </c>
      <c r="F1634">
        <v>19</v>
      </c>
      <c r="G1634" s="3">
        <v>6544</v>
      </c>
      <c r="H1634" s="4">
        <v>0.02</v>
      </c>
    </row>
    <row r="1635" spans="1:8" x14ac:dyDescent="0.25">
      <c r="A1635" t="s">
        <v>2336</v>
      </c>
      <c r="B1635" s="2">
        <v>45532</v>
      </c>
      <c r="C1635" t="s">
        <v>478</v>
      </c>
      <c r="D1635" t="s">
        <v>657</v>
      </c>
      <c r="E1635" t="s">
        <v>32</v>
      </c>
      <c r="F1635">
        <v>6</v>
      </c>
      <c r="G1635" s="3">
        <v>2374</v>
      </c>
      <c r="H1635" s="4">
        <v>0.15</v>
      </c>
    </row>
    <row r="1636" spans="1:8" x14ac:dyDescent="0.25">
      <c r="A1636" t="s">
        <v>2337</v>
      </c>
      <c r="B1636" s="2">
        <v>45312</v>
      </c>
      <c r="C1636" t="s">
        <v>257</v>
      </c>
      <c r="D1636" t="s">
        <v>35</v>
      </c>
      <c r="E1636" t="s">
        <v>106</v>
      </c>
      <c r="F1636">
        <v>6</v>
      </c>
      <c r="G1636" s="3">
        <v>7419</v>
      </c>
      <c r="H1636" s="4">
        <v>0.1</v>
      </c>
    </row>
    <row r="1637" spans="1:8" x14ac:dyDescent="0.25">
      <c r="A1637" t="s">
        <v>2338</v>
      </c>
      <c r="B1637" s="2">
        <v>45752</v>
      </c>
      <c r="C1637" t="s">
        <v>1037</v>
      </c>
      <c r="D1637" t="s">
        <v>264</v>
      </c>
      <c r="E1637" t="s">
        <v>36</v>
      </c>
      <c r="F1637">
        <v>10</v>
      </c>
      <c r="G1637" s="3">
        <v>495</v>
      </c>
      <c r="H1637" s="4">
        <v>0.03</v>
      </c>
    </row>
    <row r="1638" spans="1:8" x14ac:dyDescent="0.25">
      <c r="A1638" t="s">
        <v>2339</v>
      </c>
      <c r="B1638" s="2">
        <v>45789</v>
      </c>
      <c r="C1638" t="s">
        <v>1011</v>
      </c>
      <c r="D1638" t="s">
        <v>331</v>
      </c>
      <c r="E1638" t="s">
        <v>43</v>
      </c>
      <c r="F1638">
        <v>11</v>
      </c>
      <c r="G1638" s="3">
        <v>212</v>
      </c>
      <c r="H1638" s="4">
        <v>0.03</v>
      </c>
    </row>
    <row r="1639" spans="1:8" x14ac:dyDescent="0.25">
      <c r="A1639" t="s">
        <v>2340</v>
      </c>
      <c r="B1639" s="2">
        <v>45402</v>
      </c>
      <c r="C1639" t="s">
        <v>134</v>
      </c>
      <c r="D1639" t="s">
        <v>53</v>
      </c>
      <c r="E1639" t="s">
        <v>75</v>
      </c>
      <c r="F1639">
        <v>8</v>
      </c>
      <c r="G1639" s="3">
        <v>9389</v>
      </c>
      <c r="H1639" s="4">
        <v>0.05</v>
      </c>
    </row>
    <row r="1640" spans="1:8" x14ac:dyDescent="0.25">
      <c r="A1640" t="s">
        <v>2341</v>
      </c>
      <c r="B1640" s="2">
        <v>45987</v>
      </c>
      <c r="C1640" t="s">
        <v>415</v>
      </c>
      <c r="D1640" t="s">
        <v>849</v>
      </c>
      <c r="E1640" t="s">
        <v>75</v>
      </c>
      <c r="F1640">
        <v>14</v>
      </c>
      <c r="G1640" s="3">
        <v>9215</v>
      </c>
      <c r="H1640" s="4">
        <v>0</v>
      </c>
    </row>
    <row r="1641" spans="1:8" x14ac:dyDescent="0.25">
      <c r="A1641" t="s">
        <v>2342</v>
      </c>
      <c r="B1641" s="2">
        <v>45730</v>
      </c>
      <c r="C1641" t="s">
        <v>665</v>
      </c>
      <c r="D1641" t="s">
        <v>302</v>
      </c>
      <c r="E1641" t="s">
        <v>82</v>
      </c>
      <c r="F1641">
        <v>16</v>
      </c>
      <c r="G1641" s="3">
        <v>163</v>
      </c>
      <c r="H1641" s="4">
        <v>0.03</v>
      </c>
    </row>
    <row r="1642" spans="1:8" x14ac:dyDescent="0.25">
      <c r="A1642" t="s">
        <v>2343</v>
      </c>
      <c r="B1642" s="2">
        <v>45538</v>
      </c>
      <c r="C1642" t="s">
        <v>794</v>
      </c>
      <c r="D1642" t="s">
        <v>1590</v>
      </c>
      <c r="E1642" t="s">
        <v>82</v>
      </c>
      <c r="F1642">
        <v>19</v>
      </c>
      <c r="G1642" s="3">
        <v>6390</v>
      </c>
      <c r="H1642" s="4">
        <v>0</v>
      </c>
    </row>
    <row r="1643" spans="1:8" x14ac:dyDescent="0.25">
      <c r="A1643" t="s">
        <v>2344</v>
      </c>
      <c r="B1643" s="2">
        <v>45578</v>
      </c>
      <c r="C1643" t="s">
        <v>1875</v>
      </c>
      <c r="D1643" t="s">
        <v>371</v>
      </c>
      <c r="E1643" t="s">
        <v>24</v>
      </c>
      <c r="F1643">
        <v>24</v>
      </c>
      <c r="G1643" s="3">
        <v>4965</v>
      </c>
      <c r="H1643" s="4">
        <v>7.4999999999999997E-2</v>
      </c>
    </row>
    <row r="1644" spans="1:8" x14ac:dyDescent="0.25">
      <c r="A1644" t="s">
        <v>2345</v>
      </c>
      <c r="B1644" s="2">
        <v>46135</v>
      </c>
      <c r="C1644" t="s">
        <v>881</v>
      </c>
      <c r="D1644" t="s">
        <v>506</v>
      </c>
      <c r="E1644" t="s">
        <v>24</v>
      </c>
      <c r="F1644">
        <v>20</v>
      </c>
      <c r="G1644" s="3">
        <v>311</v>
      </c>
      <c r="H1644" s="4">
        <v>0.1</v>
      </c>
    </row>
    <row r="1645" spans="1:8" x14ac:dyDescent="0.25">
      <c r="A1645" t="s">
        <v>2346</v>
      </c>
      <c r="B1645" s="2">
        <v>45563</v>
      </c>
      <c r="C1645" t="s">
        <v>402</v>
      </c>
      <c r="D1645" t="s">
        <v>258</v>
      </c>
      <c r="E1645" t="s">
        <v>75</v>
      </c>
      <c r="F1645">
        <v>3</v>
      </c>
      <c r="G1645" s="3">
        <v>5609</v>
      </c>
      <c r="H1645" s="4">
        <v>0.02</v>
      </c>
    </row>
    <row r="1646" spans="1:8" x14ac:dyDescent="0.25">
      <c r="A1646" t="s">
        <v>2347</v>
      </c>
      <c r="B1646" s="2">
        <v>45440</v>
      </c>
      <c r="C1646" t="s">
        <v>1524</v>
      </c>
      <c r="D1646" t="s">
        <v>596</v>
      </c>
      <c r="E1646" t="s">
        <v>43</v>
      </c>
      <c r="F1646">
        <v>14</v>
      </c>
      <c r="G1646" s="3">
        <v>4174</v>
      </c>
      <c r="H1646" s="4">
        <v>0.05</v>
      </c>
    </row>
    <row r="1647" spans="1:8" x14ac:dyDescent="0.25">
      <c r="A1647" t="s">
        <v>2348</v>
      </c>
      <c r="B1647" s="2">
        <v>45654</v>
      </c>
      <c r="C1647" t="s">
        <v>580</v>
      </c>
      <c r="D1647" t="s">
        <v>124</v>
      </c>
      <c r="E1647" t="s">
        <v>96</v>
      </c>
      <c r="F1647">
        <v>13</v>
      </c>
      <c r="G1647" s="3">
        <v>9142</v>
      </c>
      <c r="H1647" s="4">
        <v>0</v>
      </c>
    </row>
    <row r="1648" spans="1:8" x14ac:dyDescent="0.25">
      <c r="A1648" t="s">
        <v>2349</v>
      </c>
      <c r="B1648" s="2">
        <v>46022</v>
      </c>
      <c r="C1648" t="s">
        <v>212</v>
      </c>
      <c r="D1648" t="s">
        <v>405</v>
      </c>
      <c r="E1648" t="s">
        <v>50</v>
      </c>
      <c r="F1648">
        <v>25</v>
      </c>
      <c r="G1648" s="3">
        <v>6821</v>
      </c>
      <c r="H1648" s="4">
        <v>0.05</v>
      </c>
    </row>
    <row r="1649" spans="1:8" x14ac:dyDescent="0.25">
      <c r="A1649" t="s">
        <v>2350</v>
      </c>
      <c r="B1649" s="2">
        <v>46130</v>
      </c>
      <c r="C1649" t="s">
        <v>531</v>
      </c>
      <c r="D1649" t="s">
        <v>434</v>
      </c>
      <c r="E1649" t="s">
        <v>62</v>
      </c>
      <c r="F1649">
        <v>6</v>
      </c>
      <c r="G1649" s="3">
        <v>2789</v>
      </c>
      <c r="H1649" s="4">
        <v>0</v>
      </c>
    </row>
    <row r="1650" spans="1:8" x14ac:dyDescent="0.25">
      <c r="A1650" t="s">
        <v>2351</v>
      </c>
      <c r="B1650" s="2">
        <v>45686</v>
      </c>
      <c r="C1650" t="s">
        <v>1305</v>
      </c>
      <c r="D1650" t="s">
        <v>718</v>
      </c>
      <c r="E1650" t="s">
        <v>75</v>
      </c>
      <c r="F1650">
        <v>3</v>
      </c>
      <c r="G1650" s="3">
        <v>7958</v>
      </c>
      <c r="H1650" s="4">
        <v>0.02</v>
      </c>
    </row>
    <row r="1651" spans="1:8" x14ac:dyDescent="0.25">
      <c r="A1651" t="s">
        <v>2352</v>
      </c>
      <c r="B1651" s="2">
        <v>45356</v>
      </c>
      <c r="C1651" t="s">
        <v>101</v>
      </c>
      <c r="D1651" t="s">
        <v>434</v>
      </c>
      <c r="E1651" t="s">
        <v>106</v>
      </c>
      <c r="F1651">
        <v>4</v>
      </c>
      <c r="G1651" s="3">
        <v>5576</v>
      </c>
      <c r="H1651" s="4">
        <v>0.03</v>
      </c>
    </row>
    <row r="1652" spans="1:8" x14ac:dyDescent="0.25">
      <c r="A1652" t="s">
        <v>2353</v>
      </c>
      <c r="B1652" s="2">
        <v>46000</v>
      </c>
      <c r="C1652" t="s">
        <v>533</v>
      </c>
      <c r="D1652" t="s">
        <v>440</v>
      </c>
      <c r="E1652" t="s">
        <v>106</v>
      </c>
      <c r="F1652">
        <v>16</v>
      </c>
      <c r="G1652" s="3">
        <v>7657</v>
      </c>
      <c r="H1652" s="4">
        <v>0.15</v>
      </c>
    </row>
    <row r="1653" spans="1:8" x14ac:dyDescent="0.25">
      <c r="A1653" t="s">
        <v>2354</v>
      </c>
      <c r="B1653" s="2">
        <v>45409</v>
      </c>
      <c r="C1653" t="s">
        <v>345</v>
      </c>
      <c r="D1653" t="s">
        <v>49</v>
      </c>
      <c r="E1653" t="s">
        <v>106</v>
      </c>
      <c r="F1653">
        <v>25</v>
      </c>
      <c r="G1653" s="3">
        <v>3822</v>
      </c>
      <c r="H1653" s="4">
        <v>0.03</v>
      </c>
    </row>
    <row r="1654" spans="1:8" x14ac:dyDescent="0.25">
      <c r="A1654" t="s">
        <v>2355</v>
      </c>
      <c r="B1654" s="2">
        <v>45830</v>
      </c>
      <c r="C1654" t="s">
        <v>1875</v>
      </c>
      <c r="D1654" t="s">
        <v>346</v>
      </c>
      <c r="E1654" t="s">
        <v>75</v>
      </c>
      <c r="F1654">
        <v>6</v>
      </c>
      <c r="G1654" s="3">
        <v>4370</v>
      </c>
      <c r="H1654" s="4">
        <v>0</v>
      </c>
    </row>
    <row r="1655" spans="1:8" x14ac:dyDescent="0.25">
      <c r="A1655" t="s">
        <v>2356</v>
      </c>
      <c r="B1655" s="2">
        <v>45335</v>
      </c>
      <c r="C1655" t="s">
        <v>1372</v>
      </c>
      <c r="D1655" t="s">
        <v>158</v>
      </c>
      <c r="E1655" t="s">
        <v>43</v>
      </c>
      <c r="F1655">
        <v>2</v>
      </c>
      <c r="G1655" s="3">
        <v>4481</v>
      </c>
      <c r="H1655" s="4">
        <v>0</v>
      </c>
    </row>
    <row r="1656" spans="1:8" x14ac:dyDescent="0.25">
      <c r="A1656" t="s">
        <v>2357</v>
      </c>
      <c r="B1656" s="2">
        <v>45295</v>
      </c>
      <c r="C1656" t="s">
        <v>1934</v>
      </c>
      <c r="D1656" t="s">
        <v>453</v>
      </c>
      <c r="E1656" t="s">
        <v>50</v>
      </c>
      <c r="F1656">
        <v>7</v>
      </c>
      <c r="G1656" s="3">
        <v>3858</v>
      </c>
      <c r="H1656" s="4">
        <v>0</v>
      </c>
    </row>
    <row r="1657" spans="1:8" x14ac:dyDescent="0.25">
      <c r="A1657" t="s">
        <v>2358</v>
      </c>
      <c r="B1657" s="2">
        <v>45342</v>
      </c>
      <c r="C1657" t="s">
        <v>915</v>
      </c>
      <c r="D1657" t="s">
        <v>1014</v>
      </c>
      <c r="E1657" t="s">
        <v>106</v>
      </c>
      <c r="F1657">
        <v>24</v>
      </c>
      <c r="G1657" s="3">
        <v>7508</v>
      </c>
      <c r="H1657" s="4">
        <v>0</v>
      </c>
    </row>
    <row r="1658" spans="1:8" x14ac:dyDescent="0.25">
      <c r="A1658" t="s">
        <v>2359</v>
      </c>
      <c r="B1658" s="2">
        <v>45671</v>
      </c>
      <c r="C1658" t="s">
        <v>411</v>
      </c>
      <c r="D1658" t="s">
        <v>85</v>
      </c>
      <c r="E1658" t="s">
        <v>75</v>
      </c>
      <c r="F1658">
        <v>8</v>
      </c>
      <c r="G1658" s="3">
        <v>9309</v>
      </c>
      <c r="H1658" s="4">
        <v>7.4999999999999997E-2</v>
      </c>
    </row>
    <row r="1659" spans="1:8" x14ac:dyDescent="0.25">
      <c r="A1659" t="s">
        <v>2360</v>
      </c>
      <c r="B1659" s="2">
        <v>45787</v>
      </c>
      <c r="C1659" t="s">
        <v>794</v>
      </c>
      <c r="D1659" t="s">
        <v>397</v>
      </c>
      <c r="E1659" t="s">
        <v>24</v>
      </c>
      <c r="F1659">
        <v>4</v>
      </c>
      <c r="G1659" s="3">
        <v>320</v>
      </c>
      <c r="H1659" s="4">
        <v>0.1</v>
      </c>
    </row>
    <row r="1660" spans="1:8" x14ac:dyDescent="0.25">
      <c r="A1660" t="s">
        <v>2361</v>
      </c>
      <c r="B1660" s="2">
        <v>45422</v>
      </c>
      <c r="C1660" t="s">
        <v>345</v>
      </c>
      <c r="D1660" t="s">
        <v>486</v>
      </c>
      <c r="E1660" t="s">
        <v>50</v>
      </c>
      <c r="F1660">
        <v>17</v>
      </c>
      <c r="G1660" s="3">
        <v>3102</v>
      </c>
      <c r="H1660" s="4">
        <v>0.15</v>
      </c>
    </row>
    <row r="1661" spans="1:8" x14ac:dyDescent="0.25">
      <c r="A1661" t="s">
        <v>2362</v>
      </c>
      <c r="B1661" s="2">
        <v>45906</v>
      </c>
      <c r="C1661" t="s">
        <v>917</v>
      </c>
      <c r="D1661" t="s">
        <v>276</v>
      </c>
      <c r="E1661" t="s">
        <v>36</v>
      </c>
      <c r="F1661">
        <v>10</v>
      </c>
      <c r="G1661" s="3">
        <v>860</v>
      </c>
      <c r="H1661" s="4">
        <v>7.4999999999999997E-2</v>
      </c>
    </row>
    <row r="1662" spans="1:8" x14ac:dyDescent="0.25">
      <c r="A1662" t="s">
        <v>2363</v>
      </c>
      <c r="B1662" s="2">
        <v>45475</v>
      </c>
      <c r="C1662" t="s">
        <v>580</v>
      </c>
      <c r="D1662" t="s">
        <v>447</v>
      </c>
      <c r="E1662" t="s">
        <v>28</v>
      </c>
      <c r="F1662">
        <v>24</v>
      </c>
      <c r="G1662" s="3">
        <v>1726</v>
      </c>
      <c r="H1662" s="4">
        <v>0.03</v>
      </c>
    </row>
    <row r="1663" spans="1:8" x14ac:dyDescent="0.25">
      <c r="A1663" t="s">
        <v>2364</v>
      </c>
      <c r="B1663" s="2">
        <v>45753</v>
      </c>
      <c r="C1663" t="s">
        <v>284</v>
      </c>
      <c r="D1663" t="s">
        <v>838</v>
      </c>
      <c r="E1663" t="s">
        <v>24</v>
      </c>
      <c r="F1663">
        <v>6</v>
      </c>
      <c r="G1663" s="3">
        <v>8468</v>
      </c>
      <c r="H1663" s="4">
        <v>0.03</v>
      </c>
    </row>
    <row r="1664" spans="1:8" x14ac:dyDescent="0.25">
      <c r="A1664" t="s">
        <v>2365</v>
      </c>
      <c r="B1664" s="2">
        <v>45930</v>
      </c>
      <c r="C1664" t="s">
        <v>1370</v>
      </c>
      <c r="D1664" t="s">
        <v>450</v>
      </c>
      <c r="E1664" t="s">
        <v>96</v>
      </c>
      <c r="F1664">
        <v>11</v>
      </c>
      <c r="G1664" s="3">
        <v>4059</v>
      </c>
      <c r="H1664" s="4">
        <v>0</v>
      </c>
    </row>
    <row r="1665" spans="1:8" x14ac:dyDescent="0.25">
      <c r="A1665" t="s">
        <v>2366</v>
      </c>
      <c r="B1665" s="2">
        <v>45521</v>
      </c>
      <c r="C1665" t="s">
        <v>1212</v>
      </c>
      <c r="D1665" t="s">
        <v>1149</v>
      </c>
      <c r="E1665" t="s">
        <v>62</v>
      </c>
      <c r="F1665">
        <v>5</v>
      </c>
      <c r="G1665" s="3">
        <v>3953</v>
      </c>
      <c r="H1665" s="4">
        <v>0.02</v>
      </c>
    </row>
    <row r="1666" spans="1:8" x14ac:dyDescent="0.25">
      <c r="A1666" t="s">
        <v>2367</v>
      </c>
      <c r="B1666" s="2">
        <v>45548</v>
      </c>
      <c r="C1666" t="s">
        <v>538</v>
      </c>
      <c r="D1666" t="s">
        <v>440</v>
      </c>
      <c r="E1666" t="s">
        <v>24</v>
      </c>
      <c r="F1666">
        <v>13</v>
      </c>
      <c r="G1666" s="3">
        <v>8138</v>
      </c>
      <c r="H1666" s="4">
        <v>0.03</v>
      </c>
    </row>
    <row r="1667" spans="1:8" x14ac:dyDescent="0.25">
      <c r="A1667" t="s">
        <v>2368</v>
      </c>
      <c r="B1667" s="2">
        <v>46177</v>
      </c>
      <c r="C1667" t="s">
        <v>34</v>
      </c>
      <c r="D1667" t="s">
        <v>1014</v>
      </c>
      <c r="E1667" t="s">
        <v>43</v>
      </c>
      <c r="F1667">
        <v>3</v>
      </c>
      <c r="G1667" s="3">
        <v>1261</v>
      </c>
      <c r="H1667" s="4">
        <v>0.02</v>
      </c>
    </row>
    <row r="1668" spans="1:8" x14ac:dyDescent="0.25">
      <c r="A1668" t="s">
        <v>2369</v>
      </c>
      <c r="B1668" s="2">
        <v>45653</v>
      </c>
      <c r="C1668" t="s">
        <v>431</v>
      </c>
      <c r="D1668" t="s">
        <v>626</v>
      </c>
      <c r="E1668" t="s">
        <v>28</v>
      </c>
      <c r="F1668">
        <v>15</v>
      </c>
      <c r="G1668" s="3">
        <v>8222</v>
      </c>
      <c r="H1668" s="4">
        <v>7.4999999999999997E-2</v>
      </c>
    </row>
    <row r="1669" spans="1:8" x14ac:dyDescent="0.25">
      <c r="A1669" t="s">
        <v>2370</v>
      </c>
      <c r="B1669" s="2">
        <v>45608</v>
      </c>
      <c r="C1669" t="s">
        <v>1279</v>
      </c>
      <c r="D1669" t="s">
        <v>68</v>
      </c>
      <c r="E1669" t="s">
        <v>24</v>
      </c>
      <c r="F1669">
        <v>15</v>
      </c>
      <c r="G1669" s="3">
        <v>4489</v>
      </c>
      <c r="H1669" s="4">
        <v>0.05</v>
      </c>
    </row>
    <row r="1670" spans="1:8" x14ac:dyDescent="0.25">
      <c r="A1670" t="s">
        <v>2371</v>
      </c>
      <c r="B1670" s="2">
        <v>45359</v>
      </c>
      <c r="C1670" t="s">
        <v>1479</v>
      </c>
      <c r="D1670" t="s">
        <v>466</v>
      </c>
      <c r="E1670" t="s">
        <v>106</v>
      </c>
      <c r="F1670">
        <v>16</v>
      </c>
      <c r="G1670" s="3">
        <v>468</v>
      </c>
      <c r="H1670" s="4">
        <v>0.05</v>
      </c>
    </row>
    <row r="1671" spans="1:8" x14ac:dyDescent="0.25">
      <c r="A1671" t="s">
        <v>2372</v>
      </c>
      <c r="B1671" s="2">
        <v>45629</v>
      </c>
      <c r="C1671" t="s">
        <v>815</v>
      </c>
      <c r="D1671" t="s">
        <v>559</v>
      </c>
      <c r="E1671" t="s">
        <v>86</v>
      </c>
      <c r="F1671">
        <v>2</v>
      </c>
      <c r="G1671" s="3">
        <v>1919</v>
      </c>
      <c r="H1671" s="4">
        <v>7.4999999999999997E-2</v>
      </c>
    </row>
    <row r="1672" spans="1:8" x14ac:dyDescent="0.25">
      <c r="A1672" t="s">
        <v>2373</v>
      </c>
      <c r="B1672" s="2">
        <v>45715</v>
      </c>
      <c r="C1672" t="s">
        <v>732</v>
      </c>
      <c r="D1672" t="s">
        <v>378</v>
      </c>
      <c r="E1672" t="s">
        <v>32</v>
      </c>
      <c r="F1672">
        <v>5</v>
      </c>
      <c r="G1672" s="3">
        <v>336</v>
      </c>
      <c r="H1672" s="4">
        <v>0</v>
      </c>
    </row>
    <row r="1673" spans="1:8" x14ac:dyDescent="0.25">
      <c r="A1673" t="s">
        <v>2374</v>
      </c>
      <c r="B1673" s="2">
        <v>45620</v>
      </c>
      <c r="C1673" t="s">
        <v>166</v>
      </c>
      <c r="D1673" t="s">
        <v>112</v>
      </c>
      <c r="E1673" t="s">
        <v>75</v>
      </c>
      <c r="F1673">
        <v>22</v>
      </c>
      <c r="G1673" s="3">
        <v>7151</v>
      </c>
      <c r="H1673" s="4">
        <v>0.05</v>
      </c>
    </row>
    <row r="1674" spans="1:8" x14ac:dyDescent="0.25">
      <c r="A1674" t="s">
        <v>2375</v>
      </c>
      <c r="B1674" s="2">
        <v>45340</v>
      </c>
      <c r="C1674" t="s">
        <v>126</v>
      </c>
      <c r="D1674" t="s">
        <v>323</v>
      </c>
      <c r="E1674" t="s">
        <v>86</v>
      </c>
      <c r="F1674">
        <v>2</v>
      </c>
      <c r="G1674" s="3">
        <v>4931</v>
      </c>
      <c r="H1674" s="4">
        <v>0.02</v>
      </c>
    </row>
    <row r="1675" spans="1:8" x14ac:dyDescent="0.25">
      <c r="A1675" t="s">
        <v>2376</v>
      </c>
      <c r="B1675" s="2">
        <v>45720</v>
      </c>
      <c r="C1675" t="s">
        <v>1434</v>
      </c>
      <c r="D1675" t="s">
        <v>1328</v>
      </c>
      <c r="E1675" t="s">
        <v>32</v>
      </c>
      <c r="F1675">
        <v>19</v>
      </c>
      <c r="G1675" s="3">
        <v>3287</v>
      </c>
      <c r="H1675" s="4">
        <v>0</v>
      </c>
    </row>
    <row r="1676" spans="1:8" x14ac:dyDescent="0.25">
      <c r="A1676" t="s">
        <v>2377</v>
      </c>
      <c r="B1676" s="2">
        <v>45412</v>
      </c>
      <c r="C1676" t="s">
        <v>289</v>
      </c>
      <c r="D1676" t="s">
        <v>346</v>
      </c>
      <c r="E1676" t="s">
        <v>96</v>
      </c>
      <c r="F1676">
        <v>18</v>
      </c>
      <c r="G1676" s="3">
        <v>9207</v>
      </c>
      <c r="H1676" s="4">
        <v>0.15</v>
      </c>
    </row>
    <row r="1677" spans="1:8" x14ac:dyDescent="0.25">
      <c r="A1677" t="s">
        <v>2378</v>
      </c>
      <c r="B1677" s="2">
        <v>45662</v>
      </c>
      <c r="C1677" t="s">
        <v>461</v>
      </c>
      <c r="D1677" t="s">
        <v>453</v>
      </c>
      <c r="E1677" t="s">
        <v>75</v>
      </c>
      <c r="F1677">
        <v>25</v>
      </c>
      <c r="G1677" s="3">
        <v>9491</v>
      </c>
      <c r="H1677" s="4">
        <v>0.02</v>
      </c>
    </row>
    <row r="1678" spans="1:8" x14ac:dyDescent="0.25">
      <c r="A1678" t="s">
        <v>2379</v>
      </c>
      <c r="B1678" s="2">
        <v>45746</v>
      </c>
      <c r="C1678" t="s">
        <v>1092</v>
      </c>
      <c r="D1678" t="s">
        <v>556</v>
      </c>
      <c r="E1678" t="s">
        <v>82</v>
      </c>
      <c r="F1678">
        <v>3</v>
      </c>
      <c r="G1678" s="3">
        <v>445</v>
      </c>
      <c r="H1678" s="4">
        <v>7.4999999999999997E-2</v>
      </c>
    </row>
    <row r="1679" spans="1:8" x14ac:dyDescent="0.25">
      <c r="A1679" t="s">
        <v>2380</v>
      </c>
      <c r="B1679" s="2">
        <v>45664</v>
      </c>
      <c r="C1679" t="s">
        <v>1837</v>
      </c>
      <c r="D1679" t="s">
        <v>1681</v>
      </c>
      <c r="E1679" t="s">
        <v>32</v>
      </c>
      <c r="F1679">
        <v>22</v>
      </c>
      <c r="G1679" s="3">
        <v>4540</v>
      </c>
      <c r="H1679" s="4">
        <v>0.02</v>
      </c>
    </row>
    <row r="1680" spans="1:8" x14ac:dyDescent="0.25">
      <c r="A1680" t="s">
        <v>2381</v>
      </c>
      <c r="B1680" s="2">
        <v>45666</v>
      </c>
      <c r="C1680" t="s">
        <v>2382</v>
      </c>
      <c r="D1680" t="s">
        <v>492</v>
      </c>
      <c r="E1680" t="s">
        <v>32</v>
      </c>
      <c r="F1680">
        <v>4</v>
      </c>
      <c r="G1680" s="3">
        <v>6859</v>
      </c>
      <c r="H1680" s="4">
        <v>0</v>
      </c>
    </row>
    <row r="1681" spans="1:8" x14ac:dyDescent="0.25">
      <c r="A1681" t="s">
        <v>2383</v>
      </c>
      <c r="B1681" s="2">
        <v>45295</v>
      </c>
      <c r="C1681" t="s">
        <v>48</v>
      </c>
      <c r="D1681" t="s">
        <v>161</v>
      </c>
      <c r="E1681" t="s">
        <v>75</v>
      </c>
      <c r="F1681">
        <v>25</v>
      </c>
      <c r="G1681" s="3">
        <v>5673</v>
      </c>
      <c r="H1681" s="4">
        <v>0.1</v>
      </c>
    </row>
    <row r="1682" spans="1:8" x14ac:dyDescent="0.25">
      <c r="A1682" t="s">
        <v>2384</v>
      </c>
      <c r="B1682" s="2">
        <v>46143</v>
      </c>
      <c r="C1682" t="s">
        <v>724</v>
      </c>
      <c r="D1682" t="s">
        <v>568</v>
      </c>
      <c r="E1682" t="s">
        <v>43</v>
      </c>
      <c r="F1682">
        <v>3</v>
      </c>
      <c r="G1682" s="3">
        <v>9204</v>
      </c>
      <c r="H1682" s="4">
        <v>7.4999999999999997E-2</v>
      </c>
    </row>
    <row r="1683" spans="1:8" x14ac:dyDescent="0.25">
      <c r="A1683" t="s">
        <v>2385</v>
      </c>
      <c r="B1683" s="2">
        <v>46171</v>
      </c>
      <c r="C1683" t="s">
        <v>605</v>
      </c>
      <c r="D1683" t="s">
        <v>635</v>
      </c>
      <c r="E1683" t="s">
        <v>24</v>
      </c>
      <c r="F1683">
        <v>3</v>
      </c>
      <c r="G1683" s="3">
        <v>6057</v>
      </c>
      <c r="H1683" s="4">
        <v>0</v>
      </c>
    </row>
    <row r="1684" spans="1:8" x14ac:dyDescent="0.25">
      <c r="A1684" t="s">
        <v>2386</v>
      </c>
      <c r="B1684" s="2">
        <v>45330</v>
      </c>
      <c r="C1684" t="s">
        <v>1212</v>
      </c>
      <c r="D1684" t="s">
        <v>258</v>
      </c>
      <c r="E1684" t="s">
        <v>36</v>
      </c>
      <c r="F1684">
        <v>5</v>
      </c>
      <c r="G1684" s="3">
        <v>385</v>
      </c>
      <c r="H1684" s="4">
        <v>0.05</v>
      </c>
    </row>
    <row r="1685" spans="1:8" x14ac:dyDescent="0.25">
      <c r="A1685" t="s">
        <v>2387</v>
      </c>
      <c r="B1685" s="2">
        <v>45302</v>
      </c>
      <c r="C1685" t="s">
        <v>943</v>
      </c>
      <c r="D1685" t="s">
        <v>186</v>
      </c>
      <c r="E1685" t="s">
        <v>82</v>
      </c>
      <c r="F1685">
        <v>8</v>
      </c>
      <c r="G1685" s="3">
        <v>3060</v>
      </c>
      <c r="H1685" s="4">
        <v>0.03</v>
      </c>
    </row>
    <row r="1686" spans="1:8" x14ac:dyDescent="0.25">
      <c r="A1686" t="s">
        <v>2388</v>
      </c>
      <c r="B1686" s="2">
        <v>45740</v>
      </c>
      <c r="C1686" t="s">
        <v>1037</v>
      </c>
      <c r="D1686" t="s">
        <v>486</v>
      </c>
      <c r="E1686" t="s">
        <v>24</v>
      </c>
      <c r="F1686">
        <v>17</v>
      </c>
      <c r="G1686" s="3">
        <v>2449</v>
      </c>
      <c r="H1686" s="4">
        <v>0.02</v>
      </c>
    </row>
    <row r="1687" spans="1:8" x14ac:dyDescent="0.25">
      <c r="A1687" t="s">
        <v>2389</v>
      </c>
      <c r="B1687" s="2">
        <v>46173</v>
      </c>
      <c r="C1687" t="s">
        <v>783</v>
      </c>
      <c r="D1687" t="s">
        <v>371</v>
      </c>
      <c r="E1687" t="s">
        <v>82</v>
      </c>
      <c r="F1687">
        <v>13</v>
      </c>
      <c r="G1687" s="3">
        <v>3134</v>
      </c>
      <c r="H1687" s="4">
        <v>0.1</v>
      </c>
    </row>
    <row r="1688" spans="1:8" x14ac:dyDescent="0.25">
      <c r="A1688" t="s">
        <v>2390</v>
      </c>
      <c r="B1688" s="2">
        <v>45494</v>
      </c>
      <c r="C1688" t="s">
        <v>833</v>
      </c>
      <c r="D1688" t="s">
        <v>261</v>
      </c>
      <c r="E1688" t="s">
        <v>96</v>
      </c>
      <c r="F1688">
        <v>4</v>
      </c>
      <c r="G1688" s="3">
        <v>181</v>
      </c>
      <c r="H1688" s="4">
        <v>0.05</v>
      </c>
    </row>
    <row r="1689" spans="1:8" x14ac:dyDescent="0.25">
      <c r="A1689" t="s">
        <v>2391</v>
      </c>
      <c r="B1689" s="2">
        <v>45931</v>
      </c>
      <c r="C1689" t="s">
        <v>382</v>
      </c>
      <c r="D1689" t="s">
        <v>255</v>
      </c>
      <c r="E1689" t="s">
        <v>75</v>
      </c>
      <c r="F1689">
        <v>8</v>
      </c>
      <c r="G1689" s="3">
        <v>9423</v>
      </c>
      <c r="H1689" s="4">
        <v>0.15</v>
      </c>
    </row>
    <row r="1690" spans="1:8" x14ac:dyDescent="0.25">
      <c r="A1690" t="s">
        <v>2392</v>
      </c>
      <c r="B1690" s="2">
        <v>45901</v>
      </c>
      <c r="C1690" t="s">
        <v>570</v>
      </c>
      <c r="D1690" t="s">
        <v>35</v>
      </c>
      <c r="E1690" t="s">
        <v>62</v>
      </c>
      <c r="F1690">
        <v>4</v>
      </c>
      <c r="G1690" s="3">
        <v>9245</v>
      </c>
      <c r="H1690" s="4">
        <v>7.4999999999999997E-2</v>
      </c>
    </row>
    <row r="1691" spans="1:8" x14ac:dyDescent="0.25">
      <c r="A1691" t="s">
        <v>2393</v>
      </c>
      <c r="B1691" s="2">
        <v>45806</v>
      </c>
      <c r="C1691" t="s">
        <v>111</v>
      </c>
      <c r="D1691" t="s">
        <v>192</v>
      </c>
      <c r="E1691" t="s">
        <v>32</v>
      </c>
      <c r="F1691">
        <v>4</v>
      </c>
      <c r="G1691" s="3">
        <v>1918</v>
      </c>
      <c r="H1691" s="4">
        <v>0.15</v>
      </c>
    </row>
    <row r="1692" spans="1:8" x14ac:dyDescent="0.25">
      <c r="A1692" t="s">
        <v>2394</v>
      </c>
      <c r="B1692" s="2">
        <v>45698</v>
      </c>
      <c r="C1692" t="s">
        <v>1694</v>
      </c>
      <c r="D1692" t="s">
        <v>676</v>
      </c>
      <c r="E1692" t="s">
        <v>43</v>
      </c>
      <c r="F1692">
        <v>7</v>
      </c>
      <c r="G1692" s="3">
        <v>6092</v>
      </c>
      <c r="H1692" s="4">
        <v>0.02</v>
      </c>
    </row>
    <row r="1693" spans="1:8" x14ac:dyDescent="0.25">
      <c r="A1693" t="s">
        <v>2395</v>
      </c>
      <c r="B1693" s="2">
        <v>46170</v>
      </c>
      <c r="C1693" t="s">
        <v>1324</v>
      </c>
      <c r="D1693" t="s">
        <v>355</v>
      </c>
      <c r="E1693" t="s">
        <v>86</v>
      </c>
      <c r="F1693">
        <v>8</v>
      </c>
      <c r="G1693" s="3">
        <v>515</v>
      </c>
      <c r="H1693" s="4">
        <v>0.03</v>
      </c>
    </row>
    <row r="1694" spans="1:8" x14ac:dyDescent="0.25">
      <c r="A1694" t="s">
        <v>2396</v>
      </c>
      <c r="B1694" s="2">
        <v>45603</v>
      </c>
      <c r="C1694" t="s">
        <v>1455</v>
      </c>
      <c r="D1694" t="s">
        <v>1258</v>
      </c>
      <c r="E1694" t="s">
        <v>32</v>
      </c>
      <c r="F1694">
        <v>18</v>
      </c>
      <c r="G1694" s="3">
        <v>6721</v>
      </c>
      <c r="H1694" s="4">
        <v>0.15</v>
      </c>
    </row>
    <row r="1695" spans="1:8" x14ac:dyDescent="0.25">
      <c r="A1695" t="s">
        <v>2397</v>
      </c>
      <c r="B1695" s="2">
        <v>45917</v>
      </c>
      <c r="C1695" t="s">
        <v>999</v>
      </c>
      <c r="D1695" t="s">
        <v>89</v>
      </c>
      <c r="E1695" t="s">
        <v>32</v>
      </c>
      <c r="F1695">
        <v>17</v>
      </c>
      <c r="G1695" s="3">
        <v>4171</v>
      </c>
      <c r="H1695" s="4">
        <v>0</v>
      </c>
    </row>
    <row r="1696" spans="1:8" x14ac:dyDescent="0.25">
      <c r="A1696" t="s">
        <v>2398</v>
      </c>
      <c r="B1696" s="2">
        <v>45885</v>
      </c>
      <c r="C1696" t="s">
        <v>1204</v>
      </c>
      <c r="D1696" t="s">
        <v>146</v>
      </c>
      <c r="E1696" t="s">
        <v>96</v>
      </c>
      <c r="F1696">
        <v>18</v>
      </c>
      <c r="G1696" s="3">
        <v>6995</v>
      </c>
      <c r="H1696" s="4">
        <v>0.02</v>
      </c>
    </row>
    <row r="1697" spans="1:8" x14ac:dyDescent="0.25">
      <c r="A1697" t="s">
        <v>2399</v>
      </c>
      <c r="B1697" s="2">
        <v>46107</v>
      </c>
      <c r="C1697" t="s">
        <v>861</v>
      </c>
      <c r="D1697" t="s">
        <v>437</v>
      </c>
      <c r="E1697" t="s">
        <v>75</v>
      </c>
      <c r="F1697">
        <v>13</v>
      </c>
      <c r="G1697" s="3">
        <v>8928</v>
      </c>
      <c r="H1697" s="4">
        <v>0.02</v>
      </c>
    </row>
    <row r="1698" spans="1:8" x14ac:dyDescent="0.25">
      <c r="A1698" t="s">
        <v>2400</v>
      </c>
      <c r="B1698" s="2">
        <v>46016</v>
      </c>
      <c r="C1698" t="s">
        <v>874</v>
      </c>
      <c r="D1698" t="s">
        <v>35</v>
      </c>
      <c r="E1698" t="s">
        <v>75</v>
      </c>
      <c r="F1698">
        <v>14</v>
      </c>
      <c r="G1698" s="3">
        <v>4348</v>
      </c>
      <c r="H1698" s="4">
        <v>0.05</v>
      </c>
    </row>
    <row r="1699" spans="1:8" x14ac:dyDescent="0.25">
      <c r="A1699" t="s">
        <v>2401</v>
      </c>
      <c r="B1699" s="2">
        <v>45362</v>
      </c>
      <c r="C1699" t="s">
        <v>1362</v>
      </c>
      <c r="D1699" t="s">
        <v>646</v>
      </c>
      <c r="E1699" t="s">
        <v>50</v>
      </c>
      <c r="F1699">
        <v>24</v>
      </c>
      <c r="G1699" s="3">
        <v>8987</v>
      </c>
      <c r="H1699" s="4">
        <v>7.4999999999999997E-2</v>
      </c>
    </row>
    <row r="1700" spans="1:8" x14ac:dyDescent="0.25">
      <c r="A1700" t="s">
        <v>2402</v>
      </c>
      <c r="B1700" s="2">
        <v>45621</v>
      </c>
      <c r="C1700" t="s">
        <v>178</v>
      </c>
      <c r="D1700" t="s">
        <v>559</v>
      </c>
      <c r="E1700" t="s">
        <v>28</v>
      </c>
      <c r="F1700">
        <v>7</v>
      </c>
      <c r="G1700" s="3">
        <v>1685</v>
      </c>
      <c r="H1700" s="4">
        <v>0.03</v>
      </c>
    </row>
    <row r="1701" spans="1:8" x14ac:dyDescent="0.25">
      <c r="A1701" t="s">
        <v>2403</v>
      </c>
      <c r="B1701" s="2">
        <v>45673</v>
      </c>
      <c r="C1701" t="s">
        <v>306</v>
      </c>
      <c r="D1701" t="s">
        <v>521</v>
      </c>
      <c r="E1701" t="s">
        <v>36</v>
      </c>
      <c r="F1701">
        <v>18</v>
      </c>
      <c r="G1701" s="3">
        <v>2431</v>
      </c>
      <c r="H1701" s="4">
        <v>0.02</v>
      </c>
    </row>
    <row r="1702" spans="1:8" x14ac:dyDescent="0.25">
      <c r="A1702" t="s">
        <v>2404</v>
      </c>
      <c r="B1702" s="2">
        <v>45529</v>
      </c>
      <c r="C1702" t="s">
        <v>1032</v>
      </c>
      <c r="D1702" t="s">
        <v>571</v>
      </c>
      <c r="E1702" t="s">
        <v>75</v>
      </c>
      <c r="F1702">
        <v>10</v>
      </c>
      <c r="G1702" s="3">
        <v>4661</v>
      </c>
      <c r="H1702" s="4">
        <v>0</v>
      </c>
    </row>
    <row r="1703" spans="1:8" x14ac:dyDescent="0.25">
      <c r="A1703" t="s">
        <v>2405</v>
      </c>
      <c r="B1703" s="2">
        <v>45705</v>
      </c>
      <c r="C1703" t="s">
        <v>705</v>
      </c>
      <c r="D1703" t="s">
        <v>838</v>
      </c>
      <c r="E1703" t="s">
        <v>50</v>
      </c>
      <c r="F1703">
        <v>19</v>
      </c>
      <c r="G1703" s="3">
        <v>2837</v>
      </c>
      <c r="H1703" s="4">
        <v>0.1</v>
      </c>
    </row>
    <row r="1704" spans="1:8" x14ac:dyDescent="0.25">
      <c r="A1704" t="s">
        <v>2406</v>
      </c>
      <c r="B1704" s="2">
        <v>45881</v>
      </c>
      <c r="C1704" t="s">
        <v>1704</v>
      </c>
      <c r="D1704" t="s">
        <v>81</v>
      </c>
      <c r="E1704" t="s">
        <v>62</v>
      </c>
      <c r="F1704">
        <v>19</v>
      </c>
      <c r="G1704" s="3">
        <v>1956</v>
      </c>
      <c r="H1704" s="4">
        <v>0.05</v>
      </c>
    </row>
    <row r="1705" spans="1:8" x14ac:dyDescent="0.25">
      <c r="A1705" t="s">
        <v>2407</v>
      </c>
      <c r="B1705" s="2">
        <v>45891</v>
      </c>
      <c r="C1705" t="s">
        <v>1141</v>
      </c>
      <c r="D1705" t="s">
        <v>679</v>
      </c>
      <c r="E1705" t="s">
        <v>62</v>
      </c>
      <c r="F1705">
        <v>10</v>
      </c>
      <c r="G1705" s="3">
        <v>4557</v>
      </c>
      <c r="H1705" s="4">
        <v>0.15</v>
      </c>
    </row>
    <row r="1706" spans="1:8" x14ac:dyDescent="0.25">
      <c r="A1706" t="s">
        <v>2408</v>
      </c>
      <c r="B1706" s="2">
        <v>45436</v>
      </c>
      <c r="C1706" t="s">
        <v>1209</v>
      </c>
      <c r="D1706" t="s">
        <v>825</v>
      </c>
      <c r="E1706" t="s">
        <v>28</v>
      </c>
      <c r="F1706">
        <v>14</v>
      </c>
      <c r="G1706" s="3">
        <v>540</v>
      </c>
      <c r="H1706" s="4">
        <v>0</v>
      </c>
    </row>
    <row r="1707" spans="1:8" x14ac:dyDescent="0.25">
      <c r="A1707" t="s">
        <v>2409</v>
      </c>
      <c r="B1707" s="2">
        <v>46155</v>
      </c>
      <c r="C1707" t="s">
        <v>1151</v>
      </c>
      <c r="D1707" t="s">
        <v>89</v>
      </c>
      <c r="E1707" t="s">
        <v>106</v>
      </c>
      <c r="F1707">
        <v>23</v>
      </c>
      <c r="G1707" s="3">
        <v>905</v>
      </c>
      <c r="H1707" s="4">
        <v>0.1</v>
      </c>
    </row>
    <row r="1708" spans="1:8" x14ac:dyDescent="0.25">
      <c r="A1708" t="s">
        <v>2410</v>
      </c>
      <c r="B1708" s="2">
        <v>45378</v>
      </c>
      <c r="C1708" t="s">
        <v>861</v>
      </c>
      <c r="D1708" t="s">
        <v>179</v>
      </c>
      <c r="E1708" t="s">
        <v>24</v>
      </c>
      <c r="F1708">
        <v>4</v>
      </c>
      <c r="G1708" s="3">
        <v>996</v>
      </c>
      <c r="H1708" s="4">
        <v>7.4999999999999997E-2</v>
      </c>
    </row>
    <row r="1709" spans="1:8" x14ac:dyDescent="0.25">
      <c r="A1709" t="s">
        <v>2411</v>
      </c>
      <c r="B1709" s="2">
        <v>45462</v>
      </c>
      <c r="C1709" t="s">
        <v>2412</v>
      </c>
      <c r="D1709" t="s">
        <v>249</v>
      </c>
      <c r="E1709" t="s">
        <v>43</v>
      </c>
      <c r="F1709">
        <v>13</v>
      </c>
      <c r="G1709" s="3">
        <v>1890</v>
      </c>
      <c r="H1709" s="4">
        <v>0.05</v>
      </c>
    </row>
    <row r="1710" spans="1:8" x14ac:dyDescent="0.25">
      <c r="A1710" t="s">
        <v>2413</v>
      </c>
      <c r="B1710" s="2">
        <v>45378</v>
      </c>
      <c r="C1710" t="s">
        <v>787</v>
      </c>
      <c r="D1710" t="s">
        <v>637</v>
      </c>
      <c r="E1710" t="s">
        <v>24</v>
      </c>
      <c r="F1710">
        <v>10</v>
      </c>
      <c r="G1710" s="3">
        <v>3323</v>
      </c>
      <c r="H1710" s="4">
        <v>0.15</v>
      </c>
    </row>
    <row r="1711" spans="1:8" x14ac:dyDescent="0.25">
      <c r="A1711" t="s">
        <v>2414</v>
      </c>
      <c r="B1711" s="2">
        <v>45980</v>
      </c>
      <c r="C1711" t="s">
        <v>1011</v>
      </c>
      <c r="D1711" t="s">
        <v>632</v>
      </c>
      <c r="E1711" t="s">
        <v>36</v>
      </c>
      <c r="F1711">
        <v>22</v>
      </c>
      <c r="G1711" s="3">
        <v>7143</v>
      </c>
      <c r="H1711" s="4">
        <v>0.15</v>
      </c>
    </row>
    <row r="1712" spans="1:8" x14ac:dyDescent="0.25">
      <c r="A1712" t="s">
        <v>2415</v>
      </c>
      <c r="B1712" s="2">
        <v>46169</v>
      </c>
      <c r="C1712" t="s">
        <v>362</v>
      </c>
      <c r="D1712" t="s">
        <v>105</v>
      </c>
      <c r="E1712" t="s">
        <v>36</v>
      </c>
      <c r="F1712">
        <v>21</v>
      </c>
      <c r="G1712" s="3">
        <v>1623</v>
      </c>
      <c r="H1712" s="4">
        <v>0.15</v>
      </c>
    </row>
    <row r="1713" spans="1:8" x14ac:dyDescent="0.25">
      <c r="A1713" t="s">
        <v>2416</v>
      </c>
      <c r="B1713" s="2">
        <v>45566</v>
      </c>
      <c r="C1713" t="s">
        <v>692</v>
      </c>
      <c r="D1713" t="s">
        <v>955</v>
      </c>
      <c r="E1713" t="s">
        <v>75</v>
      </c>
      <c r="F1713">
        <v>19</v>
      </c>
      <c r="G1713" s="3">
        <v>6660</v>
      </c>
      <c r="H1713" s="4">
        <v>0.03</v>
      </c>
    </row>
    <row r="1714" spans="1:8" x14ac:dyDescent="0.25">
      <c r="A1714" t="s">
        <v>2417</v>
      </c>
      <c r="B1714" s="2">
        <v>45584</v>
      </c>
      <c r="C1714" t="s">
        <v>1187</v>
      </c>
      <c r="D1714" t="s">
        <v>118</v>
      </c>
      <c r="E1714" t="s">
        <v>82</v>
      </c>
      <c r="F1714">
        <v>19</v>
      </c>
      <c r="G1714" s="3">
        <v>9398</v>
      </c>
      <c r="H1714" s="4">
        <v>0</v>
      </c>
    </row>
    <row r="1715" spans="1:8" x14ac:dyDescent="0.25">
      <c r="A1715" t="s">
        <v>2418</v>
      </c>
      <c r="B1715" s="2">
        <v>45788</v>
      </c>
      <c r="C1715" t="s">
        <v>781</v>
      </c>
      <c r="D1715" t="s">
        <v>146</v>
      </c>
      <c r="E1715" t="s">
        <v>28</v>
      </c>
      <c r="F1715">
        <v>19</v>
      </c>
      <c r="G1715" s="3">
        <v>556</v>
      </c>
      <c r="H1715" s="4">
        <v>0.15</v>
      </c>
    </row>
    <row r="1716" spans="1:8" x14ac:dyDescent="0.25">
      <c r="A1716" t="s">
        <v>2419</v>
      </c>
      <c r="B1716" s="2">
        <v>45689</v>
      </c>
      <c r="C1716" t="s">
        <v>1276</v>
      </c>
      <c r="D1716" t="s">
        <v>735</v>
      </c>
      <c r="E1716" t="s">
        <v>50</v>
      </c>
      <c r="F1716">
        <v>19</v>
      </c>
      <c r="G1716" s="3">
        <v>3336</v>
      </c>
      <c r="H1716" s="4">
        <v>0.03</v>
      </c>
    </row>
    <row r="1717" spans="1:8" x14ac:dyDescent="0.25">
      <c r="A1717" t="s">
        <v>2420</v>
      </c>
      <c r="B1717" s="2">
        <v>45357</v>
      </c>
      <c r="C1717" t="s">
        <v>570</v>
      </c>
      <c r="D1717" t="s">
        <v>383</v>
      </c>
      <c r="E1717" t="s">
        <v>75</v>
      </c>
      <c r="F1717">
        <v>19</v>
      </c>
      <c r="G1717" s="3">
        <v>2255</v>
      </c>
      <c r="H1717" s="4">
        <v>0.1</v>
      </c>
    </row>
    <row r="1718" spans="1:8" x14ac:dyDescent="0.25">
      <c r="A1718" t="s">
        <v>2421</v>
      </c>
      <c r="B1718" s="2">
        <v>45361</v>
      </c>
      <c r="C1718" t="s">
        <v>855</v>
      </c>
      <c r="D1718" t="s">
        <v>203</v>
      </c>
      <c r="E1718" t="s">
        <v>75</v>
      </c>
      <c r="F1718">
        <v>21</v>
      </c>
      <c r="G1718" s="3">
        <v>3509</v>
      </c>
      <c r="H1718" s="4">
        <v>0.1</v>
      </c>
    </row>
    <row r="1719" spans="1:8" x14ac:dyDescent="0.25">
      <c r="A1719" t="s">
        <v>2422</v>
      </c>
      <c r="B1719" s="2">
        <v>45586</v>
      </c>
      <c r="C1719" t="s">
        <v>500</v>
      </c>
      <c r="D1719" t="s">
        <v>626</v>
      </c>
      <c r="E1719" t="s">
        <v>62</v>
      </c>
      <c r="F1719">
        <v>6</v>
      </c>
      <c r="G1719" s="3">
        <v>8203</v>
      </c>
      <c r="H1719" s="4">
        <v>0.02</v>
      </c>
    </row>
    <row r="1720" spans="1:8" x14ac:dyDescent="0.25">
      <c r="A1720" t="s">
        <v>2423</v>
      </c>
      <c r="B1720" s="2">
        <v>45675</v>
      </c>
      <c r="C1720" t="s">
        <v>1046</v>
      </c>
      <c r="D1720" t="s">
        <v>304</v>
      </c>
      <c r="E1720" t="s">
        <v>106</v>
      </c>
      <c r="F1720">
        <v>3</v>
      </c>
      <c r="G1720" s="3">
        <v>8063</v>
      </c>
      <c r="H1720" s="4">
        <v>7.4999999999999997E-2</v>
      </c>
    </row>
    <row r="1721" spans="1:8" x14ac:dyDescent="0.25">
      <c r="A1721" t="s">
        <v>2424</v>
      </c>
      <c r="B1721" s="2">
        <v>45986</v>
      </c>
      <c r="C1721" t="s">
        <v>951</v>
      </c>
      <c r="D1721" t="s">
        <v>476</v>
      </c>
      <c r="E1721" t="s">
        <v>106</v>
      </c>
      <c r="F1721">
        <v>8</v>
      </c>
      <c r="G1721" s="3">
        <v>6615</v>
      </c>
      <c r="H1721" s="4">
        <v>0</v>
      </c>
    </row>
    <row r="1722" spans="1:8" x14ac:dyDescent="0.25">
      <c r="A1722" t="s">
        <v>2425</v>
      </c>
      <c r="B1722" s="2">
        <v>45446</v>
      </c>
      <c r="C1722" t="s">
        <v>1158</v>
      </c>
      <c r="D1722" t="s">
        <v>366</v>
      </c>
      <c r="E1722" t="s">
        <v>24</v>
      </c>
      <c r="F1722">
        <v>6</v>
      </c>
      <c r="G1722" s="3">
        <v>468</v>
      </c>
      <c r="H1722" s="4">
        <v>7.4999999999999997E-2</v>
      </c>
    </row>
    <row r="1723" spans="1:8" x14ac:dyDescent="0.25">
      <c r="A1723" t="s">
        <v>2426</v>
      </c>
      <c r="B1723" s="2">
        <v>45828</v>
      </c>
      <c r="C1723" t="s">
        <v>900</v>
      </c>
      <c r="D1723" t="s">
        <v>673</v>
      </c>
      <c r="E1723" t="s">
        <v>24</v>
      </c>
      <c r="F1723">
        <v>7</v>
      </c>
      <c r="G1723" s="3">
        <v>1159</v>
      </c>
      <c r="H1723" s="4">
        <v>7.4999999999999997E-2</v>
      </c>
    </row>
    <row r="1724" spans="1:8" x14ac:dyDescent="0.25">
      <c r="A1724" t="s">
        <v>2427</v>
      </c>
      <c r="B1724" s="2">
        <v>45691</v>
      </c>
      <c r="C1724" t="s">
        <v>772</v>
      </c>
      <c r="D1724" t="s">
        <v>331</v>
      </c>
      <c r="E1724" t="s">
        <v>43</v>
      </c>
      <c r="F1724">
        <v>2</v>
      </c>
      <c r="G1724" s="3">
        <v>7934</v>
      </c>
      <c r="H1724" s="4">
        <v>7.4999999999999997E-2</v>
      </c>
    </row>
    <row r="1725" spans="1:8" x14ac:dyDescent="0.25">
      <c r="A1725" t="s">
        <v>2428</v>
      </c>
      <c r="B1725" s="2">
        <v>46083</v>
      </c>
      <c r="C1725" t="s">
        <v>157</v>
      </c>
      <c r="D1725" t="s">
        <v>331</v>
      </c>
      <c r="E1725" t="s">
        <v>96</v>
      </c>
      <c r="F1725">
        <v>2</v>
      </c>
      <c r="G1725" s="3">
        <v>5851</v>
      </c>
      <c r="H1725" s="4">
        <v>0</v>
      </c>
    </row>
    <row r="1726" spans="1:8" x14ac:dyDescent="0.25">
      <c r="A1726" t="s">
        <v>2429</v>
      </c>
      <c r="B1726" s="2">
        <v>45885</v>
      </c>
      <c r="C1726" t="s">
        <v>1141</v>
      </c>
      <c r="D1726" t="s">
        <v>53</v>
      </c>
      <c r="E1726" t="s">
        <v>28</v>
      </c>
      <c r="F1726">
        <v>21</v>
      </c>
      <c r="G1726" s="3">
        <v>757</v>
      </c>
      <c r="H1726" s="4">
        <v>7.4999999999999997E-2</v>
      </c>
    </row>
    <row r="1727" spans="1:8" x14ac:dyDescent="0.25">
      <c r="A1727" t="s">
        <v>2430</v>
      </c>
      <c r="B1727" s="2">
        <v>45322</v>
      </c>
      <c r="C1727" t="s">
        <v>478</v>
      </c>
      <c r="D1727" t="s">
        <v>371</v>
      </c>
      <c r="E1727" t="s">
        <v>32</v>
      </c>
      <c r="F1727">
        <v>18</v>
      </c>
      <c r="G1727" s="3">
        <v>5589</v>
      </c>
      <c r="H1727" s="4">
        <v>0.1</v>
      </c>
    </row>
    <row r="1728" spans="1:8" x14ac:dyDescent="0.25">
      <c r="A1728" t="s">
        <v>2431</v>
      </c>
      <c r="B1728" s="2">
        <v>45867</v>
      </c>
      <c r="C1728" t="s">
        <v>730</v>
      </c>
      <c r="D1728" t="s">
        <v>484</v>
      </c>
      <c r="E1728" t="s">
        <v>36</v>
      </c>
      <c r="F1728">
        <v>20</v>
      </c>
      <c r="G1728" s="3">
        <v>9990</v>
      </c>
      <c r="H1728" s="4">
        <v>0</v>
      </c>
    </row>
    <row r="1729" spans="1:8" x14ac:dyDescent="0.25">
      <c r="A1729" t="s">
        <v>2432</v>
      </c>
      <c r="B1729" s="2">
        <v>46064</v>
      </c>
      <c r="C1729" t="s">
        <v>1468</v>
      </c>
      <c r="D1729" t="s">
        <v>65</v>
      </c>
      <c r="E1729" t="s">
        <v>28</v>
      </c>
      <c r="F1729">
        <v>25</v>
      </c>
      <c r="G1729" s="3">
        <v>7909</v>
      </c>
      <c r="H1729" s="4">
        <v>0.03</v>
      </c>
    </row>
    <row r="1730" spans="1:8" x14ac:dyDescent="0.25">
      <c r="A1730" t="s">
        <v>2433</v>
      </c>
      <c r="B1730" s="2">
        <v>45727</v>
      </c>
      <c r="C1730" t="s">
        <v>205</v>
      </c>
      <c r="D1730" t="s">
        <v>506</v>
      </c>
      <c r="E1730" t="s">
        <v>43</v>
      </c>
      <c r="F1730">
        <v>2</v>
      </c>
      <c r="G1730" s="3">
        <v>5270</v>
      </c>
      <c r="H1730" s="4">
        <v>0.03</v>
      </c>
    </row>
    <row r="1731" spans="1:8" x14ac:dyDescent="0.25">
      <c r="A1731" t="s">
        <v>2434</v>
      </c>
      <c r="B1731" s="2">
        <v>45374</v>
      </c>
      <c r="C1731" t="s">
        <v>625</v>
      </c>
      <c r="D1731" t="s">
        <v>654</v>
      </c>
      <c r="E1731" t="s">
        <v>86</v>
      </c>
      <c r="F1731">
        <v>22</v>
      </c>
      <c r="G1731" s="3">
        <v>1827</v>
      </c>
      <c r="H1731" s="4">
        <v>0.05</v>
      </c>
    </row>
    <row r="1732" spans="1:8" x14ac:dyDescent="0.25">
      <c r="A1732" t="s">
        <v>2435</v>
      </c>
      <c r="B1732" s="2">
        <v>45913</v>
      </c>
      <c r="C1732" t="s">
        <v>1621</v>
      </c>
      <c r="D1732" t="s">
        <v>679</v>
      </c>
      <c r="E1732" t="s">
        <v>82</v>
      </c>
      <c r="F1732">
        <v>3</v>
      </c>
      <c r="G1732" s="3">
        <v>6731</v>
      </c>
      <c r="H1732" s="4">
        <v>0.05</v>
      </c>
    </row>
    <row r="1733" spans="1:8" x14ac:dyDescent="0.25">
      <c r="A1733" t="s">
        <v>2436</v>
      </c>
      <c r="B1733" s="2">
        <v>45561</v>
      </c>
      <c r="C1733" t="s">
        <v>897</v>
      </c>
      <c r="D1733" t="s">
        <v>173</v>
      </c>
      <c r="E1733" t="s">
        <v>96</v>
      </c>
      <c r="F1733">
        <v>6</v>
      </c>
      <c r="G1733" s="3">
        <v>3281</v>
      </c>
      <c r="H1733" s="4">
        <v>7.4999999999999997E-2</v>
      </c>
    </row>
    <row r="1734" spans="1:8" x14ac:dyDescent="0.25">
      <c r="A1734" t="s">
        <v>2437</v>
      </c>
      <c r="B1734" s="2">
        <v>45650</v>
      </c>
      <c r="C1734" t="s">
        <v>131</v>
      </c>
      <c r="D1734" t="s">
        <v>1035</v>
      </c>
      <c r="E1734" t="s">
        <v>96</v>
      </c>
      <c r="F1734">
        <v>22</v>
      </c>
      <c r="G1734" s="3">
        <v>9217</v>
      </c>
      <c r="H1734" s="4">
        <v>0</v>
      </c>
    </row>
    <row r="1735" spans="1:8" x14ac:dyDescent="0.25">
      <c r="A1735" t="s">
        <v>2438</v>
      </c>
      <c r="B1735" s="2">
        <v>45465</v>
      </c>
      <c r="C1735" t="s">
        <v>973</v>
      </c>
      <c r="D1735" t="s">
        <v>264</v>
      </c>
      <c r="E1735" t="s">
        <v>82</v>
      </c>
      <c r="F1735">
        <v>1</v>
      </c>
      <c r="G1735" s="3">
        <v>8547</v>
      </c>
      <c r="H1735" s="4">
        <v>0.02</v>
      </c>
    </row>
    <row r="1736" spans="1:8" x14ac:dyDescent="0.25">
      <c r="A1736" t="s">
        <v>2439</v>
      </c>
      <c r="B1736" s="2">
        <v>45663</v>
      </c>
      <c r="C1736" t="s">
        <v>2163</v>
      </c>
      <c r="D1736" t="s">
        <v>676</v>
      </c>
      <c r="E1736" t="s">
        <v>32</v>
      </c>
      <c r="F1736">
        <v>2</v>
      </c>
      <c r="G1736" s="3">
        <v>1849</v>
      </c>
      <c r="H1736" s="4">
        <v>0.15</v>
      </c>
    </row>
    <row r="1737" spans="1:8" x14ac:dyDescent="0.25">
      <c r="A1737" t="s">
        <v>2440</v>
      </c>
      <c r="B1737" s="2">
        <v>45491</v>
      </c>
      <c r="C1737" t="s">
        <v>1524</v>
      </c>
      <c r="D1737" t="s">
        <v>510</v>
      </c>
      <c r="E1737" t="s">
        <v>50</v>
      </c>
      <c r="F1737">
        <v>18</v>
      </c>
      <c r="G1737" s="3">
        <v>8324</v>
      </c>
      <c r="H1737" s="4">
        <v>0.02</v>
      </c>
    </row>
    <row r="1738" spans="1:8" x14ac:dyDescent="0.25">
      <c r="A1738" t="s">
        <v>2441</v>
      </c>
      <c r="B1738" s="2">
        <v>45842</v>
      </c>
      <c r="C1738" t="s">
        <v>2442</v>
      </c>
      <c r="D1738" t="s">
        <v>278</v>
      </c>
      <c r="E1738" t="s">
        <v>32</v>
      </c>
      <c r="F1738">
        <v>19</v>
      </c>
      <c r="G1738" s="3">
        <v>6599</v>
      </c>
      <c r="H1738" s="4">
        <v>0.15</v>
      </c>
    </row>
    <row r="1739" spans="1:8" x14ac:dyDescent="0.25">
      <c r="A1739" t="s">
        <v>2443</v>
      </c>
      <c r="B1739" s="2">
        <v>45702</v>
      </c>
      <c r="C1739" t="s">
        <v>289</v>
      </c>
      <c r="D1739" t="s">
        <v>617</v>
      </c>
      <c r="E1739" t="s">
        <v>86</v>
      </c>
      <c r="F1739">
        <v>25</v>
      </c>
      <c r="G1739" s="3">
        <v>9092</v>
      </c>
      <c r="H1739" s="4">
        <v>0</v>
      </c>
    </row>
    <row r="1740" spans="1:8" x14ac:dyDescent="0.25">
      <c r="A1740" t="s">
        <v>2444</v>
      </c>
      <c r="B1740" s="2">
        <v>45467</v>
      </c>
      <c r="C1740" t="s">
        <v>1204</v>
      </c>
      <c r="D1740" t="s">
        <v>158</v>
      </c>
      <c r="E1740" t="s">
        <v>24</v>
      </c>
      <c r="F1740">
        <v>25</v>
      </c>
      <c r="G1740" s="3">
        <v>5005</v>
      </c>
      <c r="H1740" s="4">
        <v>0.05</v>
      </c>
    </row>
    <row r="1741" spans="1:8" x14ac:dyDescent="0.25">
      <c r="A1741" t="s">
        <v>2445</v>
      </c>
      <c r="B1741" s="2">
        <v>45807</v>
      </c>
      <c r="C1741" t="s">
        <v>906</v>
      </c>
      <c r="D1741" t="s">
        <v>355</v>
      </c>
      <c r="E1741" t="s">
        <v>43</v>
      </c>
      <c r="F1741">
        <v>16</v>
      </c>
      <c r="G1741" s="3">
        <v>2942</v>
      </c>
      <c r="H1741" s="4">
        <v>0.1</v>
      </c>
    </row>
    <row r="1742" spans="1:8" x14ac:dyDescent="0.25">
      <c r="A1742" t="s">
        <v>2446</v>
      </c>
      <c r="B1742" s="2">
        <v>46108</v>
      </c>
      <c r="C1742" t="s">
        <v>350</v>
      </c>
      <c r="D1742" t="s">
        <v>258</v>
      </c>
      <c r="E1742" t="s">
        <v>62</v>
      </c>
      <c r="F1742">
        <v>11</v>
      </c>
      <c r="G1742" s="3">
        <v>9425</v>
      </c>
      <c r="H1742" s="4">
        <v>7.4999999999999997E-2</v>
      </c>
    </row>
    <row r="1743" spans="1:8" x14ac:dyDescent="0.25">
      <c r="A1743" t="s">
        <v>2447</v>
      </c>
      <c r="B1743" s="2">
        <v>45387</v>
      </c>
      <c r="C1743" t="s">
        <v>643</v>
      </c>
      <c r="D1743" t="s">
        <v>927</v>
      </c>
      <c r="E1743" t="s">
        <v>50</v>
      </c>
      <c r="F1743">
        <v>20</v>
      </c>
      <c r="G1743" s="3">
        <v>3180</v>
      </c>
      <c r="H1743" s="4">
        <v>0</v>
      </c>
    </row>
    <row r="1744" spans="1:8" x14ac:dyDescent="0.25">
      <c r="A1744" t="s">
        <v>2448</v>
      </c>
      <c r="B1744" s="2">
        <v>45843</v>
      </c>
      <c r="C1744" t="s">
        <v>497</v>
      </c>
      <c r="D1744" t="s">
        <v>626</v>
      </c>
      <c r="E1744" t="s">
        <v>75</v>
      </c>
      <c r="F1744">
        <v>23</v>
      </c>
      <c r="G1744" s="3">
        <v>1044</v>
      </c>
      <c r="H1744" s="4">
        <v>7.4999999999999997E-2</v>
      </c>
    </row>
    <row r="1745" spans="1:8" x14ac:dyDescent="0.25">
      <c r="A1745" t="s">
        <v>2449</v>
      </c>
      <c r="B1745" s="2">
        <v>45488</v>
      </c>
      <c r="C1745" t="s">
        <v>357</v>
      </c>
      <c r="D1745" t="s">
        <v>447</v>
      </c>
      <c r="E1745" t="s">
        <v>32</v>
      </c>
      <c r="F1745">
        <v>3</v>
      </c>
      <c r="G1745" s="3">
        <v>2546</v>
      </c>
      <c r="H1745" s="4">
        <v>0.05</v>
      </c>
    </row>
    <row r="1746" spans="1:8" x14ac:dyDescent="0.25">
      <c r="A1746" t="s">
        <v>2450</v>
      </c>
      <c r="B1746" s="2">
        <v>45485</v>
      </c>
      <c r="C1746" t="s">
        <v>2451</v>
      </c>
      <c r="D1746" t="s">
        <v>767</v>
      </c>
      <c r="E1746" t="s">
        <v>96</v>
      </c>
      <c r="F1746">
        <v>24</v>
      </c>
      <c r="G1746" s="3">
        <v>9124</v>
      </c>
      <c r="H1746" s="4">
        <v>0.1</v>
      </c>
    </row>
    <row r="1747" spans="1:8" x14ac:dyDescent="0.25">
      <c r="A1747" t="s">
        <v>2452</v>
      </c>
      <c r="B1747" s="2">
        <v>45293</v>
      </c>
      <c r="C1747" t="s">
        <v>199</v>
      </c>
      <c r="D1747" t="s">
        <v>437</v>
      </c>
      <c r="E1747" t="s">
        <v>43</v>
      </c>
      <c r="F1747">
        <v>10</v>
      </c>
      <c r="G1747" s="3">
        <v>4405</v>
      </c>
      <c r="H1747" s="4">
        <v>0.03</v>
      </c>
    </row>
    <row r="1748" spans="1:8" x14ac:dyDescent="0.25">
      <c r="A1748" t="s">
        <v>2453</v>
      </c>
      <c r="B1748" s="2">
        <v>46035</v>
      </c>
      <c r="C1748" t="s">
        <v>630</v>
      </c>
      <c r="D1748" t="s">
        <v>568</v>
      </c>
      <c r="E1748" t="s">
        <v>96</v>
      </c>
      <c r="F1748">
        <v>23</v>
      </c>
      <c r="G1748" s="3">
        <v>551</v>
      </c>
      <c r="H1748" s="4">
        <v>0.1</v>
      </c>
    </row>
    <row r="1749" spans="1:8" x14ac:dyDescent="0.25">
      <c r="A1749" t="s">
        <v>2454</v>
      </c>
      <c r="B1749" s="2">
        <v>46181</v>
      </c>
      <c r="C1749" t="s">
        <v>67</v>
      </c>
      <c r="D1749" t="s">
        <v>27</v>
      </c>
      <c r="E1749" t="s">
        <v>96</v>
      </c>
      <c r="F1749">
        <v>24</v>
      </c>
      <c r="G1749" s="3">
        <v>1780</v>
      </c>
      <c r="H1749" s="4">
        <v>0.02</v>
      </c>
    </row>
    <row r="1750" spans="1:8" x14ac:dyDescent="0.25">
      <c r="A1750" t="s">
        <v>2455</v>
      </c>
      <c r="B1750" s="2">
        <v>46076</v>
      </c>
      <c r="C1750" t="s">
        <v>785</v>
      </c>
      <c r="D1750" t="s">
        <v>331</v>
      </c>
      <c r="E1750" t="s">
        <v>32</v>
      </c>
      <c r="F1750">
        <v>9</v>
      </c>
      <c r="G1750" s="3">
        <v>8076</v>
      </c>
      <c r="H1750" s="4">
        <v>7.4999999999999997E-2</v>
      </c>
    </row>
    <row r="1751" spans="1:8" x14ac:dyDescent="0.25">
      <c r="A1751" t="s">
        <v>2456</v>
      </c>
      <c r="B1751" s="2">
        <v>46146</v>
      </c>
      <c r="C1751" t="s">
        <v>749</v>
      </c>
      <c r="D1751" t="s">
        <v>673</v>
      </c>
      <c r="E1751" t="s">
        <v>43</v>
      </c>
      <c r="F1751">
        <v>13</v>
      </c>
      <c r="G1751" s="3">
        <v>4411</v>
      </c>
      <c r="H1751" s="4">
        <v>0</v>
      </c>
    </row>
    <row r="1752" spans="1:8" x14ac:dyDescent="0.25">
      <c r="A1752" t="s">
        <v>2457</v>
      </c>
      <c r="B1752" s="2">
        <v>45869</v>
      </c>
      <c r="C1752" t="s">
        <v>1219</v>
      </c>
      <c r="D1752" t="s">
        <v>320</v>
      </c>
      <c r="E1752" t="s">
        <v>36</v>
      </c>
      <c r="F1752">
        <v>22</v>
      </c>
      <c r="G1752" s="3">
        <v>3910</v>
      </c>
      <c r="H1752" s="4">
        <v>0.02</v>
      </c>
    </row>
    <row r="1753" spans="1:8" x14ac:dyDescent="0.25">
      <c r="A1753" t="s">
        <v>2458</v>
      </c>
      <c r="B1753" s="2">
        <v>45787</v>
      </c>
      <c r="C1753" t="s">
        <v>284</v>
      </c>
      <c r="D1753" t="s">
        <v>78</v>
      </c>
      <c r="E1753" t="s">
        <v>75</v>
      </c>
      <c r="F1753">
        <v>23</v>
      </c>
      <c r="G1753" s="3">
        <v>5202</v>
      </c>
      <c r="H1753" s="4">
        <v>0.02</v>
      </c>
    </row>
    <row r="1754" spans="1:8" x14ac:dyDescent="0.25">
      <c r="A1754" t="s">
        <v>2459</v>
      </c>
      <c r="B1754" s="2">
        <v>45340</v>
      </c>
      <c r="C1754" t="s">
        <v>175</v>
      </c>
      <c r="D1754" t="s">
        <v>273</v>
      </c>
      <c r="E1754" t="s">
        <v>50</v>
      </c>
      <c r="F1754">
        <v>15</v>
      </c>
      <c r="G1754" s="3">
        <v>4175</v>
      </c>
      <c r="H1754" s="4">
        <v>0.1</v>
      </c>
    </row>
    <row r="1755" spans="1:8" x14ac:dyDescent="0.25">
      <c r="A1755" t="s">
        <v>2460</v>
      </c>
      <c r="B1755" s="2">
        <v>45942</v>
      </c>
      <c r="C1755" t="s">
        <v>946</v>
      </c>
      <c r="D1755" t="s">
        <v>192</v>
      </c>
      <c r="E1755" t="s">
        <v>28</v>
      </c>
      <c r="F1755">
        <v>1</v>
      </c>
      <c r="G1755" s="3">
        <v>6299</v>
      </c>
      <c r="H1755" s="4">
        <v>0.15</v>
      </c>
    </row>
    <row r="1756" spans="1:8" x14ac:dyDescent="0.25">
      <c r="A1756" t="s">
        <v>2461</v>
      </c>
      <c r="B1756" s="2">
        <v>45571</v>
      </c>
      <c r="C1756" t="s">
        <v>908</v>
      </c>
      <c r="D1756" t="s">
        <v>529</v>
      </c>
      <c r="E1756" t="s">
        <v>62</v>
      </c>
      <c r="F1756">
        <v>15</v>
      </c>
      <c r="G1756" s="3">
        <v>597</v>
      </c>
      <c r="H1756" s="4">
        <v>0</v>
      </c>
    </row>
    <row r="1757" spans="1:8" x14ac:dyDescent="0.25">
      <c r="A1757" t="s">
        <v>2462</v>
      </c>
      <c r="B1757" s="2">
        <v>45456</v>
      </c>
      <c r="C1757" t="s">
        <v>2451</v>
      </c>
      <c r="D1757" t="s">
        <v>179</v>
      </c>
      <c r="E1757" t="s">
        <v>82</v>
      </c>
      <c r="F1757">
        <v>13</v>
      </c>
      <c r="G1757" s="3">
        <v>6146</v>
      </c>
      <c r="H1757" s="4">
        <v>0.03</v>
      </c>
    </row>
    <row r="1758" spans="1:8" x14ac:dyDescent="0.25">
      <c r="A1758" t="s">
        <v>2463</v>
      </c>
      <c r="B1758" s="2">
        <v>45401</v>
      </c>
      <c r="C1758" t="s">
        <v>465</v>
      </c>
      <c r="D1758" t="s">
        <v>920</v>
      </c>
      <c r="E1758" t="s">
        <v>32</v>
      </c>
      <c r="F1758">
        <v>15</v>
      </c>
      <c r="G1758" s="3">
        <v>1878</v>
      </c>
      <c r="H1758" s="4">
        <v>0.02</v>
      </c>
    </row>
    <row r="1759" spans="1:8" x14ac:dyDescent="0.25">
      <c r="A1759" t="s">
        <v>2464</v>
      </c>
      <c r="B1759" s="2">
        <v>46161</v>
      </c>
      <c r="C1759" t="s">
        <v>463</v>
      </c>
      <c r="D1759" t="s">
        <v>239</v>
      </c>
      <c r="E1759" t="s">
        <v>36</v>
      </c>
      <c r="F1759">
        <v>1</v>
      </c>
      <c r="G1759" s="3">
        <v>4600</v>
      </c>
      <c r="H1759" s="4">
        <v>0.02</v>
      </c>
    </row>
    <row r="1760" spans="1:8" x14ac:dyDescent="0.25">
      <c r="A1760" t="s">
        <v>2465</v>
      </c>
      <c r="B1760" s="2">
        <v>45714</v>
      </c>
      <c r="C1760" t="s">
        <v>2466</v>
      </c>
      <c r="D1760" t="s">
        <v>261</v>
      </c>
      <c r="E1760" t="s">
        <v>43</v>
      </c>
      <c r="F1760">
        <v>1</v>
      </c>
      <c r="G1760" s="3">
        <v>9132</v>
      </c>
      <c r="H1760" s="4">
        <v>0.02</v>
      </c>
    </row>
    <row r="1761" spans="1:8" x14ac:dyDescent="0.25">
      <c r="A1761" t="s">
        <v>2467</v>
      </c>
      <c r="B1761" s="2">
        <v>45943</v>
      </c>
      <c r="C1761" t="s">
        <v>1524</v>
      </c>
      <c r="D1761" t="s">
        <v>412</v>
      </c>
      <c r="E1761" t="s">
        <v>24</v>
      </c>
      <c r="F1761">
        <v>13</v>
      </c>
      <c r="G1761" s="3">
        <v>5199</v>
      </c>
      <c r="H1761" s="4">
        <v>0.03</v>
      </c>
    </row>
    <row r="1762" spans="1:8" x14ac:dyDescent="0.25">
      <c r="A1762" t="s">
        <v>2468</v>
      </c>
      <c r="B1762" s="2">
        <v>46053</v>
      </c>
      <c r="C1762" t="s">
        <v>807</v>
      </c>
      <c r="D1762" t="s">
        <v>521</v>
      </c>
      <c r="E1762" t="s">
        <v>36</v>
      </c>
      <c r="F1762">
        <v>3</v>
      </c>
      <c r="G1762" s="3">
        <v>6924</v>
      </c>
      <c r="H1762" s="4">
        <v>7.4999999999999997E-2</v>
      </c>
    </row>
    <row r="1763" spans="1:8" x14ac:dyDescent="0.25">
      <c r="A1763" t="s">
        <v>2469</v>
      </c>
      <c r="B1763" s="2">
        <v>45645</v>
      </c>
      <c r="C1763" t="s">
        <v>961</v>
      </c>
      <c r="D1763" t="s">
        <v>239</v>
      </c>
      <c r="E1763" t="s">
        <v>32</v>
      </c>
      <c r="F1763">
        <v>24</v>
      </c>
      <c r="G1763" s="3">
        <v>9420</v>
      </c>
      <c r="H1763" s="4">
        <v>0.05</v>
      </c>
    </row>
    <row r="1764" spans="1:8" x14ac:dyDescent="0.25">
      <c r="A1764" t="s">
        <v>2470</v>
      </c>
      <c r="B1764" s="2">
        <v>46001</v>
      </c>
      <c r="C1764" t="s">
        <v>2223</v>
      </c>
      <c r="D1764" t="s">
        <v>388</v>
      </c>
      <c r="E1764" t="s">
        <v>24</v>
      </c>
      <c r="F1764">
        <v>4</v>
      </c>
      <c r="G1764" s="3">
        <v>7169</v>
      </c>
      <c r="H1764" s="4">
        <v>0.15</v>
      </c>
    </row>
    <row r="1765" spans="1:8" x14ac:dyDescent="0.25">
      <c r="A1765" t="s">
        <v>2471</v>
      </c>
      <c r="B1765" s="2">
        <v>45522</v>
      </c>
      <c r="C1765" t="s">
        <v>1044</v>
      </c>
      <c r="D1765" t="s">
        <v>1021</v>
      </c>
      <c r="E1765" t="s">
        <v>24</v>
      </c>
      <c r="F1765">
        <v>17</v>
      </c>
      <c r="G1765" s="3">
        <v>3780</v>
      </c>
      <c r="H1765" s="4">
        <v>0.1</v>
      </c>
    </row>
    <row r="1766" spans="1:8" x14ac:dyDescent="0.25">
      <c r="A1766" t="s">
        <v>2472</v>
      </c>
      <c r="B1766" s="2">
        <v>45986</v>
      </c>
      <c r="C1766" t="s">
        <v>98</v>
      </c>
      <c r="D1766" t="s">
        <v>936</v>
      </c>
      <c r="E1766" t="s">
        <v>43</v>
      </c>
      <c r="F1766">
        <v>21</v>
      </c>
      <c r="G1766" s="3">
        <v>3911</v>
      </c>
      <c r="H1766" s="4">
        <v>7.4999999999999997E-2</v>
      </c>
    </row>
    <row r="1767" spans="1:8" x14ac:dyDescent="0.25">
      <c r="A1767" t="s">
        <v>2473</v>
      </c>
      <c r="B1767" s="2">
        <v>46163</v>
      </c>
      <c r="C1767" t="s">
        <v>692</v>
      </c>
      <c r="D1767" t="s">
        <v>403</v>
      </c>
      <c r="E1767" t="s">
        <v>96</v>
      </c>
      <c r="F1767">
        <v>5</v>
      </c>
      <c r="G1767" s="3">
        <v>6942</v>
      </c>
      <c r="H1767" s="4">
        <v>0.1</v>
      </c>
    </row>
    <row r="1768" spans="1:8" x14ac:dyDescent="0.25">
      <c r="A1768" t="s">
        <v>2474</v>
      </c>
      <c r="B1768" s="2">
        <v>45492</v>
      </c>
      <c r="C1768" t="s">
        <v>986</v>
      </c>
      <c r="D1768" t="s">
        <v>230</v>
      </c>
      <c r="E1768" t="s">
        <v>36</v>
      </c>
      <c r="F1768">
        <v>6</v>
      </c>
      <c r="G1768" s="3">
        <v>9600</v>
      </c>
      <c r="H1768" s="4">
        <v>0.15</v>
      </c>
    </row>
    <row r="1769" spans="1:8" x14ac:dyDescent="0.25">
      <c r="A1769" t="s">
        <v>2475</v>
      </c>
      <c r="B1769" s="2">
        <v>45580</v>
      </c>
      <c r="C1769" t="s">
        <v>547</v>
      </c>
      <c r="D1769" t="s">
        <v>657</v>
      </c>
      <c r="E1769" t="s">
        <v>62</v>
      </c>
      <c r="F1769">
        <v>22</v>
      </c>
      <c r="G1769" s="3">
        <v>9796</v>
      </c>
      <c r="H1769" s="4">
        <v>0.1</v>
      </c>
    </row>
    <row r="1770" spans="1:8" x14ac:dyDescent="0.25">
      <c r="A1770" t="s">
        <v>2476</v>
      </c>
      <c r="B1770" s="2">
        <v>45458</v>
      </c>
      <c r="C1770" t="s">
        <v>402</v>
      </c>
      <c r="D1770" t="s">
        <v>755</v>
      </c>
      <c r="E1770" t="s">
        <v>50</v>
      </c>
      <c r="F1770">
        <v>17</v>
      </c>
      <c r="G1770" s="3">
        <v>7567</v>
      </c>
      <c r="H1770" s="4">
        <v>0.03</v>
      </c>
    </row>
    <row r="1771" spans="1:8" x14ac:dyDescent="0.25">
      <c r="A1771" t="s">
        <v>2477</v>
      </c>
      <c r="B1771" s="2">
        <v>46171</v>
      </c>
      <c r="C1771" t="s">
        <v>573</v>
      </c>
      <c r="D1771" t="s">
        <v>368</v>
      </c>
      <c r="E1771" t="s">
        <v>28</v>
      </c>
      <c r="F1771">
        <v>1</v>
      </c>
      <c r="G1771" s="3">
        <v>8337</v>
      </c>
      <c r="H1771" s="4">
        <v>0.15</v>
      </c>
    </row>
    <row r="1772" spans="1:8" x14ac:dyDescent="0.25">
      <c r="A1772" t="s">
        <v>2478</v>
      </c>
      <c r="B1772" s="2">
        <v>46141</v>
      </c>
      <c r="C1772" t="s">
        <v>123</v>
      </c>
      <c r="D1772" t="s">
        <v>331</v>
      </c>
      <c r="E1772" t="s">
        <v>82</v>
      </c>
      <c r="F1772">
        <v>20</v>
      </c>
      <c r="G1772" s="3">
        <v>596</v>
      </c>
      <c r="H1772" s="4">
        <v>0.05</v>
      </c>
    </row>
    <row r="1773" spans="1:8" x14ac:dyDescent="0.25">
      <c r="A1773" t="s">
        <v>2479</v>
      </c>
      <c r="B1773" s="2">
        <v>45921</v>
      </c>
      <c r="C1773" t="s">
        <v>1585</v>
      </c>
      <c r="D1773" t="s">
        <v>466</v>
      </c>
      <c r="E1773" t="s">
        <v>106</v>
      </c>
      <c r="F1773">
        <v>16</v>
      </c>
      <c r="G1773" s="3">
        <v>5715</v>
      </c>
      <c r="H1773" s="4">
        <v>0.15</v>
      </c>
    </row>
    <row r="1774" spans="1:8" x14ac:dyDescent="0.25">
      <c r="A1774" t="s">
        <v>2480</v>
      </c>
      <c r="B1774" s="2">
        <v>45674</v>
      </c>
      <c r="C1774" t="s">
        <v>57</v>
      </c>
      <c r="D1774" t="s">
        <v>671</v>
      </c>
      <c r="E1774" t="s">
        <v>96</v>
      </c>
      <c r="F1774">
        <v>9</v>
      </c>
      <c r="G1774" s="3">
        <v>3773</v>
      </c>
      <c r="H1774" s="4">
        <v>7.4999999999999997E-2</v>
      </c>
    </row>
    <row r="1775" spans="1:8" x14ac:dyDescent="0.25">
      <c r="A1775" t="s">
        <v>2481</v>
      </c>
      <c r="B1775" s="2">
        <v>45439</v>
      </c>
      <c r="C1775" t="s">
        <v>269</v>
      </c>
      <c r="D1775" t="s">
        <v>1353</v>
      </c>
      <c r="E1775" t="s">
        <v>43</v>
      </c>
      <c r="F1775">
        <v>3</v>
      </c>
      <c r="G1775" s="3">
        <v>5028</v>
      </c>
      <c r="H1775" s="4">
        <v>0</v>
      </c>
    </row>
    <row r="1776" spans="1:8" x14ac:dyDescent="0.25">
      <c r="A1776" t="s">
        <v>2482</v>
      </c>
      <c r="B1776" s="2">
        <v>45599</v>
      </c>
      <c r="C1776" t="s">
        <v>1235</v>
      </c>
      <c r="D1776" t="s">
        <v>529</v>
      </c>
      <c r="E1776" t="s">
        <v>43</v>
      </c>
      <c r="F1776">
        <v>22</v>
      </c>
      <c r="G1776" s="3">
        <v>2215</v>
      </c>
      <c r="H1776" s="4">
        <v>0</v>
      </c>
    </row>
    <row r="1777" spans="1:8" x14ac:dyDescent="0.25">
      <c r="A1777" t="s">
        <v>2483</v>
      </c>
      <c r="B1777" s="2">
        <v>45366</v>
      </c>
      <c r="C1777" t="s">
        <v>949</v>
      </c>
      <c r="D1777" t="s">
        <v>1017</v>
      </c>
      <c r="E1777" t="s">
        <v>28</v>
      </c>
      <c r="F1777">
        <v>16</v>
      </c>
      <c r="G1777" s="3">
        <v>187</v>
      </c>
      <c r="H1777" s="4">
        <v>0.02</v>
      </c>
    </row>
    <row r="1778" spans="1:8" x14ac:dyDescent="0.25">
      <c r="A1778" t="s">
        <v>2484</v>
      </c>
      <c r="B1778" s="2">
        <v>45767</v>
      </c>
      <c r="C1778" t="s">
        <v>533</v>
      </c>
      <c r="D1778" t="s">
        <v>273</v>
      </c>
      <c r="E1778" t="s">
        <v>62</v>
      </c>
      <c r="F1778">
        <v>9</v>
      </c>
      <c r="G1778" s="3">
        <v>4789</v>
      </c>
      <c r="H1778" s="4">
        <v>0</v>
      </c>
    </row>
    <row r="1779" spans="1:8" x14ac:dyDescent="0.25">
      <c r="A1779" t="s">
        <v>2485</v>
      </c>
      <c r="B1779" s="2">
        <v>45617</v>
      </c>
      <c r="C1779" t="s">
        <v>474</v>
      </c>
      <c r="D1779" t="s">
        <v>167</v>
      </c>
      <c r="E1779" t="s">
        <v>106</v>
      </c>
      <c r="F1779">
        <v>9</v>
      </c>
      <c r="G1779" s="3">
        <v>7104</v>
      </c>
      <c r="H1779" s="4">
        <v>0.05</v>
      </c>
    </row>
    <row r="1780" spans="1:8" x14ac:dyDescent="0.25">
      <c r="A1780" t="s">
        <v>2486</v>
      </c>
      <c r="B1780" s="2">
        <v>45906</v>
      </c>
      <c r="C1780" t="s">
        <v>126</v>
      </c>
      <c r="D1780" t="s">
        <v>481</v>
      </c>
      <c r="E1780" t="s">
        <v>24</v>
      </c>
      <c r="F1780">
        <v>18</v>
      </c>
      <c r="G1780" s="3">
        <v>358</v>
      </c>
      <c r="H1780" s="4">
        <v>0.05</v>
      </c>
    </row>
    <row r="1781" spans="1:8" x14ac:dyDescent="0.25">
      <c r="A1781" t="s">
        <v>2487</v>
      </c>
      <c r="B1781" s="2">
        <v>45415</v>
      </c>
      <c r="C1781" t="s">
        <v>984</v>
      </c>
      <c r="D1781" t="s">
        <v>681</v>
      </c>
      <c r="E1781" t="s">
        <v>24</v>
      </c>
      <c r="F1781">
        <v>13</v>
      </c>
      <c r="G1781" s="3">
        <v>9593</v>
      </c>
      <c r="H1781" s="4">
        <v>0.03</v>
      </c>
    </row>
    <row r="1782" spans="1:8" x14ac:dyDescent="0.25">
      <c r="A1782" t="s">
        <v>2488</v>
      </c>
      <c r="B1782" s="2">
        <v>45682</v>
      </c>
      <c r="C1782" t="s">
        <v>2489</v>
      </c>
      <c r="D1782" t="s">
        <v>53</v>
      </c>
      <c r="E1782" t="s">
        <v>50</v>
      </c>
      <c r="F1782">
        <v>16</v>
      </c>
      <c r="G1782" s="3">
        <v>125</v>
      </c>
      <c r="H1782" s="4">
        <v>0.1</v>
      </c>
    </row>
    <row r="1783" spans="1:8" x14ac:dyDescent="0.25">
      <c r="A1783" t="s">
        <v>2490</v>
      </c>
      <c r="B1783" s="2">
        <v>45543</v>
      </c>
      <c r="C1783" t="s">
        <v>1887</v>
      </c>
      <c r="D1783" t="s">
        <v>405</v>
      </c>
      <c r="E1783" t="s">
        <v>75</v>
      </c>
      <c r="F1783">
        <v>7</v>
      </c>
      <c r="G1783" s="3">
        <v>7574</v>
      </c>
      <c r="H1783" s="4">
        <v>0.02</v>
      </c>
    </row>
    <row r="1784" spans="1:8" x14ac:dyDescent="0.25">
      <c r="A1784" t="s">
        <v>2491</v>
      </c>
      <c r="B1784" s="2">
        <v>45556</v>
      </c>
      <c r="C1784" t="s">
        <v>439</v>
      </c>
      <c r="D1784" t="s">
        <v>264</v>
      </c>
      <c r="E1784" t="s">
        <v>32</v>
      </c>
      <c r="F1784">
        <v>4</v>
      </c>
      <c r="G1784" s="3">
        <v>5736</v>
      </c>
      <c r="H1784" s="4">
        <v>0.15</v>
      </c>
    </row>
    <row r="1785" spans="1:8" x14ac:dyDescent="0.25">
      <c r="A1785" t="s">
        <v>2492</v>
      </c>
      <c r="B1785" s="2">
        <v>46020</v>
      </c>
      <c r="C1785" t="s">
        <v>1141</v>
      </c>
      <c r="D1785" t="s">
        <v>524</v>
      </c>
      <c r="E1785" t="s">
        <v>106</v>
      </c>
      <c r="F1785">
        <v>18</v>
      </c>
      <c r="G1785" s="3">
        <v>6507</v>
      </c>
      <c r="H1785" s="4">
        <v>7.4999999999999997E-2</v>
      </c>
    </row>
    <row r="1786" spans="1:8" x14ac:dyDescent="0.25">
      <c r="A1786" t="s">
        <v>2493</v>
      </c>
      <c r="B1786" s="2">
        <v>45504</v>
      </c>
      <c r="C1786" t="s">
        <v>1516</v>
      </c>
      <c r="D1786" t="s">
        <v>85</v>
      </c>
      <c r="E1786" t="s">
        <v>106</v>
      </c>
      <c r="F1786">
        <v>17</v>
      </c>
      <c r="G1786" s="3">
        <v>2733</v>
      </c>
      <c r="H1786" s="4">
        <v>0.03</v>
      </c>
    </row>
    <row r="1787" spans="1:8" x14ac:dyDescent="0.25">
      <c r="A1787" t="s">
        <v>2494</v>
      </c>
      <c r="B1787" s="2">
        <v>45635</v>
      </c>
      <c r="C1787" t="s">
        <v>1068</v>
      </c>
      <c r="D1787" t="s">
        <v>281</v>
      </c>
      <c r="E1787" t="s">
        <v>82</v>
      </c>
      <c r="F1787">
        <v>9</v>
      </c>
      <c r="G1787" s="3">
        <v>4709</v>
      </c>
      <c r="H1787" s="4">
        <v>7.4999999999999997E-2</v>
      </c>
    </row>
    <row r="1788" spans="1:8" x14ac:dyDescent="0.25">
      <c r="A1788" t="s">
        <v>2495</v>
      </c>
      <c r="B1788" s="2">
        <v>45638</v>
      </c>
      <c r="C1788" t="s">
        <v>1567</v>
      </c>
      <c r="D1788" t="s">
        <v>195</v>
      </c>
      <c r="E1788" t="s">
        <v>36</v>
      </c>
      <c r="F1788">
        <v>1</v>
      </c>
      <c r="G1788" s="3">
        <v>5287</v>
      </c>
      <c r="H1788" s="4">
        <v>0.03</v>
      </c>
    </row>
    <row r="1789" spans="1:8" x14ac:dyDescent="0.25">
      <c r="A1789" t="s">
        <v>2496</v>
      </c>
      <c r="B1789" s="2">
        <v>46080</v>
      </c>
      <c r="C1789" t="s">
        <v>939</v>
      </c>
      <c r="D1789" t="s">
        <v>326</v>
      </c>
      <c r="E1789" t="s">
        <v>106</v>
      </c>
      <c r="F1789">
        <v>21</v>
      </c>
      <c r="G1789" s="3">
        <v>3205</v>
      </c>
      <c r="H1789" s="4">
        <v>0</v>
      </c>
    </row>
    <row r="1790" spans="1:8" x14ac:dyDescent="0.25">
      <c r="A1790" t="s">
        <v>2497</v>
      </c>
      <c r="B1790" s="2">
        <v>45494</v>
      </c>
      <c r="C1790" t="s">
        <v>1472</v>
      </c>
      <c r="D1790" t="s">
        <v>152</v>
      </c>
      <c r="E1790" t="s">
        <v>36</v>
      </c>
      <c r="F1790">
        <v>12</v>
      </c>
      <c r="G1790" s="3">
        <v>6627</v>
      </c>
      <c r="H1790" s="4">
        <v>0.02</v>
      </c>
    </row>
    <row r="1791" spans="1:8" x14ac:dyDescent="0.25">
      <c r="A1791" t="s">
        <v>2498</v>
      </c>
      <c r="B1791" s="2">
        <v>45298</v>
      </c>
      <c r="C1791" t="s">
        <v>724</v>
      </c>
      <c r="D1791" t="s">
        <v>529</v>
      </c>
      <c r="E1791" t="s">
        <v>50</v>
      </c>
      <c r="F1791">
        <v>10</v>
      </c>
      <c r="G1791" s="3">
        <v>9322</v>
      </c>
      <c r="H1791" s="4">
        <v>0</v>
      </c>
    </row>
    <row r="1792" spans="1:8" x14ac:dyDescent="0.25">
      <c r="A1792" t="s">
        <v>2499</v>
      </c>
      <c r="B1792" s="2">
        <v>46062</v>
      </c>
      <c r="C1792" t="s">
        <v>117</v>
      </c>
      <c r="D1792" t="s">
        <v>380</v>
      </c>
      <c r="E1792" t="s">
        <v>36</v>
      </c>
      <c r="F1792">
        <v>11</v>
      </c>
      <c r="G1792" s="3">
        <v>7469</v>
      </c>
      <c r="H1792" s="4">
        <v>0.05</v>
      </c>
    </row>
    <row r="1793" spans="1:8" x14ac:dyDescent="0.25">
      <c r="A1793" t="s">
        <v>2500</v>
      </c>
      <c r="B1793" s="2">
        <v>45350</v>
      </c>
      <c r="C1793" t="s">
        <v>2501</v>
      </c>
      <c r="D1793" t="s">
        <v>1035</v>
      </c>
      <c r="E1793" t="s">
        <v>24</v>
      </c>
      <c r="F1793">
        <v>24</v>
      </c>
      <c r="G1793" s="3">
        <v>5252</v>
      </c>
      <c r="H1793" s="4">
        <v>0.05</v>
      </c>
    </row>
    <row r="1794" spans="1:8" x14ac:dyDescent="0.25">
      <c r="A1794" t="s">
        <v>2502</v>
      </c>
      <c r="B1794" s="2">
        <v>45907</v>
      </c>
      <c r="C1794" t="s">
        <v>407</v>
      </c>
      <c r="D1794" t="s">
        <v>233</v>
      </c>
      <c r="E1794" t="s">
        <v>24</v>
      </c>
      <c r="F1794">
        <v>16</v>
      </c>
      <c r="G1794" s="3">
        <v>1155</v>
      </c>
      <c r="H1794" s="4">
        <v>0.1</v>
      </c>
    </row>
    <row r="1795" spans="1:8" x14ac:dyDescent="0.25">
      <c r="A1795" t="s">
        <v>2503</v>
      </c>
      <c r="B1795" s="2">
        <v>45454</v>
      </c>
      <c r="C1795" t="s">
        <v>946</v>
      </c>
      <c r="D1795" t="s">
        <v>267</v>
      </c>
      <c r="E1795" t="s">
        <v>32</v>
      </c>
      <c r="F1795">
        <v>6</v>
      </c>
      <c r="G1795" s="3">
        <v>5876</v>
      </c>
      <c r="H1795" s="4">
        <v>0.15</v>
      </c>
    </row>
    <row r="1796" spans="1:8" x14ac:dyDescent="0.25">
      <c r="A1796" t="s">
        <v>2504</v>
      </c>
      <c r="B1796" s="2">
        <v>45935</v>
      </c>
      <c r="C1796" t="s">
        <v>888</v>
      </c>
      <c r="D1796" t="s">
        <v>590</v>
      </c>
      <c r="E1796" t="s">
        <v>96</v>
      </c>
      <c r="F1796">
        <v>20</v>
      </c>
      <c r="G1796" s="3">
        <v>1196</v>
      </c>
      <c r="H1796" s="4">
        <v>0.1</v>
      </c>
    </row>
    <row r="1797" spans="1:8" x14ac:dyDescent="0.25">
      <c r="A1797" t="s">
        <v>2505</v>
      </c>
      <c r="B1797" s="2">
        <v>45538</v>
      </c>
      <c r="C1797" t="s">
        <v>1268</v>
      </c>
      <c r="D1797" t="s">
        <v>293</v>
      </c>
      <c r="E1797" t="s">
        <v>75</v>
      </c>
      <c r="F1797">
        <v>4</v>
      </c>
      <c r="G1797" s="3">
        <v>8249</v>
      </c>
      <c r="H1797" s="4">
        <v>0.1</v>
      </c>
    </row>
    <row r="1798" spans="1:8" x14ac:dyDescent="0.25">
      <c r="A1798" t="s">
        <v>2506</v>
      </c>
      <c r="B1798" s="2">
        <v>45916</v>
      </c>
      <c r="C1798" t="s">
        <v>328</v>
      </c>
      <c r="D1798" t="s">
        <v>287</v>
      </c>
      <c r="E1798" t="s">
        <v>106</v>
      </c>
      <c r="F1798">
        <v>18</v>
      </c>
      <c r="G1798" s="3">
        <v>1566</v>
      </c>
      <c r="H1798" s="4">
        <v>0</v>
      </c>
    </row>
    <row r="1799" spans="1:8" x14ac:dyDescent="0.25">
      <c r="A1799" t="s">
        <v>2507</v>
      </c>
      <c r="B1799" s="2">
        <v>45977</v>
      </c>
      <c r="C1799" t="s">
        <v>623</v>
      </c>
      <c r="D1799" t="s">
        <v>774</v>
      </c>
      <c r="E1799" t="s">
        <v>82</v>
      </c>
      <c r="F1799">
        <v>9</v>
      </c>
      <c r="G1799" s="3">
        <v>7109</v>
      </c>
      <c r="H1799" s="4">
        <v>0.05</v>
      </c>
    </row>
    <row r="1800" spans="1:8" x14ac:dyDescent="0.25">
      <c r="A1800" t="s">
        <v>2508</v>
      </c>
      <c r="B1800" s="2">
        <v>46150</v>
      </c>
      <c r="C1800" t="s">
        <v>88</v>
      </c>
      <c r="D1800" t="s">
        <v>849</v>
      </c>
      <c r="E1800" t="s">
        <v>86</v>
      </c>
      <c r="F1800">
        <v>4</v>
      </c>
      <c r="G1800" s="3">
        <v>7104</v>
      </c>
      <c r="H1800" s="4">
        <v>0.15</v>
      </c>
    </row>
    <row r="1801" spans="1:8" x14ac:dyDescent="0.25">
      <c r="A1801" t="s">
        <v>2509</v>
      </c>
      <c r="B1801" s="2">
        <v>45921</v>
      </c>
      <c r="C1801" t="s">
        <v>472</v>
      </c>
      <c r="D1801" t="s">
        <v>767</v>
      </c>
      <c r="E1801" t="s">
        <v>82</v>
      </c>
      <c r="F1801">
        <v>13</v>
      </c>
      <c r="G1801" s="3">
        <v>5424</v>
      </c>
      <c r="H1801" s="4">
        <v>0.15</v>
      </c>
    </row>
    <row r="1802" spans="1:8" x14ac:dyDescent="0.25">
      <c r="A1802" t="s">
        <v>2510</v>
      </c>
      <c r="B1802" s="2">
        <v>45676</v>
      </c>
      <c r="C1802" t="s">
        <v>1207</v>
      </c>
      <c r="D1802" t="s">
        <v>39</v>
      </c>
      <c r="E1802" t="s">
        <v>43</v>
      </c>
      <c r="F1802">
        <v>16</v>
      </c>
      <c r="G1802" s="3">
        <v>8474</v>
      </c>
      <c r="H1802" s="4">
        <v>0.05</v>
      </c>
    </row>
    <row r="1803" spans="1:8" x14ac:dyDescent="0.25">
      <c r="A1803" t="s">
        <v>2511</v>
      </c>
      <c r="B1803" s="2">
        <v>46072</v>
      </c>
      <c r="C1803" t="s">
        <v>60</v>
      </c>
      <c r="D1803" t="s">
        <v>355</v>
      </c>
      <c r="E1803" t="s">
        <v>106</v>
      </c>
      <c r="F1803">
        <v>12</v>
      </c>
      <c r="G1803" s="3">
        <v>7745</v>
      </c>
      <c r="H1803" s="4">
        <v>0</v>
      </c>
    </row>
    <row r="1804" spans="1:8" x14ac:dyDescent="0.25">
      <c r="A1804" t="s">
        <v>2512</v>
      </c>
      <c r="B1804" s="2">
        <v>46186</v>
      </c>
      <c r="C1804" t="s">
        <v>2466</v>
      </c>
      <c r="D1804" t="s">
        <v>641</v>
      </c>
      <c r="E1804" t="s">
        <v>36</v>
      </c>
      <c r="F1804">
        <v>22</v>
      </c>
      <c r="G1804" s="3">
        <v>6267</v>
      </c>
      <c r="H1804" s="4">
        <v>0.02</v>
      </c>
    </row>
    <row r="1805" spans="1:8" x14ac:dyDescent="0.25">
      <c r="A1805" t="s">
        <v>2513</v>
      </c>
      <c r="B1805" s="2">
        <v>46115</v>
      </c>
      <c r="C1805" t="s">
        <v>1360</v>
      </c>
      <c r="D1805" t="s">
        <v>1014</v>
      </c>
      <c r="E1805" t="s">
        <v>50</v>
      </c>
      <c r="F1805">
        <v>3</v>
      </c>
      <c r="G1805" s="3">
        <v>5905</v>
      </c>
      <c r="H1805" s="4">
        <v>0.1</v>
      </c>
    </row>
    <row r="1806" spans="1:8" x14ac:dyDescent="0.25">
      <c r="A1806" t="s">
        <v>2514</v>
      </c>
      <c r="B1806" s="2">
        <v>45876</v>
      </c>
      <c r="C1806" t="s">
        <v>1037</v>
      </c>
      <c r="D1806" t="s">
        <v>434</v>
      </c>
      <c r="E1806" t="s">
        <v>75</v>
      </c>
      <c r="F1806">
        <v>10</v>
      </c>
      <c r="G1806" s="3">
        <v>9280</v>
      </c>
      <c r="H1806" s="4">
        <v>0.03</v>
      </c>
    </row>
    <row r="1807" spans="1:8" x14ac:dyDescent="0.25">
      <c r="A1807" t="s">
        <v>2515</v>
      </c>
      <c r="B1807" s="2">
        <v>45961</v>
      </c>
      <c r="C1807" t="s">
        <v>322</v>
      </c>
      <c r="D1807" t="s">
        <v>590</v>
      </c>
      <c r="E1807" t="s">
        <v>50</v>
      </c>
      <c r="F1807">
        <v>12</v>
      </c>
      <c r="G1807" s="3">
        <v>1700</v>
      </c>
      <c r="H1807" s="4">
        <v>0</v>
      </c>
    </row>
    <row r="1808" spans="1:8" x14ac:dyDescent="0.25">
      <c r="A1808" t="s">
        <v>2516</v>
      </c>
      <c r="B1808" s="2">
        <v>45352</v>
      </c>
      <c r="C1808" t="s">
        <v>394</v>
      </c>
      <c r="D1808" t="s">
        <v>371</v>
      </c>
      <c r="E1808" t="s">
        <v>106</v>
      </c>
      <c r="F1808">
        <v>14</v>
      </c>
      <c r="G1808" s="3">
        <v>9192</v>
      </c>
      <c r="H1808" s="4">
        <v>0.1</v>
      </c>
    </row>
    <row r="1809" spans="1:8" x14ac:dyDescent="0.25">
      <c r="A1809" t="s">
        <v>2517</v>
      </c>
      <c r="B1809" s="2">
        <v>45459</v>
      </c>
      <c r="C1809" t="s">
        <v>352</v>
      </c>
      <c r="D1809" t="s">
        <v>331</v>
      </c>
      <c r="E1809" t="s">
        <v>96</v>
      </c>
      <c r="F1809">
        <v>3</v>
      </c>
      <c r="G1809" s="3">
        <v>6590</v>
      </c>
      <c r="H1809" s="4">
        <v>7.4999999999999997E-2</v>
      </c>
    </row>
    <row r="1810" spans="1:8" x14ac:dyDescent="0.25">
      <c r="A1810" t="s">
        <v>2518</v>
      </c>
      <c r="B1810" s="2">
        <v>45685</v>
      </c>
      <c r="C1810" t="s">
        <v>428</v>
      </c>
      <c r="D1810" t="s">
        <v>735</v>
      </c>
      <c r="E1810" t="s">
        <v>96</v>
      </c>
      <c r="F1810">
        <v>18</v>
      </c>
      <c r="G1810" s="3">
        <v>8424</v>
      </c>
      <c r="H1810" s="4">
        <v>0.05</v>
      </c>
    </row>
    <row r="1811" spans="1:8" x14ac:dyDescent="0.25">
      <c r="A1811" t="s">
        <v>2519</v>
      </c>
      <c r="B1811" s="2">
        <v>45733</v>
      </c>
      <c r="C1811" t="s">
        <v>732</v>
      </c>
      <c r="D1811" t="s">
        <v>176</v>
      </c>
      <c r="E1811" t="s">
        <v>82</v>
      </c>
      <c r="F1811">
        <v>21</v>
      </c>
      <c r="G1811" s="3">
        <v>2019</v>
      </c>
      <c r="H1811" s="4">
        <v>0</v>
      </c>
    </row>
    <row r="1812" spans="1:8" x14ac:dyDescent="0.25">
      <c r="A1812" t="s">
        <v>2520</v>
      </c>
      <c r="B1812" s="2">
        <v>45412</v>
      </c>
      <c r="C1812" t="s">
        <v>1219</v>
      </c>
      <c r="D1812" t="s">
        <v>267</v>
      </c>
      <c r="E1812" t="s">
        <v>86</v>
      </c>
      <c r="F1812">
        <v>9</v>
      </c>
      <c r="G1812" s="3">
        <v>5672</v>
      </c>
      <c r="H1812" s="4">
        <v>0.02</v>
      </c>
    </row>
    <row r="1813" spans="1:8" x14ac:dyDescent="0.25">
      <c r="A1813" t="s">
        <v>2521</v>
      </c>
      <c r="B1813" s="2">
        <v>45832</v>
      </c>
      <c r="C1813" t="s">
        <v>1222</v>
      </c>
      <c r="D1813" t="s">
        <v>862</v>
      </c>
      <c r="E1813" t="s">
        <v>43</v>
      </c>
      <c r="F1813">
        <v>21</v>
      </c>
      <c r="G1813" s="3">
        <v>1628</v>
      </c>
      <c r="H1813" s="4">
        <v>0.05</v>
      </c>
    </row>
    <row r="1814" spans="1:8" x14ac:dyDescent="0.25">
      <c r="A1814" t="s">
        <v>2522</v>
      </c>
      <c r="B1814" s="2">
        <v>45588</v>
      </c>
      <c r="C1814" t="s">
        <v>2523</v>
      </c>
      <c r="D1814" t="s">
        <v>236</v>
      </c>
      <c r="E1814" t="s">
        <v>62</v>
      </c>
      <c r="F1814">
        <v>16</v>
      </c>
      <c r="G1814" s="3">
        <v>6477</v>
      </c>
      <c r="H1814" s="4">
        <v>0.15</v>
      </c>
    </row>
    <row r="1815" spans="1:8" x14ac:dyDescent="0.25">
      <c r="A1815" t="s">
        <v>2524</v>
      </c>
      <c r="B1815" s="2">
        <v>45588</v>
      </c>
      <c r="C1815" t="s">
        <v>172</v>
      </c>
      <c r="D1815" t="s">
        <v>534</v>
      </c>
      <c r="E1815" t="s">
        <v>50</v>
      </c>
      <c r="F1815">
        <v>5</v>
      </c>
      <c r="G1815" s="3">
        <v>5199</v>
      </c>
      <c r="H1815" s="4">
        <v>0.02</v>
      </c>
    </row>
    <row r="1816" spans="1:8" x14ac:dyDescent="0.25">
      <c r="A1816" t="s">
        <v>2525</v>
      </c>
      <c r="B1816" s="2">
        <v>45470</v>
      </c>
      <c r="C1816" t="s">
        <v>1025</v>
      </c>
      <c r="D1816" t="s">
        <v>1590</v>
      </c>
      <c r="E1816" t="s">
        <v>106</v>
      </c>
      <c r="F1816">
        <v>19</v>
      </c>
      <c r="G1816" s="3">
        <v>3866</v>
      </c>
      <c r="H1816" s="4">
        <v>0.05</v>
      </c>
    </row>
    <row r="1817" spans="1:8" x14ac:dyDescent="0.25">
      <c r="A1817" t="s">
        <v>2526</v>
      </c>
      <c r="B1817" s="2">
        <v>45980</v>
      </c>
      <c r="C1817" t="s">
        <v>1254</v>
      </c>
      <c r="D1817" t="s">
        <v>244</v>
      </c>
      <c r="E1817" t="s">
        <v>86</v>
      </c>
      <c r="F1817">
        <v>22</v>
      </c>
      <c r="G1817" s="3">
        <v>7058</v>
      </c>
      <c r="H1817" s="4">
        <v>0.03</v>
      </c>
    </row>
    <row r="1818" spans="1:8" x14ac:dyDescent="0.25">
      <c r="A1818" t="s">
        <v>2527</v>
      </c>
      <c r="B1818" s="2">
        <v>45649</v>
      </c>
      <c r="C1818" t="s">
        <v>218</v>
      </c>
      <c r="D1818" t="s">
        <v>596</v>
      </c>
      <c r="E1818" t="s">
        <v>62</v>
      </c>
      <c r="F1818">
        <v>6</v>
      </c>
      <c r="G1818" s="3">
        <v>8987</v>
      </c>
      <c r="H1818" s="4">
        <v>0</v>
      </c>
    </row>
    <row r="1819" spans="1:8" x14ac:dyDescent="0.25">
      <c r="A1819" t="s">
        <v>2528</v>
      </c>
      <c r="B1819" s="2">
        <v>45586</v>
      </c>
      <c r="C1819" t="s">
        <v>2529</v>
      </c>
      <c r="D1819" t="s">
        <v>219</v>
      </c>
      <c r="E1819" t="s">
        <v>43</v>
      </c>
      <c r="F1819">
        <v>19</v>
      </c>
      <c r="G1819" s="3">
        <v>2480</v>
      </c>
      <c r="H1819" s="4">
        <v>7.4999999999999997E-2</v>
      </c>
    </row>
    <row r="1820" spans="1:8" x14ac:dyDescent="0.25">
      <c r="A1820" t="s">
        <v>2530</v>
      </c>
      <c r="B1820" s="2">
        <v>45417</v>
      </c>
      <c r="C1820" t="s">
        <v>70</v>
      </c>
      <c r="D1820" t="s">
        <v>23</v>
      </c>
      <c r="E1820" t="s">
        <v>24</v>
      </c>
      <c r="F1820">
        <v>9</v>
      </c>
      <c r="G1820" s="3">
        <v>3145</v>
      </c>
      <c r="H1820" s="4">
        <v>7.4999999999999997E-2</v>
      </c>
    </row>
    <row r="1821" spans="1:8" x14ac:dyDescent="0.25">
      <c r="A1821" t="s">
        <v>2531</v>
      </c>
      <c r="B1821" s="2">
        <v>45431</v>
      </c>
      <c r="C1821" t="s">
        <v>257</v>
      </c>
      <c r="D1821" t="s">
        <v>89</v>
      </c>
      <c r="E1821" t="s">
        <v>28</v>
      </c>
      <c r="F1821">
        <v>16</v>
      </c>
      <c r="G1821" s="3">
        <v>1466</v>
      </c>
      <c r="H1821" s="4">
        <v>7.4999999999999997E-2</v>
      </c>
    </row>
    <row r="1822" spans="1:8" x14ac:dyDescent="0.25">
      <c r="A1822" t="s">
        <v>2532</v>
      </c>
      <c r="B1822" s="2">
        <v>46174</v>
      </c>
      <c r="C1822" t="s">
        <v>114</v>
      </c>
      <c r="D1822" t="s">
        <v>378</v>
      </c>
      <c r="E1822" t="s">
        <v>96</v>
      </c>
      <c r="F1822">
        <v>1</v>
      </c>
      <c r="G1822" s="3">
        <v>9845</v>
      </c>
      <c r="H1822" s="4">
        <v>0.03</v>
      </c>
    </row>
    <row r="1823" spans="1:8" x14ac:dyDescent="0.25">
      <c r="A1823" t="s">
        <v>2533</v>
      </c>
      <c r="B1823" s="2">
        <v>45969</v>
      </c>
      <c r="C1823" t="s">
        <v>254</v>
      </c>
      <c r="D1823" t="s">
        <v>334</v>
      </c>
      <c r="E1823" t="s">
        <v>82</v>
      </c>
      <c r="F1823">
        <v>23</v>
      </c>
      <c r="G1823" s="3">
        <v>4519</v>
      </c>
      <c r="H1823" s="4">
        <v>7.4999999999999997E-2</v>
      </c>
    </row>
    <row r="1824" spans="1:8" x14ac:dyDescent="0.25">
      <c r="A1824" t="s">
        <v>2534</v>
      </c>
      <c r="B1824" s="2">
        <v>45651</v>
      </c>
      <c r="C1824" t="s">
        <v>215</v>
      </c>
      <c r="D1824" t="s">
        <v>167</v>
      </c>
      <c r="E1824" t="s">
        <v>24</v>
      </c>
      <c r="F1824">
        <v>9</v>
      </c>
      <c r="G1824" s="3">
        <v>5111</v>
      </c>
      <c r="H1824" s="4">
        <v>0.03</v>
      </c>
    </row>
    <row r="1825" spans="1:8" x14ac:dyDescent="0.25">
      <c r="A1825" t="s">
        <v>2535</v>
      </c>
      <c r="B1825" s="2">
        <v>45651</v>
      </c>
      <c r="C1825" t="s">
        <v>828</v>
      </c>
      <c r="D1825" t="s">
        <v>81</v>
      </c>
      <c r="E1825" t="s">
        <v>96</v>
      </c>
      <c r="F1825">
        <v>7</v>
      </c>
      <c r="G1825" s="3">
        <v>2779</v>
      </c>
      <c r="H1825" s="4">
        <v>0.1</v>
      </c>
    </row>
    <row r="1826" spans="1:8" x14ac:dyDescent="0.25">
      <c r="A1826" t="s">
        <v>2536</v>
      </c>
      <c r="B1826" s="2">
        <v>45342</v>
      </c>
      <c r="C1826" t="s">
        <v>254</v>
      </c>
      <c r="D1826" t="s">
        <v>864</v>
      </c>
      <c r="E1826" t="s">
        <v>106</v>
      </c>
      <c r="F1826">
        <v>12</v>
      </c>
      <c r="G1826" s="3">
        <v>5329</v>
      </c>
      <c r="H1826" s="4">
        <v>0.03</v>
      </c>
    </row>
    <row r="1827" spans="1:8" x14ac:dyDescent="0.25">
      <c r="A1827" t="s">
        <v>2537</v>
      </c>
      <c r="B1827" s="2">
        <v>45724</v>
      </c>
      <c r="C1827" t="s">
        <v>345</v>
      </c>
      <c r="D1827" t="s">
        <v>481</v>
      </c>
      <c r="E1827" t="s">
        <v>24</v>
      </c>
      <c r="F1827">
        <v>16</v>
      </c>
      <c r="G1827" s="3">
        <v>8768</v>
      </c>
      <c r="H1827" s="4">
        <v>0</v>
      </c>
    </row>
    <row r="1828" spans="1:8" x14ac:dyDescent="0.25">
      <c r="A1828" t="s">
        <v>2538</v>
      </c>
      <c r="B1828" s="2">
        <v>45439</v>
      </c>
      <c r="C1828" t="s">
        <v>1100</v>
      </c>
      <c r="D1828" t="s">
        <v>186</v>
      </c>
      <c r="E1828" t="s">
        <v>96</v>
      </c>
      <c r="F1828">
        <v>15</v>
      </c>
      <c r="G1828" s="3">
        <v>1393</v>
      </c>
      <c r="H1828" s="4">
        <v>0</v>
      </c>
    </row>
    <row r="1829" spans="1:8" x14ac:dyDescent="0.25">
      <c r="A1829" t="s">
        <v>2539</v>
      </c>
      <c r="B1829" s="2">
        <v>45323</v>
      </c>
      <c r="C1829" t="s">
        <v>1104</v>
      </c>
      <c r="D1829" t="s">
        <v>556</v>
      </c>
      <c r="E1829" t="s">
        <v>28</v>
      </c>
      <c r="F1829">
        <v>19</v>
      </c>
      <c r="G1829" s="3">
        <v>8788</v>
      </c>
      <c r="H1829" s="4">
        <v>0.03</v>
      </c>
    </row>
    <row r="1830" spans="1:8" x14ac:dyDescent="0.25">
      <c r="A1830" t="s">
        <v>2540</v>
      </c>
      <c r="B1830" s="2">
        <v>45733</v>
      </c>
      <c r="C1830" t="s">
        <v>2541</v>
      </c>
      <c r="D1830" t="s">
        <v>955</v>
      </c>
      <c r="E1830" t="s">
        <v>36</v>
      </c>
      <c r="F1830">
        <v>14</v>
      </c>
      <c r="G1830" s="3">
        <v>8355</v>
      </c>
      <c r="H1830" s="4">
        <v>0.05</v>
      </c>
    </row>
    <row r="1831" spans="1:8" x14ac:dyDescent="0.25">
      <c r="A1831" t="s">
        <v>2542</v>
      </c>
      <c r="B1831" s="2">
        <v>45401</v>
      </c>
      <c r="C1831" t="s">
        <v>584</v>
      </c>
      <c r="D1831" t="s">
        <v>270</v>
      </c>
      <c r="E1831" t="s">
        <v>50</v>
      </c>
      <c r="F1831">
        <v>7</v>
      </c>
      <c r="G1831" s="3">
        <v>9627</v>
      </c>
      <c r="H1831" s="4">
        <v>0.03</v>
      </c>
    </row>
    <row r="1832" spans="1:8" x14ac:dyDescent="0.25">
      <c r="A1832" t="s">
        <v>2543</v>
      </c>
      <c r="B1832" s="2">
        <v>46070</v>
      </c>
      <c r="C1832" t="s">
        <v>705</v>
      </c>
      <c r="D1832" t="s">
        <v>1681</v>
      </c>
      <c r="E1832" t="s">
        <v>36</v>
      </c>
      <c r="F1832">
        <v>22</v>
      </c>
      <c r="G1832" s="3">
        <v>7967</v>
      </c>
      <c r="H1832" s="4">
        <v>0.03</v>
      </c>
    </row>
    <row r="1833" spans="1:8" x14ac:dyDescent="0.25">
      <c r="A1833" t="s">
        <v>2544</v>
      </c>
      <c r="B1833" s="2">
        <v>45790</v>
      </c>
      <c r="C1833" t="s">
        <v>202</v>
      </c>
      <c r="D1833" t="s">
        <v>65</v>
      </c>
      <c r="E1833" t="s">
        <v>43</v>
      </c>
      <c r="F1833">
        <v>20</v>
      </c>
      <c r="G1833" s="3">
        <v>6665</v>
      </c>
      <c r="H1833" s="4">
        <v>0.05</v>
      </c>
    </row>
    <row r="1834" spans="1:8" x14ac:dyDescent="0.25">
      <c r="A1834" t="s">
        <v>2545</v>
      </c>
      <c r="B1834" s="2">
        <v>45876</v>
      </c>
      <c r="C1834" t="s">
        <v>1254</v>
      </c>
      <c r="D1834" t="s">
        <v>340</v>
      </c>
      <c r="E1834" t="s">
        <v>82</v>
      </c>
      <c r="F1834">
        <v>11</v>
      </c>
      <c r="G1834" s="3">
        <v>5225</v>
      </c>
      <c r="H1834" s="4">
        <v>0.1</v>
      </c>
    </row>
    <row r="1835" spans="1:8" x14ac:dyDescent="0.25">
      <c r="A1835" t="s">
        <v>2546</v>
      </c>
      <c r="B1835" s="2">
        <v>46008</v>
      </c>
      <c r="C1835" t="s">
        <v>360</v>
      </c>
      <c r="D1835" t="s">
        <v>155</v>
      </c>
      <c r="E1835" t="s">
        <v>24</v>
      </c>
      <c r="F1835">
        <v>4</v>
      </c>
      <c r="G1835" s="3">
        <v>5440</v>
      </c>
      <c r="H1835" s="4">
        <v>0.1</v>
      </c>
    </row>
    <row r="1836" spans="1:8" x14ac:dyDescent="0.25">
      <c r="A1836" t="s">
        <v>2547</v>
      </c>
      <c r="B1836" s="2">
        <v>45415</v>
      </c>
      <c r="C1836" t="s">
        <v>1133</v>
      </c>
      <c r="D1836" t="s">
        <v>767</v>
      </c>
      <c r="E1836" t="s">
        <v>86</v>
      </c>
      <c r="F1836">
        <v>11</v>
      </c>
      <c r="G1836" s="3">
        <v>453</v>
      </c>
      <c r="H1836" s="4">
        <v>0.02</v>
      </c>
    </row>
    <row r="1837" spans="1:8" x14ac:dyDescent="0.25">
      <c r="A1837" t="s">
        <v>2548</v>
      </c>
      <c r="B1837" s="2">
        <v>45978</v>
      </c>
      <c r="C1837" t="s">
        <v>2195</v>
      </c>
      <c r="D1837" t="s">
        <v>434</v>
      </c>
      <c r="E1837" t="s">
        <v>86</v>
      </c>
      <c r="F1837">
        <v>1</v>
      </c>
      <c r="G1837" s="3">
        <v>1837</v>
      </c>
      <c r="H1837" s="4">
        <v>0.02</v>
      </c>
    </row>
    <row r="1838" spans="1:8" x14ac:dyDescent="0.25">
      <c r="A1838" t="s">
        <v>2549</v>
      </c>
      <c r="B1838" s="2">
        <v>45378</v>
      </c>
      <c r="C1838" t="s">
        <v>757</v>
      </c>
      <c r="D1838" t="s">
        <v>632</v>
      </c>
      <c r="E1838" t="s">
        <v>75</v>
      </c>
      <c r="F1838">
        <v>24</v>
      </c>
      <c r="G1838" s="3">
        <v>7564</v>
      </c>
      <c r="H1838" s="4">
        <v>0.1</v>
      </c>
    </row>
    <row r="1839" spans="1:8" x14ac:dyDescent="0.25">
      <c r="A1839" t="s">
        <v>2550</v>
      </c>
      <c r="B1839" s="2">
        <v>45948</v>
      </c>
      <c r="C1839" t="s">
        <v>665</v>
      </c>
      <c r="D1839" t="s">
        <v>1258</v>
      </c>
      <c r="E1839" t="s">
        <v>36</v>
      </c>
      <c r="F1839">
        <v>21</v>
      </c>
      <c r="G1839" s="3">
        <v>8357</v>
      </c>
      <c r="H1839" s="4">
        <v>0</v>
      </c>
    </row>
    <row r="1840" spans="1:8" x14ac:dyDescent="0.25">
      <c r="A1840" t="s">
        <v>2551</v>
      </c>
      <c r="B1840" s="2">
        <v>45817</v>
      </c>
      <c r="C1840" t="s">
        <v>114</v>
      </c>
      <c r="D1840" t="s">
        <v>374</v>
      </c>
      <c r="E1840" t="s">
        <v>43</v>
      </c>
      <c r="F1840">
        <v>12</v>
      </c>
      <c r="G1840" s="3">
        <v>3289</v>
      </c>
      <c r="H1840" s="4">
        <v>0.02</v>
      </c>
    </row>
    <row r="1841" spans="1:8" x14ac:dyDescent="0.25">
      <c r="A1841" t="s">
        <v>2552</v>
      </c>
      <c r="B1841" s="2">
        <v>45989</v>
      </c>
      <c r="C1841" t="s">
        <v>1039</v>
      </c>
      <c r="D1841" t="s">
        <v>944</v>
      </c>
      <c r="E1841" t="s">
        <v>75</v>
      </c>
      <c r="F1841">
        <v>7</v>
      </c>
      <c r="G1841" s="3">
        <v>9117</v>
      </c>
      <c r="H1841" s="4">
        <v>0.02</v>
      </c>
    </row>
    <row r="1842" spans="1:8" x14ac:dyDescent="0.25">
      <c r="A1842" t="s">
        <v>2553</v>
      </c>
      <c r="B1842" s="2">
        <v>45637</v>
      </c>
      <c r="C1842" t="s">
        <v>472</v>
      </c>
      <c r="D1842" t="s">
        <v>447</v>
      </c>
      <c r="E1842" t="s">
        <v>36</v>
      </c>
      <c r="F1842">
        <v>13</v>
      </c>
      <c r="G1842" s="3">
        <v>8083</v>
      </c>
      <c r="H1842" s="4">
        <v>0</v>
      </c>
    </row>
    <row r="1843" spans="1:8" x14ac:dyDescent="0.25">
      <c r="A1843" t="s">
        <v>2554</v>
      </c>
      <c r="B1843" s="2">
        <v>45364</v>
      </c>
      <c r="C1843" t="s">
        <v>652</v>
      </c>
      <c r="D1843" t="s">
        <v>676</v>
      </c>
      <c r="E1843" t="s">
        <v>24</v>
      </c>
      <c r="F1843">
        <v>2</v>
      </c>
      <c r="G1843" s="3">
        <v>6184</v>
      </c>
      <c r="H1843" s="4">
        <v>0.05</v>
      </c>
    </row>
    <row r="1844" spans="1:8" x14ac:dyDescent="0.25">
      <c r="A1844" t="s">
        <v>2555</v>
      </c>
      <c r="B1844" s="2">
        <v>46143</v>
      </c>
      <c r="C1844" t="s">
        <v>1078</v>
      </c>
      <c r="D1844" t="s">
        <v>138</v>
      </c>
      <c r="E1844" t="s">
        <v>86</v>
      </c>
      <c r="F1844">
        <v>8</v>
      </c>
      <c r="G1844" s="3">
        <v>4091</v>
      </c>
      <c r="H1844" s="4">
        <v>0.02</v>
      </c>
    </row>
    <row r="1845" spans="1:8" x14ac:dyDescent="0.25">
      <c r="A1845" t="s">
        <v>2556</v>
      </c>
      <c r="B1845" s="2">
        <v>45438</v>
      </c>
      <c r="C1845" t="s">
        <v>154</v>
      </c>
      <c r="D1845" t="s">
        <v>486</v>
      </c>
      <c r="E1845" t="s">
        <v>86</v>
      </c>
      <c r="F1845">
        <v>3</v>
      </c>
      <c r="G1845" s="3">
        <v>1000</v>
      </c>
      <c r="H1845" s="4">
        <v>0.03</v>
      </c>
    </row>
    <row r="1846" spans="1:8" x14ac:dyDescent="0.25">
      <c r="A1846" t="s">
        <v>2557</v>
      </c>
      <c r="B1846" s="2">
        <v>45420</v>
      </c>
      <c r="C1846" t="s">
        <v>2558</v>
      </c>
      <c r="D1846" t="s">
        <v>334</v>
      </c>
      <c r="E1846" t="s">
        <v>82</v>
      </c>
      <c r="F1846">
        <v>1</v>
      </c>
      <c r="G1846" s="3">
        <v>7704</v>
      </c>
      <c r="H1846" s="4">
        <v>0.05</v>
      </c>
    </row>
    <row r="1847" spans="1:8" x14ac:dyDescent="0.25">
      <c r="A1847" t="s">
        <v>2559</v>
      </c>
      <c r="B1847" s="2">
        <v>45911</v>
      </c>
      <c r="C1847" t="s">
        <v>526</v>
      </c>
      <c r="D1847" t="s">
        <v>143</v>
      </c>
      <c r="E1847" t="s">
        <v>43</v>
      </c>
      <c r="F1847">
        <v>16</v>
      </c>
      <c r="G1847" s="3">
        <v>5987</v>
      </c>
      <c r="H1847" s="4">
        <v>0.05</v>
      </c>
    </row>
    <row r="1848" spans="1:8" x14ac:dyDescent="0.25">
      <c r="A1848" t="s">
        <v>2560</v>
      </c>
      <c r="B1848" s="2">
        <v>45796</v>
      </c>
      <c r="C1848" t="s">
        <v>2442</v>
      </c>
      <c r="D1848" t="s">
        <v>65</v>
      </c>
      <c r="E1848" t="s">
        <v>24</v>
      </c>
      <c r="F1848">
        <v>10</v>
      </c>
      <c r="G1848" s="3">
        <v>539</v>
      </c>
      <c r="H1848" s="4">
        <v>0.05</v>
      </c>
    </row>
    <row r="1849" spans="1:8" x14ac:dyDescent="0.25">
      <c r="A1849" t="s">
        <v>2561</v>
      </c>
      <c r="B1849" s="2">
        <v>45368</v>
      </c>
      <c r="C1849" t="s">
        <v>869</v>
      </c>
      <c r="D1849" t="s">
        <v>397</v>
      </c>
      <c r="E1849" t="s">
        <v>36</v>
      </c>
      <c r="F1849">
        <v>3</v>
      </c>
      <c r="G1849" s="3">
        <v>8487</v>
      </c>
      <c r="H1849" s="4">
        <v>0.03</v>
      </c>
    </row>
    <row r="1850" spans="1:8" x14ac:dyDescent="0.25">
      <c r="A1850" t="s">
        <v>2562</v>
      </c>
      <c r="B1850" s="2">
        <v>46175</v>
      </c>
      <c r="C1850" t="s">
        <v>570</v>
      </c>
      <c r="D1850" t="s">
        <v>767</v>
      </c>
      <c r="E1850" t="s">
        <v>106</v>
      </c>
      <c r="F1850">
        <v>14</v>
      </c>
      <c r="G1850" s="3">
        <v>6852</v>
      </c>
      <c r="H1850" s="4">
        <v>0.15</v>
      </c>
    </row>
    <row r="1851" spans="1:8" x14ac:dyDescent="0.25">
      <c r="A1851" t="s">
        <v>2563</v>
      </c>
      <c r="B1851" s="2">
        <v>45871</v>
      </c>
      <c r="C1851" t="s">
        <v>1189</v>
      </c>
      <c r="D1851" t="s">
        <v>270</v>
      </c>
      <c r="E1851" t="s">
        <v>106</v>
      </c>
      <c r="F1851">
        <v>1</v>
      </c>
      <c r="G1851" s="3">
        <v>4618</v>
      </c>
      <c r="H1851" s="4">
        <v>0.15</v>
      </c>
    </row>
    <row r="1852" spans="1:8" x14ac:dyDescent="0.25">
      <c r="A1852" t="s">
        <v>2564</v>
      </c>
      <c r="B1852" s="2">
        <v>45460</v>
      </c>
      <c r="C1852" t="s">
        <v>1127</v>
      </c>
      <c r="D1852" t="s">
        <v>862</v>
      </c>
      <c r="E1852" t="s">
        <v>86</v>
      </c>
      <c r="F1852">
        <v>9</v>
      </c>
      <c r="G1852" s="3">
        <v>4549</v>
      </c>
      <c r="H1852" s="4">
        <v>0.15</v>
      </c>
    </row>
    <row r="1853" spans="1:8" x14ac:dyDescent="0.25">
      <c r="A1853" t="s">
        <v>2565</v>
      </c>
      <c r="B1853" s="2">
        <v>45667</v>
      </c>
      <c r="C1853" t="s">
        <v>461</v>
      </c>
      <c r="D1853" t="s">
        <v>105</v>
      </c>
      <c r="E1853" t="s">
        <v>24</v>
      </c>
      <c r="F1853">
        <v>17</v>
      </c>
      <c r="G1853" s="3">
        <v>7994</v>
      </c>
      <c r="H1853" s="4">
        <v>7.4999999999999997E-2</v>
      </c>
    </row>
    <row r="1854" spans="1:8" x14ac:dyDescent="0.25">
      <c r="A1854" t="s">
        <v>2566</v>
      </c>
      <c r="B1854" s="2">
        <v>46110</v>
      </c>
      <c r="C1854" t="s">
        <v>840</v>
      </c>
      <c r="D1854" t="s">
        <v>654</v>
      </c>
      <c r="E1854" t="s">
        <v>75</v>
      </c>
      <c r="F1854">
        <v>1</v>
      </c>
      <c r="G1854" s="3">
        <v>4670</v>
      </c>
      <c r="H1854" s="4">
        <v>0.03</v>
      </c>
    </row>
    <row r="1855" spans="1:8" x14ac:dyDescent="0.25">
      <c r="A1855" t="s">
        <v>2567</v>
      </c>
      <c r="B1855" s="2">
        <v>46078</v>
      </c>
      <c r="C1855" t="s">
        <v>474</v>
      </c>
      <c r="D1855" t="s">
        <v>1079</v>
      </c>
      <c r="E1855" t="s">
        <v>36</v>
      </c>
      <c r="F1855">
        <v>19</v>
      </c>
      <c r="G1855" s="3">
        <v>1095</v>
      </c>
      <c r="H1855" s="4">
        <v>7.4999999999999997E-2</v>
      </c>
    </row>
    <row r="1856" spans="1:8" x14ac:dyDescent="0.25">
      <c r="A1856" t="s">
        <v>2568</v>
      </c>
      <c r="B1856" s="2">
        <v>45824</v>
      </c>
      <c r="C1856" t="s">
        <v>1994</v>
      </c>
      <c r="D1856" t="s">
        <v>164</v>
      </c>
      <c r="E1856" t="s">
        <v>86</v>
      </c>
      <c r="F1856">
        <v>20</v>
      </c>
      <c r="G1856" s="3">
        <v>9130</v>
      </c>
      <c r="H1856" s="4">
        <v>0.03</v>
      </c>
    </row>
    <row r="1857" spans="1:8" x14ac:dyDescent="0.25">
      <c r="A1857" t="s">
        <v>2569</v>
      </c>
      <c r="B1857" s="2">
        <v>45469</v>
      </c>
      <c r="C1857" t="s">
        <v>1618</v>
      </c>
      <c r="D1857" t="s">
        <v>276</v>
      </c>
      <c r="E1857" t="s">
        <v>86</v>
      </c>
      <c r="F1857">
        <v>16</v>
      </c>
      <c r="G1857" s="3">
        <v>2546</v>
      </c>
      <c r="H1857" s="4">
        <v>0.03</v>
      </c>
    </row>
    <row r="1858" spans="1:8" x14ac:dyDescent="0.25">
      <c r="A1858" t="s">
        <v>2570</v>
      </c>
      <c r="B1858" s="2">
        <v>45547</v>
      </c>
      <c r="C1858" t="s">
        <v>1184</v>
      </c>
      <c r="D1858" t="s">
        <v>368</v>
      </c>
      <c r="E1858" t="s">
        <v>50</v>
      </c>
      <c r="F1858">
        <v>9</v>
      </c>
      <c r="G1858" s="3">
        <v>2938</v>
      </c>
      <c r="H1858" s="4">
        <v>0.02</v>
      </c>
    </row>
    <row r="1859" spans="1:8" x14ac:dyDescent="0.25">
      <c r="A1859" t="s">
        <v>2571</v>
      </c>
      <c r="B1859" s="2">
        <v>45423</v>
      </c>
      <c r="C1859" t="s">
        <v>698</v>
      </c>
      <c r="D1859" t="s">
        <v>241</v>
      </c>
      <c r="E1859" t="s">
        <v>75</v>
      </c>
      <c r="F1859">
        <v>4</v>
      </c>
      <c r="G1859" s="3">
        <v>9840</v>
      </c>
      <c r="H1859" s="4">
        <v>7.4999999999999997E-2</v>
      </c>
    </row>
    <row r="1860" spans="1:8" x14ac:dyDescent="0.25">
      <c r="A1860" t="s">
        <v>2572</v>
      </c>
      <c r="B1860" s="2">
        <v>45717</v>
      </c>
      <c r="C1860" t="s">
        <v>128</v>
      </c>
      <c r="D1860" t="s">
        <v>510</v>
      </c>
      <c r="E1860" t="s">
        <v>36</v>
      </c>
      <c r="F1860">
        <v>12</v>
      </c>
      <c r="G1860" s="3">
        <v>5028</v>
      </c>
      <c r="H1860" s="4">
        <v>0.02</v>
      </c>
    </row>
    <row r="1861" spans="1:8" x14ac:dyDescent="0.25">
      <c r="A1861" t="s">
        <v>2573</v>
      </c>
      <c r="B1861" s="2">
        <v>46126</v>
      </c>
      <c r="C1861" t="s">
        <v>128</v>
      </c>
      <c r="D1861" t="s">
        <v>316</v>
      </c>
      <c r="E1861" t="s">
        <v>50</v>
      </c>
      <c r="F1861">
        <v>10</v>
      </c>
      <c r="G1861" s="3">
        <v>5076</v>
      </c>
      <c r="H1861" s="4">
        <v>0</v>
      </c>
    </row>
    <row r="1862" spans="1:8" x14ac:dyDescent="0.25">
      <c r="A1862" t="s">
        <v>2574</v>
      </c>
      <c r="B1862" s="2">
        <v>45743</v>
      </c>
      <c r="C1862" t="s">
        <v>500</v>
      </c>
      <c r="D1862" t="s">
        <v>216</v>
      </c>
      <c r="E1862" t="s">
        <v>75</v>
      </c>
      <c r="F1862">
        <v>2</v>
      </c>
      <c r="G1862" s="3">
        <v>3997</v>
      </c>
      <c r="H1862" s="4">
        <v>0.05</v>
      </c>
    </row>
    <row r="1863" spans="1:8" x14ac:dyDescent="0.25">
      <c r="A1863" t="s">
        <v>2575</v>
      </c>
      <c r="B1863" s="2">
        <v>45452</v>
      </c>
      <c r="C1863" t="s">
        <v>709</v>
      </c>
      <c r="D1863" t="s">
        <v>192</v>
      </c>
      <c r="E1863" t="s">
        <v>32</v>
      </c>
      <c r="F1863">
        <v>11</v>
      </c>
      <c r="G1863" s="3">
        <v>6568</v>
      </c>
      <c r="H1863" s="4">
        <v>0.15</v>
      </c>
    </row>
    <row r="1864" spans="1:8" x14ac:dyDescent="0.25">
      <c r="A1864" t="s">
        <v>2576</v>
      </c>
      <c r="B1864" s="2">
        <v>45838</v>
      </c>
      <c r="C1864" t="s">
        <v>796</v>
      </c>
      <c r="D1864" t="s">
        <v>524</v>
      </c>
      <c r="E1864" t="s">
        <v>96</v>
      </c>
      <c r="F1864">
        <v>11</v>
      </c>
      <c r="G1864" s="3">
        <v>8008</v>
      </c>
      <c r="H1864" s="4">
        <v>0.05</v>
      </c>
    </row>
    <row r="1865" spans="1:8" x14ac:dyDescent="0.25">
      <c r="A1865" t="s">
        <v>2577</v>
      </c>
      <c r="B1865" s="2">
        <v>45767</v>
      </c>
      <c r="C1865" t="s">
        <v>55</v>
      </c>
      <c r="D1865" t="s">
        <v>1418</v>
      </c>
      <c r="E1865" t="s">
        <v>32</v>
      </c>
      <c r="F1865">
        <v>13</v>
      </c>
      <c r="G1865" s="3">
        <v>377</v>
      </c>
      <c r="H1865" s="4">
        <v>0.03</v>
      </c>
    </row>
    <row r="1866" spans="1:8" x14ac:dyDescent="0.25">
      <c r="A1866" t="s">
        <v>2578</v>
      </c>
      <c r="B1866" s="2">
        <v>46127</v>
      </c>
      <c r="C1866" t="s">
        <v>455</v>
      </c>
      <c r="D1866" t="s">
        <v>1087</v>
      </c>
      <c r="E1866" t="s">
        <v>86</v>
      </c>
      <c r="F1866">
        <v>4</v>
      </c>
      <c r="G1866" s="3">
        <v>4398</v>
      </c>
      <c r="H1866" s="4">
        <v>7.4999999999999997E-2</v>
      </c>
    </row>
    <row r="1867" spans="1:8" x14ac:dyDescent="0.25">
      <c r="A1867" t="s">
        <v>2579</v>
      </c>
      <c r="B1867" s="2">
        <v>45977</v>
      </c>
      <c r="C1867" t="s">
        <v>2327</v>
      </c>
      <c r="D1867" t="s">
        <v>161</v>
      </c>
      <c r="E1867" t="s">
        <v>82</v>
      </c>
      <c r="F1867">
        <v>13</v>
      </c>
      <c r="G1867" s="3">
        <v>8361</v>
      </c>
      <c r="H1867" s="4">
        <v>0.15</v>
      </c>
    </row>
    <row r="1868" spans="1:8" x14ac:dyDescent="0.25">
      <c r="A1868" t="s">
        <v>2580</v>
      </c>
      <c r="B1868" s="2">
        <v>45569</v>
      </c>
      <c r="C1868" t="s">
        <v>796</v>
      </c>
      <c r="D1868" t="s">
        <v>440</v>
      </c>
      <c r="E1868" t="s">
        <v>82</v>
      </c>
      <c r="F1868">
        <v>6</v>
      </c>
      <c r="G1868" s="3">
        <v>724</v>
      </c>
      <c r="H1868" s="4">
        <v>7.4999999999999997E-2</v>
      </c>
    </row>
    <row r="1869" spans="1:8" x14ac:dyDescent="0.25">
      <c r="A1869" t="s">
        <v>2581</v>
      </c>
      <c r="B1869" s="2">
        <v>46187</v>
      </c>
      <c r="C1869" t="s">
        <v>716</v>
      </c>
      <c r="D1869" t="s">
        <v>99</v>
      </c>
      <c r="E1869" t="s">
        <v>28</v>
      </c>
      <c r="F1869">
        <v>17</v>
      </c>
      <c r="G1869" s="3">
        <v>4369</v>
      </c>
      <c r="H1869" s="4">
        <v>0.02</v>
      </c>
    </row>
    <row r="1870" spans="1:8" x14ac:dyDescent="0.25">
      <c r="A1870" t="s">
        <v>2582</v>
      </c>
      <c r="B1870" s="2">
        <v>46011</v>
      </c>
      <c r="C1870" t="s">
        <v>1708</v>
      </c>
      <c r="D1870" t="s">
        <v>632</v>
      </c>
      <c r="E1870" t="s">
        <v>75</v>
      </c>
      <c r="F1870">
        <v>16</v>
      </c>
      <c r="G1870" s="3">
        <v>8237</v>
      </c>
      <c r="H1870" s="4">
        <v>0.05</v>
      </c>
    </row>
    <row r="1871" spans="1:8" x14ac:dyDescent="0.25">
      <c r="A1871" t="s">
        <v>2583</v>
      </c>
      <c r="B1871" s="2">
        <v>45364</v>
      </c>
      <c r="C1871" t="s">
        <v>266</v>
      </c>
      <c r="D1871" t="s">
        <v>285</v>
      </c>
      <c r="E1871" t="s">
        <v>24</v>
      </c>
      <c r="F1871">
        <v>5</v>
      </c>
      <c r="G1871" s="3">
        <v>6897</v>
      </c>
      <c r="H1871" s="4">
        <v>7.4999999999999997E-2</v>
      </c>
    </row>
    <row r="1872" spans="1:8" x14ac:dyDescent="0.25">
      <c r="A1872" t="s">
        <v>2584</v>
      </c>
      <c r="B1872" s="2">
        <v>45810</v>
      </c>
      <c r="C1872" t="s">
        <v>1068</v>
      </c>
      <c r="D1872" t="s">
        <v>81</v>
      </c>
      <c r="E1872" t="s">
        <v>86</v>
      </c>
      <c r="F1872">
        <v>14</v>
      </c>
      <c r="G1872" s="3">
        <v>2484</v>
      </c>
      <c r="H1872" s="4">
        <v>0.15</v>
      </c>
    </row>
    <row r="1873" spans="1:8" x14ac:dyDescent="0.25">
      <c r="A1873" t="s">
        <v>2585</v>
      </c>
      <c r="B1873" s="2">
        <v>45331</v>
      </c>
      <c r="C1873" t="s">
        <v>2586</v>
      </c>
      <c r="D1873" t="s">
        <v>613</v>
      </c>
      <c r="E1873" t="s">
        <v>62</v>
      </c>
      <c r="F1873">
        <v>24</v>
      </c>
      <c r="G1873" s="3">
        <v>5187</v>
      </c>
      <c r="H1873" s="4">
        <v>0.1</v>
      </c>
    </row>
    <row r="1874" spans="1:8" x14ac:dyDescent="0.25">
      <c r="A1874" t="s">
        <v>2587</v>
      </c>
      <c r="B1874" s="2">
        <v>45357</v>
      </c>
      <c r="C1874" t="s">
        <v>226</v>
      </c>
      <c r="D1874" t="s">
        <v>68</v>
      </c>
      <c r="E1874" t="s">
        <v>106</v>
      </c>
      <c r="F1874">
        <v>5</v>
      </c>
      <c r="G1874" s="3">
        <v>7442</v>
      </c>
      <c r="H1874" s="4">
        <v>0.02</v>
      </c>
    </row>
    <row r="1875" spans="1:8" x14ac:dyDescent="0.25">
      <c r="A1875" t="s">
        <v>2588</v>
      </c>
      <c r="B1875" s="2">
        <v>45876</v>
      </c>
      <c r="C1875" t="s">
        <v>2541</v>
      </c>
      <c r="D1875" t="s">
        <v>825</v>
      </c>
      <c r="E1875" t="s">
        <v>82</v>
      </c>
      <c r="F1875">
        <v>6</v>
      </c>
      <c r="G1875" s="3">
        <v>900</v>
      </c>
      <c r="H1875" s="4">
        <v>0.15</v>
      </c>
    </row>
    <row r="1876" spans="1:8" x14ac:dyDescent="0.25">
      <c r="A1876" t="s">
        <v>2589</v>
      </c>
      <c r="B1876" s="2">
        <v>45765</v>
      </c>
      <c r="C1876" t="s">
        <v>778</v>
      </c>
      <c r="D1876" t="s">
        <v>176</v>
      </c>
      <c r="E1876" t="s">
        <v>24</v>
      </c>
      <c r="F1876">
        <v>10</v>
      </c>
      <c r="G1876" s="3">
        <v>7501</v>
      </c>
      <c r="H1876" s="4">
        <v>7.4999999999999997E-2</v>
      </c>
    </row>
    <row r="1877" spans="1:8" x14ac:dyDescent="0.25">
      <c r="A1877" t="s">
        <v>2590</v>
      </c>
      <c r="B1877" s="2">
        <v>45573</v>
      </c>
      <c r="C1877" t="s">
        <v>134</v>
      </c>
      <c r="D1877" t="s">
        <v>105</v>
      </c>
      <c r="E1877" t="s">
        <v>32</v>
      </c>
      <c r="F1877">
        <v>10</v>
      </c>
      <c r="G1877" s="3">
        <v>8703</v>
      </c>
      <c r="H1877" s="4">
        <v>0.02</v>
      </c>
    </row>
    <row r="1878" spans="1:8" x14ac:dyDescent="0.25">
      <c r="A1878" t="s">
        <v>2591</v>
      </c>
      <c r="B1878" s="2">
        <v>45716</v>
      </c>
      <c r="C1878" t="s">
        <v>592</v>
      </c>
      <c r="D1878" t="s">
        <v>195</v>
      </c>
      <c r="E1878" t="s">
        <v>36</v>
      </c>
      <c r="F1878">
        <v>1</v>
      </c>
      <c r="G1878" s="3">
        <v>7426</v>
      </c>
      <c r="H1878" s="4">
        <v>0.03</v>
      </c>
    </row>
    <row r="1879" spans="1:8" x14ac:dyDescent="0.25">
      <c r="A1879" t="s">
        <v>2592</v>
      </c>
      <c r="B1879" s="2">
        <v>45765</v>
      </c>
      <c r="C1879" t="s">
        <v>1155</v>
      </c>
      <c r="D1879" t="s">
        <v>124</v>
      </c>
      <c r="E1879" t="s">
        <v>75</v>
      </c>
      <c r="F1879">
        <v>17</v>
      </c>
      <c r="G1879" s="3">
        <v>230</v>
      </c>
      <c r="H1879" s="4">
        <v>7.4999999999999997E-2</v>
      </c>
    </row>
    <row r="1880" spans="1:8" x14ac:dyDescent="0.25">
      <c r="A1880" t="s">
        <v>2593</v>
      </c>
      <c r="B1880" s="2">
        <v>46169</v>
      </c>
      <c r="C1880" t="s">
        <v>558</v>
      </c>
      <c r="D1880" t="s">
        <v>543</v>
      </c>
      <c r="E1880" t="s">
        <v>32</v>
      </c>
      <c r="F1880">
        <v>21</v>
      </c>
      <c r="G1880" s="3">
        <v>9901</v>
      </c>
      <c r="H1880" s="4">
        <v>7.4999999999999997E-2</v>
      </c>
    </row>
    <row r="1881" spans="1:8" x14ac:dyDescent="0.25">
      <c r="A1881" t="s">
        <v>2594</v>
      </c>
      <c r="B1881" s="2">
        <v>46097</v>
      </c>
      <c r="C1881" t="s">
        <v>1282</v>
      </c>
      <c r="D1881" t="s">
        <v>1258</v>
      </c>
      <c r="E1881" t="s">
        <v>96</v>
      </c>
      <c r="F1881">
        <v>20</v>
      </c>
      <c r="G1881" s="3">
        <v>7633</v>
      </c>
      <c r="H1881" s="4">
        <v>0.02</v>
      </c>
    </row>
    <row r="1882" spans="1:8" x14ac:dyDescent="0.25">
      <c r="A1882" t="s">
        <v>2595</v>
      </c>
      <c r="B1882" s="2">
        <v>45469</v>
      </c>
      <c r="C1882" t="s">
        <v>257</v>
      </c>
      <c r="D1882" t="s">
        <v>152</v>
      </c>
      <c r="E1882" t="s">
        <v>43</v>
      </c>
      <c r="F1882">
        <v>3</v>
      </c>
      <c r="G1882" s="3">
        <v>818</v>
      </c>
      <c r="H1882" s="4">
        <v>0.02</v>
      </c>
    </row>
    <row r="1883" spans="1:8" x14ac:dyDescent="0.25">
      <c r="A1883" t="s">
        <v>2596</v>
      </c>
      <c r="B1883" s="2">
        <v>45962</v>
      </c>
      <c r="C1883" t="s">
        <v>709</v>
      </c>
      <c r="D1883" t="s">
        <v>346</v>
      </c>
      <c r="E1883" t="s">
        <v>62</v>
      </c>
      <c r="F1883">
        <v>14</v>
      </c>
      <c r="G1883" s="3">
        <v>5148</v>
      </c>
      <c r="H1883" s="4">
        <v>0</v>
      </c>
    </row>
    <row r="1884" spans="1:8" x14ac:dyDescent="0.25">
      <c r="A1884" t="s">
        <v>2597</v>
      </c>
      <c r="B1884" s="2">
        <v>45545</v>
      </c>
      <c r="C1884" t="s">
        <v>1127</v>
      </c>
      <c r="D1884" t="s">
        <v>264</v>
      </c>
      <c r="E1884" t="s">
        <v>82</v>
      </c>
      <c r="F1884">
        <v>12</v>
      </c>
      <c r="G1884" s="3">
        <v>9511</v>
      </c>
      <c r="H1884" s="4">
        <v>0.02</v>
      </c>
    </row>
    <row r="1885" spans="1:8" x14ac:dyDescent="0.25">
      <c r="A1885" t="s">
        <v>2598</v>
      </c>
      <c r="B1885" s="2">
        <v>45528</v>
      </c>
      <c r="C1885" t="s">
        <v>134</v>
      </c>
      <c r="D1885" t="s">
        <v>1401</v>
      </c>
      <c r="E1885" t="s">
        <v>75</v>
      </c>
      <c r="F1885">
        <v>5</v>
      </c>
      <c r="G1885" s="3">
        <v>2785</v>
      </c>
      <c r="H1885" s="4">
        <v>0.15</v>
      </c>
    </row>
    <row r="1886" spans="1:8" x14ac:dyDescent="0.25">
      <c r="A1886" t="s">
        <v>2599</v>
      </c>
      <c r="B1886" s="2">
        <v>45340</v>
      </c>
      <c r="C1886" t="s">
        <v>297</v>
      </c>
      <c r="D1886" t="s">
        <v>146</v>
      </c>
      <c r="E1886" t="s">
        <v>28</v>
      </c>
      <c r="F1886">
        <v>9</v>
      </c>
      <c r="G1886" s="3">
        <v>2341</v>
      </c>
      <c r="H1886" s="4">
        <v>0.03</v>
      </c>
    </row>
    <row r="1887" spans="1:8" x14ac:dyDescent="0.25">
      <c r="A1887" t="s">
        <v>2600</v>
      </c>
      <c r="B1887" s="2">
        <v>45401</v>
      </c>
      <c r="C1887" t="s">
        <v>1377</v>
      </c>
      <c r="D1887" t="s">
        <v>302</v>
      </c>
      <c r="E1887" t="s">
        <v>50</v>
      </c>
      <c r="F1887">
        <v>9</v>
      </c>
      <c r="G1887" s="3">
        <v>6395</v>
      </c>
      <c r="H1887" s="4">
        <v>0.02</v>
      </c>
    </row>
    <row r="1888" spans="1:8" x14ac:dyDescent="0.25">
      <c r="A1888" t="s">
        <v>2601</v>
      </c>
      <c r="B1888" s="2">
        <v>46021</v>
      </c>
      <c r="C1888" t="s">
        <v>1231</v>
      </c>
      <c r="D1888" t="s">
        <v>124</v>
      </c>
      <c r="E1888" t="s">
        <v>86</v>
      </c>
      <c r="F1888">
        <v>5</v>
      </c>
      <c r="G1888" s="3">
        <v>3856</v>
      </c>
      <c r="H1888" s="4">
        <v>0.15</v>
      </c>
    </row>
    <row r="1889" spans="1:8" x14ac:dyDescent="0.25">
      <c r="A1889" t="s">
        <v>2602</v>
      </c>
      <c r="B1889" s="2">
        <v>46084</v>
      </c>
      <c r="C1889" t="s">
        <v>126</v>
      </c>
      <c r="D1889" t="s">
        <v>95</v>
      </c>
      <c r="E1889" t="s">
        <v>28</v>
      </c>
      <c r="F1889">
        <v>2</v>
      </c>
      <c r="G1889" s="3">
        <v>9471</v>
      </c>
      <c r="H1889" s="4">
        <v>0.05</v>
      </c>
    </row>
    <row r="1890" spans="1:8" x14ac:dyDescent="0.25">
      <c r="A1890" t="s">
        <v>2603</v>
      </c>
      <c r="B1890" s="2">
        <v>46154</v>
      </c>
      <c r="C1890" t="s">
        <v>787</v>
      </c>
      <c r="D1890" t="s">
        <v>397</v>
      </c>
      <c r="E1890" t="s">
        <v>50</v>
      </c>
      <c r="F1890">
        <v>23</v>
      </c>
      <c r="G1890" s="3">
        <v>2995</v>
      </c>
      <c r="H1890" s="4">
        <v>7.4999999999999997E-2</v>
      </c>
    </row>
    <row r="1891" spans="1:8" x14ac:dyDescent="0.25">
      <c r="A1891" t="s">
        <v>2604</v>
      </c>
      <c r="B1891" s="2">
        <v>46066</v>
      </c>
      <c r="C1891" t="s">
        <v>1618</v>
      </c>
      <c r="D1891" t="s">
        <v>302</v>
      </c>
      <c r="E1891" t="s">
        <v>50</v>
      </c>
      <c r="F1891">
        <v>17</v>
      </c>
      <c r="G1891" s="3">
        <v>4701</v>
      </c>
      <c r="H1891" s="4">
        <v>0.15</v>
      </c>
    </row>
    <row r="1892" spans="1:8" x14ac:dyDescent="0.25">
      <c r="A1892" t="s">
        <v>2605</v>
      </c>
      <c r="B1892" s="2">
        <v>45847</v>
      </c>
      <c r="C1892" t="s">
        <v>705</v>
      </c>
      <c r="D1892" t="s">
        <v>71</v>
      </c>
      <c r="E1892" t="s">
        <v>43</v>
      </c>
      <c r="F1892">
        <v>14</v>
      </c>
      <c r="G1892" s="3">
        <v>3954</v>
      </c>
      <c r="H1892" s="4">
        <v>0.15</v>
      </c>
    </row>
    <row r="1893" spans="1:8" x14ac:dyDescent="0.25">
      <c r="A1893" t="s">
        <v>2606</v>
      </c>
      <c r="B1893" s="2">
        <v>45326</v>
      </c>
      <c r="C1893" t="s">
        <v>491</v>
      </c>
      <c r="D1893" t="s">
        <v>152</v>
      </c>
      <c r="E1893" t="s">
        <v>106</v>
      </c>
      <c r="F1893">
        <v>18</v>
      </c>
      <c r="G1893" s="3">
        <v>4373</v>
      </c>
      <c r="H1893" s="4">
        <v>0.05</v>
      </c>
    </row>
    <row r="1894" spans="1:8" x14ac:dyDescent="0.25">
      <c r="A1894" t="s">
        <v>2607</v>
      </c>
      <c r="B1894" s="2">
        <v>45367</v>
      </c>
      <c r="C1894" t="s">
        <v>229</v>
      </c>
      <c r="D1894" t="s">
        <v>121</v>
      </c>
      <c r="E1894" t="s">
        <v>82</v>
      </c>
      <c r="F1894">
        <v>16</v>
      </c>
      <c r="G1894" s="3">
        <v>1161</v>
      </c>
      <c r="H1894" s="4">
        <v>0.03</v>
      </c>
    </row>
    <row r="1895" spans="1:8" x14ac:dyDescent="0.25">
      <c r="A1895" t="s">
        <v>2608</v>
      </c>
      <c r="B1895" s="2">
        <v>45867</v>
      </c>
      <c r="C1895" t="s">
        <v>194</v>
      </c>
      <c r="D1895" t="s">
        <v>681</v>
      </c>
      <c r="E1895" t="s">
        <v>28</v>
      </c>
      <c r="F1895">
        <v>24</v>
      </c>
      <c r="G1895" s="3">
        <v>1293</v>
      </c>
      <c r="H1895" s="4">
        <v>7.4999999999999997E-2</v>
      </c>
    </row>
    <row r="1896" spans="1:8" x14ac:dyDescent="0.25">
      <c r="A1896" t="s">
        <v>2609</v>
      </c>
      <c r="B1896" s="2">
        <v>45490</v>
      </c>
      <c r="C1896" t="s">
        <v>472</v>
      </c>
      <c r="D1896" t="s">
        <v>68</v>
      </c>
      <c r="E1896" t="s">
        <v>43</v>
      </c>
      <c r="F1896">
        <v>20</v>
      </c>
      <c r="G1896" s="3">
        <v>5054</v>
      </c>
      <c r="H1896" s="4">
        <v>0.1</v>
      </c>
    </row>
    <row r="1897" spans="1:8" x14ac:dyDescent="0.25">
      <c r="A1897" t="s">
        <v>2610</v>
      </c>
      <c r="B1897" s="2">
        <v>45942</v>
      </c>
      <c r="C1897" t="s">
        <v>2412</v>
      </c>
      <c r="D1897" t="s">
        <v>735</v>
      </c>
      <c r="E1897" t="s">
        <v>86</v>
      </c>
      <c r="F1897">
        <v>1</v>
      </c>
      <c r="G1897" s="3">
        <v>8226</v>
      </c>
      <c r="H1897" s="4">
        <v>0.15</v>
      </c>
    </row>
    <row r="1898" spans="1:8" x14ac:dyDescent="0.25">
      <c r="A1898" t="s">
        <v>2611</v>
      </c>
      <c r="B1898" s="2">
        <v>45388</v>
      </c>
      <c r="C1898" t="s">
        <v>587</v>
      </c>
      <c r="D1898" t="s">
        <v>1048</v>
      </c>
      <c r="E1898" t="s">
        <v>86</v>
      </c>
      <c r="F1898">
        <v>10</v>
      </c>
      <c r="G1898" s="3">
        <v>3444</v>
      </c>
      <c r="H1898" s="4">
        <v>0.03</v>
      </c>
    </row>
    <row r="1899" spans="1:8" x14ac:dyDescent="0.25">
      <c r="A1899" t="s">
        <v>2612</v>
      </c>
      <c r="B1899" s="2">
        <v>45372</v>
      </c>
      <c r="C1899" t="s">
        <v>188</v>
      </c>
      <c r="D1899" t="s">
        <v>320</v>
      </c>
      <c r="E1899" t="s">
        <v>43</v>
      </c>
      <c r="F1899">
        <v>9</v>
      </c>
      <c r="G1899" s="3">
        <v>2568</v>
      </c>
      <c r="H1899" s="4">
        <v>0.02</v>
      </c>
    </row>
    <row r="1900" spans="1:8" x14ac:dyDescent="0.25">
      <c r="A1900" t="s">
        <v>2613</v>
      </c>
      <c r="B1900" s="2">
        <v>45815</v>
      </c>
      <c r="C1900" t="s">
        <v>897</v>
      </c>
      <c r="D1900" t="s">
        <v>35</v>
      </c>
      <c r="E1900" t="s">
        <v>75</v>
      </c>
      <c r="F1900">
        <v>1</v>
      </c>
      <c r="G1900" s="3">
        <v>4387</v>
      </c>
      <c r="H1900" s="4">
        <v>0.02</v>
      </c>
    </row>
    <row r="1901" spans="1:8" x14ac:dyDescent="0.25">
      <c r="A1901" t="s">
        <v>2614</v>
      </c>
      <c r="B1901" s="2">
        <v>45798</v>
      </c>
      <c r="C1901" t="s">
        <v>520</v>
      </c>
      <c r="D1901" t="s">
        <v>261</v>
      </c>
      <c r="E1901" t="s">
        <v>28</v>
      </c>
      <c r="F1901">
        <v>15</v>
      </c>
      <c r="G1901" s="3">
        <v>7185</v>
      </c>
      <c r="H1901" s="4">
        <v>0.03</v>
      </c>
    </row>
    <row r="1902" spans="1:8" x14ac:dyDescent="0.25">
      <c r="A1902" t="s">
        <v>2615</v>
      </c>
      <c r="B1902" s="2">
        <v>45566</v>
      </c>
      <c r="C1902" t="s">
        <v>439</v>
      </c>
      <c r="D1902" t="s">
        <v>42</v>
      </c>
      <c r="E1902" t="s">
        <v>28</v>
      </c>
      <c r="F1902">
        <v>2</v>
      </c>
      <c r="G1902" s="3">
        <v>9312</v>
      </c>
      <c r="H1902" s="4">
        <v>0.1</v>
      </c>
    </row>
    <row r="1903" spans="1:8" x14ac:dyDescent="0.25">
      <c r="A1903" t="s">
        <v>2616</v>
      </c>
      <c r="B1903" s="2">
        <v>46045</v>
      </c>
      <c r="C1903" t="s">
        <v>428</v>
      </c>
      <c r="D1903" t="s">
        <v>173</v>
      </c>
      <c r="E1903" t="s">
        <v>86</v>
      </c>
      <c r="F1903">
        <v>22</v>
      </c>
      <c r="G1903" s="3">
        <v>5364</v>
      </c>
      <c r="H1903" s="4">
        <v>0</v>
      </c>
    </row>
    <row r="1904" spans="1:8" x14ac:dyDescent="0.25">
      <c r="A1904" t="s">
        <v>2617</v>
      </c>
      <c r="B1904" s="2">
        <v>45851</v>
      </c>
      <c r="C1904" t="s">
        <v>855</v>
      </c>
      <c r="D1904" t="s">
        <v>192</v>
      </c>
      <c r="E1904" t="s">
        <v>62</v>
      </c>
      <c r="F1904">
        <v>8</v>
      </c>
      <c r="G1904" s="3">
        <v>2013</v>
      </c>
      <c r="H1904" s="4">
        <v>7.4999999999999997E-2</v>
      </c>
    </row>
    <row r="1905" spans="1:8" x14ac:dyDescent="0.25">
      <c r="A1905" t="s">
        <v>2618</v>
      </c>
      <c r="B1905" s="2">
        <v>45421</v>
      </c>
      <c r="C1905" t="s">
        <v>951</v>
      </c>
      <c r="D1905" t="s">
        <v>179</v>
      </c>
      <c r="E1905" t="s">
        <v>36</v>
      </c>
      <c r="F1905">
        <v>4</v>
      </c>
      <c r="G1905" s="3">
        <v>2271</v>
      </c>
      <c r="H1905" s="4">
        <v>0.02</v>
      </c>
    </row>
    <row r="1906" spans="1:8" x14ac:dyDescent="0.25">
      <c r="A1906" t="s">
        <v>2619</v>
      </c>
      <c r="B1906" s="2">
        <v>45720</v>
      </c>
      <c r="C1906" t="s">
        <v>52</v>
      </c>
      <c r="D1906" t="s">
        <v>450</v>
      </c>
      <c r="E1906" t="s">
        <v>96</v>
      </c>
      <c r="F1906">
        <v>2</v>
      </c>
      <c r="G1906" s="3">
        <v>6004</v>
      </c>
      <c r="H1906" s="4">
        <v>0.03</v>
      </c>
    </row>
    <row r="1907" spans="1:8" x14ac:dyDescent="0.25">
      <c r="A1907" t="s">
        <v>2620</v>
      </c>
      <c r="B1907" s="2">
        <v>45779</v>
      </c>
      <c r="C1907" t="s">
        <v>263</v>
      </c>
      <c r="D1907" t="s">
        <v>405</v>
      </c>
      <c r="E1907" t="s">
        <v>96</v>
      </c>
      <c r="F1907">
        <v>11</v>
      </c>
      <c r="G1907" s="3">
        <v>1035</v>
      </c>
      <c r="H1907" s="4">
        <v>0.15</v>
      </c>
    </row>
    <row r="1908" spans="1:8" x14ac:dyDescent="0.25">
      <c r="A1908" t="s">
        <v>2621</v>
      </c>
      <c r="B1908" s="2">
        <v>46120</v>
      </c>
      <c r="C1908" t="s">
        <v>1621</v>
      </c>
      <c r="D1908" t="s">
        <v>216</v>
      </c>
      <c r="E1908" t="s">
        <v>82</v>
      </c>
      <c r="F1908">
        <v>15</v>
      </c>
      <c r="G1908" s="3">
        <v>2575</v>
      </c>
      <c r="H1908" s="4">
        <v>0.15</v>
      </c>
    </row>
    <row r="1909" spans="1:8" x14ac:dyDescent="0.25">
      <c r="A1909" t="s">
        <v>2622</v>
      </c>
      <c r="B1909" s="2">
        <v>45507</v>
      </c>
      <c r="C1909" t="s">
        <v>1458</v>
      </c>
      <c r="D1909" t="s">
        <v>613</v>
      </c>
      <c r="E1909" t="s">
        <v>28</v>
      </c>
      <c r="F1909">
        <v>14</v>
      </c>
      <c r="G1909" s="3">
        <v>3613</v>
      </c>
      <c r="H1909" s="4">
        <v>0</v>
      </c>
    </row>
    <row r="1910" spans="1:8" x14ac:dyDescent="0.25">
      <c r="A1910" t="s">
        <v>2623</v>
      </c>
      <c r="B1910" s="2">
        <v>46129</v>
      </c>
      <c r="C1910" t="s">
        <v>166</v>
      </c>
      <c r="D1910" t="s">
        <v>222</v>
      </c>
      <c r="E1910" t="s">
        <v>32</v>
      </c>
      <c r="F1910">
        <v>16</v>
      </c>
      <c r="G1910" s="3">
        <v>2609</v>
      </c>
      <c r="H1910" s="4">
        <v>0.15</v>
      </c>
    </row>
    <row r="1911" spans="1:8" x14ac:dyDescent="0.25">
      <c r="A1911" t="s">
        <v>2624</v>
      </c>
      <c r="B1911" s="2">
        <v>45821</v>
      </c>
      <c r="C1911" t="s">
        <v>821</v>
      </c>
      <c r="D1911" t="s">
        <v>1681</v>
      </c>
      <c r="E1911" t="s">
        <v>82</v>
      </c>
      <c r="F1911">
        <v>3</v>
      </c>
      <c r="G1911" s="3">
        <v>9312</v>
      </c>
      <c r="H1911" s="4">
        <v>0.1</v>
      </c>
    </row>
    <row r="1912" spans="1:8" x14ac:dyDescent="0.25">
      <c r="A1912" t="s">
        <v>2625</v>
      </c>
      <c r="B1912" s="2">
        <v>45676</v>
      </c>
      <c r="C1912" t="s">
        <v>1158</v>
      </c>
      <c r="D1912" t="s">
        <v>95</v>
      </c>
      <c r="E1912" t="s">
        <v>62</v>
      </c>
      <c r="F1912">
        <v>23</v>
      </c>
      <c r="G1912" s="3">
        <v>8512</v>
      </c>
      <c r="H1912" s="4">
        <v>0.02</v>
      </c>
    </row>
    <row r="1913" spans="1:8" x14ac:dyDescent="0.25">
      <c r="A1913" t="s">
        <v>2626</v>
      </c>
      <c r="B1913" s="2">
        <v>45982</v>
      </c>
      <c r="C1913" t="s">
        <v>874</v>
      </c>
      <c r="D1913" t="s">
        <v>287</v>
      </c>
      <c r="E1913" t="s">
        <v>82</v>
      </c>
      <c r="F1913">
        <v>20</v>
      </c>
      <c r="G1913" s="3">
        <v>6437</v>
      </c>
      <c r="H1913" s="4">
        <v>0.02</v>
      </c>
    </row>
    <row r="1914" spans="1:8" x14ac:dyDescent="0.25">
      <c r="A1914" t="s">
        <v>2627</v>
      </c>
      <c r="B1914" s="2">
        <v>45312</v>
      </c>
      <c r="C1914" t="s">
        <v>123</v>
      </c>
      <c r="D1914" t="s">
        <v>186</v>
      </c>
      <c r="E1914" t="s">
        <v>43</v>
      </c>
      <c r="F1914">
        <v>25</v>
      </c>
      <c r="G1914" s="3">
        <v>6047</v>
      </c>
      <c r="H1914" s="4">
        <v>7.4999999999999997E-2</v>
      </c>
    </row>
    <row r="1915" spans="1:8" x14ac:dyDescent="0.25">
      <c r="A1915" t="s">
        <v>2628</v>
      </c>
      <c r="B1915" s="2">
        <v>45626</v>
      </c>
      <c r="C1915" t="s">
        <v>1663</v>
      </c>
      <c r="D1915" t="s">
        <v>112</v>
      </c>
      <c r="E1915" t="s">
        <v>75</v>
      </c>
      <c r="F1915">
        <v>3</v>
      </c>
      <c r="G1915" s="3">
        <v>6910</v>
      </c>
      <c r="H1915" s="4">
        <v>0.02</v>
      </c>
    </row>
    <row r="1916" spans="1:8" x14ac:dyDescent="0.25">
      <c r="A1916" t="s">
        <v>2629</v>
      </c>
      <c r="B1916" s="2">
        <v>45578</v>
      </c>
      <c r="C1916" t="s">
        <v>188</v>
      </c>
      <c r="D1916" t="s">
        <v>53</v>
      </c>
      <c r="E1916" t="s">
        <v>96</v>
      </c>
      <c r="F1916">
        <v>1</v>
      </c>
      <c r="G1916" s="3">
        <v>7681</v>
      </c>
      <c r="H1916" s="4">
        <v>0.1</v>
      </c>
    </row>
    <row r="1917" spans="1:8" x14ac:dyDescent="0.25">
      <c r="A1917" t="s">
        <v>2630</v>
      </c>
      <c r="B1917" s="2">
        <v>45739</v>
      </c>
      <c r="C1917" t="s">
        <v>1092</v>
      </c>
      <c r="D1917" t="s">
        <v>102</v>
      </c>
      <c r="E1917" t="s">
        <v>50</v>
      </c>
      <c r="F1917">
        <v>17</v>
      </c>
      <c r="G1917" s="3">
        <v>8064</v>
      </c>
      <c r="H1917" s="4">
        <v>0.15</v>
      </c>
    </row>
    <row r="1918" spans="1:8" x14ac:dyDescent="0.25">
      <c r="A1918" t="s">
        <v>2631</v>
      </c>
      <c r="B1918" s="2">
        <v>46163</v>
      </c>
      <c r="C1918" t="s">
        <v>1044</v>
      </c>
      <c r="D1918" t="s">
        <v>85</v>
      </c>
      <c r="E1918" t="s">
        <v>24</v>
      </c>
      <c r="F1918">
        <v>24</v>
      </c>
      <c r="G1918" s="3">
        <v>2494</v>
      </c>
      <c r="H1918" s="4">
        <v>0.15</v>
      </c>
    </row>
    <row r="1919" spans="1:8" x14ac:dyDescent="0.25">
      <c r="A1919" t="s">
        <v>2632</v>
      </c>
      <c r="B1919" s="2">
        <v>45583</v>
      </c>
      <c r="C1919" t="s">
        <v>1684</v>
      </c>
      <c r="D1919" t="s">
        <v>1418</v>
      </c>
      <c r="E1919" t="s">
        <v>28</v>
      </c>
      <c r="F1919">
        <v>10</v>
      </c>
      <c r="G1919" s="3">
        <v>4409</v>
      </c>
      <c r="H1919" s="4">
        <v>0.1</v>
      </c>
    </row>
    <row r="1920" spans="1:8" x14ac:dyDescent="0.25">
      <c r="A1920" t="s">
        <v>2633</v>
      </c>
      <c r="B1920" s="2">
        <v>45588</v>
      </c>
      <c r="C1920" t="s">
        <v>463</v>
      </c>
      <c r="D1920" t="s">
        <v>596</v>
      </c>
      <c r="E1920" t="s">
        <v>96</v>
      </c>
      <c r="F1920">
        <v>14</v>
      </c>
      <c r="G1920" s="3">
        <v>384</v>
      </c>
      <c r="H1920" s="4">
        <v>7.4999999999999997E-2</v>
      </c>
    </row>
    <row r="1921" spans="1:8" x14ac:dyDescent="0.25">
      <c r="A1921" t="s">
        <v>2634</v>
      </c>
      <c r="B1921" s="2">
        <v>46036</v>
      </c>
      <c r="C1921" t="s">
        <v>946</v>
      </c>
      <c r="D1921" t="s">
        <v>105</v>
      </c>
      <c r="E1921" t="s">
        <v>75</v>
      </c>
      <c r="F1921">
        <v>23</v>
      </c>
      <c r="G1921" s="3">
        <v>8830</v>
      </c>
      <c r="H1921" s="4">
        <v>0.1</v>
      </c>
    </row>
    <row r="1922" spans="1:8" x14ac:dyDescent="0.25">
      <c r="A1922" t="s">
        <v>2635</v>
      </c>
      <c r="B1922" s="2">
        <v>46130</v>
      </c>
      <c r="C1922" t="s">
        <v>1843</v>
      </c>
      <c r="D1922" t="s">
        <v>129</v>
      </c>
      <c r="E1922" t="s">
        <v>43</v>
      </c>
      <c r="F1922">
        <v>18</v>
      </c>
      <c r="G1922" s="3">
        <v>439</v>
      </c>
      <c r="H1922" s="4">
        <v>0</v>
      </c>
    </row>
    <row r="1923" spans="1:8" x14ac:dyDescent="0.25">
      <c r="A1923" t="s">
        <v>2636</v>
      </c>
      <c r="B1923" s="2">
        <v>45410</v>
      </c>
      <c r="C1923" t="s">
        <v>52</v>
      </c>
      <c r="D1923" t="s">
        <v>155</v>
      </c>
      <c r="E1923" t="s">
        <v>36</v>
      </c>
      <c r="F1923">
        <v>24</v>
      </c>
      <c r="G1923" s="3">
        <v>2728</v>
      </c>
      <c r="H1923" s="4">
        <v>0.1</v>
      </c>
    </row>
    <row r="1924" spans="1:8" x14ac:dyDescent="0.25">
      <c r="A1924" t="s">
        <v>2637</v>
      </c>
      <c r="B1924" s="2">
        <v>45484</v>
      </c>
      <c r="C1924" t="s">
        <v>385</v>
      </c>
      <c r="D1924" t="s">
        <v>763</v>
      </c>
      <c r="E1924" t="s">
        <v>86</v>
      </c>
      <c r="F1924">
        <v>6</v>
      </c>
      <c r="G1924" s="3">
        <v>4410</v>
      </c>
      <c r="H1924" s="4">
        <v>0.15</v>
      </c>
    </row>
    <row r="1925" spans="1:8" x14ac:dyDescent="0.25">
      <c r="A1925" t="s">
        <v>2638</v>
      </c>
      <c r="B1925" s="2">
        <v>45436</v>
      </c>
      <c r="C1925" t="s">
        <v>991</v>
      </c>
      <c r="D1925" t="s">
        <v>170</v>
      </c>
      <c r="E1925" t="s">
        <v>50</v>
      </c>
      <c r="F1925">
        <v>7</v>
      </c>
      <c r="G1925" s="3">
        <v>1718</v>
      </c>
      <c r="H1925" s="4">
        <v>0.02</v>
      </c>
    </row>
    <row r="1926" spans="1:8" x14ac:dyDescent="0.25">
      <c r="A1926" t="s">
        <v>2639</v>
      </c>
      <c r="B1926" s="2">
        <v>45839</v>
      </c>
      <c r="C1926" t="s">
        <v>1530</v>
      </c>
      <c r="D1926" t="s">
        <v>1014</v>
      </c>
      <c r="E1926" t="s">
        <v>32</v>
      </c>
      <c r="F1926">
        <v>4</v>
      </c>
      <c r="G1926" s="3">
        <v>5865</v>
      </c>
      <c r="H1926" s="4">
        <v>0.05</v>
      </c>
    </row>
    <row r="1927" spans="1:8" x14ac:dyDescent="0.25">
      <c r="A1927" t="s">
        <v>2640</v>
      </c>
      <c r="B1927" s="2">
        <v>46003</v>
      </c>
      <c r="C1927" t="s">
        <v>474</v>
      </c>
      <c r="D1927" t="s">
        <v>366</v>
      </c>
      <c r="E1927" t="s">
        <v>24</v>
      </c>
      <c r="F1927">
        <v>20</v>
      </c>
      <c r="G1927" s="3">
        <v>8460</v>
      </c>
      <c r="H1927" s="4">
        <v>0.03</v>
      </c>
    </row>
    <row r="1928" spans="1:8" x14ac:dyDescent="0.25">
      <c r="A1928" t="s">
        <v>2641</v>
      </c>
      <c r="B1928" s="2">
        <v>45416</v>
      </c>
      <c r="C1928" t="s">
        <v>716</v>
      </c>
      <c r="D1928" t="s">
        <v>89</v>
      </c>
      <c r="E1928" t="s">
        <v>96</v>
      </c>
      <c r="F1928">
        <v>1</v>
      </c>
      <c r="G1928" s="3">
        <v>8844</v>
      </c>
      <c r="H1928" s="4">
        <v>0.03</v>
      </c>
    </row>
    <row r="1929" spans="1:8" x14ac:dyDescent="0.25">
      <c r="A1929" t="s">
        <v>2642</v>
      </c>
      <c r="B1929" s="2">
        <v>45911</v>
      </c>
      <c r="C1929" t="s">
        <v>1843</v>
      </c>
      <c r="D1929" t="s">
        <v>326</v>
      </c>
      <c r="E1929" t="s">
        <v>36</v>
      </c>
      <c r="F1929">
        <v>7</v>
      </c>
      <c r="G1929" s="3">
        <v>7481</v>
      </c>
      <c r="H1929" s="4">
        <v>0.05</v>
      </c>
    </row>
    <row r="1930" spans="1:8" x14ac:dyDescent="0.25">
      <c r="A1930" t="s">
        <v>2643</v>
      </c>
      <c r="B1930" s="2">
        <v>46006</v>
      </c>
      <c r="C1930" t="s">
        <v>166</v>
      </c>
      <c r="D1930" t="s">
        <v>556</v>
      </c>
      <c r="E1930" t="s">
        <v>82</v>
      </c>
      <c r="F1930">
        <v>1</v>
      </c>
      <c r="G1930" s="3">
        <v>588</v>
      </c>
      <c r="H1930" s="4">
        <v>0.15</v>
      </c>
    </row>
    <row r="1931" spans="1:8" x14ac:dyDescent="0.25">
      <c r="A1931" t="s">
        <v>2644</v>
      </c>
      <c r="B1931" s="2">
        <v>45684</v>
      </c>
      <c r="C1931" t="s">
        <v>221</v>
      </c>
      <c r="D1931" t="s">
        <v>89</v>
      </c>
      <c r="E1931" t="s">
        <v>62</v>
      </c>
      <c r="F1931">
        <v>22</v>
      </c>
      <c r="G1931" s="3">
        <v>2734</v>
      </c>
      <c r="H1931" s="4">
        <v>7.4999999999999997E-2</v>
      </c>
    </row>
    <row r="1932" spans="1:8" x14ac:dyDescent="0.25">
      <c r="A1932" t="s">
        <v>2645</v>
      </c>
      <c r="B1932" s="2">
        <v>45445</v>
      </c>
      <c r="C1932" t="s">
        <v>134</v>
      </c>
      <c r="D1932" t="s">
        <v>703</v>
      </c>
      <c r="E1932" t="s">
        <v>24</v>
      </c>
      <c r="F1932">
        <v>5</v>
      </c>
      <c r="G1932" s="3">
        <v>8283</v>
      </c>
      <c r="H1932" s="4">
        <v>7.4999999999999997E-2</v>
      </c>
    </row>
    <row r="1933" spans="1:8" x14ac:dyDescent="0.25">
      <c r="A1933" t="s">
        <v>2646</v>
      </c>
      <c r="B1933" s="2">
        <v>45851</v>
      </c>
      <c r="C1933" t="s">
        <v>1487</v>
      </c>
      <c r="D1933" t="s">
        <v>135</v>
      </c>
      <c r="E1933" t="s">
        <v>24</v>
      </c>
      <c r="F1933">
        <v>20</v>
      </c>
      <c r="G1933" s="3">
        <v>6601</v>
      </c>
      <c r="H1933" s="4">
        <v>0.1</v>
      </c>
    </row>
    <row r="1934" spans="1:8" x14ac:dyDescent="0.25">
      <c r="A1934" t="s">
        <v>2647</v>
      </c>
      <c r="B1934" s="2">
        <v>45901</v>
      </c>
      <c r="C1934" t="s">
        <v>2648</v>
      </c>
      <c r="D1934" t="s">
        <v>779</v>
      </c>
      <c r="E1934" t="s">
        <v>50</v>
      </c>
      <c r="F1934">
        <v>4</v>
      </c>
      <c r="G1934" s="3">
        <v>7099</v>
      </c>
      <c r="H1934" s="4">
        <v>0</v>
      </c>
    </row>
    <row r="1935" spans="1:8" x14ac:dyDescent="0.25">
      <c r="A1935" t="s">
        <v>2649</v>
      </c>
      <c r="B1935" s="2">
        <v>45398</v>
      </c>
      <c r="C1935" t="s">
        <v>1251</v>
      </c>
      <c r="D1935" t="s">
        <v>450</v>
      </c>
      <c r="E1935" t="s">
        <v>24</v>
      </c>
      <c r="F1935">
        <v>9</v>
      </c>
      <c r="G1935" s="3">
        <v>8242</v>
      </c>
      <c r="H1935" s="4">
        <v>0.05</v>
      </c>
    </row>
    <row r="1936" spans="1:8" x14ac:dyDescent="0.25">
      <c r="A1936" t="s">
        <v>2650</v>
      </c>
      <c r="B1936" s="2">
        <v>45459</v>
      </c>
      <c r="C1936" t="s">
        <v>656</v>
      </c>
      <c r="D1936" t="s">
        <v>434</v>
      </c>
      <c r="E1936" t="s">
        <v>43</v>
      </c>
      <c r="F1936">
        <v>18</v>
      </c>
      <c r="G1936" s="3">
        <v>4074</v>
      </c>
      <c r="H1936" s="4">
        <v>0.05</v>
      </c>
    </row>
    <row r="1937" spans="1:8" x14ac:dyDescent="0.25">
      <c r="A1937" t="s">
        <v>2651</v>
      </c>
      <c r="B1937" s="2">
        <v>45450</v>
      </c>
      <c r="C1937" t="s">
        <v>1104</v>
      </c>
      <c r="D1937" t="s">
        <v>129</v>
      </c>
      <c r="E1937" t="s">
        <v>32</v>
      </c>
      <c r="F1937">
        <v>21</v>
      </c>
      <c r="G1937" s="3">
        <v>7997</v>
      </c>
      <c r="H1937" s="4">
        <v>0.15</v>
      </c>
    </row>
    <row r="1938" spans="1:8" x14ac:dyDescent="0.25">
      <c r="A1938" t="s">
        <v>2652</v>
      </c>
      <c r="B1938" s="2">
        <v>46040</v>
      </c>
      <c r="C1938" t="s">
        <v>612</v>
      </c>
      <c r="D1938" t="s">
        <v>323</v>
      </c>
      <c r="E1938" t="s">
        <v>32</v>
      </c>
      <c r="F1938">
        <v>9</v>
      </c>
      <c r="G1938" s="3">
        <v>8991</v>
      </c>
      <c r="H1938" s="4">
        <v>0.1</v>
      </c>
    </row>
    <row r="1939" spans="1:8" x14ac:dyDescent="0.25">
      <c r="A1939" t="s">
        <v>2653</v>
      </c>
      <c r="B1939" s="2">
        <v>46131</v>
      </c>
      <c r="C1939" t="s">
        <v>2654</v>
      </c>
      <c r="D1939" t="s">
        <v>239</v>
      </c>
      <c r="E1939" t="s">
        <v>106</v>
      </c>
      <c r="F1939">
        <v>18</v>
      </c>
      <c r="G1939" s="3">
        <v>5524</v>
      </c>
      <c r="H1939" s="4">
        <v>0.1</v>
      </c>
    </row>
    <row r="1940" spans="1:8" x14ac:dyDescent="0.25">
      <c r="A1940" t="s">
        <v>2655</v>
      </c>
      <c r="B1940" s="2">
        <v>46025</v>
      </c>
      <c r="C1940" t="s">
        <v>690</v>
      </c>
      <c r="D1940" t="s">
        <v>42</v>
      </c>
      <c r="E1940" t="s">
        <v>43</v>
      </c>
      <c r="F1940">
        <v>6</v>
      </c>
      <c r="G1940" s="3">
        <v>268</v>
      </c>
      <c r="H1940" s="4">
        <v>0.15</v>
      </c>
    </row>
    <row r="1941" spans="1:8" x14ac:dyDescent="0.25">
      <c r="A1941" t="s">
        <v>2656</v>
      </c>
      <c r="B1941" s="2">
        <v>46046</v>
      </c>
      <c r="C1941" t="s">
        <v>101</v>
      </c>
      <c r="D1941" t="s">
        <v>590</v>
      </c>
      <c r="E1941" t="s">
        <v>106</v>
      </c>
      <c r="F1941">
        <v>7</v>
      </c>
      <c r="G1941" s="3">
        <v>1882</v>
      </c>
      <c r="H1941" s="4">
        <v>0.02</v>
      </c>
    </row>
    <row r="1942" spans="1:8" x14ac:dyDescent="0.25">
      <c r="A1942" t="s">
        <v>2657</v>
      </c>
      <c r="B1942" s="2">
        <v>45426</v>
      </c>
      <c r="C1942" t="s">
        <v>720</v>
      </c>
      <c r="D1942" t="s">
        <v>434</v>
      </c>
      <c r="E1942" t="s">
        <v>32</v>
      </c>
      <c r="F1942">
        <v>9</v>
      </c>
      <c r="G1942" s="3">
        <v>3371</v>
      </c>
      <c r="H1942" s="4">
        <v>0.03</v>
      </c>
    </row>
    <row r="1943" spans="1:8" x14ac:dyDescent="0.25">
      <c r="A1943" t="s">
        <v>2658</v>
      </c>
      <c r="B1943" s="2">
        <v>45471</v>
      </c>
      <c r="C1943" t="s">
        <v>915</v>
      </c>
      <c r="D1943" t="s">
        <v>105</v>
      </c>
      <c r="E1943" t="s">
        <v>32</v>
      </c>
      <c r="F1943">
        <v>10</v>
      </c>
      <c r="G1943" s="3">
        <v>6510</v>
      </c>
      <c r="H1943" s="4">
        <v>0.03</v>
      </c>
    </row>
    <row r="1944" spans="1:8" x14ac:dyDescent="0.25">
      <c r="A1944" t="s">
        <v>2659</v>
      </c>
      <c r="B1944" s="2">
        <v>45558</v>
      </c>
      <c r="C1944" t="s">
        <v>22</v>
      </c>
      <c r="D1944" t="s">
        <v>200</v>
      </c>
      <c r="E1944" t="s">
        <v>82</v>
      </c>
      <c r="F1944">
        <v>11</v>
      </c>
      <c r="G1944" s="3">
        <v>4642</v>
      </c>
      <c r="H1944" s="4">
        <v>0.15</v>
      </c>
    </row>
    <row r="1945" spans="1:8" x14ac:dyDescent="0.25">
      <c r="A1945" t="s">
        <v>2660</v>
      </c>
      <c r="B1945" s="2">
        <v>45951</v>
      </c>
      <c r="C1945" t="s">
        <v>114</v>
      </c>
      <c r="D1945" t="s">
        <v>864</v>
      </c>
      <c r="E1945" t="s">
        <v>106</v>
      </c>
      <c r="F1945">
        <v>14</v>
      </c>
      <c r="G1945" s="3">
        <v>2045</v>
      </c>
      <c r="H1945" s="4">
        <v>0.05</v>
      </c>
    </row>
    <row r="1946" spans="1:8" x14ac:dyDescent="0.25">
      <c r="A1946" t="s">
        <v>2661</v>
      </c>
      <c r="B1946" s="2">
        <v>45468</v>
      </c>
      <c r="C1946" t="s">
        <v>615</v>
      </c>
      <c r="D1946" t="s">
        <v>1048</v>
      </c>
      <c r="E1946" t="s">
        <v>32</v>
      </c>
      <c r="F1946">
        <v>13</v>
      </c>
      <c r="G1946" s="3">
        <v>8776</v>
      </c>
      <c r="H1946" s="4">
        <v>0.03</v>
      </c>
    </row>
    <row r="1947" spans="1:8" x14ac:dyDescent="0.25">
      <c r="A1947" t="s">
        <v>2662</v>
      </c>
      <c r="B1947" s="2">
        <v>45823</v>
      </c>
      <c r="C1947" t="s">
        <v>1261</v>
      </c>
      <c r="D1947" t="s">
        <v>825</v>
      </c>
      <c r="E1947" t="s">
        <v>62</v>
      </c>
      <c r="F1947">
        <v>24</v>
      </c>
      <c r="G1947" s="3">
        <v>1762</v>
      </c>
      <c r="H1947" s="4">
        <v>0</v>
      </c>
    </row>
    <row r="1948" spans="1:8" x14ac:dyDescent="0.25">
      <c r="A1948" t="s">
        <v>2663</v>
      </c>
      <c r="B1948" s="2">
        <v>45589</v>
      </c>
      <c r="C1948" t="s">
        <v>778</v>
      </c>
      <c r="D1948" t="s">
        <v>46</v>
      </c>
      <c r="E1948" t="s">
        <v>43</v>
      </c>
      <c r="F1948">
        <v>3</v>
      </c>
      <c r="G1948" s="3">
        <v>8045</v>
      </c>
      <c r="H1948" s="4">
        <v>0.1</v>
      </c>
    </row>
    <row r="1949" spans="1:8" x14ac:dyDescent="0.25">
      <c r="A1949" t="s">
        <v>2664</v>
      </c>
      <c r="B1949" s="2">
        <v>45406</v>
      </c>
      <c r="C1949" t="s">
        <v>939</v>
      </c>
      <c r="D1949" t="s">
        <v>1035</v>
      </c>
      <c r="E1949" t="s">
        <v>106</v>
      </c>
      <c r="F1949">
        <v>1</v>
      </c>
      <c r="G1949" s="3">
        <v>9087</v>
      </c>
      <c r="H1949" s="4">
        <v>0.03</v>
      </c>
    </row>
    <row r="1950" spans="1:8" x14ac:dyDescent="0.25">
      <c r="A1950" t="s">
        <v>2665</v>
      </c>
      <c r="B1950" s="2">
        <v>45943</v>
      </c>
      <c r="C1950" t="s">
        <v>612</v>
      </c>
      <c r="D1950" t="s">
        <v>571</v>
      </c>
      <c r="E1950" t="s">
        <v>86</v>
      </c>
      <c r="F1950">
        <v>1</v>
      </c>
      <c r="G1950" s="3">
        <v>3064</v>
      </c>
      <c r="H1950" s="4">
        <v>0.03</v>
      </c>
    </row>
    <row r="1951" spans="1:8" x14ac:dyDescent="0.25">
      <c r="A1951" t="s">
        <v>2666</v>
      </c>
      <c r="B1951" s="2">
        <v>45640</v>
      </c>
      <c r="C1951" t="s">
        <v>840</v>
      </c>
      <c r="D1951" t="s">
        <v>841</v>
      </c>
      <c r="E1951" t="s">
        <v>75</v>
      </c>
      <c r="F1951">
        <v>17</v>
      </c>
      <c r="G1951" s="3">
        <v>5267</v>
      </c>
      <c r="H1951" s="4">
        <v>0</v>
      </c>
    </row>
    <row r="1952" spans="1:8" x14ac:dyDescent="0.25">
      <c r="A1952" t="s">
        <v>2667</v>
      </c>
      <c r="B1952" s="2">
        <v>45571</v>
      </c>
      <c r="C1952" t="s">
        <v>2179</v>
      </c>
      <c r="D1952" t="s">
        <v>1197</v>
      </c>
      <c r="E1952" t="s">
        <v>32</v>
      </c>
      <c r="F1952">
        <v>9</v>
      </c>
      <c r="G1952" s="3">
        <v>6866</v>
      </c>
      <c r="H1952" s="4">
        <v>0.15</v>
      </c>
    </row>
    <row r="1953" spans="1:8" x14ac:dyDescent="0.25">
      <c r="A1953" t="s">
        <v>2668</v>
      </c>
      <c r="B1953" s="2">
        <v>45622</v>
      </c>
      <c r="C1953" t="s">
        <v>117</v>
      </c>
      <c r="D1953" t="s">
        <v>81</v>
      </c>
      <c r="E1953" t="s">
        <v>24</v>
      </c>
      <c r="F1953">
        <v>10</v>
      </c>
      <c r="G1953" s="3">
        <v>5852</v>
      </c>
      <c r="H1953" s="4">
        <v>0.03</v>
      </c>
    </row>
    <row r="1954" spans="1:8" x14ac:dyDescent="0.25">
      <c r="A1954" t="s">
        <v>2669</v>
      </c>
      <c r="B1954" s="2">
        <v>45584</v>
      </c>
      <c r="C1954" t="s">
        <v>385</v>
      </c>
      <c r="D1954" t="s">
        <v>236</v>
      </c>
      <c r="E1954" t="s">
        <v>96</v>
      </c>
      <c r="F1954">
        <v>1</v>
      </c>
      <c r="G1954" s="3">
        <v>5830</v>
      </c>
      <c r="H1954" s="4">
        <v>0.05</v>
      </c>
    </row>
    <row r="1955" spans="1:8" x14ac:dyDescent="0.25">
      <c r="A1955" t="s">
        <v>2670</v>
      </c>
      <c r="B1955" s="2">
        <v>45561</v>
      </c>
      <c r="C1955" t="s">
        <v>399</v>
      </c>
      <c r="D1955" t="s">
        <v>239</v>
      </c>
      <c r="E1955" t="s">
        <v>50</v>
      </c>
      <c r="F1955">
        <v>22</v>
      </c>
      <c r="G1955" s="3">
        <v>7265</v>
      </c>
      <c r="H1955" s="4">
        <v>0.02</v>
      </c>
    </row>
    <row r="1956" spans="1:8" x14ac:dyDescent="0.25">
      <c r="A1956" t="s">
        <v>2671</v>
      </c>
      <c r="B1956" s="2">
        <v>45760</v>
      </c>
      <c r="C1956" t="s">
        <v>668</v>
      </c>
      <c r="D1956" t="s">
        <v>222</v>
      </c>
      <c r="E1956" t="s">
        <v>32</v>
      </c>
      <c r="F1956">
        <v>5</v>
      </c>
      <c r="G1956" s="3">
        <v>7223</v>
      </c>
      <c r="H1956" s="4">
        <v>0.02</v>
      </c>
    </row>
    <row r="1957" spans="1:8" x14ac:dyDescent="0.25">
      <c r="A1957" t="s">
        <v>2672</v>
      </c>
      <c r="B1957" s="2">
        <v>46003</v>
      </c>
      <c r="C1957" t="s">
        <v>709</v>
      </c>
      <c r="D1957" t="s">
        <v>167</v>
      </c>
      <c r="E1957" t="s">
        <v>96</v>
      </c>
      <c r="F1957">
        <v>11</v>
      </c>
      <c r="G1957" s="3">
        <v>9630</v>
      </c>
      <c r="H1957" s="4">
        <v>0.1</v>
      </c>
    </row>
    <row r="1958" spans="1:8" x14ac:dyDescent="0.25">
      <c r="A1958" t="s">
        <v>2673</v>
      </c>
      <c r="B1958" s="2">
        <v>45709</v>
      </c>
      <c r="C1958" t="s">
        <v>88</v>
      </c>
      <c r="D1958" t="s">
        <v>1258</v>
      </c>
      <c r="E1958" t="s">
        <v>24</v>
      </c>
      <c r="F1958">
        <v>9</v>
      </c>
      <c r="G1958" s="3">
        <v>7574</v>
      </c>
      <c r="H1958" s="4">
        <v>0.1</v>
      </c>
    </row>
    <row r="1959" spans="1:8" x14ac:dyDescent="0.25">
      <c r="A1959" t="s">
        <v>2674</v>
      </c>
      <c r="B1959" s="2">
        <v>45737</v>
      </c>
      <c r="C1959" t="s">
        <v>1127</v>
      </c>
      <c r="D1959" t="s">
        <v>78</v>
      </c>
      <c r="E1959" t="s">
        <v>86</v>
      </c>
      <c r="F1959">
        <v>13</v>
      </c>
      <c r="G1959" s="3">
        <v>4515</v>
      </c>
      <c r="H1959" s="4">
        <v>0.02</v>
      </c>
    </row>
    <row r="1960" spans="1:8" x14ac:dyDescent="0.25">
      <c r="A1960" t="s">
        <v>2675</v>
      </c>
      <c r="B1960" s="2">
        <v>45455</v>
      </c>
      <c r="C1960" t="s">
        <v>1125</v>
      </c>
      <c r="D1960" t="s">
        <v>696</v>
      </c>
      <c r="E1960" t="s">
        <v>75</v>
      </c>
      <c r="F1960">
        <v>7</v>
      </c>
      <c r="G1960" s="3">
        <v>1430</v>
      </c>
      <c r="H1960" s="4">
        <v>0.03</v>
      </c>
    </row>
    <row r="1961" spans="1:8" x14ac:dyDescent="0.25">
      <c r="A1961" t="s">
        <v>2676</v>
      </c>
      <c r="B1961" s="2">
        <v>45678</v>
      </c>
      <c r="C1961" t="s">
        <v>1276</v>
      </c>
      <c r="D1961" t="s">
        <v>78</v>
      </c>
      <c r="E1961" t="s">
        <v>62</v>
      </c>
      <c r="F1961">
        <v>19</v>
      </c>
      <c r="G1961" s="3">
        <v>316</v>
      </c>
      <c r="H1961" s="4">
        <v>0</v>
      </c>
    </row>
    <row r="1962" spans="1:8" x14ac:dyDescent="0.25">
      <c r="A1962" t="s">
        <v>2677</v>
      </c>
      <c r="B1962" s="2">
        <v>45618</v>
      </c>
      <c r="C1962" t="s">
        <v>328</v>
      </c>
      <c r="D1962" t="s">
        <v>657</v>
      </c>
      <c r="E1962" t="s">
        <v>96</v>
      </c>
      <c r="F1962">
        <v>9</v>
      </c>
      <c r="G1962" s="3">
        <v>4727</v>
      </c>
      <c r="H1962" s="4">
        <v>0.03</v>
      </c>
    </row>
    <row r="1963" spans="1:8" x14ac:dyDescent="0.25">
      <c r="A1963" t="s">
        <v>2678</v>
      </c>
      <c r="B1963" s="2">
        <v>45997</v>
      </c>
      <c r="C1963" t="s">
        <v>175</v>
      </c>
      <c r="D1963" t="s">
        <v>304</v>
      </c>
      <c r="E1963" t="s">
        <v>28</v>
      </c>
      <c r="F1963">
        <v>21</v>
      </c>
      <c r="G1963" s="3">
        <v>2652</v>
      </c>
      <c r="H1963" s="4">
        <v>0.03</v>
      </c>
    </row>
    <row r="1964" spans="1:8" x14ac:dyDescent="0.25">
      <c r="A1964" t="s">
        <v>2679</v>
      </c>
      <c r="B1964" s="2">
        <v>45680</v>
      </c>
      <c r="C1964" t="s">
        <v>902</v>
      </c>
      <c r="D1964" t="s">
        <v>609</v>
      </c>
      <c r="E1964" t="s">
        <v>32</v>
      </c>
      <c r="F1964">
        <v>22</v>
      </c>
      <c r="G1964" s="3">
        <v>8791</v>
      </c>
      <c r="H1964" s="4">
        <v>0</v>
      </c>
    </row>
    <row r="1965" spans="1:8" x14ac:dyDescent="0.25">
      <c r="A1965" t="s">
        <v>2680</v>
      </c>
      <c r="B1965" s="2">
        <v>45770</v>
      </c>
      <c r="C1965" t="s">
        <v>2681</v>
      </c>
      <c r="D1965" t="s">
        <v>434</v>
      </c>
      <c r="E1965" t="s">
        <v>32</v>
      </c>
      <c r="F1965">
        <v>12</v>
      </c>
      <c r="G1965" s="3">
        <v>1562</v>
      </c>
      <c r="H1965" s="4">
        <v>0.05</v>
      </c>
    </row>
    <row r="1966" spans="1:8" x14ac:dyDescent="0.25">
      <c r="A1966" t="s">
        <v>2682</v>
      </c>
      <c r="B1966" s="2">
        <v>45737</v>
      </c>
      <c r="C1966" t="s">
        <v>461</v>
      </c>
      <c r="D1966" t="s">
        <v>849</v>
      </c>
      <c r="E1966" t="s">
        <v>62</v>
      </c>
      <c r="F1966">
        <v>21</v>
      </c>
      <c r="G1966" s="3">
        <v>6107</v>
      </c>
      <c r="H1966" s="4">
        <v>0.15</v>
      </c>
    </row>
    <row r="1967" spans="1:8" x14ac:dyDescent="0.25">
      <c r="A1967" t="s">
        <v>2683</v>
      </c>
      <c r="B1967" s="2">
        <v>45397</v>
      </c>
      <c r="C1967" t="s">
        <v>2684</v>
      </c>
      <c r="D1967" t="s">
        <v>838</v>
      </c>
      <c r="E1967" t="s">
        <v>50</v>
      </c>
      <c r="F1967">
        <v>10</v>
      </c>
      <c r="G1967" s="3">
        <v>6558</v>
      </c>
      <c r="H1967" s="4">
        <v>0.1</v>
      </c>
    </row>
    <row r="1968" spans="1:8" x14ac:dyDescent="0.25">
      <c r="A1968" t="s">
        <v>2685</v>
      </c>
      <c r="B1968" s="2">
        <v>45856</v>
      </c>
      <c r="C1968" t="s">
        <v>533</v>
      </c>
      <c r="D1968" t="s">
        <v>276</v>
      </c>
      <c r="E1968" t="s">
        <v>32</v>
      </c>
      <c r="F1968">
        <v>6</v>
      </c>
      <c r="G1968" s="3">
        <v>7928</v>
      </c>
      <c r="H1968" s="4">
        <v>0.02</v>
      </c>
    </row>
    <row r="1969" spans="1:8" x14ac:dyDescent="0.25">
      <c r="A1969" t="s">
        <v>2686</v>
      </c>
      <c r="B1969" s="2">
        <v>45470</v>
      </c>
      <c r="C1969" t="s">
        <v>1425</v>
      </c>
      <c r="D1969" t="s">
        <v>529</v>
      </c>
      <c r="E1969" t="s">
        <v>50</v>
      </c>
      <c r="F1969">
        <v>4</v>
      </c>
      <c r="G1969" s="3">
        <v>445</v>
      </c>
      <c r="H1969" s="4">
        <v>0.03</v>
      </c>
    </row>
    <row r="1970" spans="1:8" x14ac:dyDescent="0.25">
      <c r="A1970" t="s">
        <v>2687</v>
      </c>
      <c r="B1970" s="2">
        <v>45869</v>
      </c>
      <c r="C1970" t="s">
        <v>2188</v>
      </c>
      <c r="D1970" t="s">
        <v>316</v>
      </c>
      <c r="E1970" t="s">
        <v>96</v>
      </c>
      <c r="F1970">
        <v>4</v>
      </c>
      <c r="G1970" s="3">
        <v>7553</v>
      </c>
      <c r="H1970" s="4">
        <v>0.05</v>
      </c>
    </row>
    <row r="1971" spans="1:8" x14ac:dyDescent="0.25">
      <c r="A1971" t="s">
        <v>2688</v>
      </c>
      <c r="B1971" s="2">
        <v>46034</v>
      </c>
      <c r="C1971" t="s">
        <v>449</v>
      </c>
      <c r="D1971" t="s">
        <v>276</v>
      </c>
      <c r="E1971" t="s">
        <v>75</v>
      </c>
      <c r="F1971">
        <v>3</v>
      </c>
      <c r="G1971" s="3">
        <v>7270</v>
      </c>
      <c r="H1971" s="4">
        <v>0.03</v>
      </c>
    </row>
    <row r="1972" spans="1:8" x14ac:dyDescent="0.25">
      <c r="A1972" t="s">
        <v>2689</v>
      </c>
      <c r="B1972" s="2">
        <v>45777</v>
      </c>
      <c r="C1972" t="s">
        <v>52</v>
      </c>
      <c r="D1972" t="s">
        <v>320</v>
      </c>
      <c r="E1972" t="s">
        <v>82</v>
      </c>
      <c r="F1972">
        <v>21</v>
      </c>
      <c r="G1972" s="3">
        <v>6125</v>
      </c>
      <c r="H1972" s="4">
        <v>0.02</v>
      </c>
    </row>
    <row r="1973" spans="1:8" x14ac:dyDescent="0.25">
      <c r="A1973" t="s">
        <v>2690</v>
      </c>
      <c r="B1973" s="2">
        <v>45926</v>
      </c>
      <c r="C1973" t="s">
        <v>648</v>
      </c>
      <c r="D1973" t="s">
        <v>109</v>
      </c>
      <c r="E1973" t="s">
        <v>82</v>
      </c>
      <c r="F1973">
        <v>3</v>
      </c>
      <c r="G1973" s="3">
        <v>7445</v>
      </c>
      <c r="H1973" s="4">
        <v>0.05</v>
      </c>
    </row>
    <row r="1974" spans="1:8" x14ac:dyDescent="0.25">
      <c r="A1974" t="s">
        <v>2691</v>
      </c>
      <c r="B1974" s="2">
        <v>45988</v>
      </c>
      <c r="C1974" t="s">
        <v>439</v>
      </c>
      <c r="D1974" t="s">
        <v>170</v>
      </c>
      <c r="E1974" t="s">
        <v>24</v>
      </c>
      <c r="F1974">
        <v>9</v>
      </c>
      <c r="G1974" s="3">
        <v>3277</v>
      </c>
      <c r="H1974" s="4">
        <v>0.02</v>
      </c>
    </row>
    <row r="1975" spans="1:8" x14ac:dyDescent="0.25">
      <c r="A1975" t="s">
        <v>2692</v>
      </c>
      <c r="B1975" s="2">
        <v>45529</v>
      </c>
      <c r="C1975" t="s">
        <v>2693</v>
      </c>
      <c r="D1975" t="s">
        <v>27</v>
      </c>
      <c r="E1975" t="s">
        <v>106</v>
      </c>
      <c r="F1975">
        <v>19</v>
      </c>
      <c r="G1975" s="3">
        <v>6091</v>
      </c>
      <c r="H1975" s="4">
        <v>0.02</v>
      </c>
    </row>
    <row r="1976" spans="1:8" x14ac:dyDescent="0.25">
      <c r="A1976" t="s">
        <v>2694</v>
      </c>
      <c r="B1976" s="2">
        <v>45604</v>
      </c>
      <c r="C1976" t="s">
        <v>431</v>
      </c>
      <c r="D1976" t="s">
        <v>1021</v>
      </c>
      <c r="E1976" t="s">
        <v>96</v>
      </c>
      <c r="F1976">
        <v>5</v>
      </c>
      <c r="G1976" s="3">
        <v>8570</v>
      </c>
      <c r="H1976" s="4">
        <v>0</v>
      </c>
    </row>
    <row r="1977" spans="1:8" x14ac:dyDescent="0.25">
      <c r="A1977" t="s">
        <v>2695</v>
      </c>
      <c r="B1977" s="2">
        <v>45537</v>
      </c>
      <c r="C1977" t="s">
        <v>608</v>
      </c>
      <c r="D1977" t="s">
        <v>176</v>
      </c>
      <c r="E1977" t="s">
        <v>75</v>
      </c>
      <c r="F1977">
        <v>5</v>
      </c>
      <c r="G1977" s="3">
        <v>6610</v>
      </c>
      <c r="H1977" s="4">
        <v>0.02</v>
      </c>
    </row>
    <row r="1978" spans="1:8" x14ac:dyDescent="0.25">
      <c r="A1978" t="s">
        <v>2696</v>
      </c>
      <c r="B1978" s="2">
        <v>45495</v>
      </c>
      <c r="C1978" t="s">
        <v>810</v>
      </c>
      <c r="D1978" t="s">
        <v>450</v>
      </c>
      <c r="E1978" t="s">
        <v>43</v>
      </c>
      <c r="F1978">
        <v>10</v>
      </c>
      <c r="G1978" s="3">
        <v>5916</v>
      </c>
      <c r="H1978" s="4">
        <v>0.03</v>
      </c>
    </row>
    <row r="1979" spans="1:8" x14ac:dyDescent="0.25">
      <c r="A1979" t="s">
        <v>2697</v>
      </c>
      <c r="B1979" s="2">
        <v>46011</v>
      </c>
      <c r="C1979" t="s">
        <v>1204</v>
      </c>
      <c r="D1979" t="s">
        <v>1590</v>
      </c>
      <c r="E1979" t="s">
        <v>24</v>
      </c>
      <c r="F1979">
        <v>19</v>
      </c>
      <c r="G1979" s="3">
        <v>281</v>
      </c>
      <c r="H1979" s="4">
        <v>0.02</v>
      </c>
    </row>
    <row r="1980" spans="1:8" x14ac:dyDescent="0.25">
      <c r="A1980" t="s">
        <v>2698</v>
      </c>
      <c r="B1980" s="2">
        <v>45737</v>
      </c>
      <c r="C1980" t="s">
        <v>235</v>
      </c>
      <c r="D1980" t="s">
        <v>641</v>
      </c>
      <c r="E1980" t="s">
        <v>24</v>
      </c>
      <c r="F1980">
        <v>11</v>
      </c>
      <c r="G1980" s="3">
        <v>9223</v>
      </c>
      <c r="H1980" s="4">
        <v>0.02</v>
      </c>
    </row>
    <row r="1981" spans="1:8" x14ac:dyDescent="0.25">
      <c r="A1981" t="s">
        <v>2699</v>
      </c>
      <c r="B1981" s="2">
        <v>45619</v>
      </c>
      <c r="C1981" t="s">
        <v>243</v>
      </c>
      <c r="D1981" t="s">
        <v>1197</v>
      </c>
      <c r="E1981" t="s">
        <v>50</v>
      </c>
      <c r="F1981">
        <v>9</v>
      </c>
      <c r="G1981" s="3">
        <v>3639</v>
      </c>
      <c r="H1981" s="4">
        <v>0.15</v>
      </c>
    </row>
    <row r="1982" spans="1:8" x14ac:dyDescent="0.25">
      <c r="A1982" t="s">
        <v>2700</v>
      </c>
      <c r="B1982" s="2">
        <v>46109</v>
      </c>
      <c r="C1982" t="s">
        <v>1212</v>
      </c>
      <c r="D1982" t="s">
        <v>233</v>
      </c>
      <c r="E1982" t="s">
        <v>75</v>
      </c>
      <c r="F1982">
        <v>21</v>
      </c>
      <c r="G1982" s="3">
        <v>284</v>
      </c>
      <c r="H1982" s="4">
        <v>0.05</v>
      </c>
    </row>
    <row r="1983" spans="1:8" x14ac:dyDescent="0.25">
      <c r="A1983" t="s">
        <v>2701</v>
      </c>
      <c r="B1983" s="2">
        <v>45559</v>
      </c>
      <c r="C1983" t="s">
        <v>787</v>
      </c>
      <c r="D1983" t="s">
        <v>74</v>
      </c>
      <c r="E1983" t="s">
        <v>96</v>
      </c>
      <c r="F1983">
        <v>8</v>
      </c>
      <c r="G1983" s="3">
        <v>5643</v>
      </c>
      <c r="H1983" s="4">
        <v>0.05</v>
      </c>
    </row>
    <row r="1984" spans="1:8" x14ac:dyDescent="0.25">
      <c r="A1984" t="s">
        <v>2702</v>
      </c>
      <c r="B1984" s="2">
        <v>46016</v>
      </c>
      <c r="C1984" t="s">
        <v>831</v>
      </c>
      <c r="D1984" t="s">
        <v>841</v>
      </c>
      <c r="E1984" t="s">
        <v>24</v>
      </c>
      <c r="F1984">
        <v>17</v>
      </c>
      <c r="G1984" s="3">
        <v>8718</v>
      </c>
      <c r="H1984" s="4">
        <v>0</v>
      </c>
    </row>
    <row r="1985" spans="1:8" x14ac:dyDescent="0.25">
      <c r="A1985" t="s">
        <v>2703</v>
      </c>
      <c r="B1985" s="2">
        <v>45994</v>
      </c>
      <c r="C1985" t="s">
        <v>2020</v>
      </c>
      <c r="D1985" t="s">
        <v>657</v>
      </c>
      <c r="E1985" t="s">
        <v>86</v>
      </c>
      <c r="F1985">
        <v>24</v>
      </c>
      <c r="G1985" s="3">
        <v>5920</v>
      </c>
      <c r="H1985" s="4">
        <v>0.02</v>
      </c>
    </row>
    <row r="1986" spans="1:8" x14ac:dyDescent="0.25">
      <c r="A1986" t="s">
        <v>2704</v>
      </c>
      <c r="B1986" s="2">
        <v>45764</v>
      </c>
      <c r="C1986" t="s">
        <v>531</v>
      </c>
      <c r="D1986" t="s">
        <v>481</v>
      </c>
      <c r="E1986" t="s">
        <v>50</v>
      </c>
      <c r="F1986">
        <v>7</v>
      </c>
      <c r="G1986" s="3">
        <v>5752</v>
      </c>
      <c r="H1986" s="4">
        <v>0.02</v>
      </c>
    </row>
    <row r="1987" spans="1:8" x14ac:dyDescent="0.25">
      <c r="A1987" t="s">
        <v>2705</v>
      </c>
      <c r="B1987" s="2">
        <v>45768</v>
      </c>
      <c r="C1987" t="s">
        <v>2029</v>
      </c>
      <c r="D1987" t="s">
        <v>105</v>
      </c>
      <c r="E1987" t="s">
        <v>62</v>
      </c>
      <c r="F1987">
        <v>4</v>
      </c>
      <c r="G1987" s="3">
        <v>5722</v>
      </c>
      <c r="H1987" s="4">
        <v>0</v>
      </c>
    </row>
    <row r="1988" spans="1:8" x14ac:dyDescent="0.25">
      <c r="A1988" t="s">
        <v>2706</v>
      </c>
      <c r="B1988" s="2">
        <v>45684</v>
      </c>
      <c r="C1988" t="s">
        <v>309</v>
      </c>
      <c r="D1988" t="s">
        <v>440</v>
      </c>
      <c r="E1988" t="s">
        <v>28</v>
      </c>
      <c r="F1988">
        <v>10</v>
      </c>
      <c r="G1988" s="3">
        <v>7803</v>
      </c>
      <c r="H1988" s="4">
        <v>0.02</v>
      </c>
    </row>
    <row r="1989" spans="1:8" x14ac:dyDescent="0.25">
      <c r="A1989" t="s">
        <v>2707</v>
      </c>
      <c r="B1989" s="2">
        <v>45405</v>
      </c>
      <c r="C1989" t="s">
        <v>1434</v>
      </c>
      <c r="D1989" t="s">
        <v>138</v>
      </c>
      <c r="E1989" t="s">
        <v>43</v>
      </c>
      <c r="F1989">
        <v>10</v>
      </c>
      <c r="G1989" s="3">
        <v>8607</v>
      </c>
      <c r="H1989" s="4">
        <v>0.1</v>
      </c>
    </row>
    <row r="1990" spans="1:8" x14ac:dyDescent="0.25">
      <c r="A1990" t="s">
        <v>2708</v>
      </c>
      <c r="B1990" s="2">
        <v>45339</v>
      </c>
      <c r="C1990" t="s">
        <v>2163</v>
      </c>
      <c r="D1990" t="s">
        <v>78</v>
      </c>
      <c r="E1990" t="s">
        <v>32</v>
      </c>
      <c r="F1990">
        <v>11</v>
      </c>
      <c r="G1990" s="3">
        <v>8901</v>
      </c>
      <c r="H1990" s="4">
        <v>0.1</v>
      </c>
    </row>
    <row r="1991" spans="1:8" x14ac:dyDescent="0.25">
      <c r="A1991" t="s">
        <v>2709</v>
      </c>
      <c r="B1991" s="2">
        <v>45466</v>
      </c>
      <c r="C1991" t="s">
        <v>1207</v>
      </c>
      <c r="D1991" t="s">
        <v>267</v>
      </c>
      <c r="E1991" t="s">
        <v>82</v>
      </c>
      <c r="F1991">
        <v>9</v>
      </c>
      <c r="G1991" s="3">
        <v>6898</v>
      </c>
      <c r="H1991" s="4">
        <v>7.4999999999999997E-2</v>
      </c>
    </row>
    <row r="1992" spans="1:8" x14ac:dyDescent="0.25">
      <c r="A1992" t="s">
        <v>2710</v>
      </c>
      <c r="B1992" s="2">
        <v>45797</v>
      </c>
      <c r="C1992" t="s">
        <v>1440</v>
      </c>
      <c r="D1992" t="s">
        <v>481</v>
      </c>
      <c r="E1992" t="s">
        <v>62</v>
      </c>
      <c r="F1992">
        <v>14</v>
      </c>
      <c r="G1992" s="3">
        <v>6471</v>
      </c>
      <c r="H1992" s="4">
        <v>0</v>
      </c>
    </row>
    <row r="1993" spans="1:8" x14ac:dyDescent="0.25">
      <c r="A1993" t="s">
        <v>2711</v>
      </c>
      <c r="B1993" s="2">
        <v>45658</v>
      </c>
      <c r="C1993" t="s">
        <v>226</v>
      </c>
      <c r="D1993" t="s">
        <v>173</v>
      </c>
      <c r="E1993" t="s">
        <v>50</v>
      </c>
      <c r="F1993">
        <v>15</v>
      </c>
      <c r="G1993" s="3">
        <v>3909</v>
      </c>
      <c r="H1993" s="4">
        <v>0.05</v>
      </c>
    </row>
    <row r="1994" spans="1:8" x14ac:dyDescent="0.25">
      <c r="A1994" t="s">
        <v>2712</v>
      </c>
      <c r="B1994" s="2">
        <v>46150</v>
      </c>
      <c r="C1994" t="s">
        <v>833</v>
      </c>
      <c r="D1994" t="s">
        <v>244</v>
      </c>
      <c r="E1994" t="s">
        <v>24</v>
      </c>
      <c r="F1994">
        <v>4</v>
      </c>
      <c r="G1994" s="3">
        <v>5734</v>
      </c>
      <c r="H1994" s="4">
        <v>0.03</v>
      </c>
    </row>
    <row r="1995" spans="1:8" x14ac:dyDescent="0.25">
      <c r="A1995" t="s">
        <v>2713</v>
      </c>
      <c r="B1995" s="2">
        <v>45690</v>
      </c>
      <c r="C1995" t="s">
        <v>1300</v>
      </c>
      <c r="D1995" t="s">
        <v>74</v>
      </c>
      <c r="E1995" t="s">
        <v>62</v>
      </c>
      <c r="F1995">
        <v>10</v>
      </c>
      <c r="G1995" s="3">
        <v>4930</v>
      </c>
      <c r="H1995" s="4">
        <v>7.4999999999999997E-2</v>
      </c>
    </row>
    <row r="1996" spans="1:8" x14ac:dyDescent="0.25">
      <c r="A1996" t="s">
        <v>2714</v>
      </c>
      <c r="B1996" s="2">
        <v>46066</v>
      </c>
      <c r="C1996" t="s">
        <v>345</v>
      </c>
      <c r="D1996" t="s">
        <v>613</v>
      </c>
      <c r="E1996" t="s">
        <v>62</v>
      </c>
      <c r="F1996">
        <v>2</v>
      </c>
      <c r="G1996" s="3">
        <v>1825</v>
      </c>
      <c r="H1996" s="4">
        <v>7.4999999999999997E-2</v>
      </c>
    </row>
    <row r="1997" spans="1:8" x14ac:dyDescent="0.25">
      <c r="A1997" t="s">
        <v>2715</v>
      </c>
      <c r="B1997" s="2">
        <v>46059</v>
      </c>
      <c r="C1997" t="s">
        <v>2442</v>
      </c>
      <c r="D1997" t="s">
        <v>186</v>
      </c>
      <c r="E1997" t="s">
        <v>24</v>
      </c>
      <c r="F1997">
        <v>6</v>
      </c>
      <c r="G1997" s="3">
        <v>3542</v>
      </c>
      <c r="H1997" s="4">
        <v>0.02</v>
      </c>
    </row>
    <row r="1998" spans="1:8" x14ac:dyDescent="0.25">
      <c r="A1998" t="s">
        <v>2716</v>
      </c>
      <c r="B1998" s="2">
        <v>46059</v>
      </c>
      <c r="C1998" t="s">
        <v>1118</v>
      </c>
      <c r="D1998" t="s">
        <v>135</v>
      </c>
      <c r="E1998" t="s">
        <v>106</v>
      </c>
      <c r="F1998">
        <v>5</v>
      </c>
      <c r="G1998" s="3">
        <v>9143</v>
      </c>
      <c r="H1998" s="4">
        <v>0.02</v>
      </c>
    </row>
    <row r="1999" spans="1:8" x14ac:dyDescent="0.25">
      <c r="A1999" t="s">
        <v>2717</v>
      </c>
      <c r="B1999" s="2">
        <v>45390</v>
      </c>
      <c r="C1999" t="s">
        <v>238</v>
      </c>
      <c r="D1999" t="s">
        <v>654</v>
      </c>
      <c r="E1999" t="s">
        <v>75</v>
      </c>
      <c r="F1999">
        <v>20</v>
      </c>
      <c r="G1999" s="3">
        <v>7582</v>
      </c>
      <c r="H1999" s="4">
        <v>0.02</v>
      </c>
    </row>
    <row r="2000" spans="1:8" x14ac:dyDescent="0.25">
      <c r="A2000" t="s">
        <v>2718</v>
      </c>
      <c r="B2000" s="2">
        <v>45464</v>
      </c>
      <c r="C2000" t="s">
        <v>683</v>
      </c>
      <c r="D2000" t="s">
        <v>626</v>
      </c>
      <c r="E2000" t="s">
        <v>82</v>
      </c>
      <c r="F2000">
        <v>24</v>
      </c>
      <c r="G2000" s="3">
        <v>9893</v>
      </c>
      <c r="H2000" s="4">
        <v>7.4999999999999997E-2</v>
      </c>
    </row>
    <row r="2001" spans="1:8" x14ac:dyDescent="0.25">
      <c r="A2001" t="s">
        <v>2719</v>
      </c>
      <c r="B2001" s="2">
        <v>45489</v>
      </c>
      <c r="C2001" t="s">
        <v>163</v>
      </c>
      <c r="D2001" t="s">
        <v>767</v>
      </c>
      <c r="E2001" t="s">
        <v>75</v>
      </c>
      <c r="F2001">
        <v>5</v>
      </c>
      <c r="G2001" s="3">
        <v>7352</v>
      </c>
      <c r="H2001" s="4">
        <v>0.05</v>
      </c>
    </row>
    <row r="2002" spans="1:8" x14ac:dyDescent="0.25">
      <c r="A2002" t="s">
        <v>2720</v>
      </c>
      <c r="B2002" s="2">
        <v>45898</v>
      </c>
      <c r="C2002" t="s">
        <v>1530</v>
      </c>
      <c r="D2002" t="s">
        <v>227</v>
      </c>
      <c r="E2002" t="s">
        <v>24</v>
      </c>
      <c r="F2002">
        <v>11</v>
      </c>
      <c r="G2002" s="3">
        <v>8461</v>
      </c>
      <c r="H2002" s="4">
        <v>0.02</v>
      </c>
    </row>
    <row r="2003" spans="1:8" x14ac:dyDescent="0.25">
      <c r="A2003" t="s">
        <v>2721</v>
      </c>
      <c r="B2003" s="2">
        <v>45335</v>
      </c>
      <c r="C2003" t="s">
        <v>798</v>
      </c>
      <c r="D2003" t="s">
        <v>590</v>
      </c>
      <c r="E2003" t="s">
        <v>36</v>
      </c>
      <c r="F2003">
        <v>14</v>
      </c>
      <c r="G2003" s="3">
        <v>3043</v>
      </c>
      <c r="H2003" s="4">
        <v>7.4999999999999997E-2</v>
      </c>
    </row>
    <row r="2004" spans="1:8" x14ac:dyDescent="0.25">
      <c r="A2004" t="s">
        <v>2722</v>
      </c>
      <c r="B2004" s="2">
        <v>45348</v>
      </c>
      <c r="C2004" t="s">
        <v>929</v>
      </c>
      <c r="D2004" t="s">
        <v>68</v>
      </c>
      <c r="E2004" t="s">
        <v>28</v>
      </c>
      <c r="F2004">
        <v>5</v>
      </c>
      <c r="G2004" s="3">
        <v>474</v>
      </c>
      <c r="H2004" s="4">
        <v>0.15</v>
      </c>
    </row>
    <row r="2005" spans="1:8" x14ac:dyDescent="0.25">
      <c r="A2005" t="s">
        <v>2723</v>
      </c>
      <c r="B2005" s="2">
        <v>45418</v>
      </c>
      <c r="C2005" t="s">
        <v>1799</v>
      </c>
      <c r="D2005" t="s">
        <v>1418</v>
      </c>
      <c r="E2005" t="s">
        <v>106</v>
      </c>
      <c r="F2005">
        <v>9</v>
      </c>
      <c r="G2005" s="3">
        <v>2115</v>
      </c>
      <c r="H2005" s="4">
        <v>0.03</v>
      </c>
    </row>
    <row r="2006" spans="1:8" x14ac:dyDescent="0.25">
      <c r="A2006" t="s">
        <v>2724</v>
      </c>
      <c r="B2006" s="2">
        <v>45708</v>
      </c>
      <c r="C2006" t="s">
        <v>1092</v>
      </c>
      <c r="D2006" t="s">
        <v>1035</v>
      </c>
      <c r="E2006" t="s">
        <v>96</v>
      </c>
      <c r="F2006">
        <v>13</v>
      </c>
      <c r="G2006" s="3">
        <v>9038</v>
      </c>
      <c r="H2006" s="4">
        <v>0.15</v>
      </c>
    </row>
    <row r="2007" spans="1:8" x14ac:dyDescent="0.25">
      <c r="A2007" t="s">
        <v>2725</v>
      </c>
      <c r="B2007" s="2">
        <v>45525</v>
      </c>
      <c r="C2007" t="s">
        <v>1973</v>
      </c>
      <c r="D2007" t="s">
        <v>617</v>
      </c>
      <c r="E2007" t="s">
        <v>62</v>
      </c>
      <c r="F2007">
        <v>25</v>
      </c>
      <c r="G2007" s="3">
        <v>3918</v>
      </c>
      <c r="H2007" s="4">
        <v>0.03</v>
      </c>
    </row>
    <row r="2008" spans="1:8" x14ac:dyDescent="0.25">
      <c r="A2008" t="s">
        <v>2726</v>
      </c>
      <c r="B2008" s="2">
        <v>45958</v>
      </c>
      <c r="C2008" t="s">
        <v>88</v>
      </c>
      <c r="D2008" t="s">
        <v>92</v>
      </c>
      <c r="E2008" t="s">
        <v>43</v>
      </c>
      <c r="F2008">
        <v>1</v>
      </c>
      <c r="G2008" s="3">
        <v>2889</v>
      </c>
      <c r="H2008" s="4">
        <v>0</v>
      </c>
    </row>
    <row r="2009" spans="1:8" x14ac:dyDescent="0.25">
      <c r="A2009" t="s">
        <v>2727</v>
      </c>
      <c r="B2009" s="2">
        <v>45580</v>
      </c>
      <c r="C2009" t="s">
        <v>339</v>
      </c>
      <c r="D2009" t="s">
        <v>276</v>
      </c>
      <c r="E2009" t="s">
        <v>62</v>
      </c>
      <c r="F2009">
        <v>7</v>
      </c>
      <c r="G2009" s="3">
        <v>7688</v>
      </c>
      <c r="H2009" s="4">
        <v>0.1</v>
      </c>
    </row>
    <row r="2010" spans="1:8" x14ac:dyDescent="0.25">
      <c r="A2010" t="s">
        <v>2728</v>
      </c>
      <c r="B2010" s="2">
        <v>45638</v>
      </c>
      <c r="C2010" t="s">
        <v>431</v>
      </c>
      <c r="D2010" t="s">
        <v>955</v>
      </c>
      <c r="E2010" t="s">
        <v>75</v>
      </c>
      <c r="F2010">
        <v>22</v>
      </c>
      <c r="G2010" s="3">
        <v>5048</v>
      </c>
      <c r="H2010" s="4">
        <v>7.4999999999999997E-2</v>
      </c>
    </row>
    <row r="2011" spans="1:8" x14ac:dyDescent="0.25">
      <c r="A2011" t="s">
        <v>2729</v>
      </c>
      <c r="B2011" s="2">
        <v>45943</v>
      </c>
      <c r="C2011" t="s">
        <v>1131</v>
      </c>
      <c r="D2011" t="s">
        <v>241</v>
      </c>
      <c r="E2011" t="s">
        <v>36</v>
      </c>
      <c r="F2011">
        <v>16</v>
      </c>
      <c r="G2011" s="3">
        <v>2060</v>
      </c>
      <c r="H2011" s="4">
        <v>0.05</v>
      </c>
    </row>
    <row r="2012" spans="1:8" x14ac:dyDescent="0.25">
      <c r="A2012" t="s">
        <v>2730</v>
      </c>
      <c r="B2012" s="2">
        <v>45407</v>
      </c>
      <c r="C2012" t="s">
        <v>1455</v>
      </c>
      <c r="D2012" t="s">
        <v>492</v>
      </c>
      <c r="E2012" t="s">
        <v>24</v>
      </c>
      <c r="F2012">
        <v>17</v>
      </c>
      <c r="G2012" s="3">
        <v>9373</v>
      </c>
      <c r="H2012" s="4">
        <v>0.03</v>
      </c>
    </row>
    <row r="2013" spans="1:8" x14ac:dyDescent="0.25">
      <c r="A2013" t="s">
        <v>2731</v>
      </c>
      <c r="B2013" s="2">
        <v>45848</v>
      </c>
      <c r="C2013" t="s">
        <v>311</v>
      </c>
      <c r="D2013" t="s">
        <v>703</v>
      </c>
      <c r="E2013" t="s">
        <v>28</v>
      </c>
      <c r="F2013">
        <v>4</v>
      </c>
      <c r="G2013" s="3">
        <v>2034</v>
      </c>
      <c r="H2013" s="4">
        <v>0.03</v>
      </c>
    </row>
    <row r="2014" spans="1:8" x14ac:dyDescent="0.25">
      <c r="A2014" t="s">
        <v>2732</v>
      </c>
      <c r="B2014" s="2">
        <v>45852</v>
      </c>
      <c r="C2014" t="s">
        <v>512</v>
      </c>
      <c r="D2014" t="s">
        <v>955</v>
      </c>
      <c r="E2014" t="s">
        <v>96</v>
      </c>
      <c r="F2014">
        <v>22</v>
      </c>
      <c r="G2014" s="3">
        <v>8485</v>
      </c>
      <c r="H2014" s="4">
        <v>0.1</v>
      </c>
    </row>
    <row r="2015" spans="1:8" x14ac:dyDescent="0.25">
      <c r="A2015" t="s">
        <v>2733</v>
      </c>
      <c r="B2015" s="2">
        <v>45396</v>
      </c>
      <c r="C2015" t="s">
        <v>2382</v>
      </c>
      <c r="D2015" t="s">
        <v>1197</v>
      </c>
      <c r="E2015" t="s">
        <v>82</v>
      </c>
      <c r="F2015">
        <v>12</v>
      </c>
      <c r="G2015" s="3">
        <v>8552</v>
      </c>
      <c r="H2015" s="4">
        <v>7.4999999999999997E-2</v>
      </c>
    </row>
    <row r="2016" spans="1:8" x14ac:dyDescent="0.25">
      <c r="A2016" t="s">
        <v>2734</v>
      </c>
      <c r="B2016" s="2">
        <v>45972</v>
      </c>
      <c r="C2016" t="s">
        <v>785</v>
      </c>
      <c r="D2016" t="s">
        <v>39</v>
      </c>
      <c r="E2016" t="s">
        <v>75</v>
      </c>
      <c r="F2016">
        <v>24</v>
      </c>
      <c r="G2016" s="3">
        <v>8215</v>
      </c>
      <c r="H2016" s="4">
        <v>0.05</v>
      </c>
    </row>
    <row r="2017" spans="1:8" x14ac:dyDescent="0.25">
      <c r="A2017" t="s">
        <v>2735</v>
      </c>
      <c r="B2017" s="2">
        <v>45566</v>
      </c>
      <c r="C2017" t="s">
        <v>555</v>
      </c>
      <c r="D2017" t="s">
        <v>255</v>
      </c>
      <c r="E2017" t="s">
        <v>86</v>
      </c>
      <c r="F2017">
        <v>25</v>
      </c>
      <c r="G2017" s="3">
        <v>4673</v>
      </c>
      <c r="H2017" s="4">
        <v>0.1</v>
      </c>
    </row>
    <row r="2018" spans="1:8" x14ac:dyDescent="0.25">
      <c r="A2018" t="s">
        <v>2736</v>
      </c>
      <c r="B2018" s="2">
        <v>45454</v>
      </c>
      <c r="C2018" t="s">
        <v>1158</v>
      </c>
      <c r="D2018" t="s">
        <v>252</v>
      </c>
      <c r="E2018" t="s">
        <v>50</v>
      </c>
      <c r="F2018">
        <v>15</v>
      </c>
      <c r="G2018" s="3">
        <v>2415</v>
      </c>
      <c r="H2018" s="4">
        <v>0.05</v>
      </c>
    </row>
    <row r="2019" spans="1:8" x14ac:dyDescent="0.25">
      <c r="A2019" t="s">
        <v>2737</v>
      </c>
      <c r="B2019" s="2">
        <v>46027</v>
      </c>
      <c r="C2019" t="s">
        <v>1155</v>
      </c>
      <c r="D2019" t="s">
        <v>849</v>
      </c>
      <c r="E2019" t="s">
        <v>62</v>
      </c>
      <c r="F2019">
        <v>11</v>
      </c>
      <c r="G2019" s="3">
        <v>9178</v>
      </c>
      <c r="H2019" s="4">
        <v>0.05</v>
      </c>
    </row>
    <row r="2020" spans="1:8" x14ac:dyDescent="0.25">
      <c r="A2020" t="s">
        <v>2738</v>
      </c>
      <c r="B2020" s="2">
        <v>45741</v>
      </c>
      <c r="C2020" t="s">
        <v>94</v>
      </c>
      <c r="D2020" t="s">
        <v>825</v>
      </c>
      <c r="E2020" t="s">
        <v>24</v>
      </c>
      <c r="F2020">
        <v>1</v>
      </c>
      <c r="G2020" s="3">
        <v>6048</v>
      </c>
      <c r="H2020" s="4">
        <v>0</v>
      </c>
    </row>
    <row r="2021" spans="1:8" x14ac:dyDescent="0.25">
      <c r="A2021" t="s">
        <v>2739</v>
      </c>
      <c r="B2021" s="2">
        <v>45353</v>
      </c>
      <c r="C2021" t="s">
        <v>301</v>
      </c>
      <c r="D2021" t="s">
        <v>197</v>
      </c>
      <c r="E2021" t="s">
        <v>28</v>
      </c>
      <c r="F2021">
        <v>4</v>
      </c>
      <c r="G2021" s="3">
        <v>6527</v>
      </c>
      <c r="H2021" s="4">
        <v>0.02</v>
      </c>
    </row>
    <row r="2022" spans="1:8" x14ac:dyDescent="0.25">
      <c r="A2022" t="s">
        <v>2740</v>
      </c>
      <c r="B2022" s="2">
        <v>46006</v>
      </c>
      <c r="C2022" t="s">
        <v>394</v>
      </c>
      <c r="D2022" t="s">
        <v>632</v>
      </c>
      <c r="E2022" t="s">
        <v>24</v>
      </c>
      <c r="F2022">
        <v>8</v>
      </c>
      <c r="G2022" s="3">
        <v>5809</v>
      </c>
      <c r="H2022" s="4">
        <v>0.02</v>
      </c>
    </row>
    <row r="2023" spans="1:8" x14ac:dyDescent="0.25">
      <c r="A2023" t="s">
        <v>2741</v>
      </c>
      <c r="B2023" s="2">
        <v>46109</v>
      </c>
      <c r="C2023" t="s">
        <v>2451</v>
      </c>
      <c r="D2023" t="s">
        <v>273</v>
      </c>
      <c r="E2023" t="s">
        <v>86</v>
      </c>
      <c r="F2023">
        <v>9</v>
      </c>
      <c r="G2023" s="3">
        <v>4741</v>
      </c>
      <c r="H2023" s="4">
        <v>7.4999999999999997E-2</v>
      </c>
    </row>
    <row r="2024" spans="1:8" x14ac:dyDescent="0.25">
      <c r="A2024" t="s">
        <v>2742</v>
      </c>
      <c r="B2024" s="2">
        <v>46088</v>
      </c>
      <c r="C2024" t="s">
        <v>1264</v>
      </c>
      <c r="D2024" t="s">
        <v>559</v>
      </c>
      <c r="E2024" t="s">
        <v>43</v>
      </c>
      <c r="F2024">
        <v>25</v>
      </c>
      <c r="G2024" s="3">
        <v>140</v>
      </c>
      <c r="H2024" s="4">
        <v>7.4999999999999997E-2</v>
      </c>
    </row>
    <row r="2025" spans="1:8" x14ac:dyDescent="0.25">
      <c r="A2025" t="s">
        <v>2743</v>
      </c>
      <c r="B2025" s="2">
        <v>45769</v>
      </c>
      <c r="C2025" t="s">
        <v>1472</v>
      </c>
      <c r="D2025" t="s">
        <v>613</v>
      </c>
      <c r="E2025" t="s">
        <v>36</v>
      </c>
      <c r="F2025">
        <v>10</v>
      </c>
      <c r="G2025" s="3">
        <v>945</v>
      </c>
      <c r="H2025" s="4">
        <v>0.03</v>
      </c>
    </row>
    <row r="2026" spans="1:8" x14ac:dyDescent="0.25">
      <c r="A2026" t="s">
        <v>2744</v>
      </c>
      <c r="B2026" s="2">
        <v>45715</v>
      </c>
      <c r="C2026" t="s">
        <v>226</v>
      </c>
      <c r="D2026" t="s">
        <v>484</v>
      </c>
      <c r="E2026" t="s">
        <v>106</v>
      </c>
      <c r="F2026">
        <v>12</v>
      </c>
      <c r="G2026" s="3">
        <v>4154</v>
      </c>
      <c r="H2026" s="4">
        <v>0.05</v>
      </c>
    </row>
    <row r="2027" spans="1:8" x14ac:dyDescent="0.25">
      <c r="A2027" t="s">
        <v>2745</v>
      </c>
      <c r="B2027" s="2">
        <v>45339</v>
      </c>
      <c r="C2027" t="s">
        <v>396</v>
      </c>
      <c r="D2027" t="s">
        <v>281</v>
      </c>
      <c r="E2027" t="s">
        <v>86</v>
      </c>
      <c r="F2027">
        <v>5</v>
      </c>
      <c r="G2027" s="3">
        <v>1195</v>
      </c>
      <c r="H2027" s="4">
        <v>7.4999999999999997E-2</v>
      </c>
    </row>
    <row r="2028" spans="1:8" x14ac:dyDescent="0.25">
      <c r="A2028" t="s">
        <v>2746</v>
      </c>
      <c r="B2028" s="2">
        <v>45376</v>
      </c>
      <c r="C2028" t="s">
        <v>1934</v>
      </c>
      <c r="D2028" t="s">
        <v>466</v>
      </c>
      <c r="E2028" t="s">
        <v>62</v>
      </c>
      <c r="F2028">
        <v>11</v>
      </c>
      <c r="G2028" s="3">
        <v>2635</v>
      </c>
      <c r="H2028" s="4">
        <v>0.1</v>
      </c>
    </row>
    <row r="2029" spans="1:8" x14ac:dyDescent="0.25">
      <c r="A2029" t="s">
        <v>2747</v>
      </c>
      <c r="B2029" s="2">
        <v>45608</v>
      </c>
      <c r="C2029" t="s">
        <v>884</v>
      </c>
      <c r="D2029" t="s">
        <v>864</v>
      </c>
      <c r="E2029" t="s">
        <v>86</v>
      </c>
      <c r="F2029">
        <v>24</v>
      </c>
      <c r="G2029" s="3">
        <v>6847</v>
      </c>
      <c r="H2029" s="4">
        <v>0</v>
      </c>
    </row>
    <row r="2030" spans="1:8" x14ac:dyDescent="0.25">
      <c r="A2030" t="s">
        <v>2748</v>
      </c>
      <c r="B2030" s="2">
        <v>45616</v>
      </c>
      <c r="C2030" t="s">
        <v>737</v>
      </c>
      <c r="D2030" t="s">
        <v>334</v>
      </c>
      <c r="E2030" t="s">
        <v>36</v>
      </c>
      <c r="F2030">
        <v>13</v>
      </c>
      <c r="G2030" s="3">
        <v>7413</v>
      </c>
      <c r="H2030" s="4">
        <v>0.02</v>
      </c>
    </row>
    <row r="2031" spans="1:8" x14ac:dyDescent="0.25">
      <c r="A2031" t="s">
        <v>2749</v>
      </c>
      <c r="B2031" s="2">
        <v>45693</v>
      </c>
      <c r="C2031" t="s">
        <v>1189</v>
      </c>
      <c r="D2031" t="s">
        <v>138</v>
      </c>
      <c r="E2031" t="s">
        <v>50</v>
      </c>
      <c r="F2031">
        <v>19</v>
      </c>
      <c r="G2031" s="3">
        <v>5124</v>
      </c>
      <c r="H2031" s="4">
        <v>0.03</v>
      </c>
    </row>
    <row r="2032" spans="1:8" x14ac:dyDescent="0.25">
      <c r="A2032" t="s">
        <v>2750</v>
      </c>
      <c r="B2032" s="2">
        <v>45309</v>
      </c>
      <c r="C2032" t="s">
        <v>1104</v>
      </c>
      <c r="D2032" t="s">
        <v>138</v>
      </c>
      <c r="E2032" t="s">
        <v>62</v>
      </c>
      <c r="F2032">
        <v>10</v>
      </c>
      <c r="G2032" s="3">
        <v>3352</v>
      </c>
      <c r="H2032" s="4">
        <v>0.05</v>
      </c>
    </row>
    <row r="2033" spans="1:8" x14ac:dyDescent="0.25">
      <c r="A2033" t="s">
        <v>2751</v>
      </c>
      <c r="B2033" s="2">
        <v>45473</v>
      </c>
      <c r="C2033" t="s">
        <v>333</v>
      </c>
      <c r="D2033" t="s">
        <v>380</v>
      </c>
      <c r="E2033" t="s">
        <v>82</v>
      </c>
      <c r="F2033">
        <v>8</v>
      </c>
      <c r="G2033" s="3">
        <v>7109</v>
      </c>
      <c r="H2033" s="4">
        <v>0</v>
      </c>
    </row>
    <row r="2034" spans="1:8" x14ac:dyDescent="0.25">
      <c r="A2034" t="s">
        <v>2752</v>
      </c>
      <c r="B2034" s="2">
        <v>46158</v>
      </c>
      <c r="C2034" t="s">
        <v>330</v>
      </c>
      <c r="D2034" t="s">
        <v>679</v>
      </c>
      <c r="E2034" t="s">
        <v>32</v>
      </c>
      <c r="F2034">
        <v>2</v>
      </c>
      <c r="G2034" s="3">
        <v>4408</v>
      </c>
      <c r="H2034" s="4">
        <v>0</v>
      </c>
    </row>
    <row r="2035" spans="1:8" x14ac:dyDescent="0.25">
      <c r="A2035" t="s">
        <v>2753</v>
      </c>
      <c r="B2035" s="2">
        <v>45527</v>
      </c>
      <c r="C2035" t="s">
        <v>640</v>
      </c>
      <c r="D2035" t="s">
        <v>529</v>
      </c>
      <c r="E2035" t="s">
        <v>50</v>
      </c>
      <c r="F2035">
        <v>1</v>
      </c>
      <c r="G2035" s="3">
        <v>3378</v>
      </c>
      <c r="H2035" s="4">
        <v>0.03</v>
      </c>
    </row>
    <row r="2036" spans="1:8" x14ac:dyDescent="0.25">
      <c r="A2036" t="s">
        <v>2754</v>
      </c>
      <c r="B2036" s="2">
        <v>46185</v>
      </c>
      <c r="C2036" t="s">
        <v>984</v>
      </c>
      <c r="D2036" t="s">
        <v>574</v>
      </c>
      <c r="E2036" t="s">
        <v>86</v>
      </c>
      <c r="F2036">
        <v>12</v>
      </c>
      <c r="G2036" s="3">
        <v>7732</v>
      </c>
      <c r="H2036" s="4">
        <v>0.05</v>
      </c>
    </row>
    <row r="2037" spans="1:8" x14ac:dyDescent="0.25">
      <c r="A2037" t="s">
        <v>2755</v>
      </c>
      <c r="B2037" s="2">
        <v>45425</v>
      </c>
      <c r="C2037" t="s">
        <v>589</v>
      </c>
      <c r="D2037" t="s">
        <v>1079</v>
      </c>
      <c r="E2037" t="s">
        <v>28</v>
      </c>
      <c r="F2037">
        <v>7</v>
      </c>
      <c r="G2037" s="3">
        <v>4985</v>
      </c>
      <c r="H2037" s="4">
        <v>7.4999999999999997E-2</v>
      </c>
    </row>
    <row r="2038" spans="1:8" x14ac:dyDescent="0.25">
      <c r="A2038" t="s">
        <v>2756</v>
      </c>
      <c r="B2038" s="2">
        <v>46098</v>
      </c>
      <c r="C2038" t="s">
        <v>2757</v>
      </c>
      <c r="D2038" t="s">
        <v>1328</v>
      </c>
      <c r="E2038" t="s">
        <v>32</v>
      </c>
      <c r="F2038">
        <v>7</v>
      </c>
      <c r="G2038" s="3">
        <v>918</v>
      </c>
      <c r="H2038" s="4">
        <v>0.15</v>
      </c>
    </row>
    <row r="2039" spans="1:8" x14ac:dyDescent="0.25">
      <c r="A2039" t="s">
        <v>2758</v>
      </c>
      <c r="B2039" s="2">
        <v>45515</v>
      </c>
      <c r="C2039" t="s">
        <v>151</v>
      </c>
      <c r="D2039" t="s">
        <v>346</v>
      </c>
      <c r="E2039" t="s">
        <v>28</v>
      </c>
      <c r="F2039">
        <v>20</v>
      </c>
      <c r="G2039" s="3">
        <v>7144</v>
      </c>
      <c r="H2039" s="4">
        <v>0.1</v>
      </c>
    </row>
    <row r="2040" spans="1:8" x14ac:dyDescent="0.25">
      <c r="A2040" t="s">
        <v>2759</v>
      </c>
      <c r="B2040" s="2">
        <v>45312</v>
      </c>
      <c r="C2040" t="s">
        <v>665</v>
      </c>
      <c r="D2040" t="s">
        <v>158</v>
      </c>
      <c r="E2040" t="s">
        <v>96</v>
      </c>
      <c r="F2040">
        <v>21</v>
      </c>
      <c r="G2040" s="3">
        <v>1901</v>
      </c>
      <c r="H2040" s="4">
        <v>0.03</v>
      </c>
    </row>
    <row r="2041" spans="1:8" x14ac:dyDescent="0.25">
      <c r="A2041" t="s">
        <v>2760</v>
      </c>
      <c r="B2041" s="2">
        <v>45532</v>
      </c>
      <c r="C2041" t="s">
        <v>1104</v>
      </c>
      <c r="D2041" t="s">
        <v>1401</v>
      </c>
      <c r="E2041" t="s">
        <v>62</v>
      </c>
      <c r="F2041">
        <v>1</v>
      </c>
      <c r="G2041" s="3">
        <v>7839</v>
      </c>
      <c r="H2041" s="4">
        <v>0.1</v>
      </c>
    </row>
    <row r="2042" spans="1:8" x14ac:dyDescent="0.25">
      <c r="A2042" t="s">
        <v>2761</v>
      </c>
      <c r="B2042" s="2">
        <v>45930</v>
      </c>
      <c r="C2042" t="s">
        <v>433</v>
      </c>
      <c r="D2042" t="s">
        <v>388</v>
      </c>
      <c r="E2042" t="s">
        <v>32</v>
      </c>
      <c r="F2042">
        <v>11</v>
      </c>
      <c r="G2042" s="3">
        <v>4631</v>
      </c>
      <c r="H2042" s="4">
        <v>0.1</v>
      </c>
    </row>
    <row r="2043" spans="1:8" x14ac:dyDescent="0.25">
      <c r="A2043" t="s">
        <v>2762</v>
      </c>
      <c r="B2043" s="2">
        <v>45667</v>
      </c>
      <c r="C2043" t="s">
        <v>1516</v>
      </c>
      <c r="D2043" t="s">
        <v>227</v>
      </c>
      <c r="E2043" t="s">
        <v>43</v>
      </c>
      <c r="F2043">
        <v>7</v>
      </c>
      <c r="G2043" s="3">
        <v>5607</v>
      </c>
      <c r="H2043" s="4">
        <v>0.1</v>
      </c>
    </row>
    <row r="2044" spans="1:8" x14ac:dyDescent="0.25">
      <c r="A2044" t="s">
        <v>2763</v>
      </c>
      <c r="B2044" s="2">
        <v>45909</v>
      </c>
      <c r="C2044" t="s">
        <v>474</v>
      </c>
      <c r="D2044" t="s">
        <v>501</v>
      </c>
      <c r="E2044" t="s">
        <v>96</v>
      </c>
      <c r="F2044">
        <v>3</v>
      </c>
      <c r="G2044" s="3">
        <v>6186</v>
      </c>
      <c r="H2044" s="4">
        <v>7.4999999999999997E-2</v>
      </c>
    </row>
    <row r="2045" spans="1:8" x14ac:dyDescent="0.25">
      <c r="A2045" t="s">
        <v>2764</v>
      </c>
      <c r="B2045" s="2">
        <v>45750</v>
      </c>
      <c r="C2045" t="s">
        <v>926</v>
      </c>
      <c r="D2045" t="s">
        <v>179</v>
      </c>
      <c r="E2045" t="s">
        <v>36</v>
      </c>
      <c r="F2045">
        <v>8</v>
      </c>
      <c r="G2045" s="3">
        <v>7316</v>
      </c>
      <c r="H2045" s="4">
        <v>0.03</v>
      </c>
    </row>
    <row r="2046" spans="1:8" x14ac:dyDescent="0.25">
      <c r="A2046" t="s">
        <v>2765</v>
      </c>
      <c r="B2046" s="2">
        <v>45730</v>
      </c>
      <c r="C2046" t="s">
        <v>949</v>
      </c>
      <c r="D2046" t="s">
        <v>102</v>
      </c>
      <c r="E2046" t="s">
        <v>62</v>
      </c>
      <c r="F2046">
        <v>16</v>
      </c>
      <c r="G2046" s="3">
        <v>697</v>
      </c>
      <c r="H2046" s="4">
        <v>0.02</v>
      </c>
    </row>
    <row r="2047" spans="1:8" x14ac:dyDescent="0.25">
      <c r="A2047" t="s">
        <v>2766</v>
      </c>
      <c r="B2047" s="2">
        <v>46178</v>
      </c>
      <c r="C2047" t="s">
        <v>1973</v>
      </c>
      <c r="D2047" t="s">
        <v>1059</v>
      </c>
      <c r="E2047" t="s">
        <v>50</v>
      </c>
      <c r="F2047">
        <v>17</v>
      </c>
      <c r="G2047" s="3">
        <v>3550</v>
      </c>
      <c r="H2047" s="4">
        <v>0.05</v>
      </c>
    </row>
    <row r="2048" spans="1:8" x14ac:dyDescent="0.25">
      <c r="A2048" t="s">
        <v>2767</v>
      </c>
      <c r="B2048" s="2">
        <v>46191</v>
      </c>
      <c r="C2048" t="s">
        <v>1458</v>
      </c>
      <c r="D2048" t="s">
        <v>192</v>
      </c>
      <c r="E2048" t="s">
        <v>82</v>
      </c>
      <c r="F2048">
        <v>9</v>
      </c>
      <c r="G2048" s="3">
        <v>4693</v>
      </c>
      <c r="H2048" s="4">
        <v>0.03</v>
      </c>
    </row>
    <row r="2049" spans="1:8" x14ac:dyDescent="0.25">
      <c r="A2049" t="s">
        <v>2768</v>
      </c>
      <c r="B2049" s="2">
        <v>45408</v>
      </c>
      <c r="C2049" t="s">
        <v>2769</v>
      </c>
      <c r="D2049" t="s">
        <v>699</v>
      </c>
      <c r="E2049" t="s">
        <v>62</v>
      </c>
      <c r="F2049">
        <v>3</v>
      </c>
      <c r="G2049" s="3">
        <v>7805</v>
      </c>
      <c r="H2049" s="4">
        <v>0.1</v>
      </c>
    </row>
    <row r="2050" spans="1:8" x14ac:dyDescent="0.25">
      <c r="A2050" t="s">
        <v>2770</v>
      </c>
      <c r="B2050" s="2">
        <v>45480</v>
      </c>
      <c r="C2050" t="s">
        <v>202</v>
      </c>
      <c r="D2050" t="s">
        <v>53</v>
      </c>
      <c r="E2050" t="s">
        <v>82</v>
      </c>
      <c r="F2050">
        <v>2</v>
      </c>
      <c r="G2050" s="3">
        <v>3748</v>
      </c>
      <c r="H2050" s="4">
        <v>0.05</v>
      </c>
    </row>
    <row r="2051" spans="1:8" x14ac:dyDescent="0.25">
      <c r="A2051" t="s">
        <v>2771</v>
      </c>
      <c r="B2051" s="2">
        <v>46177</v>
      </c>
      <c r="C2051" t="s">
        <v>221</v>
      </c>
      <c r="D2051" t="s">
        <v>334</v>
      </c>
      <c r="E2051" t="s">
        <v>28</v>
      </c>
      <c r="F2051">
        <v>11</v>
      </c>
      <c r="G2051" s="3">
        <v>2879</v>
      </c>
      <c r="H2051" s="4">
        <v>0</v>
      </c>
    </row>
    <row r="2052" spans="1:8" x14ac:dyDescent="0.25">
      <c r="A2052" t="s">
        <v>2772</v>
      </c>
      <c r="B2052" s="2">
        <v>46092</v>
      </c>
      <c r="C2052" t="s">
        <v>22</v>
      </c>
      <c r="D2052" t="s">
        <v>112</v>
      </c>
      <c r="E2052" t="s">
        <v>96</v>
      </c>
      <c r="F2052">
        <v>14</v>
      </c>
      <c r="G2052" s="3">
        <v>6340</v>
      </c>
      <c r="H2052" s="4">
        <v>0.05</v>
      </c>
    </row>
    <row r="2053" spans="1:8" x14ac:dyDescent="0.25">
      <c r="A2053" t="s">
        <v>2773</v>
      </c>
      <c r="B2053" s="2">
        <v>45493</v>
      </c>
      <c r="C2053" t="s">
        <v>315</v>
      </c>
      <c r="D2053" t="s">
        <v>53</v>
      </c>
      <c r="E2053" t="s">
        <v>50</v>
      </c>
      <c r="F2053">
        <v>15</v>
      </c>
      <c r="G2053" s="3">
        <v>8949</v>
      </c>
      <c r="H2053" s="4">
        <v>0.02</v>
      </c>
    </row>
    <row r="2054" spans="1:8" x14ac:dyDescent="0.25">
      <c r="A2054" t="s">
        <v>2774</v>
      </c>
      <c r="B2054" s="2">
        <v>45401</v>
      </c>
      <c r="C2054" t="s">
        <v>266</v>
      </c>
      <c r="D2054" t="s">
        <v>527</v>
      </c>
      <c r="E2054" t="s">
        <v>43</v>
      </c>
      <c r="F2054">
        <v>14</v>
      </c>
      <c r="G2054" s="3">
        <v>7410</v>
      </c>
      <c r="H2054" s="4">
        <v>0.15</v>
      </c>
    </row>
    <row r="2055" spans="1:8" x14ac:dyDescent="0.25">
      <c r="A2055" t="s">
        <v>2775</v>
      </c>
      <c r="B2055" s="2">
        <v>45504</v>
      </c>
      <c r="C2055" t="s">
        <v>461</v>
      </c>
      <c r="D2055" t="s">
        <v>596</v>
      </c>
      <c r="E2055" t="s">
        <v>36</v>
      </c>
      <c r="F2055">
        <v>5</v>
      </c>
      <c r="G2055" s="3">
        <v>8369</v>
      </c>
      <c r="H2055" s="4">
        <v>0.03</v>
      </c>
    </row>
    <row r="2056" spans="1:8" x14ac:dyDescent="0.25">
      <c r="A2056" t="s">
        <v>2776</v>
      </c>
      <c r="B2056" s="2">
        <v>45420</v>
      </c>
      <c r="C2056" t="s">
        <v>1618</v>
      </c>
      <c r="D2056" t="s">
        <v>158</v>
      </c>
      <c r="E2056" t="s">
        <v>50</v>
      </c>
      <c r="F2056">
        <v>17</v>
      </c>
      <c r="G2056" s="3">
        <v>220</v>
      </c>
      <c r="H2056" s="4">
        <v>0.02</v>
      </c>
    </row>
    <row r="2057" spans="1:8" x14ac:dyDescent="0.25">
      <c r="A2057" t="s">
        <v>2777</v>
      </c>
      <c r="B2057" s="2">
        <v>45440</v>
      </c>
      <c r="C2057" t="s">
        <v>630</v>
      </c>
      <c r="D2057" t="s">
        <v>115</v>
      </c>
      <c r="E2057" t="s">
        <v>86</v>
      </c>
      <c r="F2057">
        <v>11</v>
      </c>
      <c r="G2057" s="3">
        <v>8912</v>
      </c>
      <c r="H2057" s="4">
        <v>0.15</v>
      </c>
    </row>
    <row r="2058" spans="1:8" x14ac:dyDescent="0.25">
      <c r="A2058" t="s">
        <v>2778</v>
      </c>
      <c r="B2058" s="2">
        <v>45818</v>
      </c>
      <c r="C2058" t="s">
        <v>163</v>
      </c>
      <c r="D2058" t="s">
        <v>102</v>
      </c>
      <c r="E2058" t="s">
        <v>86</v>
      </c>
      <c r="F2058">
        <v>20</v>
      </c>
      <c r="G2058" s="3">
        <v>1304</v>
      </c>
      <c r="H2058" s="4">
        <v>0</v>
      </c>
    </row>
    <row r="2059" spans="1:8" x14ac:dyDescent="0.25">
      <c r="A2059" t="s">
        <v>2779</v>
      </c>
      <c r="B2059" s="2">
        <v>45814</v>
      </c>
      <c r="C2059" t="s">
        <v>399</v>
      </c>
      <c r="D2059" t="s">
        <v>112</v>
      </c>
      <c r="E2059" t="s">
        <v>28</v>
      </c>
      <c r="F2059">
        <v>7</v>
      </c>
      <c r="G2059" s="3">
        <v>1791</v>
      </c>
      <c r="H2059" s="4">
        <v>0.03</v>
      </c>
    </row>
    <row r="2060" spans="1:8" x14ac:dyDescent="0.25">
      <c r="A2060" t="s">
        <v>2780</v>
      </c>
      <c r="B2060" s="2">
        <v>46109</v>
      </c>
      <c r="C2060" t="s">
        <v>796</v>
      </c>
      <c r="D2060" t="s">
        <v>632</v>
      </c>
      <c r="E2060" t="s">
        <v>106</v>
      </c>
      <c r="F2060">
        <v>13</v>
      </c>
      <c r="G2060" s="3">
        <v>6207</v>
      </c>
      <c r="H2060" s="4">
        <v>0.15</v>
      </c>
    </row>
    <row r="2061" spans="1:8" x14ac:dyDescent="0.25">
      <c r="A2061" t="s">
        <v>2781</v>
      </c>
      <c r="B2061" s="2">
        <v>46188</v>
      </c>
      <c r="C2061" t="s">
        <v>726</v>
      </c>
      <c r="D2061" t="s">
        <v>529</v>
      </c>
      <c r="E2061" t="s">
        <v>36</v>
      </c>
      <c r="F2061">
        <v>24</v>
      </c>
      <c r="G2061" s="3">
        <v>8409</v>
      </c>
      <c r="H2061" s="4">
        <v>0.15</v>
      </c>
    </row>
    <row r="2062" spans="1:8" x14ac:dyDescent="0.25">
      <c r="A2062" t="s">
        <v>2782</v>
      </c>
      <c r="B2062" s="2">
        <v>45421</v>
      </c>
      <c r="C2062" t="s">
        <v>140</v>
      </c>
      <c r="D2062" t="s">
        <v>273</v>
      </c>
      <c r="E2062" t="s">
        <v>62</v>
      </c>
      <c r="F2062">
        <v>5</v>
      </c>
      <c r="G2062" s="3">
        <v>322</v>
      </c>
      <c r="H2062" s="4">
        <v>0</v>
      </c>
    </row>
    <row r="2063" spans="1:8" x14ac:dyDescent="0.25">
      <c r="A2063" t="s">
        <v>2783</v>
      </c>
      <c r="B2063" s="2">
        <v>45794</v>
      </c>
      <c r="C2063" t="s">
        <v>745</v>
      </c>
      <c r="D2063" t="s">
        <v>230</v>
      </c>
      <c r="E2063" t="s">
        <v>96</v>
      </c>
      <c r="F2063">
        <v>13</v>
      </c>
      <c r="G2063" s="3">
        <v>9238</v>
      </c>
      <c r="H2063" s="4">
        <v>0.02</v>
      </c>
    </row>
    <row r="2064" spans="1:8" x14ac:dyDescent="0.25">
      <c r="A2064" t="s">
        <v>2784</v>
      </c>
      <c r="B2064" s="2">
        <v>45417</v>
      </c>
      <c r="C2064" t="s">
        <v>1799</v>
      </c>
      <c r="D2064" t="s">
        <v>213</v>
      </c>
      <c r="E2064" t="s">
        <v>36</v>
      </c>
      <c r="F2064">
        <v>16</v>
      </c>
      <c r="G2064" s="3">
        <v>8446</v>
      </c>
      <c r="H2064" s="4">
        <v>0.15</v>
      </c>
    </row>
    <row r="2065" spans="1:8" x14ac:dyDescent="0.25">
      <c r="A2065" t="s">
        <v>2785</v>
      </c>
      <c r="B2065" s="2">
        <v>45345</v>
      </c>
      <c r="C2065" t="s">
        <v>1355</v>
      </c>
      <c r="D2065" t="s">
        <v>35</v>
      </c>
      <c r="E2065" t="s">
        <v>106</v>
      </c>
      <c r="F2065">
        <v>18</v>
      </c>
      <c r="G2065" s="3">
        <v>7961</v>
      </c>
      <c r="H2065" s="4">
        <v>0.1</v>
      </c>
    </row>
    <row r="2066" spans="1:8" x14ac:dyDescent="0.25">
      <c r="A2066" t="s">
        <v>2786</v>
      </c>
      <c r="B2066" s="2">
        <v>46020</v>
      </c>
      <c r="C2066" t="s">
        <v>209</v>
      </c>
      <c r="D2066" t="s">
        <v>862</v>
      </c>
      <c r="E2066" t="s">
        <v>32</v>
      </c>
      <c r="F2066">
        <v>22</v>
      </c>
      <c r="G2066" s="3">
        <v>3713</v>
      </c>
      <c r="H2066" s="4">
        <v>0</v>
      </c>
    </row>
    <row r="2067" spans="1:8" x14ac:dyDescent="0.25">
      <c r="A2067" t="s">
        <v>2787</v>
      </c>
      <c r="B2067" s="2">
        <v>46148</v>
      </c>
      <c r="C2067" t="s">
        <v>41</v>
      </c>
      <c r="D2067" t="s">
        <v>173</v>
      </c>
      <c r="E2067" t="s">
        <v>43</v>
      </c>
      <c r="F2067">
        <v>9</v>
      </c>
      <c r="G2067" s="3">
        <v>2882</v>
      </c>
      <c r="H2067" s="4">
        <v>0.1</v>
      </c>
    </row>
    <row r="2068" spans="1:8" x14ac:dyDescent="0.25">
      <c r="A2068" t="s">
        <v>2788</v>
      </c>
      <c r="B2068" s="2">
        <v>45813</v>
      </c>
      <c r="C2068" t="s">
        <v>178</v>
      </c>
      <c r="D2068" t="s">
        <v>146</v>
      </c>
      <c r="E2068" t="s">
        <v>86</v>
      </c>
      <c r="F2068">
        <v>25</v>
      </c>
      <c r="G2068" s="3">
        <v>7299</v>
      </c>
      <c r="H2068" s="4">
        <v>0.03</v>
      </c>
    </row>
    <row r="2069" spans="1:8" x14ac:dyDescent="0.25">
      <c r="A2069" t="s">
        <v>2789</v>
      </c>
      <c r="B2069" s="2">
        <v>45682</v>
      </c>
      <c r="C2069" t="s">
        <v>1231</v>
      </c>
      <c r="D2069" t="s">
        <v>99</v>
      </c>
      <c r="E2069" t="s">
        <v>86</v>
      </c>
      <c r="F2069">
        <v>20</v>
      </c>
      <c r="G2069" s="3">
        <v>3128</v>
      </c>
      <c r="H2069" s="4">
        <v>7.4999999999999997E-2</v>
      </c>
    </row>
    <row r="2070" spans="1:8" x14ac:dyDescent="0.25">
      <c r="A2070" t="s">
        <v>2790</v>
      </c>
      <c r="B2070" s="2">
        <v>45979</v>
      </c>
      <c r="C2070" t="s">
        <v>1276</v>
      </c>
      <c r="D2070" t="s">
        <v>186</v>
      </c>
      <c r="E2070" t="s">
        <v>62</v>
      </c>
      <c r="F2070">
        <v>20</v>
      </c>
      <c r="G2070" s="3">
        <v>2026</v>
      </c>
      <c r="H2070" s="4">
        <v>0.15</v>
      </c>
    </row>
    <row r="2071" spans="1:8" x14ac:dyDescent="0.25">
      <c r="A2071" t="s">
        <v>2791</v>
      </c>
      <c r="B2071" s="2">
        <v>46070</v>
      </c>
      <c r="C2071" t="s">
        <v>117</v>
      </c>
      <c r="D2071" t="s">
        <v>164</v>
      </c>
      <c r="E2071" t="s">
        <v>50</v>
      </c>
      <c r="F2071">
        <v>10</v>
      </c>
      <c r="G2071" s="3">
        <v>4512</v>
      </c>
      <c r="H2071" s="4">
        <v>0.02</v>
      </c>
    </row>
    <row r="2072" spans="1:8" x14ac:dyDescent="0.25">
      <c r="A2072" t="s">
        <v>2792</v>
      </c>
      <c r="B2072" s="2">
        <v>45412</v>
      </c>
      <c r="C2072" t="s">
        <v>1251</v>
      </c>
      <c r="D2072" t="s">
        <v>368</v>
      </c>
      <c r="E2072" t="s">
        <v>82</v>
      </c>
      <c r="F2072">
        <v>12</v>
      </c>
      <c r="G2072" s="3">
        <v>2120</v>
      </c>
      <c r="H2072" s="4">
        <v>0.02</v>
      </c>
    </row>
    <row r="2073" spans="1:8" x14ac:dyDescent="0.25">
      <c r="A2073" t="s">
        <v>2793</v>
      </c>
      <c r="B2073" s="2">
        <v>46148</v>
      </c>
      <c r="C2073" t="s">
        <v>867</v>
      </c>
      <c r="D2073" t="s">
        <v>388</v>
      </c>
      <c r="E2073" t="s">
        <v>75</v>
      </c>
      <c r="F2073">
        <v>6</v>
      </c>
      <c r="G2073" s="3">
        <v>4828</v>
      </c>
      <c r="H2073" s="4">
        <v>0.03</v>
      </c>
    </row>
    <row r="2074" spans="1:8" x14ac:dyDescent="0.25">
      <c r="A2074" t="s">
        <v>2794</v>
      </c>
      <c r="B2074" s="2">
        <v>45295</v>
      </c>
      <c r="C2074" t="s">
        <v>783</v>
      </c>
      <c r="D2074" t="s">
        <v>378</v>
      </c>
      <c r="E2074" t="s">
        <v>75</v>
      </c>
      <c r="F2074">
        <v>1</v>
      </c>
      <c r="G2074" s="3">
        <v>3894</v>
      </c>
      <c r="H2074" s="4">
        <v>7.4999999999999997E-2</v>
      </c>
    </row>
    <row r="2075" spans="1:8" x14ac:dyDescent="0.25">
      <c r="A2075" t="s">
        <v>2795</v>
      </c>
      <c r="B2075" s="2">
        <v>45525</v>
      </c>
      <c r="C2075" t="s">
        <v>1896</v>
      </c>
      <c r="D2075" t="s">
        <v>307</v>
      </c>
      <c r="E2075" t="s">
        <v>36</v>
      </c>
      <c r="F2075">
        <v>16</v>
      </c>
      <c r="G2075" s="3">
        <v>8350</v>
      </c>
      <c r="H2075" s="4">
        <v>0.03</v>
      </c>
    </row>
    <row r="2076" spans="1:8" x14ac:dyDescent="0.25">
      <c r="A2076" t="s">
        <v>2796</v>
      </c>
      <c r="B2076" s="2">
        <v>45982</v>
      </c>
      <c r="C2076" t="s">
        <v>692</v>
      </c>
      <c r="D2076" t="s">
        <v>1059</v>
      </c>
      <c r="E2076" t="s">
        <v>36</v>
      </c>
      <c r="F2076">
        <v>22</v>
      </c>
      <c r="G2076" s="3">
        <v>6793</v>
      </c>
      <c r="H2076" s="4">
        <v>0</v>
      </c>
    </row>
    <row r="2077" spans="1:8" x14ac:dyDescent="0.25">
      <c r="A2077" t="s">
        <v>2797</v>
      </c>
      <c r="B2077" s="2">
        <v>46061</v>
      </c>
      <c r="C2077" t="s">
        <v>1249</v>
      </c>
      <c r="D2077" t="s">
        <v>657</v>
      </c>
      <c r="E2077" t="s">
        <v>36</v>
      </c>
      <c r="F2077">
        <v>23</v>
      </c>
      <c r="G2077" s="3">
        <v>5359</v>
      </c>
      <c r="H2077" s="4">
        <v>7.4999999999999997E-2</v>
      </c>
    </row>
    <row r="2078" spans="1:8" x14ac:dyDescent="0.25">
      <c r="A2078" t="s">
        <v>2798</v>
      </c>
      <c r="B2078" s="2">
        <v>45861</v>
      </c>
      <c r="C2078" t="s">
        <v>428</v>
      </c>
      <c r="D2078" t="s">
        <v>453</v>
      </c>
      <c r="E2078" t="s">
        <v>28</v>
      </c>
      <c r="F2078">
        <v>22</v>
      </c>
      <c r="G2078" s="3">
        <v>7649</v>
      </c>
      <c r="H2078" s="4">
        <v>0.03</v>
      </c>
    </row>
    <row r="2079" spans="1:8" x14ac:dyDescent="0.25">
      <c r="A2079" t="s">
        <v>2799</v>
      </c>
      <c r="B2079" s="2">
        <v>45402</v>
      </c>
      <c r="C2079" t="s">
        <v>34</v>
      </c>
      <c r="D2079" t="s">
        <v>346</v>
      </c>
      <c r="E2079" t="s">
        <v>86</v>
      </c>
      <c r="F2079">
        <v>13</v>
      </c>
      <c r="G2079" s="3">
        <v>6338</v>
      </c>
      <c r="H2079" s="4">
        <v>7.4999999999999997E-2</v>
      </c>
    </row>
    <row r="2080" spans="1:8" x14ac:dyDescent="0.25">
      <c r="A2080" t="s">
        <v>2800</v>
      </c>
      <c r="B2080" s="2">
        <v>45523</v>
      </c>
      <c r="C2080" t="s">
        <v>181</v>
      </c>
      <c r="D2080" t="s">
        <v>559</v>
      </c>
      <c r="E2080" t="s">
        <v>106</v>
      </c>
      <c r="F2080">
        <v>8</v>
      </c>
      <c r="G2080" s="3">
        <v>4449</v>
      </c>
      <c r="H2080" s="4">
        <v>0.1</v>
      </c>
    </row>
    <row r="2081" spans="1:8" x14ac:dyDescent="0.25">
      <c r="A2081" t="s">
        <v>2801</v>
      </c>
      <c r="B2081" s="2">
        <v>45647</v>
      </c>
      <c r="C2081" t="s">
        <v>772</v>
      </c>
      <c r="D2081" t="s">
        <v>1017</v>
      </c>
      <c r="E2081" t="s">
        <v>24</v>
      </c>
      <c r="F2081">
        <v>22</v>
      </c>
      <c r="G2081" s="3">
        <v>1362</v>
      </c>
      <c r="H2081" s="4">
        <v>0.03</v>
      </c>
    </row>
    <row r="2082" spans="1:8" x14ac:dyDescent="0.25">
      <c r="A2082" t="s">
        <v>2802</v>
      </c>
      <c r="B2082" s="2">
        <v>46007</v>
      </c>
      <c r="C2082" t="s">
        <v>1569</v>
      </c>
      <c r="D2082" t="s">
        <v>568</v>
      </c>
      <c r="E2082" t="s">
        <v>62</v>
      </c>
      <c r="F2082">
        <v>17</v>
      </c>
      <c r="G2082" s="3">
        <v>3607</v>
      </c>
      <c r="H2082" s="4">
        <v>0.02</v>
      </c>
    </row>
    <row r="2083" spans="1:8" x14ac:dyDescent="0.25">
      <c r="A2083" t="s">
        <v>2803</v>
      </c>
      <c r="B2083" s="2">
        <v>45905</v>
      </c>
      <c r="C2083" t="s">
        <v>291</v>
      </c>
      <c r="D2083" t="s">
        <v>195</v>
      </c>
      <c r="E2083" t="s">
        <v>96</v>
      </c>
      <c r="F2083">
        <v>18</v>
      </c>
      <c r="G2083" s="3">
        <v>5637</v>
      </c>
      <c r="H2083" s="4">
        <v>0</v>
      </c>
    </row>
    <row r="2084" spans="1:8" x14ac:dyDescent="0.25">
      <c r="A2084" t="s">
        <v>2804</v>
      </c>
      <c r="B2084" s="2">
        <v>45676</v>
      </c>
      <c r="C2084" t="s">
        <v>272</v>
      </c>
      <c r="D2084" t="s">
        <v>571</v>
      </c>
      <c r="E2084" t="s">
        <v>86</v>
      </c>
      <c r="F2084">
        <v>19</v>
      </c>
      <c r="G2084" s="3">
        <v>7650</v>
      </c>
      <c r="H2084" s="4">
        <v>0.05</v>
      </c>
    </row>
    <row r="2085" spans="1:8" x14ac:dyDescent="0.25">
      <c r="A2085" t="s">
        <v>2805</v>
      </c>
      <c r="B2085" s="2">
        <v>46101</v>
      </c>
      <c r="C2085" t="s">
        <v>2451</v>
      </c>
      <c r="D2085" t="s">
        <v>521</v>
      </c>
      <c r="E2085" t="s">
        <v>96</v>
      </c>
      <c r="F2085">
        <v>9</v>
      </c>
      <c r="G2085" s="3">
        <v>9210</v>
      </c>
      <c r="H2085" s="4">
        <v>0.15</v>
      </c>
    </row>
    <row r="2086" spans="1:8" x14ac:dyDescent="0.25">
      <c r="A2086" t="s">
        <v>2806</v>
      </c>
      <c r="B2086" s="2">
        <v>45730</v>
      </c>
      <c r="C2086" t="s">
        <v>1153</v>
      </c>
      <c r="D2086" t="s">
        <v>102</v>
      </c>
      <c r="E2086" t="s">
        <v>43</v>
      </c>
      <c r="F2086">
        <v>8</v>
      </c>
      <c r="G2086" s="3">
        <v>6261</v>
      </c>
      <c r="H2086" s="4">
        <v>0.15</v>
      </c>
    </row>
    <row r="2087" spans="1:8" x14ac:dyDescent="0.25">
      <c r="A2087" t="s">
        <v>2807</v>
      </c>
      <c r="B2087" s="2">
        <v>45609</v>
      </c>
      <c r="C2087" t="s">
        <v>1802</v>
      </c>
      <c r="D2087" t="s">
        <v>239</v>
      </c>
      <c r="E2087" t="s">
        <v>36</v>
      </c>
      <c r="F2087">
        <v>6</v>
      </c>
      <c r="G2087" s="3">
        <v>9698</v>
      </c>
      <c r="H2087" s="4">
        <v>0.1</v>
      </c>
    </row>
    <row r="2088" spans="1:8" x14ac:dyDescent="0.25">
      <c r="A2088" t="s">
        <v>2808</v>
      </c>
      <c r="B2088" s="2">
        <v>45941</v>
      </c>
      <c r="C2088" t="s">
        <v>2809</v>
      </c>
      <c r="D2088" t="s">
        <v>703</v>
      </c>
      <c r="E2088" t="s">
        <v>75</v>
      </c>
      <c r="F2088">
        <v>18</v>
      </c>
      <c r="G2088" s="3">
        <v>6705</v>
      </c>
      <c r="H2088" s="4">
        <v>0.05</v>
      </c>
    </row>
    <row r="2089" spans="1:8" x14ac:dyDescent="0.25">
      <c r="A2089" t="s">
        <v>2810</v>
      </c>
      <c r="B2089" s="2">
        <v>45408</v>
      </c>
      <c r="C2089" t="s">
        <v>766</v>
      </c>
      <c r="D2089" t="s">
        <v>1149</v>
      </c>
      <c r="E2089" t="s">
        <v>96</v>
      </c>
      <c r="F2089">
        <v>14</v>
      </c>
      <c r="G2089" s="3">
        <v>901</v>
      </c>
      <c r="H2089" s="4">
        <v>0.03</v>
      </c>
    </row>
    <row r="2090" spans="1:8" x14ac:dyDescent="0.25">
      <c r="A2090" t="s">
        <v>2811</v>
      </c>
      <c r="B2090" s="2">
        <v>45951</v>
      </c>
      <c r="C2090" t="s">
        <v>169</v>
      </c>
      <c r="D2090" t="s">
        <v>129</v>
      </c>
      <c r="E2090" t="s">
        <v>75</v>
      </c>
      <c r="F2090">
        <v>25</v>
      </c>
      <c r="G2090" s="3">
        <v>9177</v>
      </c>
      <c r="H2090" s="4">
        <v>0.05</v>
      </c>
    </row>
    <row r="2091" spans="1:8" x14ac:dyDescent="0.25">
      <c r="A2091" t="s">
        <v>2812</v>
      </c>
      <c r="B2091" s="2">
        <v>45580</v>
      </c>
      <c r="C2091" t="s">
        <v>34</v>
      </c>
      <c r="D2091" t="s">
        <v>186</v>
      </c>
      <c r="E2091" t="s">
        <v>32</v>
      </c>
      <c r="F2091">
        <v>5</v>
      </c>
      <c r="G2091" s="3">
        <v>6077</v>
      </c>
      <c r="H2091" s="4">
        <v>0.15</v>
      </c>
    </row>
    <row r="2092" spans="1:8" x14ac:dyDescent="0.25">
      <c r="A2092" t="s">
        <v>2813</v>
      </c>
      <c r="B2092" s="2">
        <v>45491</v>
      </c>
      <c r="C2092" t="s">
        <v>318</v>
      </c>
      <c r="D2092" t="s">
        <v>149</v>
      </c>
      <c r="E2092" t="s">
        <v>106</v>
      </c>
      <c r="F2092">
        <v>12</v>
      </c>
      <c r="G2092" s="3">
        <v>7063</v>
      </c>
      <c r="H2092" s="4">
        <v>0.02</v>
      </c>
    </row>
    <row r="2093" spans="1:8" x14ac:dyDescent="0.25">
      <c r="A2093" t="s">
        <v>2814</v>
      </c>
      <c r="B2093" s="2">
        <v>46152</v>
      </c>
      <c r="C2093" t="s">
        <v>580</v>
      </c>
      <c r="D2093" t="s">
        <v>155</v>
      </c>
      <c r="E2093" t="s">
        <v>106</v>
      </c>
      <c r="F2093">
        <v>18</v>
      </c>
      <c r="G2093" s="3">
        <v>7793</v>
      </c>
      <c r="H2093" s="4">
        <v>0.15</v>
      </c>
    </row>
    <row r="2094" spans="1:8" x14ac:dyDescent="0.25">
      <c r="A2094" t="s">
        <v>2815</v>
      </c>
      <c r="B2094" s="2">
        <v>46053</v>
      </c>
      <c r="C2094" t="s">
        <v>726</v>
      </c>
      <c r="D2094" t="s">
        <v>920</v>
      </c>
      <c r="E2094" t="s">
        <v>106</v>
      </c>
      <c r="F2094">
        <v>19</v>
      </c>
      <c r="G2094" s="3">
        <v>5371</v>
      </c>
      <c r="H2094" s="4">
        <v>0.05</v>
      </c>
    </row>
    <row r="2095" spans="1:8" x14ac:dyDescent="0.25">
      <c r="A2095" t="s">
        <v>2816</v>
      </c>
      <c r="B2095" s="2">
        <v>46149</v>
      </c>
      <c r="C2095" t="s">
        <v>1934</v>
      </c>
      <c r="D2095" t="s">
        <v>115</v>
      </c>
      <c r="E2095" t="s">
        <v>24</v>
      </c>
      <c r="F2095">
        <v>14</v>
      </c>
      <c r="G2095" s="3">
        <v>6620</v>
      </c>
      <c r="H2095" s="4">
        <v>0.15</v>
      </c>
    </row>
    <row r="2096" spans="1:8" x14ac:dyDescent="0.25">
      <c r="A2096" t="s">
        <v>2817</v>
      </c>
      <c r="B2096" s="2">
        <v>45716</v>
      </c>
      <c r="C2096" t="s">
        <v>1104</v>
      </c>
      <c r="D2096" t="s">
        <v>571</v>
      </c>
      <c r="E2096" t="s">
        <v>32</v>
      </c>
      <c r="F2096">
        <v>5</v>
      </c>
      <c r="G2096" s="3">
        <v>2777</v>
      </c>
      <c r="H2096" s="4">
        <v>0</v>
      </c>
    </row>
    <row r="2097" spans="1:8" x14ac:dyDescent="0.25">
      <c r="A2097" t="s">
        <v>2818</v>
      </c>
      <c r="B2097" s="2">
        <v>45887</v>
      </c>
      <c r="C2097" t="s">
        <v>757</v>
      </c>
      <c r="D2097" t="s">
        <v>388</v>
      </c>
      <c r="E2097" t="s">
        <v>75</v>
      </c>
      <c r="F2097">
        <v>23</v>
      </c>
      <c r="G2097" s="3">
        <v>8409</v>
      </c>
      <c r="H2097" s="4">
        <v>0.15</v>
      </c>
    </row>
    <row r="2098" spans="1:8" x14ac:dyDescent="0.25">
      <c r="A2098" t="s">
        <v>2819</v>
      </c>
      <c r="B2098" s="2">
        <v>45991</v>
      </c>
      <c r="C2098" t="s">
        <v>34</v>
      </c>
      <c r="D2098" t="s">
        <v>249</v>
      </c>
      <c r="E2098" t="s">
        <v>62</v>
      </c>
      <c r="F2098">
        <v>12</v>
      </c>
      <c r="G2098" s="3">
        <v>618</v>
      </c>
      <c r="H2098" s="4">
        <v>0</v>
      </c>
    </row>
    <row r="2099" spans="1:8" x14ac:dyDescent="0.25">
      <c r="A2099" t="s">
        <v>2820</v>
      </c>
      <c r="B2099" s="2">
        <v>45681</v>
      </c>
      <c r="C2099" t="s">
        <v>1181</v>
      </c>
      <c r="D2099" t="s">
        <v>774</v>
      </c>
      <c r="E2099" t="s">
        <v>75</v>
      </c>
      <c r="F2099">
        <v>10</v>
      </c>
      <c r="G2099" s="3">
        <v>9924</v>
      </c>
      <c r="H2099" s="4">
        <v>0</v>
      </c>
    </row>
    <row r="2100" spans="1:8" x14ac:dyDescent="0.25">
      <c r="A2100" t="s">
        <v>2821</v>
      </c>
      <c r="B2100" s="2">
        <v>45934</v>
      </c>
      <c r="C2100" t="s">
        <v>1249</v>
      </c>
      <c r="D2100" t="s">
        <v>249</v>
      </c>
      <c r="E2100" t="s">
        <v>32</v>
      </c>
      <c r="F2100">
        <v>10</v>
      </c>
      <c r="G2100" s="3">
        <v>2862</v>
      </c>
      <c r="H2100" s="4">
        <v>0</v>
      </c>
    </row>
    <row r="2101" spans="1:8" x14ac:dyDescent="0.25">
      <c r="A2101" t="s">
        <v>2822</v>
      </c>
      <c r="B2101" s="2">
        <v>45659</v>
      </c>
      <c r="C2101" t="s">
        <v>917</v>
      </c>
      <c r="D2101" t="s">
        <v>397</v>
      </c>
      <c r="E2101" t="s">
        <v>28</v>
      </c>
      <c r="F2101">
        <v>20</v>
      </c>
      <c r="G2101" s="3">
        <v>1096</v>
      </c>
      <c r="H2101" s="4">
        <v>0.05</v>
      </c>
    </row>
    <row r="2102" spans="1:8" x14ac:dyDescent="0.25">
      <c r="A2102" t="s">
        <v>2823</v>
      </c>
      <c r="B2102" s="2">
        <v>45988</v>
      </c>
      <c r="C2102" t="s">
        <v>1131</v>
      </c>
      <c r="D2102" t="s">
        <v>1551</v>
      </c>
      <c r="E2102" t="s">
        <v>62</v>
      </c>
      <c r="F2102">
        <v>20</v>
      </c>
      <c r="G2102" s="3">
        <v>9020</v>
      </c>
      <c r="H2102" s="4">
        <v>0.1</v>
      </c>
    </row>
    <row r="2103" spans="1:8" x14ac:dyDescent="0.25">
      <c r="A2103" t="s">
        <v>2824</v>
      </c>
      <c r="B2103" s="2">
        <v>45585</v>
      </c>
      <c r="C2103" t="s">
        <v>226</v>
      </c>
      <c r="D2103" t="s">
        <v>89</v>
      </c>
      <c r="E2103" t="s">
        <v>43</v>
      </c>
      <c r="F2103">
        <v>21</v>
      </c>
      <c r="G2103" s="3">
        <v>5962</v>
      </c>
      <c r="H2103" s="4">
        <v>0</v>
      </c>
    </row>
    <row r="2104" spans="1:8" x14ac:dyDescent="0.25">
      <c r="A2104" t="s">
        <v>2825</v>
      </c>
      <c r="B2104" s="2">
        <v>45655</v>
      </c>
      <c r="C2104" t="s">
        <v>157</v>
      </c>
      <c r="D2104" t="s">
        <v>61</v>
      </c>
      <c r="E2104" t="s">
        <v>82</v>
      </c>
      <c r="F2104">
        <v>20</v>
      </c>
      <c r="G2104" s="3">
        <v>2070</v>
      </c>
      <c r="H2104" s="4">
        <v>0.1</v>
      </c>
    </row>
    <row r="2105" spans="1:8" x14ac:dyDescent="0.25">
      <c r="A2105" t="s">
        <v>2826</v>
      </c>
      <c r="B2105" s="2">
        <v>45893</v>
      </c>
      <c r="C2105" t="s">
        <v>1078</v>
      </c>
      <c r="D2105" t="s">
        <v>135</v>
      </c>
      <c r="E2105" t="s">
        <v>106</v>
      </c>
      <c r="F2105">
        <v>7</v>
      </c>
      <c r="G2105" s="3">
        <v>1526</v>
      </c>
      <c r="H2105" s="4">
        <v>7.4999999999999997E-2</v>
      </c>
    </row>
    <row r="2106" spans="1:8" x14ac:dyDescent="0.25">
      <c r="A2106" t="s">
        <v>2827</v>
      </c>
      <c r="B2106" s="2">
        <v>46045</v>
      </c>
      <c r="C2106" t="s">
        <v>915</v>
      </c>
      <c r="D2106" t="s">
        <v>323</v>
      </c>
      <c r="E2106" t="s">
        <v>106</v>
      </c>
      <c r="F2106">
        <v>24</v>
      </c>
      <c r="G2106" s="3">
        <v>2841</v>
      </c>
      <c r="H2106" s="4">
        <v>0.02</v>
      </c>
    </row>
    <row r="2107" spans="1:8" x14ac:dyDescent="0.25">
      <c r="A2107" t="s">
        <v>2828</v>
      </c>
      <c r="B2107" s="2">
        <v>46157</v>
      </c>
      <c r="C2107" t="s">
        <v>269</v>
      </c>
      <c r="D2107" t="s">
        <v>920</v>
      </c>
      <c r="E2107" t="s">
        <v>50</v>
      </c>
      <c r="F2107">
        <v>7</v>
      </c>
      <c r="G2107" s="3">
        <v>6634</v>
      </c>
      <c r="H2107" s="4">
        <v>0.03</v>
      </c>
    </row>
    <row r="2108" spans="1:8" x14ac:dyDescent="0.25">
      <c r="A2108" t="s">
        <v>2829</v>
      </c>
      <c r="B2108" s="2">
        <v>45390</v>
      </c>
      <c r="C2108" t="s">
        <v>178</v>
      </c>
      <c r="D2108" t="s">
        <v>978</v>
      </c>
      <c r="E2108" t="s">
        <v>96</v>
      </c>
      <c r="F2108">
        <v>21</v>
      </c>
      <c r="G2108" s="3">
        <v>7959</v>
      </c>
      <c r="H2108" s="4">
        <v>0.03</v>
      </c>
    </row>
    <row r="2109" spans="1:8" x14ac:dyDescent="0.25">
      <c r="A2109" t="s">
        <v>2830</v>
      </c>
      <c r="B2109" s="2">
        <v>45903</v>
      </c>
      <c r="C2109" t="s">
        <v>547</v>
      </c>
      <c r="D2109" t="s">
        <v>1590</v>
      </c>
      <c r="E2109" t="s">
        <v>106</v>
      </c>
      <c r="F2109">
        <v>12</v>
      </c>
      <c r="G2109" s="3">
        <v>4467</v>
      </c>
      <c r="H2109" s="4">
        <v>0</v>
      </c>
    </row>
    <row r="2110" spans="1:8" x14ac:dyDescent="0.25">
      <c r="A2110" t="s">
        <v>2831</v>
      </c>
      <c r="B2110" s="2">
        <v>45931</v>
      </c>
      <c r="C2110" t="s">
        <v>257</v>
      </c>
      <c r="D2110" t="s">
        <v>27</v>
      </c>
      <c r="E2110" t="s">
        <v>50</v>
      </c>
      <c r="F2110">
        <v>12</v>
      </c>
      <c r="G2110" s="3">
        <v>8868</v>
      </c>
      <c r="H2110" s="4">
        <v>0.05</v>
      </c>
    </row>
    <row r="2111" spans="1:8" x14ac:dyDescent="0.25">
      <c r="A2111" t="s">
        <v>2832</v>
      </c>
      <c r="B2111" s="2">
        <v>46035</v>
      </c>
      <c r="C2111" t="s">
        <v>114</v>
      </c>
      <c r="D2111" t="s">
        <v>755</v>
      </c>
      <c r="E2111" t="s">
        <v>86</v>
      </c>
      <c r="F2111">
        <v>22</v>
      </c>
      <c r="G2111" s="3">
        <v>9258</v>
      </c>
      <c r="H2111" s="4">
        <v>7.4999999999999997E-2</v>
      </c>
    </row>
    <row r="2112" spans="1:8" x14ac:dyDescent="0.25">
      <c r="A2112" t="s">
        <v>2833</v>
      </c>
      <c r="B2112" s="2">
        <v>45423</v>
      </c>
      <c r="C2112" t="s">
        <v>350</v>
      </c>
      <c r="D2112" t="s">
        <v>556</v>
      </c>
      <c r="E2112" t="s">
        <v>82</v>
      </c>
      <c r="F2112">
        <v>25</v>
      </c>
      <c r="G2112" s="3">
        <v>944</v>
      </c>
      <c r="H2112" s="4">
        <v>0.03</v>
      </c>
    </row>
    <row r="2113" spans="1:8" x14ac:dyDescent="0.25">
      <c r="A2113" t="s">
        <v>2834</v>
      </c>
      <c r="B2113" s="2">
        <v>45469</v>
      </c>
      <c r="C2113" t="s">
        <v>60</v>
      </c>
      <c r="D2113" t="s">
        <v>1014</v>
      </c>
      <c r="E2113" t="s">
        <v>36</v>
      </c>
      <c r="F2113">
        <v>1</v>
      </c>
      <c r="G2113" s="3">
        <v>1248</v>
      </c>
      <c r="H2113" s="4">
        <v>0.03</v>
      </c>
    </row>
    <row r="2114" spans="1:8" x14ac:dyDescent="0.25">
      <c r="A2114" t="s">
        <v>2835</v>
      </c>
      <c r="B2114" s="2">
        <v>45637</v>
      </c>
      <c r="C2114" t="s">
        <v>2836</v>
      </c>
      <c r="D2114" t="s">
        <v>219</v>
      </c>
      <c r="E2114" t="s">
        <v>32</v>
      </c>
      <c r="F2114">
        <v>6</v>
      </c>
      <c r="G2114" s="3">
        <v>1570</v>
      </c>
      <c r="H2114" s="4">
        <v>0.03</v>
      </c>
    </row>
    <row r="2115" spans="1:8" x14ac:dyDescent="0.25">
      <c r="A2115" t="s">
        <v>2837</v>
      </c>
      <c r="B2115" s="2">
        <v>45641</v>
      </c>
      <c r="C2115" t="s">
        <v>1567</v>
      </c>
      <c r="D2115" t="s">
        <v>378</v>
      </c>
      <c r="E2115" t="s">
        <v>32</v>
      </c>
      <c r="F2115">
        <v>22</v>
      </c>
      <c r="G2115" s="3">
        <v>532</v>
      </c>
      <c r="H2115" s="4">
        <v>0.15</v>
      </c>
    </row>
    <row r="2116" spans="1:8" x14ac:dyDescent="0.25">
      <c r="A2116" t="s">
        <v>2838</v>
      </c>
      <c r="B2116" s="2">
        <v>45807</v>
      </c>
      <c r="C2116" t="s">
        <v>1135</v>
      </c>
      <c r="D2116" t="s">
        <v>233</v>
      </c>
      <c r="E2116" t="s">
        <v>82</v>
      </c>
      <c r="F2116">
        <v>15</v>
      </c>
      <c r="G2116" s="3">
        <v>3532</v>
      </c>
      <c r="H2116" s="4">
        <v>0.15</v>
      </c>
    </row>
    <row r="2117" spans="1:8" x14ac:dyDescent="0.25">
      <c r="A2117" t="s">
        <v>2839</v>
      </c>
      <c r="B2117" s="2">
        <v>45387</v>
      </c>
      <c r="C2117" t="s">
        <v>973</v>
      </c>
      <c r="D2117" t="s">
        <v>167</v>
      </c>
      <c r="E2117" t="s">
        <v>36</v>
      </c>
      <c r="F2117">
        <v>24</v>
      </c>
      <c r="G2117" s="3">
        <v>8227</v>
      </c>
      <c r="H2117" s="4">
        <v>7.4999999999999997E-2</v>
      </c>
    </row>
    <row r="2118" spans="1:8" x14ac:dyDescent="0.25">
      <c r="A2118" t="s">
        <v>2840</v>
      </c>
      <c r="B2118" s="2">
        <v>45611</v>
      </c>
      <c r="C2118" t="s">
        <v>828</v>
      </c>
      <c r="D2118" t="s">
        <v>484</v>
      </c>
      <c r="E2118" t="s">
        <v>96</v>
      </c>
      <c r="F2118">
        <v>11</v>
      </c>
      <c r="G2118" s="3">
        <v>8072</v>
      </c>
      <c r="H2118" s="4">
        <v>0</v>
      </c>
    </row>
    <row r="2119" spans="1:8" x14ac:dyDescent="0.25">
      <c r="A2119" t="s">
        <v>2841</v>
      </c>
      <c r="B2119" s="2">
        <v>45303</v>
      </c>
      <c r="C2119" t="s">
        <v>64</v>
      </c>
      <c r="D2119" t="s">
        <v>1149</v>
      </c>
      <c r="E2119" t="s">
        <v>50</v>
      </c>
      <c r="F2119">
        <v>15</v>
      </c>
      <c r="G2119" s="3">
        <v>2036</v>
      </c>
      <c r="H2119" s="4">
        <v>0.1</v>
      </c>
    </row>
    <row r="2120" spans="1:8" x14ac:dyDescent="0.25">
      <c r="A2120" t="s">
        <v>2842</v>
      </c>
      <c r="B2120" s="2">
        <v>45647</v>
      </c>
      <c r="C2120" t="s">
        <v>2843</v>
      </c>
      <c r="D2120" t="s">
        <v>132</v>
      </c>
      <c r="E2120" t="s">
        <v>28</v>
      </c>
      <c r="F2120">
        <v>8</v>
      </c>
      <c r="G2120" s="3">
        <v>1801</v>
      </c>
      <c r="H2120" s="4">
        <v>0.1</v>
      </c>
    </row>
    <row r="2121" spans="1:8" x14ac:dyDescent="0.25">
      <c r="A2121" t="s">
        <v>2844</v>
      </c>
      <c r="B2121" s="2">
        <v>45915</v>
      </c>
      <c r="C2121" t="s">
        <v>1279</v>
      </c>
      <c r="D2121" t="s">
        <v>135</v>
      </c>
      <c r="E2121" t="s">
        <v>106</v>
      </c>
      <c r="F2121">
        <v>4</v>
      </c>
      <c r="G2121" s="3">
        <v>4612</v>
      </c>
      <c r="H2121" s="4">
        <v>0.03</v>
      </c>
    </row>
    <row r="2122" spans="1:8" x14ac:dyDescent="0.25">
      <c r="A2122" t="s">
        <v>2845</v>
      </c>
      <c r="B2122" s="2">
        <v>45397</v>
      </c>
      <c r="C2122" t="s">
        <v>897</v>
      </c>
      <c r="D2122" t="s">
        <v>1021</v>
      </c>
      <c r="E2122" t="s">
        <v>43</v>
      </c>
      <c r="F2122">
        <v>9</v>
      </c>
      <c r="G2122" s="3">
        <v>939</v>
      </c>
      <c r="H2122" s="4">
        <v>7.4999999999999997E-2</v>
      </c>
    </row>
    <row r="2123" spans="1:8" x14ac:dyDescent="0.25">
      <c r="A2123" t="s">
        <v>2846</v>
      </c>
      <c r="B2123" s="2">
        <v>46100</v>
      </c>
      <c r="C2123" t="s">
        <v>1249</v>
      </c>
      <c r="D2123" t="s">
        <v>978</v>
      </c>
      <c r="E2123" t="s">
        <v>50</v>
      </c>
      <c r="F2123">
        <v>24</v>
      </c>
      <c r="G2123" s="3">
        <v>2433</v>
      </c>
      <c r="H2123" s="4">
        <v>0.05</v>
      </c>
    </row>
    <row r="2124" spans="1:8" x14ac:dyDescent="0.25">
      <c r="A2124" t="s">
        <v>2847</v>
      </c>
      <c r="B2124" s="2">
        <v>45375</v>
      </c>
      <c r="C2124" t="s">
        <v>1141</v>
      </c>
      <c r="D2124" t="s">
        <v>366</v>
      </c>
      <c r="E2124" t="s">
        <v>96</v>
      </c>
      <c r="F2124">
        <v>9</v>
      </c>
      <c r="G2124" s="3">
        <v>9160</v>
      </c>
      <c r="H2124" s="4">
        <v>0.03</v>
      </c>
    </row>
    <row r="2125" spans="1:8" x14ac:dyDescent="0.25">
      <c r="A2125" t="s">
        <v>2848</v>
      </c>
      <c r="B2125" s="2">
        <v>45838</v>
      </c>
      <c r="C2125" t="s">
        <v>737</v>
      </c>
      <c r="D2125" t="s">
        <v>596</v>
      </c>
      <c r="E2125" t="s">
        <v>24</v>
      </c>
      <c r="F2125">
        <v>5</v>
      </c>
      <c r="G2125" s="3">
        <v>7193</v>
      </c>
      <c r="H2125" s="4">
        <v>0.15</v>
      </c>
    </row>
    <row r="2126" spans="1:8" x14ac:dyDescent="0.25">
      <c r="A2126" t="s">
        <v>2849</v>
      </c>
      <c r="B2126" s="2">
        <v>45851</v>
      </c>
      <c r="C2126" t="s">
        <v>376</v>
      </c>
      <c r="D2126" t="s">
        <v>492</v>
      </c>
      <c r="E2126" t="s">
        <v>36</v>
      </c>
      <c r="F2126">
        <v>23</v>
      </c>
      <c r="G2126" s="3">
        <v>8662</v>
      </c>
      <c r="H2126" s="4">
        <v>7.4999999999999997E-2</v>
      </c>
    </row>
    <row r="2127" spans="1:8" x14ac:dyDescent="0.25">
      <c r="A2127" t="s">
        <v>2850</v>
      </c>
      <c r="B2127" s="2">
        <v>45486</v>
      </c>
      <c r="C2127" t="s">
        <v>508</v>
      </c>
      <c r="D2127" t="s">
        <v>1197</v>
      </c>
      <c r="E2127" t="s">
        <v>32</v>
      </c>
      <c r="F2127">
        <v>17</v>
      </c>
      <c r="G2127" s="3">
        <v>208</v>
      </c>
      <c r="H2127" s="4">
        <v>0.05</v>
      </c>
    </row>
    <row r="2128" spans="1:8" x14ac:dyDescent="0.25">
      <c r="A2128" t="s">
        <v>2851</v>
      </c>
      <c r="B2128" s="2">
        <v>46034</v>
      </c>
      <c r="C2128" t="s">
        <v>869</v>
      </c>
      <c r="D2128" t="s">
        <v>295</v>
      </c>
      <c r="E2128" t="s">
        <v>106</v>
      </c>
      <c r="F2128">
        <v>4</v>
      </c>
      <c r="G2128" s="3">
        <v>611</v>
      </c>
      <c r="H2128" s="4">
        <v>0</v>
      </c>
    </row>
    <row r="2129" spans="1:8" x14ac:dyDescent="0.25">
      <c r="A2129" t="s">
        <v>2852</v>
      </c>
      <c r="B2129" s="2">
        <v>46040</v>
      </c>
      <c r="C2129" t="s">
        <v>1524</v>
      </c>
      <c r="D2129" t="s">
        <v>371</v>
      </c>
      <c r="E2129" t="s">
        <v>36</v>
      </c>
      <c r="F2129">
        <v>9</v>
      </c>
      <c r="G2129" s="3">
        <v>7107</v>
      </c>
      <c r="H2129" s="4">
        <v>0.05</v>
      </c>
    </row>
    <row r="2130" spans="1:8" x14ac:dyDescent="0.25">
      <c r="A2130" t="s">
        <v>2853</v>
      </c>
      <c r="B2130" s="2">
        <v>45919</v>
      </c>
      <c r="C2130" t="s">
        <v>1887</v>
      </c>
      <c r="D2130" t="s">
        <v>1035</v>
      </c>
      <c r="E2130" t="s">
        <v>28</v>
      </c>
      <c r="F2130">
        <v>12</v>
      </c>
      <c r="G2130" s="3">
        <v>4987</v>
      </c>
      <c r="H2130" s="4">
        <v>0.15</v>
      </c>
    </row>
    <row r="2131" spans="1:8" x14ac:dyDescent="0.25">
      <c r="A2131" t="s">
        <v>2854</v>
      </c>
      <c r="B2131" s="2">
        <v>46055</v>
      </c>
      <c r="C2131" t="s">
        <v>620</v>
      </c>
      <c r="D2131" t="s">
        <v>1418</v>
      </c>
      <c r="E2131" t="s">
        <v>32</v>
      </c>
      <c r="F2131">
        <v>24</v>
      </c>
      <c r="G2131" s="3">
        <v>7043</v>
      </c>
      <c r="H2131" s="4">
        <v>0.15</v>
      </c>
    </row>
    <row r="2132" spans="1:8" x14ac:dyDescent="0.25">
      <c r="A2132" t="s">
        <v>2855</v>
      </c>
      <c r="B2132" s="2">
        <v>46126</v>
      </c>
      <c r="C2132" t="s">
        <v>117</v>
      </c>
      <c r="D2132" t="s">
        <v>270</v>
      </c>
      <c r="E2132" t="s">
        <v>50</v>
      </c>
      <c r="F2132">
        <v>13</v>
      </c>
      <c r="G2132" s="3">
        <v>2595</v>
      </c>
      <c r="H2132" s="4">
        <v>0.05</v>
      </c>
    </row>
    <row r="2133" spans="1:8" x14ac:dyDescent="0.25">
      <c r="A2133" t="s">
        <v>2856</v>
      </c>
      <c r="B2133" s="2">
        <v>45456</v>
      </c>
      <c r="C2133" t="s">
        <v>690</v>
      </c>
      <c r="D2133" t="s">
        <v>955</v>
      </c>
      <c r="E2133" t="s">
        <v>32</v>
      </c>
      <c r="F2133">
        <v>24</v>
      </c>
      <c r="G2133" s="3">
        <v>1121</v>
      </c>
      <c r="H2133" s="4">
        <v>7.4999999999999997E-2</v>
      </c>
    </row>
    <row r="2134" spans="1:8" x14ac:dyDescent="0.25">
      <c r="A2134" t="s">
        <v>2857</v>
      </c>
      <c r="B2134" s="2">
        <v>45877</v>
      </c>
      <c r="C2134" t="s">
        <v>823</v>
      </c>
      <c r="D2134" t="s">
        <v>285</v>
      </c>
      <c r="E2134" t="s">
        <v>43</v>
      </c>
      <c r="F2134">
        <v>18</v>
      </c>
      <c r="G2134" s="3">
        <v>2008</v>
      </c>
      <c r="H2134" s="4">
        <v>0.15</v>
      </c>
    </row>
    <row r="2135" spans="1:8" x14ac:dyDescent="0.25">
      <c r="A2135" t="s">
        <v>2858</v>
      </c>
      <c r="B2135" s="2">
        <v>45674</v>
      </c>
      <c r="C2135" t="s">
        <v>497</v>
      </c>
      <c r="D2135" t="s">
        <v>346</v>
      </c>
      <c r="E2135" t="s">
        <v>62</v>
      </c>
      <c r="F2135">
        <v>18</v>
      </c>
      <c r="G2135" s="3">
        <v>3023</v>
      </c>
      <c r="H2135" s="4">
        <v>0.02</v>
      </c>
    </row>
    <row r="2136" spans="1:8" x14ac:dyDescent="0.25">
      <c r="A2136" t="s">
        <v>2859</v>
      </c>
      <c r="B2136" s="2">
        <v>45791</v>
      </c>
      <c r="C2136" t="s">
        <v>1013</v>
      </c>
      <c r="D2136" t="s">
        <v>368</v>
      </c>
      <c r="E2136" t="s">
        <v>43</v>
      </c>
      <c r="F2136">
        <v>19</v>
      </c>
      <c r="G2136" s="3">
        <v>2286</v>
      </c>
      <c r="H2136" s="4">
        <v>0.03</v>
      </c>
    </row>
    <row r="2137" spans="1:8" x14ac:dyDescent="0.25">
      <c r="A2137" t="s">
        <v>2860</v>
      </c>
      <c r="B2137" s="2">
        <v>45441</v>
      </c>
      <c r="C2137" t="s">
        <v>1235</v>
      </c>
      <c r="D2137" t="s">
        <v>81</v>
      </c>
      <c r="E2137" t="s">
        <v>62</v>
      </c>
      <c r="F2137">
        <v>2</v>
      </c>
      <c r="G2137" s="3">
        <v>5909</v>
      </c>
      <c r="H2137" s="4">
        <v>0.02</v>
      </c>
    </row>
    <row r="2138" spans="1:8" x14ac:dyDescent="0.25">
      <c r="A2138" t="s">
        <v>2861</v>
      </c>
      <c r="B2138" s="2">
        <v>45782</v>
      </c>
      <c r="C2138" t="s">
        <v>828</v>
      </c>
      <c r="D2138" t="s">
        <v>696</v>
      </c>
      <c r="E2138" t="s">
        <v>62</v>
      </c>
      <c r="F2138">
        <v>24</v>
      </c>
      <c r="G2138" s="3">
        <v>2249</v>
      </c>
      <c r="H2138" s="4">
        <v>0</v>
      </c>
    </row>
    <row r="2139" spans="1:8" x14ac:dyDescent="0.25">
      <c r="A2139" t="s">
        <v>2862</v>
      </c>
      <c r="B2139" s="2">
        <v>45795</v>
      </c>
      <c r="C2139" t="s">
        <v>1618</v>
      </c>
      <c r="D2139" t="s">
        <v>81</v>
      </c>
      <c r="E2139" t="s">
        <v>106</v>
      </c>
      <c r="F2139">
        <v>3</v>
      </c>
      <c r="G2139" s="3">
        <v>5620</v>
      </c>
      <c r="H2139" s="4">
        <v>0.02</v>
      </c>
    </row>
    <row r="2140" spans="1:8" x14ac:dyDescent="0.25">
      <c r="A2140" t="s">
        <v>2863</v>
      </c>
      <c r="B2140" s="2">
        <v>45824</v>
      </c>
      <c r="C2140" t="s">
        <v>370</v>
      </c>
      <c r="D2140" t="s">
        <v>371</v>
      </c>
      <c r="E2140" t="s">
        <v>32</v>
      </c>
      <c r="F2140">
        <v>16</v>
      </c>
      <c r="G2140" s="3">
        <v>5983</v>
      </c>
      <c r="H2140" s="4">
        <v>7.4999999999999997E-2</v>
      </c>
    </row>
    <row r="2141" spans="1:8" x14ac:dyDescent="0.25">
      <c r="A2141" t="s">
        <v>2864</v>
      </c>
      <c r="B2141" s="2">
        <v>45479</v>
      </c>
      <c r="C2141" t="s">
        <v>1184</v>
      </c>
      <c r="D2141" t="s">
        <v>337</v>
      </c>
      <c r="E2141" t="s">
        <v>96</v>
      </c>
      <c r="F2141">
        <v>21</v>
      </c>
      <c r="G2141" s="3">
        <v>5673</v>
      </c>
      <c r="H2141" s="4">
        <v>0.02</v>
      </c>
    </row>
    <row r="2142" spans="1:8" x14ac:dyDescent="0.25">
      <c r="A2142" t="s">
        <v>2865</v>
      </c>
      <c r="B2142" s="2">
        <v>46087</v>
      </c>
      <c r="C2142" t="s">
        <v>1135</v>
      </c>
      <c r="D2142" t="s">
        <v>203</v>
      </c>
      <c r="E2142" t="s">
        <v>106</v>
      </c>
      <c r="F2142">
        <v>9</v>
      </c>
      <c r="G2142" s="3">
        <v>1978</v>
      </c>
      <c r="H2142" s="4">
        <v>0.02</v>
      </c>
    </row>
    <row r="2143" spans="1:8" x14ac:dyDescent="0.25">
      <c r="A2143" t="s">
        <v>2866</v>
      </c>
      <c r="B2143" s="2">
        <v>45717</v>
      </c>
      <c r="C2143" t="s">
        <v>589</v>
      </c>
      <c r="D2143" t="s">
        <v>105</v>
      </c>
      <c r="E2143" t="s">
        <v>82</v>
      </c>
      <c r="F2143">
        <v>21</v>
      </c>
      <c r="G2143" s="3">
        <v>1092</v>
      </c>
      <c r="H2143" s="4">
        <v>7.4999999999999997E-2</v>
      </c>
    </row>
    <row r="2144" spans="1:8" x14ac:dyDescent="0.25">
      <c r="A2144" t="s">
        <v>2867</v>
      </c>
      <c r="B2144" s="2">
        <v>45446</v>
      </c>
      <c r="C2144" t="s">
        <v>1522</v>
      </c>
      <c r="D2144" t="s">
        <v>1197</v>
      </c>
      <c r="E2144" t="s">
        <v>36</v>
      </c>
      <c r="F2144">
        <v>25</v>
      </c>
      <c r="G2144" s="3">
        <v>4495</v>
      </c>
      <c r="H2144" s="4">
        <v>0.1</v>
      </c>
    </row>
    <row r="2145" spans="1:8" x14ac:dyDescent="0.25">
      <c r="A2145" t="s">
        <v>2868</v>
      </c>
      <c r="B2145" s="2">
        <v>45817</v>
      </c>
      <c r="C2145" t="s">
        <v>415</v>
      </c>
      <c r="D2145" t="s">
        <v>1328</v>
      </c>
      <c r="E2145" t="s">
        <v>86</v>
      </c>
      <c r="F2145">
        <v>7</v>
      </c>
      <c r="G2145" s="3">
        <v>3721</v>
      </c>
      <c r="H2145" s="4">
        <v>7.4999999999999997E-2</v>
      </c>
    </row>
    <row r="2146" spans="1:8" x14ac:dyDescent="0.25">
      <c r="A2146" t="s">
        <v>2869</v>
      </c>
      <c r="B2146" s="2">
        <v>45914</v>
      </c>
      <c r="C2146" t="s">
        <v>999</v>
      </c>
      <c r="D2146" t="s">
        <v>696</v>
      </c>
      <c r="E2146" t="s">
        <v>28</v>
      </c>
      <c r="F2146">
        <v>13</v>
      </c>
      <c r="G2146" s="3">
        <v>2939</v>
      </c>
      <c r="H2146" s="4">
        <v>7.4999999999999997E-2</v>
      </c>
    </row>
    <row r="2147" spans="1:8" x14ac:dyDescent="0.25">
      <c r="A2147" t="s">
        <v>2870</v>
      </c>
      <c r="B2147" s="2">
        <v>45663</v>
      </c>
      <c r="C2147" t="s">
        <v>1799</v>
      </c>
      <c r="D2147" t="s">
        <v>249</v>
      </c>
      <c r="E2147" t="s">
        <v>43</v>
      </c>
      <c r="F2147">
        <v>10</v>
      </c>
      <c r="G2147" s="3">
        <v>4211</v>
      </c>
      <c r="H2147" s="4">
        <v>7.4999999999999997E-2</v>
      </c>
    </row>
    <row r="2148" spans="1:8" x14ac:dyDescent="0.25">
      <c r="A2148" t="s">
        <v>2871</v>
      </c>
      <c r="B2148" s="2">
        <v>45677</v>
      </c>
      <c r="C2148" t="s">
        <v>1288</v>
      </c>
      <c r="D2148" t="s">
        <v>355</v>
      </c>
      <c r="E2148" t="s">
        <v>82</v>
      </c>
      <c r="F2148">
        <v>9</v>
      </c>
      <c r="G2148" s="3">
        <v>1927</v>
      </c>
      <c r="H2148" s="4">
        <v>0.15</v>
      </c>
    </row>
    <row r="2149" spans="1:8" x14ac:dyDescent="0.25">
      <c r="A2149" t="s">
        <v>2872</v>
      </c>
      <c r="B2149" s="2">
        <v>45794</v>
      </c>
      <c r="C2149" t="s">
        <v>695</v>
      </c>
      <c r="D2149" t="s">
        <v>378</v>
      </c>
      <c r="E2149" t="s">
        <v>82</v>
      </c>
      <c r="F2149">
        <v>17</v>
      </c>
      <c r="G2149" s="3">
        <v>4597</v>
      </c>
      <c r="H2149" s="4">
        <v>0.03</v>
      </c>
    </row>
    <row r="2150" spans="1:8" x14ac:dyDescent="0.25">
      <c r="A2150" t="s">
        <v>2873</v>
      </c>
      <c r="B2150" s="2">
        <v>45478</v>
      </c>
      <c r="C2150" t="s">
        <v>1440</v>
      </c>
      <c r="D2150" t="s">
        <v>383</v>
      </c>
      <c r="E2150" t="s">
        <v>28</v>
      </c>
      <c r="F2150">
        <v>10</v>
      </c>
      <c r="G2150" s="3">
        <v>1998</v>
      </c>
      <c r="H2150" s="4">
        <v>0.05</v>
      </c>
    </row>
    <row r="2151" spans="1:8" x14ac:dyDescent="0.25">
      <c r="A2151" t="s">
        <v>2874</v>
      </c>
      <c r="B2151" s="2">
        <v>45785</v>
      </c>
      <c r="C2151" t="s">
        <v>2875</v>
      </c>
      <c r="D2151" t="s">
        <v>189</v>
      </c>
      <c r="E2151" t="s">
        <v>28</v>
      </c>
      <c r="F2151">
        <v>2</v>
      </c>
      <c r="G2151" s="3">
        <v>9784</v>
      </c>
      <c r="H2151" s="4">
        <v>0.15</v>
      </c>
    </row>
    <row r="2152" spans="1:8" x14ac:dyDescent="0.25">
      <c r="A2152" t="s">
        <v>2876</v>
      </c>
      <c r="B2152" s="2">
        <v>45589</v>
      </c>
      <c r="C2152" t="s">
        <v>643</v>
      </c>
      <c r="D2152" t="s">
        <v>774</v>
      </c>
      <c r="E2152" t="s">
        <v>32</v>
      </c>
      <c r="F2152">
        <v>16</v>
      </c>
      <c r="G2152" s="3">
        <v>9322</v>
      </c>
      <c r="H2152" s="4">
        <v>0.15</v>
      </c>
    </row>
    <row r="2153" spans="1:8" x14ac:dyDescent="0.25">
      <c r="A2153" t="s">
        <v>2877</v>
      </c>
      <c r="B2153" s="2">
        <v>45813</v>
      </c>
      <c r="C2153" t="s">
        <v>2878</v>
      </c>
      <c r="D2153" t="s">
        <v>264</v>
      </c>
      <c r="E2153" t="s">
        <v>36</v>
      </c>
      <c r="F2153">
        <v>5</v>
      </c>
      <c r="G2153" s="3">
        <v>3345</v>
      </c>
      <c r="H2153" s="4">
        <v>0.15</v>
      </c>
    </row>
    <row r="2154" spans="1:8" x14ac:dyDescent="0.25">
      <c r="A2154" t="s">
        <v>2879</v>
      </c>
      <c r="B2154" s="2">
        <v>45925</v>
      </c>
      <c r="C2154" t="s">
        <v>2059</v>
      </c>
      <c r="D2154" t="s">
        <v>453</v>
      </c>
      <c r="E2154" t="s">
        <v>32</v>
      </c>
      <c r="F2154">
        <v>14</v>
      </c>
      <c r="G2154" s="3">
        <v>9928</v>
      </c>
      <c r="H2154" s="4">
        <v>0.03</v>
      </c>
    </row>
    <row r="2155" spans="1:8" x14ac:dyDescent="0.25">
      <c r="A2155" t="s">
        <v>2880</v>
      </c>
      <c r="B2155" s="2">
        <v>45529</v>
      </c>
      <c r="C2155" t="s">
        <v>612</v>
      </c>
      <c r="D2155" t="s">
        <v>337</v>
      </c>
      <c r="E2155" t="s">
        <v>36</v>
      </c>
      <c r="F2155">
        <v>24</v>
      </c>
      <c r="G2155" s="3">
        <v>7853</v>
      </c>
      <c r="H2155" s="4">
        <v>0.15</v>
      </c>
    </row>
    <row r="2156" spans="1:8" x14ac:dyDescent="0.25">
      <c r="A2156" t="s">
        <v>2881</v>
      </c>
      <c r="B2156" s="2">
        <v>45941</v>
      </c>
      <c r="C2156" t="s">
        <v>713</v>
      </c>
      <c r="D2156" t="s">
        <v>192</v>
      </c>
      <c r="E2156" t="s">
        <v>28</v>
      </c>
      <c r="F2156">
        <v>24</v>
      </c>
      <c r="G2156" s="3">
        <v>6092</v>
      </c>
      <c r="H2156" s="4">
        <v>0.1</v>
      </c>
    </row>
    <row r="2157" spans="1:8" x14ac:dyDescent="0.25">
      <c r="A2157" t="s">
        <v>2882</v>
      </c>
      <c r="B2157" s="2">
        <v>45766</v>
      </c>
      <c r="C2157" t="s">
        <v>1790</v>
      </c>
      <c r="D2157" t="s">
        <v>524</v>
      </c>
      <c r="E2157" t="s">
        <v>96</v>
      </c>
      <c r="F2157">
        <v>15</v>
      </c>
      <c r="G2157" s="3">
        <v>1530</v>
      </c>
      <c r="H2157" s="4">
        <v>0.15</v>
      </c>
    </row>
    <row r="2158" spans="1:8" x14ac:dyDescent="0.25">
      <c r="A2158" t="s">
        <v>2883</v>
      </c>
      <c r="B2158" s="2">
        <v>45422</v>
      </c>
      <c r="C2158" t="s">
        <v>1358</v>
      </c>
      <c r="D2158" t="s">
        <v>626</v>
      </c>
      <c r="E2158" t="s">
        <v>62</v>
      </c>
      <c r="F2158">
        <v>10</v>
      </c>
      <c r="G2158" s="3">
        <v>4495</v>
      </c>
      <c r="H2158" s="4">
        <v>0.02</v>
      </c>
    </row>
    <row r="2159" spans="1:8" x14ac:dyDescent="0.25">
      <c r="A2159" t="s">
        <v>2884</v>
      </c>
      <c r="B2159" s="2">
        <v>45304</v>
      </c>
      <c r="C2159" t="s">
        <v>94</v>
      </c>
      <c r="D2159" t="s">
        <v>466</v>
      </c>
      <c r="E2159" t="s">
        <v>32</v>
      </c>
      <c r="F2159">
        <v>18</v>
      </c>
      <c r="G2159" s="3">
        <v>9181</v>
      </c>
      <c r="H2159" s="4">
        <v>0.15</v>
      </c>
    </row>
    <row r="2160" spans="1:8" x14ac:dyDescent="0.25">
      <c r="A2160" t="s">
        <v>2885</v>
      </c>
      <c r="B2160" s="2">
        <v>46104</v>
      </c>
      <c r="C2160" t="s">
        <v>961</v>
      </c>
      <c r="D2160" t="s">
        <v>388</v>
      </c>
      <c r="E2160" t="s">
        <v>50</v>
      </c>
      <c r="F2160">
        <v>5</v>
      </c>
      <c r="G2160" s="3">
        <v>3371</v>
      </c>
      <c r="H2160" s="4">
        <v>0</v>
      </c>
    </row>
    <row r="2161" spans="1:8" x14ac:dyDescent="0.25">
      <c r="A2161" t="s">
        <v>2886</v>
      </c>
      <c r="B2161" s="2">
        <v>45599</v>
      </c>
      <c r="C2161" t="s">
        <v>1209</v>
      </c>
      <c r="D2161" t="s">
        <v>53</v>
      </c>
      <c r="E2161" t="s">
        <v>75</v>
      </c>
      <c r="F2161">
        <v>15</v>
      </c>
      <c r="G2161" s="3">
        <v>2866</v>
      </c>
      <c r="H2161" s="4">
        <v>7.4999999999999997E-2</v>
      </c>
    </row>
    <row r="2162" spans="1:8" x14ac:dyDescent="0.25">
      <c r="A2162" t="s">
        <v>2887</v>
      </c>
      <c r="B2162" s="2">
        <v>45892</v>
      </c>
      <c r="C2162" t="s">
        <v>592</v>
      </c>
      <c r="D2162" t="s">
        <v>368</v>
      </c>
      <c r="E2162" t="s">
        <v>24</v>
      </c>
      <c r="F2162">
        <v>6</v>
      </c>
      <c r="G2162" s="3">
        <v>2709</v>
      </c>
      <c r="H2162" s="4">
        <v>0.15</v>
      </c>
    </row>
    <row r="2163" spans="1:8" x14ac:dyDescent="0.25">
      <c r="A2163" t="s">
        <v>2888</v>
      </c>
      <c r="B2163" s="2">
        <v>45444</v>
      </c>
      <c r="C2163" t="s">
        <v>2889</v>
      </c>
      <c r="D2163" t="s">
        <v>1087</v>
      </c>
      <c r="E2163" t="s">
        <v>62</v>
      </c>
      <c r="F2163">
        <v>18</v>
      </c>
      <c r="G2163" s="3">
        <v>444</v>
      </c>
      <c r="H2163" s="4">
        <v>0.05</v>
      </c>
    </row>
    <row r="2164" spans="1:8" x14ac:dyDescent="0.25">
      <c r="A2164" t="s">
        <v>2890</v>
      </c>
      <c r="B2164" s="2">
        <v>45643</v>
      </c>
      <c r="C2164" t="s">
        <v>1027</v>
      </c>
      <c r="D2164" t="s">
        <v>703</v>
      </c>
      <c r="E2164" t="s">
        <v>28</v>
      </c>
      <c r="F2164">
        <v>14</v>
      </c>
      <c r="G2164" s="3">
        <v>9256</v>
      </c>
      <c r="H2164" s="4">
        <v>0.15</v>
      </c>
    </row>
    <row r="2165" spans="1:8" x14ac:dyDescent="0.25">
      <c r="A2165" t="s">
        <v>2891</v>
      </c>
      <c r="B2165" s="2">
        <v>45808</v>
      </c>
      <c r="C2165" t="s">
        <v>939</v>
      </c>
      <c r="D2165" t="s">
        <v>1418</v>
      </c>
      <c r="E2165" t="s">
        <v>96</v>
      </c>
      <c r="F2165">
        <v>19</v>
      </c>
      <c r="G2165" s="3">
        <v>3115</v>
      </c>
      <c r="H2165" s="4">
        <v>0.15</v>
      </c>
    </row>
    <row r="2166" spans="1:8" x14ac:dyDescent="0.25">
      <c r="A2166" t="s">
        <v>2892</v>
      </c>
      <c r="B2166" s="2">
        <v>45411</v>
      </c>
      <c r="C2166" t="s">
        <v>2188</v>
      </c>
      <c r="D2166" t="s">
        <v>89</v>
      </c>
      <c r="E2166" t="s">
        <v>32</v>
      </c>
      <c r="F2166">
        <v>14</v>
      </c>
      <c r="G2166" s="3">
        <v>3945</v>
      </c>
      <c r="H2166" s="4">
        <v>0.05</v>
      </c>
    </row>
    <row r="2167" spans="1:8" x14ac:dyDescent="0.25">
      <c r="A2167" t="s">
        <v>2893</v>
      </c>
      <c r="B2167" s="2">
        <v>45770</v>
      </c>
      <c r="C2167" t="s">
        <v>1843</v>
      </c>
      <c r="D2167" t="s">
        <v>609</v>
      </c>
      <c r="E2167" t="s">
        <v>43</v>
      </c>
      <c r="F2167">
        <v>14</v>
      </c>
      <c r="G2167" s="3">
        <v>8416</v>
      </c>
      <c r="H2167" s="4">
        <v>0.15</v>
      </c>
    </row>
    <row r="2168" spans="1:8" x14ac:dyDescent="0.25">
      <c r="A2168" t="s">
        <v>2894</v>
      </c>
      <c r="B2168" s="2">
        <v>45918</v>
      </c>
      <c r="C2168" t="s">
        <v>1885</v>
      </c>
      <c r="D2168" t="s">
        <v>466</v>
      </c>
      <c r="E2168" t="s">
        <v>50</v>
      </c>
      <c r="F2168">
        <v>6</v>
      </c>
      <c r="G2168" s="3">
        <v>5315</v>
      </c>
      <c r="H2168" s="4">
        <v>0</v>
      </c>
    </row>
    <row r="2169" spans="1:8" x14ac:dyDescent="0.25">
      <c r="A2169" t="s">
        <v>2895</v>
      </c>
      <c r="B2169" s="2">
        <v>45871</v>
      </c>
      <c r="C2169" t="s">
        <v>419</v>
      </c>
      <c r="D2169" t="s">
        <v>334</v>
      </c>
      <c r="E2169" t="s">
        <v>50</v>
      </c>
      <c r="F2169">
        <v>4</v>
      </c>
      <c r="G2169" s="3">
        <v>1354</v>
      </c>
      <c r="H2169" s="4">
        <v>7.4999999999999997E-2</v>
      </c>
    </row>
    <row r="2170" spans="1:8" x14ac:dyDescent="0.25">
      <c r="A2170" t="s">
        <v>2896</v>
      </c>
      <c r="B2170" s="2">
        <v>45495</v>
      </c>
      <c r="C2170" t="s">
        <v>692</v>
      </c>
      <c r="D2170" t="s">
        <v>524</v>
      </c>
      <c r="E2170" t="s">
        <v>75</v>
      </c>
      <c r="F2170">
        <v>3</v>
      </c>
      <c r="G2170" s="3">
        <v>3668</v>
      </c>
      <c r="H2170" s="4">
        <v>0.15</v>
      </c>
    </row>
    <row r="2171" spans="1:8" x14ac:dyDescent="0.25">
      <c r="A2171" t="s">
        <v>2897</v>
      </c>
      <c r="B2171" s="2">
        <v>45668</v>
      </c>
      <c r="C2171" t="s">
        <v>897</v>
      </c>
      <c r="D2171" t="s">
        <v>261</v>
      </c>
      <c r="E2171" t="s">
        <v>75</v>
      </c>
      <c r="F2171">
        <v>15</v>
      </c>
      <c r="G2171" s="3">
        <v>9386</v>
      </c>
      <c r="H2171" s="4">
        <v>0.02</v>
      </c>
    </row>
    <row r="2172" spans="1:8" x14ac:dyDescent="0.25">
      <c r="A2172" t="s">
        <v>2898</v>
      </c>
      <c r="B2172" s="2">
        <v>45501</v>
      </c>
      <c r="C2172" t="s">
        <v>1176</v>
      </c>
      <c r="D2172" t="s">
        <v>637</v>
      </c>
      <c r="E2172" t="s">
        <v>62</v>
      </c>
      <c r="F2172">
        <v>17</v>
      </c>
      <c r="G2172" s="3">
        <v>6603</v>
      </c>
      <c r="H2172" s="4">
        <v>0</v>
      </c>
    </row>
    <row r="2173" spans="1:8" x14ac:dyDescent="0.25">
      <c r="A2173" t="s">
        <v>2899</v>
      </c>
      <c r="B2173" s="2">
        <v>46075</v>
      </c>
      <c r="C2173" t="s">
        <v>508</v>
      </c>
      <c r="D2173" t="s">
        <v>838</v>
      </c>
      <c r="E2173" t="s">
        <v>86</v>
      </c>
      <c r="F2173">
        <v>2</v>
      </c>
      <c r="G2173" s="3">
        <v>2739</v>
      </c>
      <c r="H2173" s="4">
        <v>0.15</v>
      </c>
    </row>
    <row r="2174" spans="1:8" x14ac:dyDescent="0.25">
      <c r="A2174" t="s">
        <v>2900</v>
      </c>
      <c r="B2174" s="2">
        <v>46043</v>
      </c>
      <c r="C2174" t="s">
        <v>1613</v>
      </c>
      <c r="D2174" t="s">
        <v>529</v>
      </c>
      <c r="E2174" t="s">
        <v>86</v>
      </c>
      <c r="F2174">
        <v>19</v>
      </c>
      <c r="G2174" s="3">
        <v>2705</v>
      </c>
      <c r="H2174" s="4">
        <v>0.15</v>
      </c>
    </row>
    <row r="2175" spans="1:8" x14ac:dyDescent="0.25">
      <c r="A2175" t="s">
        <v>2901</v>
      </c>
      <c r="B2175" s="2">
        <v>45754</v>
      </c>
      <c r="C2175" t="s">
        <v>876</v>
      </c>
      <c r="D2175" t="s">
        <v>1418</v>
      </c>
      <c r="E2175" t="s">
        <v>28</v>
      </c>
      <c r="F2175">
        <v>17</v>
      </c>
      <c r="G2175" s="3">
        <v>6669</v>
      </c>
      <c r="H2175" s="4">
        <v>7.4999999999999997E-2</v>
      </c>
    </row>
    <row r="2176" spans="1:8" x14ac:dyDescent="0.25">
      <c r="A2176" t="s">
        <v>2902</v>
      </c>
      <c r="B2176" s="2">
        <v>45949</v>
      </c>
      <c r="C2176" t="s">
        <v>1466</v>
      </c>
      <c r="D2176" t="s">
        <v>501</v>
      </c>
      <c r="E2176" t="s">
        <v>62</v>
      </c>
      <c r="F2176">
        <v>10</v>
      </c>
      <c r="G2176" s="3">
        <v>2683</v>
      </c>
      <c r="H2176" s="4">
        <v>0.03</v>
      </c>
    </row>
    <row r="2177" spans="1:8" x14ac:dyDescent="0.25">
      <c r="A2177" t="s">
        <v>2903</v>
      </c>
      <c r="B2177" s="2">
        <v>45792</v>
      </c>
      <c r="C2177" t="s">
        <v>1184</v>
      </c>
      <c r="D2177" t="s">
        <v>571</v>
      </c>
      <c r="E2177" t="s">
        <v>96</v>
      </c>
      <c r="F2177">
        <v>14</v>
      </c>
      <c r="G2177" s="3">
        <v>5191</v>
      </c>
      <c r="H2177" s="4">
        <v>0.1</v>
      </c>
    </row>
    <row r="2178" spans="1:8" x14ac:dyDescent="0.25">
      <c r="A2178" t="s">
        <v>2904</v>
      </c>
      <c r="B2178" s="2">
        <v>45918</v>
      </c>
      <c r="C2178" t="s">
        <v>1383</v>
      </c>
      <c r="D2178" t="s">
        <v>1401</v>
      </c>
      <c r="E2178" t="s">
        <v>106</v>
      </c>
      <c r="F2178">
        <v>4</v>
      </c>
      <c r="G2178" s="3">
        <v>8839</v>
      </c>
      <c r="H2178" s="4">
        <v>0.03</v>
      </c>
    </row>
    <row r="2179" spans="1:8" x14ac:dyDescent="0.25">
      <c r="A2179" t="s">
        <v>2905</v>
      </c>
      <c r="B2179" s="2">
        <v>46090</v>
      </c>
      <c r="C2179" t="s">
        <v>1567</v>
      </c>
      <c r="D2179" t="s">
        <v>613</v>
      </c>
      <c r="E2179" t="s">
        <v>32</v>
      </c>
      <c r="F2179">
        <v>18</v>
      </c>
      <c r="G2179" s="3">
        <v>7488</v>
      </c>
      <c r="H2179" s="4">
        <v>0.15</v>
      </c>
    </row>
    <row r="2180" spans="1:8" x14ac:dyDescent="0.25">
      <c r="A2180" t="s">
        <v>2906</v>
      </c>
      <c r="B2180" s="2">
        <v>45953</v>
      </c>
      <c r="C2180" t="s">
        <v>409</v>
      </c>
      <c r="D2180" t="s">
        <v>31</v>
      </c>
      <c r="E2180" t="s">
        <v>50</v>
      </c>
      <c r="F2180">
        <v>13</v>
      </c>
      <c r="G2180" s="3">
        <v>5362</v>
      </c>
      <c r="H2180" s="4">
        <v>0.02</v>
      </c>
    </row>
    <row r="2181" spans="1:8" x14ac:dyDescent="0.25">
      <c r="A2181" t="s">
        <v>2907</v>
      </c>
      <c r="B2181" s="2">
        <v>45898</v>
      </c>
      <c r="C2181" t="s">
        <v>1647</v>
      </c>
      <c r="D2181" t="s">
        <v>641</v>
      </c>
      <c r="E2181" t="s">
        <v>24</v>
      </c>
      <c r="F2181">
        <v>19</v>
      </c>
      <c r="G2181" s="3">
        <v>4497</v>
      </c>
      <c r="H2181" s="4">
        <v>0.05</v>
      </c>
    </row>
    <row r="2182" spans="1:8" x14ac:dyDescent="0.25">
      <c r="A2182" t="s">
        <v>2908</v>
      </c>
      <c r="B2182" s="2">
        <v>45777</v>
      </c>
      <c r="C2182" t="s">
        <v>724</v>
      </c>
      <c r="D2182" t="s">
        <v>412</v>
      </c>
      <c r="E2182" t="s">
        <v>86</v>
      </c>
      <c r="F2182">
        <v>8</v>
      </c>
      <c r="G2182" s="3">
        <v>244</v>
      </c>
      <c r="H2182" s="4">
        <v>0.02</v>
      </c>
    </row>
    <row r="2183" spans="1:8" x14ac:dyDescent="0.25">
      <c r="A2183" t="s">
        <v>2909</v>
      </c>
      <c r="B2183" s="2">
        <v>46075</v>
      </c>
      <c r="C2183" t="s">
        <v>1135</v>
      </c>
      <c r="D2183" t="s">
        <v>841</v>
      </c>
      <c r="E2183" t="s">
        <v>36</v>
      </c>
      <c r="F2183">
        <v>4</v>
      </c>
      <c r="G2183" s="3">
        <v>9235</v>
      </c>
      <c r="H2183" s="4">
        <v>0</v>
      </c>
    </row>
    <row r="2184" spans="1:8" x14ac:dyDescent="0.25">
      <c r="A2184" t="s">
        <v>2910</v>
      </c>
      <c r="B2184" s="2">
        <v>45367</v>
      </c>
      <c r="C2184" t="s">
        <v>713</v>
      </c>
      <c r="D2184" t="s">
        <v>1014</v>
      </c>
      <c r="E2184" t="s">
        <v>62</v>
      </c>
      <c r="F2184">
        <v>20</v>
      </c>
      <c r="G2184" s="3">
        <v>5595</v>
      </c>
      <c r="H2184" s="4">
        <v>7.4999999999999997E-2</v>
      </c>
    </row>
    <row r="2185" spans="1:8" x14ac:dyDescent="0.25">
      <c r="A2185" t="s">
        <v>2911</v>
      </c>
      <c r="B2185" s="2">
        <v>46163</v>
      </c>
      <c r="C2185" t="s">
        <v>407</v>
      </c>
      <c r="D2185" t="s">
        <v>161</v>
      </c>
      <c r="E2185" t="s">
        <v>28</v>
      </c>
      <c r="F2185">
        <v>7</v>
      </c>
      <c r="G2185" s="3">
        <v>5308</v>
      </c>
      <c r="H2185" s="4">
        <v>0.15</v>
      </c>
    </row>
    <row r="2186" spans="1:8" x14ac:dyDescent="0.25">
      <c r="A2186" t="s">
        <v>2912</v>
      </c>
      <c r="B2186" s="2">
        <v>45497</v>
      </c>
      <c r="C2186" t="s">
        <v>1885</v>
      </c>
      <c r="D2186" t="s">
        <v>118</v>
      </c>
      <c r="E2186" t="s">
        <v>86</v>
      </c>
      <c r="F2186">
        <v>15</v>
      </c>
      <c r="G2186" s="3">
        <v>955</v>
      </c>
      <c r="H2186" s="4">
        <v>7.4999999999999997E-2</v>
      </c>
    </row>
    <row r="2187" spans="1:8" x14ac:dyDescent="0.25">
      <c r="A2187" t="s">
        <v>2913</v>
      </c>
      <c r="B2187" s="2">
        <v>45919</v>
      </c>
      <c r="C2187" t="s">
        <v>64</v>
      </c>
      <c r="D2187" t="s">
        <v>978</v>
      </c>
      <c r="E2187" t="s">
        <v>28</v>
      </c>
      <c r="F2187">
        <v>2</v>
      </c>
      <c r="G2187" s="3">
        <v>8549</v>
      </c>
      <c r="H2187" s="4">
        <v>0.05</v>
      </c>
    </row>
    <row r="2188" spans="1:8" x14ac:dyDescent="0.25">
      <c r="A2188" t="s">
        <v>2914</v>
      </c>
      <c r="B2188" s="2">
        <v>45693</v>
      </c>
      <c r="C2188" t="s">
        <v>954</v>
      </c>
      <c r="D2188" t="s">
        <v>46</v>
      </c>
      <c r="E2188" t="s">
        <v>32</v>
      </c>
      <c r="F2188">
        <v>20</v>
      </c>
      <c r="G2188" s="3">
        <v>889</v>
      </c>
      <c r="H2188" s="4">
        <v>7.4999999999999997E-2</v>
      </c>
    </row>
    <row r="2189" spans="1:8" x14ac:dyDescent="0.25">
      <c r="A2189" t="s">
        <v>2915</v>
      </c>
      <c r="B2189" s="2">
        <v>45738</v>
      </c>
      <c r="C2189" t="s">
        <v>257</v>
      </c>
      <c r="D2189" t="s">
        <v>203</v>
      </c>
      <c r="E2189" t="s">
        <v>32</v>
      </c>
      <c r="F2189">
        <v>12</v>
      </c>
      <c r="G2189" s="3">
        <v>8159</v>
      </c>
      <c r="H2189" s="4">
        <v>0</v>
      </c>
    </row>
    <row r="2190" spans="1:8" x14ac:dyDescent="0.25">
      <c r="A2190" t="s">
        <v>2916</v>
      </c>
      <c r="B2190" s="2">
        <v>45836</v>
      </c>
      <c r="C2190" t="s">
        <v>1131</v>
      </c>
      <c r="D2190" t="s">
        <v>841</v>
      </c>
      <c r="E2190" t="s">
        <v>75</v>
      </c>
      <c r="F2190">
        <v>6</v>
      </c>
      <c r="G2190" s="3">
        <v>5268</v>
      </c>
      <c r="H2190" s="4">
        <v>0.1</v>
      </c>
    </row>
    <row r="2191" spans="1:8" x14ac:dyDescent="0.25">
      <c r="A2191" t="s">
        <v>2917</v>
      </c>
      <c r="B2191" s="2">
        <v>45370</v>
      </c>
      <c r="C2191" t="s">
        <v>1896</v>
      </c>
      <c r="D2191" t="s">
        <v>53</v>
      </c>
      <c r="E2191" t="s">
        <v>36</v>
      </c>
      <c r="F2191">
        <v>21</v>
      </c>
      <c r="G2191" s="3">
        <v>9561</v>
      </c>
      <c r="H2191" s="4">
        <v>0.1</v>
      </c>
    </row>
    <row r="2192" spans="1:8" x14ac:dyDescent="0.25">
      <c r="A2192" t="s">
        <v>2918</v>
      </c>
      <c r="B2192" s="2">
        <v>45557</v>
      </c>
      <c r="C2192" t="s">
        <v>1355</v>
      </c>
      <c r="D2192" t="s">
        <v>295</v>
      </c>
      <c r="E2192" t="s">
        <v>106</v>
      </c>
      <c r="F2192">
        <v>10</v>
      </c>
      <c r="G2192" s="3">
        <v>9544</v>
      </c>
      <c r="H2192" s="4">
        <v>0</v>
      </c>
    </row>
    <row r="2193" spans="1:8" x14ac:dyDescent="0.25">
      <c r="A2193" t="s">
        <v>2919</v>
      </c>
      <c r="B2193" s="2">
        <v>46121</v>
      </c>
      <c r="C2193" t="s">
        <v>215</v>
      </c>
      <c r="D2193" t="s">
        <v>368</v>
      </c>
      <c r="E2193" t="s">
        <v>82</v>
      </c>
      <c r="F2193">
        <v>7</v>
      </c>
      <c r="G2193" s="3">
        <v>4549</v>
      </c>
      <c r="H2193" s="4">
        <v>0.15</v>
      </c>
    </row>
    <row r="2194" spans="1:8" x14ac:dyDescent="0.25">
      <c r="A2194" t="s">
        <v>2920</v>
      </c>
      <c r="B2194" s="2">
        <v>45336</v>
      </c>
      <c r="C2194" t="s">
        <v>336</v>
      </c>
      <c r="D2194" t="s">
        <v>646</v>
      </c>
      <c r="E2194" t="s">
        <v>75</v>
      </c>
      <c r="F2194">
        <v>4</v>
      </c>
      <c r="G2194" s="3">
        <v>5195</v>
      </c>
      <c r="H2194" s="4">
        <v>7.4999999999999997E-2</v>
      </c>
    </row>
    <row r="2195" spans="1:8" x14ac:dyDescent="0.25">
      <c r="A2195" t="s">
        <v>2921</v>
      </c>
      <c r="B2195" s="2">
        <v>45467</v>
      </c>
      <c r="C2195" t="s">
        <v>1204</v>
      </c>
      <c r="D2195" t="s">
        <v>371</v>
      </c>
      <c r="E2195" t="s">
        <v>62</v>
      </c>
      <c r="F2195">
        <v>9</v>
      </c>
      <c r="G2195" s="3">
        <v>202</v>
      </c>
      <c r="H2195" s="4">
        <v>0.1</v>
      </c>
    </row>
    <row r="2196" spans="1:8" x14ac:dyDescent="0.25">
      <c r="A2196" t="s">
        <v>2922</v>
      </c>
      <c r="B2196" s="2">
        <v>46117</v>
      </c>
      <c r="C2196" t="s">
        <v>1001</v>
      </c>
      <c r="D2196" t="s">
        <v>927</v>
      </c>
      <c r="E2196" t="s">
        <v>106</v>
      </c>
      <c r="F2196">
        <v>22</v>
      </c>
      <c r="G2196" s="3">
        <v>390</v>
      </c>
      <c r="H2196" s="4">
        <v>0.05</v>
      </c>
    </row>
    <row r="2197" spans="1:8" x14ac:dyDescent="0.25">
      <c r="A2197" t="s">
        <v>2923</v>
      </c>
      <c r="B2197" s="2">
        <v>45381</v>
      </c>
      <c r="C2197" t="s">
        <v>587</v>
      </c>
      <c r="D2197" t="s">
        <v>276</v>
      </c>
      <c r="E2197" t="s">
        <v>24</v>
      </c>
      <c r="F2197">
        <v>13</v>
      </c>
      <c r="G2197" s="3">
        <v>4669</v>
      </c>
      <c r="H2197" s="4">
        <v>0.1</v>
      </c>
    </row>
    <row r="2198" spans="1:8" x14ac:dyDescent="0.25">
      <c r="A2198" t="s">
        <v>2924</v>
      </c>
      <c r="B2198" s="2">
        <v>46170</v>
      </c>
      <c r="C2198" t="s">
        <v>1790</v>
      </c>
      <c r="D2198" t="s">
        <v>521</v>
      </c>
      <c r="E2198" t="s">
        <v>86</v>
      </c>
      <c r="F2198">
        <v>25</v>
      </c>
      <c r="G2198" s="3">
        <v>1435</v>
      </c>
      <c r="H2198" s="4">
        <v>0.03</v>
      </c>
    </row>
    <row r="2199" spans="1:8" x14ac:dyDescent="0.25">
      <c r="A2199" t="s">
        <v>2925</v>
      </c>
      <c r="B2199" s="2">
        <v>45829</v>
      </c>
      <c r="C2199" t="s">
        <v>573</v>
      </c>
      <c r="D2199" t="s">
        <v>1590</v>
      </c>
      <c r="E2199" t="s">
        <v>62</v>
      </c>
      <c r="F2199">
        <v>10</v>
      </c>
      <c r="G2199" s="3">
        <v>6555</v>
      </c>
      <c r="H2199" s="4">
        <v>0.05</v>
      </c>
    </row>
    <row r="2200" spans="1:8" x14ac:dyDescent="0.25">
      <c r="A2200" t="s">
        <v>2926</v>
      </c>
      <c r="B2200" s="2">
        <v>45588</v>
      </c>
      <c r="C2200" t="s">
        <v>1305</v>
      </c>
      <c r="D2200" t="s">
        <v>380</v>
      </c>
      <c r="E2200" t="s">
        <v>32</v>
      </c>
      <c r="F2200">
        <v>4</v>
      </c>
      <c r="G2200" s="3">
        <v>5814</v>
      </c>
      <c r="H2200" s="4">
        <v>0</v>
      </c>
    </row>
    <row r="2201" spans="1:8" x14ac:dyDescent="0.25">
      <c r="A2201" t="s">
        <v>2927</v>
      </c>
      <c r="B2201" s="2">
        <v>45972</v>
      </c>
      <c r="C2201" t="s">
        <v>1235</v>
      </c>
      <c r="D2201" t="s">
        <v>267</v>
      </c>
      <c r="E2201" t="s">
        <v>96</v>
      </c>
      <c r="F2201">
        <v>16</v>
      </c>
      <c r="G2201" s="3">
        <v>6047</v>
      </c>
      <c r="H2201" s="4">
        <v>0.02</v>
      </c>
    </row>
    <row r="2202" spans="1:8" x14ac:dyDescent="0.25">
      <c r="A2202" t="s">
        <v>2928</v>
      </c>
      <c r="B2202" s="2">
        <v>45966</v>
      </c>
      <c r="C2202" t="s">
        <v>665</v>
      </c>
      <c r="D2202" t="s">
        <v>378</v>
      </c>
      <c r="E2202" t="s">
        <v>106</v>
      </c>
      <c r="F2202">
        <v>23</v>
      </c>
      <c r="G2202" s="3">
        <v>9423</v>
      </c>
      <c r="H2202" s="4">
        <v>0.15</v>
      </c>
    </row>
    <row r="2203" spans="1:8" x14ac:dyDescent="0.25">
      <c r="A2203" t="s">
        <v>2929</v>
      </c>
      <c r="B2203" s="2">
        <v>45502</v>
      </c>
      <c r="C2203" t="s">
        <v>1458</v>
      </c>
      <c r="D2203" t="s">
        <v>170</v>
      </c>
      <c r="E2203" t="s">
        <v>62</v>
      </c>
      <c r="F2203">
        <v>15</v>
      </c>
      <c r="G2203" s="3">
        <v>1129</v>
      </c>
      <c r="H2203" s="4">
        <v>0.03</v>
      </c>
    </row>
    <row r="2204" spans="1:8" x14ac:dyDescent="0.25">
      <c r="A2204" t="s">
        <v>2930</v>
      </c>
      <c r="B2204" s="2">
        <v>45465</v>
      </c>
      <c r="C2204" t="s">
        <v>1070</v>
      </c>
      <c r="D2204" t="s">
        <v>27</v>
      </c>
      <c r="E2204" t="s">
        <v>24</v>
      </c>
      <c r="F2204">
        <v>4</v>
      </c>
      <c r="G2204" s="3">
        <v>5191</v>
      </c>
      <c r="H2204" s="4">
        <v>7.4999999999999997E-2</v>
      </c>
    </row>
    <row r="2205" spans="1:8" x14ac:dyDescent="0.25">
      <c r="A2205" t="s">
        <v>2931</v>
      </c>
      <c r="B2205" s="2">
        <v>45560</v>
      </c>
      <c r="C2205" t="s">
        <v>1032</v>
      </c>
      <c r="D2205" t="s">
        <v>155</v>
      </c>
      <c r="E2205" t="s">
        <v>36</v>
      </c>
      <c r="F2205">
        <v>17</v>
      </c>
      <c r="G2205" s="3">
        <v>1960</v>
      </c>
      <c r="H2205" s="4">
        <v>0</v>
      </c>
    </row>
    <row r="2206" spans="1:8" x14ac:dyDescent="0.25">
      <c r="A2206" t="s">
        <v>2932</v>
      </c>
      <c r="B2206" s="2">
        <v>45976</v>
      </c>
      <c r="C2206" t="s">
        <v>515</v>
      </c>
      <c r="D2206" t="s">
        <v>403</v>
      </c>
      <c r="E2206" t="s">
        <v>62</v>
      </c>
      <c r="F2206">
        <v>22</v>
      </c>
      <c r="G2206" s="3">
        <v>5269</v>
      </c>
      <c r="H2206" s="4">
        <v>0.05</v>
      </c>
    </row>
    <row r="2207" spans="1:8" x14ac:dyDescent="0.25">
      <c r="A2207" t="s">
        <v>2933</v>
      </c>
      <c r="B2207" s="2">
        <v>45725</v>
      </c>
      <c r="C2207" t="s">
        <v>2654</v>
      </c>
      <c r="D2207" t="s">
        <v>617</v>
      </c>
      <c r="E2207" t="s">
        <v>75</v>
      </c>
      <c r="F2207">
        <v>20</v>
      </c>
      <c r="G2207" s="3">
        <v>7655</v>
      </c>
      <c r="H2207" s="4">
        <v>0.02</v>
      </c>
    </row>
    <row r="2208" spans="1:8" x14ac:dyDescent="0.25">
      <c r="A2208" t="s">
        <v>2934</v>
      </c>
      <c r="B2208" s="2">
        <v>45389</v>
      </c>
      <c r="C2208" t="s">
        <v>2558</v>
      </c>
      <c r="D2208" t="s">
        <v>343</v>
      </c>
      <c r="E2208" t="s">
        <v>28</v>
      </c>
      <c r="F2208">
        <v>20</v>
      </c>
      <c r="G2208" s="3">
        <v>9849</v>
      </c>
      <c r="H2208" s="4">
        <v>0.15</v>
      </c>
    </row>
    <row r="2209" spans="1:8" x14ac:dyDescent="0.25">
      <c r="A2209" t="s">
        <v>2935</v>
      </c>
      <c r="B2209" s="2">
        <v>45354</v>
      </c>
      <c r="C2209" t="s">
        <v>570</v>
      </c>
      <c r="D2209" t="s">
        <v>568</v>
      </c>
      <c r="E2209" t="s">
        <v>32</v>
      </c>
      <c r="F2209">
        <v>18</v>
      </c>
      <c r="G2209" s="3">
        <v>2226</v>
      </c>
      <c r="H2209" s="4">
        <v>0.15</v>
      </c>
    </row>
    <row r="2210" spans="1:8" x14ac:dyDescent="0.25">
      <c r="A2210" t="s">
        <v>2936</v>
      </c>
      <c r="B2210" s="2">
        <v>45870</v>
      </c>
      <c r="C2210" t="s">
        <v>2836</v>
      </c>
      <c r="D2210" t="s">
        <v>486</v>
      </c>
      <c r="E2210" t="s">
        <v>43</v>
      </c>
      <c r="F2210">
        <v>17</v>
      </c>
      <c r="G2210" s="3">
        <v>6318</v>
      </c>
      <c r="H2210" s="4">
        <v>0.15</v>
      </c>
    </row>
    <row r="2211" spans="1:8" x14ac:dyDescent="0.25">
      <c r="A2211" t="s">
        <v>2937</v>
      </c>
      <c r="B2211" s="2">
        <v>45991</v>
      </c>
      <c r="C2211" t="s">
        <v>396</v>
      </c>
      <c r="D2211" t="s">
        <v>1079</v>
      </c>
      <c r="E2211" t="s">
        <v>62</v>
      </c>
      <c r="F2211">
        <v>7</v>
      </c>
      <c r="G2211" s="3">
        <v>5045</v>
      </c>
      <c r="H2211" s="4">
        <v>0.15</v>
      </c>
    </row>
    <row r="2212" spans="1:8" x14ac:dyDescent="0.25">
      <c r="A2212" t="s">
        <v>2938</v>
      </c>
      <c r="B2212" s="2">
        <v>46080</v>
      </c>
      <c r="C2212" t="s">
        <v>1178</v>
      </c>
      <c r="D2212" t="s">
        <v>825</v>
      </c>
      <c r="E2212" t="s">
        <v>28</v>
      </c>
      <c r="F2212">
        <v>24</v>
      </c>
      <c r="G2212" s="3">
        <v>1051</v>
      </c>
      <c r="H2212" s="4">
        <v>0.02</v>
      </c>
    </row>
    <row r="2213" spans="1:8" x14ac:dyDescent="0.25">
      <c r="A2213" t="s">
        <v>2939</v>
      </c>
      <c r="B2213" s="2">
        <v>45807</v>
      </c>
      <c r="C2213" t="s">
        <v>1239</v>
      </c>
      <c r="D2213" t="s">
        <v>346</v>
      </c>
      <c r="E2213" t="s">
        <v>24</v>
      </c>
      <c r="F2213">
        <v>4</v>
      </c>
      <c r="G2213" s="3">
        <v>1883</v>
      </c>
      <c r="H2213" s="4">
        <v>0.02</v>
      </c>
    </row>
    <row r="2214" spans="1:8" x14ac:dyDescent="0.25">
      <c r="A2214" t="s">
        <v>2940</v>
      </c>
      <c r="B2214" s="2">
        <v>46071</v>
      </c>
      <c r="C2214" t="s">
        <v>108</v>
      </c>
      <c r="D2214" t="s">
        <v>617</v>
      </c>
      <c r="E2214" t="s">
        <v>82</v>
      </c>
      <c r="F2214">
        <v>23</v>
      </c>
      <c r="G2214" s="3">
        <v>8362</v>
      </c>
      <c r="H2214" s="4">
        <v>0.1</v>
      </c>
    </row>
    <row r="2215" spans="1:8" x14ac:dyDescent="0.25">
      <c r="A2215" t="s">
        <v>2941</v>
      </c>
      <c r="B2215" s="2">
        <v>45713</v>
      </c>
      <c r="C2215" t="s">
        <v>423</v>
      </c>
      <c r="D2215" t="s">
        <v>838</v>
      </c>
      <c r="E2215" t="s">
        <v>75</v>
      </c>
      <c r="F2215">
        <v>2</v>
      </c>
      <c r="G2215" s="3">
        <v>7774</v>
      </c>
      <c r="H2215" s="4">
        <v>0.05</v>
      </c>
    </row>
    <row r="2216" spans="1:8" x14ac:dyDescent="0.25">
      <c r="A2216" t="s">
        <v>2942</v>
      </c>
      <c r="B2216" s="2">
        <v>45834</v>
      </c>
      <c r="C2216" t="s">
        <v>1569</v>
      </c>
      <c r="D2216" t="s">
        <v>521</v>
      </c>
      <c r="E2216" t="s">
        <v>28</v>
      </c>
      <c r="F2216">
        <v>1</v>
      </c>
      <c r="G2216" s="3">
        <v>8558</v>
      </c>
      <c r="H2216" s="4">
        <v>0.15</v>
      </c>
    </row>
    <row r="2217" spans="1:8" x14ac:dyDescent="0.25">
      <c r="A2217" t="s">
        <v>2943</v>
      </c>
      <c r="B2217" s="2">
        <v>45730</v>
      </c>
      <c r="C2217" t="s">
        <v>178</v>
      </c>
      <c r="D2217" t="s">
        <v>167</v>
      </c>
      <c r="E2217" t="s">
        <v>36</v>
      </c>
      <c r="F2217">
        <v>12</v>
      </c>
      <c r="G2217" s="3">
        <v>4013</v>
      </c>
      <c r="H2217" s="4">
        <v>0.15</v>
      </c>
    </row>
    <row r="2218" spans="1:8" x14ac:dyDescent="0.25">
      <c r="A2218" t="s">
        <v>2944</v>
      </c>
      <c r="B2218" s="2">
        <v>45461</v>
      </c>
      <c r="C2218" t="s">
        <v>805</v>
      </c>
      <c r="D2218" t="s">
        <v>161</v>
      </c>
      <c r="E2218" t="s">
        <v>32</v>
      </c>
      <c r="F2218">
        <v>23</v>
      </c>
      <c r="G2218" s="3">
        <v>8908</v>
      </c>
      <c r="H2218" s="4">
        <v>7.4999999999999997E-2</v>
      </c>
    </row>
    <row r="2219" spans="1:8" x14ac:dyDescent="0.25">
      <c r="A2219" t="s">
        <v>2945</v>
      </c>
      <c r="B2219" s="2">
        <v>46018</v>
      </c>
      <c r="C2219" t="s">
        <v>939</v>
      </c>
      <c r="D2219" t="s">
        <v>293</v>
      </c>
      <c r="E2219" t="s">
        <v>32</v>
      </c>
      <c r="F2219">
        <v>17</v>
      </c>
      <c r="G2219" s="3">
        <v>9451</v>
      </c>
      <c r="H2219" s="4">
        <v>0</v>
      </c>
    </row>
    <row r="2220" spans="1:8" x14ac:dyDescent="0.25">
      <c r="A2220" t="s">
        <v>2946</v>
      </c>
      <c r="B2220" s="2">
        <v>45965</v>
      </c>
      <c r="C2220" t="s">
        <v>191</v>
      </c>
      <c r="D2220" t="s">
        <v>261</v>
      </c>
      <c r="E2220" t="s">
        <v>36</v>
      </c>
      <c r="F2220">
        <v>4</v>
      </c>
      <c r="G2220" s="3">
        <v>6017</v>
      </c>
      <c r="H2220" s="4">
        <v>0</v>
      </c>
    </row>
    <row r="2221" spans="1:8" x14ac:dyDescent="0.25">
      <c r="A2221" t="s">
        <v>2947</v>
      </c>
      <c r="B2221" s="2">
        <v>45740</v>
      </c>
      <c r="C2221" t="s">
        <v>876</v>
      </c>
      <c r="D2221" t="s">
        <v>244</v>
      </c>
      <c r="E2221" t="s">
        <v>50</v>
      </c>
      <c r="F2221">
        <v>17</v>
      </c>
      <c r="G2221" s="3">
        <v>7461</v>
      </c>
      <c r="H2221" s="4">
        <v>0.03</v>
      </c>
    </row>
    <row r="2222" spans="1:8" x14ac:dyDescent="0.25">
      <c r="A2222" t="s">
        <v>2948</v>
      </c>
      <c r="B2222" s="2">
        <v>45925</v>
      </c>
      <c r="C2222" t="s">
        <v>142</v>
      </c>
      <c r="D2222" t="s">
        <v>115</v>
      </c>
      <c r="E2222" t="s">
        <v>86</v>
      </c>
      <c r="F2222">
        <v>13</v>
      </c>
      <c r="G2222" s="3">
        <v>1876</v>
      </c>
      <c r="H2222" s="4">
        <v>0.15</v>
      </c>
    </row>
    <row r="2223" spans="1:8" x14ac:dyDescent="0.25">
      <c r="A2223" t="s">
        <v>2949</v>
      </c>
      <c r="B2223" s="2">
        <v>45524</v>
      </c>
      <c r="C2223" t="s">
        <v>463</v>
      </c>
      <c r="D2223" t="s">
        <v>590</v>
      </c>
      <c r="E2223" t="s">
        <v>50</v>
      </c>
      <c r="F2223">
        <v>8</v>
      </c>
      <c r="G2223" s="3">
        <v>3515</v>
      </c>
      <c r="H2223" s="4">
        <v>0.15</v>
      </c>
    </row>
    <row r="2224" spans="1:8" x14ac:dyDescent="0.25">
      <c r="A2224" t="s">
        <v>2950</v>
      </c>
      <c r="B2224" s="2">
        <v>45728</v>
      </c>
      <c r="C2224" t="s">
        <v>209</v>
      </c>
      <c r="D2224" t="s">
        <v>138</v>
      </c>
      <c r="E2224" t="s">
        <v>96</v>
      </c>
      <c r="F2224">
        <v>9</v>
      </c>
      <c r="G2224" s="3">
        <v>4776</v>
      </c>
      <c r="H2224" s="4">
        <v>0.02</v>
      </c>
    </row>
    <row r="2225" spans="1:8" x14ac:dyDescent="0.25">
      <c r="A2225" t="s">
        <v>2951</v>
      </c>
      <c r="B2225" s="2">
        <v>45518</v>
      </c>
      <c r="C2225" t="s">
        <v>1355</v>
      </c>
      <c r="D2225" t="s">
        <v>978</v>
      </c>
      <c r="E2225" t="s">
        <v>43</v>
      </c>
      <c r="F2225">
        <v>3</v>
      </c>
      <c r="G2225" s="3">
        <v>1375</v>
      </c>
      <c r="H2225" s="4">
        <v>7.4999999999999997E-2</v>
      </c>
    </row>
    <row r="2226" spans="1:8" x14ac:dyDescent="0.25">
      <c r="A2226" t="s">
        <v>2952</v>
      </c>
      <c r="B2226" s="2">
        <v>45715</v>
      </c>
      <c r="C2226" t="s">
        <v>587</v>
      </c>
      <c r="D2226" t="s">
        <v>1418</v>
      </c>
      <c r="E2226" t="s">
        <v>36</v>
      </c>
      <c r="F2226">
        <v>11</v>
      </c>
      <c r="G2226" s="3">
        <v>9782</v>
      </c>
      <c r="H2226" s="4">
        <v>0</v>
      </c>
    </row>
    <row r="2227" spans="1:8" x14ac:dyDescent="0.25">
      <c r="A2227" t="s">
        <v>2953</v>
      </c>
      <c r="B2227" s="2">
        <v>45789</v>
      </c>
      <c r="C2227" t="s">
        <v>692</v>
      </c>
      <c r="D2227" t="s">
        <v>270</v>
      </c>
      <c r="E2227" t="s">
        <v>28</v>
      </c>
      <c r="F2227">
        <v>15</v>
      </c>
      <c r="G2227" s="3">
        <v>455</v>
      </c>
      <c r="H2227" s="4">
        <v>0.05</v>
      </c>
    </row>
    <row r="2228" spans="1:8" x14ac:dyDescent="0.25">
      <c r="A2228" t="s">
        <v>2954</v>
      </c>
      <c r="B2228" s="2">
        <v>46156</v>
      </c>
      <c r="C2228" t="s">
        <v>470</v>
      </c>
      <c r="D2228" t="s">
        <v>307</v>
      </c>
      <c r="E2228" t="s">
        <v>106</v>
      </c>
      <c r="F2228">
        <v>6</v>
      </c>
      <c r="G2228" s="3">
        <v>7529</v>
      </c>
      <c r="H2228" s="4">
        <v>0.1</v>
      </c>
    </row>
    <row r="2229" spans="1:8" x14ac:dyDescent="0.25">
      <c r="A2229" t="s">
        <v>2955</v>
      </c>
      <c r="B2229" s="2">
        <v>46177</v>
      </c>
      <c r="C2229" t="s">
        <v>1189</v>
      </c>
      <c r="D2229" t="s">
        <v>343</v>
      </c>
      <c r="E2229" t="s">
        <v>32</v>
      </c>
      <c r="F2229">
        <v>10</v>
      </c>
      <c r="G2229" s="3">
        <v>1055</v>
      </c>
      <c r="H2229" s="4">
        <v>0.03</v>
      </c>
    </row>
    <row r="2230" spans="1:8" x14ac:dyDescent="0.25">
      <c r="A2230" t="s">
        <v>2956</v>
      </c>
      <c r="B2230" s="2">
        <v>46146</v>
      </c>
      <c r="C2230" t="s">
        <v>1176</v>
      </c>
      <c r="D2230" t="s">
        <v>276</v>
      </c>
      <c r="E2230" t="s">
        <v>36</v>
      </c>
      <c r="F2230">
        <v>9</v>
      </c>
      <c r="G2230" s="3">
        <v>4130</v>
      </c>
      <c r="H2230" s="4">
        <v>0.05</v>
      </c>
    </row>
    <row r="2231" spans="1:8" x14ac:dyDescent="0.25">
      <c r="A2231" t="s">
        <v>2957</v>
      </c>
      <c r="B2231" s="2">
        <v>45426</v>
      </c>
      <c r="C2231" t="s">
        <v>1516</v>
      </c>
      <c r="D2231" t="s">
        <v>233</v>
      </c>
      <c r="E2231" t="s">
        <v>106</v>
      </c>
      <c r="F2231">
        <v>2</v>
      </c>
      <c r="G2231" s="3">
        <v>3048</v>
      </c>
      <c r="H2231" s="4">
        <v>0.02</v>
      </c>
    </row>
    <row r="2232" spans="1:8" x14ac:dyDescent="0.25">
      <c r="A2232" t="s">
        <v>2958</v>
      </c>
      <c r="B2232" s="2">
        <v>45605</v>
      </c>
      <c r="C2232" t="s">
        <v>1597</v>
      </c>
      <c r="D2232" t="s">
        <v>112</v>
      </c>
      <c r="E2232" t="s">
        <v>24</v>
      </c>
      <c r="F2232">
        <v>13</v>
      </c>
      <c r="G2232" s="3">
        <v>451</v>
      </c>
      <c r="H2232" s="4">
        <v>0.03</v>
      </c>
    </row>
    <row r="2233" spans="1:8" x14ac:dyDescent="0.25">
      <c r="A2233" t="s">
        <v>2959</v>
      </c>
      <c r="B2233" s="2">
        <v>45840</v>
      </c>
      <c r="C2233" t="s">
        <v>2757</v>
      </c>
      <c r="D2233" t="s">
        <v>61</v>
      </c>
      <c r="E2233" t="s">
        <v>86</v>
      </c>
      <c r="F2233">
        <v>4</v>
      </c>
      <c r="G2233" s="3">
        <v>3677</v>
      </c>
      <c r="H2233" s="4">
        <v>0</v>
      </c>
    </row>
    <row r="2234" spans="1:8" x14ac:dyDescent="0.25">
      <c r="A2234" t="s">
        <v>2960</v>
      </c>
      <c r="B2234" s="2">
        <v>45961</v>
      </c>
      <c r="C2234" t="s">
        <v>518</v>
      </c>
      <c r="D2234" t="s">
        <v>676</v>
      </c>
      <c r="E2234" t="s">
        <v>50</v>
      </c>
      <c r="F2234">
        <v>7</v>
      </c>
      <c r="G2234" s="3">
        <v>2810</v>
      </c>
      <c r="H2234" s="4">
        <v>7.4999999999999997E-2</v>
      </c>
    </row>
    <row r="2235" spans="1:8" x14ac:dyDescent="0.25">
      <c r="A2235" t="s">
        <v>2961</v>
      </c>
      <c r="B2235" s="2">
        <v>45316</v>
      </c>
      <c r="C2235" t="s">
        <v>973</v>
      </c>
      <c r="D2235" t="s">
        <v>81</v>
      </c>
      <c r="E2235" t="s">
        <v>50</v>
      </c>
      <c r="F2235">
        <v>10</v>
      </c>
      <c r="G2235" s="3">
        <v>2561</v>
      </c>
      <c r="H2235" s="4">
        <v>0.03</v>
      </c>
    </row>
    <row r="2236" spans="1:8" x14ac:dyDescent="0.25">
      <c r="A2236" t="s">
        <v>2962</v>
      </c>
      <c r="B2236" s="2">
        <v>45987</v>
      </c>
      <c r="C2236" t="s">
        <v>1204</v>
      </c>
      <c r="D2236" t="s">
        <v>216</v>
      </c>
      <c r="E2236" t="s">
        <v>50</v>
      </c>
      <c r="F2236">
        <v>24</v>
      </c>
      <c r="G2236" s="3">
        <v>6556</v>
      </c>
      <c r="H2236" s="4">
        <v>7.4999999999999997E-2</v>
      </c>
    </row>
    <row r="2237" spans="1:8" x14ac:dyDescent="0.25">
      <c r="A2237" t="s">
        <v>2963</v>
      </c>
      <c r="B2237" s="2">
        <v>45586</v>
      </c>
      <c r="C2237" t="s">
        <v>551</v>
      </c>
      <c r="D2237" t="s">
        <v>1681</v>
      </c>
      <c r="E2237" t="s">
        <v>86</v>
      </c>
      <c r="F2237">
        <v>12</v>
      </c>
      <c r="G2237" s="3">
        <v>2356</v>
      </c>
      <c r="H2237" s="4">
        <v>0.03</v>
      </c>
    </row>
    <row r="2238" spans="1:8" x14ac:dyDescent="0.25">
      <c r="A2238" t="s">
        <v>2964</v>
      </c>
      <c r="B2238" s="2">
        <v>45624</v>
      </c>
      <c r="C2238" t="s">
        <v>1184</v>
      </c>
      <c r="D2238" t="s">
        <v>129</v>
      </c>
      <c r="E2238" t="s">
        <v>28</v>
      </c>
      <c r="F2238">
        <v>3</v>
      </c>
      <c r="G2238" s="3">
        <v>2192</v>
      </c>
      <c r="H2238" s="4">
        <v>0.03</v>
      </c>
    </row>
    <row r="2239" spans="1:8" x14ac:dyDescent="0.25">
      <c r="A2239" t="s">
        <v>2965</v>
      </c>
      <c r="B2239" s="2">
        <v>46179</v>
      </c>
      <c r="C2239" t="s">
        <v>275</v>
      </c>
      <c r="D2239" t="s">
        <v>1353</v>
      </c>
      <c r="E2239" t="s">
        <v>106</v>
      </c>
      <c r="F2239">
        <v>23</v>
      </c>
      <c r="G2239" s="3">
        <v>1961</v>
      </c>
      <c r="H2239" s="4">
        <v>0.15</v>
      </c>
    </row>
    <row r="2240" spans="1:8" x14ac:dyDescent="0.25">
      <c r="A2240" t="s">
        <v>2966</v>
      </c>
      <c r="B2240" s="2">
        <v>45727</v>
      </c>
      <c r="C2240" t="s">
        <v>188</v>
      </c>
      <c r="D2240" t="s">
        <v>326</v>
      </c>
      <c r="E2240" t="s">
        <v>86</v>
      </c>
      <c r="F2240">
        <v>10</v>
      </c>
      <c r="G2240" s="3">
        <v>7695</v>
      </c>
      <c r="H2240" s="4">
        <v>0.1</v>
      </c>
    </row>
    <row r="2241" spans="1:8" x14ac:dyDescent="0.25">
      <c r="A2241" t="s">
        <v>2967</v>
      </c>
      <c r="B2241" s="2">
        <v>45319</v>
      </c>
      <c r="C2241" t="s">
        <v>630</v>
      </c>
      <c r="D2241" t="s">
        <v>841</v>
      </c>
      <c r="E2241" t="s">
        <v>96</v>
      </c>
      <c r="F2241">
        <v>21</v>
      </c>
      <c r="G2241" s="3">
        <v>1447</v>
      </c>
      <c r="H2241" s="4">
        <v>0.03</v>
      </c>
    </row>
    <row r="2242" spans="1:8" x14ac:dyDescent="0.25">
      <c r="A2242" t="s">
        <v>2968</v>
      </c>
      <c r="B2242" s="2">
        <v>45330</v>
      </c>
      <c r="C2242" t="s">
        <v>1092</v>
      </c>
      <c r="D2242" t="s">
        <v>637</v>
      </c>
      <c r="E2242" t="s">
        <v>24</v>
      </c>
      <c r="F2242">
        <v>13</v>
      </c>
      <c r="G2242" s="3">
        <v>7949</v>
      </c>
      <c r="H2242" s="4">
        <v>0.02</v>
      </c>
    </row>
    <row r="2243" spans="1:8" x14ac:dyDescent="0.25">
      <c r="A2243" t="s">
        <v>2969</v>
      </c>
      <c r="B2243" s="2">
        <v>46077</v>
      </c>
      <c r="C2243" t="s">
        <v>465</v>
      </c>
      <c r="D2243" t="s">
        <v>476</v>
      </c>
      <c r="E2243" t="s">
        <v>75</v>
      </c>
      <c r="F2243">
        <v>12</v>
      </c>
      <c r="G2243" s="3">
        <v>5330</v>
      </c>
      <c r="H2243" s="4">
        <v>7.4999999999999997E-2</v>
      </c>
    </row>
    <row r="2244" spans="1:8" x14ac:dyDescent="0.25">
      <c r="A2244" t="s">
        <v>2970</v>
      </c>
      <c r="B2244" s="2">
        <v>46079</v>
      </c>
      <c r="C2244" t="s">
        <v>218</v>
      </c>
      <c r="D2244" t="s">
        <v>590</v>
      </c>
      <c r="E2244" t="s">
        <v>50</v>
      </c>
      <c r="F2244">
        <v>18</v>
      </c>
      <c r="G2244" s="3">
        <v>491</v>
      </c>
      <c r="H2244" s="4">
        <v>0.1</v>
      </c>
    </row>
    <row r="2245" spans="1:8" x14ac:dyDescent="0.25">
      <c r="A2245" t="s">
        <v>2971</v>
      </c>
      <c r="B2245" s="2">
        <v>45363</v>
      </c>
      <c r="C2245" t="s">
        <v>1095</v>
      </c>
      <c r="D2245" t="s">
        <v>331</v>
      </c>
      <c r="E2245" t="s">
        <v>43</v>
      </c>
      <c r="F2245">
        <v>16</v>
      </c>
      <c r="G2245" s="3">
        <v>8191</v>
      </c>
      <c r="H2245" s="4">
        <v>0.1</v>
      </c>
    </row>
    <row r="2246" spans="1:8" x14ac:dyDescent="0.25">
      <c r="A2246" t="s">
        <v>2972</v>
      </c>
      <c r="B2246" s="2">
        <v>45934</v>
      </c>
      <c r="C2246" t="s">
        <v>584</v>
      </c>
      <c r="D2246" t="s">
        <v>295</v>
      </c>
      <c r="E2246" t="s">
        <v>28</v>
      </c>
      <c r="F2246">
        <v>15</v>
      </c>
      <c r="G2246" s="3">
        <v>5455</v>
      </c>
      <c r="H2246" s="4">
        <v>0.02</v>
      </c>
    </row>
    <row r="2247" spans="1:8" x14ac:dyDescent="0.25">
      <c r="A2247" t="s">
        <v>2973</v>
      </c>
      <c r="B2247" s="2">
        <v>45658</v>
      </c>
      <c r="C2247" t="s">
        <v>1078</v>
      </c>
      <c r="D2247" t="s">
        <v>216</v>
      </c>
      <c r="E2247" t="s">
        <v>106</v>
      </c>
      <c r="F2247">
        <v>19</v>
      </c>
      <c r="G2247" s="3">
        <v>4278</v>
      </c>
      <c r="H2247" s="4">
        <v>7.4999999999999997E-2</v>
      </c>
    </row>
    <row r="2248" spans="1:8" x14ac:dyDescent="0.25">
      <c r="A2248" t="s">
        <v>2974</v>
      </c>
      <c r="B2248" s="2">
        <v>45493</v>
      </c>
      <c r="C2248" t="s">
        <v>1114</v>
      </c>
      <c r="D2248" t="s">
        <v>273</v>
      </c>
      <c r="E2248" t="s">
        <v>28</v>
      </c>
      <c r="F2248">
        <v>14</v>
      </c>
      <c r="G2248" s="3">
        <v>8461</v>
      </c>
      <c r="H2248" s="4">
        <v>7.4999999999999997E-2</v>
      </c>
    </row>
    <row r="2249" spans="1:8" x14ac:dyDescent="0.25">
      <c r="A2249" t="s">
        <v>2975</v>
      </c>
      <c r="B2249" s="2">
        <v>45491</v>
      </c>
      <c r="C2249" t="s">
        <v>794</v>
      </c>
      <c r="D2249" t="s">
        <v>1258</v>
      </c>
      <c r="E2249" t="s">
        <v>96</v>
      </c>
      <c r="F2249">
        <v>14</v>
      </c>
      <c r="G2249" s="3">
        <v>7975</v>
      </c>
      <c r="H2249" s="4">
        <v>7.4999999999999997E-2</v>
      </c>
    </row>
    <row r="2250" spans="1:8" x14ac:dyDescent="0.25">
      <c r="A2250" t="s">
        <v>2976</v>
      </c>
      <c r="B2250" s="2">
        <v>46055</v>
      </c>
      <c r="C2250" t="s">
        <v>794</v>
      </c>
      <c r="D2250" t="s">
        <v>316</v>
      </c>
      <c r="E2250" t="s">
        <v>86</v>
      </c>
      <c r="F2250">
        <v>10</v>
      </c>
      <c r="G2250" s="3">
        <v>145</v>
      </c>
      <c r="H2250" s="4">
        <v>0</v>
      </c>
    </row>
    <row r="2251" spans="1:8" x14ac:dyDescent="0.25">
      <c r="A2251" t="s">
        <v>2977</v>
      </c>
      <c r="B2251" s="2">
        <v>45766</v>
      </c>
      <c r="C2251" t="s">
        <v>459</v>
      </c>
      <c r="D2251" t="s">
        <v>388</v>
      </c>
      <c r="E2251" t="s">
        <v>62</v>
      </c>
      <c r="F2251">
        <v>13</v>
      </c>
      <c r="G2251" s="3">
        <v>4505</v>
      </c>
      <c r="H2251" s="4">
        <v>0.03</v>
      </c>
    </row>
    <row r="2252" spans="1:8" x14ac:dyDescent="0.25">
      <c r="A2252" t="s">
        <v>2978</v>
      </c>
      <c r="B2252" s="2">
        <v>45515</v>
      </c>
      <c r="C2252" t="s">
        <v>1095</v>
      </c>
      <c r="D2252" t="s">
        <v>121</v>
      </c>
      <c r="E2252" t="s">
        <v>28</v>
      </c>
      <c r="F2252">
        <v>3</v>
      </c>
      <c r="G2252" s="3">
        <v>3778</v>
      </c>
      <c r="H2252" s="4">
        <v>0.03</v>
      </c>
    </row>
    <row r="2253" spans="1:8" x14ac:dyDescent="0.25">
      <c r="A2253" t="s">
        <v>2979</v>
      </c>
      <c r="B2253" s="2">
        <v>45939</v>
      </c>
      <c r="C2253" t="s">
        <v>1020</v>
      </c>
      <c r="D2253" t="s">
        <v>671</v>
      </c>
      <c r="E2253" t="s">
        <v>28</v>
      </c>
      <c r="F2253">
        <v>12</v>
      </c>
      <c r="G2253" s="3">
        <v>2248</v>
      </c>
      <c r="H2253" s="4">
        <v>0.15</v>
      </c>
    </row>
    <row r="2254" spans="1:8" x14ac:dyDescent="0.25">
      <c r="A2254" t="s">
        <v>2980</v>
      </c>
      <c r="B2254" s="2">
        <v>45887</v>
      </c>
      <c r="C2254" t="s">
        <v>382</v>
      </c>
      <c r="D2254" t="s">
        <v>244</v>
      </c>
      <c r="E2254" t="s">
        <v>50</v>
      </c>
      <c r="F2254">
        <v>12</v>
      </c>
      <c r="G2254" s="3">
        <v>3315</v>
      </c>
      <c r="H2254" s="4">
        <v>0.03</v>
      </c>
    </row>
    <row r="2255" spans="1:8" x14ac:dyDescent="0.25">
      <c r="A2255" t="s">
        <v>2981</v>
      </c>
      <c r="B2255" s="2">
        <v>45674</v>
      </c>
      <c r="C2255" t="s">
        <v>1037</v>
      </c>
      <c r="D2255" t="s">
        <v>164</v>
      </c>
      <c r="E2255" t="s">
        <v>50</v>
      </c>
      <c r="F2255">
        <v>18</v>
      </c>
      <c r="G2255" s="3">
        <v>9446</v>
      </c>
      <c r="H2255" s="4">
        <v>0.1</v>
      </c>
    </row>
    <row r="2256" spans="1:8" x14ac:dyDescent="0.25">
      <c r="A2256" t="s">
        <v>2982</v>
      </c>
      <c r="B2256" s="2">
        <v>46052</v>
      </c>
      <c r="C2256" t="s">
        <v>707</v>
      </c>
      <c r="D2256" t="s">
        <v>681</v>
      </c>
      <c r="E2256" t="s">
        <v>43</v>
      </c>
      <c r="F2256">
        <v>6</v>
      </c>
      <c r="G2256" s="3">
        <v>1474</v>
      </c>
      <c r="H2256" s="4">
        <v>0.03</v>
      </c>
    </row>
    <row r="2257" spans="1:8" x14ac:dyDescent="0.25">
      <c r="A2257" t="s">
        <v>2983</v>
      </c>
      <c r="B2257" s="2">
        <v>46160</v>
      </c>
      <c r="C2257" t="s">
        <v>1449</v>
      </c>
      <c r="D2257" t="s">
        <v>1590</v>
      </c>
      <c r="E2257" t="s">
        <v>106</v>
      </c>
      <c r="F2257">
        <v>23</v>
      </c>
      <c r="G2257" s="3">
        <v>2519</v>
      </c>
      <c r="H2257" s="4">
        <v>0.15</v>
      </c>
    </row>
    <row r="2258" spans="1:8" x14ac:dyDescent="0.25">
      <c r="A2258" t="s">
        <v>2984</v>
      </c>
      <c r="B2258" s="2">
        <v>46033</v>
      </c>
      <c r="C2258" t="s">
        <v>1261</v>
      </c>
      <c r="D2258" t="s">
        <v>635</v>
      </c>
      <c r="E2258" t="s">
        <v>50</v>
      </c>
      <c r="F2258">
        <v>5</v>
      </c>
      <c r="G2258" s="3">
        <v>9627</v>
      </c>
      <c r="H2258" s="4">
        <v>0.02</v>
      </c>
    </row>
    <row r="2259" spans="1:8" x14ac:dyDescent="0.25">
      <c r="A2259" t="s">
        <v>2985</v>
      </c>
      <c r="B2259" s="2">
        <v>45920</v>
      </c>
      <c r="C2259" t="s">
        <v>342</v>
      </c>
      <c r="D2259" t="s">
        <v>173</v>
      </c>
      <c r="E2259" t="s">
        <v>32</v>
      </c>
      <c r="F2259">
        <v>24</v>
      </c>
      <c r="G2259" s="3">
        <v>9110</v>
      </c>
      <c r="H2259" s="4">
        <v>7.4999999999999997E-2</v>
      </c>
    </row>
    <row r="2260" spans="1:8" x14ac:dyDescent="0.25">
      <c r="A2260" t="s">
        <v>2986</v>
      </c>
      <c r="B2260" s="2">
        <v>45843</v>
      </c>
      <c r="C2260" t="s">
        <v>2681</v>
      </c>
      <c r="D2260" t="s">
        <v>718</v>
      </c>
      <c r="E2260" t="s">
        <v>62</v>
      </c>
      <c r="F2260">
        <v>13</v>
      </c>
      <c r="G2260" s="3">
        <v>7289</v>
      </c>
      <c r="H2260" s="4">
        <v>0.03</v>
      </c>
    </row>
    <row r="2261" spans="1:8" x14ac:dyDescent="0.25">
      <c r="A2261" t="s">
        <v>2987</v>
      </c>
      <c r="B2261" s="2">
        <v>45426</v>
      </c>
      <c r="C2261" t="s">
        <v>2382</v>
      </c>
      <c r="D2261" t="s">
        <v>65</v>
      </c>
      <c r="E2261" t="s">
        <v>32</v>
      </c>
      <c r="F2261">
        <v>9</v>
      </c>
      <c r="G2261" s="3">
        <v>5023</v>
      </c>
      <c r="H2261" s="4">
        <v>0</v>
      </c>
    </row>
    <row r="2262" spans="1:8" x14ac:dyDescent="0.25">
      <c r="A2262" t="s">
        <v>2988</v>
      </c>
      <c r="B2262" s="2">
        <v>46047</v>
      </c>
      <c r="C2262" t="s">
        <v>538</v>
      </c>
      <c r="D2262" t="s">
        <v>241</v>
      </c>
      <c r="E2262" t="s">
        <v>75</v>
      </c>
      <c r="F2262">
        <v>16</v>
      </c>
      <c r="G2262" s="3">
        <v>5130</v>
      </c>
      <c r="H2262" s="4">
        <v>0.15</v>
      </c>
    </row>
    <row r="2263" spans="1:8" x14ac:dyDescent="0.25">
      <c r="A2263" t="s">
        <v>2989</v>
      </c>
      <c r="B2263" s="2">
        <v>45556</v>
      </c>
      <c r="C2263" t="s">
        <v>1282</v>
      </c>
      <c r="D2263" t="s">
        <v>466</v>
      </c>
      <c r="E2263" t="s">
        <v>32</v>
      </c>
      <c r="F2263">
        <v>1</v>
      </c>
      <c r="G2263" s="3">
        <v>4891</v>
      </c>
      <c r="H2263" s="4">
        <v>0</v>
      </c>
    </row>
    <row r="2264" spans="1:8" x14ac:dyDescent="0.25">
      <c r="A2264" t="s">
        <v>2990</v>
      </c>
      <c r="B2264" s="2">
        <v>45323</v>
      </c>
      <c r="C2264" t="s">
        <v>491</v>
      </c>
      <c r="D2264" t="s">
        <v>35</v>
      </c>
      <c r="E2264" t="s">
        <v>82</v>
      </c>
      <c r="F2264">
        <v>7</v>
      </c>
      <c r="G2264" s="3">
        <v>7706</v>
      </c>
      <c r="H2264" s="4">
        <v>0.15</v>
      </c>
    </row>
    <row r="2265" spans="1:8" x14ac:dyDescent="0.25">
      <c r="A2265" t="s">
        <v>2991</v>
      </c>
      <c r="B2265" s="2">
        <v>45979</v>
      </c>
      <c r="C2265" t="s">
        <v>728</v>
      </c>
      <c r="D2265" t="s">
        <v>109</v>
      </c>
      <c r="E2265" t="s">
        <v>32</v>
      </c>
      <c r="F2265">
        <v>25</v>
      </c>
      <c r="G2265" s="3">
        <v>2836</v>
      </c>
      <c r="H2265" s="4">
        <v>7.4999999999999997E-2</v>
      </c>
    </row>
    <row r="2266" spans="1:8" x14ac:dyDescent="0.25">
      <c r="A2266" t="s">
        <v>2992</v>
      </c>
      <c r="B2266" s="2">
        <v>45838</v>
      </c>
      <c r="C2266" t="s">
        <v>817</v>
      </c>
      <c r="D2266" t="s">
        <v>227</v>
      </c>
      <c r="E2266" t="s">
        <v>75</v>
      </c>
      <c r="F2266">
        <v>12</v>
      </c>
      <c r="G2266" s="3">
        <v>7501</v>
      </c>
      <c r="H2266" s="4">
        <v>7.4999999999999997E-2</v>
      </c>
    </row>
    <row r="2267" spans="1:8" x14ac:dyDescent="0.25">
      <c r="A2267" t="s">
        <v>2993</v>
      </c>
      <c r="B2267" s="2">
        <v>45424</v>
      </c>
      <c r="C2267" t="s">
        <v>2059</v>
      </c>
      <c r="D2267" t="s">
        <v>646</v>
      </c>
      <c r="E2267" t="s">
        <v>96</v>
      </c>
      <c r="F2267">
        <v>20</v>
      </c>
      <c r="G2267" s="3">
        <v>4613</v>
      </c>
      <c r="H2267" s="4">
        <v>0</v>
      </c>
    </row>
    <row r="2268" spans="1:8" x14ac:dyDescent="0.25">
      <c r="A2268" t="s">
        <v>2994</v>
      </c>
      <c r="B2268" s="2">
        <v>45665</v>
      </c>
      <c r="C2268" t="s">
        <v>668</v>
      </c>
      <c r="D2268" t="s">
        <v>657</v>
      </c>
      <c r="E2268" t="s">
        <v>50</v>
      </c>
      <c r="F2268">
        <v>21</v>
      </c>
      <c r="G2268" s="3">
        <v>5143</v>
      </c>
      <c r="H2268" s="4">
        <v>0.02</v>
      </c>
    </row>
    <row r="2269" spans="1:8" x14ac:dyDescent="0.25">
      <c r="A2269" t="s">
        <v>2995</v>
      </c>
      <c r="B2269" s="2">
        <v>46187</v>
      </c>
      <c r="C2269" t="s">
        <v>94</v>
      </c>
      <c r="D2269" t="s">
        <v>348</v>
      </c>
      <c r="E2269" t="s">
        <v>106</v>
      </c>
      <c r="F2269">
        <v>14</v>
      </c>
      <c r="G2269" s="3">
        <v>5580</v>
      </c>
      <c r="H2269" s="4">
        <v>7.4999999999999997E-2</v>
      </c>
    </row>
    <row r="2270" spans="1:8" x14ac:dyDescent="0.25">
      <c r="A2270" t="s">
        <v>2996</v>
      </c>
      <c r="B2270" s="2">
        <v>46094</v>
      </c>
      <c r="C2270" t="s">
        <v>852</v>
      </c>
      <c r="D2270" t="s">
        <v>486</v>
      </c>
      <c r="E2270" t="s">
        <v>106</v>
      </c>
      <c r="F2270">
        <v>3</v>
      </c>
      <c r="G2270" s="3">
        <v>4092</v>
      </c>
      <c r="H2270" s="4">
        <v>7.4999999999999997E-2</v>
      </c>
    </row>
    <row r="2271" spans="1:8" x14ac:dyDescent="0.25">
      <c r="A2271" t="s">
        <v>2997</v>
      </c>
      <c r="B2271" s="2">
        <v>45935</v>
      </c>
      <c r="C2271" t="s">
        <v>1663</v>
      </c>
      <c r="D2271" t="s">
        <v>167</v>
      </c>
      <c r="E2271" t="s">
        <v>96</v>
      </c>
      <c r="F2271">
        <v>23</v>
      </c>
      <c r="G2271" s="3">
        <v>3740</v>
      </c>
      <c r="H2271" s="4">
        <v>0.03</v>
      </c>
    </row>
    <row r="2272" spans="1:8" x14ac:dyDescent="0.25">
      <c r="A2272" t="s">
        <v>2998</v>
      </c>
      <c r="B2272" s="2">
        <v>46124</v>
      </c>
      <c r="C2272" t="s">
        <v>474</v>
      </c>
      <c r="D2272" t="s">
        <v>763</v>
      </c>
      <c r="E2272" t="s">
        <v>28</v>
      </c>
      <c r="F2272">
        <v>20</v>
      </c>
      <c r="G2272" s="3">
        <v>4685</v>
      </c>
      <c r="H2272" s="4">
        <v>7.4999999999999997E-2</v>
      </c>
    </row>
    <row r="2273" spans="1:8" x14ac:dyDescent="0.25">
      <c r="A2273" t="s">
        <v>2999</v>
      </c>
      <c r="B2273" s="2">
        <v>45562</v>
      </c>
      <c r="C2273" t="s">
        <v>542</v>
      </c>
      <c r="D2273" t="s">
        <v>224</v>
      </c>
      <c r="E2273" t="s">
        <v>24</v>
      </c>
      <c r="F2273">
        <v>24</v>
      </c>
      <c r="G2273" s="3">
        <v>9630</v>
      </c>
      <c r="H2273" s="4">
        <v>0.05</v>
      </c>
    </row>
    <row r="2274" spans="1:8" x14ac:dyDescent="0.25">
      <c r="A2274" t="s">
        <v>3000</v>
      </c>
      <c r="B2274" s="2">
        <v>45895</v>
      </c>
      <c r="C2274" t="s">
        <v>615</v>
      </c>
      <c r="D2274" t="s">
        <v>637</v>
      </c>
      <c r="E2274" t="s">
        <v>75</v>
      </c>
      <c r="F2274">
        <v>24</v>
      </c>
      <c r="G2274" s="3">
        <v>2326</v>
      </c>
      <c r="H2274" s="4">
        <v>0.05</v>
      </c>
    </row>
    <row r="2275" spans="1:8" x14ac:dyDescent="0.25">
      <c r="A2275" t="s">
        <v>3001</v>
      </c>
      <c r="B2275" s="2">
        <v>46006</v>
      </c>
      <c r="C2275" t="s">
        <v>625</v>
      </c>
      <c r="D2275" t="s">
        <v>696</v>
      </c>
      <c r="E2275" t="s">
        <v>62</v>
      </c>
      <c r="F2275">
        <v>15</v>
      </c>
      <c r="G2275" s="3">
        <v>859</v>
      </c>
      <c r="H2275" s="4">
        <v>0.05</v>
      </c>
    </row>
    <row r="2276" spans="1:8" x14ac:dyDescent="0.25">
      <c r="A2276" t="s">
        <v>3002</v>
      </c>
      <c r="B2276" s="2">
        <v>45647</v>
      </c>
      <c r="C2276" t="s">
        <v>468</v>
      </c>
      <c r="D2276" t="s">
        <v>1197</v>
      </c>
      <c r="E2276" t="s">
        <v>36</v>
      </c>
      <c r="F2276">
        <v>3</v>
      </c>
      <c r="G2276" s="3">
        <v>9768</v>
      </c>
      <c r="H2276" s="4">
        <v>0</v>
      </c>
    </row>
    <row r="2277" spans="1:8" x14ac:dyDescent="0.25">
      <c r="A2277" t="s">
        <v>3003</v>
      </c>
      <c r="B2277" s="2">
        <v>45938</v>
      </c>
      <c r="C2277" t="s">
        <v>444</v>
      </c>
      <c r="D2277" t="s">
        <v>936</v>
      </c>
      <c r="E2277" t="s">
        <v>75</v>
      </c>
      <c r="F2277">
        <v>23</v>
      </c>
      <c r="G2277" s="3">
        <v>2837</v>
      </c>
      <c r="H2277" s="4">
        <v>0.05</v>
      </c>
    </row>
    <row r="2278" spans="1:8" x14ac:dyDescent="0.25">
      <c r="A2278" t="s">
        <v>3004</v>
      </c>
      <c r="B2278" s="2">
        <v>45856</v>
      </c>
      <c r="C2278" t="s">
        <v>2875</v>
      </c>
      <c r="D2278" t="s">
        <v>124</v>
      </c>
      <c r="E2278" t="s">
        <v>36</v>
      </c>
      <c r="F2278">
        <v>10</v>
      </c>
      <c r="G2278" s="3">
        <v>3573</v>
      </c>
      <c r="H2278" s="4">
        <v>0.15</v>
      </c>
    </row>
    <row r="2279" spans="1:8" x14ac:dyDescent="0.25">
      <c r="A2279" t="s">
        <v>3005</v>
      </c>
      <c r="B2279" s="2">
        <v>45592</v>
      </c>
      <c r="C2279" t="s">
        <v>1802</v>
      </c>
      <c r="D2279" t="s">
        <v>343</v>
      </c>
      <c r="E2279" t="s">
        <v>50</v>
      </c>
      <c r="F2279">
        <v>20</v>
      </c>
      <c r="G2279" s="3">
        <v>8918</v>
      </c>
      <c r="H2279" s="4">
        <v>0</v>
      </c>
    </row>
    <row r="2280" spans="1:8" x14ac:dyDescent="0.25">
      <c r="A2280" t="s">
        <v>3006</v>
      </c>
      <c r="B2280" s="2">
        <v>45900</v>
      </c>
      <c r="C2280" t="s">
        <v>760</v>
      </c>
      <c r="D2280" t="s">
        <v>99</v>
      </c>
      <c r="E2280" t="s">
        <v>32</v>
      </c>
      <c r="F2280">
        <v>14</v>
      </c>
      <c r="G2280" s="3">
        <v>7462</v>
      </c>
      <c r="H2280" s="4">
        <v>0.03</v>
      </c>
    </row>
    <row r="2281" spans="1:8" x14ac:dyDescent="0.25">
      <c r="A2281" t="s">
        <v>3007</v>
      </c>
      <c r="B2281" s="2">
        <v>45928</v>
      </c>
      <c r="C2281" t="s">
        <v>1994</v>
      </c>
      <c r="D2281" t="s">
        <v>179</v>
      </c>
      <c r="E2281" t="s">
        <v>106</v>
      </c>
      <c r="F2281">
        <v>19</v>
      </c>
      <c r="G2281" s="3">
        <v>1116</v>
      </c>
      <c r="H2281" s="4">
        <v>0</v>
      </c>
    </row>
    <row r="2282" spans="1:8" x14ac:dyDescent="0.25">
      <c r="A2282" t="s">
        <v>3008</v>
      </c>
      <c r="B2282" s="2">
        <v>45506</v>
      </c>
      <c r="C2282" t="s">
        <v>547</v>
      </c>
      <c r="D2282" t="s">
        <v>590</v>
      </c>
      <c r="E2282" t="s">
        <v>96</v>
      </c>
      <c r="F2282">
        <v>6</v>
      </c>
      <c r="G2282" s="3">
        <v>1198</v>
      </c>
      <c r="H2282" s="4">
        <v>0.15</v>
      </c>
    </row>
    <row r="2283" spans="1:8" x14ac:dyDescent="0.25">
      <c r="A2283" t="s">
        <v>3009</v>
      </c>
      <c r="B2283" s="2">
        <v>45403</v>
      </c>
      <c r="C2283" t="s">
        <v>325</v>
      </c>
      <c r="D2283" t="s">
        <v>200</v>
      </c>
      <c r="E2283" t="s">
        <v>96</v>
      </c>
      <c r="F2283">
        <v>23</v>
      </c>
      <c r="G2283" s="3">
        <v>6376</v>
      </c>
      <c r="H2283" s="4">
        <v>0.05</v>
      </c>
    </row>
    <row r="2284" spans="1:8" x14ac:dyDescent="0.25">
      <c r="A2284" t="s">
        <v>3010</v>
      </c>
      <c r="B2284" s="2">
        <v>45929</v>
      </c>
      <c r="C2284" t="s">
        <v>867</v>
      </c>
      <c r="D2284" t="s">
        <v>374</v>
      </c>
      <c r="E2284" t="s">
        <v>62</v>
      </c>
      <c r="F2284">
        <v>13</v>
      </c>
      <c r="G2284" s="3">
        <v>5708</v>
      </c>
      <c r="H2284" s="4">
        <v>0.15</v>
      </c>
    </row>
    <row r="2285" spans="1:8" x14ac:dyDescent="0.25">
      <c r="A2285" t="s">
        <v>3011</v>
      </c>
      <c r="B2285" s="2">
        <v>45787</v>
      </c>
      <c r="C2285" t="s">
        <v>531</v>
      </c>
      <c r="D2285" t="s">
        <v>267</v>
      </c>
      <c r="E2285" t="s">
        <v>43</v>
      </c>
      <c r="F2285">
        <v>10</v>
      </c>
      <c r="G2285" s="3">
        <v>7863</v>
      </c>
      <c r="H2285" s="4">
        <v>0.1</v>
      </c>
    </row>
    <row r="2286" spans="1:8" x14ac:dyDescent="0.25">
      <c r="A2286" t="s">
        <v>3012</v>
      </c>
      <c r="B2286" s="2">
        <v>45485</v>
      </c>
      <c r="C2286" t="s">
        <v>297</v>
      </c>
      <c r="D2286" t="s">
        <v>252</v>
      </c>
      <c r="E2286" t="s">
        <v>36</v>
      </c>
      <c r="F2286">
        <v>12</v>
      </c>
      <c r="G2286" s="3">
        <v>6977</v>
      </c>
      <c r="H2286" s="4">
        <v>0.02</v>
      </c>
    </row>
    <row r="2287" spans="1:8" x14ac:dyDescent="0.25">
      <c r="A2287" t="s">
        <v>3013</v>
      </c>
      <c r="B2287" s="2">
        <v>45799</v>
      </c>
      <c r="C2287" t="s">
        <v>48</v>
      </c>
      <c r="D2287" t="s">
        <v>53</v>
      </c>
      <c r="E2287" t="s">
        <v>82</v>
      </c>
      <c r="F2287">
        <v>18</v>
      </c>
      <c r="G2287" s="3">
        <v>2606</v>
      </c>
      <c r="H2287" s="4">
        <v>0</v>
      </c>
    </row>
    <row r="2288" spans="1:8" x14ac:dyDescent="0.25">
      <c r="A2288" t="s">
        <v>3014</v>
      </c>
      <c r="B2288" s="2">
        <v>45866</v>
      </c>
      <c r="C2288" t="s">
        <v>874</v>
      </c>
      <c r="D2288" t="s">
        <v>189</v>
      </c>
      <c r="E2288" t="s">
        <v>28</v>
      </c>
      <c r="F2288">
        <v>19</v>
      </c>
      <c r="G2288" s="3">
        <v>9108</v>
      </c>
      <c r="H2288" s="4">
        <v>0.05</v>
      </c>
    </row>
    <row r="2289" spans="1:8" x14ac:dyDescent="0.25">
      <c r="A2289" t="s">
        <v>3015</v>
      </c>
      <c r="B2289" s="2">
        <v>45878</v>
      </c>
      <c r="C2289" t="s">
        <v>555</v>
      </c>
      <c r="D2289" t="s">
        <v>200</v>
      </c>
      <c r="E2289" t="s">
        <v>32</v>
      </c>
      <c r="F2289">
        <v>14</v>
      </c>
      <c r="G2289" s="3">
        <v>7408</v>
      </c>
      <c r="H2289" s="4">
        <v>0</v>
      </c>
    </row>
    <row r="2290" spans="1:8" x14ac:dyDescent="0.25">
      <c r="A2290" t="s">
        <v>3016</v>
      </c>
      <c r="B2290" s="2">
        <v>45534</v>
      </c>
      <c r="C2290" t="s">
        <v>1176</v>
      </c>
      <c r="D2290" t="s">
        <v>164</v>
      </c>
      <c r="E2290" t="s">
        <v>106</v>
      </c>
      <c r="F2290">
        <v>11</v>
      </c>
      <c r="G2290" s="3">
        <v>3613</v>
      </c>
      <c r="H2290" s="4">
        <v>0</v>
      </c>
    </row>
    <row r="2291" spans="1:8" x14ac:dyDescent="0.25">
      <c r="A2291" t="s">
        <v>3017</v>
      </c>
      <c r="B2291" s="2">
        <v>46114</v>
      </c>
      <c r="C2291" t="s">
        <v>605</v>
      </c>
      <c r="D2291" t="s">
        <v>1353</v>
      </c>
      <c r="E2291" t="s">
        <v>82</v>
      </c>
      <c r="F2291">
        <v>1</v>
      </c>
      <c r="G2291" s="3">
        <v>8243</v>
      </c>
      <c r="H2291" s="4">
        <v>0.02</v>
      </c>
    </row>
    <row r="2292" spans="1:8" x14ac:dyDescent="0.25">
      <c r="A2292" t="s">
        <v>3018</v>
      </c>
      <c r="B2292" s="2">
        <v>45839</v>
      </c>
      <c r="C2292" t="s">
        <v>209</v>
      </c>
      <c r="D2292" t="s">
        <v>596</v>
      </c>
      <c r="E2292" t="s">
        <v>62</v>
      </c>
      <c r="F2292">
        <v>24</v>
      </c>
      <c r="G2292" s="3">
        <v>572</v>
      </c>
      <c r="H2292" s="4">
        <v>0.02</v>
      </c>
    </row>
    <row r="2293" spans="1:8" x14ac:dyDescent="0.25">
      <c r="A2293" t="s">
        <v>3019</v>
      </c>
      <c r="B2293" s="2">
        <v>45496</v>
      </c>
      <c r="C2293" t="s">
        <v>695</v>
      </c>
      <c r="D2293" t="s">
        <v>574</v>
      </c>
      <c r="E2293" t="s">
        <v>75</v>
      </c>
      <c r="F2293">
        <v>5</v>
      </c>
      <c r="G2293" s="3">
        <v>7204</v>
      </c>
      <c r="H2293" s="4">
        <v>0</v>
      </c>
    </row>
    <row r="2294" spans="1:8" x14ac:dyDescent="0.25">
      <c r="A2294" t="s">
        <v>3020</v>
      </c>
      <c r="B2294" s="2">
        <v>45694</v>
      </c>
      <c r="C2294" t="s">
        <v>1288</v>
      </c>
      <c r="D2294" t="s">
        <v>200</v>
      </c>
      <c r="E2294" t="s">
        <v>50</v>
      </c>
      <c r="F2294">
        <v>11</v>
      </c>
      <c r="G2294" s="3">
        <v>786</v>
      </c>
      <c r="H2294" s="4">
        <v>0</v>
      </c>
    </row>
    <row r="2295" spans="1:8" x14ac:dyDescent="0.25">
      <c r="A2295" t="s">
        <v>3021</v>
      </c>
      <c r="B2295" s="2">
        <v>45934</v>
      </c>
      <c r="C2295" t="s">
        <v>648</v>
      </c>
      <c r="D2295" t="s">
        <v>273</v>
      </c>
      <c r="E2295" t="s">
        <v>86</v>
      </c>
      <c r="F2295">
        <v>15</v>
      </c>
      <c r="G2295" s="3">
        <v>676</v>
      </c>
      <c r="H2295" s="4">
        <v>0.02</v>
      </c>
    </row>
    <row r="2296" spans="1:8" x14ac:dyDescent="0.25">
      <c r="A2296" t="s">
        <v>3022</v>
      </c>
      <c r="B2296" s="2">
        <v>45349</v>
      </c>
      <c r="C2296" t="s">
        <v>1104</v>
      </c>
      <c r="D2296" t="s">
        <v>371</v>
      </c>
      <c r="E2296" t="s">
        <v>36</v>
      </c>
      <c r="F2296">
        <v>9</v>
      </c>
      <c r="G2296" s="3">
        <v>8468</v>
      </c>
      <c r="H2296" s="4">
        <v>0.15</v>
      </c>
    </row>
    <row r="2297" spans="1:8" x14ac:dyDescent="0.25">
      <c r="A2297" t="s">
        <v>3023</v>
      </c>
      <c r="B2297" s="2">
        <v>45501</v>
      </c>
      <c r="C2297" t="s">
        <v>243</v>
      </c>
      <c r="D2297" t="s">
        <v>355</v>
      </c>
      <c r="E2297" t="s">
        <v>86</v>
      </c>
      <c r="F2297">
        <v>25</v>
      </c>
      <c r="G2297" s="3">
        <v>7324</v>
      </c>
      <c r="H2297" s="4">
        <v>0</v>
      </c>
    </row>
    <row r="2298" spans="1:8" x14ac:dyDescent="0.25">
      <c r="A2298" t="s">
        <v>3024</v>
      </c>
      <c r="B2298" s="2">
        <v>45745</v>
      </c>
      <c r="C2298" t="s">
        <v>503</v>
      </c>
      <c r="D2298" t="s">
        <v>189</v>
      </c>
      <c r="E2298" t="s">
        <v>28</v>
      </c>
      <c r="F2298">
        <v>3</v>
      </c>
      <c r="G2298" s="3">
        <v>8340</v>
      </c>
      <c r="H2298" s="4">
        <v>0.02</v>
      </c>
    </row>
    <row r="2299" spans="1:8" x14ac:dyDescent="0.25">
      <c r="A2299" t="s">
        <v>3025</v>
      </c>
      <c r="B2299" s="2">
        <v>45538</v>
      </c>
      <c r="C2299" t="s">
        <v>2681</v>
      </c>
      <c r="D2299" t="s">
        <v>176</v>
      </c>
      <c r="E2299" t="s">
        <v>86</v>
      </c>
      <c r="F2299">
        <v>1</v>
      </c>
      <c r="G2299" s="3">
        <v>7032</v>
      </c>
      <c r="H2299" s="4">
        <v>0.05</v>
      </c>
    </row>
    <row r="2300" spans="1:8" x14ac:dyDescent="0.25">
      <c r="A2300" t="s">
        <v>3026</v>
      </c>
      <c r="B2300" s="2">
        <v>45920</v>
      </c>
      <c r="C2300" t="s">
        <v>1037</v>
      </c>
      <c r="D2300" t="s">
        <v>613</v>
      </c>
      <c r="E2300" t="s">
        <v>50</v>
      </c>
      <c r="F2300">
        <v>5</v>
      </c>
      <c r="G2300" s="3">
        <v>4831</v>
      </c>
      <c r="H2300" s="4">
        <v>0.03</v>
      </c>
    </row>
    <row r="2301" spans="1:8" x14ac:dyDescent="0.25">
      <c r="A2301" t="s">
        <v>3027</v>
      </c>
      <c r="B2301" s="2">
        <v>45781</v>
      </c>
      <c r="C2301" t="s">
        <v>1524</v>
      </c>
      <c r="D2301" t="s">
        <v>189</v>
      </c>
      <c r="E2301" t="s">
        <v>24</v>
      </c>
      <c r="F2301">
        <v>10</v>
      </c>
      <c r="G2301" s="3">
        <v>6013</v>
      </c>
      <c r="H2301" s="4">
        <v>0.1</v>
      </c>
    </row>
    <row r="2302" spans="1:8" x14ac:dyDescent="0.25">
      <c r="A2302" t="s">
        <v>3028</v>
      </c>
      <c r="B2302" s="2">
        <v>45354</v>
      </c>
      <c r="C2302" t="s">
        <v>1011</v>
      </c>
      <c r="D2302" t="s">
        <v>506</v>
      </c>
      <c r="E2302" t="s">
        <v>28</v>
      </c>
      <c r="F2302">
        <v>13</v>
      </c>
      <c r="G2302" s="3">
        <v>9987</v>
      </c>
      <c r="H2302" s="4">
        <v>0.15</v>
      </c>
    </row>
    <row r="2303" spans="1:8" x14ac:dyDescent="0.25">
      <c r="A2303" t="s">
        <v>3029</v>
      </c>
      <c r="B2303" s="2">
        <v>45682</v>
      </c>
      <c r="C2303" t="s">
        <v>713</v>
      </c>
      <c r="D2303" t="s">
        <v>129</v>
      </c>
      <c r="E2303" t="s">
        <v>106</v>
      </c>
      <c r="F2303">
        <v>22</v>
      </c>
      <c r="G2303" s="3">
        <v>3787</v>
      </c>
      <c r="H2303" s="4">
        <v>0.15</v>
      </c>
    </row>
    <row r="2304" spans="1:8" x14ac:dyDescent="0.25">
      <c r="A2304" t="s">
        <v>3030</v>
      </c>
      <c r="B2304" s="2">
        <v>45643</v>
      </c>
      <c r="C2304" t="s">
        <v>120</v>
      </c>
      <c r="D2304" t="s">
        <v>267</v>
      </c>
      <c r="E2304" t="s">
        <v>82</v>
      </c>
      <c r="F2304">
        <v>5</v>
      </c>
      <c r="G2304" s="3">
        <v>6342</v>
      </c>
      <c r="H2304" s="4">
        <v>0.05</v>
      </c>
    </row>
    <row r="2305" spans="1:8" x14ac:dyDescent="0.25">
      <c r="A2305" t="s">
        <v>3031</v>
      </c>
      <c r="B2305" s="2">
        <v>45915</v>
      </c>
      <c r="C2305" t="s">
        <v>148</v>
      </c>
      <c r="D2305" t="s">
        <v>486</v>
      </c>
      <c r="E2305" t="s">
        <v>82</v>
      </c>
      <c r="F2305">
        <v>7</v>
      </c>
      <c r="G2305" s="3">
        <v>4006</v>
      </c>
      <c r="H2305" s="4">
        <v>0.02</v>
      </c>
    </row>
    <row r="2306" spans="1:8" x14ac:dyDescent="0.25">
      <c r="A2306" t="s">
        <v>3032</v>
      </c>
      <c r="B2306" s="2">
        <v>45805</v>
      </c>
      <c r="C2306" t="s">
        <v>648</v>
      </c>
      <c r="D2306" t="s">
        <v>143</v>
      </c>
      <c r="E2306" t="s">
        <v>82</v>
      </c>
      <c r="F2306">
        <v>6</v>
      </c>
      <c r="G2306" s="3">
        <v>3570</v>
      </c>
      <c r="H2306" s="4">
        <v>0.02</v>
      </c>
    </row>
    <row r="2307" spans="1:8" x14ac:dyDescent="0.25">
      <c r="A2307" t="s">
        <v>3033</v>
      </c>
      <c r="B2307" s="2">
        <v>46182</v>
      </c>
      <c r="C2307" t="s">
        <v>325</v>
      </c>
      <c r="D2307" t="s">
        <v>679</v>
      </c>
      <c r="E2307" t="s">
        <v>32</v>
      </c>
      <c r="F2307">
        <v>23</v>
      </c>
      <c r="G2307" s="3">
        <v>7815</v>
      </c>
      <c r="H2307" s="4">
        <v>0.1</v>
      </c>
    </row>
    <row r="2308" spans="1:8" x14ac:dyDescent="0.25">
      <c r="A2308" t="s">
        <v>3034</v>
      </c>
      <c r="B2308" s="2">
        <v>45959</v>
      </c>
      <c r="C2308" t="s">
        <v>311</v>
      </c>
      <c r="D2308" t="s">
        <v>1021</v>
      </c>
      <c r="E2308" t="s">
        <v>86</v>
      </c>
      <c r="F2308">
        <v>19</v>
      </c>
      <c r="G2308" s="3">
        <v>9752</v>
      </c>
      <c r="H2308" s="4">
        <v>0.02</v>
      </c>
    </row>
    <row r="2309" spans="1:8" x14ac:dyDescent="0.25">
      <c r="A2309" t="s">
        <v>3035</v>
      </c>
      <c r="B2309" s="2">
        <v>45942</v>
      </c>
      <c r="C2309" t="s">
        <v>26</v>
      </c>
      <c r="D2309" t="s">
        <v>383</v>
      </c>
      <c r="E2309" t="s">
        <v>24</v>
      </c>
      <c r="F2309">
        <v>11</v>
      </c>
      <c r="G2309" s="3">
        <v>2515</v>
      </c>
      <c r="H2309" s="4">
        <v>7.4999999999999997E-2</v>
      </c>
    </row>
    <row r="2310" spans="1:8" x14ac:dyDescent="0.25">
      <c r="A2310" t="s">
        <v>3036</v>
      </c>
      <c r="B2310" s="2">
        <v>45441</v>
      </c>
      <c r="C2310" t="s">
        <v>1174</v>
      </c>
      <c r="D2310" t="s">
        <v>391</v>
      </c>
      <c r="E2310" t="s">
        <v>36</v>
      </c>
      <c r="F2310">
        <v>24</v>
      </c>
      <c r="G2310" s="3">
        <v>8113</v>
      </c>
      <c r="H2310" s="4">
        <v>7.4999999999999997E-2</v>
      </c>
    </row>
    <row r="2311" spans="1:8" x14ac:dyDescent="0.25">
      <c r="A2311" t="s">
        <v>3037</v>
      </c>
      <c r="B2311" s="2">
        <v>45714</v>
      </c>
      <c r="C2311" t="s">
        <v>1663</v>
      </c>
      <c r="D2311" t="s">
        <v>559</v>
      </c>
      <c r="E2311" t="s">
        <v>24</v>
      </c>
      <c r="F2311">
        <v>12</v>
      </c>
      <c r="G2311" s="3">
        <v>3554</v>
      </c>
      <c r="H2311" s="4">
        <v>7.4999999999999997E-2</v>
      </c>
    </row>
    <row r="2312" spans="1:8" x14ac:dyDescent="0.25">
      <c r="A2312" t="s">
        <v>3038</v>
      </c>
      <c r="B2312" s="2">
        <v>45362</v>
      </c>
      <c r="C2312" t="s">
        <v>117</v>
      </c>
      <c r="D2312" t="s">
        <v>774</v>
      </c>
      <c r="E2312" t="s">
        <v>106</v>
      </c>
      <c r="F2312">
        <v>7</v>
      </c>
      <c r="G2312" s="3">
        <v>9732</v>
      </c>
      <c r="H2312" s="4">
        <v>0.15</v>
      </c>
    </row>
    <row r="2313" spans="1:8" x14ac:dyDescent="0.25">
      <c r="A2313" t="s">
        <v>3039</v>
      </c>
      <c r="B2313" s="2">
        <v>46131</v>
      </c>
      <c r="C2313" t="s">
        <v>2466</v>
      </c>
      <c r="D2313" t="s">
        <v>81</v>
      </c>
      <c r="E2313" t="s">
        <v>106</v>
      </c>
      <c r="F2313">
        <v>1</v>
      </c>
      <c r="G2313" s="3">
        <v>2161</v>
      </c>
      <c r="H2313" s="4">
        <v>0.02</v>
      </c>
    </row>
    <row r="2314" spans="1:8" x14ac:dyDescent="0.25">
      <c r="A2314" t="s">
        <v>3040</v>
      </c>
      <c r="B2314" s="2">
        <v>45431</v>
      </c>
      <c r="C2314" t="s">
        <v>60</v>
      </c>
      <c r="D2314" t="s">
        <v>189</v>
      </c>
      <c r="E2314" t="s">
        <v>96</v>
      </c>
      <c r="F2314">
        <v>1</v>
      </c>
      <c r="G2314" s="3">
        <v>9673</v>
      </c>
      <c r="H2314" s="4">
        <v>0.02</v>
      </c>
    </row>
    <row r="2315" spans="1:8" x14ac:dyDescent="0.25">
      <c r="A2315" t="s">
        <v>3041</v>
      </c>
      <c r="B2315" s="2">
        <v>45460</v>
      </c>
      <c r="C2315" t="s">
        <v>503</v>
      </c>
      <c r="D2315" t="s">
        <v>767</v>
      </c>
      <c r="E2315" t="s">
        <v>106</v>
      </c>
      <c r="F2315">
        <v>13</v>
      </c>
      <c r="G2315" s="3">
        <v>6844</v>
      </c>
      <c r="H2315" s="4">
        <v>7.4999999999999997E-2</v>
      </c>
    </row>
    <row r="2316" spans="1:8" x14ac:dyDescent="0.25">
      <c r="A2316" t="s">
        <v>3042</v>
      </c>
      <c r="B2316" s="2">
        <v>45318</v>
      </c>
      <c r="C2316" t="s">
        <v>1374</v>
      </c>
      <c r="D2316" t="s">
        <v>31</v>
      </c>
      <c r="E2316" t="s">
        <v>24</v>
      </c>
      <c r="F2316">
        <v>24</v>
      </c>
      <c r="G2316" s="3">
        <v>3081</v>
      </c>
      <c r="H2316" s="4">
        <v>0.1</v>
      </c>
    </row>
    <row r="2317" spans="1:8" x14ac:dyDescent="0.25">
      <c r="A2317" t="s">
        <v>3043</v>
      </c>
      <c r="B2317" s="2">
        <v>45818</v>
      </c>
      <c r="C2317" t="s">
        <v>209</v>
      </c>
      <c r="D2317" t="s">
        <v>849</v>
      </c>
      <c r="E2317" t="s">
        <v>32</v>
      </c>
      <c r="F2317">
        <v>6</v>
      </c>
      <c r="G2317" s="3">
        <v>2678</v>
      </c>
      <c r="H2317" s="4">
        <v>0.15</v>
      </c>
    </row>
    <row r="2318" spans="1:8" x14ac:dyDescent="0.25">
      <c r="A2318" t="s">
        <v>3044</v>
      </c>
      <c r="B2318" s="2">
        <v>45843</v>
      </c>
      <c r="C2318" t="s">
        <v>946</v>
      </c>
      <c r="D2318" t="s">
        <v>192</v>
      </c>
      <c r="E2318" t="s">
        <v>24</v>
      </c>
      <c r="F2318">
        <v>1</v>
      </c>
      <c r="G2318" s="3">
        <v>8556</v>
      </c>
      <c r="H2318" s="4">
        <v>0</v>
      </c>
    </row>
    <row r="2319" spans="1:8" x14ac:dyDescent="0.25">
      <c r="A2319" t="s">
        <v>3045</v>
      </c>
      <c r="B2319" s="2">
        <v>45949</v>
      </c>
      <c r="C2319" t="s">
        <v>2654</v>
      </c>
      <c r="D2319" t="s">
        <v>316</v>
      </c>
      <c r="E2319" t="s">
        <v>96</v>
      </c>
      <c r="F2319">
        <v>8</v>
      </c>
      <c r="G2319" s="3">
        <v>4184</v>
      </c>
      <c r="H2319" s="4">
        <v>0.1</v>
      </c>
    </row>
    <row r="2320" spans="1:8" x14ac:dyDescent="0.25">
      <c r="A2320" t="s">
        <v>3046</v>
      </c>
      <c r="B2320" s="2">
        <v>45309</v>
      </c>
      <c r="C2320" t="s">
        <v>257</v>
      </c>
      <c r="D2320" t="s">
        <v>641</v>
      </c>
      <c r="E2320" t="s">
        <v>96</v>
      </c>
      <c r="F2320">
        <v>1</v>
      </c>
      <c r="G2320" s="3">
        <v>4507</v>
      </c>
      <c r="H2320" s="4">
        <v>0.05</v>
      </c>
    </row>
    <row r="2321" spans="1:8" x14ac:dyDescent="0.25">
      <c r="A2321" t="s">
        <v>3047</v>
      </c>
      <c r="B2321" s="2">
        <v>46055</v>
      </c>
      <c r="C2321" t="s">
        <v>2188</v>
      </c>
      <c r="D2321" t="s">
        <v>343</v>
      </c>
      <c r="E2321" t="s">
        <v>75</v>
      </c>
      <c r="F2321">
        <v>25</v>
      </c>
      <c r="G2321" s="3">
        <v>5726</v>
      </c>
      <c r="H2321" s="4">
        <v>0.03</v>
      </c>
    </row>
    <row r="2322" spans="1:8" x14ac:dyDescent="0.25">
      <c r="A2322" t="s">
        <v>3048</v>
      </c>
      <c r="B2322" s="2">
        <v>45500</v>
      </c>
      <c r="C2322" t="s">
        <v>908</v>
      </c>
      <c r="D2322" t="s">
        <v>326</v>
      </c>
      <c r="E2322" t="s">
        <v>28</v>
      </c>
      <c r="F2322">
        <v>2</v>
      </c>
      <c r="G2322" s="3">
        <v>6246</v>
      </c>
      <c r="H2322" s="4">
        <v>0.02</v>
      </c>
    </row>
    <row r="2323" spans="1:8" x14ac:dyDescent="0.25">
      <c r="A2323" t="s">
        <v>3049</v>
      </c>
      <c r="B2323" s="2">
        <v>45573</v>
      </c>
      <c r="C2323" t="s">
        <v>1345</v>
      </c>
      <c r="D2323" t="s">
        <v>574</v>
      </c>
      <c r="E2323" t="s">
        <v>24</v>
      </c>
      <c r="F2323">
        <v>8</v>
      </c>
      <c r="G2323" s="3">
        <v>3595</v>
      </c>
      <c r="H2323" s="4">
        <v>7.4999999999999997E-2</v>
      </c>
    </row>
    <row r="2324" spans="1:8" x14ac:dyDescent="0.25">
      <c r="A2324" t="s">
        <v>3050</v>
      </c>
      <c r="B2324" s="2">
        <v>45582</v>
      </c>
      <c r="C2324" t="s">
        <v>946</v>
      </c>
      <c r="D2324" t="s">
        <v>249</v>
      </c>
      <c r="E2324" t="s">
        <v>82</v>
      </c>
      <c r="F2324">
        <v>1</v>
      </c>
      <c r="G2324" s="3">
        <v>2668</v>
      </c>
      <c r="H2324" s="4">
        <v>0.05</v>
      </c>
    </row>
    <row r="2325" spans="1:8" x14ac:dyDescent="0.25">
      <c r="A2325" t="s">
        <v>3051</v>
      </c>
      <c r="B2325" s="2">
        <v>45783</v>
      </c>
      <c r="C2325" t="s">
        <v>2466</v>
      </c>
      <c r="D2325" t="s">
        <v>437</v>
      </c>
      <c r="E2325" t="s">
        <v>96</v>
      </c>
      <c r="F2325">
        <v>15</v>
      </c>
      <c r="G2325" s="3">
        <v>5808</v>
      </c>
      <c r="H2325" s="4">
        <v>0.1</v>
      </c>
    </row>
    <row r="2326" spans="1:8" x14ac:dyDescent="0.25">
      <c r="A2326" t="s">
        <v>3052</v>
      </c>
      <c r="B2326" s="2">
        <v>45823</v>
      </c>
      <c r="C2326" t="s">
        <v>561</v>
      </c>
      <c r="D2326" t="s">
        <v>1017</v>
      </c>
      <c r="E2326" t="s">
        <v>86</v>
      </c>
      <c r="F2326">
        <v>23</v>
      </c>
      <c r="G2326" s="3">
        <v>594</v>
      </c>
      <c r="H2326" s="4">
        <v>0.15</v>
      </c>
    </row>
    <row r="2327" spans="1:8" x14ac:dyDescent="0.25">
      <c r="A2327" t="s">
        <v>3053</v>
      </c>
      <c r="B2327" s="2">
        <v>45896</v>
      </c>
      <c r="C2327" t="s">
        <v>1135</v>
      </c>
      <c r="D2327" t="s">
        <v>506</v>
      </c>
      <c r="E2327" t="s">
        <v>50</v>
      </c>
      <c r="F2327">
        <v>15</v>
      </c>
      <c r="G2327" s="3">
        <v>186</v>
      </c>
      <c r="H2327" s="4">
        <v>0.03</v>
      </c>
    </row>
    <row r="2328" spans="1:8" x14ac:dyDescent="0.25">
      <c r="A2328" t="s">
        <v>3054</v>
      </c>
      <c r="B2328" s="2">
        <v>45741</v>
      </c>
      <c r="C2328" t="s">
        <v>805</v>
      </c>
      <c r="D2328" t="s">
        <v>774</v>
      </c>
      <c r="E2328" t="s">
        <v>96</v>
      </c>
      <c r="F2328">
        <v>21</v>
      </c>
      <c r="G2328" s="3">
        <v>5438</v>
      </c>
      <c r="H2328" s="4">
        <v>0</v>
      </c>
    </row>
    <row r="2329" spans="1:8" x14ac:dyDescent="0.25">
      <c r="A2329" t="s">
        <v>3055</v>
      </c>
      <c r="B2329" s="2">
        <v>45726</v>
      </c>
      <c r="C2329" t="s">
        <v>890</v>
      </c>
      <c r="D2329" t="s">
        <v>862</v>
      </c>
      <c r="E2329" t="s">
        <v>28</v>
      </c>
      <c r="F2329">
        <v>14</v>
      </c>
      <c r="G2329" s="3">
        <v>6244</v>
      </c>
      <c r="H2329" s="4">
        <v>0</v>
      </c>
    </row>
    <row r="2330" spans="1:8" x14ac:dyDescent="0.25">
      <c r="A2330" t="s">
        <v>3056</v>
      </c>
      <c r="B2330" s="2">
        <v>45617</v>
      </c>
      <c r="C2330" t="s">
        <v>2757</v>
      </c>
      <c r="D2330" t="s">
        <v>176</v>
      </c>
      <c r="E2330" t="s">
        <v>24</v>
      </c>
      <c r="F2330">
        <v>8</v>
      </c>
      <c r="G2330" s="3">
        <v>844</v>
      </c>
      <c r="H2330" s="4">
        <v>7.4999999999999997E-2</v>
      </c>
    </row>
    <row r="2331" spans="1:8" x14ac:dyDescent="0.25">
      <c r="A2331" t="s">
        <v>3057</v>
      </c>
      <c r="B2331" s="2">
        <v>45662</v>
      </c>
      <c r="C2331" t="s">
        <v>3058</v>
      </c>
      <c r="D2331" t="s">
        <v>1021</v>
      </c>
      <c r="E2331" t="s">
        <v>32</v>
      </c>
      <c r="F2331">
        <v>18</v>
      </c>
      <c r="G2331" s="3">
        <v>8483</v>
      </c>
      <c r="H2331" s="4">
        <v>0.02</v>
      </c>
    </row>
    <row r="2332" spans="1:8" x14ac:dyDescent="0.25">
      <c r="A2332" t="s">
        <v>3059</v>
      </c>
      <c r="B2332" s="2">
        <v>45605</v>
      </c>
      <c r="C2332" t="s">
        <v>1104</v>
      </c>
      <c r="D2332" t="s">
        <v>270</v>
      </c>
      <c r="E2332" t="s">
        <v>28</v>
      </c>
      <c r="F2332">
        <v>9</v>
      </c>
      <c r="G2332" s="3">
        <v>9038</v>
      </c>
      <c r="H2332" s="4">
        <v>7.4999999999999997E-2</v>
      </c>
    </row>
    <row r="2333" spans="1:8" x14ac:dyDescent="0.25">
      <c r="A2333" t="s">
        <v>3060</v>
      </c>
      <c r="B2333" s="2">
        <v>45668</v>
      </c>
      <c r="C2333" t="s">
        <v>34</v>
      </c>
      <c r="D2333" t="s">
        <v>391</v>
      </c>
      <c r="E2333" t="s">
        <v>96</v>
      </c>
      <c r="F2333">
        <v>19</v>
      </c>
      <c r="G2333" s="3">
        <v>668</v>
      </c>
      <c r="H2333" s="4">
        <v>7.4999999999999997E-2</v>
      </c>
    </row>
    <row r="2334" spans="1:8" x14ac:dyDescent="0.25">
      <c r="A2334" t="s">
        <v>3061</v>
      </c>
      <c r="B2334" s="2">
        <v>45437</v>
      </c>
      <c r="C2334" t="s">
        <v>553</v>
      </c>
      <c r="D2334" t="s">
        <v>149</v>
      </c>
      <c r="E2334" t="s">
        <v>36</v>
      </c>
      <c r="F2334">
        <v>5</v>
      </c>
      <c r="G2334" s="3">
        <v>7293</v>
      </c>
      <c r="H2334" s="4">
        <v>0.03</v>
      </c>
    </row>
    <row r="2335" spans="1:8" x14ac:dyDescent="0.25">
      <c r="A2335" t="s">
        <v>3062</v>
      </c>
      <c r="B2335" s="2">
        <v>46180</v>
      </c>
      <c r="C2335" t="s">
        <v>251</v>
      </c>
      <c r="D2335" t="s">
        <v>197</v>
      </c>
      <c r="E2335" t="s">
        <v>36</v>
      </c>
      <c r="F2335">
        <v>1</v>
      </c>
      <c r="G2335" s="3">
        <v>9139</v>
      </c>
      <c r="H2335" s="4">
        <v>0</v>
      </c>
    </row>
    <row r="2336" spans="1:8" x14ac:dyDescent="0.25">
      <c r="A2336" t="s">
        <v>3063</v>
      </c>
      <c r="B2336" s="2">
        <v>45949</v>
      </c>
      <c r="C2336" t="s">
        <v>360</v>
      </c>
      <c r="D2336" t="s">
        <v>590</v>
      </c>
      <c r="E2336" t="s">
        <v>75</v>
      </c>
      <c r="F2336">
        <v>8</v>
      </c>
      <c r="G2336" s="3">
        <v>5352</v>
      </c>
      <c r="H2336" s="4">
        <v>0</v>
      </c>
    </row>
    <row r="2337" spans="1:8" x14ac:dyDescent="0.25">
      <c r="A2337" t="s">
        <v>3064</v>
      </c>
      <c r="B2337" s="2">
        <v>46169</v>
      </c>
      <c r="C2337" t="s">
        <v>148</v>
      </c>
      <c r="D2337" t="s">
        <v>176</v>
      </c>
      <c r="E2337" t="s">
        <v>75</v>
      </c>
      <c r="F2337">
        <v>25</v>
      </c>
      <c r="G2337" s="3">
        <v>1560</v>
      </c>
      <c r="H2337" s="4">
        <v>0.15</v>
      </c>
    </row>
    <row r="2338" spans="1:8" x14ac:dyDescent="0.25">
      <c r="A2338" t="s">
        <v>3065</v>
      </c>
      <c r="B2338" s="2">
        <v>45336</v>
      </c>
      <c r="C2338" t="s">
        <v>1910</v>
      </c>
      <c r="D2338" t="s">
        <v>543</v>
      </c>
      <c r="E2338" t="s">
        <v>32</v>
      </c>
      <c r="F2338">
        <v>11</v>
      </c>
      <c r="G2338" s="3">
        <v>1821</v>
      </c>
      <c r="H2338" s="4">
        <v>0</v>
      </c>
    </row>
    <row r="2339" spans="1:8" x14ac:dyDescent="0.25">
      <c r="A2339" t="s">
        <v>3066</v>
      </c>
      <c r="B2339" s="2">
        <v>45951</v>
      </c>
      <c r="C2339" t="s">
        <v>1724</v>
      </c>
      <c r="D2339" t="s">
        <v>42</v>
      </c>
      <c r="E2339" t="s">
        <v>28</v>
      </c>
      <c r="F2339">
        <v>16</v>
      </c>
      <c r="G2339" s="3">
        <v>6649</v>
      </c>
      <c r="H2339" s="4">
        <v>0.02</v>
      </c>
    </row>
    <row r="2340" spans="1:8" x14ac:dyDescent="0.25">
      <c r="A2340" t="s">
        <v>3067</v>
      </c>
      <c r="B2340" s="2">
        <v>46065</v>
      </c>
      <c r="C2340" t="s">
        <v>1081</v>
      </c>
      <c r="D2340" t="s">
        <v>158</v>
      </c>
      <c r="E2340" t="s">
        <v>82</v>
      </c>
      <c r="F2340">
        <v>13</v>
      </c>
      <c r="G2340" s="3">
        <v>5600</v>
      </c>
      <c r="H2340" s="4">
        <v>0.1</v>
      </c>
    </row>
    <row r="2341" spans="1:8" x14ac:dyDescent="0.25">
      <c r="A2341" t="s">
        <v>3068</v>
      </c>
      <c r="B2341" s="2">
        <v>45312</v>
      </c>
      <c r="C2341" t="s">
        <v>1663</v>
      </c>
      <c r="D2341" t="s">
        <v>99</v>
      </c>
      <c r="E2341" t="s">
        <v>28</v>
      </c>
      <c r="F2341">
        <v>12</v>
      </c>
      <c r="G2341" s="3">
        <v>1802</v>
      </c>
      <c r="H2341" s="4">
        <v>0.03</v>
      </c>
    </row>
    <row r="2342" spans="1:8" x14ac:dyDescent="0.25">
      <c r="A2342" t="s">
        <v>3069</v>
      </c>
      <c r="B2342" s="2">
        <v>46106</v>
      </c>
      <c r="C2342" t="s">
        <v>1264</v>
      </c>
      <c r="D2342" t="s">
        <v>92</v>
      </c>
      <c r="E2342" t="s">
        <v>96</v>
      </c>
      <c r="F2342">
        <v>16</v>
      </c>
      <c r="G2342" s="3">
        <v>7922</v>
      </c>
      <c r="H2342" s="4">
        <v>0.05</v>
      </c>
    </row>
    <row r="2343" spans="1:8" x14ac:dyDescent="0.25">
      <c r="A2343" t="s">
        <v>3070</v>
      </c>
      <c r="B2343" s="2">
        <v>45846</v>
      </c>
      <c r="C2343" t="s">
        <v>1497</v>
      </c>
      <c r="D2343" t="s">
        <v>46</v>
      </c>
      <c r="E2343" t="s">
        <v>106</v>
      </c>
      <c r="F2343">
        <v>21</v>
      </c>
      <c r="G2343" s="3">
        <v>1140</v>
      </c>
      <c r="H2343" s="4">
        <v>0.05</v>
      </c>
    </row>
    <row r="2344" spans="1:8" x14ac:dyDescent="0.25">
      <c r="A2344" t="s">
        <v>3071</v>
      </c>
      <c r="B2344" s="2">
        <v>46139</v>
      </c>
      <c r="C2344" t="s">
        <v>291</v>
      </c>
      <c r="D2344" t="s">
        <v>613</v>
      </c>
      <c r="E2344" t="s">
        <v>75</v>
      </c>
      <c r="F2344">
        <v>25</v>
      </c>
      <c r="G2344" s="3">
        <v>1652</v>
      </c>
      <c r="H2344" s="4">
        <v>0.1</v>
      </c>
    </row>
    <row r="2345" spans="1:8" x14ac:dyDescent="0.25">
      <c r="A2345" t="s">
        <v>3072</v>
      </c>
      <c r="B2345" s="2">
        <v>45599</v>
      </c>
      <c r="C2345" t="s">
        <v>1381</v>
      </c>
      <c r="D2345" t="s">
        <v>944</v>
      </c>
      <c r="E2345" t="s">
        <v>36</v>
      </c>
      <c r="F2345">
        <v>19</v>
      </c>
      <c r="G2345" s="3">
        <v>5241</v>
      </c>
      <c r="H2345" s="4">
        <v>7.4999999999999997E-2</v>
      </c>
    </row>
    <row r="2346" spans="1:8" x14ac:dyDescent="0.25">
      <c r="A2346" t="s">
        <v>3073</v>
      </c>
      <c r="B2346" s="2">
        <v>45434</v>
      </c>
      <c r="C2346" t="s">
        <v>943</v>
      </c>
      <c r="D2346" t="s">
        <v>368</v>
      </c>
      <c r="E2346" t="s">
        <v>62</v>
      </c>
      <c r="F2346">
        <v>20</v>
      </c>
      <c r="G2346" s="3">
        <v>4151</v>
      </c>
      <c r="H2346" s="4">
        <v>0.1</v>
      </c>
    </row>
    <row r="2347" spans="1:8" x14ac:dyDescent="0.25">
      <c r="A2347" t="s">
        <v>3074</v>
      </c>
      <c r="B2347" s="2">
        <v>45867</v>
      </c>
      <c r="C2347" t="s">
        <v>1001</v>
      </c>
      <c r="D2347" t="s">
        <v>1149</v>
      </c>
      <c r="E2347" t="s">
        <v>32</v>
      </c>
      <c r="F2347">
        <v>13</v>
      </c>
      <c r="G2347" s="3">
        <v>6508</v>
      </c>
      <c r="H2347" s="4">
        <v>0.02</v>
      </c>
    </row>
    <row r="2348" spans="1:8" x14ac:dyDescent="0.25">
      <c r="A2348" t="s">
        <v>3075</v>
      </c>
      <c r="B2348" s="2">
        <v>45521</v>
      </c>
      <c r="C2348" t="s">
        <v>965</v>
      </c>
      <c r="D2348" t="s">
        <v>249</v>
      </c>
      <c r="E2348" t="s">
        <v>86</v>
      </c>
      <c r="F2348">
        <v>20</v>
      </c>
      <c r="G2348" s="3">
        <v>6507</v>
      </c>
      <c r="H2348" s="4">
        <v>0.05</v>
      </c>
    </row>
    <row r="2349" spans="1:8" x14ac:dyDescent="0.25">
      <c r="A2349" t="s">
        <v>3076</v>
      </c>
      <c r="B2349" s="2">
        <v>45847</v>
      </c>
      <c r="C2349" t="s">
        <v>94</v>
      </c>
      <c r="D2349" t="s">
        <v>637</v>
      </c>
      <c r="E2349" t="s">
        <v>75</v>
      </c>
      <c r="F2349">
        <v>7</v>
      </c>
      <c r="G2349" s="3">
        <v>7292</v>
      </c>
      <c r="H2349" s="4">
        <v>7.4999999999999997E-2</v>
      </c>
    </row>
    <row r="2350" spans="1:8" x14ac:dyDescent="0.25">
      <c r="A2350" t="s">
        <v>3077</v>
      </c>
      <c r="B2350" s="2">
        <v>45852</v>
      </c>
      <c r="C2350" t="s">
        <v>1104</v>
      </c>
      <c r="D2350" t="s">
        <v>219</v>
      </c>
      <c r="E2350" t="s">
        <v>75</v>
      </c>
      <c r="F2350">
        <v>21</v>
      </c>
      <c r="G2350" s="3">
        <v>2040</v>
      </c>
      <c r="H2350" s="4">
        <v>0.02</v>
      </c>
    </row>
    <row r="2351" spans="1:8" x14ac:dyDescent="0.25">
      <c r="A2351" t="s">
        <v>3078</v>
      </c>
      <c r="B2351" s="2">
        <v>45343</v>
      </c>
      <c r="C2351" t="s">
        <v>272</v>
      </c>
      <c r="D2351" t="s">
        <v>334</v>
      </c>
      <c r="E2351" t="s">
        <v>62</v>
      </c>
      <c r="F2351">
        <v>15</v>
      </c>
      <c r="G2351" s="3">
        <v>2114</v>
      </c>
      <c r="H2351" s="4">
        <v>0.05</v>
      </c>
    </row>
    <row r="2352" spans="1:8" x14ac:dyDescent="0.25">
      <c r="A2352" t="s">
        <v>3079</v>
      </c>
      <c r="B2352" s="2">
        <v>45322</v>
      </c>
      <c r="C2352" t="s">
        <v>785</v>
      </c>
      <c r="D2352" t="s">
        <v>936</v>
      </c>
      <c r="E2352" t="s">
        <v>36</v>
      </c>
      <c r="F2352">
        <v>20</v>
      </c>
      <c r="G2352" s="3">
        <v>1162</v>
      </c>
      <c r="H2352" s="4">
        <v>0</v>
      </c>
    </row>
    <row r="2353" spans="1:8" x14ac:dyDescent="0.25">
      <c r="A2353" t="s">
        <v>3080</v>
      </c>
      <c r="B2353" s="2">
        <v>45338</v>
      </c>
      <c r="C2353" t="s">
        <v>390</v>
      </c>
      <c r="D2353" t="s">
        <v>774</v>
      </c>
      <c r="E2353" t="s">
        <v>50</v>
      </c>
      <c r="F2353">
        <v>6</v>
      </c>
      <c r="G2353" s="3">
        <v>7111</v>
      </c>
      <c r="H2353" s="4">
        <v>0.05</v>
      </c>
    </row>
    <row r="2354" spans="1:8" x14ac:dyDescent="0.25">
      <c r="A2354" t="s">
        <v>3081</v>
      </c>
      <c r="B2354" s="2">
        <v>45652</v>
      </c>
      <c r="C2354" t="s">
        <v>315</v>
      </c>
      <c r="D2354" t="s">
        <v>779</v>
      </c>
      <c r="E2354" t="s">
        <v>62</v>
      </c>
      <c r="F2354">
        <v>21</v>
      </c>
      <c r="G2354" s="3">
        <v>8054</v>
      </c>
      <c r="H2354" s="4">
        <v>0.15</v>
      </c>
    </row>
    <row r="2355" spans="1:8" x14ac:dyDescent="0.25">
      <c r="A2355" t="s">
        <v>3082</v>
      </c>
      <c r="B2355" s="2">
        <v>46042</v>
      </c>
      <c r="C2355" t="s">
        <v>1374</v>
      </c>
      <c r="D2355" t="s">
        <v>1035</v>
      </c>
      <c r="E2355" t="s">
        <v>106</v>
      </c>
      <c r="F2355">
        <v>6</v>
      </c>
      <c r="G2355" s="3">
        <v>4774</v>
      </c>
      <c r="H2355" s="4">
        <v>0.02</v>
      </c>
    </row>
    <row r="2356" spans="1:8" x14ac:dyDescent="0.25">
      <c r="A2356" t="s">
        <v>3083</v>
      </c>
      <c r="B2356" s="2">
        <v>45986</v>
      </c>
      <c r="C2356" t="s">
        <v>1046</v>
      </c>
      <c r="D2356" t="s">
        <v>161</v>
      </c>
      <c r="E2356" t="s">
        <v>96</v>
      </c>
      <c r="F2356">
        <v>13</v>
      </c>
      <c r="G2356" s="3">
        <v>3651</v>
      </c>
      <c r="H2356" s="4">
        <v>0.03</v>
      </c>
    </row>
    <row r="2357" spans="1:8" x14ac:dyDescent="0.25">
      <c r="A2357" t="s">
        <v>3084</v>
      </c>
      <c r="B2357" s="2">
        <v>45420</v>
      </c>
      <c r="C2357" t="s">
        <v>1466</v>
      </c>
      <c r="D2357" t="s">
        <v>258</v>
      </c>
      <c r="E2357" t="s">
        <v>62</v>
      </c>
      <c r="F2357">
        <v>25</v>
      </c>
      <c r="G2357" s="3">
        <v>6626</v>
      </c>
      <c r="H2357" s="4">
        <v>0.02</v>
      </c>
    </row>
    <row r="2358" spans="1:8" x14ac:dyDescent="0.25">
      <c r="A2358" t="s">
        <v>3085</v>
      </c>
      <c r="B2358" s="2">
        <v>45384</v>
      </c>
      <c r="C2358" t="s">
        <v>1151</v>
      </c>
      <c r="D2358" t="s">
        <v>102</v>
      </c>
      <c r="E2358" t="s">
        <v>86</v>
      </c>
      <c r="F2358">
        <v>1</v>
      </c>
      <c r="G2358" s="3">
        <v>7400</v>
      </c>
      <c r="H2358" s="4">
        <v>0.15</v>
      </c>
    </row>
    <row r="2359" spans="1:8" x14ac:dyDescent="0.25">
      <c r="A2359" t="s">
        <v>3086</v>
      </c>
      <c r="B2359" s="2">
        <v>45299</v>
      </c>
      <c r="C2359" t="s">
        <v>612</v>
      </c>
      <c r="D2359" t="s">
        <v>559</v>
      </c>
      <c r="E2359" t="s">
        <v>28</v>
      </c>
      <c r="F2359">
        <v>17</v>
      </c>
      <c r="G2359" s="3">
        <v>4695</v>
      </c>
      <c r="H2359" s="4">
        <v>0.03</v>
      </c>
    </row>
    <row r="2360" spans="1:8" x14ac:dyDescent="0.25">
      <c r="A2360" t="s">
        <v>3087</v>
      </c>
      <c r="B2360" s="2">
        <v>46008</v>
      </c>
      <c r="C2360" t="s">
        <v>1458</v>
      </c>
      <c r="D2360" t="s">
        <v>132</v>
      </c>
      <c r="E2360" t="s">
        <v>82</v>
      </c>
      <c r="F2360">
        <v>17</v>
      </c>
      <c r="G2360" s="3">
        <v>3328</v>
      </c>
      <c r="H2360" s="4">
        <v>0.02</v>
      </c>
    </row>
    <row r="2361" spans="1:8" x14ac:dyDescent="0.25">
      <c r="A2361" t="s">
        <v>3088</v>
      </c>
      <c r="B2361" s="2">
        <v>45680</v>
      </c>
      <c r="C2361" t="s">
        <v>131</v>
      </c>
      <c r="D2361" t="s">
        <v>599</v>
      </c>
      <c r="E2361" t="s">
        <v>82</v>
      </c>
      <c r="F2361">
        <v>16</v>
      </c>
      <c r="G2361" s="3">
        <v>3703</v>
      </c>
      <c r="H2361" s="4">
        <v>0.03</v>
      </c>
    </row>
    <row r="2362" spans="1:8" x14ac:dyDescent="0.25">
      <c r="A2362" t="s">
        <v>3089</v>
      </c>
      <c r="B2362" s="2">
        <v>46079</v>
      </c>
      <c r="C2362" t="s">
        <v>1181</v>
      </c>
      <c r="D2362" t="s">
        <v>152</v>
      </c>
      <c r="E2362" t="s">
        <v>86</v>
      </c>
      <c r="F2362">
        <v>13</v>
      </c>
      <c r="G2362" s="3">
        <v>1105</v>
      </c>
      <c r="H2362" s="4">
        <v>0.1</v>
      </c>
    </row>
    <row r="2363" spans="1:8" x14ac:dyDescent="0.25">
      <c r="A2363" t="s">
        <v>3090</v>
      </c>
      <c r="B2363" s="2">
        <v>46098</v>
      </c>
      <c r="C2363" t="s">
        <v>846</v>
      </c>
      <c r="D2363" t="s">
        <v>224</v>
      </c>
      <c r="E2363" t="s">
        <v>106</v>
      </c>
      <c r="F2363">
        <v>1</v>
      </c>
      <c r="G2363" s="3">
        <v>6547</v>
      </c>
      <c r="H2363" s="4">
        <v>0.02</v>
      </c>
    </row>
    <row r="2364" spans="1:8" x14ac:dyDescent="0.25">
      <c r="A2364" t="s">
        <v>3091</v>
      </c>
      <c r="B2364" s="2">
        <v>45496</v>
      </c>
      <c r="C2364" t="s">
        <v>38</v>
      </c>
      <c r="D2364" t="s">
        <v>138</v>
      </c>
      <c r="E2364" t="s">
        <v>24</v>
      </c>
      <c r="F2364">
        <v>6</v>
      </c>
      <c r="G2364" s="3">
        <v>916</v>
      </c>
      <c r="H2364" s="4">
        <v>0.03</v>
      </c>
    </row>
    <row r="2365" spans="1:8" x14ac:dyDescent="0.25">
      <c r="A2365" t="s">
        <v>3092</v>
      </c>
      <c r="B2365" s="2">
        <v>45531</v>
      </c>
      <c r="C2365" t="s">
        <v>1292</v>
      </c>
      <c r="D2365" t="s">
        <v>233</v>
      </c>
      <c r="E2365" t="s">
        <v>36</v>
      </c>
      <c r="F2365">
        <v>19</v>
      </c>
      <c r="G2365" s="3">
        <v>8985</v>
      </c>
      <c r="H2365" s="4">
        <v>0</v>
      </c>
    </row>
    <row r="2366" spans="1:8" x14ac:dyDescent="0.25">
      <c r="A2366" t="s">
        <v>3093</v>
      </c>
      <c r="B2366" s="2">
        <v>46139</v>
      </c>
      <c r="C2366" t="s">
        <v>1254</v>
      </c>
      <c r="D2366" t="s">
        <v>679</v>
      </c>
      <c r="E2366" t="s">
        <v>50</v>
      </c>
      <c r="F2366">
        <v>3</v>
      </c>
      <c r="G2366" s="3">
        <v>1525</v>
      </c>
      <c r="H2366" s="4">
        <v>0.1</v>
      </c>
    </row>
    <row r="2367" spans="1:8" x14ac:dyDescent="0.25">
      <c r="A2367" t="s">
        <v>3094</v>
      </c>
      <c r="B2367" s="2">
        <v>45560</v>
      </c>
      <c r="C2367" t="s">
        <v>272</v>
      </c>
      <c r="D2367" t="s">
        <v>241</v>
      </c>
      <c r="E2367" t="s">
        <v>106</v>
      </c>
      <c r="F2367">
        <v>23</v>
      </c>
      <c r="G2367" s="3">
        <v>3475</v>
      </c>
      <c r="H2367" s="4">
        <v>0.05</v>
      </c>
    </row>
    <row r="2368" spans="1:8" x14ac:dyDescent="0.25">
      <c r="A2368" t="s">
        <v>3095</v>
      </c>
      <c r="B2368" s="2">
        <v>45907</v>
      </c>
      <c r="C2368" t="s">
        <v>749</v>
      </c>
      <c r="D2368" t="s">
        <v>348</v>
      </c>
      <c r="E2368" t="s">
        <v>96</v>
      </c>
      <c r="F2368">
        <v>8</v>
      </c>
      <c r="G2368" s="3">
        <v>1361</v>
      </c>
      <c r="H2368" s="4">
        <v>0.03</v>
      </c>
    </row>
    <row r="2369" spans="1:8" x14ac:dyDescent="0.25">
      <c r="A2369" t="s">
        <v>3096</v>
      </c>
      <c r="B2369" s="2">
        <v>46072</v>
      </c>
      <c r="C2369" t="s">
        <v>280</v>
      </c>
      <c r="D2369" t="s">
        <v>599</v>
      </c>
      <c r="E2369" t="s">
        <v>106</v>
      </c>
      <c r="F2369">
        <v>11</v>
      </c>
      <c r="G2369" s="3">
        <v>9532</v>
      </c>
      <c r="H2369" s="4">
        <v>0.03</v>
      </c>
    </row>
    <row r="2370" spans="1:8" x14ac:dyDescent="0.25">
      <c r="A2370" t="s">
        <v>3097</v>
      </c>
      <c r="B2370" s="2">
        <v>45903</v>
      </c>
      <c r="C2370" t="s">
        <v>468</v>
      </c>
      <c r="D2370" t="s">
        <v>95</v>
      </c>
      <c r="E2370" t="s">
        <v>50</v>
      </c>
      <c r="F2370">
        <v>14</v>
      </c>
      <c r="G2370" s="3">
        <v>2845</v>
      </c>
      <c r="H2370" s="4">
        <v>0.03</v>
      </c>
    </row>
    <row r="2371" spans="1:8" x14ac:dyDescent="0.25">
      <c r="A2371" t="s">
        <v>3098</v>
      </c>
      <c r="B2371" s="2">
        <v>45408</v>
      </c>
      <c r="C2371" t="s">
        <v>949</v>
      </c>
      <c r="D2371" t="s">
        <v>440</v>
      </c>
      <c r="E2371" t="s">
        <v>106</v>
      </c>
      <c r="F2371">
        <v>25</v>
      </c>
      <c r="G2371" s="3">
        <v>1477</v>
      </c>
      <c r="H2371" s="4">
        <v>0.03</v>
      </c>
    </row>
    <row r="2372" spans="1:8" x14ac:dyDescent="0.25">
      <c r="A2372" t="s">
        <v>3099</v>
      </c>
      <c r="B2372" s="2">
        <v>45592</v>
      </c>
      <c r="C2372" t="s">
        <v>915</v>
      </c>
      <c r="D2372" t="s">
        <v>609</v>
      </c>
      <c r="E2372" t="s">
        <v>28</v>
      </c>
      <c r="F2372">
        <v>12</v>
      </c>
      <c r="G2372" s="3">
        <v>6955</v>
      </c>
      <c r="H2372" s="4">
        <v>0.02</v>
      </c>
    </row>
    <row r="2373" spans="1:8" x14ac:dyDescent="0.25">
      <c r="A2373" t="s">
        <v>3100</v>
      </c>
      <c r="B2373" s="2">
        <v>45521</v>
      </c>
      <c r="C2373" t="s">
        <v>1440</v>
      </c>
      <c r="D2373" t="s">
        <v>543</v>
      </c>
      <c r="E2373" t="s">
        <v>106</v>
      </c>
      <c r="F2373">
        <v>5</v>
      </c>
      <c r="G2373" s="3">
        <v>2852</v>
      </c>
      <c r="H2373" s="4">
        <v>0.02</v>
      </c>
    </row>
    <row r="2374" spans="1:8" x14ac:dyDescent="0.25">
      <c r="A2374" t="s">
        <v>3101</v>
      </c>
      <c r="B2374" s="2">
        <v>45682</v>
      </c>
      <c r="C2374" t="s">
        <v>1276</v>
      </c>
      <c r="D2374" t="s">
        <v>281</v>
      </c>
      <c r="E2374" t="s">
        <v>28</v>
      </c>
      <c r="F2374">
        <v>10</v>
      </c>
      <c r="G2374" s="3">
        <v>4996</v>
      </c>
      <c r="H2374" s="4">
        <v>0.03</v>
      </c>
    </row>
    <row r="2375" spans="1:8" x14ac:dyDescent="0.25">
      <c r="A2375" t="s">
        <v>3102</v>
      </c>
      <c r="B2375" s="2">
        <v>45429</v>
      </c>
      <c r="C2375" t="s">
        <v>151</v>
      </c>
      <c r="D2375" t="s">
        <v>1035</v>
      </c>
      <c r="E2375" t="s">
        <v>50</v>
      </c>
      <c r="F2375">
        <v>16</v>
      </c>
      <c r="G2375" s="3">
        <v>6123</v>
      </c>
      <c r="H2375" s="4">
        <v>0.1</v>
      </c>
    </row>
    <row r="2376" spans="1:8" x14ac:dyDescent="0.25">
      <c r="A2376" t="s">
        <v>3103</v>
      </c>
      <c r="B2376" s="2">
        <v>45439</v>
      </c>
      <c r="C2376" t="s">
        <v>1597</v>
      </c>
      <c r="D2376" t="s">
        <v>270</v>
      </c>
      <c r="E2376" t="s">
        <v>86</v>
      </c>
      <c r="F2376">
        <v>25</v>
      </c>
      <c r="G2376" s="3">
        <v>1315</v>
      </c>
      <c r="H2376" s="4">
        <v>0.1</v>
      </c>
    </row>
    <row r="2377" spans="1:8" x14ac:dyDescent="0.25">
      <c r="A2377" t="s">
        <v>3104</v>
      </c>
      <c r="B2377" s="2">
        <v>46038</v>
      </c>
      <c r="C2377" t="s">
        <v>315</v>
      </c>
      <c r="D2377" t="s">
        <v>703</v>
      </c>
      <c r="E2377" t="s">
        <v>50</v>
      </c>
      <c r="F2377">
        <v>25</v>
      </c>
      <c r="G2377" s="3">
        <v>9591</v>
      </c>
      <c r="H2377" s="4">
        <v>0</v>
      </c>
    </row>
    <row r="2378" spans="1:8" x14ac:dyDescent="0.25">
      <c r="A2378" t="s">
        <v>3105</v>
      </c>
      <c r="B2378" s="2">
        <v>45811</v>
      </c>
      <c r="C2378" t="s">
        <v>2412</v>
      </c>
      <c r="D2378" t="s">
        <v>849</v>
      </c>
      <c r="E2378" t="s">
        <v>75</v>
      </c>
      <c r="F2378">
        <v>22</v>
      </c>
      <c r="G2378" s="3">
        <v>3583</v>
      </c>
      <c r="H2378" s="4">
        <v>0.03</v>
      </c>
    </row>
    <row r="2379" spans="1:8" x14ac:dyDescent="0.25">
      <c r="A2379" t="s">
        <v>3106</v>
      </c>
      <c r="B2379" s="2">
        <v>45946</v>
      </c>
      <c r="C2379" t="s">
        <v>185</v>
      </c>
      <c r="D2379" t="s">
        <v>673</v>
      </c>
      <c r="E2379" t="s">
        <v>24</v>
      </c>
      <c r="F2379">
        <v>12</v>
      </c>
      <c r="G2379" s="3">
        <v>4882</v>
      </c>
      <c r="H2379" s="4">
        <v>0.03</v>
      </c>
    </row>
    <row r="2380" spans="1:8" x14ac:dyDescent="0.25">
      <c r="A2380" t="s">
        <v>3107</v>
      </c>
      <c r="B2380" s="2">
        <v>45803</v>
      </c>
      <c r="C2380" t="s">
        <v>376</v>
      </c>
      <c r="D2380" t="s">
        <v>337</v>
      </c>
      <c r="E2380" t="s">
        <v>62</v>
      </c>
      <c r="F2380">
        <v>5</v>
      </c>
      <c r="G2380" s="3">
        <v>6330</v>
      </c>
      <c r="H2380" s="4">
        <v>0.05</v>
      </c>
    </row>
    <row r="2381" spans="1:8" x14ac:dyDescent="0.25">
      <c r="A2381" t="s">
        <v>3108</v>
      </c>
      <c r="B2381" s="2">
        <v>45876</v>
      </c>
      <c r="C2381" t="s">
        <v>2684</v>
      </c>
      <c r="D2381" t="s">
        <v>92</v>
      </c>
      <c r="E2381" t="s">
        <v>50</v>
      </c>
      <c r="F2381">
        <v>25</v>
      </c>
      <c r="G2381" s="3">
        <v>5338</v>
      </c>
      <c r="H2381" s="4">
        <v>0</v>
      </c>
    </row>
    <row r="2382" spans="1:8" x14ac:dyDescent="0.25">
      <c r="A2382" t="s">
        <v>3109</v>
      </c>
      <c r="B2382" s="2">
        <v>45766</v>
      </c>
      <c r="C2382" t="s">
        <v>570</v>
      </c>
      <c r="D2382" t="s">
        <v>374</v>
      </c>
      <c r="E2382" t="s">
        <v>43</v>
      </c>
      <c r="F2382">
        <v>16</v>
      </c>
      <c r="G2382" s="3">
        <v>9419</v>
      </c>
      <c r="H2382" s="4">
        <v>0.05</v>
      </c>
    </row>
    <row r="2383" spans="1:8" x14ac:dyDescent="0.25">
      <c r="A2383" t="s">
        <v>3110</v>
      </c>
      <c r="B2383" s="2">
        <v>45973</v>
      </c>
      <c r="C2383" t="s">
        <v>833</v>
      </c>
      <c r="D2383" t="s">
        <v>74</v>
      </c>
      <c r="E2383" t="s">
        <v>36</v>
      </c>
      <c r="F2383">
        <v>22</v>
      </c>
      <c r="G2383" s="3">
        <v>571</v>
      </c>
      <c r="H2383" s="4">
        <v>0</v>
      </c>
    </row>
    <row r="2384" spans="1:8" x14ac:dyDescent="0.25">
      <c r="A2384" t="s">
        <v>3111</v>
      </c>
      <c r="B2384" s="2">
        <v>45846</v>
      </c>
      <c r="C2384" t="s">
        <v>30</v>
      </c>
      <c r="D2384" t="s">
        <v>1328</v>
      </c>
      <c r="E2384" t="s">
        <v>75</v>
      </c>
      <c r="F2384">
        <v>6</v>
      </c>
      <c r="G2384" s="3">
        <v>9622</v>
      </c>
      <c r="H2384" s="4">
        <v>0</v>
      </c>
    </row>
    <row r="2385" spans="1:8" x14ac:dyDescent="0.25">
      <c r="A2385" t="s">
        <v>3112</v>
      </c>
      <c r="B2385" s="2">
        <v>45928</v>
      </c>
      <c r="C2385" t="s">
        <v>1440</v>
      </c>
      <c r="D2385" t="s">
        <v>596</v>
      </c>
      <c r="E2385" t="s">
        <v>43</v>
      </c>
      <c r="F2385">
        <v>10</v>
      </c>
      <c r="G2385" s="3">
        <v>1554</v>
      </c>
      <c r="H2385" s="4">
        <v>7.4999999999999997E-2</v>
      </c>
    </row>
    <row r="2386" spans="1:8" x14ac:dyDescent="0.25">
      <c r="A2386" t="s">
        <v>3113</v>
      </c>
      <c r="B2386" s="2">
        <v>45951</v>
      </c>
      <c r="C2386" t="s">
        <v>946</v>
      </c>
      <c r="D2386" t="s">
        <v>323</v>
      </c>
      <c r="E2386" t="s">
        <v>36</v>
      </c>
      <c r="F2386">
        <v>12</v>
      </c>
      <c r="G2386" s="3">
        <v>5290</v>
      </c>
      <c r="H2386" s="4">
        <v>0.15</v>
      </c>
    </row>
    <row r="2387" spans="1:8" x14ac:dyDescent="0.25">
      <c r="A2387" t="s">
        <v>3114</v>
      </c>
      <c r="B2387" s="2">
        <v>45513</v>
      </c>
      <c r="C2387" t="s">
        <v>41</v>
      </c>
      <c r="D2387" t="s">
        <v>543</v>
      </c>
      <c r="E2387" t="s">
        <v>82</v>
      </c>
      <c r="F2387">
        <v>6</v>
      </c>
      <c r="G2387" s="3">
        <v>5456</v>
      </c>
      <c r="H2387" s="4">
        <v>7.4999999999999997E-2</v>
      </c>
    </row>
    <row r="2388" spans="1:8" x14ac:dyDescent="0.25">
      <c r="A2388" t="s">
        <v>3115</v>
      </c>
      <c r="B2388" s="2">
        <v>45841</v>
      </c>
      <c r="C2388" t="s">
        <v>465</v>
      </c>
      <c r="D2388" t="s">
        <v>534</v>
      </c>
      <c r="E2388" t="s">
        <v>36</v>
      </c>
      <c r="F2388">
        <v>9</v>
      </c>
      <c r="G2388" s="3">
        <v>7982</v>
      </c>
      <c r="H2388" s="4">
        <v>0.05</v>
      </c>
    </row>
    <row r="2389" spans="1:8" x14ac:dyDescent="0.25">
      <c r="A2389" t="s">
        <v>3116</v>
      </c>
      <c r="B2389" s="2">
        <v>45970</v>
      </c>
      <c r="C2389" t="s">
        <v>821</v>
      </c>
      <c r="D2389" t="s">
        <v>660</v>
      </c>
      <c r="E2389" t="s">
        <v>75</v>
      </c>
      <c r="F2389">
        <v>17</v>
      </c>
      <c r="G2389" s="3">
        <v>3226</v>
      </c>
      <c r="H2389" s="4">
        <v>0.15</v>
      </c>
    </row>
    <row r="2390" spans="1:8" x14ac:dyDescent="0.25">
      <c r="A2390" t="s">
        <v>3117</v>
      </c>
      <c r="B2390" s="2">
        <v>46041</v>
      </c>
      <c r="C2390" t="s">
        <v>1374</v>
      </c>
      <c r="D2390" t="s">
        <v>219</v>
      </c>
      <c r="E2390" t="s">
        <v>32</v>
      </c>
      <c r="F2390">
        <v>8</v>
      </c>
      <c r="G2390" s="3">
        <v>7499</v>
      </c>
      <c r="H2390" s="4">
        <v>0.05</v>
      </c>
    </row>
    <row r="2391" spans="1:8" x14ac:dyDescent="0.25">
      <c r="A2391" t="s">
        <v>3118</v>
      </c>
      <c r="B2391" s="2">
        <v>45418</v>
      </c>
      <c r="C2391" t="s">
        <v>1666</v>
      </c>
      <c r="D2391" t="s">
        <v>304</v>
      </c>
      <c r="E2391" t="s">
        <v>50</v>
      </c>
      <c r="F2391">
        <v>4</v>
      </c>
      <c r="G2391" s="3">
        <v>6971</v>
      </c>
      <c r="H2391" s="4">
        <v>0.1</v>
      </c>
    </row>
    <row r="2392" spans="1:8" x14ac:dyDescent="0.25">
      <c r="A2392" t="s">
        <v>3119</v>
      </c>
      <c r="B2392" s="2">
        <v>46011</v>
      </c>
      <c r="C2392" t="s">
        <v>876</v>
      </c>
      <c r="D2392" t="s">
        <v>397</v>
      </c>
      <c r="E2392" t="s">
        <v>75</v>
      </c>
      <c r="F2392">
        <v>22</v>
      </c>
      <c r="G2392" s="3">
        <v>8862</v>
      </c>
      <c r="H2392" s="4">
        <v>0.05</v>
      </c>
    </row>
    <row r="2393" spans="1:8" x14ac:dyDescent="0.25">
      <c r="A2393" t="s">
        <v>3120</v>
      </c>
      <c r="B2393" s="2">
        <v>45699</v>
      </c>
      <c r="C2393" t="s">
        <v>483</v>
      </c>
      <c r="D2393" t="s">
        <v>486</v>
      </c>
      <c r="E2393" t="s">
        <v>75</v>
      </c>
      <c r="F2393">
        <v>21</v>
      </c>
      <c r="G2393" s="3">
        <v>8913</v>
      </c>
      <c r="H2393" s="4">
        <v>0.03</v>
      </c>
    </row>
    <row r="2394" spans="1:8" x14ac:dyDescent="0.25">
      <c r="A2394" t="s">
        <v>3121</v>
      </c>
      <c r="B2394" s="2">
        <v>45744</v>
      </c>
      <c r="C2394" t="s">
        <v>243</v>
      </c>
      <c r="D2394" t="s">
        <v>453</v>
      </c>
      <c r="E2394" t="s">
        <v>28</v>
      </c>
      <c r="F2394">
        <v>13</v>
      </c>
      <c r="G2394" s="3">
        <v>6187</v>
      </c>
      <c r="H2394" s="4">
        <v>7.4999999999999997E-2</v>
      </c>
    </row>
    <row r="2395" spans="1:8" x14ac:dyDescent="0.25">
      <c r="A2395" t="s">
        <v>3122</v>
      </c>
      <c r="B2395" s="2">
        <v>45641</v>
      </c>
      <c r="C2395" t="s">
        <v>1750</v>
      </c>
      <c r="D2395" t="s">
        <v>135</v>
      </c>
      <c r="E2395" t="s">
        <v>96</v>
      </c>
      <c r="F2395">
        <v>14</v>
      </c>
      <c r="G2395" s="3">
        <v>7625</v>
      </c>
      <c r="H2395" s="4">
        <v>0.02</v>
      </c>
    </row>
    <row r="2396" spans="1:8" x14ac:dyDescent="0.25">
      <c r="A2396" t="s">
        <v>3123</v>
      </c>
      <c r="B2396" s="2">
        <v>45596</v>
      </c>
      <c r="C2396" t="s">
        <v>1887</v>
      </c>
      <c r="D2396" t="s">
        <v>320</v>
      </c>
      <c r="E2396" t="s">
        <v>28</v>
      </c>
      <c r="F2396">
        <v>16</v>
      </c>
      <c r="G2396" s="3">
        <v>2753</v>
      </c>
      <c r="H2396" s="4">
        <v>0.05</v>
      </c>
    </row>
    <row r="2397" spans="1:8" x14ac:dyDescent="0.25">
      <c r="A2397" t="s">
        <v>3124</v>
      </c>
      <c r="B2397" s="2">
        <v>46137</v>
      </c>
      <c r="C2397" t="s">
        <v>1973</v>
      </c>
      <c r="D2397" t="s">
        <v>348</v>
      </c>
      <c r="E2397" t="s">
        <v>32</v>
      </c>
      <c r="F2397">
        <v>20</v>
      </c>
      <c r="G2397" s="3">
        <v>3534</v>
      </c>
      <c r="H2397" s="4">
        <v>0.15</v>
      </c>
    </row>
    <row r="2398" spans="1:8" x14ac:dyDescent="0.25">
      <c r="A2398" t="s">
        <v>3125</v>
      </c>
      <c r="B2398" s="2">
        <v>45922</v>
      </c>
      <c r="C2398" t="s">
        <v>551</v>
      </c>
      <c r="D2398" t="s">
        <v>527</v>
      </c>
      <c r="E2398" t="s">
        <v>24</v>
      </c>
      <c r="F2398">
        <v>9</v>
      </c>
      <c r="G2398" s="3">
        <v>6395</v>
      </c>
      <c r="H2398" s="4">
        <v>7.4999999999999997E-2</v>
      </c>
    </row>
    <row r="2399" spans="1:8" x14ac:dyDescent="0.25">
      <c r="A2399" t="s">
        <v>3126</v>
      </c>
      <c r="B2399" s="2">
        <v>45621</v>
      </c>
      <c r="C2399" t="s">
        <v>431</v>
      </c>
      <c r="D2399" t="s">
        <v>173</v>
      </c>
      <c r="E2399" t="s">
        <v>50</v>
      </c>
      <c r="F2399">
        <v>4</v>
      </c>
      <c r="G2399" s="3">
        <v>6517</v>
      </c>
      <c r="H2399" s="4">
        <v>0.15</v>
      </c>
    </row>
    <row r="2400" spans="1:8" x14ac:dyDescent="0.25">
      <c r="A2400" t="s">
        <v>3127</v>
      </c>
      <c r="B2400" s="2">
        <v>46086</v>
      </c>
      <c r="C2400" t="s">
        <v>266</v>
      </c>
      <c r="D2400" t="s">
        <v>679</v>
      </c>
      <c r="E2400" t="s">
        <v>50</v>
      </c>
      <c r="F2400">
        <v>23</v>
      </c>
      <c r="G2400" s="3">
        <v>974</v>
      </c>
      <c r="H2400" s="4">
        <v>0.15</v>
      </c>
    </row>
    <row r="2401" spans="1:8" x14ac:dyDescent="0.25">
      <c r="A2401" t="s">
        <v>3128</v>
      </c>
      <c r="B2401" s="2">
        <v>45330</v>
      </c>
      <c r="C2401" t="s">
        <v>1254</v>
      </c>
      <c r="D2401" t="s">
        <v>270</v>
      </c>
      <c r="E2401" t="s">
        <v>106</v>
      </c>
      <c r="F2401">
        <v>1</v>
      </c>
      <c r="G2401" s="3">
        <v>5618</v>
      </c>
      <c r="H2401" s="4">
        <v>0.1</v>
      </c>
    </row>
    <row r="2402" spans="1:8" x14ac:dyDescent="0.25">
      <c r="A2402" t="s">
        <v>3129</v>
      </c>
      <c r="B2402" s="2">
        <v>45561</v>
      </c>
      <c r="C2402" t="s">
        <v>512</v>
      </c>
      <c r="D2402" t="s">
        <v>632</v>
      </c>
      <c r="E2402" t="s">
        <v>82</v>
      </c>
      <c r="F2402">
        <v>10</v>
      </c>
      <c r="G2402" s="3">
        <v>8233</v>
      </c>
      <c r="H2402" s="4">
        <v>0.05</v>
      </c>
    </row>
    <row r="2403" spans="1:8" x14ac:dyDescent="0.25">
      <c r="A2403" t="s">
        <v>3130</v>
      </c>
      <c r="B2403" s="2">
        <v>45392</v>
      </c>
      <c r="C2403" t="s">
        <v>1621</v>
      </c>
      <c r="D2403" t="s">
        <v>99</v>
      </c>
      <c r="E2403" t="s">
        <v>50</v>
      </c>
      <c r="F2403">
        <v>3</v>
      </c>
      <c r="G2403" s="3">
        <v>284</v>
      </c>
      <c r="H2403" s="4">
        <v>0.02</v>
      </c>
    </row>
    <row r="2404" spans="1:8" x14ac:dyDescent="0.25">
      <c r="A2404" t="s">
        <v>3131</v>
      </c>
      <c r="B2404" s="2">
        <v>45645</v>
      </c>
      <c r="C2404" t="s">
        <v>117</v>
      </c>
      <c r="D2404" t="s">
        <v>105</v>
      </c>
      <c r="E2404" t="s">
        <v>62</v>
      </c>
      <c r="F2404">
        <v>2</v>
      </c>
      <c r="G2404" s="3">
        <v>8145</v>
      </c>
      <c r="H2404" s="4">
        <v>7.4999999999999997E-2</v>
      </c>
    </row>
    <row r="2405" spans="1:8" x14ac:dyDescent="0.25">
      <c r="A2405" t="s">
        <v>3132</v>
      </c>
      <c r="B2405" s="2">
        <v>45976</v>
      </c>
      <c r="C2405" t="s">
        <v>695</v>
      </c>
      <c r="D2405" t="s">
        <v>340</v>
      </c>
      <c r="E2405" t="s">
        <v>28</v>
      </c>
      <c r="F2405">
        <v>13</v>
      </c>
      <c r="G2405" s="3">
        <v>5499</v>
      </c>
      <c r="H2405" s="4">
        <v>0.02</v>
      </c>
    </row>
    <row r="2406" spans="1:8" x14ac:dyDescent="0.25">
      <c r="A2406" t="s">
        <v>3133</v>
      </c>
      <c r="B2406" s="2">
        <v>45616</v>
      </c>
      <c r="C2406" t="s">
        <v>191</v>
      </c>
      <c r="D2406" t="s">
        <v>179</v>
      </c>
      <c r="E2406" t="s">
        <v>86</v>
      </c>
      <c r="F2406">
        <v>19</v>
      </c>
      <c r="G2406" s="3">
        <v>4578</v>
      </c>
      <c r="H2406" s="4">
        <v>0.15</v>
      </c>
    </row>
    <row r="2407" spans="1:8" x14ac:dyDescent="0.25">
      <c r="A2407" t="s">
        <v>3134</v>
      </c>
      <c r="B2407" s="2">
        <v>45325</v>
      </c>
      <c r="C2407" t="s">
        <v>659</v>
      </c>
      <c r="D2407" t="s">
        <v>343</v>
      </c>
      <c r="E2407" t="s">
        <v>28</v>
      </c>
      <c r="F2407">
        <v>6</v>
      </c>
      <c r="G2407" s="3">
        <v>4541</v>
      </c>
      <c r="H2407" s="4">
        <v>0.02</v>
      </c>
    </row>
    <row r="2408" spans="1:8" x14ac:dyDescent="0.25">
      <c r="A2408" t="s">
        <v>3135</v>
      </c>
      <c r="B2408" s="2">
        <v>45326</v>
      </c>
      <c r="C2408" t="s">
        <v>2020</v>
      </c>
      <c r="D2408" t="s">
        <v>135</v>
      </c>
      <c r="E2408" t="s">
        <v>36</v>
      </c>
      <c r="F2408">
        <v>13</v>
      </c>
      <c r="G2408" s="3">
        <v>9024</v>
      </c>
      <c r="H2408" s="4">
        <v>0.02</v>
      </c>
    </row>
    <row r="2409" spans="1:8" x14ac:dyDescent="0.25">
      <c r="A2409" t="s">
        <v>3136</v>
      </c>
      <c r="B2409" s="2">
        <v>45964</v>
      </c>
      <c r="C2409" t="s">
        <v>1613</v>
      </c>
      <c r="D2409" t="s">
        <v>641</v>
      </c>
      <c r="E2409" t="s">
        <v>75</v>
      </c>
      <c r="F2409">
        <v>9</v>
      </c>
      <c r="G2409" s="3">
        <v>9650</v>
      </c>
      <c r="H2409" s="4">
        <v>7.4999999999999997E-2</v>
      </c>
    </row>
    <row r="2410" spans="1:8" x14ac:dyDescent="0.25">
      <c r="A2410" t="s">
        <v>3137</v>
      </c>
      <c r="B2410" s="2">
        <v>45744</v>
      </c>
      <c r="C2410" t="s">
        <v>1046</v>
      </c>
      <c r="D2410" t="s">
        <v>501</v>
      </c>
      <c r="E2410" t="s">
        <v>106</v>
      </c>
      <c r="F2410">
        <v>4</v>
      </c>
      <c r="G2410" s="3">
        <v>7897</v>
      </c>
      <c r="H2410" s="4">
        <v>0.05</v>
      </c>
    </row>
    <row r="2411" spans="1:8" x14ac:dyDescent="0.25">
      <c r="A2411" t="s">
        <v>3138</v>
      </c>
      <c r="B2411" s="2">
        <v>45318</v>
      </c>
      <c r="C2411" t="s">
        <v>449</v>
      </c>
      <c r="D2411" t="s">
        <v>524</v>
      </c>
      <c r="E2411" t="s">
        <v>28</v>
      </c>
      <c r="F2411">
        <v>12</v>
      </c>
      <c r="G2411" s="3">
        <v>400</v>
      </c>
      <c r="H2411" s="4">
        <v>0.15</v>
      </c>
    </row>
    <row r="2412" spans="1:8" x14ac:dyDescent="0.25">
      <c r="A2412" t="s">
        <v>3139</v>
      </c>
      <c r="B2412" s="2">
        <v>45557</v>
      </c>
      <c r="C2412" t="s">
        <v>246</v>
      </c>
      <c r="D2412" t="s">
        <v>53</v>
      </c>
      <c r="E2412" t="s">
        <v>50</v>
      </c>
      <c r="F2412">
        <v>1</v>
      </c>
      <c r="G2412" s="3">
        <v>2333</v>
      </c>
      <c r="H2412" s="4">
        <v>0.15</v>
      </c>
    </row>
    <row r="2413" spans="1:8" x14ac:dyDescent="0.25">
      <c r="A2413" t="s">
        <v>3140</v>
      </c>
      <c r="B2413" s="2">
        <v>46086</v>
      </c>
      <c r="C2413" t="s">
        <v>64</v>
      </c>
      <c r="D2413" t="s">
        <v>161</v>
      </c>
      <c r="E2413" t="s">
        <v>50</v>
      </c>
      <c r="F2413">
        <v>6</v>
      </c>
      <c r="G2413" s="3">
        <v>2876</v>
      </c>
      <c r="H2413" s="4">
        <v>0.02</v>
      </c>
    </row>
    <row r="2414" spans="1:8" x14ac:dyDescent="0.25">
      <c r="A2414" t="s">
        <v>3141</v>
      </c>
      <c r="B2414" s="2">
        <v>45403</v>
      </c>
      <c r="C2414" t="s">
        <v>612</v>
      </c>
      <c r="D2414" t="s">
        <v>273</v>
      </c>
      <c r="E2414" t="s">
        <v>32</v>
      </c>
      <c r="F2414">
        <v>11</v>
      </c>
      <c r="G2414" s="3">
        <v>1480</v>
      </c>
      <c r="H2414" s="4">
        <v>0.03</v>
      </c>
    </row>
    <row r="2415" spans="1:8" x14ac:dyDescent="0.25">
      <c r="A2415" t="s">
        <v>3142</v>
      </c>
      <c r="B2415" s="2">
        <v>45399</v>
      </c>
      <c r="C2415" t="s">
        <v>91</v>
      </c>
      <c r="D2415" t="s">
        <v>936</v>
      </c>
      <c r="E2415" t="s">
        <v>75</v>
      </c>
      <c r="F2415">
        <v>19</v>
      </c>
      <c r="G2415" s="3">
        <v>173</v>
      </c>
      <c r="H2415" s="4">
        <v>7.4999999999999997E-2</v>
      </c>
    </row>
    <row r="2416" spans="1:8" x14ac:dyDescent="0.25">
      <c r="A2416" t="s">
        <v>3143</v>
      </c>
      <c r="B2416" s="2">
        <v>45825</v>
      </c>
      <c r="C2416" t="s">
        <v>745</v>
      </c>
      <c r="D2416" t="s">
        <v>388</v>
      </c>
      <c r="E2416" t="s">
        <v>32</v>
      </c>
      <c r="F2416">
        <v>3</v>
      </c>
      <c r="G2416" s="3">
        <v>7802</v>
      </c>
      <c r="H2416" s="4">
        <v>0.03</v>
      </c>
    </row>
    <row r="2417" spans="1:8" x14ac:dyDescent="0.25">
      <c r="A2417" t="s">
        <v>3144</v>
      </c>
      <c r="B2417" s="2">
        <v>45485</v>
      </c>
      <c r="C2417" t="s">
        <v>652</v>
      </c>
      <c r="D2417" t="s">
        <v>31</v>
      </c>
      <c r="E2417" t="s">
        <v>82</v>
      </c>
      <c r="F2417">
        <v>18</v>
      </c>
      <c r="G2417" s="3">
        <v>8904</v>
      </c>
      <c r="H2417" s="4">
        <v>0.15</v>
      </c>
    </row>
    <row r="2418" spans="1:8" x14ac:dyDescent="0.25">
      <c r="A2418" t="s">
        <v>3145</v>
      </c>
      <c r="B2418" s="2">
        <v>45695</v>
      </c>
      <c r="C2418" t="s">
        <v>128</v>
      </c>
      <c r="D2418" t="s">
        <v>267</v>
      </c>
      <c r="E2418" t="s">
        <v>24</v>
      </c>
      <c r="F2418">
        <v>14</v>
      </c>
      <c r="G2418" s="3">
        <v>9829</v>
      </c>
      <c r="H2418" s="4">
        <v>0</v>
      </c>
    </row>
    <row r="2419" spans="1:8" x14ac:dyDescent="0.25">
      <c r="A2419" t="s">
        <v>3146</v>
      </c>
      <c r="B2419" s="2">
        <v>45421</v>
      </c>
      <c r="C2419" t="s">
        <v>1331</v>
      </c>
      <c r="D2419" t="s">
        <v>1079</v>
      </c>
      <c r="E2419" t="s">
        <v>28</v>
      </c>
      <c r="F2419">
        <v>16</v>
      </c>
      <c r="G2419" s="3">
        <v>3185</v>
      </c>
      <c r="H2419" s="4">
        <v>0.02</v>
      </c>
    </row>
    <row r="2420" spans="1:8" x14ac:dyDescent="0.25">
      <c r="A2420" t="s">
        <v>3147</v>
      </c>
      <c r="B2420" s="2">
        <v>45414</v>
      </c>
      <c r="C2420" t="s">
        <v>1100</v>
      </c>
      <c r="D2420" t="s">
        <v>646</v>
      </c>
      <c r="E2420" t="s">
        <v>86</v>
      </c>
      <c r="F2420">
        <v>23</v>
      </c>
      <c r="G2420" s="3">
        <v>4807</v>
      </c>
      <c r="H2420" s="4">
        <v>0.05</v>
      </c>
    </row>
    <row r="2421" spans="1:8" x14ac:dyDescent="0.25">
      <c r="A2421" t="s">
        <v>3148</v>
      </c>
      <c r="B2421" s="2">
        <v>46029</v>
      </c>
      <c r="C2421" t="s">
        <v>442</v>
      </c>
      <c r="D2421" t="s">
        <v>405</v>
      </c>
      <c r="E2421" t="s">
        <v>36</v>
      </c>
      <c r="F2421">
        <v>19</v>
      </c>
      <c r="G2421" s="3">
        <v>6658</v>
      </c>
      <c r="H2421" s="4">
        <v>0.02</v>
      </c>
    </row>
    <row r="2422" spans="1:8" x14ac:dyDescent="0.25">
      <c r="A2422" t="s">
        <v>3149</v>
      </c>
      <c r="B2422" s="2">
        <v>45870</v>
      </c>
      <c r="C2422" t="s">
        <v>881</v>
      </c>
      <c r="D2422" t="s">
        <v>767</v>
      </c>
      <c r="E2422" t="s">
        <v>86</v>
      </c>
      <c r="F2422">
        <v>22</v>
      </c>
      <c r="G2422" s="3">
        <v>334</v>
      </c>
      <c r="H2422" s="4">
        <v>0</v>
      </c>
    </row>
    <row r="2423" spans="1:8" x14ac:dyDescent="0.25">
      <c r="A2423" t="s">
        <v>3150</v>
      </c>
      <c r="B2423" s="2">
        <v>45351</v>
      </c>
      <c r="C2423" t="s">
        <v>70</v>
      </c>
      <c r="D2423" t="s">
        <v>276</v>
      </c>
      <c r="E2423" t="s">
        <v>43</v>
      </c>
      <c r="F2423">
        <v>3</v>
      </c>
      <c r="G2423" s="3">
        <v>1173</v>
      </c>
      <c r="H2423" s="4">
        <v>0.03</v>
      </c>
    </row>
    <row r="2424" spans="1:8" x14ac:dyDescent="0.25">
      <c r="A2424" t="s">
        <v>3151</v>
      </c>
      <c r="B2424" s="2">
        <v>45962</v>
      </c>
      <c r="C2424" t="s">
        <v>38</v>
      </c>
      <c r="D2424" t="s">
        <v>568</v>
      </c>
      <c r="E2424" t="s">
        <v>82</v>
      </c>
      <c r="F2424">
        <v>14</v>
      </c>
      <c r="G2424" s="3">
        <v>1072</v>
      </c>
      <c r="H2424" s="4">
        <v>0.03</v>
      </c>
    </row>
    <row r="2425" spans="1:8" x14ac:dyDescent="0.25">
      <c r="A2425" t="s">
        <v>3152</v>
      </c>
      <c r="B2425" s="2">
        <v>45626</v>
      </c>
      <c r="C2425" t="s">
        <v>783</v>
      </c>
      <c r="D2425" t="s">
        <v>501</v>
      </c>
      <c r="E2425" t="s">
        <v>32</v>
      </c>
      <c r="F2425">
        <v>7</v>
      </c>
      <c r="G2425" s="3">
        <v>6491</v>
      </c>
      <c r="H2425" s="4">
        <v>0.15</v>
      </c>
    </row>
    <row r="2426" spans="1:8" x14ac:dyDescent="0.25">
      <c r="A2426" t="s">
        <v>3153</v>
      </c>
      <c r="B2426" s="2">
        <v>45716</v>
      </c>
      <c r="C2426" t="s">
        <v>542</v>
      </c>
      <c r="D2426" t="s">
        <v>74</v>
      </c>
      <c r="E2426" t="s">
        <v>24</v>
      </c>
      <c r="F2426">
        <v>15</v>
      </c>
      <c r="G2426" s="3">
        <v>4028</v>
      </c>
      <c r="H2426" s="4">
        <v>0.1</v>
      </c>
    </row>
    <row r="2427" spans="1:8" x14ac:dyDescent="0.25">
      <c r="A2427" t="s">
        <v>3154</v>
      </c>
      <c r="B2427" s="2">
        <v>46084</v>
      </c>
      <c r="C2427" t="s">
        <v>508</v>
      </c>
      <c r="D2427" t="s">
        <v>252</v>
      </c>
      <c r="E2427" t="s">
        <v>43</v>
      </c>
      <c r="F2427">
        <v>8</v>
      </c>
      <c r="G2427" s="3">
        <v>7130</v>
      </c>
      <c r="H2427" s="4">
        <v>7.4999999999999997E-2</v>
      </c>
    </row>
    <row r="2428" spans="1:8" x14ac:dyDescent="0.25">
      <c r="A2428" t="s">
        <v>3155</v>
      </c>
      <c r="B2428" s="2">
        <v>46036</v>
      </c>
      <c r="C2428" t="s">
        <v>1334</v>
      </c>
      <c r="D2428" t="s">
        <v>323</v>
      </c>
      <c r="E2428" t="s">
        <v>106</v>
      </c>
      <c r="F2428">
        <v>2</v>
      </c>
      <c r="G2428" s="3">
        <v>6673</v>
      </c>
      <c r="H2428" s="4">
        <v>7.4999999999999997E-2</v>
      </c>
    </row>
    <row r="2429" spans="1:8" x14ac:dyDescent="0.25">
      <c r="A2429" t="s">
        <v>3156</v>
      </c>
      <c r="B2429" s="2">
        <v>45732</v>
      </c>
      <c r="C2429" t="s">
        <v>698</v>
      </c>
      <c r="D2429" t="s">
        <v>173</v>
      </c>
      <c r="E2429" t="s">
        <v>86</v>
      </c>
      <c r="F2429">
        <v>17</v>
      </c>
      <c r="G2429" s="3">
        <v>9017</v>
      </c>
      <c r="H2429" s="4">
        <v>0.02</v>
      </c>
    </row>
    <row r="2430" spans="1:8" x14ac:dyDescent="0.25">
      <c r="A2430" t="s">
        <v>3157</v>
      </c>
      <c r="B2430" s="2">
        <v>45510</v>
      </c>
      <c r="C2430" t="s">
        <v>728</v>
      </c>
      <c r="D2430" t="s">
        <v>264</v>
      </c>
      <c r="E2430" t="s">
        <v>24</v>
      </c>
      <c r="F2430">
        <v>6</v>
      </c>
      <c r="G2430" s="3">
        <v>4214</v>
      </c>
      <c r="H2430" s="4">
        <v>0.1</v>
      </c>
    </row>
    <row r="2431" spans="1:8" x14ac:dyDescent="0.25">
      <c r="A2431" t="s">
        <v>3158</v>
      </c>
      <c r="B2431" s="2">
        <v>45533</v>
      </c>
      <c r="C2431" t="s">
        <v>468</v>
      </c>
      <c r="D2431" t="s">
        <v>927</v>
      </c>
      <c r="E2431" t="s">
        <v>96</v>
      </c>
      <c r="F2431">
        <v>18</v>
      </c>
      <c r="G2431" s="3">
        <v>4728</v>
      </c>
      <c r="H2431" s="4">
        <v>0.1</v>
      </c>
    </row>
    <row r="2432" spans="1:8" x14ac:dyDescent="0.25">
      <c r="A2432" t="s">
        <v>3159</v>
      </c>
      <c r="B2432" s="2">
        <v>46054</v>
      </c>
      <c r="C2432" t="s">
        <v>1847</v>
      </c>
      <c r="D2432" t="s">
        <v>676</v>
      </c>
      <c r="E2432" t="s">
        <v>32</v>
      </c>
      <c r="F2432">
        <v>10</v>
      </c>
      <c r="G2432" s="3">
        <v>7860</v>
      </c>
      <c r="H2432" s="4">
        <v>7.4999999999999997E-2</v>
      </c>
    </row>
    <row r="2433" spans="1:8" x14ac:dyDescent="0.25">
      <c r="A2433" t="s">
        <v>3160</v>
      </c>
      <c r="B2433" s="2">
        <v>45406</v>
      </c>
      <c r="C2433" t="s">
        <v>1030</v>
      </c>
      <c r="D2433" t="s">
        <v>681</v>
      </c>
      <c r="E2433" t="s">
        <v>75</v>
      </c>
      <c r="F2433">
        <v>7</v>
      </c>
      <c r="G2433" s="3">
        <v>7266</v>
      </c>
      <c r="H2433" s="4">
        <v>7.4999999999999997E-2</v>
      </c>
    </row>
    <row r="2434" spans="1:8" x14ac:dyDescent="0.25">
      <c r="A2434" t="s">
        <v>3161</v>
      </c>
      <c r="B2434" s="2">
        <v>45304</v>
      </c>
      <c r="C2434" t="s">
        <v>1516</v>
      </c>
      <c r="D2434" t="s">
        <v>556</v>
      </c>
      <c r="E2434" t="s">
        <v>36</v>
      </c>
      <c r="F2434">
        <v>20</v>
      </c>
      <c r="G2434" s="3">
        <v>5496</v>
      </c>
      <c r="H2434" s="4">
        <v>0.03</v>
      </c>
    </row>
    <row r="2435" spans="1:8" x14ac:dyDescent="0.25">
      <c r="A2435" t="s">
        <v>3162</v>
      </c>
      <c r="B2435" s="2">
        <v>45686</v>
      </c>
      <c r="C2435" t="s">
        <v>480</v>
      </c>
      <c r="D2435" t="s">
        <v>1048</v>
      </c>
      <c r="E2435" t="s">
        <v>82</v>
      </c>
      <c r="F2435">
        <v>2</v>
      </c>
      <c r="G2435" s="3">
        <v>5021</v>
      </c>
      <c r="H2435" s="4">
        <v>0.1</v>
      </c>
    </row>
    <row r="2436" spans="1:8" x14ac:dyDescent="0.25">
      <c r="A2436" t="s">
        <v>3163</v>
      </c>
      <c r="B2436" s="2">
        <v>46103</v>
      </c>
      <c r="C2436" t="s">
        <v>417</v>
      </c>
      <c r="D2436" t="s">
        <v>559</v>
      </c>
      <c r="E2436" t="s">
        <v>24</v>
      </c>
      <c r="F2436">
        <v>24</v>
      </c>
      <c r="G2436" s="3">
        <v>7985</v>
      </c>
      <c r="H2436" s="4">
        <v>0</v>
      </c>
    </row>
    <row r="2437" spans="1:8" x14ac:dyDescent="0.25">
      <c r="A2437" t="s">
        <v>3164</v>
      </c>
      <c r="B2437" s="2">
        <v>45813</v>
      </c>
      <c r="C2437" t="s">
        <v>939</v>
      </c>
      <c r="D2437" t="s">
        <v>135</v>
      </c>
      <c r="E2437" t="s">
        <v>75</v>
      </c>
      <c r="F2437">
        <v>7</v>
      </c>
      <c r="G2437" s="3">
        <v>7258</v>
      </c>
      <c r="H2437" s="4">
        <v>0</v>
      </c>
    </row>
    <row r="2438" spans="1:8" x14ac:dyDescent="0.25">
      <c r="A2438" t="s">
        <v>3165</v>
      </c>
      <c r="B2438" s="2">
        <v>45567</v>
      </c>
      <c r="C2438" t="s">
        <v>1887</v>
      </c>
      <c r="D2438" t="s">
        <v>343</v>
      </c>
      <c r="E2438" t="s">
        <v>75</v>
      </c>
      <c r="F2438">
        <v>1</v>
      </c>
      <c r="G2438" s="3">
        <v>5260</v>
      </c>
      <c r="H2438" s="4">
        <v>0.15</v>
      </c>
    </row>
    <row r="2439" spans="1:8" x14ac:dyDescent="0.25">
      <c r="A2439" t="s">
        <v>3166</v>
      </c>
      <c r="B2439" s="2">
        <v>46015</v>
      </c>
      <c r="C2439" t="s">
        <v>1420</v>
      </c>
      <c r="D2439" t="s">
        <v>1021</v>
      </c>
      <c r="E2439" t="s">
        <v>106</v>
      </c>
      <c r="F2439">
        <v>21</v>
      </c>
      <c r="G2439" s="3">
        <v>3624</v>
      </c>
      <c r="H2439" s="4">
        <v>0.05</v>
      </c>
    </row>
    <row r="2440" spans="1:8" x14ac:dyDescent="0.25">
      <c r="A2440" t="s">
        <v>3167</v>
      </c>
      <c r="B2440" s="2">
        <v>45512</v>
      </c>
      <c r="C2440" t="s">
        <v>104</v>
      </c>
      <c r="D2440" t="s">
        <v>501</v>
      </c>
      <c r="E2440" t="s">
        <v>96</v>
      </c>
      <c r="F2440">
        <v>22</v>
      </c>
      <c r="G2440" s="3">
        <v>7294</v>
      </c>
      <c r="H2440" s="4">
        <v>0.15</v>
      </c>
    </row>
    <row r="2441" spans="1:8" x14ac:dyDescent="0.25">
      <c r="A2441" t="s">
        <v>3168</v>
      </c>
      <c r="B2441" s="2">
        <v>46096</v>
      </c>
      <c r="C2441" t="s">
        <v>2065</v>
      </c>
      <c r="D2441" t="s">
        <v>492</v>
      </c>
      <c r="E2441" t="s">
        <v>86</v>
      </c>
      <c r="F2441">
        <v>25</v>
      </c>
      <c r="G2441" s="3">
        <v>4963</v>
      </c>
      <c r="H2441" s="4">
        <v>0.03</v>
      </c>
    </row>
    <row r="2442" spans="1:8" x14ac:dyDescent="0.25">
      <c r="A2442" t="s">
        <v>3169</v>
      </c>
      <c r="B2442" s="2">
        <v>46006</v>
      </c>
      <c r="C2442" t="s">
        <v>1046</v>
      </c>
      <c r="D2442" t="s">
        <v>173</v>
      </c>
      <c r="E2442" t="s">
        <v>82</v>
      </c>
      <c r="F2442">
        <v>18</v>
      </c>
      <c r="G2442" s="3">
        <v>7891</v>
      </c>
      <c r="H2442" s="4">
        <v>0.05</v>
      </c>
    </row>
    <row r="2443" spans="1:8" x14ac:dyDescent="0.25">
      <c r="A2443" t="s">
        <v>3170</v>
      </c>
      <c r="B2443" s="2">
        <v>45694</v>
      </c>
      <c r="C2443" t="s">
        <v>1487</v>
      </c>
      <c r="D2443" t="s">
        <v>1048</v>
      </c>
      <c r="E2443" t="s">
        <v>62</v>
      </c>
      <c r="F2443">
        <v>25</v>
      </c>
      <c r="G2443" s="3">
        <v>312</v>
      </c>
      <c r="H2443" s="4">
        <v>0.03</v>
      </c>
    </row>
    <row r="2444" spans="1:8" x14ac:dyDescent="0.25">
      <c r="A2444" t="s">
        <v>3171</v>
      </c>
      <c r="B2444" s="2">
        <v>46099</v>
      </c>
      <c r="C2444" t="s">
        <v>1477</v>
      </c>
      <c r="D2444" t="s">
        <v>302</v>
      </c>
      <c r="E2444" t="s">
        <v>82</v>
      </c>
      <c r="F2444">
        <v>24</v>
      </c>
      <c r="G2444" s="3">
        <v>3732</v>
      </c>
      <c r="H2444" s="4">
        <v>7.4999999999999997E-2</v>
      </c>
    </row>
    <row r="2445" spans="1:8" x14ac:dyDescent="0.25">
      <c r="A2445" t="s">
        <v>3172</v>
      </c>
      <c r="B2445" s="2">
        <v>45941</v>
      </c>
      <c r="C2445" t="s">
        <v>695</v>
      </c>
      <c r="D2445" t="s">
        <v>590</v>
      </c>
      <c r="E2445" t="s">
        <v>96</v>
      </c>
      <c r="F2445">
        <v>5</v>
      </c>
      <c r="G2445" s="3">
        <v>8595</v>
      </c>
      <c r="H2445" s="4">
        <v>0.03</v>
      </c>
    </row>
    <row r="2446" spans="1:8" x14ac:dyDescent="0.25">
      <c r="A2446" t="s">
        <v>3173</v>
      </c>
      <c r="B2446" s="2">
        <v>45943</v>
      </c>
      <c r="C2446" t="s">
        <v>117</v>
      </c>
      <c r="D2446" t="s">
        <v>1328</v>
      </c>
      <c r="E2446" t="s">
        <v>43</v>
      </c>
      <c r="F2446">
        <v>7</v>
      </c>
      <c r="G2446" s="3">
        <v>6707</v>
      </c>
      <c r="H2446" s="4">
        <v>7.4999999999999997E-2</v>
      </c>
    </row>
    <row r="2447" spans="1:8" x14ac:dyDescent="0.25">
      <c r="A2447" t="s">
        <v>3174</v>
      </c>
      <c r="B2447" s="2">
        <v>45750</v>
      </c>
      <c r="C2447" t="s">
        <v>333</v>
      </c>
      <c r="D2447" t="s">
        <v>355</v>
      </c>
      <c r="E2447" t="s">
        <v>62</v>
      </c>
      <c r="F2447">
        <v>23</v>
      </c>
      <c r="G2447" s="3">
        <v>7879</v>
      </c>
      <c r="H2447" s="4">
        <v>0.15</v>
      </c>
    </row>
    <row r="2448" spans="1:8" x14ac:dyDescent="0.25">
      <c r="A2448" t="s">
        <v>3175</v>
      </c>
      <c r="B2448" s="2">
        <v>45904</v>
      </c>
      <c r="C2448" t="s">
        <v>904</v>
      </c>
      <c r="D2448" t="s">
        <v>35</v>
      </c>
      <c r="E2448" t="s">
        <v>36</v>
      </c>
      <c r="F2448">
        <v>16</v>
      </c>
      <c r="G2448" s="3">
        <v>374</v>
      </c>
      <c r="H2448" s="4">
        <v>0.03</v>
      </c>
    </row>
    <row r="2449" spans="1:8" x14ac:dyDescent="0.25">
      <c r="A2449" t="s">
        <v>3176</v>
      </c>
      <c r="B2449" s="2">
        <v>46126</v>
      </c>
      <c r="C2449" t="s">
        <v>322</v>
      </c>
      <c r="D2449" t="s">
        <v>78</v>
      </c>
      <c r="E2449" t="s">
        <v>28</v>
      </c>
      <c r="F2449">
        <v>10</v>
      </c>
      <c r="G2449" s="3">
        <v>9561</v>
      </c>
      <c r="H2449" s="4">
        <v>0</v>
      </c>
    </row>
    <row r="2450" spans="1:8" x14ac:dyDescent="0.25">
      <c r="A2450" t="s">
        <v>3177</v>
      </c>
      <c r="B2450" s="2">
        <v>45324</v>
      </c>
      <c r="C2450" t="s">
        <v>1174</v>
      </c>
      <c r="D2450" t="s">
        <v>227</v>
      </c>
      <c r="E2450" t="s">
        <v>86</v>
      </c>
      <c r="F2450">
        <v>12</v>
      </c>
      <c r="G2450" s="3">
        <v>9572</v>
      </c>
      <c r="H2450" s="4">
        <v>7.4999999999999997E-2</v>
      </c>
    </row>
    <row r="2451" spans="1:8" x14ac:dyDescent="0.25">
      <c r="A2451" t="s">
        <v>3178</v>
      </c>
      <c r="B2451" s="2">
        <v>46149</v>
      </c>
      <c r="C2451" t="s">
        <v>1114</v>
      </c>
      <c r="D2451" t="s">
        <v>590</v>
      </c>
      <c r="E2451" t="s">
        <v>106</v>
      </c>
      <c r="F2451">
        <v>19</v>
      </c>
      <c r="G2451" s="3">
        <v>9271</v>
      </c>
      <c r="H2451" s="4">
        <v>0</v>
      </c>
    </row>
    <row r="2452" spans="1:8" x14ac:dyDescent="0.25">
      <c r="A2452" t="s">
        <v>3179</v>
      </c>
      <c r="B2452" s="2">
        <v>45550</v>
      </c>
      <c r="C2452" t="s">
        <v>3180</v>
      </c>
      <c r="D2452" t="s">
        <v>138</v>
      </c>
      <c r="E2452" t="s">
        <v>28</v>
      </c>
      <c r="F2452">
        <v>16</v>
      </c>
      <c r="G2452" s="3">
        <v>7559</v>
      </c>
      <c r="H2452" s="4">
        <v>0.02</v>
      </c>
    </row>
    <row r="2453" spans="1:8" x14ac:dyDescent="0.25">
      <c r="A2453" t="s">
        <v>3181</v>
      </c>
      <c r="B2453" s="2">
        <v>45728</v>
      </c>
      <c r="C2453" t="s">
        <v>154</v>
      </c>
      <c r="D2453" t="s">
        <v>637</v>
      </c>
      <c r="E2453" t="s">
        <v>86</v>
      </c>
      <c r="F2453">
        <v>5</v>
      </c>
      <c r="G2453" s="3">
        <v>5851</v>
      </c>
      <c r="H2453" s="4">
        <v>0.05</v>
      </c>
    </row>
    <row r="2454" spans="1:8" x14ac:dyDescent="0.25">
      <c r="A2454" t="s">
        <v>3182</v>
      </c>
      <c r="B2454" s="2">
        <v>45664</v>
      </c>
      <c r="C2454" t="s">
        <v>1613</v>
      </c>
      <c r="D2454" t="s">
        <v>239</v>
      </c>
      <c r="E2454" t="s">
        <v>36</v>
      </c>
      <c r="F2454">
        <v>14</v>
      </c>
      <c r="G2454" s="3">
        <v>8396</v>
      </c>
      <c r="H2454" s="4">
        <v>0.03</v>
      </c>
    </row>
    <row r="2455" spans="1:8" x14ac:dyDescent="0.25">
      <c r="A2455" t="s">
        <v>3183</v>
      </c>
      <c r="B2455" s="2">
        <v>45616</v>
      </c>
      <c r="C2455" t="s">
        <v>128</v>
      </c>
      <c r="D2455" t="s">
        <v>68</v>
      </c>
      <c r="E2455" t="s">
        <v>106</v>
      </c>
      <c r="F2455">
        <v>5</v>
      </c>
      <c r="G2455" s="3">
        <v>2652</v>
      </c>
      <c r="H2455" s="4">
        <v>0.05</v>
      </c>
    </row>
    <row r="2456" spans="1:8" x14ac:dyDescent="0.25">
      <c r="A2456" t="s">
        <v>3184</v>
      </c>
      <c r="B2456" s="2">
        <v>45527</v>
      </c>
      <c r="C2456" t="s">
        <v>781</v>
      </c>
      <c r="D2456" t="s">
        <v>632</v>
      </c>
      <c r="E2456" t="s">
        <v>24</v>
      </c>
      <c r="F2456">
        <v>19</v>
      </c>
      <c r="G2456" s="3">
        <v>604</v>
      </c>
      <c r="H2456" s="4">
        <v>7.4999999999999997E-2</v>
      </c>
    </row>
    <row r="2457" spans="1:8" x14ac:dyDescent="0.25">
      <c r="A2457" t="s">
        <v>3185</v>
      </c>
      <c r="B2457" s="2">
        <v>45712</v>
      </c>
      <c r="C2457" t="s">
        <v>1044</v>
      </c>
      <c r="D2457" t="s">
        <v>264</v>
      </c>
      <c r="E2457" t="s">
        <v>50</v>
      </c>
      <c r="F2457">
        <v>18</v>
      </c>
      <c r="G2457" s="3">
        <v>5960</v>
      </c>
      <c r="H2457" s="4">
        <v>0.03</v>
      </c>
    </row>
    <row r="2458" spans="1:8" x14ac:dyDescent="0.25">
      <c r="A2458" t="s">
        <v>3186</v>
      </c>
      <c r="B2458" s="2">
        <v>45987</v>
      </c>
      <c r="C2458" t="s">
        <v>798</v>
      </c>
      <c r="D2458" t="s">
        <v>864</v>
      </c>
      <c r="E2458" t="s">
        <v>62</v>
      </c>
      <c r="F2458">
        <v>9</v>
      </c>
      <c r="G2458" s="3">
        <v>3140</v>
      </c>
      <c r="H2458" s="4">
        <v>7.4999999999999997E-2</v>
      </c>
    </row>
    <row r="2459" spans="1:8" x14ac:dyDescent="0.25">
      <c r="A2459" t="s">
        <v>3187</v>
      </c>
      <c r="B2459" s="2">
        <v>45913</v>
      </c>
      <c r="C2459" t="s">
        <v>1212</v>
      </c>
      <c r="D2459" t="s">
        <v>763</v>
      </c>
      <c r="E2459" t="s">
        <v>36</v>
      </c>
      <c r="F2459">
        <v>20</v>
      </c>
      <c r="G2459" s="3">
        <v>9298</v>
      </c>
      <c r="H2459" s="4">
        <v>0.1</v>
      </c>
    </row>
    <row r="2460" spans="1:8" x14ac:dyDescent="0.25">
      <c r="A2460" t="s">
        <v>3188</v>
      </c>
      <c r="B2460" s="2">
        <v>46171</v>
      </c>
      <c r="C2460" t="s">
        <v>2163</v>
      </c>
      <c r="D2460" t="s">
        <v>219</v>
      </c>
      <c r="E2460" t="s">
        <v>43</v>
      </c>
      <c r="F2460">
        <v>22</v>
      </c>
      <c r="G2460" s="3">
        <v>4336</v>
      </c>
      <c r="H2460" s="4">
        <v>0.03</v>
      </c>
    </row>
    <row r="2461" spans="1:8" x14ac:dyDescent="0.25">
      <c r="A2461" t="s">
        <v>3189</v>
      </c>
      <c r="B2461" s="2">
        <v>45450</v>
      </c>
      <c r="C2461" t="s">
        <v>823</v>
      </c>
      <c r="D2461" t="s">
        <v>42</v>
      </c>
      <c r="E2461" t="s">
        <v>86</v>
      </c>
      <c r="F2461">
        <v>13</v>
      </c>
      <c r="G2461" s="3">
        <v>3263</v>
      </c>
      <c r="H2461" s="4">
        <v>0.1</v>
      </c>
    </row>
    <row r="2462" spans="1:8" x14ac:dyDescent="0.25">
      <c r="A2462" t="s">
        <v>3190</v>
      </c>
      <c r="B2462" s="2">
        <v>46093</v>
      </c>
      <c r="C2462" t="s">
        <v>817</v>
      </c>
      <c r="D2462" t="s">
        <v>825</v>
      </c>
      <c r="E2462" t="s">
        <v>32</v>
      </c>
      <c r="F2462">
        <v>4</v>
      </c>
      <c r="G2462" s="3">
        <v>5292</v>
      </c>
      <c r="H2462" s="4">
        <v>0.1</v>
      </c>
    </row>
    <row r="2463" spans="1:8" x14ac:dyDescent="0.25">
      <c r="A2463" t="s">
        <v>3191</v>
      </c>
      <c r="B2463" s="2">
        <v>45439</v>
      </c>
      <c r="C2463" t="s">
        <v>117</v>
      </c>
      <c r="D2463" t="s">
        <v>326</v>
      </c>
      <c r="E2463" t="s">
        <v>36</v>
      </c>
      <c r="F2463">
        <v>17</v>
      </c>
      <c r="G2463" s="3">
        <v>814</v>
      </c>
      <c r="H2463" s="4">
        <v>0.02</v>
      </c>
    </row>
    <row r="2464" spans="1:8" x14ac:dyDescent="0.25">
      <c r="A2464" t="s">
        <v>3192</v>
      </c>
      <c r="B2464" s="2">
        <v>46183</v>
      </c>
      <c r="C2464" t="s">
        <v>2223</v>
      </c>
      <c r="D2464" t="s">
        <v>320</v>
      </c>
      <c r="E2464" t="s">
        <v>32</v>
      </c>
      <c r="F2464">
        <v>11</v>
      </c>
      <c r="G2464" s="3">
        <v>2949</v>
      </c>
      <c r="H2464" s="4">
        <v>0</v>
      </c>
    </row>
    <row r="2465" spans="1:8" x14ac:dyDescent="0.25">
      <c r="A2465" t="s">
        <v>3193</v>
      </c>
      <c r="B2465" s="2">
        <v>45921</v>
      </c>
      <c r="C2465" t="s">
        <v>1760</v>
      </c>
      <c r="D2465" t="s">
        <v>862</v>
      </c>
      <c r="E2465" t="s">
        <v>50</v>
      </c>
      <c r="F2465">
        <v>17</v>
      </c>
      <c r="G2465" s="3">
        <v>2380</v>
      </c>
      <c r="H2465" s="4">
        <v>0.03</v>
      </c>
    </row>
    <row r="2466" spans="1:8" x14ac:dyDescent="0.25">
      <c r="A2466" t="s">
        <v>3194</v>
      </c>
      <c r="B2466" s="2">
        <v>45466</v>
      </c>
      <c r="C2466" t="s">
        <v>515</v>
      </c>
      <c r="D2466" t="s">
        <v>326</v>
      </c>
      <c r="E2466" t="s">
        <v>36</v>
      </c>
      <c r="F2466">
        <v>9</v>
      </c>
      <c r="G2466" s="3">
        <v>7671</v>
      </c>
      <c r="H2466" s="4">
        <v>0.15</v>
      </c>
    </row>
    <row r="2467" spans="1:8" x14ac:dyDescent="0.25">
      <c r="A2467" t="s">
        <v>3195</v>
      </c>
      <c r="B2467" s="2">
        <v>45920</v>
      </c>
      <c r="C2467" t="s">
        <v>301</v>
      </c>
      <c r="D2467" t="s">
        <v>71</v>
      </c>
      <c r="E2467" t="s">
        <v>32</v>
      </c>
      <c r="F2467">
        <v>22</v>
      </c>
      <c r="G2467" s="3">
        <v>1709</v>
      </c>
      <c r="H2467" s="4">
        <v>0</v>
      </c>
    </row>
    <row r="2468" spans="1:8" x14ac:dyDescent="0.25">
      <c r="A2468" t="s">
        <v>3196</v>
      </c>
      <c r="B2468" s="2">
        <v>45624</v>
      </c>
      <c r="C2468" t="s">
        <v>163</v>
      </c>
      <c r="D2468" t="s">
        <v>68</v>
      </c>
      <c r="E2468" t="s">
        <v>86</v>
      </c>
      <c r="F2468">
        <v>1</v>
      </c>
      <c r="G2468" s="3">
        <v>9775</v>
      </c>
      <c r="H2468" s="4">
        <v>7.4999999999999997E-2</v>
      </c>
    </row>
    <row r="2469" spans="1:8" x14ac:dyDescent="0.25">
      <c r="A2469" t="s">
        <v>3197</v>
      </c>
      <c r="B2469" s="2">
        <v>45704</v>
      </c>
      <c r="C2469" t="s">
        <v>1516</v>
      </c>
      <c r="D2469" t="s">
        <v>323</v>
      </c>
      <c r="E2469" t="s">
        <v>50</v>
      </c>
      <c r="F2469">
        <v>25</v>
      </c>
      <c r="G2469" s="3">
        <v>3321</v>
      </c>
      <c r="H2469" s="4">
        <v>0.1</v>
      </c>
    </row>
    <row r="2470" spans="1:8" x14ac:dyDescent="0.25">
      <c r="A2470" t="s">
        <v>3198</v>
      </c>
      <c r="B2470" s="2">
        <v>46109</v>
      </c>
      <c r="C2470" t="s">
        <v>444</v>
      </c>
      <c r="D2470" t="s">
        <v>632</v>
      </c>
      <c r="E2470" t="s">
        <v>82</v>
      </c>
      <c r="F2470">
        <v>1</v>
      </c>
      <c r="G2470" s="3">
        <v>8884</v>
      </c>
      <c r="H2470" s="4">
        <v>0</v>
      </c>
    </row>
    <row r="2471" spans="1:8" x14ac:dyDescent="0.25">
      <c r="A2471" t="s">
        <v>3199</v>
      </c>
      <c r="B2471" s="2">
        <v>45803</v>
      </c>
      <c r="C2471" t="s">
        <v>1334</v>
      </c>
      <c r="D2471" t="s">
        <v>484</v>
      </c>
      <c r="E2471" t="s">
        <v>43</v>
      </c>
      <c r="F2471">
        <v>5</v>
      </c>
      <c r="G2471" s="3">
        <v>2095</v>
      </c>
      <c r="H2471" s="4">
        <v>0.05</v>
      </c>
    </row>
    <row r="2472" spans="1:8" x14ac:dyDescent="0.25">
      <c r="A2472" t="s">
        <v>3200</v>
      </c>
      <c r="B2472" s="2">
        <v>46062</v>
      </c>
      <c r="C2472" t="s">
        <v>791</v>
      </c>
      <c r="D2472" t="s">
        <v>213</v>
      </c>
      <c r="E2472" t="s">
        <v>75</v>
      </c>
      <c r="F2472">
        <v>11</v>
      </c>
      <c r="G2472" s="3">
        <v>449</v>
      </c>
      <c r="H2472" s="4">
        <v>0</v>
      </c>
    </row>
    <row r="2473" spans="1:8" x14ac:dyDescent="0.25">
      <c r="A2473" t="s">
        <v>3201</v>
      </c>
      <c r="B2473" s="2">
        <v>45766</v>
      </c>
      <c r="C2473" t="s">
        <v>713</v>
      </c>
      <c r="D2473" t="s">
        <v>654</v>
      </c>
      <c r="E2473" t="s">
        <v>75</v>
      </c>
      <c r="F2473">
        <v>18</v>
      </c>
      <c r="G2473" s="3">
        <v>178</v>
      </c>
      <c r="H2473" s="4">
        <v>0</v>
      </c>
    </row>
    <row r="2474" spans="1:8" x14ac:dyDescent="0.25">
      <c r="A2474" t="s">
        <v>3202</v>
      </c>
      <c r="B2474" s="2">
        <v>45358</v>
      </c>
      <c r="C2474" t="s">
        <v>561</v>
      </c>
      <c r="D2474" t="s">
        <v>654</v>
      </c>
      <c r="E2474" t="s">
        <v>82</v>
      </c>
      <c r="F2474">
        <v>4</v>
      </c>
      <c r="G2474" s="3">
        <v>5038</v>
      </c>
      <c r="H2474" s="4">
        <v>0.03</v>
      </c>
    </row>
    <row r="2475" spans="1:8" x14ac:dyDescent="0.25">
      <c r="A2475" t="s">
        <v>3203</v>
      </c>
      <c r="B2475" s="2">
        <v>45487</v>
      </c>
      <c r="C2475" t="s">
        <v>1231</v>
      </c>
      <c r="D2475" t="s">
        <v>366</v>
      </c>
      <c r="E2475" t="s">
        <v>24</v>
      </c>
      <c r="F2475">
        <v>2</v>
      </c>
      <c r="G2475" s="3">
        <v>883</v>
      </c>
      <c r="H2475" s="4">
        <v>0.1</v>
      </c>
    </row>
    <row r="2476" spans="1:8" x14ac:dyDescent="0.25">
      <c r="A2476" t="s">
        <v>3204</v>
      </c>
      <c r="B2476" s="2">
        <v>46176</v>
      </c>
      <c r="C2476" t="s">
        <v>690</v>
      </c>
      <c r="D2476" t="s">
        <v>42</v>
      </c>
      <c r="E2476" t="s">
        <v>96</v>
      </c>
      <c r="F2476">
        <v>10</v>
      </c>
      <c r="G2476" s="3">
        <v>9381</v>
      </c>
      <c r="H2476" s="4">
        <v>0</v>
      </c>
    </row>
    <row r="2477" spans="1:8" x14ac:dyDescent="0.25">
      <c r="A2477" t="s">
        <v>3205</v>
      </c>
      <c r="B2477" s="2">
        <v>45990</v>
      </c>
      <c r="C2477" t="s">
        <v>480</v>
      </c>
      <c r="D2477" t="s">
        <v>304</v>
      </c>
      <c r="E2477" t="s">
        <v>36</v>
      </c>
      <c r="F2477">
        <v>9</v>
      </c>
      <c r="G2477" s="3">
        <v>4117</v>
      </c>
      <c r="H2477" s="4">
        <v>7.4999999999999997E-2</v>
      </c>
    </row>
    <row r="2478" spans="1:8" x14ac:dyDescent="0.25">
      <c r="A2478" t="s">
        <v>3206</v>
      </c>
      <c r="B2478" s="2">
        <v>45435</v>
      </c>
      <c r="C2478" t="s">
        <v>370</v>
      </c>
      <c r="D2478" t="s">
        <v>255</v>
      </c>
      <c r="E2478" t="s">
        <v>28</v>
      </c>
      <c r="F2478">
        <v>10</v>
      </c>
      <c r="G2478" s="3">
        <v>2385</v>
      </c>
      <c r="H2478" s="4">
        <v>0.15</v>
      </c>
    </row>
    <row r="2479" spans="1:8" x14ac:dyDescent="0.25">
      <c r="A2479" t="s">
        <v>3207</v>
      </c>
      <c r="B2479" s="2">
        <v>45629</v>
      </c>
      <c r="C2479" t="s">
        <v>2163</v>
      </c>
      <c r="D2479" t="s">
        <v>657</v>
      </c>
      <c r="E2479" t="s">
        <v>43</v>
      </c>
      <c r="F2479">
        <v>9</v>
      </c>
      <c r="G2479" s="3">
        <v>7292</v>
      </c>
      <c r="H2479" s="4">
        <v>0.02</v>
      </c>
    </row>
    <row r="2480" spans="1:8" x14ac:dyDescent="0.25">
      <c r="A2480" t="s">
        <v>3208</v>
      </c>
      <c r="B2480" s="2">
        <v>45729</v>
      </c>
      <c r="C2480" t="s">
        <v>470</v>
      </c>
      <c r="D2480" t="s">
        <v>378</v>
      </c>
      <c r="E2480" t="s">
        <v>75</v>
      </c>
      <c r="F2480">
        <v>14</v>
      </c>
      <c r="G2480" s="3">
        <v>8873</v>
      </c>
      <c r="H2480" s="4">
        <v>0.15</v>
      </c>
    </row>
    <row r="2481" spans="1:8" x14ac:dyDescent="0.25">
      <c r="A2481" t="s">
        <v>3209</v>
      </c>
      <c r="B2481" s="2">
        <v>45427</v>
      </c>
      <c r="C2481" t="s">
        <v>1151</v>
      </c>
      <c r="D2481" t="s">
        <v>484</v>
      </c>
      <c r="E2481" t="s">
        <v>75</v>
      </c>
      <c r="F2481">
        <v>20</v>
      </c>
      <c r="G2481" s="3">
        <v>3882</v>
      </c>
      <c r="H2481" s="4">
        <v>0.05</v>
      </c>
    </row>
    <row r="2482" spans="1:8" x14ac:dyDescent="0.25">
      <c r="A2482" t="s">
        <v>3210</v>
      </c>
      <c r="B2482" s="2">
        <v>45515</v>
      </c>
      <c r="C2482" t="s">
        <v>2442</v>
      </c>
      <c r="D2482" t="s">
        <v>1021</v>
      </c>
      <c r="E2482" t="s">
        <v>75</v>
      </c>
      <c r="F2482">
        <v>15</v>
      </c>
      <c r="G2482" s="3">
        <v>8040</v>
      </c>
      <c r="H2482" s="4">
        <v>0.15</v>
      </c>
    </row>
    <row r="2483" spans="1:8" x14ac:dyDescent="0.25">
      <c r="A2483" t="s">
        <v>3211</v>
      </c>
      <c r="B2483" s="2">
        <v>46123</v>
      </c>
      <c r="C2483" t="s">
        <v>297</v>
      </c>
      <c r="D2483" t="s">
        <v>1048</v>
      </c>
      <c r="E2483" t="s">
        <v>50</v>
      </c>
      <c r="F2483">
        <v>23</v>
      </c>
      <c r="G2483" s="3">
        <v>9191</v>
      </c>
      <c r="H2483" s="4">
        <v>0.02</v>
      </c>
    </row>
    <row r="2484" spans="1:8" x14ac:dyDescent="0.25">
      <c r="A2484" t="s">
        <v>3212</v>
      </c>
      <c r="B2484" s="2">
        <v>45867</v>
      </c>
      <c r="C2484" t="s">
        <v>766</v>
      </c>
      <c r="D2484" t="s">
        <v>71</v>
      </c>
      <c r="E2484" t="s">
        <v>50</v>
      </c>
      <c r="F2484">
        <v>10</v>
      </c>
      <c r="G2484" s="3">
        <v>4455</v>
      </c>
      <c r="H2484" s="4">
        <v>0.15</v>
      </c>
    </row>
    <row r="2485" spans="1:8" x14ac:dyDescent="0.25">
      <c r="A2485" t="s">
        <v>3213</v>
      </c>
      <c r="B2485" s="2">
        <v>45828</v>
      </c>
      <c r="C2485" t="s">
        <v>60</v>
      </c>
      <c r="D2485" t="s">
        <v>23</v>
      </c>
      <c r="E2485" t="s">
        <v>28</v>
      </c>
      <c r="F2485">
        <v>19</v>
      </c>
      <c r="G2485" s="3">
        <v>7213</v>
      </c>
      <c r="H2485" s="4">
        <v>0.15</v>
      </c>
    </row>
    <row r="2486" spans="1:8" x14ac:dyDescent="0.25">
      <c r="A2486" t="s">
        <v>3214</v>
      </c>
      <c r="B2486" s="2">
        <v>45329</v>
      </c>
      <c r="C2486" t="s">
        <v>444</v>
      </c>
      <c r="D2486" t="s">
        <v>227</v>
      </c>
      <c r="E2486" t="s">
        <v>43</v>
      </c>
      <c r="F2486">
        <v>20</v>
      </c>
      <c r="G2486" s="3">
        <v>7925</v>
      </c>
      <c r="H2486" s="4">
        <v>0.1</v>
      </c>
    </row>
    <row r="2487" spans="1:8" x14ac:dyDescent="0.25">
      <c r="A2487" t="s">
        <v>3215</v>
      </c>
      <c r="B2487" s="2">
        <v>45448</v>
      </c>
      <c r="C2487" t="s">
        <v>675</v>
      </c>
      <c r="D2487" t="s">
        <v>486</v>
      </c>
      <c r="E2487" t="s">
        <v>24</v>
      </c>
      <c r="F2487">
        <v>22</v>
      </c>
      <c r="G2487" s="3">
        <v>8353</v>
      </c>
      <c r="H2487" s="4">
        <v>0.03</v>
      </c>
    </row>
    <row r="2488" spans="1:8" x14ac:dyDescent="0.25">
      <c r="A2488" t="s">
        <v>3216</v>
      </c>
      <c r="B2488" s="2">
        <v>45620</v>
      </c>
      <c r="C2488" t="s">
        <v>238</v>
      </c>
      <c r="D2488" t="s">
        <v>380</v>
      </c>
      <c r="E2488" t="s">
        <v>50</v>
      </c>
      <c r="F2488">
        <v>13</v>
      </c>
      <c r="G2488" s="3">
        <v>413</v>
      </c>
      <c r="H2488" s="4">
        <v>0.02</v>
      </c>
    </row>
    <row r="2489" spans="1:8" x14ac:dyDescent="0.25">
      <c r="A2489" t="s">
        <v>3217</v>
      </c>
      <c r="B2489" s="2">
        <v>45715</v>
      </c>
      <c r="C2489" t="s">
        <v>73</v>
      </c>
      <c r="D2489" t="s">
        <v>236</v>
      </c>
      <c r="E2489" t="s">
        <v>50</v>
      </c>
      <c r="F2489">
        <v>11</v>
      </c>
      <c r="G2489" s="3">
        <v>2145</v>
      </c>
      <c r="H2489" s="4">
        <v>0.15</v>
      </c>
    </row>
    <row r="2490" spans="1:8" x14ac:dyDescent="0.25">
      <c r="A2490" t="s">
        <v>3218</v>
      </c>
      <c r="B2490" s="2">
        <v>45437</v>
      </c>
      <c r="C2490" t="s">
        <v>1847</v>
      </c>
      <c r="D2490" t="s">
        <v>236</v>
      </c>
      <c r="E2490" t="s">
        <v>82</v>
      </c>
      <c r="F2490">
        <v>19</v>
      </c>
      <c r="G2490" s="3">
        <v>2908</v>
      </c>
      <c r="H2490" s="4">
        <v>0.1</v>
      </c>
    </row>
    <row r="2491" spans="1:8" x14ac:dyDescent="0.25">
      <c r="A2491" t="s">
        <v>3219</v>
      </c>
      <c r="B2491" s="2">
        <v>45711</v>
      </c>
      <c r="C2491" t="s">
        <v>802</v>
      </c>
      <c r="D2491" t="s">
        <v>78</v>
      </c>
      <c r="E2491" t="s">
        <v>50</v>
      </c>
      <c r="F2491">
        <v>24</v>
      </c>
      <c r="G2491" s="3">
        <v>7379</v>
      </c>
      <c r="H2491" s="4">
        <v>0.15</v>
      </c>
    </row>
    <row r="2492" spans="1:8" x14ac:dyDescent="0.25">
      <c r="A2492" t="s">
        <v>3220</v>
      </c>
      <c r="B2492" s="2">
        <v>45485</v>
      </c>
      <c r="C2492" t="s">
        <v>88</v>
      </c>
      <c r="D2492" t="s">
        <v>135</v>
      </c>
      <c r="E2492" t="s">
        <v>62</v>
      </c>
      <c r="F2492">
        <v>2</v>
      </c>
      <c r="G2492" s="3">
        <v>6739</v>
      </c>
      <c r="H2492" s="4">
        <v>7.4999999999999997E-2</v>
      </c>
    </row>
    <row r="2493" spans="1:8" x14ac:dyDescent="0.25">
      <c r="A2493" t="s">
        <v>3221</v>
      </c>
      <c r="B2493" s="2">
        <v>45704</v>
      </c>
      <c r="C2493" t="s">
        <v>370</v>
      </c>
      <c r="D2493" t="s">
        <v>31</v>
      </c>
      <c r="E2493" t="s">
        <v>86</v>
      </c>
      <c r="F2493">
        <v>17</v>
      </c>
      <c r="G2493" s="3">
        <v>6332</v>
      </c>
      <c r="H2493" s="4">
        <v>7.4999999999999997E-2</v>
      </c>
    </row>
    <row r="2494" spans="1:8" x14ac:dyDescent="0.25">
      <c r="A2494" t="s">
        <v>3222</v>
      </c>
      <c r="B2494" s="2">
        <v>45724</v>
      </c>
      <c r="C2494" t="s">
        <v>111</v>
      </c>
      <c r="D2494" t="s">
        <v>281</v>
      </c>
      <c r="E2494" t="s">
        <v>28</v>
      </c>
      <c r="F2494">
        <v>16</v>
      </c>
      <c r="G2494" s="3">
        <v>8337</v>
      </c>
      <c r="H2494" s="4">
        <v>7.4999999999999997E-2</v>
      </c>
    </row>
    <row r="2495" spans="1:8" x14ac:dyDescent="0.25">
      <c r="A2495" t="s">
        <v>3223</v>
      </c>
      <c r="B2495" s="2">
        <v>45550</v>
      </c>
      <c r="C2495" t="s">
        <v>442</v>
      </c>
      <c r="D2495" t="s">
        <v>112</v>
      </c>
      <c r="E2495" t="s">
        <v>32</v>
      </c>
      <c r="F2495">
        <v>7</v>
      </c>
      <c r="G2495" s="3">
        <v>3824</v>
      </c>
      <c r="H2495" s="4">
        <v>0.1</v>
      </c>
    </row>
    <row r="2496" spans="1:8" x14ac:dyDescent="0.25">
      <c r="A2496" t="s">
        <v>3224</v>
      </c>
      <c r="B2496" s="2">
        <v>45845</v>
      </c>
      <c r="C2496" t="s">
        <v>812</v>
      </c>
      <c r="D2496" t="s">
        <v>348</v>
      </c>
      <c r="E2496" t="s">
        <v>24</v>
      </c>
      <c r="F2496">
        <v>9</v>
      </c>
      <c r="G2496" s="3">
        <v>3828</v>
      </c>
      <c r="H2496" s="4">
        <v>0.1</v>
      </c>
    </row>
    <row r="2497" spans="1:8" x14ac:dyDescent="0.25">
      <c r="A2497" t="s">
        <v>3225</v>
      </c>
      <c r="B2497" s="2">
        <v>45556</v>
      </c>
      <c r="C2497" t="s">
        <v>426</v>
      </c>
      <c r="D2497" t="s">
        <v>197</v>
      </c>
      <c r="E2497" t="s">
        <v>82</v>
      </c>
      <c r="F2497">
        <v>22</v>
      </c>
      <c r="G2497" s="3">
        <v>8721</v>
      </c>
      <c r="H2497" s="4">
        <v>0</v>
      </c>
    </row>
    <row r="2498" spans="1:8" x14ac:dyDescent="0.25">
      <c r="A2498" t="s">
        <v>3226</v>
      </c>
      <c r="B2498" s="2">
        <v>45718</v>
      </c>
      <c r="C2498" t="s">
        <v>1472</v>
      </c>
      <c r="D2498" t="s">
        <v>412</v>
      </c>
      <c r="E2498" t="s">
        <v>36</v>
      </c>
      <c r="F2498">
        <v>17</v>
      </c>
      <c r="G2498" s="3">
        <v>3816</v>
      </c>
      <c r="H2498" s="4">
        <v>0.15</v>
      </c>
    </row>
    <row r="2499" spans="1:8" x14ac:dyDescent="0.25">
      <c r="A2499" t="s">
        <v>3227</v>
      </c>
      <c r="B2499" s="2">
        <v>45569</v>
      </c>
      <c r="C2499" t="s">
        <v>652</v>
      </c>
      <c r="D2499" t="s">
        <v>506</v>
      </c>
      <c r="E2499" t="s">
        <v>32</v>
      </c>
      <c r="F2499">
        <v>14</v>
      </c>
      <c r="G2499" s="3">
        <v>9932</v>
      </c>
      <c r="H2499" s="4">
        <v>0.03</v>
      </c>
    </row>
    <row r="2500" spans="1:8" x14ac:dyDescent="0.25">
      <c r="A2500" t="s">
        <v>3228</v>
      </c>
      <c r="B2500" s="2">
        <v>46140</v>
      </c>
      <c r="C2500" t="s">
        <v>2451</v>
      </c>
      <c r="D2500" t="s">
        <v>437</v>
      </c>
      <c r="E2500" t="s">
        <v>36</v>
      </c>
      <c r="F2500">
        <v>13</v>
      </c>
      <c r="G2500" s="3">
        <v>1501</v>
      </c>
      <c r="H2500" s="4">
        <v>0.15</v>
      </c>
    </row>
    <row r="2501" spans="1:8" x14ac:dyDescent="0.25">
      <c r="A2501" t="s">
        <v>3229</v>
      </c>
      <c r="B2501" s="2">
        <v>46053</v>
      </c>
      <c r="C2501" t="s">
        <v>1677</v>
      </c>
      <c r="D2501" t="s">
        <v>42</v>
      </c>
      <c r="E2501" t="s">
        <v>36</v>
      </c>
      <c r="F2501">
        <v>5</v>
      </c>
      <c r="G2501" s="3">
        <v>6364</v>
      </c>
      <c r="H2501" s="4">
        <v>0</v>
      </c>
    </row>
    <row r="2502" spans="1:8" x14ac:dyDescent="0.25">
      <c r="A2502" t="s">
        <v>3230</v>
      </c>
      <c r="B2502" s="2">
        <v>46029</v>
      </c>
      <c r="C2502" t="s">
        <v>336</v>
      </c>
      <c r="D2502" t="s">
        <v>95</v>
      </c>
      <c r="E2502" t="s">
        <v>75</v>
      </c>
      <c r="F2502">
        <v>8</v>
      </c>
      <c r="G2502" s="3">
        <v>737</v>
      </c>
      <c r="H2502" s="4">
        <v>0.05</v>
      </c>
    </row>
    <row r="2503" spans="1:8" x14ac:dyDescent="0.25">
      <c r="A2503" t="s">
        <v>3231</v>
      </c>
      <c r="B2503" s="2">
        <v>45310</v>
      </c>
      <c r="C2503" t="s">
        <v>812</v>
      </c>
      <c r="D2503" t="s">
        <v>293</v>
      </c>
      <c r="E2503" t="s">
        <v>106</v>
      </c>
      <c r="F2503">
        <v>23</v>
      </c>
      <c r="G2503" s="3">
        <v>9969</v>
      </c>
      <c r="H2503" s="4">
        <v>0.03</v>
      </c>
    </row>
    <row r="2504" spans="1:8" x14ac:dyDescent="0.25">
      <c r="A2504" t="s">
        <v>3232</v>
      </c>
      <c r="B2504" s="2">
        <v>45593</v>
      </c>
      <c r="C2504" t="s">
        <v>178</v>
      </c>
      <c r="D2504" t="s">
        <v>241</v>
      </c>
      <c r="E2504" t="s">
        <v>28</v>
      </c>
      <c r="F2504">
        <v>12</v>
      </c>
      <c r="G2504" s="3">
        <v>4726</v>
      </c>
      <c r="H2504" s="4">
        <v>0.02</v>
      </c>
    </row>
    <row r="2505" spans="1:8" x14ac:dyDescent="0.25">
      <c r="A2505" t="s">
        <v>3233</v>
      </c>
      <c r="B2505" s="2">
        <v>45610</v>
      </c>
      <c r="C2505" t="s">
        <v>692</v>
      </c>
      <c r="D2505" t="s">
        <v>529</v>
      </c>
      <c r="E2505" t="s">
        <v>24</v>
      </c>
      <c r="F2505">
        <v>20</v>
      </c>
      <c r="G2505" s="3">
        <v>5051</v>
      </c>
      <c r="H2505" s="4">
        <v>0.03</v>
      </c>
    </row>
    <row r="2506" spans="1:8" x14ac:dyDescent="0.25">
      <c r="A2506" t="s">
        <v>3234</v>
      </c>
      <c r="B2506" s="2">
        <v>45951</v>
      </c>
      <c r="C2506" t="s">
        <v>2179</v>
      </c>
      <c r="D2506" t="s">
        <v>316</v>
      </c>
      <c r="E2506" t="s">
        <v>50</v>
      </c>
      <c r="F2506">
        <v>11</v>
      </c>
      <c r="G2506" s="3">
        <v>1587</v>
      </c>
      <c r="H2506" s="4">
        <v>0.02</v>
      </c>
    </row>
    <row r="2507" spans="1:8" x14ac:dyDescent="0.25">
      <c r="A2507" t="s">
        <v>3235</v>
      </c>
      <c r="B2507" s="2">
        <v>46099</v>
      </c>
      <c r="C2507" t="s">
        <v>867</v>
      </c>
      <c r="D2507" t="s">
        <v>492</v>
      </c>
      <c r="E2507" t="s">
        <v>43</v>
      </c>
      <c r="F2507">
        <v>2</v>
      </c>
      <c r="G2507" s="3">
        <v>7199</v>
      </c>
      <c r="H2507" s="4">
        <v>0</v>
      </c>
    </row>
    <row r="2508" spans="1:8" x14ac:dyDescent="0.25">
      <c r="A2508" t="s">
        <v>3236</v>
      </c>
      <c r="B2508" s="2">
        <v>45558</v>
      </c>
      <c r="C2508" t="s">
        <v>461</v>
      </c>
      <c r="D2508" t="s">
        <v>403</v>
      </c>
      <c r="E2508" t="s">
        <v>106</v>
      </c>
      <c r="F2508">
        <v>15</v>
      </c>
      <c r="G2508" s="3">
        <v>7768</v>
      </c>
      <c r="H2508" s="4">
        <v>0.05</v>
      </c>
    </row>
    <row r="2509" spans="1:8" x14ac:dyDescent="0.25">
      <c r="A2509" t="s">
        <v>3237</v>
      </c>
      <c r="B2509" s="2">
        <v>46065</v>
      </c>
      <c r="C2509" t="s">
        <v>879</v>
      </c>
      <c r="D2509" t="s">
        <v>65</v>
      </c>
      <c r="E2509" t="s">
        <v>62</v>
      </c>
      <c r="F2509">
        <v>15</v>
      </c>
      <c r="G2509" s="3">
        <v>3391</v>
      </c>
      <c r="H2509" s="4">
        <v>0.02</v>
      </c>
    </row>
    <row r="2510" spans="1:8" x14ac:dyDescent="0.25">
      <c r="A2510" t="s">
        <v>3238</v>
      </c>
      <c r="B2510" s="2">
        <v>45987</v>
      </c>
      <c r="C2510" t="s">
        <v>757</v>
      </c>
      <c r="D2510" t="s">
        <v>27</v>
      </c>
      <c r="E2510" t="s">
        <v>106</v>
      </c>
      <c r="F2510">
        <v>5</v>
      </c>
      <c r="G2510" s="3">
        <v>3696</v>
      </c>
      <c r="H2510" s="4">
        <v>0.05</v>
      </c>
    </row>
    <row r="2511" spans="1:8" x14ac:dyDescent="0.25">
      <c r="A2511" t="s">
        <v>3239</v>
      </c>
      <c r="B2511" s="2">
        <v>45506</v>
      </c>
      <c r="C2511" t="s">
        <v>2769</v>
      </c>
      <c r="D2511" t="s">
        <v>654</v>
      </c>
      <c r="E2511" t="s">
        <v>82</v>
      </c>
      <c r="F2511">
        <v>5</v>
      </c>
      <c r="G2511" s="3">
        <v>8155</v>
      </c>
      <c r="H2511" s="4">
        <v>7.4999999999999997E-2</v>
      </c>
    </row>
    <row r="2512" spans="1:8" x14ac:dyDescent="0.25">
      <c r="A2512" t="s">
        <v>3240</v>
      </c>
      <c r="B2512" s="2">
        <v>45748</v>
      </c>
      <c r="C2512" t="s">
        <v>48</v>
      </c>
      <c r="D2512" t="s">
        <v>1035</v>
      </c>
      <c r="E2512" t="s">
        <v>32</v>
      </c>
      <c r="F2512">
        <v>5</v>
      </c>
      <c r="G2512" s="3">
        <v>2393</v>
      </c>
      <c r="H2512" s="4">
        <v>0.05</v>
      </c>
    </row>
    <row r="2513" spans="1:8" x14ac:dyDescent="0.25">
      <c r="A2513" t="s">
        <v>3241</v>
      </c>
      <c r="B2513" s="2">
        <v>45421</v>
      </c>
      <c r="C2513" t="s">
        <v>594</v>
      </c>
      <c r="D2513" t="s">
        <v>450</v>
      </c>
      <c r="E2513" t="s">
        <v>86</v>
      </c>
      <c r="F2513">
        <v>9</v>
      </c>
      <c r="G2513" s="3">
        <v>2279</v>
      </c>
      <c r="H2513" s="4">
        <v>7.4999999999999997E-2</v>
      </c>
    </row>
    <row r="2514" spans="1:8" x14ac:dyDescent="0.25">
      <c r="A2514" t="s">
        <v>3242</v>
      </c>
      <c r="B2514" s="2">
        <v>45384</v>
      </c>
      <c r="C2514" t="s">
        <v>1569</v>
      </c>
      <c r="D2514" t="s">
        <v>278</v>
      </c>
      <c r="E2514" t="s">
        <v>86</v>
      </c>
      <c r="F2514">
        <v>5</v>
      </c>
      <c r="G2514" s="3">
        <v>4581</v>
      </c>
      <c r="H2514" s="4">
        <v>0</v>
      </c>
    </row>
    <row r="2515" spans="1:8" x14ac:dyDescent="0.25">
      <c r="A2515" t="s">
        <v>3243</v>
      </c>
      <c r="B2515" s="2">
        <v>45417</v>
      </c>
      <c r="C2515" t="s">
        <v>459</v>
      </c>
      <c r="D2515" t="s">
        <v>637</v>
      </c>
      <c r="E2515" t="s">
        <v>82</v>
      </c>
      <c r="F2515">
        <v>7</v>
      </c>
      <c r="G2515" s="3">
        <v>2190</v>
      </c>
      <c r="H2515" s="4">
        <v>0.05</v>
      </c>
    </row>
    <row r="2516" spans="1:8" x14ac:dyDescent="0.25">
      <c r="A2516" t="s">
        <v>3244</v>
      </c>
      <c r="B2516" s="2">
        <v>45664</v>
      </c>
      <c r="C2516" t="s">
        <v>1013</v>
      </c>
      <c r="D2516" t="s">
        <v>213</v>
      </c>
      <c r="E2516" t="s">
        <v>24</v>
      </c>
      <c r="F2516">
        <v>7</v>
      </c>
      <c r="G2516" s="3">
        <v>8001</v>
      </c>
      <c r="H2516" s="4">
        <v>0.1</v>
      </c>
    </row>
    <row r="2517" spans="1:8" x14ac:dyDescent="0.25">
      <c r="A2517" t="s">
        <v>3245</v>
      </c>
      <c r="B2517" s="2">
        <v>45925</v>
      </c>
      <c r="C2517" t="s">
        <v>722</v>
      </c>
      <c r="D2517" t="s">
        <v>264</v>
      </c>
      <c r="E2517" t="s">
        <v>86</v>
      </c>
      <c r="F2517">
        <v>2</v>
      </c>
      <c r="G2517" s="3">
        <v>4934</v>
      </c>
      <c r="H2517" s="4">
        <v>0</v>
      </c>
    </row>
    <row r="2518" spans="1:8" x14ac:dyDescent="0.25">
      <c r="A2518" t="s">
        <v>3246</v>
      </c>
      <c r="B2518" s="2">
        <v>45684</v>
      </c>
      <c r="C2518" t="s">
        <v>1270</v>
      </c>
      <c r="D2518" t="s">
        <v>862</v>
      </c>
      <c r="E2518" t="s">
        <v>86</v>
      </c>
      <c r="F2518">
        <v>18</v>
      </c>
      <c r="G2518" s="3">
        <v>8109</v>
      </c>
      <c r="H2518" s="4">
        <v>0</v>
      </c>
    </row>
    <row r="2519" spans="1:8" x14ac:dyDescent="0.25">
      <c r="A2519" t="s">
        <v>3247</v>
      </c>
      <c r="B2519" s="2">
        <v>45507</v>
      </c>
      <c r="C2519" t="s">
        <v>313</v>
      </c>
      <c r="D2519" t="s">
        <v>68</v>
      </c>
      <c r="E2519" t="s">
        <v>75</v>
      </c>
      <c r="F2519">
        <v>8</v>
      </c>
      <c r="G2519" s="3">
        <v>6710</v>
      </c>
      <c r="H2519" s="4">
        <v>0.03</v>
      </c>
    </row>
    <row r="2520" spans="1:8" x14ac:dyDescent="0.25">
      <c r="A2520" t="s">
        <v>3248</v>
      </c>
      <c r="B2520" s="2">
        <v>45709</v>
      </c>
      <c r="C2520" t="s">
        <v>254</v>
      </c>
      <c r="D2520" t="s">
        <v>1418</v>
      </c>
      <c r="E2520" t="s">
        <v>106</v>
      </c>
      <c r="F2520">
        <v>24</v>
      </c>
      <c r="G2520" s="3">
        <v>5366</v>
      </c>
      <c r="H2520" s="4">
        <v>0.05</v>
      </c>
    </row>
    <row r="2521" spans="1:8" x14ac:dyDescent="0.25">
      <c r="A2521" t="s">
        <v>3249</v>
      </c>
      <c r="B2521" s="2">
        <v>45803</v>
      </c>
      <c r="C2521" t="s">
        <v>2523</v>
      </c>
      <c r="D2521" t="s">
        <v>340</v>
      </c>
      <c r="E2521" t="s">
        <v>36</v>
      </c>
      <c r="F2521">
        <v>8</v>
      </c>
      <c r="G2521" s="3">
        <v>4879</v>
      </c>
      <c r="H2521" s="4">
        <v>0.03</v>
      </c>
    </row>
    <row r="2522" spans="1:8" x14ac:dyDescent="0.25">
      <c r="A2522" t="s">
        <v>3250</v>
      </c>
      <c r="B2522" s="2">
        <v>45436</v>
      </c>
      <c r="C2522" t="s">
        <v>831</v>
      </c>
      <c r="D2522" t="s">
        <v>378</v>
      </c>
      <c r="E2522" t="s">
        <v>86</v>
      </c>
      <c r="F2522">
        <v>7</v>
      </c>
      <c r="G2522" s="3">
        <v>3489</v>
      </c>
      <c r="H2522" s="4">
        <v>0</v>
      </c>
    </row>
    <row r="2523" spans="1:8" x14ac:dyDescent="0.25">
      <c r="A2523" t="s">
        <v>3251</v>
      </c>
      <c r="B2523" s="2">
        <v>45454</v>
      </c>
      <c r="C2523" t="s">
        <v>2466</v>
      </c>
      <c r="D2523" t="s">
        <v>355</v>
      </c>
      <c r="E2523" t="s">
        <v>96</v>
      </c>
      <c r="F2523">
        <v>5</v>
      </c>
      <c r="G2523" s="3">
        <v>3440</v>
      </c>
      <c r="H2523" s="4">
        <v>7.4999999999999997E-2</v>
      </c>
    </row>
    <row r="2524" spans="1:8" x14ac:dyDescent="0.25">
      <c r="A2524" t="s">
        <v>3252</v>
      </c>
      <c r="B2524" s="2">
        <v>45387</v>
      </c>
      <c r="C2524" t="s">
        <v>745</v>
      </c>
      <c r="D2524" t="s">
        <v>1401</v>
      </c>
      <c r="E2524" t="s">
        <v>106</v>
      </c>
      <c r="F2524">
        <v>12</v>
      </c>
      <c r="G2524" s="3">
        <v>4614</v>
      </c>
      <c r="H2524" s="4">
        <v>0.05</v>
      </c>
    </row>
    <row r="2525" spans="1:8" x14ac:dyDescent="0.25">
      <c r="A2525" t="s">
        <v>3253</v>
      </c>
      <c r="B2525" s="2">
        <v>45292</v>
      </c>
      <c r="C2525" t="s">
        <v>108</v>
      </c>
      <c r="D2525" t="s">
        <v>320</v>
      </c>
      <c r="E2525" t="s">
        <v>82</v>
      </c>
      <c r="F2525">
        <v>23</v>
      </c>
      <c r="G2525" s="3">
        <v>1315</v>
      </c>
      <c r="H2525" s="4">
        <v>7.4999999999999997E-2</v>
      </c>
    </row>
    <row r="2526" spans="1:8" x14ac:dyDescent="0.25">
      <c r="A2526" t="s">
        <v>3254</v>
      </c>
      <c r="B2526" s="2">
        <v>45620</v>
      </c>
      <c r="C2526" t="s">
        <v>1184</v>
      </c>
      <c r="D2526" t="s">
        <v>278</v>
      </c>
      <c r="E2526" t="s">
        <v>36</v>
      </c>
      <c r="F2526">
        <v>8</v>
      </c>
      <c r="G2526" s="3">
        <v>456</v>
      </c>
      <c r="H2526" s="4">
        <v>0</v>
      </c>
    </row>
    <row r="2527" spans="1:8" x14ac:dyDescent="0.25">
      <c r="A2527" t="s">
        <v>3255</v>
      </c>
      <c r="B2527" s="2">
        <v>46146</v>
      </c>
      <c r="C2527" t="s">
        <v>915</v>
      </c>
      <c r="D2527" t="s">
        <v>236</v>
      </c>
      <c r="E2527" t="s">
        <v>62</v>
      </c>
      <c r="F2527">
        <v>1</v>
      </c>
      <c r="G2527" s="3">
        <v>9346</v>
      </c>
      <c r="H2527" s="4">
        <v>0.03</v>
      </c>
    </row>
    <row r="2528" spans="1:8" x14ac:dyDescent="0.25">
      <c r="A2528" t="s">
        <v>3256</v>
      </c>
      <c r="B2528" s="2">
        <v>46113</v>
      </c>
      <c r="C2528" t="s">
        <v>1279</v>
      </c>
      <c r="D2528" t="s">
        <v>599</v>
      </c>
      <c r="E2528" t="s">
        <v>86</v>
      </c>
      <c r="F2528">
        <v>24</v>
      </c>
      <c r="G2528" s="3">
        <v>5350</v>
      </c>
      <c r="H2528" s="4">
        <v>0.05</v>
      </c>
    </row>
    <row r="2529" spans="1:8" x14ac:dyDescent="0.25">
      <c r="A2529" t="s">
        <v>3257</v>
      </c>
      <c r="B2529" s="2">
        <v>45648</v>
      </c>
      <c r="C2529" t="s">
        <v>235</v>
      </c>
      <c r="D2529" t="s">
        <v>779</v>
      </c>
      <c r="E2529" t="s">
        <v>24</v>
      </c>
      <c r="F2529">
        <v>15</v>
      </c>
      <c r="G2529" s="3">
        <v>4600</v>
      </c>
      <c r="H2529" s="4">
        <v>0.15</v>
      </c>
    </row>
    <row r="2530" spans="1:8" x14ac:dyDescent="0.25">
      <c r="A2530" t="s">
        <v>3258</v>
      </c>
      <c r="B2530" s="2">
        <v>45972</v>
      </c>
      <c r="C2530" t="s">
        <v>949</v>
      </c>
      <c r="D2530" t="s">
        <v>267</v>
      </c>
      <c r="E2530" t="s">
        <v>96</v>
      </c>
      <c r="F2530">
        <v>3</v>
      </c>
      <c r="G2530" s="3">
        <v>8516</v>
      </c>
      <c r="H2530" s="4">
        <v>0.15</v>
      </c>
    </row>
    <row r="2531" spans="1:8" x14ac:dyDescent="0.25">
      <c r="A2531" t="s">
        <v>3259</v>
      </c>
      <c r="B2531" s="2">
        <v>45752</v>
      </c>
      <c r="C2531" t="s">
        <v>1487</v>
      </c>
      <c r="D2531" t="s">
        <v>236</v>
      </c>
      <c r="E2531" t="s">
        <v>50</v>
      </c>
      <c r="F2531">
        <v>2</v>
      </c>
      <c r="G2531" s="3">
        <v>3644</v>
      </c>
      <c r="H2531" s="4">
        <v>0.02</v>
      </c>
    </row>
    <row r="2532" spans="1:8" x14ac:dyDescent="0.25">
      <c r="A2532" t="s">
        <v>3260</v>
      </c>
      <c r="B2532" s="2">
        <v>45663</v>
      </c>
      <c r="C2532" t="s">
        <v>787</v>
      </c>
      <c r="D2532" t="s">
        <v>437</v>
      </c>
      <c r="E2532" t="s">
        <v>106</v>
      </c>
      <c r="F2532">
        <v>22</v>
      </c>
      <c r="G2532" s="3">
        <v>5336</v>
      </c>
      <c r="H2532" s="4">
        <v>0.05</v>
      </c>
    </row>
    <row r="2533" spans="1:8" x14ac:dyDescent="0.25">
      <c r="A2533" t="s">
        <v>3261</v>
      </c>
      <c r="B2533" s="2">
        <v>46096</v>
      </c>
      <c r="C2533" t="s">
        <v>1684</v>
      </c>
      <c r="D2533" t="s">
        <v>660</v>
      </c>
      <c r="E2533" t="s">
        <v>62</v>
      </c>
      <c r="F2533">
        <v>3</v>
      </c>
      <c r="G2533" s="3">
        <v>6939</v>
      </c>
      <c r="H2533" s="4">
        <v>0</v>
      </c>
    </row>
    <row r="2534" spans="1:8" x14ac:dyDescent="0.25">
      <c r="A2534" t="s">
        <v>3262</v>
      </c>
      <c r="B2534" s="2">
        <v>45931</v>
      </c>
      <c r="C2534" t="s">
        <v>545</v>
      </c>
      <c r="D2534" t="s">
        <v>186</v>
      </c>
      <c r="E2534" t="s">
        <v>32</v>
      </c>
      <c r="F2534">
        <v>25</v>
      </c>
      <c r="G2534" s="3">
        <v>8958</v>
      </c>
      <c r="H2534" s="4">
        <v>0.02</v>
      </c>
    </row>
    <row r="2535" spans="1:8" x14ac:dyDescent="0.25">
      <c r="A2535" t="s">
        <v>3263</v>
      </c>
      <c r="B2535" s="2">
        <v>45680</v>
      </c>
      <c r="C2535" t="s">
        <v>713</v>
      </c>
      <c r="D2535" t="s">
        <v>195</v>
      </c>
      <c r="E2535" t="s">
        <v>24</v>
      </c>
      <c r="F2535">
        <v>4</v>
      </c>
      <c r="G2535" s="3">
        <v>8952</v>
      </c>
      <c r="H2535" s="4">
        <v>0.15</v>
      </c>
    </row>
    <row r="2536" spans="1:8" x14ac:dyDescent="0.25">
      <c r="A2536" t="s">
        <v>3264</v>
      </c>
      <c r="B2536" s="2">
        <v>45772</v>
      </c>
      <c r="C2536" t="s">
        <v>382</v>
      </c>
      <c r="D2536" t="s">
        <v>195</v>
      </c>
      <c r="E2536" t="s">
        <v>50</v>
      </c>
      <c r="F2536">
        <v>9</v>
      </c>
      <c r="G2536" s="3">
        <v>8672</v>
      </c>
      <c r="H2536" s="4">
        <v>7.4999999999999997E-2</v>
      </c>
    </row>
    <row r="2537" spans="1:8" x14ac:dyDescent="0.25">
      <c r="A2537" t="s">
        <v>3265</v>
      </c>
      <c r="B2537" s="2">
        <v>45774</v>
      </c>
      <c r="C2537" t="s">
        <v>551</v>
      </c>
      <c r="D2537" t="s">
        <v>1059</v>
      </c>
      <c r="E2537" t="s">
        <v>32</v>
      </c>
      <c r="F2537">
        <v>6</v>
      </c>
      <c r="G2537" s="3">
        <v>4738</v>
      </c>
      <c r="H2537" s="4">
        <v>0.02</v>
      </c>
    </row>
    <row r="2538" spans="1:8" x14ac:dyDescent="0.25">
      <c r="A2538" t="s">
        <v>3266</v>
      </c>
      <c r="B2538" s="2">
        <v>46125</v>
      </c>
      <c r="C2538" t="s">
        <v>472</v>
      </c>
      <c r="D2538" t="s">
        <v>92</v>
      </c>
      <c r="E2538" t="s">
        <v>36</v>
      </c>
      <c r="F2538">
        <v>23</v>
      </c>
      <c r="G2538" s="3">
        <v>556</v>
      </c>
      <c r="H2538" s="4">
        <v>0.15</v>
      </c>
    </row>
    <row r="2539" spans="1:8" x14ac:dyDescent="0.25">
      <c r="A2539" t="s">
        <v>3267</v>
      </c>
      <c r="B2539" s="2">
        <v>45632</v>
      </c>
      <c r="C2539" t="s">
        <v>232</v>
      </c>
      <c r="D2539" t="s">
        <v>340</v>
      </c>
      <c r="E2539" t="s">
        <v>24</v>
      </c>
      <c r="F2539">
        <v>23</v>
      </c>
      <c r="G2539" s="3">
        <v>3461</v>
      </c>
      <c r="H2539" s="4">
        <v>0.05</v>
      </c>
    </row>
    <row r="2540" spans="1:8" x14ac:dyDescent="0.25">
      <c r="A2540" t="s">
        <v>3268</v>
      </c>
      <c r="B2540" s="2">
        <v>45943</v>
      </c>
      <c r="C2540" t="s">
        <v>415</v>
      </c>
      <c r="D2540" t="s">
        <v>450</v>
      </c>
      <c r="E2540" t="s">
        <v>62</v>
      </c>
      <c r="F2540">
        <v>11</v>
      </c>
      <c r="G2540" s="3">
        <v>6719</v>
      </c>
      <c r="H2540" s="4">
        <v>7.4999999999999997E-2</v>
      </c>
    </row>
    <row r="2541" spans="1:8" x14ac:dyDescent="0.25">
      <c r="A2541" t="s">
        <v>3269</v>
      </c>
      <c r="B2541" s="2">
        <v>46177</v>
      </c>
      <c r="C2541" t="s">
        <v>491</v>
      </c>
      <c r="D2541" t="s">
        <v>348</v>
      </c>
      <c r="E2541" t="s">
        <v>75</v>
      </c>
      <c r="F2541">
        <v>1</v>
      </c>
      <c r="G2541" s="3">
        <v>3196</v>
      </c>
      <c r="H2541" s="4">
        <v>0.03</v>
      </c>
    </row>
    <row r="2542" spans="1:8" x14ac:dyDescent="0.25">
      <c r="A2542" t="s">
        <v>3270</v>
      </c>
      <c r="B2542" s="2">
        <v>45675</v>
      </c>
      <c r="C2542" t="s">
        <v>1288</v>
      </c>
      <c r="D2542" t="s">
        <v>521</v>
      </c>
      <c r="E2542" t="s">
        <v>106</v>
      </c>
      <c r="F2542">
        <v>2</v>
      </c>
      <c r="G2542" s="3">
        <v>4321</v>
      </c>
      <c r="H2542" s="4">
        <v>0.1</v>
      </c>
    </row>
    <row r="2543" spans="1:8" x14ac:dyDescent="0.25">
      <c r="A2543" t="s">
        <v>3271</v>
      </c>
      <c r="B2543" s="2">
        <v>45925</v>
      </c>
      <c r="C2543" t="s">
        <v>1068</v>
      </c>
      <c r="D2543" t="s">
        <v>1087</v>
      </c>
      <c r="E2543" t="s">
        <v>82</v>
      </c>
      <c r="F2543">
        <v>19</v>
      </c>
      <c r="G2543" s="3">
        <v>6755</v>
      </c>
      <c r="H2543" s="4">
        <v>0</v>
      </c>
    </row>
    <row r="2544" spans="1:8" x14ac:dyDescent="0.25">
      <c r="A2544" t="s">
        <v>3272</v>
      </c>
      <c r="B2544" s="2">
        <v>45412</v>
      </c>
      <c r="C2544" t="s">
        <v>726</v>
      </c>
      <c r="D2544" t="s">
        <v>239</v>
      </c>
      <c r="E2544" t="s">
        <v>24</v>
      </c>
      <c r="F2544">
        <v>8</v>
      </c>
      <c r="G2544" s="3">
        <v>6491</v>
      </c>
      <c r="H2544" s="4">
        <v>0.1</v>
      </c>
    </row>
    <row r="2545" spans="1:8" x14ac:dyDescent="0.25">
      <c r="A2545" t="s">
        <v>3273</v>
      </c>
      <c r="B2545" s="2">
        <v>45399</v>
      </c>
      <c r="C2545" t="s">
        <v>1288</v>
      </c>
      <c r="D2545" t="s">
        <v>543</v>
      </c>
      <c r="E2545" t="s">
        <v>106</v>
      </c>
      <c r="F2545">
        <v>15</v>
      </c>
      <c r="G2545" s="3">
        <v>5418</v>
      </c>
      <c r="H2545" s="4">
        <v>0.05</v>
      </c>
    </row>
    <row r="2546" spans="1:8" x14ac:dyDescent="0.25">
      <c r="A2546" t="s">
        <v>3274</v>
      </c>
      <c r="B2546" s="2">
        <v>46087</v>
      </c>
      <c r="C2546" t="s">
        <v>800</v>
      </c>
      <c r="D2546" t="s">
        <v>529</v>
      </c>
      <c r="E2546" t="s">
        <v>43</v>
      </c>
      <c r="F2546">
        <v>10</v>
      </c>
      <c r="G2546" s="3">
        <v>4263</v>
      </c>
      <c r="H2546" s="4">
        <v>0.02</v>
      </c>
    </row>
    <row r="2547" spans="1:8" x14ac:dyDescent="0.25">
      <c r="A2547" t="s">
        <v>3275</v>
      </c>
      <c r="B2547" s="2">
        <v>45747</v>
      </c>
      <c r="C2547" t="s">
        <v>783</v>
      </c>
      <c r="D2547" t="s">
        <v>617</v>
      </c>
      <c r="E2547" t="s">
        <v>24</v>
      </c>
      <c r="F2547">
        <v>1</v>
      </c>
      <c r="G2547" s="3">
        <v>1280</v>
      </c>
      <c r="H2547" s="4">
        <v>0.02</v>
      </c>
    </row>
    <row r="2548" spans="1:8" x14ac:dyDescent="0.25">
      <c r="A2548" t="s">
        <v>3276</v>
      </c>
      <c r="B2548" s="2">
        <v>45713</v>
      </c>
      <c r="C2548" t="s">
        <v>1420</v>
      </c>
      <c r="D2548" t="s">
        <v>673</v>
      </c>
      <c r="E2548" t="s">
        <v>28</v>
      </c>
      <c r="F2548">
        <v>14</v>
      </c>
      <c r="G2548" s="3">
        <v>5486</v>
      </c>
      <c r="H2548" s="4">
        <v>0.05</v>
      </c>
    </row>
    <row r="2549" spans="1:8" x14ac:dyDescent="0.25">
      <c r="A2549" t="s">
        <v>3277</v>
      </c>
      <c r="B2549" s="2">
        <v>45347</v>
      </c>
      <c r="C2549" t="s">
        <v>382</v>
      </c>
      <c r="D2549" t="s">
        <v>241</v>
      </c>
      <c r="E2549" t="s">
        <v>32</v>
      </c>
      <c r="F2549">
        <v>14</v>
      </c>
      <c r="G2549" s="3">
        <v>780</v>
      </c>
      <c r="H2549" s="4">
        <v>0.03</v>
      </c>
    </row>
    <row r="2550" spans="1:8" x14ac:dyDescent="0.25">
      <c r="A2550" t="s">
        <v>3278</v>
      </c>
      <c r="B2550" s="2">
        <v>45764</v>
      </c>
      <c r="C2550" t="s">
        <v>459</v>
      </c>
      <c r="D2550" t="s">
        <v>222</v>
      </c>
      <c r="E2550" t="s">
        <v>86</v>
      </c>
      <c r="F2550">
        <v>24</v>
      </c>
      <c r="G2550" s="3">
        <v>1585</v>
      </c>
      <c r="H2550" s="4">
        <v>0.02</v>
      </c>
    </row>
    <row r="2551" spans="1:8" x14ac:dyDescent="0.25">
      <c r="A2551" t="s">
        <v>3279</v>
      </c>
      <c r="B2551" s="2">
        <v>46069</v>
      </c>
      <c r="C2551" t="s">
        <v>533</v>
      </c>
      <c r="D2551" t="s">
        <v>927</v>
      </c>
      <c r="E2551" t="s">
        <v>62</v>
      </c>
      <c r="F2551">
        <v>8</v>
      </c>
      <c r="G2551" s="3">
        <v>7353</v>
      </c>
      <c r="H2551" s="4">
        <v>0.03</v>
      </c>
    </row>
    <row r="2552" spans="1:8" x14ac:dyDescent="0.25">
      <c r="A2552" t="s">
        <v>3280</v>
      </c>
      <c r="B2552" s="2">
        <v>45612</v>
      </c>
      <c r="C2552" t="s">
        <v>949</v>
      </c>
      <c r="D2552" t="s">
        <v>368</v>
      </c>
      <c r="E2552" t="s">
        <v>62</v>
      </c>
      <c r="F2552">
        <v>4</v>
      </c>
      <c r="G2552" s="3">
        <v>2541</v>
      </c>
      <c r="H2552" s="4">
        <v>0</v>
      </c>
    </row>
    <row r="2553" spans="1:8" x14ac:dyDescent="0.25">
      <c r="A2553" t="s">
        <v>3281</v>
      </c>
      <c r="B2553" s="2">
        <v>45648</v>
      </c>
      <c r="C2553" t="s">
        <v>1001</v>
      </c>
      <c r="D2553" t="s">
        <v>213</v>
      </c>
      <c r="E2553" t="s">
        <v>50</v>
      </c>
      <c r="F2553">
        <v>20</v>
      </c>
      <c r="G2553" s="3">
        <v>9296</v>
      </c>
      <c r="H2553" s="4">
        <v>0.1</v>
      </c>
    </row>
    <row r="2554" spans="1:8" x14ac:dyDescent="0.25">
      <c r="A2554" t="s">
        <v>3282</v>
      </c>
      <c r="B2554" s="2">
        <v>45345</v>
      </c>
      <c r="C2554" t="s">
        <v>1100</v>
      </c>
      <c r="D2554" t="s">
        <v>383</v>
      </c>
      <c r="E2554" t="s">
        <v>62</v>
      </c>
      <c r="F2554">
        <v>16</v>
      </c>
      <c r="G2554" s="3">
        <v>5816</v>
      </c>
      <c r="H2554" s="4">
        <v>7.4999999999999997E-2</v>
      </c>
    </row>
    <row r="2555" spans="1:8" x14ac:dyDescent="0.25">
      <c r="A2555" t="s">
        <v>3283</v>
      </c>
      <c r="B2555" s="2">
        <v>45416</v>
      </c>
      <c r="C2555" t="s">
        <v>685</v>
      </c>
      <c r="D2555" t="s">
        <v>380</v>
      </c>
      <c r="E2555" t="s">
        <v>43</v>
      </c>
      <c r="F2555">
        <v>9</v>
      </c>
      <c r="G2555" s="3">
        <v>8366</v>
      </c>
      <c r="H2555" s="4">
        <v>0.1</v>
      </c>
    </row>
    <row r="2556" spans="1:8" x14ac:dyDescent="0.25">
      <c r="A2556" t="s">
        <v>3284</v>
      </c>
      <c r="B2556" s="2">
        <v>45615</v>
      </c>
      <c r="C2556" t="s">
        <v>2412</v>
      </c>
      <c r="D2556" t="s">
        <v>676</v>
      </c>
      <c r="E2556" t="s">
        <v>32</v>
      </c>
      <c r="F2556">
        <v>19</v>
      </c>
      <c r="G2556" s="3">
        <v>8028</v>
      </c>
      <c r="H2556" s="4">
        <v>0.02</v>
      </c>
    </row>
    <row r="2557" spans="1:8" x14ac:dyDescent="0.25">
      <c r="A2557" t="s">
        <v>3285</v>
      </c>
      <c r="B2557" s="2">
        <v>45893</v>
      </c>
      <c r="C2557" t="s">
        <v>209</v>
      </c>
      <c r="D2557" t="s">
        <v>596</v>
      </c>
      <c r="E2557" t="s">
        <v>36</v>
      </c>
      <c r="F2557">
        <v>9</v>
      </c>
      <c r="G2557" s="3">
        <v>3629</v>
      </c>
      <c r="H2557" s="4">
        <v>7.4999999999999997E-2</v>
      </c>
    </row>
    <row r="2558" spans="1:8" x14ac:dyDescent="0.25">
      <c r="A2558" t="s">
        <v>3286</v>
      </c>
      <c r="B2558" s="2">
        <v>45661</v>
      </c>
      <c r="C2558" t="s">
        <v>1666</v>
      </c>
      <c r="D2558" t="s">
        <v>440</v>
      </c>
      <c r="E2558" t="s">
        <v>96</v>
      </c>
      <c r="F2558">
        <v>3</v>
      </c>
      <c r="G2558" s="3">
        <v>6654</v>
      </c>
      <c r="H2558" s="4">
        <v>0.05</v>
      </c>
    </row>
    <row r="2559" spans="1:8" x14ac:dyDescent="0.25">
      <c r="A2559" t="s">
        <v>3287</v>
      </c>
      <c r="B2559" s="2">
        <v>45780</v>
      </c>
      <c r="C2559" t="s">
        <v>1270</v>
      </c>
      <c r="D2559" t="s">
        <v>23</v>
      </c>
      <c r="E2559" t="s">
        <v>43</v>
      </c>
      <c r="F2559">
        <v>18</v>
      </c>
      <c r="G2559" s="3">
        <v>9415</v>
      </c>
      <c r="H2559" s="4">
        <v>0</v>
      </c>
    </row>
    <row r="2560" spans="1:8" x14ac:dyDescent="0.25">
      <c r="A2560" t="s">
        <v>3288</v>
      </c>
      <c r="B2560" s="2">
        <v>46163</v>
      </c>
      <c r="C2560" t="s">
        <v>1900</v>
      </c>
      <c r="D2560" t="s">
        <v>307</v>
      </c>
      <c r="E2560" t="s">
        <v>50</v>
      </c>
      <c r="F2560">
        <v>12</v>
      </c>
      <c r="G2560" s="3">
        <v>9325</v>
      </c>
      <c r="H2560" s="4">
        <v>7.4999999999999997E-2</v>
      </c>
    </row>
    <row r="2561" spans="1:8" x14ac:dyDescent="0.25">
      <c r="A2561" t="s">
        <v>3289</v>
      </c>
      <c r="B2561" s="2">
        <v>45690</v>
      </c>
      <c r="C2561" t="s">
        <v>1898</v>
      </c>
      <c r="D2561" t="s">
        <v>841</v>
      </c>
      <c r="E2561" t="s">
        <v>82</v>
      </c>
      <c r="F2561">
        <v>15</v>
      </c>
      <c r="G2561" s="3">
        <v>8087</v>
      </c>
      <c r="H2561" s="4">
        <v>0.03</v>
      </c>
    </row>
    <row r="2562" spans="1:8" x14ac:dyDescent="0.25">
      <c r="A2562" t="s">
        <v>3290</v>
      </c>
      <c r="B2562" s="2">
        <v>45477</v>
      </c>
      <c r="C2562" t="s">
        <v>1100</v>
      </c>
      <c r="D2562" t="s">
        <v>613</v>
      </c>
      <c r="E2562" t="s">
        <v>106</v>
      </c>
      <c r="F2562">
        <v>2</v>
      </c>
      <c r="G2562" s="3">
        <v>2476</v>
      </c>
      <c r="H2562" s="4">
        <v>0</v>
      </c>
    </row>
    <row r="2563" spans="1:8" x14ac:dyDescent="0.25">
      <c r="A2563" t="s">
        <v>3291</v>
      </c>
      <c r="B2563" s="2">
        <v>45636</v>
      </c>
      <c r="C2563" t="s">
        <v>1044</v>
      </c>
      <c r="D2563" t="s">
        <v>340</v>
      </c>
      <c r="E2563" t="s">
        <v>75</v>
      </c>
      <c r="F2563">
        <v>7</v>
      </c>
      <c r="G2563" s="3">
        <v>266</v>
      </c>
      <c r="H2563" s="4">
        <v>0</v>
      </c>
    </row>
    <row r="2564" spans="1:8" x14ac:dyDescent="0.25">
      <c r="A2564" t="s">
        <v>3292</v>
      </c>
      <c r="B2564" s="2">
        <v>45479</v>
      </c>
      <c r="C2564" t="s">
        <v>360</v>
      </c>
      <c r="D2564" t="s">
        <v>31</v>
      </c>
      <c r="E2564" t="s">
        <v>43</v>
      </c>
      <c r="F2564">
        <v>20</v>
      </c>
      <c r="G2564" s="3">
        <v>8338</v>
      </c>
      <c r="H2564" s="4">
        <v>0.03</v>
      </c>
    </row>
    <row r="2565" spans="1:8" x14ac:dyDescent="0.25">
      <c r="A2565" t="s">
        <v>3293</v>
      </c>
      <c r="B2565" s="2">
        <v>45703</v>
      </c>
      <c r="C2565" t="s">
        <v>362</v>
      </c>
      <c r="D2565" t="s">
        <v>146</v>
      </c>
      <c r="E2565" t="s">
        <v>86</v>
      </c>
      <c r="F2565">
        <v>22</v>
      </c>
      <c r="G2565" s="3">
        <v>3178</v>
      </c>
      <c r="H2565" s="4">
        <v>0.03</v>
      </c>
    </row>
    <row r="2566" spans="1:8" x14ac:dyDescent="0.25">
      <c r="A2566" t="s">
        <v>3294</v>
      </c>
      <c r="B2566" s="2">
        <v>45529</v>
      </c>
      <c r="C2566" t="s">
        <v>778</v>
      </c>
      <c r="D2566" t="s">
        <v>571</v>
      </c>
      <c r="E2566" t="s">
        <v>62</v>
      </c>
      <c r="F2566">
        <v>23</v>
      </c>
      <c r="G2566" s="3">
        <v>5532</v>
      </c>
      <c r="H2566" s="4">
        <v>0.02</v>
      </c>
    </row>
    <row r="2567" spans="1:8" x14ac:dyDescent="0.25">
      <c r="A2567" t="s">
        <v>3295</v>
      </c>
      <c r="B2567" s="2">
        <v>45876</v>
      </c>
      <c r="C2567" t="s">
        <v>480</v>
      </c>
      <c r="D2567" t="s">
        <v>109</v>
      </c>
      <c r="E2567" t="s">
        <v>62</v>
      </c>
      <c r="F2567">
        <v>24</v>
      </c>
      <c r="G2567" s="3">
        <v>1944</v>
      </c>
      <c r="H2567" s="4">
        <v>0.02</v>
      </c>
    </row>
    <row r="2568" spans="1:8" x14ac:dyDescent="0.25">
      <c r="A2568" t="s">
        <v>3296</v>
      </c>
      <c r="B2568" s="2">
        <v>45921</v>
      </c>
      <c r="C2568" t="s">
        <v>126</v>
      </c>
      <c r="D2568" t="s">
        <v>1590</v>
      </c>
      <c r="E2568" t="s">
        <v>82</v>
      </c>
      <c r="F2568">
        <v>11</v>
      </c>
      <c r="G2568" s="3">
        <v>2844</v>
      </c>
      <c r="H2568" s="4">
        <v>0.1</v>
      </c>
    </row>
    <row r="2569" spans="1:8" x14ac:dyDescent="0.25">
      <c r="A2569" t="s">
        <v>3297</v>
      </c>
      <c r="B2569" s="2">
        <v>45911</v>
      </c>
      <c r="C2569" t="s">
        <v>724</v>
      </c>
      <c r="D2569" t="s">
        <v>195</v>
      </c>
      <c r="E2569" t="s">
        <v>43</v>
      </c>
      <c r="F2569">
        <v>11</v>
      </c>
      <c r="G2569" s="3">
        <v>9304</v>
      </c>
      <c r="H2569" s="4">
        <v>0.02</v>
      </c>
    </row>
    <row r="2570" spans="1:8" x14ac:dyDescent="0.25">
      <c r="A2570" t="s">
        <v>3298</v>
      </c>
      <c r="B2570" s="2">
        <v>45808</v>
      </c>
      <c r="C2570" t="s">
        <v>376</v>
      </c>
      <c r="D2570" t="s">
        <v>35</v>
      </c>
      <c r="E2570" t="s">
        <v>50</v>
      </c>
      <c r="F2570">
        <v>7</v>
      </c>
      <c r="G2570" s="3">
        <v>5739</v>
      </c>
      <c r="H2570" s="4">
        <v>0</v>
      </c>
    </row>
    <row r="2571" spans="1:8" x14ac:dyDescent="0.25">
      <c r="A2571" t="s">
        <v>3299</v>
      </c>
      <c r="B2571" s="2">
        <v>46081</v>
      </c>
      <c r="C2571" t="s">
        <v>1466</v>
      </c>
      <c r="D2571" t="s">
        <v>331</v>
      </c>
      <c r="E2571" t="s">
        <v>36</v>
      </c>
      <c r="F2571">
        <v>22</v>
      </c>
      <c r="G2571" s="3">
        <v>2486</v>
      </c>
      <c r="H2571" s="4">
        <v>0</v>
      </c>
    </row>
    <row r="2572" spans="1:8" x14ac:dyDescent="0.25">
      <c r="A2572" t="s">
        <v>3300</v>
      </c>
      <c r="B2572" s="2">
        <v>45556</v>
      </c>
      <c r="C2572" t="s">
        <v>1647</v>
      </c>
      <c r="D2572" t="s">
        <v>89</v>
      </c>
      <c r="E2572" t="s">
        <v>106</v>
      </c>
      <c r="F2572">
        <v>18</v>
      </c>
      <c r="G2572" s="3">
        <v>3694</v>
      </c>
      <c r="H2572" s="4">
        <v>0.02</v>
      </c>
    </row>
    <row r="2573" spans="1:8" x14ac:dyDescent="0.25">
      <c r="A2573" t="s">
        <v>3301</v>
      </c>
      <c r="B2573" s="2">
        <v>45623</v>
      </c>
      <c r="C2573" t="s">
        <v>1046</v>
      </c>
      <c r="D2573" t="s">
        <v>216</v>
      </c>
      <c r="E2573" t="s">
        <v>36</v>
      </c>
      <c r="F2573">
        <v>5</v>
      </c>
      <c r="G2573" s="3">
        <v>2941</v>
      </c>
      <c r="H2573" s="4">
        <v>0.02</v>
      </c>
    </row>
    <row r="2574" spans="1:8" x14ac:dyDescent="0.25">
      <c r="A2574" t="s">
        <v>3302</v>
      </c>
      <c r="B2574" s="2">
        <v>45735</v>
      </c>
      <c r="C2574" t="s">
        <v>309</v>
      </c>
      <c r="D2574" t="s">
        <v>1551</v>
      </c>
      <c r="E2574" t="s">
        <v>32</v>
      </c>
      <c r="F2574">
        <v>20</v>
      </c>
      <c r="G2574" s="3">
        <v>6139</v>
      </c>
      <c r="H2574" s="4">
        <v>0.05</v>
      </c>
    </row>
    <row r="2575" spans="1:8" x14ac:dyDescent="0.25">
      <c r="A2575" t="s">
        <v>3303</v>
      </c>
      <c r="B2575" s="2">
        <v>45695</v>
      </c>
      <c r="C2575" t="s">
        <v>1425</v>
      </c>
      <c r="D2575" t="s">
        <v>524</v>
      </c>
      <c r="E2575" t="s">
        <v>106</v>
      </c>
      <c r="F2575">
        <v>16</v>
      </c>
      <c r="G2575" s="3">
        <v>5720</v>
      </c>
      <c r="H2575" s="4">
        <v>0.15</v>
      </c>
    </row>
    <row r="2576" spans="1:8" x14ac:dyDescent="0.25">
      <c r="A2576" t="s">
        <v>3304</v>
      </c>
      <c r="B2576" s="2">
        <v>45871</v>
      </c>
      <c r="C2576" t="s">
        <v>558</v>
      </c>
      <c r="D2576" t="s">
        <v>132</v>
      </c>
      <c r="E2576" t="s">
        <v>50</v>
      </c>
      <c r="F2576">
        <v>6</v>
      </c>
      <c r="G2576" s="3">
        <v>4183</v>
      </c>
      <c r="H2576" s="4">
        <v>0</v>
      </c>
    </row>
    <row r="2577" spans="1:8" x14ac:dyDescent="0.25">
      <c r="A2577" t="s">
        <v>3305</v>
      </c>
      <c r="B2577" s="2">
        <v>45510</v>
      </c>
      <c r="C2577" t="s">
        <v>1360</v>
      </c>
      <c r="D2577" t="s">
        <v>81</v>
      </c>
      <c r="E2577" t="s">
        <v>86</v>
      </c>
      <c r="F2577">
        <v>1</v>
      </c>
      <c r="G2577" s="3">
        <v>4218</v>
      </c>
      <c r="H2577" s="4">
        <v>0.15</v>
      </c>
    </row>
    <row r="2578" spans="1:8" x14ac:dyDescent="0.25">
      <c r="A2578" t="s">
        <v>3306</v>
      </c>
      <c r="B2578" s="2">
        <v>45420</v>
      </c>
      <c r="C2578" t="s">
        <v>2523</v>
      </c>
      <c r="D2578" t="s">
        <v>412</v>
      </c>
      <c r="E2578" t="s">
        <v>36</v>
      </c>
      <c r="F2578">
        <v>6</v>
      </c>
      <c r="G2578" s="3">
        <v>7980</v>
      </c>
      <c r="H2578" s="4">
        <v>0.1</v>
      </c>
    </row>
    <row r="2579" spans="1:8" x14ac:dyDescent="0.25">
      <c r="A2579" t="s">
        <v>3307</v>
      </c>
      <c r="B2579" s="2">
        <v>45978</v>
      </c>
      <c r="C2579" t="s">
        <v>1222</v>
      </c>
      <c r="D2579" t="s">
        <v>233</v>
      </c>
      <c r="E2579" t="s">
        <v>62</v>
      </c>
      <c r="F2579">
        <v>9</v>
      </c>
      <c r="G2579" s="3">
        <v>3540</v>
      </c>
      <c r="H2579" s="4">
        <v>0.15</v>
      </c>
    </row>
    <row r="2580" spans="1:8" x14ac:dyDescent="0.25">
      <c r="A2580" t="s">
        <v>3308</v>
      </c>
      <c r="B2580" s="2">
        <v>45564</v>
      </c>
      <c r="C2580" t="s">
        <v>908</v>
      </c>
      <c r="D2580" t="s">
        <v>440</v>
      </c>
      <c r="E2580" t="s">
        <v>75</v>
      </c>
      <c r="F2580">
        <v>22</v>
      </c>
      <c r="G2580" s="3">
        <v>8487</v>
      </c>
      <c r="H2580" s="4">
        <v>7.4999999999999997E-2</v>
      </c>
    </row>
    <row r="2581" spans="1:8" x14ac:dyDescent="0.25">
      <c r="A2581" t="s">
        <v>3309</v>
      </c>
      <c r="B2581" s="2">
        <v>45854</v>
      </c>
      <c r="C2581" t="s">
        <v>3310</v>
      </c>
      <c r="D2581" t="s">
        <v>278</v>
      </c>
      <c r="E2581" t="s">
        <v>50</v>
      </c>
      <c r="F2581">
        <v>11</v>
      </c>
      <c r="G2581" s="3">
        <v>4100</v>
      </c>
      <c r="H2581" s="4">
        <v>0</v>
      </c>
    </row>
    <row r="2582" spans="1:8" x14ac:dyDescent="0.25">
      <c r="A2582" t="s">
        <v>3311</v>
      </c>
      <c r="B2582" s="2">
        <v>45516</v>
      </c>
      <c r="C2582" t="s">
        <v>478</v>
      </c>
      <c r="D2582" t="s">
        <v>129</v>
      </c>
      <c r="E2582" t="s">
        <v>75</v>
      </c>
      <c r="F2582">
        <v>24</v>
      </c>
      <c r="G2582" s="3">
        <v>4037</v>
      </c>
      <c r="H2582" s="4">
        <v>0.15</v>
      </c>
    </row>
    <row r="2583" spans="1:8" x14ac:dyDescent="0.25">
      <c r="A2583" t="s">
        <v>3312</v>
      </c>
      <c r="B2583" s="2">
        <v>46134</v>
      </c>
      <c r="C2583" t="s">
        <v>874</v>
      </c>
      <c r="D2583" t="s">
        <v>135</v>
      </c>
      <c r="E2583" t="s">
        <v>32</v>
      </c>
      <c r="F2583">
        <v>11</v>
      </c>
      <c r="G2583" s="3">
        <v>1502</v>
      </c>
      <c r="H2583" s="4">
        <v>0.1</v>
      </c>
    </row>
    <row r="2584" spans="1:8" x14ac:dyDescent="0.25">
      <c r="A2584" t="s">
        <v>3313</v>
      </c>
      <c r="B2584" s="2">
        <v>45501</v>
      </c>
      <c r="C2584" t="s">
        <v>2558</v>
      </c>
      <c r="D2584" t="s">
        <v>641</v>
      </c>
      <c r="E2584" t="s">
        <v>24</v>
      </c>
      <c r="F2584">
        <v>7</v>
      </c>
      <c r="G2584" s="3">
        <v>826</v>
      </c>
      <c r="H2584" s="4">
        <v>7.4999999999999997E-2</v>
      </c>
    </row>
    <row r="2585" spans="1:8" x14ac:dyDescent="0.25">
      <c r="A2585" t="s">
        <v>3314</v>
      </c>
      <c r="B2585" s="2">
        <v>45333</v>
      </c>
      <c r="C2585" t="s">
        <v>608</v>
      </c>
      <c r="D2585" t="s">
        <v>613</v>
      </c>
      <c r="E2585" t="s">
        <v>24</v>
      </c>
      <c r="F2585">
        <v>24</v>
      </c>
      <c r="G2585" s="3">
        <v>5737</v>
      </c>
      <c r="H2585" s="4">
        <v>0</v>
      </c>
    </row>
    <row r="2586" spans="1:8" x14ac:dyDescent="0.25">
      <c r="A2586" t="s">
        <v>3315</v>
      </c>
      <c r="B2586" s="2">
        <v>46110</v>
      </c>
      <c r="C2586" t="s">
        <v>1078</v>
      </c>
      <c r="D2586" t="s">
        <v>219</v>
      </c>
      <c r="E2586" t="s">
        <v>86</v>
      </c>
      <c r="F2586">
        <v>2</v>
      </c>
      <c r="G2586" s="3">
        <v>1693</v>
      </c>
      <c r="H2586" s="4">
        <v>0.03</v>
      </c>
    </row>
    <row r="2587" spans="1:8" x14ac:dyDescent="0.25">
      <c r="A2587" t="s">
        <v>3316</v>
      </c>
      <c r="B2587" s="2">
        <v>46165</v>
      </c>
      <c r="C2587" t="s">
        <v>1305</v>
      </c>
      <c r="D2587" t="s">
        <v>346</v>
      </c>
      <c r="E2587" t="s">
        <v>82</v>
      </c>
      <c r="F2587">
        <v>18</v>
      </c>
      <c r="G2587" s="3">
        <v>2260</v>
      </c>
      <c r="H2587" s="4">
        <v>0.15</v>
      </c>
    </row>
    <row r="2588" spans="1:8" x14ac:dyDescent="0.25">
      <c r="A2588" t="s">
        <v>3317</v>
      </c>
      <c r="B2588" s="2">
        <v>46030</v>
      </c>
      <c r="C2588" t="s">
        <v>692</v>
      </c>
      <c r="D2588" t="s">
        <v>696</v>
      </c>
      <c r="E2588" t="s">
        <v>50</v>
      </c>
      <c r="F2588">
        <v>4</v>
      </c>
      <c r="G2588" s="3">
        <v>6786</v>
      </c>
      <c r="H2588" s="4">
        <v>0.15</v>
      </c>
    </row>
    <row r="2589" spans="1:8" x14ac:dyDescent="0.25">
      <c r="A2589" t="s">
        <v>3318</v>
      </c>
      <c r="B2589" s="2">
        <v>45771</v>
      </c>
      <c r="C2589" t="s">
        <v>663</v>
      </c>
      <c r="D2589" t="s">
        <v>609</v>
      </c>
      <c r="E2589" t="s">
        <v>62</v>
      </c>
      <c r="F2589">
        <v>9</v>
      </c>
      <c r="G2589" s="3">
        <v>1624</v>
      </c>
      <c r="H2589" s="4">
        <v>0.15</v>
      </c>
    </row>
    <row r="2590" spans="1:8" x14ac:dyDescent="0.25">
      <c r="A2590" t="s">
        <v>3319</v>
      </c>
      <c r="B2590" s="2">
        <v>45294</v>
      </c>
      <c r="C2590" t="s">
        <v>2442</v>
      </c>
      <c r="D2590" t="s">
        <v>1401</v>
      </c>
      <c r="E2590" t="s">
        <v>75</v>
      </c>
      <c r="F2590">
        <v>24</v>
      </c>
      <c r="G2590" s="3">
        <v>734</v>
      </c>
      <c r="H2590" s="4">
        <v>0.05</v>
      </c>
    </row>
    <row r="2591" spans="1:8" x14ac:dyDescent="0.25">
      <c r="A2591" t="s">
        <v>3320</v>
      </c>
      <c r="B2591" s="2">
        <v>45773</v>
      </c>
      <c r="C2591" t="s">
        <v>917</v>
      </c>
      <c r="D2591" t="s">
        <v>61</v>
      </c>
      <c r="E2591" t="s">
        <v>32</v>
      </c>
      <c r="F2591">
        <v>4</v>
      </c>
      <c r="G2591" s="3">
        <v>2403</v>
      </c>
      <c r="H2591" s="4">
        <v>0.1</v>
      </c>
    </row>
    <row r="2592" spans="1:8" x14ac:dyDescent="0.25">
      <c r="A2592" t="s">
        <v>3321</v>
      </c>
      <c r="B2592" s="2">
        <v>45972</v>
      </c>
      <c r="C2592" t="s">
        <v>1246</v>
      </c>
      <c r="D2592" t="s">
        <v>1087</v>
      </c>
      <c r="E2592" t="s">
        <v>106</v>
      </c>
      <c r="F2592">
        <v>19</v>
      </c>
      <c r="G2592" s="3">
        <v>4726</v>
      </c>
      <c r="H2592" s="4">
        <v>7.4999999999999997E-2</v>
      </c>
    </row>
    <row r="2593" spans="1:8" x14ac:dyDescent="0.25">
      <c r="A2593" t="s">
        <v>3322</v>
      </c>
      <c r="B2593" s="2">
        <v>46037</v>
      </c>
      <c r="C2593" t="s">
        <v>2648</v>
      </c>
      <c r="D2593" t="s">
        <v>307</v>
      </c>
      <c r="E2593" t="s">
        <v>43</v>
      </c>
      <c r="F2593">
        <v>20</v>
      </c>
      <c r="G2593" s="3">
        <v>7704</v>
      </c>
      <c r="H2593" s="4">
        <v>0.15</v>
      </c>
    </row>
    <row r="2594" spans="1:8" x14ac:dyDescent="0.25">
      <c r="A2594" t="s">
        <v>3323</v>
      </c>
      <c r="B2594" s="2">
        <v>45523</v>
      </c>
      <c r="C2594" t="s">
        <v>785</v>
      </c>
      <c r="D2594" t="s">
        <v>735</v>
      </c>
      <c r="E2594" t="s">
        <v>106</v>
      </c>
      <c r="F2594">
        <v>19</v>
      </c>
      <c r="G2594" s="3">
        <v>1826</v>
      </c>
      <c r="H2594" s="4">
        <v>0</v>
      </c>
    </row>
    <row r="2595" spans="1:8" x14ac:dyDescent="0.25">
      <c r="A2595" t="s">
        <v>3324</v>
      </c>
      <c r="B2595" s="2">
        <v>46030</v>
      </c>
      <c r="C2595" t="s">
        <v>2020</v>
      </c>
      <c r="D2595" t="s">
        <v>576</v>
      </c>
      <c r="E2595" t="s">
        <v>96</v>
      </c>
      <c r="F2595">
        <v>2</v>
      </c>
      <c r="G2595" s="3">
        <v>1285</v>
      </c>
      <c r="H2595" s="4">
        <v>7.4999999999999997E-2</v>
      </c>
    </row>
    <row r="2596" spans="1:8" x14ac:dyDescent="0.25">
      <c r="A2596" t="s">
        <v>3325</v>
      </c>
      <c r="B2596" s="2">
        <v>45650</v>
      </c>
      <c r="C2596" t="s">
        <v>688</v>
      </c>
      <c r="D2596" t="s">
        <v>703</v>
      </c>
      <c r="E2596" t="s">
        <v>43</v>
      </c>
      <c r="F2596">
        <v>7</v>
      </c>
      <c r="G2596" s="3">
        <v>2050</v>
      </c>
      <c r="H2596" s="4">
        <v>0.03</v>
      </c>
    </row>
    <row r="2597" spans="1:8" x14ac:dyDescent="0.25">
      <c r="A2597" t="s">
        <v>3326</v>
      </c>
      <c r="B2597" s="2">
        <v>45375</v>
      </c>
      <c r="C2597" t="s">
        <v>205</v>
      </c>
      <c r="D2597" t="s">
        <v>767</v>
      </c>
      <c r="E2597" t="s">
        <v>50</v>
      </c>
      <c r="F2597">
        <v>9</v>
      </c>
      <c r="G2597" s="3">
        <v>795</v>
      </c>
      <c r="H2597" s="4">
        <v>0.02</v>
      </c>
    </row>
    <row r="2598" spans="1:8" x14ac:dyDescent="0.25">
      <c r="A2598" t="s">
        <v>3327</v>
      </c>
      <c r="B2598" s="2">
        <v>45454</v>
      </c>
      <c r="C2598" t="s">
        <v>226</v>
      </c>
      <c r="D2598" t="s">
        <v>1048</v>
      </c>
      <c r="E2598" t="s">
        <v>50</v>
      </c>
      <c r="F2598">
        <v>13</v>
      </c>
      <c r="G2598" s="3">
        <v>5293</v>
      </c>
      <c r="H2598" s="4">
        <v>7.4999999999999997E-2</v>
      </c>
    </row>
    <row r="2599" spans="1:8" x14ac:dyDescent="0.25">
      <c r="A2599" t="s">
        <v>3328</v>
      </c>
      <c r="B2599" s="2">
        <v>45381</v>
      </c>
      <c r="C2599" t="s">
        <v>986</v>
      </c>
      <c r="D2599" t="s">
        <v>61</v>
      </c>
      <c r="E2599" t="s">
        <v>86</v>
      </c>
      <c r="F2599">
        <v>22</v>
      </c>
      <c r="G2599" s="3">
        <v>3136</v>
      </c>
      <c r="H2599" s="4">
        <v>0.05</v>
      </c>
    </row>
    <row r="2600" spans="1:8" x14ac:dyDescent="0.25">
      <c r="A2600" t="s">
        <v>3329</v>
      </c>
      <c r="B2600" s="2">
        <v>45708</v>
      </c>
      <c r="C2600" t="s">
        <v>212</v>
      </c>
      <c r="D2600" t="s">
        <v>696</v>
      </c>
      <c r="E2600" t="s">
        <v>96</v>
      </c>
      <c r="F2600">
        <v>3</v>
      </c>
      <c r="G2600" s="3">
        <v>9513</v>
      </c>
      <c r="H2600" s="4">
        <v>0.1</v>
      </c>
    </row>
    <row r="2601" spans="1:8" x14ac:dyDescent="0.25">
      <c r="A2601" t="s">
        <v>3330</v>
      </c>
      <c r="B2601" s="2">
        <v>46083</v>
      </c>
      <c r="C2601" t="s">
        <v>301</v>
      </c>
      <c r="D2601" t="s">
        <v>170</v>
      </c>
      <c r="E2601" t="s">
        <v>86</v>
      </c>
      <c r="F2601">
        <v>14</v>
      </c>
      <c r="G2601" s="3">
        <v>4216</v>
      </c>
      <c r="H2601" s="4">
        <v>0.1</v>
      </c>
    </row>
    <row r="2602" spans="1:8" x14ac:dyDescent="0.25">
      <c r="A2602" t="s">
        <v>3331</v>
      </c>
      <c r="B2602" s="2">
        <v>45619</v>
      </c>
      <c r="C2602" t="s">
        <v>2586</v>
      </c>
      <c r="D2602" t="s">
        <v>703</v>
      </c>
      <c r="E2602" t="s">
        <v>24</v>
      </c>
      <c r="F2602">
        <v>18</v>
      </c>
      <c r="G2602" s="3">
        <v>1902</v>
      </c>
      <c r="H2602" s="4">
        <v>0</v>
      </c>
    </row>
    <row r="2603" spans="1:8" x14ac:dyDescent="0.25">
      <c r="A2603" t="s">
        <v>3332</v>
      </c>
      <c r="B2603" s="2">
        <v>46136</v>
      </c>
      <c r="C2603" t="s">
        <v>1497</v>
      </c>
      <c r="D2603" t="s">
        <v>450</v>
      </c>
      <c r="E2603" t="s">
        <v>28</v>
      </c>
      <c r="F2603">
        <v>18</v>
      </c>
      <c r="G2603" s="3">
        <v>6112</v>
      </c>
      <c r="H2603" s="4">
        <v>0.05</v>
      </c>
    </row>
    <row r="2604" spans="1:8" x14ac:dyDescent="0.25">
      <c r="A2604" t="s">
        <v>3333</v>
      </c>
      <c r="B2604" s="2">
        <v>45448</v>
      </c>
      <c r="C2604" t="s">
        <v>810</v>
      </c>
      <c r="D2604" t="s">
        <v>450</v>
      </c>
      <c r="E2604" t="s">
        <v>43</v>
      </c>
      <c r="F2604">
        <v>22</v>
      </c>
      <c r="G2604" s="3">
        <v>5591</v>
      </c>
      <c r="H2604" s="4">
        <v>7.4999999999999997E-2</v>
      </c>
    </row>
    <row r="2605" spans="1:8" x14ac:dyDescent="0.25">
      <c r="A2605" t="s">
        <v>3334</v>
      </c>
      <c r="B2605" s="2">
        <v>45683</v>
      </c>
      <c r="C2605" t="s">
        <v>1799</v>
      </c>
      <c r="D2605" t="s">
        <v>1014</v>
      </c>
      <c r="E2605" t="s">
        <v>82</v>
      </c>
      <c r="F2605">
        <v>22</v>
      </c>
      <c r="G2605" s="3">
        <v>4665</v>
      </c>
      <c r="H2605" s="4">
        <v>0</v>
      </c>
    </row>
    <row r="2606" spans="1:8" x14ac:dyDescent="0.25">
      <c r="A2606" t="s">
        <v>3335</v>
      </c>
      <c r="B2606" s="2">
        <v>46072</v>
      </c>
      <c r="C2606" t="s">
        <v>2757</v>
      </c>
      <c r="D2606" t="s">
        <v>641</v>
      </c>
      <c r="E2606" t="s">
        <v>43</v>
      </c>
      <c r="F2606">
        <v>1</v>
      </c>
      <c r="G2606" s="3">
        <v>9328</v>
      </c>
      <c r="H2606" s="4">
        <v>0.02</v>
      </c>
    </row>
    <row r="2607" spans="1:8" x14ac:dyDescent="0.25">
      <c r="A2607" t="s">
        <v>3336</v>
      </c>
      <c r="B2607" s="2">
        <v>45501</v>
      </c>
      <c r="C2607" t="s">
        <v>980</v>
      </c>
      <c r="D2607" t="s">
        <v>457</v>
      </c>
      <c r="E2607" t="s">
        <v>32</v>
      </c>
      <c r="F2607">
        <v>14</v>
      </c>
      <c r="G2607" s="3">
        <v>4120</v>
      </c>
      <c r="H2607" s="4">
        <v>7.4999999999999997E-2</v>
      </c>
    </row>
    <row r="2608" spans="1:8" x14ac:dyDescent="0.25">
      <c r="A2608" t="s">
        <v>3337</v>
      </c>
      <c r="B2608" s="2">
        <v>45478</v>
      </c>
      <c r="C2608" t="s">
        <v>2451</v>
      </c>
      <c r="D2608" t="s">
        <v>326</v>
      </c>
      <c r="E2608" t="s">
        <v>106</v>
      </c>
      <c r="F2608">
        <v>19</v>
      </c>
      <c r="G2608" s="3">
        <v>5248</v>
      </c>
      <c r="H2608" s="4">
        <v>0</v>
      </c>
    </row>
    <row r="2609" spans="1:8" x14ac:dyDescent="0.25">
      <c r="A2609" t="s">
        <v>3338</v>
      </c>
      <c r="B2609" s="2">
        <v>45861</v>
      </c>
      <c r="C2609" t="s">
        <v>1497</v>
      </c>
      <c r="D2609" t="s">
        <v>568</v>
      </c>
      <c r="E2609" t="s">
        <v>106</v>
      </c>
      <c r="F2609">
        <v>9</v>
      </c>
      <c r="G2609" s="3">
        <v>9555</v>
      </c>
      <c r="H2609" s="4">
        <v>0.05</v>
      </c>
    </row>
    <row r="2610" spans="1:8" x14ac:dyDescent="0.25">
      <c r="A2610" t="s">
        <v>3339</v>
      </c>
      <c r="B2610" s="2">
        <v>45914</v>
      </c>
      <c r="C2610" t="s">
        <v>538</v>
      </c>
      <c r="D2610" t="s">
        <v>304</v>
      </c>
      <c r="E2610" t="s">
        <v>75</v>
      </c>
      <c r="F2610">
        <v>14</v>
      </c>
      <c r="G2610" s="3">
        <v>2548</v>
      </c>
      <c r="H2610" s="4">
        <v>0.1</v>
      </c>
    </row>
    <row r="2611" spans="1:8" x14ac:dyDescent="0.25">
      <c r="A2611" t="s">
        <v>3340</v>
      </c>
      <c r="B2611" s="2">
        <v>45716</v>
      </c>
      <c r="C2611" t="s">
        <v>828</v>
      </c>
      <c r="D2611" t="s">
        <v>304</v>
      </c>
      <c r="E2611" t="s">
        <v>82</v>
      </c>
      <c r="F2611">
        <v>6</v>
      </c>
      <c r="G2611" s="3">
        <v>9916</v>
      </c>
      <c r="H2611" s="4">
        <v>0.15</v>
      </c>
    </row>
    <row r="2612" spans="1:8" x14ac:dyDescent="0.25">
      <c r="A2612" t="s">
        <v>3341</v>
      </c>
      <c r="B2612" s="2">
        <v>45343</v>
      </c>
      <c r="C2612" t="s">
        <v>131</v>
      </c>
      <c r="D2612" t="s">
        <v>161</v>
      </c>
      <c r="E2612" t="s">
        <v>28</v>
      </c>
      <c r="F2612">
        <v>3</v>
      </c>
      <c r="G2612" s="3">
        <v>3366</v>
      </c>
      <c r="H2612" s="4">
        <v>0</v>
      </c>
    </row>
    <row r="2613" spans="1:8" x14ac:dyDescent="0.25">
      <c r="A2613" t="s">
        <v>3342</v>
      </c>
      <c r="B2613" s="2">
        <v>45341</v>
      </c>
      <c r="C2613" t="s">
        <v>1282</v>
      </c>
      <c r="D2613" t="s">
        <v>397</v>
      </c>
      <c r="E2613" t="s">
        <v>43</v>
      </c>
      <c r="F2613">
        <v>21</v>
      </c>
      <c r="G2613" s="3">
        <v>2121</v>
      </c>
      <c r="H2613" s="4">
        <v>7.4999999999999997E-2</v>
      </c>
    </row>
    <row r="2614" spans="1:8" x14ac:dyDescent="0.25">
      <c r="A2614" t="s">
        <v>3343</v>
      </c>
      <c r="B2614" s="2">
        <v>45803</v>
      </c>
      <c r="C2614" t="s">
        <v>2223</v>
      </c>
      <c r="D2614" t="s">
        <v>161</v>
      </c>
      <c r="E2614" t="s">
        <v>75</v>
      </c>
      <c r="F2614">
        <v>17</v>
      </c>
      <c r="G2614" s="3">
        <v>4700</v>
      </c>
      <c r="H2614" s="4">
        <v>0.03</v>
      </c>
    </row>
    <row r="2615" spans="1:8" x14ac:dyDescent="0.25">
      <c r="A2615" t="s">
        <v>3344</v>
      </c>
      <c r="B2615" s="2">
        <v>46121</v>
      </c>
      <c r="C2615" t="s">
        <v>313</v>
      </c>
      <c r="D2615" t="s">
        <v>203</v>
      </c>
      <c r="E2615" t="s">
        <v>24</v>
      </c>
      <c r="F2615">
        <v>22</v>
      </c>
      <c r="G2615" s="3">
        <v>1568</v>
      </c>
      <c r="H2615" s="4">
        <v>0</v>
      </c>
    </row>
    <row r="2616" spans="1:8" x14ac:dyDescent="0.25">
      <c r="A2616" t="s">
        <v>3345</v>
      </c>
      <c r="B2616" s="2">
        <v>45896</v>
      </c>
      <c r="C2616" t="s">
        <v>1663</v>
      </c>
      <c r="D2616" t="s">
        <v>216</v>
      </c>
      <c r="E2616" t="s">
        <v>50</v>
      </c>
      <c r="F2616">
        <v>10</v>
      </c>
      <c r="G2616" s="3">
        <v>1220</v>
      </c>
      <c r="H2616" s="4">
        <v>7.4999999999999997E-2</v>
      </c>
    </row>
    <row r="2617" spans="1:8" x14ac:dyDescent="0.25">
      <c r="A2617" t="s">
        <v>3346</v>
      </c>
      <c r="B2617" s="2">
        <v>45348</v>
      </c>
      <c r="C2617" t="s">
        <v>1472</v>
      </c>
      <c r="D2617" t="s">
        <v>1059</v>
      </c>
      <c r="E2617" t="s">
        <v>50</v>
      </c>
      <c r="F2617">
        <v>9</v>
      </c>
      <c r="G2617" s="3">
        <v>9447</v>
      </c>
      <c r="H2617" s="4">
        <v>0.15</v>
      </c>
    </row>
    <row r="2618" spans="1:8" x14ac:dyDescent="0.25">
      <c r="A2618" t="s">
        <v>3347</v>
      </c>
      <c r="B2618" s="2">
        <v>45770</v>
      </c>
      <c r="C2618" t="s">
        <v>558</v>
      </c>
      <c r="D2618" t="s">
        <v>337</v>
      </c>
      <c r="E2618" t="s">
        <v>28</v>
      </c>
      <c r="F2618">
        <v>4</v>
      </c>
      <c r="G2618" s="3">
        <v>3500</v>
      </c>
      <c r="H2618" s="4">
        <v>7.4999999999999997E-2</v>
      </c>
    </row>
    <row r="2619" spans="1:8" x14ac:dyDescent="0.25">
      <c r="A2619" t="s">
        <v>3348</v>
      </c>
      <c r="B2619" s="2">
        <v>45863</v>
      </c>
      <c r="C2619" t="s">
        <v>692</v>
      </c>
      <c r="D2619" t="s">
        <v>249</v>
      </c>
      <c r="E2619" t="s">
        <v>32</v>
      </c>
      <c r="F2619">
        <v>1</v>
      </c>
      <c r="G2619" s="3">
        <v>3740</v>
      </c>
      <c r="H2619" s="4">
        <v>0.05</v>
      </c>
    </row>
    <row r="2620" spans="1:8" x14ac:dyDescent="0.25">
      <c r="A2620" t="s">
        <v>3349</v>
      </c>
      <c r="B2620" s="2">
        <v>45721</v>
      </c>
      <c r="C2620" t="s">
        <v>77</v>
      </c>
      <c r="D2620" t="s">
        <v>285</v>
      </c>
      <c r="E2620" t="s">
        <v>96</v>
      </c>
      <c r="F2620">
        <v>23</v>
      </c>
      <c r="G2620" s="3">
        <v>127</v>
      </c>
      <c r="H2620" s="4">
        <v>0.15</v>
      </c>
    </row>
    <row r="2621" spans="1:8" x14ac:dyDescent="0.25">
      <c r="A2621" t="s">
        <v>3350</v>
      </c>
      <c r="B2621" s="2">
        <v>46070</v>
      </c>
      <c r="C2621" t="s">
        <v>488</v>
      </c>
      <c r="D2621" t="s">
        <v>304</v>
      </c>
      <c r="E2621" t="s">
        <v>106</v>
      </c>
      <c r="F2621">
        <v>16</v>
      </c>
      <c r="G2621" s="3">
        <v>6078</v>
      </c>
      <c r="H2621" s="4">
        <v>0.02</v>
      </c>
    </row>
    <row r="2622" spans="1:8" x14ac:dyDescent="0.25">
      <c r="A2622" t="s">
        <v>3351</v>
      </c>
      <c r="B2622" s="2">
        <v>45328</v>
      </c>
      <c r="C2622" t="s">
        <v>1174</v>
      </c>
      <c r="D2622" t="s">
        <v>556</v>
      </c>
      <c r="E2622" t="s">
        <v>32</v>
      </c>
      <c r="F2622">
        <v>23</v>
      </c>
      <c r="G2622" s="3">
        <v>4298</v>
      </c>
      <c r="H2622" s="4">
        <v>7.4999999999999997E-2</v>
      </c>
    </row>
    <row r="2623" spans="1:8" x14ac:dyDescent="0.25">
      <c r="A2623" t="s">
        <v>3352</v>
      </c>
      <c r="B2623" s="2">
        <v>45720</v>
      </c>
      <c r="C2623" t="s">
        <v>1133</v>
      </c>
      <c r="D2623" t="s">
        <v>457</v>
      </c>
      <c r="E2623" t="s">
        <v>43</v>
      </c>
      <c r="F2623">
        <v>12</v>
      </c>
      <c r="G2623" s="3">
        <v>2929</v>
      </c>
      <c r="H2623" s="4">
        <v>0.05</v>
      </c>
    </row>
    <row r="2624" spans="1:8" x14ac:dyDescent="0.25">
      <c r="A2624" t="s">
        <v>3353</v>
      </c>
      <c r="B2624" s="2">
        <v>45420</v>
      </c>
      <c r="C2624" t="s">
        <v>243</v>
      </c>
      <c r="D2624" t="s">
        <v>391</v>
      </c>
      <c r="E2624" t="s">
        <v>50</v>
      </c>
      <c r="F2624">
        <v>3</v>
      </c>
      <c r="G2624" s="3">
        <v>7286</v>
      </c>
      <c r="H2624" s="4">
        <v>0</v>
      </c>
    </row>
    <row r="2625" spans="1:8" x14ac:dyDescent="0.25">
      <c r="A2625" t="s">
        <v>3354</v>
      </c>
      <c r="B2625" s="2">
        <v>46098</v>
      </c>
      <c r="C2625" t="s">
        <v>497</v>
      </c>
      <c r="D2625" t="s">
        <v>524</v>
      </c>
      <c r="E2625" t="s">
        <v>86</v>
      </c>
      <c r="F2625">
        <v>3</v>
      </c>
      <c r="G2625" s="3">
        <v>2029</v>
      </c>
      <c r="H2625" s="4">
        <v>0.15</v>
      </c>
    </row>
    <row r="2626" spans="1:8" x14ac:dyDescent="0.25">
      <c r="A2626" t="s">
        <v>3355</v>
      </c>
      <c r="B2626" s="2">
        <v>45838</v>
      </c>
      <c r="C2626" t="s">
        <v>2684</v>
      </c>
      <c r="D2626" t="s">
        <v>862</v>
      </c>
      <c r="E2626" t="s">
        <v>32</v>
      </c>
      <c r="F2626">
        <v>6</v>
      </c>
      <c r="G2626" s="3">
        <v>8619</v>
      </c>
      <c r="H2626" s="4">
        <v>0.03</v>
      </c>
    </row>
    <row r="2627" spans="1:8" x14ac:dyDescent="0.25">
      <c r="A2627" t="s">
        <v>3356</v>
      </c>
      <c r="B2627" s="2">
        <v>45792</v>
      </c>
      <c r="C2627" t="s">
        <v>584</v>
      </c>
      <c r="D2627" t="s">
        <v>825</v>
      </c>
      <c r="E2627" t="s">
        <v>106</v>
      </c>
      <c r="F2627">
        <v>6</v>
      </c>
      <c r="G2627" s="3">
        <v>2156</v>
      </c>
      <c r="H2627" s="4">
        <v>0.1</v>
      </c>
    </row>
    <row r="2628" spans="1:8" x14ac:dyDescent="0.25">
      <c r="A2628" t="s">
        <v>3357</v>
      </c>
      <c r="B2628" s="2">
        <v>45917</v>
      </c>
      <c r="C2628" t="s">
        <v>70</v>
      </c>
      <c r="D2628" t="s">
        <v>521</v>
      </c>
      <c r="E2628" t="s">
        <v>75</v>
      </c>
      <c r="F2628">
        <v>14</v>
      </c>
      <c r="G2628" s="3">
        <v>2304</v>
      </c>
      <c r="H2628" s="4">
        <v>0</v>
      </c>
    </row>
    <row r="2629" spans="1:8" x14ac:dyDescent="0.25">
      <c r="A2629" t="s">
        <v>3358</v>
      </c>
      <c r="B2629" s="2">
        <v>45348</v>
      </c>
      <c r="C2629" t="s">
        <v>387</v>
      </c>
      <c r="D2629" t="s">
        <v>118</v>
      </c>
      <c r="E2629" t="s">
        <v>96</v>
      </c>
      <c r="F2629">
        <v>9</v>
      </c>
      <c r="G2629" s="3">
        <v>3181</v>
      </c>
      <c r="H2629" s="4">
        <v>0.02</v>
      </c>
    </row>
    <row r="2630" spans="1:8" x14ac:dyDescent="0.25">
      <c r="A2630" t="s">
        <v>3359</v>
      </c>
      <c r="B2630" s="2">
        <v>45450</v>
      </c>
      <c r="C2630" t="s">
        <v>531</v>
      </c>
      <c r="D2630" t="s">
        <v>476</v>
      </c>
      <c r="E2630" t="s">
        <v>50</v>
      </c>
      <c r="F2630">
        <v>21</v>
      </c>
      <c r="G2630" s="3">
        <v>6524</v>
      </c>
      <c r="H2630" s="4">
        <v>0.1</v>
      </c>
    </row>
    <row r="2631" spans="1:8" x14ac:dyDescent="0.25">
      <c r="A2631" t="s">
        <v>3360</v>
      </c>
      <c r="B2631" s="2">
        <v>45999</v>
      </c>
      <c r="C2631" t="s">
        <v>815</v>
      </c>
      <c r="D2631" t="s">
        <v>39</v>
      </c>
      <c r="E2631" t="s">
        <v>96</v>
      </c>
      <c r="F2631">
        <v>7</v>
      </c>
      <c r="G2631" s="3">
        <v>8312</v>
      </c>
      <c r="H2631" s="4">
        <v>0.15</v>
      </c>
    </row>
    <row r="2632" spans="1:8" x14ac:dyDescent="0.25">
      <c r="A2632" t="s">
        <v>3361</v>
      </c>
      <c r="B2632" s="2">
        <v>46058</v>
      </c>
      <c r="C2632" t="s">
        <v>48</v>
      </c>
      <c r="D2632" t="s">
        <v>99</v>
      </c>
      <c r="E2632" t="s">
        <v>62</v>
      </c>
      <c r="F2632">
        <v>20</v>
      </c>
      <c r="G2632" s="3">
        <v>3457</v>
      </c>
      <c r="H2632" s="4">
        <v>0.15</v>
      </c>
    </row>
    <row r="2633" spans="1:8" x14ac:dyDescent="0.25">
      <c r="A2633" t="s">
        <v>3362</v>
      </c>
      <c r="B2633" s="2">
        <v>45857</v>
      </c>
      <c r="C2633" t="s">
        <v>433</v>
      </c>
      <c r="D2633" t="s">
        <v>264</v>
      </c>
      <c r="E2633" t="s">
        <v>75</v>
      </c>
      <c r="F2633">
        <v>6</v>
      </c>
      <c r="G2633" s="3">
        <v>9746</v>
      </c>
      <c r="H2633" s="4">
        <v>0.15</v>
      </c>
    </row>
    <row r="2634" spans="1:8" x14ac:dyDescent="0.25">
      <c r="A2634" t="s">
        <v>3363</v>
      </c>
      <c r="B2634" s="2">
        <v>45963</v>
      </c>
      <c r="C2634" t="s">
        <v>874</v>
      </c>
      <c r="D2634" t="s">
        <v>534</v>
      </c>
      <c r="E2634" t="s">
        <v>28</v>
      </c>
      <c r="F2634">
        <v>17</v>
      </c>
      <c r="G2634" s="3">
        <v>4287</v>
      </c>
      <c r="H2634" s="4">
        <v>0.03</v>
      </c>
    </row>
    <row r="2635" spans="1:8" x14ac:dyDescent="0.25">
      <c r="A2635" t="s">
        <v>3364</v>
      </c>
      <c r="B2635" s="2">
        <v>45684</v>
      </c>
      <c r="C2635" t="s">
        <v>540</v>
      </c>
      <c r="D2635" t="s">
        <v>534</v>
      </c>
      <c r="E2635" t="s">
        <v>75</v>
      </c>
      <c r="F2635">
        <v>19</v>
      </c>
      <c r="G2635" s="3">
        <v>5191</v>
      </c>
      <c r="H2635" s="4">
        <v>0</v>
      </c>
    </row>
    <row r="2636" spans="1:8" x14ac:dyDescent="0.25">
      <c r="A2636" t="s">
        <v>3365</v>
      </c>
      <c r="B2636" s="2">
        <v>45897</v>
      </c>
      <c r="C2636" t="s">
        <v>1209</v>
      </c>
      <c r="D2636" t="s">
        <v>486</v>
      </c>
      <c r="E2636" t="s">
        <v>36</v>
      </c>
      <c r="F2636">
        <v>5</v>
      </c>
      <c r="G2636" s="3">
        <v>8942</v>
      </c>
      <c r="H2636" s="4">
        <v>0.15</v>
      </c>
    </row>
    <row r="2637" spans="1:8" x14ac:dyDescent="0.25">
      <c r="A2637" t="s">
        <v>3366</v>
      </c>
      <c r="B2637" s="2">
        <v>46019</v>
      </c>
      <c r="C2637" t="s">
        <v>1370</v>
      </c>
      <c r="D2637" t="s">
        <v>343</v>
      </c>
      <c r="E2637" t="s">
        <v>43</v>
      </c>
      <c r="F2637">
        <v>6</v>
      </c>
      <c r="G2637" s="3">
        <v>3136</v>
      </c>
      <c r="H2637" s="4">
        <v>0.02</v>
      </c>
    </row>
    <row r="2638" spans="1:8" x14ac:dyDescent="0.25">
      <c r="A2638" t="s">
        <v>3367</v>
      </c>
      <c r="B2638" s="2">
        <v>46150</v>
      </c>
      <c r="C2638" t="s">
        <v>183</v>
      </c>
      <c r="D2638" t="s">
        <v>1149</v>
      </c>
      <c r="E2638" t="s">
        <v>82</v>
      </c>
      <c r="F2638">
        <v>20</v>
      </c>
      <c r="G2638" s="3">
        <v>2464</v>
      </c>
      <c r="H2638" s="4">
        <v>0.03</v>
      </c>
    </row>
    <row r="2639" spans="1:8" x14ac:dyDescent="0.25">
      <c r="A2639" t="s">
        <v>3368</v>
      </c>
      <c r="B2639" s="2">
        <v>46094</v>
      </c>
      <c r="C2639" t="s">
        <v>505</v>
      </c>
      <c r="D2639" t="s">
        <v>944</v>
      </c>
      <c r="E2639" t="s">
        <v>106</v>
      </c>
      <c r="F2639">
        <v>13</v>
      </c>
      <c r="G2639" s="3">
        <v>7370</v>
      </c>
      <c r="H2639" s="4">
        <v>0.02</v>
      </c>
    </row>
    <row r="2640" spans="1:8" x14ac:dyDescent="0.25">
      <c r="A2640" t="s">
        <v>3369</v>
      </c>
      <c r="B2640" s="2">
        <v>46089</v>
      </c>
      <c r="C2640" t="s">
        <v>1009</v>
      </c>
      <c r="D2640" t="s">
        <v>484</v>
      </c>
      <c r="E2640" t="s">
        <v>24</v>
      </c>
      <c r="F2640">
        <v>5</v>
      </c>
      <c r="G2640" s="3">
        <v>6624</v>
      </c>
      <c r="H2640" s="4">
        <v>0.15</v>
      </c>
    </row>
    <row r="2641" spans="1:8" x14ac:dyDescent="0.25">
      <c r="A2641" t="s">
        <v>3370</v>
      </c>
      <c r="B2641" s="2">
        <v>45615</v>
      </c>
      <c r="C2641" t="s">
        <v>1331</v>
      </c>
      <c r="D2641" t="s">
        <v>510</v>
      </c>
      <c r="E2641" t="s">
        <v>82</v>
      </c>
      <c r="F2641">
        <v>8</v>
      </c>
      <c r="G2641" s="3">
        <v>2760</v>
      </c>
      <c r="H2641" s="4">
        <v>7.4999999999999997E-2</v>
      </c>
    </row>
    <row r="2642" spans="1:8" x14ac:dyDescent="0.25">
      <c r="A2642" t="s">
        <v>3371</v>
      </c>
      <c r="B2642" s="2">
        <v>45845</v>
      </c>
      <c r="C2642" t="s">
        <v>166</v>
      </c>
      <c r="D2642" t="s">
        <v>366</v>
      </c>
      <c r="E2642" t="s">
        <v>50</v>
      </c>
      <c r="F2642">
        <v>6</v>
      </c>
      <c r="G2642" s="3">
        <v>307</v>
      </c>
      <c r="H2642" s="4">
        <v>0.03</v>
      </c>
    </row>
    <row r="2643" spans="1:8" x14ac:dyDescent="0.25">
      <c r="A2643" t="s">
        <v>3372</v>
      </c>
      <c r="B2643" s="2">
        <v>45317</v>
      </c>
      <c r="C2643" t="s">
        <v>1381</v>
      </c>
      <c r="D2643" t="s">
        <v>543</v>
      </c>
      <c r="E2643" t="s">
        <v>50</v>
      </c>
      <c r="F2643">
        <v>19</v>
      </c>
      <c r="G2643" s="3">
        <v>5422</v>
      </c>
      <c r="H2643" s="4">
        <v>0.15</v>
      </c>
    </row>
    <row r="2644" spans="1:8" x14ac:dyDescent="0.25">
      <c r="A2644" t="s">
        <v>3373</v>
      </c>
      <c r="B2644" s="2">
        <v>45754</v>
      </c>
      <c r="C2644" t="s">
        <v>709</v>
      </c>
      <c r="D2644" t="s">
        <v>646</v>
      </c>
      <c r="E2644" t="s">
        <v>62</v>
      </c>
      <c r="F2644">
        <v>10</v>
      </c>
      <c r="G2644" s="3">
        <v>771</v>
      </c>
      <c r="H2644" s="4">
        <v>0.02</v>
      </c>
    </row>
    <row r="2645" spans="1:8" x14ac:dyDescent="0.25">
      <c r="A2645" t="s">
        <v>3374</v>
      </c>
      <c r="B2645" s="2">
        <v>45933</v>
      </c>
      <c r="C2645" t="s">
        <v>2188</v>
      </c>
      <c r="D2645" t="s">
        <v>374</v>
      </c>
      <c r="E2645" t="s">
        <v>62</v>
      </c>
      <c r="F2645">
        <v>18</v>
      </c>
      <c r="G2645" s="3">
        <v>9450</v>
      </c>
      <c r="H2645" s="4">
        <v>7.4999999999999997E-2</v>
      </c>
    </row>
    <row r="2646" spans="1:8" x14ac:dyDescent="0.25">
      <c r="A2646" t="s">
        <v>3375</v>
      </c>
      <c r="B2646" s="2">
        <v>45701</v>
      </c>
      <c r="C2646" t="s">
        <v>2489</v>
      </c>
      <c r="D2646" t="s">
        <v>189</v>
      </c>
      <c r="E2646" t="s">
        <v>86</v>
      </c>
      <c r="F2646">
        <v>20</v>
      </c>
      <c r="G2646" s="3">
        <v>5955</v>
      </c>
      <c r="H2646" s="4">
        <v>0.02</v>
      </c>
    </row>
    <row r="2647" spans="1:8" x14ac:dyDescent="0.25">
      <c r="A2647" t="s">
        <v>3376</v>
      </c>
      <c r="B2647" s="2">
        <v>46067</v>
      </c>
      <c r="C2647" t="s">
        <v>433</v>
      </c>
      <c r="D2647" t="s">
        <v>49</v>
      </c>
      <c r="E2647" t="s">
        <v>82</v>
      </c>
      <c r="F2647">
        <v>17</v>
      </c>
      <c r="G2647" s="3">
        <v>1557</v>
      </c>
      <c r="H2647" s="4">
        <v>0.03</v>
      </c>
    </row>
    <row r="2648" spans="1:8" x14ac:dyDescent="0.25">
      <c r="A2648" t="s">
        <v>3377</v>
      </c>
      <c r="B2648" s="2">
        <v>45872</v>
      </c>
      <c r="C2648" t="s">
        <v>1189</v>
      </c>
      <c r="D2648" t="s">
        <v>660</v>
      </c>
      <c r="E2648" t="s">
        <v>86</v>
      </c>
      <c r="F2648">
        <v>18</v>
      </c>
      <c r="G2648" s="3">
        <v>6734</v>
      </c>
      <c r="H2648" s="4">
        <v>0.05</v>
      </c>
    </row>
    <row r="2649" spans="1:8" x14ac:dyDescent="0.25">
      <c r="A2649" t="s">
        <v>3378</v>
      </c>
      <c r="B2649" s="2">
        <v>45692</v>
      </c>
      <c r="C2649" t="s">
        <v>603</v>
      </c>
      <c r="D2649" t="s">
        <v>412</v>
      </c>
      <c r="E2649" t="s">
        <v>43</v>
      </c>
      <c r="F2649">
        <v>6</v>
      </c>
      <c r="G2649" s="3">
        <v>1176</v>
      </c>
      <c r="H2649" s="4">
        <v>0</v>
      </c>
    </row>
    <row r="2650" spans="1:8" x14ac:dyDescent="0.25">
      <c r="A2650" t="s">
        <v>3379</v>
      </c>
      <c r="B2650" s="2">
        <v>45751</v>
      </c>
      <c r="C2650" t="s">
        <v>2188</v>
      </c>
      <c r="D2650" t="s">
        <v>320</v>
      </c>
      <c r="E2650" t="s">
        <v>28</v>
      </c>
      <c r="F2650">
        <v>20</v>
      </c>
      <c r="G2650" s="3">
        <v>4588</v>
      </c>
      <c r="H2650" s="4">
        <v>0.02</v>
      </c>
    </row>
    <row r="2651" spans="1:8" x14ac:dyDescent="0.25">
      <c r="A2651" t="s">
        <v>3380</v>
      </c>
      <c r="B2651" s="2">
        <v>45671</v>
      </c>
      <c r="C2651" t="s">
        <v>1090</v>
      </c>
      <c r="D2651" t="s">
        <v>637</v>
      </c>
      <c r="E2651" t="s">
        <v>36</v>
      </c>
      <c r="F2651">
        <v>14</v>
      </c>
      <c r="G2651" s="3">
        <v>644</v>
      </c>
      <c r="H2651" s="4">
        <v>0.02</v>
      </c>
    </row>
    <row r="2652" spans="1:8" x14ac:dyDescent="0.25">
      <c r="A2652" t="s">
        <v>3381</v>
      </c>
      <c r="B2652" s="2">
        <v>45706</v>
      </c>
      <c r="C2652" t="s">
        <v>1468</v>
      </c>
      <c r="D2652" t="s">
        <v>635</v>
      </c>
      <c r="E2652" t="s">
        <v>86</v>
      </c>
      <c r="F2652">
        <v>21</v>
      </c>
      <c r="G2652" s="3">
        <v>6627</v>
      </c>
      <c r="H2652" s="4">
        <v>0.05</v>
      </c>
    </row>
    <row r="2653" spans="1:8" x14ac:dyDescent="0.25">
      <c r="A2653" t="s">
        <v>3382</v>
      </c>
      <c r="B2653" s="2">
        <v>45419</v>
      </c>
      <c r="C2653" t="s">
        <v>1522</v>
      </c>
      <c r="D2653" t="s">
        <v>735</v>
      </c>
      <c r="E2653" t="s">
        <v>62</v>
      </c>
      <c r="F2653">
        <v>8</v>
      </c>
      <c r="G2653" s="3">
        <v>700</v>
      </c>
      <c r="H2653" s="4">
        <v>0.1</v>
      </c>
    </row>
    <row r="2654" spans="1:8" x14ac:dyDescent="0.25">
      <c r="A2654" t="s">
        <v>3383</v>
      </c>
      <c r="B2654" s="2">
        <v>46137</v>
      </c>
      <c r="C2654" t="s">
        <v>364</v>
      </c>
      <c r="D2654" t="s">
        <v>484</v>
      </c>
      <c r="E2654" t="s">
        <v>106</v>
      </c>
      <c r="F2654">
        <v>7</v>
      </c>
      <c r="G2654" s="3">
        <v>7546</v>
      </c>
      <c r="H2654" s="4">
        <v>0.1</v>
      </c>
    </row>
    <row r="2655" spans="1:8" x14ac:dyDescent="0.25">
      <c r="A2655" t="s">
        <v>3384</v>
      </c>
      <c r="B2655" s="2">
        <v>46181</v>
      </c>
      <c r="C2655" t="s">
        <v>1051</v>
      </c>
      <c r="D2655" t="s">
        <v>287</v>
      </c>
      <c r="E2655" t="s">
        <v>24</v>
      </c>
      <c r="F2655">
        <v>1</v>
      </c>
      <c r="G2655" s="3">
        <v>2250</v>
      </c>
      <c r="H2655" s="4">
        <v>0.1</v>
      </c>
    </row>
    <row r="2656" spans="1:8" x14ac:dyDescent="0.25">
      <c r="A2656" t="s">
        <v>3385</v>
      </c>
      <c r="B2656" s="2">
        <v>46085</v>
      </c>
      <c r="C2656" t="s">
        <v>663</v>
      </c>
      <c r="D2656" t="s">
        <v>632</v>
      </c>
      <c r="E2656" t="s">
        <v>28</v>
      </c>
      <c r="F2656">
        <v>10</v>
      </c>
      <c r="G2656" s="3">
        <v>100</v>
      </c>
      <c r="H2656" s="4">
        <v>0</v>
      </c>
    </row>
    <row r="2657" spans="1:8" x14ac:dyDescent="0.25">
      <c r="A2657" t="s">
        <v>3386</v>
      </c>
      <c r="B2657" s="2">
        <v>46143</v>
      </c>
      <c r="C2657" t="s">
        <v>1004</v>
      </c>
      <c r="D2657" t="s">
        <v>718</v>
      </c>
      <c r="E2657" t="s">
        <v>96</v>
      </c>
      <c r="F2657">
        <v>14</v>
      </c>
      <c r="G2657" s="3">
        <v>9594</v>
      </c>
      <c r="H2657" s="4">
        <v>0.02</v>
      </c>
    </row>
    <row r="2658" spans="1:8" x14ac:dyDescent="0.25">
      <c r="A2658" t="s">
        <v>3387</v>
      </c>
      <c r="B2658" s="2">
        <v>45490</v>
      </c>
      <c r="C2658" t="s">
        <v>852</v>
      </c>
      <c r="D2658" t="s">
        <v>343</v>
      </c>
      <c r="E2658" t="s">
        <v>50</v>
      </c>
      <c r="F2658">
        <v>14</v>
      </c>
      <c r="G2658" s="3">
        <v>932</v>
      </c>
      <c r="H2658" s="4">
        <v>0.02</v>
      </c>
    </row>
    <row r="2659" spans="1:8" x14ac:dyDescent="0.25">
      <c r="A2659" t="s">
        <v>3388</v>
      </c>
      <c r="B2659" s="2">
        <v>45421</v>
      </c>
      <c r="C2659" t="s">
        <v>540</v>
      </c>
      <c r="D2659" t="s">
        <v>673</v>
      </c>
      <c r="E2659" t="s">
        <v>62</v>
      </c>
      <c r="F2659">
        <v>13</v>
      </c>
      <c r="G2659" s="3">
        <v>2201</v>
      </c>
      <c r="H2659" s="4">
        <v>0.05</v>
      </c>
    </row>
    <row r="2660" spans="1:8" x14ac:dyDescent="0.25">
      <c r="A2660" t="s">
        <v>3389</v>
      </c>
      <c r="B2660" s="2">
        <v>45695</v>
      </c>
      <c r="C2660" t="s">
        <v>1268</v>
      </c>
      <c r="D2660" t="s">
        <v>646</v>
      </c>
      <c r="E2660" t="s">
        <v>32</v>
      </c>
      <c r="F2660">
        <v>5</v>
      </c>
      <c r="G2660" s="3">
        <v>9615</v>
      </c>
      <c r="H2660" s="4">
        <v>0.1</v>
      </c>
    </row>
    <row r="2661" spans="1:8" x14ac:dyDescent="0.25">
      <c r="A2661" t="s">
        <v>3390</v>
      </c>
      <c r="B2661" s="2">
        <v>45590</v>
      </c>
      <c r="C2661" t="s">
        <v>874</v>
      </c>
      <c r="D2661" t="s">
        <v>412</v>
      </c>
      <c r="E2661" t="s">
        <v>50</v>
      </c>
      <c r="F2661">
        <v>10</v>
      </c>
      <c r="G2661" s="3">
        <v>1509</v>
      </c>
      <c r="H2661" s="4">
        <v>7.4999999999999997E-2</v>
      </c>
    </row>
    <row r="2662" spans="1:8" x14ac:dyDescent="0.25">
      <c r="A2662" t="s">
        <v>3391</v>
      </c>
      <c r="B2662" s="2">
        <v>46175</v>
      </c>
      <c r="C2662" t="s">
        <v>91</v>
      </c>
      <c r="D2662" t="s">
        <v>527</v>
      </c>
      <c r="E2662" t="s">
        <v>28</v>
      </c>
      <c r="F2662">
        <v>16</v>
      </c>
      <c r="G2662" s="3">
        <v>857</v>
      </c>
      <c r="H2662" s="4">
        <v>0.15</v>
      </c>
    </row>
    <row r="2663" spans="1:8" x14ac:dyDescent="0.25">
      <c r="A2663" t="s">
        <v>3392</v>
      </c>
      <c r="B2663" s="2">
        <v>45554</v>
      </c>
      <c r="C2663" t="s">
        <v>2529</v>
      </c>
      <c r="D2663" t="s">
        <v>405</v>
      </c>
      <c r="E2663" t="s">
        <v>86</v>
      </c>
      <c r="F2663">
        <v>6</v>
      </c>
      <c r="G2663" s="3">
        <v>4747</v>
      </c>
      <c r="H2663" s="4">
        <v>0.05</v>
      </c>
    </row>
    <row r="2664" spans="1:8" x14ac:dyDescent="0.25">
      <c r="A2664" t="s">
        <v>3393</v>
      </c>
      <c r="B2664" s="2">
        <v>45545</v>
      </c>
      <c r="C2664" t="s">
        <v>229</v>
      </c>
      <c r="D2664" t="s">
        <v>632</v>
      </c>
      <c r="E2664" t="s">
        <v>106</v>
      </c>
      <c r="F2664">
        <v>22</v>
      </c>
      <c r="G2664" s="3">
        <v>1068</v>
      </c>
      <c r="H2664" s="4">
        <v>0.05</v>
      </c>
    </row>
    <row r="2665" spans="1:8" x14ac:dyDescent="0.25">
      <c r="A2665" t="s">
        <v>3394</v>
      </c>
      <c r="B2665" s="2">
        <v>46111</v>
      </c>
      <c r="C2665" t="s">
        <v>840</v>
      </c>
      <c r="D2665" t="s">
        <v>158</v>
      </c>
      <c r="E2665" t="s">
        <v>32</v>
      </c>
      <c r="F2665">
        <v>17</v>
      </c>
      <c r="G2665" s="3">
        <v>1773</v>
      </c>
      <c r="H2665" s="4">
        <v>7.4999999999999997E-2</v>
      </c>
    </row>
    <row r="2666" spans="1:8" x14ac:dyDescent="0.25">
      <c r="A2666" t="s">
        <v>3395</v>
      </c>
      <c r="B2666" s="2">
        <v>46137</v>
      </c>
      <c r="C2666" t="s">
        <v>545</v>
      </c>
      <c r="D2666" t="s">
        <v>295</v>
      </c>
      <c r="E2666" t="s">
        <v>106</v>
      </c>
      <c r="F2666">
        <v>4</v>
      </c>
      <c r="G2666" s="3">
        <v>9107</v>
      </c>
      <c r="H2666" s="4">
        <v>0.1</v>
      </c>
    </row>
    <row r="2667" spans="1:8" x14ac:dyDescent="0.25">
      <c r="A2667" t="s">
        <v>3396</v>
      </c>
      <c r="B2667" s="2">
        <v>45806</v>
      </c>
      <c r="C2667" t="s">
        <v>399</v>
      </c>
      <c r="D2667" t="s">
        <v>1328</v>
      </c>
      <c r="E2667" t="s">
        <v>86</v>
      </c>
      <c r="F2667">
        <v>15</v>
      </c>
      <c r="G2667" s="3">
        <v>9292</v>
      </c>
      <c r="H2667" s="4">
        <v>0.15</v>
      </c>
    </row>
    <row r="2668" spans="1:8" x14ac:dyDescent="0.25">
      <c r="A2668" t="s">
        <v>3397</v>
      </c>
      <c r="B2668" s="2">
        <v>45506</v>
      </c>
      <c r="C2668" t="s">
        <v>1663</v>
      </c>
      <c r="D2668" t="s">
        <v>230</v>
      </c>
      <c r="E2668" t="s">
        <v>106</v>
      </c>
      <c r="F2668">
        <v>17</v>
      </c>
      <c r="G2668" s="3">
        <v>9816</v>
      </c>
      <c r="H2668" s="4">
        <v>7.4999999999999997E-2</v>
      </c>
    </row>
    <row r="2669" spans="1:8" x14ac:dyDescent="0.25">
      <c r="A2669" t="s">
        <v>3398</v>
      </c>
      <c r="B2669" s="2">
        <v>45575</v>
      </c>
      <c r="C2669" t="s">
        <v>478</v>
      </c>
      <c r="D2669" t="s">
        <v>763</v>
      </c>
      <c r="E2669" t="s">
        <v>82</v>
      </c>
      <c r="F2669">
        <v>19</v>
      </c>
      <c r="G2669" s="3">
        <v>5653</v>
      </c>
      <c r="H2669" s="4">
        <v>0.15</v>
      </c>
    </row>
    <row r="2670" spans="1:8" x14ac:dyDescent="0.25">
      <c r="A2670" t="s">
        <v>3399</v>
      </c>
      <c r="B2670" s="2">
        <v>45900</v>
      </c>
      <c r="C2670" t="s">
        <v>997</v>
      </c>
      <c r="D2670" t="s">
        <v>78</v>
      </c>
      <c r="E2670" t="s">
        <v>43</v>
      </c>
      <c r="F2670">
        <v>3</v>
      </c>
      <c r="G2670" s="3">
        <v>2121</v>
      </c>
      <c r="H2670" s="4">
        <v>0</v>
      </c>
    </row>
    <row r="2671" spans="1:8" x14ac:dyDescent="0.25">
      <c r="A2671" t="s">
        <v>3400</v>
      </c>
      <c r="B2671" s="2">
        <v>45598</v>
      </c>
      <c r="C2671" t="s">
        <v>1708</v>
      </c>
      <c r="D2671" t="s">
        <v>978</v>
      </c>
      <c r="E2671" t="s">
        <v>43</v>
      </c>
      <c r="F2671">
        <v>17</v>
      </c>
      <c r="G2671" s="3">
        <v>7423</v>
      </c>
      <c r="H2671" s="4">
        <v>0.02</v>
      </c>
    </row>
    <row r="2672" spans="1:8" x14ac:dyDescent="0.25">
      <c r="A2672" t="s">
        <v>3401</v>
      </c>
      <c r="B2672" s="2">
        <v>45857</v>
      </c>
      <c r="C2672" t="s">
        <v>306</v>
      </c>
      <c r="D2672" t="s">
        <v>53</v>
      </c>
      <c r="E2672" t="s">
        <v>24</v>
      </c>
      <c r="F2672">
        <v>12</v>
      </c>
      <c r="G2672" s="3">
        <v>2312</v>
      </c>
      <c r="H2672" s="4">
        <v>0.02</v>
      </c>
    </row>
    <row r="2673" spans="1:8" x14ac:dyDescent="0.25">
      <c r="A2673" t="s">
        <v>3402</v>
      </c>
      <c r="B2673" s="2">
        <v>45697</v>
      </c>
      <c r="C2673" t="s">
        <v>906</v>
      </c>
      <c r="D2673" t="s">
        <v>65</v>
      </c>
      <c r="E2673" t="s">
        <v>28</v>
      </c>
      <c r="F2673">
        <v>18</v>
      </c>
      <c r="G2673" s="3">
        <v>4917</v>
      </c>
      <c r="H2673" s="4">
        <v>0.03</v>
      </c>
    </row>
    <row r="2674" spans="1:8" x14ac:dyDescent="0.25">
      <c r="A2674" t="s">
        <v>3403</v>
      </c>
      <c r="B2674" s="2">
        <v>45523</v>
      </c>
      <c r="C2674" t="s">
        <v>1300</v>
      </c>
      <c r="D2674" t="s">
        <v>192</v>
      </c>
      <c r="E2674" t="s">
        <v>24</v>
      </c>
      <c r="F2674">
        <v>23</v>
      </c>
      <c r="G2674" s="3">
        <v>9421</v>
      </c>
      <c r="H2674" s="4">
        <v>0</v>
      </c>
    </row>
    <row r="2675" spans="1:8" x14ac:dyDescent="0.25">
      <c r="A2675" t="s">
        <v>3404</v>
      </c>
      <c r="B2675" s="2">
        <v>45878</v>
      </c>
      <c r="C2675" t="s">
        <v>702</v>
      </c>
      <c r="D2675" t="s">
        <v>161</v>
      </c>
      <c r="E2675" t="s">
        <v>50</v>
      </c>
      <c r="F2675">
        <v>23</v>
      </c>
      <c r="G2675" s="3">
        <v>8638</v>
      </c>
      <c r="H2675" s="4">
        <v>0.15</v>
      </c>
    </row>
    <row r="2676" spans="1:8" x14ac:dyDescent="0.25">
      <c r="A2676" t="s">
        <v>3405</v>
      </c>
      <c r="B2676" s="2">
        <v>45377</v>
      </c>
      <c r="C2676" t="s">
        <v>961</v>
      </c>
      <c r="D2676" t="s">
        <v>189</v>
      </c>
      <c r="E2676" t="s">
        <v>106</v>
      </c>
      <c r="F2676">
        <v>2</v>
      </c>
      <c r="G2676" s="3">
        <v>5935</v>
      </c>
      <c r="H2676" s="4">
        <v>0.02</v>
      </c>
    </row>
    <row r="2677" spans="1:8" x14ac:dyDescent="0.25">
      <c r="A2677" t="s">
        <v>3406</v>
      </c>
      <c r="B2677" s="2">
        <v>45890</v>
      </c>
      <c r="C2677" t="s">
        <v>553</v>
      </c>
      <c r="D2677" t="s">
        <v>978</v>
      </c>
      <c r="E2677" t="s">
        <v>75</v>
      </c>
      <c r="F2677">
        <v>18</v>
      </c>
      <c r="G2677" s="3">
        <v>8675</v>
      </c>
      <c r="H2677" s="4">
        <v>0.05</v>
      </c>
    </row>
    <row r="2678" spans="1:8" x14ac:dyDescent="0.25">
      <c r="A2678" t="s">
        <v>3407</v>
      </c>
      <c r="B2678" s="2">
        <v>46100</v>
      </c>
      <c r="C2678" t="s">
        <v>1567</v>
      </c>
      <c r="D2678" t="s">
        <v>763</v>
      </c>
      <c r="E2678" t="s">
        <v>106</v>
      </c>
      <c r="F2678">
        <v>15</v>
      </c>
      <c r="G2678" s="3">
        <v>3532</v>
      </c>
      <c r="H2678" s="4">
        <v>0.15</v>
      </c>
    </row>
    <row r="2679" spans="1:8" x14ac:dyDescent="0.25">
      <c r="A2679" t="s">
        <v>3408</v>
      </c>
      <c r="B2679" s="2">
        <v>45633</v>
      </c>
      <c r="C2679" t="s">
        <v>999</v>
      </c>
      <c r="D2679" t="s">
        <v>388</v>
      </c>
      <c r="E2679" t="s">
        <v>75</v>
      </c>
      <c r="F2679">
        <v>10</v>
      </c>
      <c r="G2679" s="3">
        <v>6765</v>
      </c>
      <c r="H2679" s="4">
        <v>0</v>
      </c>
    </row>
    <row r="2680" spans="1:8" x14ac:dyDescent="0.25">
      <c r="A2680" t="s">
        <v>3409</v>
      </c>
      <c r="B2680" s="2">
        <v>45754</v>
      </c>
      <c r="C2680" t="s">
        <v>1305</v>
      </c>
      <c r="D2680" t="s">
        <v>368</v>
      </c>
      <c r="E2680" t="s">
        <v>43</v>
      </c>
      <c r="F2680">
        <v>11</v>
      </c>
      <c r="G2680" s="3">
        <v>2589</v>
      </c>
      <c r="H2680" s="4">
        <v>7.4999999999999997E-2</v>
      </c>
    </row>
    <row r="2681" spans="1:8" x14ac:dyDescent="0.25">
      <c r="A2681" t="s">
        <v>3410</v>
      </c>
      <c r="B2681" s="2">
        <v>45868</v>
      </c>
      <c r="C2681" t="s">
        <v>160</v>
      </c>
      <c r="D2681" t="s">
        <v>105</v>
      </c>
      <c r="E2681" t="s">
        <v>24</v>
      </c>
      <c r="F2681">
        <v>8</v>
      </c>
      <c r="G2681" s="3">
        <v>6379</v>
      </c>
      <c r="H2681" s="4">
        <v>0.05</v>
      </c>
    </row>
    <row r="2682" spans="1:8" x14ac:dyDescent="0.25">
      <c r="A2682" t="s">
        <v>3411</v>
      </c>
      <c r="B2682" s="2">
        <v>45468</v>
      </c>
      <c r="C2682" t="s">
        <v>1569</v>
      </c>
      <c r="D2682" t="s">
        <v>95</v>
      </c>
      <c r="E2682" t="s">
        <v>62</v>
      </c>
      <c r="F2682">
        <v>10</v>
      </c>
      <c r="G2682" s="3">
        <v>8984</v>
      </c>
      <c r="H2682" s="4">
        <v>0.02</v>
      </c>
    </row>
    <row r="2683" spans="1:8" x14ac:dyDescent="0.25">
      <c r="A2683" t="s">
        <v>3412</v>
      </c>
      <c r="B2683" s="2">
        <v>46142</v>
      </c>
      <c r="C2683" t="s">
        <v>2097</v>
      </c>
      <c r="D2683" t="s">
        <v>696</v>
      </c>
      <c r="E2683" t="s">
        <v>82</v>
      </c>
      <c r="F2683">
        <v>24</v>
      </c>
      <c r="G2683" s="3">
        <v>9424</v>
      </c>
      <c r="H2683" s="4">
        <v>7.4999999999999997E-2</v>
      </c>
    </row>
    <row r="2684" spans="1:8" x14ac:dyDescent="0.25">
      <c r="A2684" t="s">
        <v>3413</v>
      </c>
      <c r="B2684" s="2">
        <v>45325</v>
      </c>
      <c r="C2684" t="s">
        <v>796</v>
      </c>
      <c r="D2684" t="s">
        <v>95</v>
      </c>
      <c r="E2684" t="s">
        <v>32</v>
      </c>
      <c r="F2684">
        <v>16</v>
      </c>
      <c r="G2684" s="3">
        <v>4798</v>
      </c>
      <c r="H2684" s="4">
        <v>0</v>
      </c>
    </row>
    <row r="2685" spans="1:8" x14ac:dyDescent="0.25">
      <c r="A2685" t="s">
        <v>3414</v>
      </c>
      <c r="B2685" s="2">
        <v>45329</v>
      </c>
      <c r="C2685" t="s">
        <v>229</v>
      </c>
      <c r="D2685" t="s">
        <v>371</v>
      </c>
      <c r="E2685" t="s">
        <v>96</v>
      </c>
      <c r="F2685">
        <v>19</v>
      </c>
      <c r="G2685" s="3">
        <v>1528</v>
      </c>
      <c r="H2685" s="4">
        <v>0.03</v>
      </c>
    </row>
    <row r="2686" spans="1:8" x14ac:dyDescent="0.25">
      <c r="A2686" t="s">
        <v>3415</v>
      </c>
      <c r="B2686" s="2">
        <v>45857</v>
      </c>
      <c r="C2686" t="s">
        <v>1647</v>
      </c>
      <c r="D2686" t="s">
        <v>1059</v>
      </c>
      <c r="E2686" t="s">
        <v>106</v>
      </c>
      <c r="F2686">
        <v>10</v>
      </c>
      <c r="G2686" s="3">
        <v>8878</v>
      </c>
      <c r="H2686" s="4">
        <v>7.4999999999999997E-2</v>
      </c>
    </row>
    <row r="2687" spans="1:8" x14ac:dyDescent="0.25">
      <c r="A2687" t="s">
        <v>3416</v>
      </c>
      <c r="B2687" s="2">
        <v>45991</v>
      </c>
      <c r="C2687" t="s">
        <v>1922</v>
      </c>
      <c r="D2687" t="s">
        <v>654</v>
      </c>
      <c r="E2687" t="s">
        <v>96</v>
      </c>
      <c r="F2687">
        <v>7</v>
      </c>
      <c r="G2687" s="3">
        <v>7869</v>
      </c>
      <c r="H2687" s="4">
        <v>0.02</v>
      </c>
    </row>
    <row r="2688" spans="1:8" x14ac:dyDescent="0.25">
      <c r="A2688" t="s">
        <v>3417</v>
      </c>
      <c r="B2688" s="2">
        <v>45849</v>
      </c>
      <c r="C2688" t="s">
        <v>275</v>
      </c>
      <c r="D2688" t="s">
        <v>1328</v>
      </c>
      <c r="E2688" t="s">
        <v>62</v>
      </c>
      <c r="F2688">
        <v>25</v>
      </c>
      <c r="G2688" s="3">
        <v>2924</v>
      </c>
      <c r="H2688" s="4">
        <v>0.03</v>
      </c>
    </row>
    <row r="2689" spans="1:8" x14ac:dyDescent="0.25">
      <c r="A2689" t="s">
        <v>3418</v>
      </c>
      <c r="B2689" s="2">
        <v>45497</v>
      </c>
      <c r="C2689" t="s">
        <v>608</v>
      </c>
      <c r="D2689" t="s">
        <v>227</v>
      </c>
      <c r="E2689" t="s">
        <v>82</v>
      </c>
      <c r="F2689">
        <v>7</v>
      </c>
      <c r="G2689" s="3">
        <v>9486</v>
      </c>
      <c r="H2689" s="4">
        <v>0.1</v>
      </c>
    </row>
    <row r="2690" spans="1:8" x14ac:dyDescent="0.25">
      <c r="A2690" t="s">
        <v>3419</v>
      </c>
      <c r="B2690" s="2">
        <v>45584</v>
      </c>
      <c r="C2690" t="s">
        <v>1104</v>
      </c>
      <c r="D2690" t="s">
        <v>1328</v>
      </c>
      <c r="E2690" t="s">
        <v>86</v>
      </c>
      <c r="F2690">
        <v>14</v>
      </c>
      <c r="G2690" s="3">
        <v>2166</v>
      </c>
      <c r="H2690" s="4">
        <v>0</v>
      </c>
    </row>
    <row r="2691" spans="1:8" x14ac:dyDescent="0.25">
      <c r="A2691" t="s">
        <v>3420</v>
      </c>
      <c r="B2691" s="2">
        <v>46166</v>
      </c>
      <c r="C2691" t="s">
        <v>549</v>
      </c>
      <c r="D2691" t="s">
        <v>176</v>
      </c>
      <c r="E2691" t="s">
        <v>96</v>
      </c>
      <c r="F2691">
        <v>17</v>
      </c>
      <c r="G2691" s="3">
        <v>4610</v>
      </c>
      <c r="H2691" s="4">
        <v>0.15</v>
      </c>
    </row>
    <row r="2692" spans="1:8" x14ac:dyDescent="0.25">
      <c r="A2692" t="s">
        <v>3421</v>
      </c>
      <c r="B2692" s="2">
        <v>45879</v>
      </c>
      <c r="C2692" t="s">
        <v>163</v>
      </c>
      <c r="D2692" t="s">
        <v>405</v>
      </c>
      <c r="E2692" t="s">
        <v>75</v>
      </c>
      <c r="F2692">
        <v>24</v>
      </c>
      <c r="G2692" s="3">
        <v>9185</v>
      </c>
      <c r="H2692" s="4">
        <v>0.03</v>
      </c>
    </row>
    <row r="2693" spans="1:8" x14ac:dyDescent="0.25">
      <c r="A2693" t="s">
        <v>3422</v>
      </c>
      <c r="B2693" s="2">
        <v>45800</v>
      </c>
      <c r="C2693" t="s">
        <v>2097</v>
      </c>
      <c r="D2693" t="s">
        <v>637</v>
      </c>
      <c r="E2693" t="s">
        <v>50</v>
      </c>
      <c r="F2693">
        <v>24</v>
      </c>
      <c r="G2693" s="3">
        <v>4430</v>
      </c>
      <c r="H2693" s="4">
        <v>0.02</v>
      </c>
    </row>
    <row r="2694" spans="1:8" x14ac:dyDescent="0.25">
      <c r="A2694" t="s">
        <v>3423</v>
      </c>
      <c r="B2694" s="2">
        <v>45602</v>
      </c>
      <c r="C2694" t="s">
        <v>512</v>
      </c>
      <c r="D2694" t="s">
        <v>368</v>
      </c>
      <c r="E2694" t="s">
        <v>86</v>
      </c>
      <c r="F2694">
        <v>5</v>
      </c>
      <c r="G2694" s="3">
        <v>2971</v>
      </c>
      <c r="H2694" s="4">
        <v>0.05</v>
      </c>
    </row>
    <row r="2695" spans="1:8" x14ac:dyDescent="0.25">
      <c r="A2695" t="s">
        <v>3424</v>
      </c>
      <c r="B2695" s="2">
        <v>45992</v>
      </c>
      <c r="C2695" t="s">
        <v>1037</v>
      </c>
      <c r="D2695" t="s">
        <v>506</v>
      </c>
      <c r="E2695" t="s">
        <v>82</v>
      </c>
      <c r="F2695">
        <v>13</v>
      </c>
      <c r="G2695" s="3">
        <v>910</v>
      </c>
      <c r="H2695" s="4">
        <v>0.15</v>
      </c>
    </row>
    <row r="2696" spans="1:8" x14ac:dyDescent="0.25">
      <c r="A2696" t="s">
        <v>3425</v>
      </c>
      <c r="B2696" s="2">
        <v>45794</v>
      </c>
      <c r="C2696" t="s">
        <v>580</v>
      </c>
      <c r="D2696" t="s">
        <v>1681</v>
      </c>
      <c r="E2696" t="s">
        <v>36</v>
      </c>
      <c r="F2696">
        <v>19</v>
      </c>
      <c r="G2696" s="3">
        <v>947</v>
      </c>
      <c r="H2696" s="4">
        <v>0.05</v>
      </c>
    </row>
    <row r="2697" spans="1:8" x14ac:dyDescent="0.25">
      <c r="A2697" t="s">
        <v>3426</v>
      </c>
      <c r="B2697" s="2">
        <v>45429</v>
      </c>
      <c r="C2697" t="s">
        <v>1896</v>
      </c>
      <c r="D2697" t="s">
        <v>203</v>
      </c>
      <c r="E2697" t="s">
        <v>50</v>
      </c>
      <c r="F2697">
        <v>17</v>
      </c>
      <c r="G2697" s="3">
        <v>877</v>
      </c>
      <c r="H2697" s="4">
        <v>0.03</v>
      </c>
    </row>
    <row r="2698" spans="1:8" x14ac:dyDescent="0.25">
      <c r="A2698" t="s">
        <v>3427</v>
      </c>
      <c r="B2698" s="2">
        <v>46126</v>
      </c>
      <c r="C2698" t="s">
        <v>360</v>
      </c>
      <c r="D2698" t="s">
        <v>264</v>
      </c>
      <c r="E2698" t="s">
        <v>36</v>
      </c>
      <c r="F2698">
        <v>9</v>
      </c>
      <c r="G2698" s="3">
        <v>3450</v>
      </c>
      <c r="H2698" s="4">
        <v>7.4999999999999997E-2</v>
      </c>
    </row>
    <row r="2699" spans="1:8" x14ac:dyDescent="0.25">
      <c r="A2699" t="s">
        <v>3428</v>
      </c>
      <c r="B2699" s="2">
        <v>46078</v>
      </c>
      <c r="C2699" t="s">
        <v>1613</v>
      </c>
      <c r="D2699" t="s">
        <v>152</v>
      </c>
      <c r="E2699" t="s">
        <v>28</v>
      </c>
      <c r="F2699">
        <v>10</v>
      </c>
      <c r="G2699" s="3">
        <v>7104</v>
      </c>
      <c r="H2699" s="4">
        <v>0.03</v>
      </c>
    </row>
    <row r="2700" spans="1:8" x14ac:dyDescent="0.25">
      <c r="A2700" t="s">
        <v>3429</v>
      </c>
      <c r="B2700" s="2">
        <v>45707</v>
      </c>
      <c r="C2700" t="s">
        <v>564</v>
      </c>
      <c r="D2700" t="s">
        <v>81</v>
      </c>
      <c r="E2700" t="s">
        <v>32</v>
      </c>
      <c r="F2700">
        <v>4</v>
      </c>
      <c r="G2700" s="3">
        <v>3818</v>
      </c>
      <c r="H2700" s="4">
        <v>0.02</v>
      </c>
    </row>
    <row r="2701" spans="1:8" x14ac:dyDescent="0.25">
      <c r="A2701" t="s">
        <v>3430</v>
      </c>
      <c r="B2701" s="2">
        <v>46179</v>
      </c>
      <c r="C2701" t="s">
        <v>199</v>
      </c>
      <c r="D2701" t="s">
        <v>936</v>
      </c>
      <c r="E2701" t="s">
        <v>28</v>
      </c>
      <c r="F2701">
        <v>5</v>
      </c>
      <c r="G2701" s="3">
        <v>2343</v>
      </c>
      <c r="H2701" s="4">
        <v>0.03</v>
      </c>
    </row>
    <row r="2702" spans="1:8" x14ac:dyDescent="0.25">
      <c r="A2702" t="s">
        <v>3431</v>
      </c>
      <c r="B2702" s="2">
        <v>45718</v>
      </c>
      <c r="C2702" t="s">
        <v>570</v>
      </c>
      <c r="D2702" t="s">
        <v>657</v>
      </c>
      <c r="E2702" t="s">
        <v>24</v>
      </c>
      <c r="F2702">
        <v>6</v>
      </c>
      <c r="G2702" s="3">
        <v>3373</v>
      </c>
      <c r="H2702" s="4">
        <v>0.15</v>
      </c>
    </row>
    <row r="2703" spans="1:8" x14ac:dyDescent="0.25">
      <c r="A2703" t="s">
        <v>3432</v>
      </c>
      <c r="B2703" s="2">
        <v>45806</v>
      </c>
      <c r="C2703" t="s">
        <v>111</v>
      </c>
      <c r="D2703" t="s">
        <v>733</v>
      </c>
      <c r="E2703" t="s">
        <v>24</v>
      </c>
      <c r="F2703">
        <v>9</v>
      </c>
      <c r="G2703" s="3">
        <v>2577</v>
      </c>
      <c r="H2703" s="4">
        <v>0.02</v>
      </c>
    </row>
    <row r="2704" spans="1:8" x14ac:dyDescent="0.25">
      <c r="A2704" t="s">
        <v>3433</v>
      </c>
      <c r="B2704" s="2">
        <v>45542</v>
      </c>
      <c r="C2704" t="s">
        <v>442</v>
      </c>
      <c r="D2704" t="s">
        <v>49</v>
      </c>
      <c r="E2704" t="s">
        <v>82</v>
      </c>
      <c r="F2704">
        <v>22</v>
      </c>
      <c r="G2704" s="3">
        <v>3172</v>
      </c>
      <c r="H2704" s="4">
        <v>0</v>
      </c>
    </row>
    <row r="2705" spans="1:8" x14ac:dyDescent="0.25">
      <c r="A2705" t="s">
        <v>3434</v>
      </c>
      <c r="B2705" s="2">
        <v>46084</v>
      </c>
      <c r="C2705" t="s">
        <v>1585</v>
      </c>
      <c r="D2705" t="s">
        <v>241</v>
      </c>
      <c r="E2705" t="s">
        <v>43</v>
      </c>
      <c r="F2705">
        <v>11</v>
      </c>
      <c r="G2705" s="3">
        <v>7564</v>
      </c>
      <c r="H2705" s="4">
        <v>0.1</v>
      </c>
    </row>
    <row r="2706" spans="1:8" x14ac:dyDescent="0.25">
      <c r="A2706" t="s">
        <v>3435</v>
      </c>
      <c r="B2706" s="2">
        <v>45499</v>
      </c>
      <c r="C2706" t="s">
        <v>2529</v>
      </c>
      <c r="D2706" t="s">
        <v>453</v>
      </c>
      <c r="E2706" t="s">
        <v>75</v>
      </c>
      <c r="F2706">
        <v>5</v>
      </c>
      <c r="G2706" s="3">
        <v>4177</v>
      </c>
      <c r="H2706" s="4">
        <v>7.4999999999999997E-2</v>
      </c>
    </row>
    <row r="2707" spans="1:8" x14ac:dyDescent="0.25">
      <c r="A2707" t="s">
        <v>3436</v>
      </c>
      <c r="B2707" s="2">
        <v>45644</v>
      </c>
      <c r="C2707" t="s">
        <v>584</v>
      </c>
      <c r="D2707" t="s">
        <v>241</v>
      </c>
      <c r="E2707" t="s">
        <v>86</v>
      </c>
      <c r="F2707">
        <v>15</v>
      </c>
      <c r="G2707" s="3">
        <v>2412</v>
      </c>
      <c r="H2707" s="4">
        <v>7.4999999999999997E-2</v>
      </c>
    </row>
    <row r="2708" spans="1:8" x14ac:dyDescent="0.25">
      <c r="A2708" t="s">
        <v>3437</v>
      </c>
      <c r="B2708" s="2">
        <v>46066</v>
      </c>
      <c r="C2708" t="s">
        <v>1222</v>
      </c>
      <c r="D2708" t="s">
        <v>1087</v>
      </c>
      <c r="E2708" t="s">
        <v>32</v>
      </c>
      <c r="F2708">
        <v>23</v>
      </c>
      <c r="G2708" s="3">
        <v>8780</v>
      </c>
      <c r="H2708" s="4">
        <v>7.4999999999999997E-2</v>
      </c>
    </row>
    <row r="2709" spans="1:8" x14ac:dyDescent="0.25">
      <c r="A2709" t="s">
        <v>3438</v>
      </c>
      <c r="B2709" s="2">
        <v>45903</v>
      </c>
      <c r="C2709" t="s">
        <v>518</v>
      </c>
      <c r="D2709" t="s">
        <v>371</v>
      </c>
      <c r="E2709" t="s">
        <v>62</v>
      </c>
      <c r="F2709">
        <v>13</v>
      </c>
      <c r="G2709" s="3">
        <v>9760</v>
      </c>
      <c r="H2709" s="4">
        <v>7.4999999999999997E-2</v>
      </c>
    </row>
    <row r="2710" spans="1:8" x14ac:dyDescent="0.25">
      <c r="A2710" t="s">
        <v>3439</v>
      </c>
      <c r="B2710" s="2">
        <v>46104</v>
      </c>
      <c r="C2710" t="s">
        <v>625</v>
      </c>
      <c r="D2710" t="s">
        <v>239</v>
      </c>
      <c r="E2710" t="s">
        <v>75</v>
      </c>
      <c r="F2710">
        <v>1</v>
      </c>
      <c r="G2710" s="3">
        <v>6311</v>
      </c>
      <c r="H2710" s="4">
        <v>0.05</v>
      </c>
    </row>
    <row r="2711" spans="1:8" x14ac:dyDescent="0.25">
      <c r="A2711" t="s">
        <v>3440</v>
      </c>
      <c r="B2711" s="2">
        <v>45899</v>
      </c>
      <c r="C2711" t="s">
        <v>545</v>
      </c>
      <c r="D2711" t="s">
        <v>179</v>
      </c>
      <c r="E2711" t="s">
        <v>62</v>
      </c>
      <c r="F2711">
        <v>12</v>
      </c>
      <c r="G2711" s="3">
        <v>4082</v>
      </c>
      <c r="H2711" s="4">
        <v>0</v>
      </c>
    </row>
    <row r="2712" spans="1:8" x14ac:dyDescent="0.25">
      <c r="A2712" t="s">
        <v>3441</v>
      </c>
      <c r="B2712" s="2">
        <v>45318</v>
      </c>
      <c r="C2712" t="s">
        <v>852</v>
      </c>
      <c r="D2712" t="s">
        <v>1551</v>
      </c>
      <c r="E2712" t="s">
        <v>43</v>
      </c>
      <c r="F2712">
        <v>16</v>
      </c>
      <c r="G2712" s="3">
        <v>5717</v>
      </c>
      <c r="H2712" s="4">
        <v>0.05</v>
      </c>
    </row>
    <row r="2713" spans="1:8" x14ac:dyDescent="0.25">
      <c r="A2713" t="s">
        <v>3442</v>
      </c>
      <c r="B2713" s="2">
        <v>45791</v>
      </c>
      <c r="C2713" t="s">
        <v>1516</v>
      </c>
      <c r="D2713" t="s">
        <v>278</v>
      </c>
      <c r="E2713" t="s">
        <v>24</v>
      </c>
      <c r="F2713">
        <v>25</v>
      </c>
      <c r="G2713" s="3">
        <v>6115</v>
      </c>
      <c r="H2713" s="4">
        <v>0.03</v>
      </c>
    </row>
    <row r="2714" spans="1:8" x14ac:dyDescent="0.25">
      <c r="A2714" t="s">
        <v>3443</v>
      </c>
      <c r="B2714" s="2">
        <v>45925</v>
      </c>
      <c r="C2714" t="s">
        <v>709</v>
      </c>
      <c r="D2714" t="s">
        <v>285</v>
      </c>
      <c r="E2714" t="s">
        <v>106</v>
      </c>
      <c r="F2714">
        <v>17</v>
      </c>
      <c r="G2714" s="3">
        <v>1685</v>
      </c>
      <c r="H2714" s="4">
        <v>7.4999999999999997E-2</v>
      </c>
    </row>
    <row r="2715" spans="1:8" x14ac:dyDescent="0.25">
      <c r="A2715" t="s">
        <v>3444</v>
      </c>
      <c r="B2715" s="2">
        <v>45425</v>
      </c>
      <c r="C2715" t="s">
        <v>1181</v>
      </c>
      <c r="D2715" t="s">
        <v>304</v>
      </c>
      <c r="E2715" t="s">
        <v>62</v>
      </c>
      <c r="F2715">
        <v>7</v>
      </c>
      <c r="G2715" s="3">
        <v>5852</v>
      </c>
      <c r="H2715" s="4">
        <v>0.15</v>
      </c>
    </row>
    <row r="2716" spans="1:8" x14ac:dyDescent="0.25">
      <c r="A2716" t="s">
        <v>3445</v>
      </c>
      <c r="B2716" s="2">
        <v>45849</v>
      </c>
      <c r="C2716" t="s">
        <v>352</v>
      </c>
      <c r="D2716" t="s">
        <v>718</v>
      </c>
      <c r="E2716" t="s">
        <v>106</v>
      </c>
      <c r="F2716">
        <v>17</v>
      </c>
      <c r="G2716" s="3">
        <v>2387</v>
      </c>
      <c r="H2716" s="4">
        <v>7.4999999999999997E-2</v>
      </c>
    </row>
    <row r="2717" spans="1:8" x14ac:dyDescent="0.25">
      <c r="A2717" t="s">
        <v>3446</v>
      </c>
      <c r="B2717" s="2">
        <v>45695</v>
      </c>
      <c r="C2717" t="s">
        <v>284</v>
      </c>
      <c r="D2717" t="s">
        <v>316</v>
      </c>
      <c r="E2717" t="s">
        <v>75</v>
      </c>
      <c r="F2717">
        <v>16</v>
      </c>
      <c r="G2717" s="3">
        <v>7429</v>
      </c>
      <c r="H2717" s="4">
        <v>0.02</v>
      </c>
    </row>
    <row r="2718" spans="1:8" x14ac:dyDescent="0.25">
      <c r="A2718" t="s">
        <v>3447</v>
      </c>
      <c r="B2718" s="2">
        <v>45790</v>
      </c>
      <c r="C2718" t="s">
        <v>2466</v>
      </c>
      <c r="D2718" t="s">
        <v>81</v>
      </c>
      <c r="E2718" t="s">
        <v>86</v>
      </c>
      <c r="F2718">
        <v>21</v>
      </c>
      <c r="G2718" s="3">
        <v>4989</v>
      </c>
      <c r="H2718" s="4">
        <v>0.02</v>
      </c>
    </row>
    <row r="2719" spans="1:8" x14ac:dyDescent="0.25">
      <c r="A2719" t="s">
        <v>3448</v>
      </c>
      <c r="B2719" s="2">
        <v>45853</v>
      </c>
      <c r="C2719" t="s">
        <v>573</v>
      </c>
      <c r="D2719" t="s">
        <v>61</v>
      </c>
      <c r="E2719" t="s">
        <v>106</v>
      </c>
      <c r="F2719">
        <v>24</v>
      </c>
      <c r="G2719" s="3">
        <v>3928</v>
      </c>
      <c r="H2719" s="4">
        <v>0</v>
      </c>
    </row>
    <row r="2720" spans="1:8" x14ac:dyDescent="0.25">
      <c r="A2720" t="s">
        <v>3449</v>
      </c>
      <c r="B2720" s="2">
        <v>46097</v>
      </c>
      <c r="C2720" t="s">
        <v>472</v>
      </c>
      <c r="D2720" t="s">
        <v>617</v>
      </c>
      <c r="E2720" t="s">
        <v>82</v>
      </c>
      <c r="F2720">
        <v>19</v>
      </c>
      <c r="G2720" s="3">
        <v>2872</v>
      </c>
      <c r="H2720" s="4">
        <v>0.1</v>
      </c>
    </row>
    <row r="2721" spans="1:8" x14ac:dyDescent="0.25">
      <c r="A2721" t="s">
        <v>3450</v>
      </c>
      <c r="B2721" s="2">
        <v>46144</v>
      </c>
      <c r="C2721" t="s">
        <v>2529</v>
      </c>
      <c r="D2721" t="s">
        <v>331</v>
      </c>
      <c r="E2721" t="s">
        <v>62</v>
      </c>
      <c r="F2721">
        <v>10</v>
      </c>
      <c r="G2721" s="3">
        <v>747</v>
      </c>
      <c r="H2721" s="4">
        <v>0.15</v>
      </c>
    </row>
    <row r="2722" spans="1:8" x14ac:dyDescent="0.25">
      <c r="A2722" t="s">
        <v>3451</v>
      </c>
      <c r="B2722" s="2">
        <v>45667</v>
      </c>
      <c r="C2722" t="s">
        <v>114</v>
      </c>
      <c r="D2722" t="s">
        <v>285</v>
      </c>
      <c r="E2722" t="s">
        <v>96</v>
      </c>
      <c r="F2722">
        <v>1</v>
      </c>
      <c r="G2722" s="3">
        <v>1843</v>
      </c>
      <c r="H2722" s="4">
        <v>7.4999999999999997E-2</v>
      </c>
    </row>
    <row r="2723" spans="1:8" x14ac:dyDescent="0.25">
      <c r="A2723" t="s">
        <v>3452</v>
      </c>
      <c r="B2723" s="2">
        <v>45517</v>
      </c>
      <c r="C2723" t="s">
        <v>101</v>
      </c>
      <c r="D2723" t="s">
        <v>613</v>
      </c>
      <c r="E2723" t="s">
        <v>24</v>
      </c>
      <c r="F2723">
        <v>8</v>
      </c>
      <c r="G2723" s="3">
        <v>6538</v>
      </c>
      <c r="H2723" s="4">
        <v>0.03</v>
      </c>
    </row>
    <row r="2724" spans="1:8" x14ac:dyDescent="0.25">
      <c r="A2724" t="s">
        <v>3453</v>
      </c>
      <c r="B2724" s="2">
        <v>46136</v>
      </c>
      <c r="C2724" t="s">
        <v>1261</v>
      </c>
      <c r="D2724" t="s">
        <v>501</v>
      </c>
      <c r="E2724" t="s">
        <v>75</v>
      </c>
      <c r="F2724">
        <v>22</v>
      </c>
      <c r="G2724" s="3">
        <v>602</v>
      </c>
      <c r="H2724" s="4">
        <v>0.05</v>
      </c>
    </row>
    <row r="2725" spans="1:8" x14ac:dyDescent="0.25">
      <c r="A2725" t="s">
        <v>3454</v>
      </c>
      <c r="B2725" s="2">
        <v>45414</v>
      </c>
      <c r="C2725" t="s">
        <v>336</v>
      </c>
      <c r="D2725" t="s">
        <v>735</v>
      </c>
      <c r="E2725" t="s">
        <v>36</v>
      </c>
      <c r="F2725">
        <v>5</v>
      </c>
      <c r="G2725" s="3">
        <v>8376</v>
      </c>
      <c r="H2725" s="4">
        <v>0</v>
      </c>
    </row>
    <row r="2726" spans="1:8" x14ac:dyDescent="0.25">
      <c r="A2726" t="s">
        <v>3455</v>
      </c>
      <c r="B2726" s="2">
        <v>45316</v>
      </c>
      <c r="C2726" t="s">
        <v>423</v>
      </c>
      <c r="D2726" t="s">
        <v>559</v>
      </c>
      <c r="E2726" t="s">
        <v>62</v>
      </c>
      <c r="F2726">
        <v>16</v>
      </c>
      <c r="G2726" s="3">
        <v>1094</v>
      </c>
      <c r="H2726" s="4">
        <v>0</v>
      </c>
    </row>
    <row r="2727" spans="1:8" x14ac:dyDescent="0.25">
      <c r="A2727" t="s">
        <v>3456</v>
      </c>
      <c r="B2727" s="2">
        <v>46175</v>
      </c>
      <c r="C2727" t="s">
        <v>41</v>
      </c>
      <c r="D2727" t="s">
        <v>440</v>
      </c>
      <c r="E2727" t="s">
        <v>50</v>
      </c>
      <c r="F2727">
        <v>13</v>
      </c>
      <c r="G2727" s="3">
        <v>6660</v>
      </c>
      <c r="H2727" s="4">
        <v>0</v>
      </c>
    </row>
    <row r="2728" spans="1:8" x14ac:dyDescent="0.25">
      <c r="A2728" t="s">
        <v>3457</v>
      </c>
      <c r="B2728" s="2">
        <v>46083</v>
      </c>
      <c r="C2728" t="s">
        <v>821</v>
      </c>
      <c r="D2728" t="s">
        <v>264</v>
      </c>
      <c r="E2728" t="s">
        <v>75</v>
      </c>
      <c r="F2728">
        <v>23</v>
      </c>
      <c r="G2728" s="3">
        <v>3707</v>
      </c>
      <c r="H2728" s="4">
        <v>0</v>
      </c>
    </row>
    <row r="2729" spans="1:8" x14ac:dyDescent="0.25">
      <c r="A2729" t="s">
        <v>3458</v>
      </c>
      <c r="B2729" s="2">
        <v>45503</v>
      </c>
      <c r="C2729" t="s">
        <v>707</v>
      </c>
      <c r="D2729" t="s">
        <v>955</v>
      </c>
      <c r="E2729" t="s">
        <v>28</v>
      </c>
      <c r="F2729">
        <v>16</v>
      </c>
      <c r="G2729" s="3">
        <v>3045</v>
      </c>
      <c r="H2729" s="4">
        <v>7.4999999999999997E-2</v>
      </c>
    </row>
    <row r="2730" spans="1:8" x14ac:dyDescent="0.25">
      <c r="A2730" t="s">
        <v>3459</v>
      </c>
      <c r="B2730" s="2">
        <v>45703</v>
      </c>
      <c r="C2730" t="s">
        <v>1078</v>
      </c>
      <c r="D2730" t="s">
        <v>278</v>
      </c>
      <c r="E2730" t="s">
        <v>28</v>
      </c>
      <c r="F2730">
        <v>1</v>
      </c>
      <c r="G2730" s="3">
        <v>4875</v>
      </c>
      <c r="H2730" s="4">
        <v>0.05</v>
      </c>
    </row>
    <row r="2731" spans="1:8" x14ac:dyDescent="0.25">
      <c r="A2731" t="s">
        <v>3460</v>
      </c>
      <c r="B2731" s="2">
        <v>45473</v>
      </c>
      <c r="C2731" t="s">
        <v>668</v>
      </c>
      <c r="D2731" t="s">
        <v>267</v>
      </c>
      <c r="E2731" t="s">
        <v>62</v>
      </c>
      <c r="F2731">
        <v>20</v>
      </c>
      <c r="G2731" s="3">
        <v>6030</v>
      </c>
      <c r="H2731" s="4">
        <v>0.1</v>
      </c>
    </row>
    <row r="2732" spans="1:8" x14ac:dyDescent="0.25">
      <c r="A2732" t="s">
        <v>3461</v>
      </c>
      <c r="B2732" s="2">
        <v>45356</v>
      </c>
      <c r="C2732" t="s">
        <v>904</v>
      </c>
      <c r="D2732" t="s">
        <v>590</v>
      </c>
      <c r="E2732" t="s">
        <v>43</v>
      </c>
      <c r="F2732">
        <v>3</v>
      </c>
      <c r="G2732" s="3">
        <v>5888</v>
      </c>
      <c r="H2732" s="4">
        <v>0.15</v>
      </c>
    </row>
    <row r="2733" spans="1:8" x14ac:dyDescent="0.25">
      <c r="A2733" t="s">
        <v>3462</v>
      </c>
      <c r="B2733" s="2">
        <v>45341</v>
      </c>
      <c r="C2733" t="s">
        <v>1133</v>
      </c>
      <c r="D2733" t="s">
        <v>65</v>
      </c>
      <c r="E2733" t="s">
        <v>96</v>
      </c>
      <c r="F2733">
        <v>18</v>
      </c>
      <c r="G2733" s="3">
        <v>5763</v>
      </c>
      <c r="H2733" s="4">
        <v>0.1</v>
      </c>
    </row>
    <row r="2734" spans="1:8" x14ac:dyDescent="0.25">
      <c r="A2734" t="s">
        <v>3463</v>
      </c>
      <c r="B2734" s="2">
        <v>45561</v>
      </c>
      <c r="C2734" t="s">
        <v>325</v>
      </c>
      <c r="D2734" t="s">
        <v>121</v>
      </c>
      <c r="E2734" t="s">
        <v>75</v>
      </c>
      <c r="F2734">
        <v>11</v>
      </c>
      <c r="G2734" s="3">
        <v>9490</v>
      </c>
      <c r="H2734" s="4">
        <v>0.02</v>
      </c>
    </row>
    <row r="2735" spans="1:8" x14ac:dyDescent="0.25">
      <c r="A2735" t="s">
        <v>3464</v>
      </c>
      <c r="B2735" s="2">
        <v>45881</v>
      </c>
      <c r="C2735" t="s">
        <v>531</v>
      </c>
      <c r="D2735" t="s">
        <v>635</v>
      </c>
      <c r="E2735" t="s">
        <v>75</v>
      </c>
      <c r="F2735">
        <v>5</v>
      </c>
      <c r="G2735" s="3">
        <v>7372</v>
      </c>
      <c r="H2735" s="4">
        <v>0.05</v>
      </c>
    </row>
    <row r="2736" spans="1:8" x14ac:dyDescent="0.25">
      <c r="A2736" t="s">
        <v>3465</v>
      </c>
      <c r="B2736" s="2">
        <v>45802</v>
      </c>
      <c r="C2736" t="s">
        <v>345</v>
      </c>
      <c r="D2736" t="s">
        <v>632</v>
      </c>
      <c r="E2736" t="s">
        <v>96</v>
      </c>
      <c r="F2736">
        <v>9</v>
      </c>
      <c r="G2736" s="3">
        <v>7225</v>
      </c>
      <c r="H2736" s="4">
        <v>0.15</v>
      </c>
    </row>
    <row r="2737" spans="1:8" x14ac:dyDescent="0.25">
      <c r="A2737" t="s">
        <v>3466</v>
      </c>
      <c r="B2737" s="2">
        <v>45817</v>
      </c>
      <c r="C2737" t="s">
        <v>1131</v>
      </c>
      <c r="D2737" t="s">
        <v>632</v>
      </c>
      <c r="E2737" t="s">
        <v>28</v>
      </c>
      <c r="F2737">
        <v>11</v>
      </c>
      <c r="G2737" s="3">
        <v>2397</v>
      </c>
      <c r="H2737" s="4">
        <v>0.03</v>
      </c>
    </row>
    <row r="2738" spans="1:8" x14ac:dyDescent="0.25">
      <c r="A2738" t="s">
        <v>3467</v>
      </c>
      <c r="B2738" s="2">
        <v>45663</v>
      </c>
      <c r="C2738" t="s">
        <v>665</v>
      </c>
      <c r="D2738" t="s">
        <v>195</v>
      </c>
      <c r="E2738" t="s">
        <v>82</v>
      </c>
      <c r="F2738">
        <v>14</v>
      </c>
      <c r="G2738" s="3">
        <v>4184</v>
      </c>
      <c r="H2738" s="4">
        <v>0.03</v>
      </c>
    </row>
    <row r="2739" spans="1:8" x14ac:dyDescent="0.25">
      <c r="A2739" t="s">
        <v>3468</v>
      </c>
      <c r="B2739" s="2">
        <v>45405</v>
      </c>
      <c r="C2739" t="s">
        <v>364</v>
      </c>
      <c r="D2739" t="s">
        <v>61</v>
      </c>
      <c r="E2739" t="s">
        <v>86</v>
      </c>
      <c r="F2739">
        <v>19</v>
      </c>
      <c r="G2739" s="3">
        <v>3160</v>
      </c>
      <c r="H2739" s="4">
        <v>0.02</v>
      </c>
    </row>
    <row r="2740" spans="1:8" x14ac:dyDescent="0.25">
      <c r="A2740" t="s">
        <v>3469</v>
      </c>
      <c r="B2740" s="2">
        <v>45756</v>
      </c>
      <c r="C2740" t="s">
        <v>643</v>
      </c>
      <c r="D2740" t="s">
        <v>129</v>
      </c>
      <c r="E2740" t="s">
        <v>96</v>
      </c>
      <c r="F2740">
        <v>20</v>
      </c>
      <c r="G2740" s="3">
        <v>3710</v>
      </c>
      <c r="H2740" s="4">
        <v>0</v>
      </c>
    </row>
    <row r="2741" spans="1:8" x14ac:dyDescent="0.25">
      <c r="A2741" t="s">
        <v>3470</v>
      </c>
      <c r="B2741" s="2">
        <v>45498</v>
      </c>
      <c r="C2741" t="s">
        <v>1472</v>
      </c>
      <c r="D2741" t="s">
        <v>273</v>
      </c>
      <c r="E2741" t="s">
        <v>62</v>
      </c>
      <c r="F2741">
        <v>11</v>
      </c>
      <c r="G2741" s="3">
        <v>553</v>
      </c>
      <c r="H2741" s="4">
        <v>0.05</v>
      </c>
    </row>
    <row r="2742" spans="1:8" x14ac:dyDescent="0.25">
      <c r="A2742" t="s">
        <v>3471</v>
      </c>
      <c r="B2742" s="2">
        <v>45731</v>
      </c>
      <c r="C2742" t="s">
        <v>2059</v>
      </c>
      <c r="D2742" t="s">
        <v>927</v>
      </c>
      <c r="E2742" t="s">
        <v>50</v>
      </c>
      <c r="F2742">
        <v>15</v>
      </c>
      <c r="G2742" s="3">
        <v>6619</v>
      </c>
      <c r="H2742" s="4">
        <v>0.02</v>
      </c>
    </row>
    <row r="2743" spans="1:8" x14ac:dyDescent="0.25">
      <c r="A2743" t="s">
        <v>3472</v>
      </c>
      <c r="B2743" s="2">
        <v>45763</v>
      </c>
      <c r="C2743" t="s">
        <v>399</v>
      </c>
      <c r="D2743" t="s">
        <v>49</v>
      </c>
      <c r="E2743" t="s">
        <v>24</v>
      </c>
      <c r="F2743">
        <v>23</v>
      </c>
      <c r="G2743" s="3">
        <v>1588</v>
      </c>
      <c r="H2743" s="4">
        <v>0.05</v>
      </c>
    </row>
    <row r="2744" spans="1:8" x14ac:dyDescent="0.25">
      <c r="A2744" t="s">
        <v>3473</v>
      </c>
      <c r="B2744" s="2">
        <v>45593</v>
      </c>
      <c r="C2744" t="s">
        <v>169</v>
      </c>
      <c r="D2744" t="s">
        <v>391</v>
      </c>
      <c r="E2744" t="s">
        <v>43</v>
      </c>
      <c r="F2744">
        <v>16</v>
      </c>
      <c r="G2744" s="3">
        <v>5362</v>
      </c>
      <c r="H2744" s="4">
        <v>0.02</v>
      </c>
    </row>
    <row r="2745" spans="1:8" x14ac:dyDescent="0.25">
      <c r="A2745" t="s">
        <v>3474</v>
      </c>
      <c r="B2745" s="2">
        <v>45781</v>
      </c>
      <c r="C2745" t="s">
        <v>926</v>
      </c>
      <c r="D2745" t="s">
        <v>95</v>
      </c>
      <c r="E2745" t="s">
        <v>36</v>
      </c>
      <c r="F2745">
        <v>4</v>
      </c>
      <c r="G2745" s="3">
        <v>6348</v>
      </c>
      <c r="H2745" s="4">
        <v>0.05</v>
      </c>
    </row>
    <row r="2746" spans="1:8" x14ac:dyDescent="0.25">
      <c r="A2746" t="s">
        <v>3475</v>
      </c>
      <c r="B2746" s="2">
        <v>46117</v>
      </c>
      <c r="C2746" t="s">
        <v>280</v>
      </c>
      <c r="D2746" t="s">
        <v>1258</v>
      </c>
      <c r="E2746" t="s">
        <v>106</v>
      </c>
      <c r="F2746">
        <v>20</v>
      </c>
      <c r="G2746" s="3">
        <v>8064</v>
      </c>
      <c r="H2746" s="4">
        <v>0.1</v>
      </c>
    </row>
    <row r="2747" spans="1:8" x14ac:dyDescent="0.25">
      <c r="A2747" t="s">
        <v>3476</v>
      </c>
      <c r="B2747" s="2">
        <v>45564</v>
      </c>
      <c r="C2747" t="s">
        <v>503</v>
      </c>
      <c r="D2747" t="s">
        <v>405</v>
      </c>
      <c r="E2747" t="s">
        <v>82</v>
      </c>
      <c r="F2747">
        <v>3</v>
      </c>
      <c r="G2747" s="3">
        <v>4217</v>
      </c>
      <c r="H2747" s="4">
        <v>0.15</v>
      </c>
    </row>
    <row r="2748" spans="1:8" x14ac:dyDescent="0.25">
      <c r="A2748" t="s">
        <v>3477</v>
      </c>
      <c r="B2748" s="2">
        <v>45973</v>
      </c>
      <c r="C2748" t="s">
        <v>980</v>
      </c>
      <c r="D2748" t="s">
        <v>1401</v>
      </c>
      <c r="E2748" t="s">
        <v>36</v>
      </c>
      <c r="F2748">
        <v>5</v>
      </c>
      <c r="G2748" s="3">
        <v>6679</v>
      </c>
      <c r="H2748" s="4">
        <v>0</v>
      </c>
    </row>
    <row r="2749" spans="1:8" x14ac:dyDescent="0.25">
      <c r="A2749" t="s">
        <v>3478</v>
      </c>
      <c r="B2749" s="2">
        <v>45693</v>
      </c>
      <c r="C2749" t="s">
        <v>833</v>
      </c>
      <c r="D2749" t="s">
        <v>374</v>
      </c>
      <c r="E2749" t="s">
        <v>96</v>
      </c>
      <c r="F2749">
        <v>2</v>
      </c>
      <c r="G2749" s="3">
        <v>100</v>
      </c>
      <c r="H2749" s="4">
        <v>0.03</v>
      </c>
    </row>
    <row r="2750" spans="1:8" x14ac:dyDescent="0.25">
      <c r="A2750" t="s">
        <v>3479</v>
      </c>
      <c r="B2750" s="2">
        <v>45902</v>
      </c>
      <c r="C2750" t="s">
        <v>796</v>
      </c>
      <c r="D2750" t="s">
        <v>660</v>
      </c>
      <c r="E2750" t="s">
        <v>32</v>
      </c>
      <c r="F2750">
        <v>6</v>
      </c>
      <c r="G2750" s="3">
        <v>777</v>
      </c>
      <c r="H2750" s="4">
        <v>0.03</v>
      </c>
    </row>
    <row r="2751" spans="1:8" x14ac:dyDescent="0.25">
      <c r="A2751" t="s">
        <v>3480</v>
      </c>
      <c r="B2751" s="2">
        <v>45641</v>
      </c>
      <c r="C2751" t="s">
        <v>2878</v>
      </c>
      <c r="D2751" t="s">
        <v>1197</v>
      </c>
      <c r="E2751" t="s">
        <v>82</v>
      </c>
      <c r="F2751">
        <v>25</v>
      </c>
      <c r="G2751" s="3">
        <v>713</v>
      </c>
      <c r="H2751" s="4">
        <v>0</v>
      </c>
    </row>
    <row r="2752" spans="1:8" x14ac:dyDescent="0.25">
      <c r="A2752" t="s">
        <v>3481</v>
      </c>
      <c r="B2752" s="2">
        <v>45413</v>
      </c>
      <c r="C2752" t="s">
        <v>1618</v>
      </c>
      <c r="D2752" t="s">
        <v>46</v>
      </c>
      <c r="E2752" t="s">
        <v>28</v>
      </c>
      <c r="F2752">
        <v>2</v>
      </c>
      <c r="G2752" s="3">
        <v>3923</v>
      </c>
      <c r="H2752" s="4">
        <v>0.15</v>
      </c>
    </row>
    <row r="2753" spans="1:8" x14ac:dyDescent="0.25">
      <c r="A2753" t="s">
        <v>3482</v>
      </c>
      <c r="B2753" s="2">
        <v>45526</v>
      </c>
      <c r="C2753" t="s">
        <v>354</v>
      </c>
      <c r="D2753" t="s">
        <v>287</v>
      </c>
      <c r="E2753" t="s">
        <v>62</v>
      </c>
      <c r="F2753">
        <v>5</v>
      </c>
      <c r="G2753" s="3">
        <v>2373</v>
      </c>
      <c r="H2753" s="4">
        <v>0.02</v>
      </c>
    </row>
    <row r="2754" spans="1:8" x14ac:dyDescent="0.25">
      <c r="A2754" t="s">
        <v>3483</v>
      </c>
      <c r="B2754" s="2">
        <v>45523</v>
      </c>
      <c r="C2754" t="s">
        <v>387</v>
      </c>
      <c r="D2754" t="s">
        <v>109</v>
      </c>
      <c r="E2754" t="s">
        <v>28</v>
      </c>
      <c r="F2754">
        <v>17</v>
      </c>
      <c r="G2754" s="3">
        <v>5110</v>
      </c>
      <c r="H2754" s="4">
        <v>0</v>
      </c>
    </row>
    <row r="2755" spans="1:8" x14ac:dyDescent="0.25">
      <c r="A2755" t="s">
        <v>3484</v>
      </c>
      <c r="B2755" s="2">
        <v>45312</v>
      </c>
      <c r="C2755" t="s">
        <v>1666</v>
      </c>
      <c r="D2755" t="s">
        <v>437</v>
      </c>
      <c r="E2755" t="s">
        <v>24</v>
      </c>
      <c r="F2755">
        <v>2</v>
      </c>
      <c r="G2755" s="3">
        <v>9009</v>
      </c>
      <c r="H2755" s="4">
        <v>0.15</v>
      </c>
    </row>
    <row r="2756" spans="1:8" x14ac:dyDescent="0.25">
      <c r="A2756" t="s">
        <v>3485</v>
      </c>
      <c r="B2756" s="2">
        <v>45814</v>
      </c>
      <c r="C2756" t="s">
        <v>2077</v>
      </c>
      <c r="D2756" t="s">
        <v>676</v>
      </c>
      <c r="E2756" t="s">
        <v>96</v>
      </c>
      <c r="F2756">
        <v>7</v>
      </c>
      <c r="G2756" s="3">
        <v>7740</v>
      </c>
      <c r="H2756" s="4">
        <v>0.03</v>
      </c>
    </row>
    <row r="2757" spans="1:8" x14ac:dyDescent="0.25">
      <c r="A2757" t="s">
        <v>3486</v>
      </c>
      <c r="B2757" s="2">
        <v>45396</v>
      </c>
      <c r="C2757" t="s">
        <v>1360</v>
      </c>
      <c r="D2757" t="s">
        <v>368</v>
      </c>
      <c r="E2757" t="s">
        <v>32</v>
      </c>
      <c r="F2757">
        <v>6</v>
      </c>
      <c r="G2757" s="3">
        <v>7457</v>
      </c>
      <c r="H2757" s="4">
        <v>0.02</v>
      </c>
    </row>
    <row r="2758" spans="1:8" x14ac:dyDescent="0.25">
      <c r="A2758" t="s">
        <v>3487</v>
      </c>
      <c r="B2758" s="2">
        <v>46018</v>
      </c>
      <c r="C2758" t="s">
        <v>2693</v>
      </c>
      <c r="D2758" t="s">
        <v>440</v>
      </c>
      <c r="E2758" t="s">
        <v>96</v>
      </c>
      <c r="F2758">
        <v>12</v>
      </c>
      <c r="G2758" s="3">
        <v>6502</v>
      </c>
      <c r="H2758" s="4">
        <v>0.15</v>
      </c>
    </row>
    <row r="2759" spans="1:8" x14ac:dyDescent="0.25">
      <c r="A2759" t="s">
        <v>3488</v>
      </c>
      <c r="B2759" s="2">
        <v>45491</v>
      </c>
      <c r="C2759" t="s">
        <v>226</v>
      </c>
      <c r="D2759" t="s">
        <v>1079</v>
      </c>
      <c r="E2759" t="s">
        <v>106</v>
      </c>
      <c r="F2759">
        <v>12</v>
      </c>
      <c r="G2759" s="3">
        <v>3550</v>
      </c>
      <c r="H2759" s="4">
        <v>7.4999999999999997E-2</v>
      </c>
    </row>
    <row r="2760" spans="1:8" x14ac:dyDescent="0.25">
      <c r="A2760" t="s">
        <v>3489</v>
      </c>
      <c r="B2760" s="2">
        <v>46041</v>
      </c>
      <c r="C2760" t="s">
        <v>385</v>
      </c>
      <c r="D2760" t="s">
        <v>85</v>
      </c>
      <c r="E2760" t="s">
        <v>86</v>
      </c>
      <c r="F2760">
        <v>19</v>
      </c>
      <c r="G2760" s="3">
        <v>2072</v>
      </c>
      <c r="H2760" s="4">
        <v>0.03</v>
      </c>
    </row>
    <row r="2761" spans="1:8" x14ac:dyDescent="0.25">
      <c r="A2761" t="s">
        <v>3490</v>
      </c>
      <c r="B2761" s="2">
        <v>45733</v>
      </c>
      <c r="C2761" t="s">
        <v>263</v>
      </c>
      <c r="D2761" t="s">
        <v>718</v>
      </c>
      <c r="E2761" t="s">
        <v>82</v>
      </c>
      <c r="F2761">
        <v>14</v>
      </c>
      <c r="G2761" s="3">
        <v>9369</v>
      </c>
      <c r="H2761" s="4">
        <v>7.4999999999999997E-2</v>
      </c>
    </row>
    <row r="2762" spans="1:8" x14ac:dyDescent="0.25">
      <c r="A2762" t="s">
        <v>3491</v>
      </c>
      <c r="B2762" s="2">
        <v>45333</v>
      </c>
      <c r="C2762" t="s">
        <v>798</v>
      </c>
      <c r="D2762" t="s">
        <v>46</v>
      </c>
      <c r="E2762" t="s">
        <v>86</v>
      </c>
      <c r="F2762">
        <v>6</v>
      </c>
      <c r="G2762" s="3">
        <v>2017</v>
      </c>
      <c r="H2762" s="4">
        <v>0</v>
      </c>
    </row>
    <row r="2763" spans="1:8" x14ac:dyDescent="0.25">
      <c r="A2763" t="s">
        <v>3492</v>
      </c>
      <c r="B2763" s="2">
        <v>45958</v>
      </c>
      <c r="C2763" t="s">
        <v>446</v>
      </c>
      <c r="D2763" t="s">
        <v>267</v>
      </c>
      <c r="E2763" t="s">
        <v>36</v>
      </c>
      <c r="F2763">
        <v>19</v>
      </c>
      <c r="G2763" s="3">
        <v>2493</v>
      </c>
      <c r="H2763" s="4">
        <v>0.15</v>
      </c>
    </row>
    <row r="2764" spans="1:8" x14ac:dyDescent="0.25">
      <c r="A2764" t="s">
        <v>3493</v>
      </c>
      <c r="B2764" s="2">
        <v>46138</v>
      </c>
      <c r="C2764" t="s">
        <v>354</v>
      </c>
      <c r="D2764" t="s">
        <v>71</v>
      </c>
      <c r="E2764" t="s">
        <v>32</v>
      </c>
      <c r="F2764">
        <v>24</v>
      </c>
      <c r="G2764" s="3">
        <v>803</v>
      </c>
      <c r="H2764" s="4">
        <v>0.05</v>
      </c>
    </row>
    <row r="2765" spans="1:8" x14ac:dyDescent="0.25">
      <c r="A2765" t="s">
        <v>3494</v>
      </c>
      <c r="B2765" s="2">
        <v>46155</v>
      </c>
      <c r="C2765" t="s">
        <v>665</v>
      </c>
      <c r="D2765" t="s">
        <v>450</v>
      </c>
      <c r="E2765" t="s">
        <v>82</v>
      </c>
      <c r="F2765">
        <v>20</v>
      </c>
      <c r="G2765" s="3">
        <v>1402</v>
      </c>
      <c r="H2765" s="4">
        <v>0.1</v>
      </c>
    </row>
    <row r="2766" spans="1:8" x14ac:dyDescent="0.25">
      <c r="A2766" t="s">
        <v>3495</v>
      </c>
      <c r="B2766" s="2">
        <v>45853</v>
      </c>
      <c r="C2766" t="s">
        <v>1051</v>
      </c>
      <c r="D2766" t="s">
        <v>779</v>
      </c>
      <c r="E2766" t="s">
        <v>24</v>
      </c>
      <c r="F2766">
        <v>7</v>
      </c>
      <c r="G2766" s="3">
        <v>2243</v>
      </c>
      <c r="H2766" s="4">
        <v>0.05</v>
      </c>
    </row>
    <row r="2767" spans="1:8" x14ac:dyDescent="0.25">
      <c r="A2767" t="s">
        <v>3496</v>
      </c>
      <c r="B2767" s="2">
        <v>45958</v>
      </c>
      <c r="C2767" t="s">
        <v>508</v>
      </c>
      <c r="D2767" t="s">
        <v>374</v>
      </c>
      <c r="E2767" t="s">
        <v>36</v>
      </c>
      <c r="F2767">
        <v>23</v>
      </c>
      <c r="G2767" s="3">
        <v>3089</v>
      </c>
      <c r="H2767" s="4">
        <v>7.4999999999999997E-2</v>
      </c>
    </row>
    <row r="2768" spans="1:8" x14ac:dyDescent="0.25">
      <c r="A2768" t="s">
        <v>3497</v>
      </c>
      <c r="B2768" s="2">
        <v>45398</v>
      </c>
      <c r="C2768" t="s">
        <v>1677</v>
      </c>
      <c r="D2768" t="s">
        <v>155</v>
      </c>
      <c r="E2768" t="s">
        <v>62</v>
      </c>
      <c r="F2768">
        <v>7</v>
      </c>
      <c r="G2768" s="3">
        <v>9555</v>
      </c>
      <c r="H2768" s="4">
        <v>7.4999999999999997E-2</v>
      </c>
    </row>
    <row r="2769" spans="1:8" x14ac:dyDescent="0.25">
      <c r="A2769" t="s">
        <v>3498</v>
      </c>
      <c r="B2769" s="2">
        <v>45689</v>
      </c>
      <c r="C2769" t="s">
        <v>908</v>
      </c>
      <c r="D2769" t="s">
        <v>1079</v>
      </c>
      <c r="E2769" t="s">
        <v>50</v>
      </c>
      <c r="F2769">
        <v>20</v>
      </c>
      <c r="G2769" s="3">
        <v>1063</v>
      </c>
      <c r="H2769" s="4">
        <v>7.4999999999999997E-2</v>
      </c>
    </row>
    <row r="2770" spans="1:8" x14ac:dyDescent="0.25">
      <c r="A2770" t="s">
        <v>3499</v>
      </c>
      <c r="B2770" s="2">
        <v>46145</v>
      </c>
      <c r="C2770" t="s">
        <v>1472</v>
      </c>
      <c r="D2770" t="s">
        <v>270</v>
      </c>
      <c r="E2770" t="s">
        <v>43</v>
      </c>
      <c r="F2770">
        <v>10</v>
      </c>
      <c r="G2770" s="3">
        <v>5077</v>
      </c>
      <c r="H2770" s="4">
        <v>0.1</v>
      </c>
    </row>
    <row r="2771" spans="1:8" x14ac:dyDescent="0.25">
      <c r="A2771" t="s">
        <v>3500</v>
      </c>
      <c r="B2771" s="2">
        <v>45795</v>
      </c>
      <c r="C2771" t="s">
        <v>1466</v>
      </c>
      <c r="D2771" t="s">
        <v>501</v>
      </c>
      <c r="E2771" t="s">
        <v>75</v>
      </c>
      <c r="F2771">
        <v>6</v>
      </c>
      <c r="G2771" s="3">
        <v>1462</v>
      </c>
      <c r="H2771" s="4">
        <v>0.15</v>
      </c>
    </row>
    <row r="2772" spans="1:8" x14ac:dyDescent="0.25">
      <c r="A2772" t="s">
        <v>3501</v>
      </c>
      <c r="B2772" s="2">
        <v>45655</v>
      </c>
      <c r="C2772" t="s">
        <v>711</v>
      </c>
      <c r="D2772" t="s">
        <v>302</v>
      </c>
      <c r="E2772" t="s">
        <v>82</v>
      </c>
      <c r="F2772">
        <v>22</v>
      </c>
      <c r="G2772" s="3">
        <v>9417</v>
      </c>
      <c r="H2772" s="4">
        <v>0.1</v>
      </c>
    </row>
    <row r="2773" spans="1:8" x14ac:dyDescent="0.25">
      <c r="A2773" t="s">
        <v>3502</v>
      </c>
      <c r="B2773" s="2">
        <v>45733</v>
      </c>
      <c r="C2773" t="s">
        <v>1261</v>
      </c>
      <c r="D2773" t="s">
        <v>216</v>
      </c>
      <c r="E2773" t="s">
        <v>43</v>
      </c>
      <c r="F2773">
        <v>18</v>
      </c>
      <c r="G2773" s="3">
        <v>6180</v>
      </c>
      <c r="H2773" s="4">
        <v>0.1</v>
      </c>
    </row>
    <row r="2774" spans="1:8" x14ac:dyDescent="0.25">
      <c r="A2774" t="s">
        <v>3503</v>
      </c>
      <c r="B2774" s="2">
        <v>45915</v>
      </c>
      <c r="C2774" t="s">
        <v>275</v>
      </c>
      <c r="D2774" t="s">
        <v>355</v>
      </c>
      <c r="E2774" t="s">
        <v>50</v>
      </c>
      <c r="F2774">
        <v>15</v>
      </c>
      <c r="G2774" s="3">
        <v>9930</v>
      </c>
      <c r="H2774" s="4">
        <v>0.05</v>
      </c>
    </row>
    <row r="2775" spans="1:8" x14ac:dyDescent="0.25">
      <c r="A2775" t="s">
        <v>3504</v>
      </c>
      <c r="B2775" s="2">
        <v>45546</v>
      </c>
      <c r="C2775" t="s">
        <v>364</v>
      </c>
      <c r="D2775" t="s">
        <v>105</v>
      </c>
      <c r="E2775" t="s">
        <v>96</v>
      </c>
      <c r="F2775">
        <v>12</v>
      </c>
      <c r="G2775" s="3">
        <v>8757</v>
      </c>
      <c r="H2775" s="4">
        <v>0.1</v>
      </c>
    </row>
    <row r="2776" spans="1:8" x14ac:dyDescent="0.25">
      <c r="A2776" t="s">
        <v>3505</v>
      </c>
      <c r="B2776" s="2">
        <v>46158</v>
      </c>
      <c r="C2776" t="s">
        <v>1666</v>
      </c>
      <c r="D2776" t="s">
        <v>774</v>
      </c>
      <c r="E2776" t="s">
        <v>50</v>
      </c>
      <c r="F2776">
        <v>14</v>
      </c>
      <c r="G2776" s="3">
        <v>2677</v>
      </c>
      <c r="H2776" s="4">
        <v>0.02</v>
      </c>
    </row>
    <row r="2777" spans="1:8" x14ac:dyDescent="0.25">
      <c r="A2777" t="s">
        <v>3506</v>
      </c>
      <c r="B2777" s="2">
        <v>45669</v>
      </c>
      <c r="C2777" t="s">
        <v>263</v>
      </c>
      <c r="D2777" t="s">
        <v>302</v>
      </c>
      <c r="E2777" t="s">
        <v>24</v>
      </c>
      <c r="F2777">
        <v>9</v>
      </c>
      <c r="G2777" s="3">
        <v>8246</v>
      </c>
      <c r="H2777" s="4">
        <v>0.05</v>
      </c>
    </row>
    <row r="2778" spans="1:8" x14ac:dyDescent="0.25">
      <c r="A2778" t="s">
        <v>3507</v>
      </c>
      <c r="B2778" s="2">
        <v>45725</v>
      </c>
      <c r="C2778" t="s">
        <v>306</v>
      </c>
      <c r="D2778" t="s">
        <v>703</v>
      </c>
      <c r="E2778" t="s">
        <v>50</v>
      </c>
      <c r="F2778">
        <v>6</v>
      </c>
      <c r="G2778" s="3">
        <v>4768</v>
      </c>
      <c r="H2778" s="4">
        <v>0</v>
      </c>
    </row>
    <row r="2779" spans="1:8" x14ac:dyDescent="0.25">
      <c r="A2779" t="s">
        <v>3508</v>
      </c>
      <c r="B2779" s="2">
        <v>45301</v>
      </c>
      <c r="C2779" t="s">
        <v>284</v>
      </c>
      <c r="D2779" t="s">
        <v>99</v>
      </c>
      <c r="E2779" t="s">
        <v>82</v>
      </c>
      <c r="F2779">
        <v>13</v>
      </c>
      <c r="G2779" s="3">
        <v>7822</v>
      </c>
      <c r="H2779" s="4">
        <v>0</v>
      </c>
    </row>
    <row r="2780" spans="1:8" x14ac:dyDescent="0.25">
      <c r="A2780" t="s">
        <v>3509</v>
      </c>
      <c r="B2780" s="2">
        <v>45419</v>
      </c>
      <c r="C2780" t="s">
        <v>175</v>
      </c>
      <c r="D2780" t="s">
        <v>146</v>
      </c>
      <c r="E2780" t="s">
        <v>82</v>
      </c>
      <c r="F2780">
        <v>3</v>
      </c>
      <c r="G2780" s="3">
        <v>4692</v>
      </c>
      <c r="H2780" s="4">
        <v>7.4999999999999997E-2</v>
      </c>
    </row>
    <row r="2781" spans="1:8" x14ac:dyDescent="0.25">
      <c r="A2781" t="s">
        <v>3510</v>
      </c>
      <c r="B2781" s="2">
        <v>45582</v>
      </c>
      <c r="C2781" t="s">
        <v>926</v>
      </c>
      <c r="D2781" t="s">
        <v>434</v>
      </c>
      <c r="E2781" t="s">
        <v>62</v>
      </c>
      <c r="F2781">
        <v>10</v>
      </c>
      <c r="G2781" s="3">
        <v>3469</v>
      </c>
      <c r="H2781" s="4">
        <v>0.1</v>
      </c>
    </row>
    <row r="2782" spans="1:8" x14ac:dyDescent="0.25">
      <c r="A2782" t="s">
        <v>3511</v>
      </c>
      <c r="B2782" s="2">
        <v>45722</v>
      </c>
      <c r="C2782" t="s">
        <v>126</v>
      </c>
      <c r="D2782" t="s">
        <v>252</v>
      </c>
      <c r="E2782" t="s">
        <v>86</v>
      </c>
      <c r="F2782">
        <v>11</v>
      </c>
      <c r="G2782" s="3">
        <v>9334</v>
      </c>
      <c r="H2782" s="4">
        <v>0.03</v>
      </c>
    </row>
    <row r="2783" spans="1:8" x14ac:dyDescent="0.25">
      <c r="A2783" t="s">
        <v>3512</v>
      </c>
      <c r="B2783" s="2">
        <v>45298</v>
      </c>
      <c r="C2783" t="s">
        <v>77</v>
      </c>
      <c r="D2783" t="s">
        <v>135</v>
      </c>
      <c r="E2783" t="s">
        <v>96</v>
      </c>
      <c r="F2783">
        <v>14</v>
      </c>
      <c r="G2783" s="3">
        <v>4952</v>
      </c>
      <c r="H2783" s="4">
        <v>0.03</v>
      </c>
    </row>
    <row r="2784" spans="1:8" x14ac:dyDescent="0.25">
      <c r="A2784" t="s">
        <v>3513</v>
      </c>
      <c r="B2784" s="2">
        <v>45882</v>
      </c>
      <c r="C2784" t="s">
        <v>2327</v>
      </c>
      <c r="D2784" t="s">
        <v>276</v>
      </c>
      <c r="E2784" t="s">
        <v>28</v>
      </c>
      <c r="F2784">
        <v>22</v>
      </c>
      <c r="G2784" s="3">
        <v>7115</v>
      </c>
      <c r="H2784" s="4">
        <v>0.1</v>
      </c>
    </row>
    <row r="2785" spans="1:8" x14ac:dyDescent="0.25">
      <c r="A2785" t="s">
        <v>3514</v>
      </c>
      <c r="B2785" s="2">
        <v>45543</v>
      </c>
      <c r="C2785" t="s">
        <v>665</v>
      </c>
      <c r="D2785" t="s">
        <v>609</v>
      </c>
      <c r="E2785" t="s">
        <v>75</v>
      </c>
      <c r="F2785">
        <v>1</v>
      </c>
      <c r="G2785" s="3">
        <v>3815</v>
      </c>
      <c r="H2785" s="4">
        <v>0.03</v>
      </c>
    </row>
    <row r="2786" spans="1:8" x14ac:dyDescent="0.25">
      <c r="A2786" t="s">
        <v>3515</v>
      </c>
      <c r="B2786" s="2">
        <v>46076</v>
      </c>
      <c r="C2786" t="s">
        <v>1530</v>
      </c>
      <c r="D2786" t="s">
        <v>1017</v>
      </c>
      <c r="E2786" t="s">
        <v>50</v>
      </c>
      <c r="F2786">
        <v>25</v>
      </c>
      <c r="G2786" s="3">
        <v>3039</v>
      </c>
      <c r="H2786" s="4">
        <v>0.1</v>
      </c>
    </row>
    <row r="2787" spans="1:8" x14ac:dyDescent="0.25">
      <c r="A2787" t="s">
        <v>3516</v>
      </c>
      <c r="B2787" s="2">
        <v>45433</v>
      </c>
      <c r="C2787" t="s">
        <v>463</v>
      </c>
      <c r="D2787" t="s">
        <v>161</v>
      </c>
      <c r="E2787" t="s">
        <v>75</v>
      </c>
      <c r="F2787">
        <v>14</v>
      </c>
      <c r="G2787" s="3">
        <v>7015</v>
      </c>
      <c r="H2787" s="4">
        <v>7.4999999999999997E-2</v>
      </c>
    </row>
    <row r="2788" spans="1:8" x14ac:dyDescent="0.25">
      <c r="A2788" t="s">
        <v>3517</v>
      </c>
      <c r="B2788" s="2">
        <v>45734</v>
      </c>
      <c r="C2788" t="s">
        <v>1282</v>
      </c>
      <c r="D2788" t="s">
        <v>149</v>
      </c>
      <c r="E2788" t="s">
        <v>36</v>
      </c>
      <c r="F2788">
        <v>18</v>
      </c>
      <c r="G2788" s="3">
        <v>9459</v>
      </c>
      <c r="H2788" s="4">
        <v>0.02</v>
      </c>
    </row>
    <row r="2789" spans="1:8" x14ac:dyDescent="0.25">
      <c r="A2789" t="s">
        <v>3518</v>
      </c>
      <c r="B2789" s="2">
        <v>45546</v>
      </c>
      <c r="C2789" t="s">
        <v>760</v>
      </c>
      <c r="D2789" t="s">
        <v>224</v>
      </c>
      <c r="E2789" t="s">
        <v>96</v>
      </c>
      <c r="F2789">
        <v>24</v>
      </c>
      <c r="G2789" s="3">
        <v>3365</v>
      </c>
      <c r="H2789" s="4">
        <v>0.05</v>
      </c>
    </row>
    <row r="2790" spans="1:8" x14ac:dyDescent="0.25">
      <c r="A2790" t="s">
        <v>3519</v>
      </c>
      <c r="B2790" s="2">
        <v>45723</v>
      </c>
      <c r="C2790" t="s">
        <v>665</v>
      </c>
      <c r="D2790" t="s">
        <v>236</v>
      </c>
      <c r="E2790" t="s">
        <v>50</v>
      </c>
      <c r="F2790">
        <v>2</v>
      </c>
      <c r="G2790" s="3">
        <v>4020</v>
      </c>
      <c r="H2790" s="4">
        <v>0</v>
      </c>
    </row>
    <row r="2791" spans="1:8" x14ac:dyDescent="0.25">
      <c r="A2791" t="s">
        <v>3520</v>
      </c>
      <c r="B2791" s="2">
        <v>45643</v>
      </c>
      <c r="C2791" t="s">
        <v>908</v>
      </c>
      <c r="D2791" t="s">
        <v>1551</v>
      </c>
      <c r="E2791" t="s">
        <v>50</v>
      </c>
      <c r="F2791">
        <v>5</v>
      </c>
      <c r="G2791" s="3">
        <v>4225</v>
      </c>
      <c r="H2791" s="4">
        <v>0.02</v>
      </c>
    </row>
    <row r="2792" spans="1:8" x14ac:dyDescent="0.25">
      <c r="A2792" t="s">
        <v>3521</v>
      </c>
      <c r="B2792" s="2">
        <v>45649</v>
      </c>
      <c r="C2792" t="s">
        <v>248</v>
      </c>
      <c r="D2792" t="s">
        <v>1681</v>
      </c>
      <c r="E2792" t="s">
        <v>96</v>
      </c>
      <c r="F2792">
        <v>21</v>
      </c>
      <c r="G2792" s="3">
        <v>676</v>
      </c>
      <c r="H2792" s="4">
        <v>0</v>
      </c>
    </row>
    <row r="2793" spans="1:8" x14ac:dyDescent="0.25">
      <c r="A2793" t="s">
        <v>3522</v>
      </c>
      <c r="B2793" s="2">
        <v>45927</v>
      </c>
      <c r="C2793" t="s">
        <v>41</v>
      </c>
      <c r="D2793" t="s">
        <v>326</v>
      </c>
      <c r="E2793" t="s">
        <v>106</v>
      </c>
      <c r="F2793">
        <v>23</v>
      </c>
      <c r="G2793" s="3">
        <v>6244</v>
      </c>
      <c r="H2793" s="4">
        <v>0.05</v>
      </c>
    </row>
    <row r="2794" spans="1:8" x14ac:dyDescent="0.25">
      <c r="A2794" t="s">
        <v>3523</v>
      </c>
      <c r="B2794" s="2">
        <v>46166</v>
      </c>
      <c r="C2794" t="s">
        <v>452</v>
      </c>
      <c r="D2794" t="s">
        <v>641</v>
      </c>
      <c r="E2794" t="s">
        <v>50</v>
      </c>
      <c r="F2794">
        <v>11</v>
      </c>
      <c r="G2794" s="3">
        <v>4084</v>
      </c>
      <c r="H2794" s="4">
        <v>0.1</v>
      </c>
    </row>
    <row r="2795" spans="1:8" x14ac:dyDescent="0.25">
      <c r="A2795" t="s">
        <v>3524</v>
      </c>
      <c r="B2795" s="2">
        <v>45296</v>
      </c>
      <c r="C2795" t="s">
        <v>2223</v>
      </c>
      <c r="D2795" t="s">
        <v>323</v>
      </c>
      <c r="E2795" t="s">
        <v>28</v>
      </c>
      <c r="F2795">
        <v>22</v>
      </c>
      <c r="G2795" s="3">
        <v>1730</v>
      </c>
      <c r="H2795" s="4">
        <v>0.05</v>
      </c>
    </row>
    <row r="2796" spans="1:8" x14ac:dyDescent="0.25">
      <c r="A2796" t="s">
        <v>3525</v>
      </c>
      <c r="B2796" s="2">
        <v>45363</v>
      </c>
      <c r="C2796" t="s">
        <v>114</v>
      </c>
      <c r="D2796" t="s">
        <v>371</v>
      </c>
      <c r="E2796" t="s">
        <v>86</v>
      </c>
      <c r="F2796">
        <v>17</v>
      </c>
      <c r="G2796" s="3">
        <v>2575</v>
      </c>
      <c r="H2796" s="4">
        <v>7.4999999999999997E-2</v>
      </c>
    </row>
    <row r="2797" spans="1:8" x14ac:dyDescent="0.25">
      <c r="A2797" t="s">
        <v>3526</v>
      </c>
      <c r="B2797" s="2">
        <v>45596</v>
      </c>
      <c r="C2797" t="s">
        <v>2681</v>
      </c>
      <c r="D2797" t="s">
        <v>158</v>
      </c>
      <c r="E2797" t="s">
        <v>86</v>
      </c>
      <c r="F2797">
        <v>5</v>
      </c>
      <c r="G2797" s="3">
        <v>7075</v>
      </c>
      <c r="H2797" s="4">
        <v>0.05</v>
      </c>
    </row>
    <row r="2798" spans="1:8" x14ac:dyDescent="0.25">
      <c r="A2798" t="s">
        <v>3527</v>
      </c>
      <c r="B2798" s="2">
        <v>45679</v>
      </c>
      <c r="C2798" t="s">
        <v>1671</v>
      </c>
      <c r="D2798" t="s">
        <v>249</v>
      </c>
      <c r="E2798" t="s">
        <v>86</v>
      </c>
      <c r="F2798">
        <v>8</v>
      </c>
      <c r="G2798" s="3">
        <v>1300</v>
      </c>
      <c r="H2798" s="4">
        <v>0.02</v>
      </c>
    </row>
    <row r="2799" spans="1:8" x14ac:dyDescent="0.25">
      <c r="A2799" t="s">
        <v>3528</v>
      </c>
      <c r="B2799" s="2">
        <v>45340</v>
      </c>
      <c r="C2799" t="s">
        <v>692</v>
      </c>
      <c r="D2799" t="s">
        <v>164</v>
      </c>
      <c r="E2799" t="s">
        <v>106</v>
      </c>
      <c r="F2799">
        <v>12</v>
      </c>
      <c r="G2799" s="3">
        <v>7051</v>
      </c>
      <c r="H2799" s="4">
        <v>0.05</v>
      </c>
    </row>
    <row r="2800" spans="1:8" x14ac:dyDescent="0.25">
      <c r="A2800" t="s">
        <v>3529</v>
      </c>
      <c r="B2800" s="2">
        <v>45691</v>
      </c>
      <c r="C2800" t="s">
        <v>2179</v>
      </c>
      <c r="D2800" t="s">
        <v>1059</v>
      </c>
      <c r="E2800" t="s">
        <v>28</v>
      </c>
      <c r="F2800">
        <v>14</v>
      </c>
      <c r="G2800" s="3">
        <v>2305</v>
      </c>
      <c r="H2800" s="4">
        <v>0.15</v>
      </c>
    </row>
    <row r="2801" spans="1:8" x14ac:dyDescent="0.25">
      <c r="A2801" t="s">
        <v>3530</v>
      </c>
      <c r="B2801" s="2">
        <v>45556</v>
      </c>
      <c r="C2801" t="s">
        <v>1131</v>
      </c>
      <c r="D2801" t="s">
        <v>660</v>
      </c>
      <c r="E2801" t="s">
        <v>32</v>
      </c>
      <c r="F2801">
        <v>15</v>
      </c>
      <c r="G2801" s="3">
        <v>5467</v>
      </c>
      <c r="H2801" s="4">
        <v>0.1</v>
      </c>
    </row>
    <row r="2802" spans="1:8" x14ac:dyDescent="0.25">
      <c r="A2802" t="s">
        <v>3531</v>
      </c>
      <c r="B2802" s="2">
        <v>45512</v>
      </c>
      <c r="C2802" t="s">
        <v>2065</v>
      </c>
      <c r="D2802" t="s">
        <v>85</v>
      </c>
      <c r="E2802" t="s">
        <v>43</v>
      </c>
      <c r="F2802">
        <v>23</v>
      </c>
      <c r="G2802" s="3">
        <v>8212</v>
      </c>
      <c r="H2802" s="4">
        <v>7.4999999999999997E-2</v>
      </c>
    </row>
    <row r="2803" spans="1:8" x14ac:dyDescent="0.25">
      <c r="A2803" t="s">
        <v>3532</v>
      </c>
      <c r="B2803" s="2">
        <v>45495</v>
      </c>
      <c r="C2803" t="s">
        <v>1524</v>
      </c>
      <c r="D2803" t="s">
        <v>599</v>
      </c>
      <c r="E2803" t="s">
        <v>24</v>
      </c>
      <c r="F2803">
        <v>19</v>
      </c>
      <c r="G2803" s="3">
        <v>1670</v>
      </c>
      <c r="H2803" s="4">
        <v>0</v>
      </c>
    </row>
    <row r="2804" spans="1:8" x14ac:dyDescent="0.25">
      <c r="A2804" t="s">
        <v>3533</v>
      </c>
      <c r="B2804" s="2">
        <v>45749</v>
      </c>
      <c r="C2804" t="s">
        <v>254</v>
      </c>
      <c r="D2804" t="s">
        <v>374</v>
      </c>
      <c r="E2804" t="s">
        <v>28</v>
      </c>
      <c r="F2804">
        <v>18</v>
      </c>
      <c r="G2804" s="3">
        <v>9480</v>
      </c>
      <c r="H2804" s="4">
        <v>7.4999999999999997E-2</v>
      </c>
    </row>
    <row r="2805" spans="1:8" x14ac:dyDescent="0.25">
      <c r="A2805" t="s">
        <v>3534</v>
      </c>
      <c r="B2805" s="2">
        <v>45597</v>
      </c>
      <c r="C2805" t="s">
        <v>857</v>
      </c>
      <c r="D2805" t="s">
        <v>481</v>
      </c>
      <c r="E2805" t="s">
        <v>50</v>
      </c>
      <c r="F2805">
        <v>12</v>
      </c>
      <c r="G2805" s="3">
        <v>9845</v>
      </c>
      <c r="H2805" s="4">
        <v>0.1</v>
      </c>
    </row>
    <row r="2806" spans="1:8" x14ac:dyDescent="0.25">
      <c r="A2806" t="s">
        <v>3535</v>
      </c>
      <c r="B2806" s="2">
        <v>45801</v>
      </c>
      <c r="C2806" t="s">
        <v>1011</v>
      </c>
      <c r="D2806" t="s">
        <v>676</v>
      </c>
      <c r="E2806" t="s">
        <v>75</v>
      </c>
      <c r="F2806">
        <v>21</v>
      </c>
      <c r="G2806" s="3">
        <v>5171</v>
      </c>
      <c r="H2806" s="4">
        <v>7.4999999999999997E-2</v>
      </c>
    </row>
    <row r="2807" spans="1:8" x14ac:dyDescent="0.25">
      <c r="A2807" t="s">
        <v>3536</v>
      </c>
      <c r="B2807" s="2">
        <v>46090</v>
      </c>
      <c r="C2807" t="s">
        <v>433</v>
      </c>
      <c r="D2807" t="s">
        <v>450</v>
      </c>
      <c r="E2807" t="s">
        <v>96</v>
      </c>
      <c r="F2807">
        <v>16</v>
      </c>
      <c r="G2807" s="3">
        <v>6756</v>
      </c>
      <c r="H2807" s="4">
        <v>0.03</v>
      </c>
    </row>
    <row r="2808" spans="1:8" x14ac:dyDescent="0.25">
      <c r="A2808" t="s">
        <v>3537</v>
      </c>
      <c r="B2808" s="2">
        <v>46044</v>
      </c>
      <c r="C2808" t="s">
        <v>1174</v>
      </c>
      <c r="D2808" t="s">
        <v>1681</v>
      </c>
      <c r="E2808" t="s">
        <v>86</v>
      </c>
      <c r="F2808">
        <v>17</v>
      </c>
      <c r="G2808" s="3">
        <v>828</v>
      </c>
      <c r="H2808" s="4">
        <v>7.4999999999999997E-2</v>
      </c>
    </row>
    <row r="2809" spans="1:8" x14ac:dyDescent="0.25">
      <c r="A2809" t="s">
        <v>3538</v>
      </c>
      <c r="B2809" s="2">
        <v>45689</v>
      </c>
      <c r="C2809" t="s">
        <v>45</v>
      </c>
      <c r="D2809" t="s">
        <v>978</v>
      </c>
      <c r="E2809" t="s">
        <v>75</v>
      </c>
      <c r="F2809">
        <v>16</v>
      </c>
      <c r="G2809" s="3">
        <v>8183</v>
      </c>
      <c r="H2809" s="4">
        <v>0.03</v>
      </c>
    </row>
    <row r="2810" spans="1:8" x14ac:dyDescent="0.25">
      <c r="A2810" t="s">
        <v>3539</v>
      </c>
      <c r="B2810" s="2">
        <v>46022</v>
      </c>
      <c r="C2810" t="s">
        <v>336</v>
      </c>
      <c r="D2810" t="s">
        <v>437</v>
      </c>
      <c r="E2810" t="s">
        <v>24</v>
      </c>
      <c r="F2810">
        <v>24</v>
      </c>
      <c r="G2810" s="3">
        <v>8815</v>
      </c>
      <c r="H2810" s="4">
        <v>0.03</v>
      </c>
    </row>
    <row r="2811" spans="1:8" x14ac:dyDescent="0.25">
      <c r="A2811" t="s">
        <v>3540</v>
      </c>
      <c r="B2811" s="2">
        <v>45470</v>
      </c>
      <c r="C2811" t="s">
        <v>545</v>
      </c>
      <c r="D2811" t="s">
        <v>320</v>
      </c>
      <c r="E2811" t="s">
        <v>28</v>
      </c>
      <c r="F2811">
        <v>23</v>
      </c>
      <c r="G2811" s="3">
        <v>8990</v>
      </c>
      <c r="H2811" s="4">
        <v>0.03</v>
      </c>
    </row>
    <row r="2812" spans="1:8" x14ac:dyDescent="0.25">
      <c r="A2812" t="s">
        <v>3541</v>
      </c>
      <c r="B2812" s="2">
        <v>45836</v>
      </c>
      <c r="C2812" t="s">
        <v>919</v>
      </c>
      <c r="D2812" t="s">
        <v>657</v>
      </c>
      <c r="E2812" t="s">
        <v>82</v>
      </c>
      <c r="F2812">
        <v>4</v>
      </c>
      <c r="G2812" s="3">
        <v>2783</v>
      </c>
      <c r="H2812" s="4">
        <v>7.4999999999999997E-2</v>
      </c>
    </row>
    <row r="2813" spans="1:8" x14ac:dyDescent="0.25">
      <c r="A2813" t="s">
        <v>3542</v>
      </c>
      <c r="B2813" s="2">
        <v>45805</v>
      </c>
      <c r="C2813" t="s">
        <v>463</v>
      </c>
      <c r="D2813" t="s">
        <v>543</v>
      </c>
      <c r="E2813" t="s">
        <v>62</v>
      </c>
      <c r="F2813">
        <v>8</v>
      </c>
      <c r="G2813" s="3">
        <v>4493</v>
      </c>
      <c r="H2813" s="4">
        <v>7.4999999999999997E-2</v>
      </c>
    </row>
    <row r="2814" spans="1:8" x14ac:dyDescent="0.25">
      <c r="A2814" t="s">
        <v>3543</v>
      </c>
      <c r="B2814" s="2">
        <v>46145</v>
      </c>
      <c r="C2814" t="s">
        <v>309</v>
      </c>
      <c r="D2814" t="s">
        <v>527</v>
      </c>
      <c r="E2814" t="s">
        <v>62</v>
      </c>
      <c r="F2814">
        <v>8</v>
      </c>
      <c r="G2814" s="3">
        <v>2454</v>
      </c>
      <c r="H2814" s="4">
        <v>0</v>
      </c>
    </row>
    <row r="2815" spans="1:8" x14ac:dyDescent="0.25">
      <c r="A2815" t="s">
        <v>3544</v>
      </c>
      <c r="B2815" s="2">
        <v>45740</v>
      </c>
      <c r="C2815" t="s">
        <v>238</v>
      </c>
      <c r="D2815" t="s">
        <v>599</v>
      </c>
      <c r="E2815" t="s">
        <v>28</v>
      </c>
      <c r="F2815">
        <v>22</v>
      </c>
      <c r="G2815" s="3">
        <v>9914</v>
      </c>
      <c r="H2815" s="4">
        <v>0</v>
      </c>
    </row>
    <row r="2816" spans="1:8" x14ac:dyDescent="0.25">
      <c r="A2816" t="s">
        <v>3545</v>
      </c>
      <c r="B2816" s="2">
        <v>45894</v>
      </c>
      <c r="C2816" t="s">
        <v>1434</v>
      </c>
      <c r="D2816" t="s">
        <v>273</v>
      </c>
      <c r="E2816" t="s">
        <v>75</v>
      </c>
      <c r="F2816">
        <v>14</v>
      </c>
      <c r="G2816" s="3">
        <v>646</v>
      </c>
      <c r="H2816" s="4">
        <v>0.05</v>
      </c>
    </row>
    <row r="2817" spans="1:8" x14ac:dyDescent="0.25">
      <c r="A2817" t="s">
        <v>3546</v>
      </c>
      <c r="B2817" s="2">
        <v>45352</v>
      </c>
      <c r="C2817" t="s">
        <v>194</v>
      </c>
      <c r="D2817" t="s">
        <v>1197</v>
      </c>
      <c r="E2817" t="s">
        <v>62</v>
      </c>
      <c r="F2817">
        <v>7</v>
      </c>
      <c r="G2817" s="3">
        <v>4579</v>
      </c>
      <c r="H2817" s="4">
        <v>0.03</v>
      </c>
    </row>
    <row r="2818" spans="1:8" x14ac:dyDescent="0.25">
      <c r="A2818" t="s">
        <v>3547</v>
      </c>
      <c r="B2818" s="2">
        <v>45788</v>
      </c>
      <c r="C2818" t="s">
        <v>455</v>
      </c>
      <c r="D2818" t="s">
        <v>486</v>
      </c>
      <c r="E2818" t="s">
        <v>106</v>
      </c>
      <c r="F2818">
        <v>13</v>
      </c>
      <c r="G2818" s="3">
        <v>2323</v>
      </c>
      <c r="H2818" s="4">
        <v>0.05</v>
      </c>
    </row>
    <row r="2819" spans="1:8" x14ac:dyDescent="0.25">
      <c r="A2819" t="s">
        <v>3548</v>
      </c>
      <c r="B2819" s="2">
        <v>45609</v>
      </c>
      <c r="C2819" t="s">
        <v>917</v>
      </c>
      <c r="D2819" t="s">
        <v>559</v>
      </c>
      <c r="E2819" t="s">
        <v>86</v>
      </c>
      <c r="F2819">
        <v>7</v>
      </c>
      <c r="G2819" s="3">
        <v>9313</v>
      </c>
      <c r="H2819" s="4">
        <v>0.1</v>
      </c>
    </row>
    <row r="2820" spans="1:8" x14ac:dyDescent="0.25">
      <c r="A2820" t="s">
        <v>3549</v>
      </c>
      <c r="B2820" s="2">
        <v>45496</v>
      </c>
      <c r="C2820" t="s">
        <v>508</v>
      </c>
      <c r="D2820" t="s">
        <v>524</v>
      </c>
      <c r="E2820" t="s">
        <v>86</v>
      </c>
      <c r="F2820">
        <v>3</v>
      </c>
      <c r="G2820" s="3">
        <v>8903</v>
      </c>
      <c r="H2820" s="4">
        <v>7.4999999999999997E-2</v>
      </c>
    </row>
    <row r="2821" spans="1:8" x14ac:dyDescent="0.25">
      <c r="A2821" t="s">
        <v>3550</v>
      </c>
      <c r="B2821" s="2">
        <v>45395</v>
      </c>
      <c r="C2821" t="s">
        <v>1155</v>
      </c>
      <c r="D2821" t="s">
        <v>521</v>
      </c>
      <c r="E2821" t="s">
        <v>75</v>
      </c>
      <c r="F2821">
        <v>3</v>
      </c>
      <c r="G2821" s="3">
        <v>5369</v>
      </c>
      <c r="H2821" s="4">
        <v>0</v>
      </c>
    </row>
    <row r="2822" spans="1:8" x14ac:dyDescent="0.25">
      <c r="A2822" t="s">
        <v>3551</v>
      </c>
      <c r="B2822" s="2">
        <v>46059</v>
      </c>
      <c r="C2822" t="s">
        <v>2757</v>
      </c>
      <c r="D2822" t="s">
        <v>89</v>
      </c>
      <c r="E2822" t="s">
        <v>62</v>
      </c>
      <c r="F2822">
        <v>9</v>
      </c>
      <c r="G2822" s="3">
        <v>1523</v>
      </c>
      <c r="H2822" s="4">
        <v>0.15</v>
      </c>
    </row>
    <row r="2823" spans="1:8" x14ac:dyDescent="0.25">
      <c r="A2823" t="s">
        <v>3552</v>
      </c>
      <c r="B2823" s="2">
        <v>46159</v>
      </c>
      <c r="C2823" t="s">
        <v>232</v>
      </c>
      <c r="D2823" t="s">
        <v>176</v>
      </c>
      <c r="E2823" t="s">
        <v>82</v>
      </c>
      <c r="F2823">
        <v>6</v>
      </c>
      <c r="G2823" s="3">
        <v>2920</v>
      </c>
      <c r="H2823" s="4">
        <v>0</v>
      </c>
    </row>
    <row r="2824" spans="1:8" x14ac:dyDescent="0.25">
      <c r="A2824" t="s">
        <v>3553</v>
      </c>
      <c r="B2824" s="2">
        <v>46138</v>
      </c>
      <c r="C2824" t="s">
        <v>828</v>
      </c>
      <c r="D2824" t="s">
        <v>244</v>
      </c>
      <c r="E2824" t="s">
        <v>32</v>
      </c>
      <c r="F2824">
        <v>15</v>
      </c>
      <c r="G2824" s="3">
        <v>6165</v>
      </c>
      <c r="H2824" s="4">
        <v>0.03</v>
      </c>
    </row>
    <row r="2825" spans="1:8" x14ac:dyDescent="0.25">
      <c r="A2825" t="s">
        <v>3554</v>
      </c>
      <c r="B2825" s="2">
        <v>45401</v>
      </c>
      <c r="C2825" t="s">
        <v>984</v>
      </c>
      <c r="D2825" t="s">
        <v>412</v>
      </c>
      <c r="E2825" t="s">
        <v>28</v>
      </c>
      <c r="F2825">
        <v>23</v>
      </c>
      <c r="G2825" s="3">
        <v>4972</v>
      </c>
      <c r="H2825" s="4">
        <v>0.03</v>
      </c>
    </row>
    <row r="2826" spans="1:8" x14ac:dyDescent="0.25">
      <c r="A2826" t="s">
        <v>3555</v>
      </c>
      <c r="B2826" s="2">
        <v>45545</v>
      </c>
      <c r="C2826" t="s">
        <v>221</v>
      </c>
      <c r="D2826" t="s">
        <v>646</v>
      </c>
      <c r="E2826" t="s">
        <v>62</v>
      </c>
      <c r="F2826">
        <v>13</v>
      </c>
      <c r="G2826" s="3">
        <v>1256</v>
      </c>
      <c r="H2826" s="4">
        <v>0.15</v>
      </c>
    </row>
    <row r="2827" spans="1:8" x14ac:dyDescent="0.25">
      <c r="A2827" t="s">
        <v>3556</v>
      </c>
      <c r="B2827" s="2">
        <v>46044</v>
      </c>
      <c r="C2827" t="s">
        <v>1934</v>
      </c>
      <c r="D2827" t="s">
        <v>316</v>
      </c>
      <c r="E2827" t="s">
        <v>24</v>
      </c>
      <c r="F2827">
        <v>25</v>
      </c>
      <c r="G2827" s="3">
        <v>7899</v>
      </c>
      <c r="H2827" s="4">
        <v>0.05</v>
      </c>
    </row>
    <row r="2828" spans="1:8" x14ac:dyDescent="0.25">
      <c r="A2828" t="s">
        <v>3557</v>
      </c>
      <c r="B2828" s="2">
        <v>45868</v>
      </c>
      <c r="C2828" t="s">
        <v>538</v>
      </c>
      <c r="D2828" t="s">
        <v>1353</v>
      </c>
      <c r="E2828" t="s">
        <v>82</v>
      </c>
      <c r="F2828">
        <v>5</v>
      </c>
      <c r="G2828" s="3">
        <v>4954</v>
      </c>
      <c r="H2828" s="4">
        <v>0.02</v>
      </c>
    </row>
    <row r="2829" spans="1:8" x14ac:dyDescent="0.25">
      <c r="A2829" t="s">
        <v>3558</v>
      </c>
      <c r="B2829" s="2">
        <v>45323</v>
      </c>
      <c r="C2829" t="s">
        <v>328</v>
      </c>
      <c r="D2829" t="s">
        <v>49</v>
      </c>
      <c r="E2829" t="s">
        <v>96</v>
      </c>
      <c r="F2829">
        <v>1</v>
      </c>
      <c r="G2829" s="3">
        <v>3630</v>
      </c>
      <c r="H2829" s="4">
        <v>0.03</v>
      </c>
    </row>
    <row r="2830" spans="1:8" x14ac:dyDescent="0.25">
      <c r="A2830" t="s">
        <v>3559</v>
      </c>
      <c r="B2830" s="2">
        <v>45491</v>
      </c>
      <c r="C2830" t="s">
        <v>508</v>
      </c>
      <c r="D2830" t="s">
        <v>576</v>
      </c>
      <c r="E2830" t="s">
        <v>82</v>
      </c>
      <c r="F2830">
        <v>10</v>
      </c>
      <c r="G2830" s="3">
        <v>4827</v>
      </c>
      <c r="H2830" s="4">
        <v>0.03</v>
      </c>
    </row>
    <row r="2831" spans="1:8" x14ac:dyDescent="0.25">
      <c r="A2831" t="s">
        <v>3560</v>
      </c>
      <c r="B2831" s="2">
        <v>46102</v>
      </c>
      <c r="C2831" t="s">
        <v>175</v>
      </c>
      <c r="D2831" t="s">
        <v>1401</v>
      </c>
      <c r="E2831" t="s">
        <v>43</v>
      </c>
      <c r="F2831">
        <v>3</v>
      </c>
      <c r="G2831" s="3">
        <v>3325</v>
      </c>
      <c r="H2831" s="4">
        <v>0.05</v>
      </c>
    </row>
    <row r="2832" spans="1:8" x14ac:dyDescent="0.25">
      <c r="A2832" t="s">
        <v>3561</v>
      </c>
      <c r="B2832" s="2">
        <v>46147</v>
      </c>
      <c r="C2832" t="s">
        <v>3058</v>
      </c>
      <c r="D2832" t="s">
        <v>733</v>
      </c>
      <c r="E2832" t="s">
        <v>62</v>
      </c>
      <c r="F2832">
        <v>16</v>
      </c>
      <c r="G2832" s="3">
        <v>4379</v>
      </c>
      <c r="H2832" s="4">
        <v>0.05</v>
      </c>
    </row>
    <row r="2833" spans="1:8" x14ac:dyDescent="0.25">
      <c r="A2833" t="s">
        <v>3562</v>
      </c>
      <c r="B2833" s="2">
        <v>46127</v>
      </c>
      <c r="C2833" t="s">
        <v>1694</v>
      </c>
      <c r="D2833" t="s">
        <v>501</v>
      </c>
      <c r="E2833" t="s">
        <v>96</v>
      </c>
      <c r="F2833">
        <v>3</v>
      </c>
      <c r="G2833" s="3">
        <v>7766</v>
      </c>
      <c r="H2833" s="4">
        <v>0.1</v>
      </c>
    </row>
    <row r="2834" spans="1:8" x14ac:dyDescent="0.25">
      <c r="A2834" t="s">
        <v>3563</v>
      </c>
      <c r="B2834" s="2">
        <v>46173</v>
      </c>
      <c r="C2834" t="s">
        <v>1222</v>
      </c>
      <c r="D2834" t="s">
        <v>68</v>
      </c>
      <c r="E2834" t="s">
        <v>28</v>
      </c>
      <c r="F2834">
        <v>7</v>
      </c>
      <c r="G2834" s="3">
        <v>870</v>
      </c>
      <c r="H2834" s="4">
        <v>0.02</v>
      </c>
    </row>
    <row r="2835" spans="1:8" x14ac:dyDescent="0.25">
      <c r="A2835" t="s">
        <v>3564</v>
      </c>
      <c r="B2835" s="2">
        <v>45731</v>
      </c>
      <c r="C2835" t="s">
        <v>235</v>
      </c>
      <c r="D2835" t="s">
        <v>718</v>
      </c>
      <c r="E2835" t="s">
        <v>86</v>
      </c>
      <c r="F2835">
        <v>4</v>
      </c>
      <c r="G2835" s="3">
        <v>2098</v>
      </c>
      <c r="H2835" s="4">
        <v>0.02</v>
      </c>
    </row>
    <row r="2836" spans="1:8" x14ac:dyDescent="0.25">
      <c r="A2836" t="s">
        <v>3565</v>
      </c>
      <c r="B2836" s="2">
        <v>45701</v>
      </c>
      <c r="C2836" t="s">
        <v>1487</v>
      </c>
      <c r="D2836" t="s">
        <v>179</v>
      </c>
      <c r="E2836" t="s">
        <v>32</v>
      </c>
      <c r="F2836">
        <v>24</v>
      </c>
      <c r="G2836" s="3">
        <v>1862</v>
      </c>
      <c r="H2836" s="4">
        <v>0.02</v>
      </c>
    </row>
    <row r="2837" spans="1:8" x14ac:dyDescent="0.25">
      <c r="A2837" t="s">
        <v>3566</v>
      </c>
      <c r="B2837" s="2">
        <v>45614</v>
      </c>
      <c r="C2837" t="s">
        <v>745</v>
      </c>
      <c r="D2837" t="s">
        <v>703</v>
      </c>
      <c r="E2837" t="s">
        <v>36</v>
      </c>
      <c r="F2837">
        <v>13</v>
      </c>
      <c r="G2837" s="3">
        <v>2334</v>
      </c>
      <c r="H2837" s="4">
        <v>0.02</v>
      </c>
    </row>
    <row r="2838" spans="1:8" x14ac:dyDescent="0.25">
      <c r="A2838" t="s">
        <v>3567</v>
      </c>
      <c r="B2838" s="2">
        <v>45451</v>
      </c>
      <c r="C2838" t="s">
        <v>2466</v>
      </c>
      <c r="D2838" t="s">
        <v>1035</v>
      </c>
      <c r="E2838" t="s">
        <v>32</v>
      </c>
      <c r="F2838">
        <v>20</v>
      </c>
      <c r="G2838" s="3">
        <v>4312</v>
      </c>
      <c r="H2838" s="4">
        <v>0.03</v>
      </c>
    </row>
    <row r="2839" spans="1:8" x14ac:dyDescent="0.25">
      <c r="A2839" t="s">
        <v>3568</v>
      </c>
      <c r="B2839" s="2">
        <v>46054</v>
      </c>
      <c r="C2839" t="s">
        <v>2501</v>
      </c>
      <c r="D2839" t="s">
        <v>380</v>
      </c>
      <c r="E2839" t="s">
        <v>24</v>
      </c>
      <c r="F2839">
        <v>14</v>
      </c>
      <c r="G2839" s="3">
        <v>7840</v>
      </c>
      <c r="H2839" s="4">
        <v>0.02</v>
      </c>
    </row>
    <row r="2840" spans="1:8" x14ac:dyDescent="0.25">
      <c r="A2840" t="s">
        <v>3569</v>
      </c>
      <c r="B2840" s="2">
        <v>45535</v>
      </c>
      <c r="C2840" t="s">
        <v>919</v>
      </c>
      <c r="D2840" t="s">
        <v>779</v>
      </c>
      <c r="E2840" t="s">
        <v>75</v>
      </c>
      <c r="F2840">
        <v>6</v>
      </c>
      <c r="G2840" s="3">
        <v>4991</v>
      </c>
      <c r="H2840" s="4">
        <v>0.1</v>
      </c>
    </row>
    <row r="2841" spans="1:8" x14ac:dyDescent="0.25">
      <c r="A2841" t="s">
        <v>3570</v>
      </c>
      <c r="B2841" s="2">
        <v>45588</v>
      </c>
      <c r="C2841" t="s">
        <v>1282</v>
      </c>
      <c r="D2841" t="s">
        <v>718</v>
      </c>
      <c r="E2841" t="s">
        <v>62</v>
      </c>
      <c r="F2841">
        <v>16</v>
      </c>
      <c r="G2841" s="3">
        <v>7637</v>
      </c>
      <c r="H2841" s="4">
        <v>7.4999999999999997E-2</v>
      </c>
    </row>
    <row r="2842" spans="1:8" x14ac:dyDescent="0.25">
      <c r="A2842" t="s">
        <v>3571</v>
      </c>
      <c r="B2842" s="2">
        <v>45368</v>
      </c>
      <c r="C2842" t="s">
        <v>913</v>
      </c>
      <c r="D2842" t="s">
        <v>635</v>
      </c>
      <c r="E2842" t="s">
        <v>82</v>
      </c>
      <c r="F2842">
        <v>7</v>
      </c>
      <c r="G2842" s="3">
        <v>8298</v>
      </c>
      <c r="H2842" s="4">
        <v>0.15</v>
      </c>
    </row>
    <row r="2843" spans="1:8" x14ac:dyDescent="0.25">
      <c r="A2843" t="s">
        <v>3572</v>
      </c>
      <c r="B2843" s="2">
        <v>45402</v>
      </c>
      <c r="C2843" t="s">
        <v>1425</v>
      </c>
      <c r="D2843" t="s">
        <v>506</v>
      </c>
      <c r="E2843" t="s">
        <v>75</v>
      </c>
      <c r="F2843">
        <v>7</v>
      </c>
      <c r="G2843" s="3">
        <v>8862</v>
      </c>
      <c r="H2843" s="4">
        <v>7.4999999999999997E-2</v>
      </c>
    </row>
    <row r="2844" spans="1:8" x14ac:dyDescent="0.25">
      <c r="A2844" t="s">
        <v>3573</v>
      </c>
      <c r="B2844" s="2">
        <v>45399</v>
      </c>
      <c r="C2844" t="s">
        <v>390</v>
      </c>
      <c r="D2844" t="s">
        <v>249</v>
      </c>
      <c r="E2844" t="s">
        <v>32</v>
      </c>
      <c r="F2844">
        <v>21</v>
      </c>
      <c r="G2844" s="3">
        <v>6842</v>
      </c>
      <c r="H2844" s="4">
        <v>0.1</v>
      </c>
    </row>
    <row r="2845" spans="1:8" x14ac:dyDescent="0.25">
      <c r="A2845" t="s">
        <v>3574</v>
      </c>
      <c r="B2845" s="2">
        <v>46088</v>
      </c>
      <c r="C2845" t="s">
        <v>52</v>
      </c>
      <c r="D2845" t="s">
        <v>192</v>
      </c>
      <c r="E2845" t="s">
        <v>28</v>
      </c>
      <c r="F2845">
        <v>21</v>
      </c>
      <c r="G2845" s="3">
        <v>2657</v>
      </c>
      <c r="H2845" s="4">
        <v>0</v>
      </c>
    </row>
    <row r="2846" spans="1:8" x14ac:dyDescent="0.25">
      <c r="A2846" t="s">
        <v>3575</v>
      </c>
      <c r="B2846" s="2">
        <v>45828</v>
      </c>
      <c r="C2846" t="s">
        <v>663</v>
      </c>
      <c r="D2846" t="s">
        <v>49</v>
      </c>
      <c r="E2846" t="s">
        <v>106</v>
      </c>
      <c r="F2846">
        <v>2</v>
      </c>
      <c r="G2846" s="3">
        <v>9627</v>
      </c>
      <c r="H2846" s="4">
        <v>0.15</v>
      </c>
    </row>
    <row r="2847" spans="1:8" x14ac:dyDescent="0.25">
      <c r="A2847" t="s">
        <v>3576</v>
      </c>
      <c r="B2847" s="2">
        <v>46150</v>
      </c>
      <c r="C2847" t="s">
        <v>1106</v>
      </c>
      <c r="D2847" t="s">
        <v>657</v>
      </c>
      <c r="E2847" t="s">
        <v>36</v>
      </c>
      <c r="F2847">
        <v>14</v>
      </c>
      <c r="G2847" s="3">
        <v>5312</v>
      </c>
      <c r="H2847" s="4">
        <v>0</v>
      </c>
    </row>
    <row r="2848" spans="1:8" x14ac:dyDescent="0.25">
      <c r="A2848" t="s">
        <v>3577</v>
      </c>
      <c r="B2848" s="2">
        <v>45538</v>
      </c>
      <c r="C2848" t="s">
        <v>1131</v>
      </c>
      <c r="D2848" t="s">
        <v>118</v>
      </c>
      <c r="E2848" t="s">
        <v>96</v>
      </c>
      <c r="F2848">
        <v>1</v>
      </c>
      <c r="G2848" s="3">
        <v>9376</v>
      </c>
      <c r="H2848" s="4">
        <v>0.02</v>
      </c>
    </row>
    <row r="2849" spans="1:8" x14ac:dyDescent="0.25">
      <c r="A2849" t="s">
        <v>3578</v>
      </c>
      <c r="B2849" s="2">
        <v>45868</v>
      </c>
      <c r="C2849" t="s">
        <v>615</v>
      </c>
      <c r="D2849" t="s">
        <v>380</v>
      </c>
      <c r="E2849" t="s">
        <v>86</v>
      </c>
      <c r="F2849">
        <v>12</v>
      </c>
      <c r="G2849" s="3">
        <v>4326</v>
      </c>
      <c r="H2849" s="4">
        <v>0.15</v>
      </c>
    </row>
    <row r="2850" spans="1:8" x14ac:dyDescent="0.25">
      <c r="A2850" t="s">
        <v>3579</v>
      </c>
      <c r="B2850" s="2">
        <v>46061</v>
      </c>
      <c r="C2850" t="s">
        <v>526</v>
      </c>
      <c r="D2850" t="s">
        <v>779</v>
      </c>
      <c r="E2850" t="s">
        <v>82</v>
      </c>
      <c r="F2850">
        <v>13</v>
      </c>
      <c r="G2850" s="3">
        <v>5479</v>
      </c>
      <c r="H2850" s="4">
        <v>0.03</v>
      </c>
    </row>
    <row r="2851" spans="1:8" x14ac:dyDescent="0.25">
      <c r="A2851" t="s">
        <v>3580</v>
      </c>
      <c r="B2851" s="2">
        <v>45412</v>
      </c>
      <c r="C2851" t="s">
        <v>1068</v>
      </c>
      <c r="D2851" t="s">
        <v>95</v>
      </c>
      <c r="E2851" t="s">
        <v>106</v>
      </c>
      <c r="F2851">
        <v>17</v>
      </c>
      <c r="G2851" s="3">
        <v>8727</v>
      </c>
      <c r="H2851" s="4">
        <v>0.02</v>
      </c>
    </row>
    <row r="2852" spans="1:8" x14ac:dyDescent="0.25">
      <c r="A2852" t="s">
        <v>3581</v>
      </c>
      <c r="B2852" s="2">
        <v>46175</v>
      </c>
      <c r="C2852" t="s">
        <v>254</v>
      </c>
      <c r="D2852" t="s">
        <v>143</v>
      </c>
      <c r="E2852" t="s">
        <v>32</v>
      </c>
      <c r="F2852">
        <v>12</v>
      </c>
      <c r="G2852" s="3">
        <v>3806</v>
      </c>
      <c r="H2852" s="4">
        <v>0.02</v>
      </c>
    </row>
    <row r="2853" spans="1:8" x14ac:dyDescent="0.25">
      <c r="A2853" t="s">
        <v>3582</v>
      </c>
      <c r="B2853" s="2">
        <v>46010</v>
      </c>
      <c r="C2853" t="s">
        <v>906</v>
      </c>
      <c r="D2853" t="s">
        <v>397</v>
      </c>
      <c r="E2853" t="s">
        <v>82</v>
      </c>
      <c r="F2853">
        <v>4</v>
      </c>
      <c r="G2853" s="3">
        <v>620</v>
      </c>
      <c r="H2853" s="4">
        <v>0</v>
      </c>
    </row>
    <row r="2854" spans="1:8" x14ac:dyDescent="0.25">
      <c r="A2854" t="s">
        <v>3583</v>
      </c>
      <c r="B2854" s="2">
        <v>45969</v>
      </c>
      <c r="C2854" t="s">
        <v>881</v>
      </c>
      <c r="D2854" t="s">
        <v>285</v>
      </c>
      <c r="E2854" t="s">
        <v>43</v>
      </c>
      <c r="F2854">
        <v>21</v>
      </c>
      <c r="G2854" s="3">
        <v>230</v>
      </c>
      <c r="H2854" s="4">
        <v>0.03</v>
      </c>
    </row>
    <row r="2855" spans="1:8" x14ac:dyDescent="0.25">
      <c r="A2855" t="s">
        <v>3584</v>
      </c>
      <c r="B2855" s="2">
        <v>46183</v>
      </c>
      <c r="C2855" t="s">
        <v>483</v>
      </c>
      <c r="D2855" t="s">
        <v>543</v>
      </c>
      <c r="E2855" t="s">
        <v>62</v>
      </c>
      <c r="F2855">
        <v>23</v>
      </c>
      <c r="G2855" s="3">
        <v>5166</v>
      </c>
      <c r="H2855" s="4">
        <v>7.4999999999999997E-2</v>
      </c>
    </row>
    <row r="2856" spans="1:8" x14ac:dyDescent="0.25">
      <c r="A2856" t="s">
        <v>3585</v>
      </c>
      <c r="B2856" s="2">
        <v>45493</v>
      </c>
      <c r="C2856" t="s">
        <v>807</v>
      </c>
      <c r="D2856" t="s">
        <v>457</v>
      </c>
      <c r="E2856" t="s">
        <v>24</v>
      </c>
      <c r="F2856">
        <v>14</v>
      </c>
      <c r="G2856" s="3">
        <v>7395</v>
      </c>
      <c r="H2856" s="4">
        <v>0.02</v>
      </c>
    </row>
    <row r="2857" spans="1:8" x14ac:dyDescent="0.25">
      <c r="A2857" t="s">
        <v>3586</v>
      </c>
      <c r="B2857" s="2">
        <v>45678</v>
      </c>
      <c r="C2857" t="s">
        <v>1331</v>
      </c>
      <c r="D2857" t="s">
        <v>679</v>
      </c>
      <c r="E2857" t="s">
        <v>82</v>
      </c>
      <c r="F2857">
        <v>5</v>
      </c>
      <c r="G2857" s="3">
        <v>2157</v>
      </c>
      <c r="H2857" s="4">
        <v>0.03</v>
      </c>
    </row>
    <row r="2858" spans="1:8" x14ac:dyDescent="0.25">
      <c r="A2858" t="s">
        <v>3587</v>
      </c>
      <c r="B2858" s="2">
        <v>45999</v>
      </c>
      <c r="C2858" t="s">
        <v>2757</v>
      </c>
      <c r="D2858" t="s">
        <v>197</v>
      </c>
      <c r="E2858" t="s">
        <v>32</v>
      </c>
      <c r="F2858">
        <v>18</v>
      </c>
      <c r="G2858" s="3">
        <v>4288</v>
      </c>
      <c r="H2858" s="4">
        <v>0.05</v>
      </c>
    </row>
    <row r="2859" spans="1:8" x14ac:dyDescent="0.25">
      <c r="A2859" t="s">
        <v>3588</v>
      </c>
      <c r="B2859" s="2">
        <v>45657</v>
      </c>
      <c r="C2859" t="s">
        <v>104</v>
      </c>
      <c r="D2859" t="s">
        <v>115</v>
      </c>
      <c r="E2859" t="s">
        <v>43</v>
      </c>
      <c r="F2859">
        <v>15</v>
      </c>
      <c r="G2859" s="3">
        <v>4272</v>
      </c>
      <c r="H2859" s="4">
        <v>0.15</v>
      </c>
    </row>
    <row r="2860" spans="1:8" x14ac:dyDescent="0.25">
      <c r="A2860" t="s">
        <v>3589</v>
      </c>
      <c r="B2860" s="2">
        <v>46117</v>
      </c>
      <c r="C2860" t="s">
        <v>589</v>
      </c>
      <c r="D2860" t="s">
        <v>437</v>
      </c>
      <c r="E2860" t="s">
        <v>43</v>
      </c>
      <c r="F2860">
        <v>2</v>
      </c>
      <c r="G2860" s="3">
        <v>1222</v>
      </c>
      <c r="H2860" s="4">
        <v>7.4999999999999997E-2</v>
      </c>
    </row>
    <row r="2861" spans="1:8" x14ac:dyDescent="0.25">
      <c r="A2861" t="s">
        <v>3590</v>
      </c>
      <c r="B2861" s="2">
        <v>45379</v>
      </c>
      <c r="C2861" t="s">
        <v>584</v>
      </c>
      <c r="D2861" t="s">
        <v>320</v>
      </c>
      <c r="E2861" t="s">
        <v>96</v>
      </c>
      <c r="F2861">
        <v>19</v>
      </c>
      <c r="G2861" s="3">
        <v>4242</v>
      </c>
      <c r="H2861" s="4">
        <v>7.4999999999999997E-2</v>
      </c>
    </row>
    <row r="2862" spans="1:8" x14ac:dyDescent="0.25">
      <c r="A2862" t="s">
        <v>3591</v>
      </c>
      <c r="B2862" s="2">
        <v>45304</v>
      </c>
      <c r="C2862" t="s">
        <v>986</v>
      </c>
      <c r="D2862" t="s">
        <v>337</v>
      </c>
      <c r="E2862" t="s">
        <v>62</v>
      </c>
      <c r="F2862">
        <v>9</v>
      </c>
      <c r="G2862" s="3">
        <v>9291</v>
      </c>
      <c r="H2862" s="4">
        <v>0.03</v>
      </c>
    </row>
    <row r="2863" spans="1:8" x14ac:dyDescent="0.25">
      <c r="A2863" t="s">
        <v>3592</v>
      </c>
      <c r="B2863" s="2">
        <v>45890</v>
      </c>
      <c r="C2863" t="s">
        <v>1106</v>
      </c>
      <c r="D2863" t="s">
        <v>46</v>
      </c>
      <c r="E2863" t="s">
        <v>62</v>
      </c>
      <c r="F2863">
        <v>5</v>
      </c>
      <c r="G2863" s="3">
        <v>2120</v>
      </c>
      <c r="H2863" s="4">
        <v>0.03</v>
      </c>
    </row>
    <row r="2864" spans="1:8" x14ac:dyDescent="0.25">
      <c r="A2864" t="s">
        <v>3593</v>
      </c>
      <c r="B2864" s="2">
        <v>46130</v>
      </c>
      <c r="C2864" t="s">
        <v>802</v>
      </c>
      <c r="D2864" t="s">
        <v>170</v>
      </c>
      <c r="E2864" t="s">
        <v>24</v>
      </c>
      <c r="F2864">
        <v>12</v>
      </c>
      <c r="G2864" s="3">
        <v>2043</v>
      </c>
      <c r="H2864" s="4">
        <v>7.4999999999999997E-2</v>
      </c>
    </row>
    <row r="2865" spans="1:8" x14ac:dyDescent="0.25">
      <c r="A2865" t="s">
        <v>3594</v>
      </c>
      <c r="B2865" s="2">
        <v>45373</v>
      </c>
      <c r="C2865" t="s">
        <v>648</v>
      </c>
      <c r="D2865" t="s">
        <v>556</v>
      </c>
      <c r="E2865" t="s">
        <v>43</v>
      </c>
      <c r="F2865">
        <v>14</v>
      </c>
      <c r="G2865" s="3">
        <v>273</v>
      </c>
      <c r="H2865" s="4">
        <v>0.02</v>
      </c>
    </row>
    <row r="2866" spans="1:8" x14ac:dyDescent="0.25">
      <c r="A2866" t="s">
        <v>3595</v>
      </c>
      <c r="B2866" s="2">
        <v>45372</v>
      </c>
      <c r="C2866" t="s">
        <v>643</v>
      </c>
      <c r="D2866" t="s">
        <v>1021</v>
      </c>
      <c r="E2866" t="s">
        <v>50</v>
      </c>
      <c r="F2866">
        <v>13</v>
      </c>
      <c r="G2866" s="3">
        <v>5756</v>
      </c>
      <c r="H2866" s="4">
        <v>0.1</v>
      </c>
    </row>
    <row r="2867" spans="1:8" x14ac:dyDescent="0.25">
      <c r="A2867" t="s">
        <v>3596</v>
      </c>
      <c r="B2867" s="2">
        <v>45772</v>
      </c>
      <c r="C2867" t="s">
        <v>64</v>
      </c>
      <c r="D2867" t="s">
        <v>152</v>
      </c>
      <c r="E2867" t="s">
        <v>32</v>
      </c>
      <c r="F2867">
        <v>3</v>
      </c>
      <c r="G2867" s="3">
        <v>4932</v>
      </c>
      <c r="H2867" s="4">
        <v>0.15</v>
      </c>
    </row>
    <row r="2868" spans="1:8" x14ac:dyDescent="0.25">
      <c r="A2868" t="s">
        <v>3597</v>
      </c>
      <c r="B2868" s="2">
        <v>45749</v>
      </c>
      <c r="C2868" t="s">
        <v>1174</v>
      </c>
      <c r="D2868" t="s">
        <v>273</v>
      </c>
      <c r="E2868" t="s">
        <v>106</v>
      </c>
      <c r="F2868">
        <v>16</v>
      </c>
      <c r="G2868" s="3">
        <v>8812</v>
      </c>
      <c r="H2868" s="4">
        <v>0.1</v>
      </c>
    </row>
    <row r="2869" spans="1:8" x14ac:dyDescent="0.25">
      <c r="A2869" t="s">
        <v>3598</v>
      </c>
      <c r="B2869" s="2">
        <v>46040</v>
      </c>
      <c r="C2869" t="s">
        <v>387</v>
      </c>
      <c r="D2869" t="s">
        <v>506</v>
      </c>
      <c r="E2869" t="s">
        <v>82</v>
      </c>
      <c r="F2869">
        <v>15</v>
      </c>
      <c r="G2869" s="3">
        <v>1813</v>
      </c>
      <c r="H2869" s="4">
        <v>0.05</v>
      </c>
    </row>
    <row r="2870" spans="1:8" x14ac:dyDescent="0.25">
      <c r="A2870" t="s">
        <v>3599</v>
      </c>
      <c r="B2870" s="2">
        <v>45838</v>
      </c>
      <c r="C2870" t="s">
        <v>1027</v>
      </c>
      <c r="D2870" t="s">
        <v>92</v>
      </c>
      <c r="E2870" t="s">
        <v>32</v>
      </c>
      <c r="F2870">
        <v>16</v>
      </c>
      <c r="G2870" s="3">
        <v>2776</v>
      </c>
      <c r="H2870" s="4">
        <v>0.15</v>
      </c>
    </row>
    <row r="2871" spans="1:8" x14ac:dyDescent="0.25">
      <c r="A2871" t="s">
        <v>3600</v>
      </c>
      <c r="B2871" s="2">
        <v>45520</v>
      </c>
      <c r="C2871" t="s">
        <v>533</v>
      </c>
      <c r="D2871" t="s">
        <v>95</v>
      </c>
      <c r="E2871" t="s">
        <v>28</v>
      </c>
      <c r="F2871">
        <v>4</v>
      </c>
      <c r="G2871" s="3">
        <v>5861</v>
      </c>
      <c r="H2871" s="4">
        <v>0.03</v>
      </c>
    </row>
    <row r="2872" spans="1:8" x14ac:dyDescent="0.25">
      <c r="A2872" t="s">
        <v>3601</v>
      </c>
      <c r="B2872" s="2">
        <v>46165</v>
      </c>
      <c r="C2872" t="s">
        <v>879</v>
      </c>
      <c r="D2872" t="s">
        <v>613</v>
      </c>
      <c r="E2872" t="s">
        <v>106</v>
      </c>
      <c r="F2872">
        <v>12</v>
      </c>
      <c r="G2872" s="3">
        <v>2552</v>
      </c>
      <c r="H2872" s="4">
        <v>7.4999999999999997E-2</v>
      </c>
    </row>
    <row r="2873" spans="1:8" x14ac:dyDescent="0.25">
      <c r="A2873" t="s">
        <v>3602</v>
      </c>
      <c r="B2873" s="2">
        <v>45517</v>
      </c>
      <c r="C2873" t="s">
        <v>997</v>
      </c>
      <c r="D2873" t="s">
        <v>71</v>
      </c>
      <c r="E2873" t="s">
        <v>75</v>
      </c>
      <c r="F2873">
        <v>16</v>
      </c>
      <c r="G2873" s="3">
        <v>3290</v>
      </c>
      <c r="H2873" s="4">
        <v>0.1</v>
      </c>
    </row>
    <row r="2874" spans="1:8" x14ac:dyDescent="0.25">
      <c r="A2874" t="s">
        <v>3603</v>
      </c>
      <c r="B2874" s="2">
        <v>45513</v>
      </c>
      <c r="C2874" t="s">
        <v>455</v>
      </c>
      <c r="D2874" t="s">
        <v>65</v>
      </c>
      <c r="E2874" t="s">
        <v>28</v>
      </c>
      <c r="F2874">
        <v>20</v>
      </c>
      <c r="G2874" s="3">
        <v>1983</v>
      </c>
      <c r="H2874" s="4">
        <v>0</v>
      </c>
    </row>
    <row r="2875" spans="1:8" x14ac:dyDescent="0.25">
      <c r="A2875" t="s">
        <v>3604</v>
      </c>
      <c r="B2875" s="2">
        <v>45622</v>
      </c>
      <c r="C2875" t="s">
        <v>1360</v>
      </c>
      <c r="D2875" t="s">
        <v>222</v>
      </c>
      <c r="E2875" t="s">
        <v>28</v>
      </c>
      <c r="F2875">
        <v>25</v>
      </c>
      <c r="G2875" s="3">
        <v>7493</v>
      </c>
      <c r="H2875" s="4">
        <v>0.02</v>
      </c>
    </row>
    <row r="2876" spans="1:8" x14ac:dyDescent="0.25">
      <c r="A2876" t="s">
        <v>3605</v>
      </c>
      <c r="B2876" s="2">
        <v>46009</v>
      </c>
      <c r="C2876" t="s">
        <v>1039</v>
      </c>
      <c r="D2876" t="s">
        <v>637</v>
      </c>
      <c r="E2876" t="s">
        <v>96</v>
      </c>
      <c r="F2876">
        <v>9</v>
      </c>
      <c r="G2876" s="3">
        <v>2497</v>
      </c>
      <c r="H2876" s="4">
        <v>0.05</v>
      </c>
    </row>
    <row r="2877" spans="1:8" x14ac:dyDescent="0.25">
      <c r="A2877" t="s">
        <v>3606</v>
      </c>
      <c r="B2877" s="2">
        <v>45437</v>
      </c>
      <c r="C2877" t="s">
        <v>1254</v>
      </c>
      <c r="D2877" t="s">
        <v>331</v>
      </c>
      <c r="E2877" t="s">
        <v>32</v>
      </c>
      <c r="F2877">
        <v>9</v>
      </c>
      <c r="G2877" s="3">
        <v>9978</v>
      </c>
      <c r="H2877" s="4">
        <v>0</v>
      </c>
    </row>
    <row r="2878" spans="1:8" x14ac:dyDescent="0.25">
      <c r="A2878" t="s">
        <v>3607</v>
      </c>
      <c r="B2878" s="2">
        <v>45693</v>
      </c>
      <c r="C2878" t="s">
        <v>823</v>
      </c>
      <c r="D2878" t="s">
        <v>506</v>
      </c>
      <c r="E2878" t="s">
        <v>36</v>
      </c>
      <c r="F2878">
        <v>21</v>
      </c>
      <c r="G2878" s="3">
        <v>9143</v>
      </c>
      <c r="H2878" s="4">
        <v>0.15</v>
      </c>
    </row>
    <row r="2879" spans="1:8" x14ac:dyDescent="0.25">
      <c r="A2879" t="s">
        <v>3608</v>
      </c>
      <c r="B2879" s="2">
        <v>45784</v>
      </c>
      <c r="C2879" t="s">
        <v>857</v>
      </c>
      <c r="D2879" t="s">
        <v>261</v>
      </c>
      <c r="E2879" t="s">
        <v>75</v>
      </c>
      <c r="F2879">
        <v>8</v>
      </c>
      <c r="G2879" s="3">
        <v>6999</v>
      </c>
      <c r="H2879" s="4">
        <v>0.05</v>
      </c>
    </row>
    <row r="2880" spans="1:8" x14ac:dyDescent="0.25">
      <c r="A2880" t="s">
        <v>3609</v>
      </c>
      <c r="B2880" s="2">
        <v>45704</v>
      </c>
      <c r="C2880" t="s">
        <v>1958</v>
      </c>
      <c r="D2880" t="s">
        <v>124</v>
      </c>
      <c r="E2880" t="s">
        <v>106</v>
      </c>
      <c r="F2880">
        <v>21</v>
      </c>
      <c r="G2880" s="3">
        <v>5727</v>
      </c>
      <c r="H2880" s="4">
        <v>0.02</v>
      </c>
    </row>
    <row r="2881" spans="1:8" x14ac:dyDescent="0.25">
      <c r="A2881" t="s">
        <v>3610</v>
      </c>
      <c r="B2881" s="2">
        <v>46166</v>
      </c>
      <c r="C2881" t="s">
        <v>478</v>
      </c>
      <c r="D2881" t="s">
        <v>476</v>
      </c>
      <c r="E2881" t="s">
        <v>50</v>
      </c>
      <c r="F2881">
        <v>4</v>
      </c>
      <c r="G2881" s="3">
        <v>2870</v>
      </c>
      <c r="H2881" s="4">
        <v>0.03</v>
      </c>
    </row>
    <row r="2882" spans="1:8" x14ac:dyDescent="0.25">
      <c r="A2882" t="s">
        <v>3611</v>
      </c>
      <c r="B2882" s="2">
        <v>45836</v>
      </c>
      <c r="C2882" t="s">
        <v>1896</v>
      </c>
      <c r="D2882" t="s">
        <v>195</v>
      </c>
      <c r="E2882" t="s">
        <v>62</v>
      </c>
      <c r="F2882">
        <v>7</v>
      </c>
      <c r="G2882" s="3">
        <v>947</v>
      </c>
      <c r="H2882" s="4">
        <v>7.4999999999999997E-2</v>
      </c>
    </row>
    <row r="2883" spans="1:8" x14ac:dyDescent="0.25">
      <c r="A2883" t="s">
        <v>3612</v>
      </c>
      <c r="B2883" s="2">
        <v>46062</v>
      </c>
      <c r="C2883" t="s">
        <v>215</v>
      </c>
      <c r="D2883" t="s">
        <v>74</v>
      </c>
      <c r="E2883" t="s">
        <v>36</v>
      </c>
      <c r="F2883">
        <v>6</v>
      </c>
      <c r="G2883" s="3">
        <v>1952</v>
      </c>
      <c r="H2883" s="4">
        <v>0.02</v>
      </c>
    </row>
    <row r="2884" spans="1:8" x14ac:dyDescent="0.25">
      <c r="A2884" t="s">
        <v>3613</v>
      </c>
      <c r="B2884" s="2">
        <v>45824</v>
      </c>
      <c r="C2884" t="s">
        <v>2523</v>
      </c>
      <c r="D2884" t="s">
        <v>825</v>
      </c>
      <c r="E2884" t="s">
        <v>28</v>
      </c>
      <c r="F2884">
        <v>7</v>
      </c>
      <c r="G2884" s="3">
        <v>6285</v>
      </c>
      <c r="H2884" s="4">
        <v>0</v>
      </c>
    </row>
    <row r="2885" spans="1:8" x14ac:dyDescent="0.25">
      <c r="A2885" t="s">
        <v>3614</v>
      </c>
      <c r="B2885" s="2">
        <v>45486</v>
      </c>
      <c r="C2885" t="s">
        <v>352</v>
      </c>
      <c r="D2885" t="s">
        <v>574</v>
      </c>
      <c r="E2885" t="s">
        <v>43</v>
      </c>
      <c r="F2885">
        <v>14</v>
      </c>
      <c r="G2885" s="3">
        <v>3647</v>
      </c>
      <c r="H2885" s="4">
        <v>0.03</v>
      </c>
    </row>
    <row r="2886" spans="1:8" x14ac:dyDescent="0.25">
      <c r="A2886" t="s">
        <v>3615</v>
      </c>
      <c r="B2886" s="2">
        <v>45309</v>
      </c>
      <c r="C2886" t="s">
        <v>238</v>
      </c>
      <c r="D2886" t="s">
        <v>58</v>
      </c>
      <c r="E2886" t="s">
        <v>62</v>
      </c>
      <c r="F2886">
        <v>19</v>
      </c>
      <c r="G2886" s="3">
        <v>4614</v>
      </c>
      <c r="H2886" s="4">
        <v>0.03</v>
      </c>
    </row>
    <row r="2887" spans="1:8" x14ac:dyDescent="0.25">
      <c r="A2887" t="s">
        <v>3616</v>
      </c>
      <c r="B2887" s="2">
        <v>45382</v>
      </c>
      <c r="C2887" t="s">
        <v>145</v>
      </c>
      <c r="D2887" t="s">
        <v>486</v>
      </c>
      <c r="E2887" t="s">
        <v>28</v>
      </c>
      <c r="F2887">
        <v>5</v>
      </c>
      <c r="G2887" s="3">
        <v>7982</v>
      </c>
      <c r="H2887" s="4">
        <v>0</v>
      </c>
    </row>
    <row r="2888" spans="1:8" x14ac:dyDescent="0.25">
      <c r="A2888" t="s">
        <v>3617</v>
      </c>
      <c r="B2888" s="2">
        <v>45648</v>
      </c>
      <c r="C2888" t="s">
        <v>232</v>
      </c>
      <c r="D2888" t="s">
        <v>609</v>
      </c>
      <c r="E2888" t="s">
        <v>106</v>
      </c>
      <c r="F2888">
        <v>5</v>
      </c>
      <c r="G2888" s="3">
        <v>5133</v>
      </c>
      <c r="H2888" s="4">
        <v>0.02</v>
      </c>
    </row>
    <row r="2889" spans="1:8" x14ac:dyDescent="0.25">
      <c r="A2889" t="s">
        <v>3618</v>
      </c>
      <c r="B2889" s="2">
        <v>45989</v>
      </c>
      <c r="C2889" t="s">
        <v>402</v>
      </c>
      <c r="D2889" t="s">
        <v>506</v>
      </c>
      <c r="E2889" t="s">
        <v>36</v>
      </c>
      <c r="F2889">
        <v>1</v>
      </c>
      <c r="G2889" s="3">
        <v>9409</v>
      </c>
      <c r="H2889" s="4">
        <v>0.02</v>
      </c>
    </row>
    <row r="2890" spans="1:8" x14ac:dyDescent="0.25">
      <c r="A2890" t="s">
        <v>3619</v>
      </c>
      <c r="B2890" s="2">
        <v>45347</v>
      </c>
      <c r="C2890" t="s">
        <v>2693</v>
      </c>
      <c r="D2890" t="s">
        <v>281</v>
      </c>
      <c r="E2890" t="s">
        <v>43</v>
      </c>
      <c r="F2890">
        <v>17</v>
      </c>
      <c r="G2890" s="3">
        <v>4907</v>
      </c>
      <c r="H2890" s="4">
        <v>0.03</v>
      </c>
    </row>
    <row r="2891" spans="1:8" x14ac:dyDescent="0.25">
      <c r="A2891" t="s">
        <v>3620</v>
      </c>
      <c r="B2891" s="2">
        <v>45481</v>
      </c>
      <c r="C2891" t="s">
        <v>1377</v>
      </c>
      <c r="D2891" t="s">
        <v>85</v>
      </c>
      <c r="E2891" t="s">
        <v>24</v>
      </c>
      <c r="F2891">
        <v>13</v>
      </c>
      <c r="G2891" s="3">
        <v>2740</v>
      </c>
      <c r="H2891" s="4">
        <v>0.15</v>
      </c>
    </row>
    <row r="2892" spans="1:8" x14ac:dyDescent="0.25">
      <c r="A2892" t="s">
        <v>3621</v>
      </c>
      <c r="B2892" s="2">
        <v>45600</v>
      </c>
      <c r="C2892" t="s">
        <v>88</v>
      </c>
      <c r="D2892" t="s">
        <v>673</v>
      </c>
      <c r="E2892" t="s">
        <v>106</v>
      </c>
      <c r="F2892">
        <v>19</v>
      </c>
      <c r="G2892" s="3">
        <v>4001</v>
      </c>
      <c r="H2892" s="4">
        <v>0</v>
      </c>
    </row>
    <row r="2893" spans="1:8" x14ac:dyDescent="0.25">
      <c r="A2893" t="s">
        <v>3622</v>
      </c>
      <c r="B2893" s="2">
        <v>45986</v>
      </c>
      <c r="C2893" t="s">
        <v>291</v>
      </c>
      <c r="D2893" t="s">
        <v>255</v>
      </c>
      <c r="E2893" t="s">
        <v>36</v>
      </c>
      <c r="F2893">
        <v>4</v>
      </c>
      <c r="G2893" s="3">
        <v>4918</v>
      </c>
      <c r="H2893" s="4">
        <v>0.1</v>
      </c>
    </row>
    <row r="2894" spans="1:8" x14ac:dyDescent="0.25">
      <c r="A2894" t="s">
        <v>3623</v>
      </c>
      <c r="B2894" s="2">
        <v>45596</v>
      </c>
      <c r="C2894" t="s">
        <v>423</v>
      </c>
      <c r="D2894" t="s">
        <v>261</v>
      </c>
      <c r="E2894" t="s">
        <v>96</v>
      </c>
      <c r="F2894">
        <v>8</v>
      </c>
      <c r="G2894" s="3">
        <v>9453</v>
      </c>
      <c r="H2894" s="4">
        <v>0.02</v>
      </c>
    </row>
    <row r="2895" spans="1:8" x14ac:dyDescent="0.25">
      <c r="A2895" t="s">
        <v>3624</v>
      </c>
      <c r="B2895" s="2">
        <v>46018</v>
      </c>
      <c r="C2895" t="s">
        <v>483</v>
      </c>
      <c r="D2895" t="s">
        <v>568</v>
      </c>
      <c r="E2895" t="s">
        <v>75</v>
      </c>
      <c r="F2895">
        <v>7</v>
      </c>
      <c r="G2895" s="3">
        <v>184</v>
      </c>
      <c r="H2895" s="4">
        <v>0.02</v>
      </c>
    </row>
    <row r="2896" spans="1:8" x14ac:dyDescent="0.25">
      <c r="A2896" t="s">
        <v>3625</v>
      </c>
      <c r="B2896" s="2">
        <v>45806</v>
      </c>
      <c r="C2896" t="s">
        <v>2889</v>
      </c>
      <c r="D2896" t="s">
        <v>203</v>
      </c>
      <c r="E2896" t="s">
        <v>82</v>
      </c>
      <c r="F2896">
        <v>13</v>
      </c>
      <c r="G2896" s="3">
        <v>8323</v>
      </c>
      <c r="H2896" s="4">
        <v>0.02</v>
      </c>
    </row>
    <row r="2897" spans="1:8" x14ac:dyDescent="0.25">
      <c r="A2897" t="s">
        <v>3626</v>
      </c>
      <c r="B2897" s="2">
        <v>45720</v>
      </c>
      <c r="C2897" t="s">
        <v>345</v>
      </c>
      <c r="D2897" t="s">
        <v>510</v>
      </c>
      <c r="E2897" t="s">
        <v>43</v>
      </c>
      <c r="F2897">
        <v>7</v>
      </c>
      <c r="G2897" s="3">
        <v>5156</v>
      </c>
      <c r="H2897" s="4">
        <v>0.1</v>
      </c>
    </row>
    <row r="2898" spans="1:8" x14ac:dyDescent="0.25">
      <c r="A2898" t="s">
        <v>3627</v>
      </c>
      <c r="B2898" s="2">
        <v>45996</v>
      </c>
      <c r="C2898" t="s">
        <v>675</v>
      </c>
      <c r="D2898" t="s">
        <v>164</v>
      </c>
      <c r="E2898" t="s">
        <v>86</v>
      </c>
      <c r="F2898">
        <v>15</v>
      </c>
      <c r="G2898" s="3">
        <v>1796</v>
      </c>
      <c r="H2898" s="4">
        <v>0.03</v>
      </c>
    </row>
    <row r="2899" spans="1:8" x14ac:dyDescent="0.25">
      <c r="A2899" t="s">
        <v>3628</v>
      </c>
      <c r="B2899" s="2">
        <v>45636</v>
      </c>
      <c r="C2899" t="s">
        <v>215</v>
      </c>
      <c r="D2899" t="s">
        <v>267</v>
      </c>
      <c r="E2899" t="s">
        <v>43</v>
      </c>
      <c r="F2899">
        <v>6</v>
      </c>
      <c r="G2899" s="3">
        <v>6321</v>
      </c>
      <c r="H2899" s="4">
        <v>0</v>
      </c>
    </row>
    <row r="2900" spans="1:8" x14ac:dyDescent="0.25">
      <c r="A2900" t="s">
        <v>3629</v>
      </c>
      <c r="B2900" s="2">
        <v>45810</v>
      </c>
      <c r="C2900" t="s">
        <v>615</v>
      </c>
      <c r="D2900" t="s">
        <v>267</v>
      </c>
      <c r="E2900" t="s">
        <v>75</v>
      </c>
      <c r="F2900">
        <v>25</v>
      </c>
      <c r="G2900" s="3">
        <v>7566</v>
      </c>
      <c r="H2900" s="4">
        <v>0.03</v>
      </c>
    </row>
    <row r="2901" spans="1:8" x14ac:dyDescent="0.25">
      <c r="A2901" t="s">
        <v>3630</v>
      </c>
      <c r="B2901" s="2">
        <v>45965</v>
      </c>
      <c r="C2901" t="s">
        <v>185</v>
      </c>
      <c r="D2901" t="s">
        <v>158</v>
      </c>
      <c r="E2901" t="s">
        <v>28</v>
      </c>
      <c r="F2901">
        <v>7</v>
      </c>
      <c r="G2901" s="3">
        <v>4325</v>
      </c>
      <c r="H2901" s="4">
        <v>0.03</v>
      </c>
    </row>
    <row r="2902" spans="1:8" x14ac:dyDescent="0.25">
      <c r="A2902" t="s">
        <v>3631</v>
      </c>
      <c r="B2902" s="2">
        <v>46151</v>
      </c>
      <c r="C2902" t="s">
        <v>640</v>
      </c>
      <c r="D2902" t="s">
        <v>671</v>
      </c>
      <c r="E2902" t="s">
        <v>82</v>
      </c>
      <c r="F2902">
        <v>3</v>
      </c>
      <c r="G2902" s="3">
        <v>9131</v>
      </c>
      <c r="H2902" s="4">
        <v>0.03</v>
      </c>
    </row>
    <row r="2903" spans="1:8" x14ac:dyDescent="0.25">
      <c r="A2903" t="s">
        <v>3632</v>
      </c>
      <c r="B2903" s="2">
        <v>45990</v>
      </c>
      <c r="C2903" t="s">
        <v>251</v>
      </c>
      <c r="D2903" t="s">
        <v>164</v>
      </c>
      <c r="E2903" t="s">
        <v>32</v>
      </c>
      <c r="F2903">
        <v>23</v>
      </c>
      <c r="G2903" s="3">
        <v>5961</v>
      </c>
      <c r="H2903" s="4">
        <v>7.4999999999999997E-2</v>
      </c>
    </row>
    <row r="2904" spans="1:8" x14ac:dyDescent="0.25">
      <c r="A2904" t="s">
        <v>3633</v>
      </c>
      <c r="B2904" s="2">
        <v>45320</v>
      </c>
      <c r="C2904" t="s">
        <v>812</v>
      </c>
      <c r="D2904" t="s">
        <v>453</v>
      </c>
      <c r="E2904" t="s">
        <v>36</v>
      </c>
      <c r="F2904">
        <v>18</v>
      </c>
      <c r="G2904" s="3">
        <v>2710</v>
      </c>
      <c r="H2904" s="4">
        <v>0.02</v>
      </c>
    </row>
    <row r="2905" spans="1:8" x14ac:dyDescent="0.25">
      <c r="A2905" t="s">
        <v>3634</v>
      </c>
      <c r="B2905" s="2">
        <v>46036</v>
      </c>
      <c r="C2905" t="s">
        <v>1235</v>
      </c>
      <c r="D2905" t="s">
        <v>380</v>
      </c>
      <c r="E2905" t="s">
        <v>28</v>
      </c>
      <c r="F2905">
        <v>12</v>
      </c>
      <c r="G2905" s="3">
        <v>6830</v>
      </c>
      <c r="H2905" s="4">
        <v>0.1</v>
      </c>
    </row>
    <row r="2906" spans="1:8" x14ac:dyDescent="0.25">
      <c r="A2906" t="s">
        <v>3635</v>
      </c>
      <c r="B2906" s="2">
        <v>45295</v>
      </c>
      <c r="C2906" t="s">
        <v>1261</v>
      </c>
      <c r="D2906" t="s">
        <v>173</v>
      </c>
      <c r="E2906" t="s">
        <v>43</v>
      </c>
      <c r="F2906">
        <v>18</v>
      </c>
      <c r="G2906" s="3">
        <v>9209</v>
      </c>
      <c r="H2906" s="4">
        <v>0.15</v>
      </c>
    </row>
    <row r="2907" spans="1:8" x14ac:dyDescent="0.25">
      <c r="A2907" t="s">
        <v>3636</v>
      </c>
      <c r="B2907" s="2">
        <v>46053</v>
      </c>
      <c r="C2907" t="s">
        <v>373</v>
      </c>
      <c r="D2907" t="s">
        <v>132</v>
      </c>
      <c r="E2907" t="s">
        <v>96</v>
      </c>
      <c r="F2907">
        <v>21</v>
      </c>
      <c r="G2907" s="3">
        <v>3858</v>
      </c>
      <c r="H2907" s="4">
        <v>0</v>
      </c>
    </row>
    <row r="2908" spans="1:8" x14ac:dyDescent="0.25">
      <c r="A2908" t="s">
        <v>3637</v>
      </c>
      <c r="B2908" s="2">
        <v>46096</v>
      </c>
      <c r="C2908" t="s">
        <v>612</v>
      </c>
      <c r="D2908" t="s">
        <v>112</v>
      </c>
      <c r="E2908" t="s">
        <v>96</v>
      </c>
      <c r="F2908">
        <v>19</v>
      </c>
      <c r="G2908" s="3">
        <v>4611</v>
      </c>
      <c r="H2908" s="4">
        <v>0.03</v>
      </c>
    </row>
    <row r="2909" spans="1:8" x14ac:dyDescent="0.25">
      <c r="A2909" t="s">
        <v>3638</v>
      </c>
      <c r="B2909" s="2">
        <v>45746</v>
      </c>
      <c r="C2909" t="s">
        <v>1799</v>
      </c>
      <c r="D2909" t="s">
        <v>158</v>
      </c>
      <c r="E2909" t="s">
        <v>86</v>
      </c>
      <c r="F2909">
        <v>14</v>
      </c>
      <c r="G2909" s="3">
        <v>1502</v>
      </c>
      <c r="H2909" s="4">
        <v>0.15</v>
      </c>
    </row>
    <row r="2910" spans="1:8" x14ac:dyDescent="0.25">
      <c r="A2910" t="s">
        <v>3639</v>
      </c>
      <c r="B2910" s="2">
        <v>45326</v>
      </c>
      <c r="C2910" t="s">
        <v>555</v>
      </c>
      <c r="D2910" t="s">
        <v>696</v>
      </c>
      <c r="E2910" t="s">
        <v>24</v>
      </c>
      <c r="F2910">
        <v>1</v>
      </c>
      <c r="G2910" s="3">
        <v>7289</v>
      </c>
      <c r="H2910" s="4">
        <v>0.1</v>
      </c>
    </row>
    <row r="2911" spans="1:8" x14ac:dyDescent="0.25">
      <c r="A2911" t="s">
        <v>3640</v>
      </c>
      <c r="B2911" s="2">
        <v>45767</v>
      </c>
      <c r="C2911" t="s">
        <v>1011</v>
      </c>
      <c r="D2911" t="s">
        <v>213</v>
      </c>
      <c r="E2911" t="s">
        <v>75</v>
      </c>
      <c r="F2911">
        <v>2</v>
      </c>
      <c r="G2911" s="3">
        <v>7473</v>
      </c>
      <c r="H2911" s="4">
        <v>0</v>
      </c>
    </row>
    <row r="2912" spans="1:8" x14ac:dyDescent="0.25">
      <c r="A2912" t="s">
        <v>3641</v>
      </c>
      <c r="B2912" s="2">
        <v>45386</v>
      </c>
      <c r="C2912" t="s">
        <v>836</v>
      </c>
      <c r="D2912" t="s">
        <v>635</v>
      </c>
      <c r="E2912" t="s">
        <v>24</v>
      </c>
      <c r="F2912">
        <v>22</v>
      </c>
      <c r="G2912" s="3">
        <v>8680</v>
      </c>
      <c r="H2912" s="4">
        <v>0</v>
      </c>
    </row>
    <row r="2913" spans="1:8" x14ac:dyDescent="0.25">
      <c r="A2913" t="s">
        <v>3642</v>
      </c>
      <c r="B2913" s="2">
        <v>46174</v>
      </c>
      <c r="C2913" t="s">
        <v>2693</v>
      </c>
      <c r="D2913" t="s">
        <v>657</v>
      </c>
      <c r="E2913" t="s">
        <v>75</v>
      </c>
      <c r="F2913">
        <v>25</v>
      </c>
      <c r="G2913" s="3">
        <v>181</v>
      </c>
      <c r="H2913" s="4">
        <v>0.05</v>
      </c>
    </row>
    <row r="2914" spans="1:8" x14ac:dyDescent="0.25">
      <c r="A2914" t="s">
        <v>3643</v>
      </c>
      <c r="B2914" s="2">
        <v>46093</v>
      </c>
      <c r="C2914" t="s">
        <v>831</v>
      </c>
      <c r="D2914" t="s">
        <v>307</v>
      </c>
      <c r="E2914" t="s">
        <v>43</v>
      </c>
      <c r="F2914">
        <v>22</v>
      </c>
      <c r="G2914" s="3">
        <v>2693</v>
      </c>
      <c r="H2914" s="4">
        <v>0</v>
      </c>
    </row>
    <row r="2915" spans="1:8" x14ac:dyDescent="0.25">
      <c r="A2915" t="s">
        <v>3644</v>
      </c>
      <c r="B2915" s="2">
        <v>45921</v>
      </c>
      <c r="C2915" t="s">
        <v>1187</v>
      </c>
      <c r="D2915" t="s">
        <v>85</v>
      </c>
      <c r="E2915" t="s">
        <v>62</v>
      </c>
      <c r="F2915">
        <v>8</v>
      </c>
      <c r="G2915" s="3">
        <v>9345</v>
      </c>
      <c r="H2915" s="4">
        <v>0.05</v>
      </c>
    </row>
    <row r="2916" spans="1:8" x14ac:dyDescent="0.25">
      <c r="A2916" t="s">
        <v>3645</v>
      </c>
      <c r="B2916" s="2">
        <v>45772</v>
      </c>
      <c r="C2916" t="s">
        <v>876</v>
      </c>
      <c r="D2916" t="s">
        <v>559</v>
      </c>
      <c r="E2916" t="s">
        <v>24</v>
      </c>
      <c r="F2916">
        <v>3</v>
      </c>
      <c r="G2916" s="3">
        <v>3242</v>
      </c>
      <c r="H2916" s="4">
        <v>0</v>
      </c>
    </row>
    <row r="2917" spans="1:8" x14ac:dyDescent="0.25">
      <c r="A2917" t="s">
        <v>3646</v>
      </c>
      <c r="B2917" s="2">
        <v>46154</v>
      </c>
      <c r="C2917" t="s">
        <v>390</v>
      </c>
      <c r="D2917" t="s">
        <v>278</v>
      </c>
      <c r="E2917" t="s">
        <v>36</v>
      </c>
      <c r="F2917">
        <v>13</v>
      </c>
      <c r="G2917" s="3">
        <v>6859</v>
      </c>
      <c r="H2917" s="4">
        <v>0.02</v>
      </c>
    </row>
    <row r="2918" spans="1:8" x14ac:dyDescent="0.25">
      <c r="A2918" t="s">
        <v>3647</v>
      </c>
      <c r="B2918" s="2">
        <v>45749</v>
      </c>
      <c r="C2918" t="s">
        <v>2327</v>
      </c>
      <c r="D2918" t="s">
        <v>170</v>
      </c>
      <c r="E2918" t="s">
        <v>24</v>
      </c>
      <c r="F2918">
        <v>23</v>
      </c>
      <c r="G2918" s="3">
        <v>2592</v>
      </c>
      <c r="H2918" s="4">
        <v>7.4999999999999997E-2</v>
      </c>
    </row>
    <row r="2919" spans="1:8" x14ac:dyDescent="0.25">
      <c r="A2919" t="s">
        <v>3648</v>
      </c>
      <c r="B2919" s="2">
        <v>45743</v>
      </c>
      <c r="C2919" t="s">
        <v>1127</v>
      </c>
      <c r="D2919" t="s">
        <v>89</v>
      </c>
      <c r="E2919" t="s">
        <v>96</v>
      </c>
      <c r="F2919">
        <v>18</v>
      </c>
      <c r="G2919" s="3">
        <v>9783</v>
      </c>
      <c r="H2919" s="4">
        <v>0.05</v>
      </c>
    </row>
    <row r="2920" spans="1:8" x14ac:dyDescent="0.25">
      <c r="A2920" t="s">
        <v>3649</v>
      </c>
      <c r="B2920" s="2">
        <v>46190</v>
      </c>
      <c r="C2920" t="s">
        <v>698</v>
      </c>
      <c r="D2920" t="s">
        <v>679</v>
      </c>
      <c r="E2920" t="s">
        <v>75</v>
      </c>
      <c r="F2920">
        <v>3</v>
      </c>
      <c r="G2920" s="3">
        <v>2159</v>
      </c>
      <c r="H2920" s="4">
        <v>0.03</v>
      </c>
    </row>
    <row r="2921" spans="1:8" x14ac:dyDescent="0.25">
      <c r="A2921" t="s">
        <v>3650</v>
      </c>
      <c r="B2921" s="2">
        <v>45974</v>
      </c>
      <c r="C2921" t="s">
        <v>284</v>
      </c>
      <c r="D2921" t="s">
        <v>617</v>
      </c>
      <c r="E2921" t="s">
        <v>86</v>
      </c>
      <c r="F2921">
        <v>8</v>
      </c>
      <c r="G2921" s="3">
        <v>3844</v>
      </c>
      <c r="H2921" s="4">
        <v>0.03</v>
      </c>
    </row>
    <row r="2922" spans="1:8" x14ac:dyDescent="0.25">
      <c r="A2922" t="s">
        <v>3651</v>
      </c>
      <c r="B2922" s="2">
        <v>45699</v>
      </c>
      <c r="C2922" t="s">
        <v>497</v>
      </c>
      <c r="D2922" t="s">
        <v>222</v>
      </c>
      <c r="E2922" t="s">
        <v>50</v>
      </c>
      <c r="F2922">
        <v>11</v>
      </c>
      <c r="G2922" s="3">
        <v>5516</v>
      </c>
      <c r="H2922" s="4">
        <v>0.05</v>
      </c>
    </row>
    <row r="2923" spans="1:8" x14ac:dyDescent="0.25">
      <c r="A2923" t="s">
        <v>3652</v>
      </c>
      <c r="B2923" s="2">
        <v>45362</v>
      </c>
      <c r="C2923" t="s">
        <v>269</v>
      </c>
      <c r="D2923" t="s">
        <v>233</v>
      </c>
      <c r="E2923" t="s">
        <v>106</v>
      </c>
      <c r="F2923">
        <v>1</v>
      </c>
      <c r="G2923" s="3">
        <v>4210</v>
      </c>
      <c r="H2923" s="4">
        <v>0.15</v>
      </c>
    </row>
    <row r="2924" spans="1:8" x14ac:dyDescent="0.25">
      <c r="A2924" t="s">
        <v>3653</v>
      </c>
      <c r="B2924" s="2">
        <v>45733</v>
      </c>
      <c r="C2924" t="s">
        <v>857</v>
      </c>
      <c r="D2924" t="s">
        <v>285</v>
      </c>
      <c r="E2924" t="s">
        <v>36</v>
      </c>
      <c r="F2924">
        <v>9</v>
      </c>
      <c r="G2924" s="3">
        <v>5647</v>
      </c>
      <c r="H2924" s="4">
        <v>0.03</v>
      </c>
    </row>
    <row r="2925" spans="1:8" x14ac:dyDescent="0.25">
      <c r="A2925" t="s">
        <v>3654</v>
      </c>
      <c r="B2925" s="2">
        <v>45754</v>
      </c>
      <c r="C2925" t="s">
        <v>246</v>
      </c>
      <c r="D2925" t="s">
        <v>176</v>
      </c>
      <c r="E2925" t="s">
        <v>75</v>
      </c>
      <c r="F2925">
        <v>7</v>
      </c>
      <c r="G2925" s="3">
        <v>4292</v>
      </c>
      <c r="H2925" s="4">
        <v>0</v>
      </c>
    </row>
    <row r="2926" spans="1:8" x14ac:dyDescent="0.25">
      <c r="A2926" t="s">
        <v>3655</v>
      </c>
      <c r="B2926" s="2">
        <v>45510</v>
      </c>
      <c r="C2926" t="s">
        <v>439</v>
      </c>
      <c r="D2926" t="s">
        <v>676</v>
      </c>
      <c r="E2926" t="s">
        <v>43</v>
      </c>
      <c r="F2926">
        <v>11</v>
      </c>
      <c r="G2926" s="3">
        <v>8277</v>
      </c>
      <c r="H2926" s="4">
        <v>0.1</v>
      </c>
    </row>
    <row r="2927" spans="1:8" x14ac:dyDescent="0.25">
      <c r="A2927" t="s">
        <v>3656</v>
      </c>
      <c r="B2927" s="2">
        <v>46071</v>
      </c>
      <c r="C2927" t="s">
        <v>570</v>
      </c>
      <c r="D2927" t="s">
        <v>252</v>
      </c>
      <c r="E2927" t="s">
        <v>36</v>
      </c>
      <c r="F2927">
        <v>4</v>
      </c>
      <c r="G2927" s="3">
        <v>612</v>
      </c>
      <c r="H2927" s="4">
        <v>0.05</v>
      </c>
    </row>
    <row r="2928" spans="1:8" x14ac:dyDescent="0.25">
      <c r="A2928" t="s">
        <v>3657</v>
      </c>
      <c r="B2928" s="2">
        <v>46145</v>
      </c>
      <c r="C2928" t="s">
        <v>1593</v>
      </c>
      <c r="D2928" t="s">
        <v>102</v>
      </c>
      <c r="E2928" t="s">
        <v>96</v>
      </c>
      <c r="F2928">
        <v>18</v>
      </c>
      <c r="G2928" s="3">
        <v>3607</v>
      </c>
      <c r="H2928" s="4">
        <v>0.03</v>
      </c>
    </row>
    <row r="2929" spans="1:8" x14ac:dyDescent="0.25">
      <c r="A2929" t="s">
        <v>3658</v>
      </c>
      <c r="B2929" s="2">
        <v>45953</v>
      </c>
      <c r="C2929" t="s">
        <v>166</v>
      </c>
      <c r="D2929" t="s">
        <v>92</v>
      </c>
      <c r="E2929" t="s">
        <v>32</v>
      </c>
      <c r="F2929">
        <v>20</v>
      </c>
      <c r="G2929" s="3">
        <v>5136</v>
      </c>
      <c r="H2929" s="4">
        <v>0.05</v>
      </c>
    </row>
    <row r="2930" spans="1:8" x14ac:dyDescent="0.25">
      <c r="A2930" t="s">
        <v>3659</v>
      </c>
      <c r="B2930" s="2">
        <v>45768</v>
      </c>
      <c r="C2930" t="s">
        <v>570</v>
      </c>
      <c r="D2930" t="s">
        <v>42</v>
      </c>
      <c r="E2930" t="s">
        <v>82</v>
      </c>
      <c r="F2930">
        <v>7</v>
      </c>
      <c r="G2930" s="3">
        <v>3341</v>
      </c>
      <c r="H2930" s="4">
        <v>0.15</v>
      </c>
    </row>
    <row r="2931" spans="1:8" x14ac:dyDescent="0.25">
      <c r="A2931" t="s">
        <v>3660</v>
      </c>
      <c r="B2931" s="2">
        <v>46083</v>
      </c>
      <c r="C2931" t="s">
        <v>297</v>
      </c>
      <c r="D2931" t="s">
        <v>179</v>
      </c>
      <c r="E2931" t="s">
        <v>28</v>
      </c>
      <c r="F2931">
        <v>6</v>
      </c>
      <c r="G2931" s="3">
        <v>6285</v>
      </c>
      <c r="H2931" s="4">
        <v>0.05</v>
      </c>
    </row>
    <row r="2932" spans="1:8" x14ac:dyDescent="0.25">
      <c r="A2932" t="s">
        <v>3661</v>
      </c>
      <c r="B2932" s="2">
        <v>45474</v>
      </c>
      <c r="C2932" t="s">
        <v>508</v>
      </c>
      <c r="D2932" t="s">
        <v>152</v>
      </c>
      <c r="E2932" t="s">
        <v>62</v>
      </c>
      <c r="F2932">
        <v>14</v>
      </c>
      <c r="G2932" s="3">
        <v>9546</v>
      </c>
      <c r="H2932" s="4">
        <v>0.1</v>
      </c>
    </row>
    <row r="2933" spans="1:8" x14ac:dyDescent="0.25">
      <c r="A2933" t="s">
        <v>3662</v>
      </c>
      <c r="B2933" s="2">
        <v>46009</v>
      </c>
      <c r="C2933" t="s">
        <v>1621</v>
      </c>
      <c r="D2933" t="s">
        <v>617</v>
      </c>
      <c r="E2933" t="s">
        <v>86</v>
      </c>
      <c r="F2933">
        <v>22</v>
      </c>
      <c r="G2933" s="3">
        <v>3595</v>
      </c>
      <c r="H2933" s="4">
        <v>0</v>
      </c>
    </row>
    <row r="2934" spans="1:8" x14ac:dyDescent="0.25">
      <c r="A2934" t="s">
        <v>3663</v>
      </c>
      <c r="B2934" s="2">
        <v>45594</v>
      </c>
      <c r="C2934" t="s">
        <v>2654</v>
      </c>
      <c r="D2934" t="s">
        <v>267</v>
      </c>
      <c r="E2934" t="s">
        <v>36</v>
      </c>
      <c r="F2934">
        <v>16</v>
      </c>
      <c r="G2934" s="3">
        <v>5496</v>
      </c>
      <c r="H2934" s="4">
        <v>0</v>
      </c>
    </row>
    <row r="2935" spans="1:8" x14ac:dyDescent="0.25">
      <c r="A2935" t="s">
        <v>3664</v>
      </c>
      <c r="B2935" s="2">
        <v>45885</v>
      </c>
      <c r="C2935" t="s">
        <v>1176</v>
      </c>
      <c r="D2935" t="s">
        <v>105</v>
      </c>
      <c r="E2935" t="s">
        <v>62</v>
      </c>
      <c r="F2935">
        <v>5</v>
      </c>
      <c r="G2935" s="3">
        <v>4773</v>
      </c>
      <c r="H2935" s="4">
        <v>0</v>
      </c>
    </row>
    <row r="2936" spans="1:8" x14ac:dyDescent="0.25">
      <c r="A2936" t="s">
        <v>3665</v>
      </c>
      <c r="B2936" s="2">
        <v>46137</v>
      </c>
      <c r="C2936" t="s">
        <v>533</v>
      </c>
      <c r="D2936" t="s">
        <v>326</v>
      </c>
      <c r="E2936" t="s">
        <v>36</v>
      </c>
      <c r="F2936">
        <v>5</v>
      </c>
      <c r="G2936" s="3">
        <v>6772</v>
      </c>
      <c r="H2936" s="4">
        <v>0.1</v>
      </c>
    </row>
    <row r="2937" spans="1:8" x14ac:dyDescent="0.25">
      <c r="A2937" t="s">
        <v>3666</v>
      </c>
      <c r="B2937" s="2">
        <v>45414</v>
      </c>
      <c r="C2937" t="s">
        <v>263</v>
      </c>
      <c r="D2937" t="s">
        <v>42</v>
      </c>
      <c r="E2937" t="s">
        <v>86</v>
      </c>
      <c r="F2937">
        <v>12</v>
      </c>
      <c r="G2937" s="3">
        <v>5349</v>
      </c>
      <c r="H2937" s="4">
        <v>7.4999999999999997E-2</v>
      </c>
    </row>
    <row r="2938" spans="1:8" x14ac:dyDescent="0.25">
      <c r="A2938" t="s">
        <v>3667</v>
      </c>
      <c r="B2938" s="2">
        <v>46044</v>
      </c>
      <c r="C2938" t="s">
        <v>291</v>
      </c>
      <c r="D2938" t="s">
        <v>281</v>
      </c>
      <c r="E2938" t="s">
        <v>106</v>
      </c>
      <c r="F2938">
        <v>12</v>
      </c>
      <c r="G2938" s="3">
        <v>591</v>
      </c>
      <c r="H2938" s="4">
        <v>0.03</v>
      </c>
    </row>
    <row r="2939" spans="1:8" x14ac:dyDescent="0.25">
      <c r="A2939" t="s">
        <v>3668</v>
      </c>
      <c r="B2939" s="2">
        <v>46010</v>
      </c>
      <c r="C2939" t="s">
        <v>1135</v>
      </c>
      <c r="D2939" t="s">
        <v>703</v>
      </c>
      <c r="E2939" t="s">
        <v>86</v>
      </c>
      <c r="F2939">
        <v>4</v>
      </c>
      <c r="G2939" s="3">
        <v>5749</v>
      </c>
      <c r="H2939" s="4">
        <v>0.15</v>
      </c>
    </row>
    <row r="2940" spans="1:8" x14ac:dyDescent="0.25">
      <c r="A2940" t="s">
        <v>3669</v>
      </c>
      <c r="B2940" s="2">
        <v>46014</v>
      </c>
      <c r="C2940" t="s">
        <v>1184</v>
      </c>
      <c r="D2940" t="s">
        <v>366</v>
      </c>
      <c r="E2940" t="s">
        <v>32</v>
      </c>
      <c r="F2940">
        <v>20</v>
      </c>
      <c r="G2940" s="3">
        <v>7784</v>
      </c>
      <c r="H2940" s="4">
        <v>0</v>
      </c>
    </row>
    <row r="2941" spans="1:8" x14ac:dyDescent="0.25">
      <c r="A2941" t="s">
        <v>3670</v>
      </c>
      <c r="B2941" s="2">
        <v>45485</v>
      </c>
      <c r="C2941" t="s">
        <v>778</v>
      </c>
      <c r="D2941" t="s">
        <v>1048</v>
      </c>
      <c r="E2941" t="s">
        <v>86</v>
      </c>
      <c r="F2941">
        <v>11</v>
      </c>
      <c r="G2941" s="3">
        <v>4403</v>
      </c>
      <c r="H2941" s="4">
        <v>7.4999999999999997E-2</v>
      </c>
    </row>
    <row r="2942" spans="1:8" x14ac:dyDescent="0.25">
      <c r="A2942" t="s">
        <v>3671</v>
      </c>
      <c r="B2942" s="2">
        <v>45677</v>
      </c>
      <c r="C2942" t="s">
        <v>2529</v>
      </c>
      <c r="D2942" t="s">
        <v>484</v>
      </c>
      <c r="E2942" t="s">
        <v>96</v>
      </c>
      <c r="F2942">
        <v>4</v>
      </c>
      <c r="G2942" s="3">
        <v>8652</v>
      </c>
      <c r="H2942" s="4">
        <v>0.05</v>
      </c>
    </row>
    <row r="2943" spans="1:8" x14ac:dyDescent="0.25">
      <c r="A2943" t="s">
        <v>3672</v>
      </c>
      <c r="B2943" s="2">
        <v>45496</v>
      </c>
      <c r="C2943" t="s">
        <v>77</v>
      </c>
      <c r="D2943" t="s">
        <v>264</v>
      </c>
      <c r="E2943" t="s">
        <v>86</v>
      </c>
      <c r="F2943">
        <v>25</v>
      </c>
      <c r="G2943" s="3">
        <v>5572</v>
      </c>
      <c r="H2943" s="4">
        <v>0.1</v>
      </c>
    </row>
    <row r="2944" spans="1:8" x14ac:dyDescent="0.25">
      <c r="A2944" t="s">
        <v>3673</v>
      </c>
      <c r="B2944" s="2">
        <v>46178</v>
      </c>
      <c r="C2944" t="s">
        <v>592</v>
      </c>
      <c r="D2944" t="s">
        <v>158</v>
      </c>
      <c r="E2944" t="s">
        <v>62</v>
      </c>
      <c r="F2944">
        <v>16</v>
      </c>
      <c r="G2944" s="3">
        <v>4579</v>
      </c>
      <c r="H2944" s="4">
        <v>0</v>
      </c>
    </row>
    <row r="2945" spans="1:8" x14ac:dyDescent="0.25">
      <c r="A2945" t="s">
        <v>3674</v>
      </c>
      <c r="B2945" s="2">
        <v>45783</v>
      </c>
      <c r="C2945" t="s">
        <v>426</v>
      </c>
      <c r="D2945" t="s">
        <v>1087</v>
      </c>
      <c r="E2945" t="s">
        <v>82</v>
      </c>
      <c r="F2945">
        <v>18</v>
      </c>
      <c r="G2945" s="3">
        <v>6283</v>
      </c>
      <c r="H2945" s="4">
        <v>7.4999999999999997E-2</v>
      </c>
    </row>
    <row r="2946" spans="1:8" x14ac:dyDescent="0.25">
      <c r="A2946" t="s">
        <v>3675</v>
      </c>
      <c r="B2946" s="2">
        <v>45351</v>
      </c>
      <c r="C2946" t="s">
        <v>652</v>
      </c>
      <c r="D2946" t="s">
        <v>323</v>
      </c>
      <c r="E2946" t="s">
        <v>86</v>
      </c>
      <c r="F2946">
        <v>10</v>
      </c>
      <c r="G2946" s="3">
        <v>704</v>
      </c>
      <c r="H2946" s="4">
        <v>0.15</v>
      </c>
    </row>
    <row r="2947" spans="1:8" x14ac:dyDescent="0.25">
      <c r="A2947" t="s">
        <v>3676</v>
      </c>
      <c r="B2947" s="2">
        <v>45899</v>
      </c>
      <c r="C2947" t="s">
        <v>1875</v>
      </c>
      <c r="D2947" t="s">
        <v>1418</v>
      </c>
      <c r="E2947" t="s">
        <v>75</v>
      </c>
      <c r="F2947">
        <v>6</v>
      </c>
      <c r="G2947" s="3">
        <v>5635</v>
      </c>
      <c r="H2947" s="4">
        <v>7.4999999999999997E-2</v>
      </c>
    </row>
    <row r="2948" spans="1:8" x14ac:dyDescent="0.25">
      <c r="A2948" t="s">
        <v>3677</v>
      </c>
      <c r="B2948" s="2">
        <v>46123</v>
      </c>
      <c r="C2948" t="s">
        <v>561</v>
      </c>
      <c r="D2948" t="s">
        <v>841</v>
      </c>
      <c r="E2948" t="s">
        <v>32</v>
      </c>
      <c r="F2948">
        <v>23</v>
      </c>
      <c r="G2948" s="3">
        <v>5868</v>
      </c>
      <c r="H2948" s="4">
        <v>7.4999999999999997E-2</v>
      </c>
    </row>
    <row r="2949" spans="1:8" x14ac:dyDescent="0.25">
      <c r="A2949" t="s">
        <v>3678</v>
      </c>
      <c r="B2949" s="2">
        <v>45578</v>
      </c>
      <c r="C2949" t="s">
        <v>798</v>
      </c>
      <c r="D2949" t="s">
        <v>703</v>
      </c>
      <c r="E2949" t="s">
        <v>106</v>
      </c>
      <c r="F2949">
        <v>25</v>
      </c>
      <c r="G2949" s="3">
        <v>347</v>
      </c>
      <c r="H2949" s="4">
        <v>0.05</v>
      </c>
    </row>
    <row r="2950" spans="1:8" x14ac:dyDescent="0.25">
      <c r="A2950" t="s">
        <v>3679</v>
      </c>
      <c r="B2950" s="2">
        <v>45376</v>
      </c>
      <c r="C2950" t="s">
        <v>2648</v>
      </c>
      <c r="D2950" t="s">
        <v>307</v>
      </c>
      <c r="E2950" t="s">
        <v>24</v>
      </c>
      <c r="F2950">
        <v>21</v>
      </c>
      <c r="G2950" s="3">
        <v>5132</v>
      </c>
      <c r="H2950" s="4">
        <v>0.03</v>
      </c>
    </row>
    <row r="2951" spans="1:8" x14ac:dyDescent="0.25">
      <c r="A2951" t="s">
        <v>3680</v>
      </c>
      <c r="B2951" s="2">
        <v>46173</v>
      </c>
      <c r="C2951" t="s">
        <v>1613</v>
      </c>
      <c r="D2951" t="s">
        <v>703</v>
      </c>
      <c r="E2951" t="s">
        <v>32</v>
      </c>
      <c r="F2951">
        <v>22</v>
      </c>
      <c r="G2951" s="3">
        <v>473</v>
      </c>
      <c r="H2951" s="4">
        <v>0</v>
      </c>
    </row>
    <row r="2952" spans="1:8" x14ac:dyDescent="0.25">
      <c r="A2952" t="s">
        <v>3681</v>
      </c>
      <c r="B2952" s="2">
        <v>46158</v>
      </c>
      <c r="C2952" t="s">
        <v>553</v>
      </c>
      <c r="D2952" t="s">
        <v>521</v>
      </c>
      <c r="E2952" t="s">
        <v>62</v>
      </c>
      <c r="F2952">
        <v>21</v>
      </c>
      <c r="G2952" s="3">
        <v>3261</v>
      </c>
      <c r="H2952" s="4">
        <v>0.03</v>
      </c>
    </row>
    <row r="2953" spans="1:8" x14ac:dyDescent="0.25">
      <c r="A2953" t="s">
        <v>3682</v>
      </c>
      <c r="B2953" s="2">
        <v>45680</v>
      </c>
      <c r="C2953" t="s">
        <v>623</v>
      </c>
      <c r="D2953" t="s">
        <v>1059</v>
      </c>
      <c r="E2953" t="s">
        <v>32</v>
      </c>
      <c r="F2953">
        <v>11</v>
      </c>
      <c r="G2953" s="3">
        <v>7281</v>
      </c>
      <c r="H2953" s="4">
        <v>0</v>
      </c>
    </row>
    <row r="2954" spans="1:8" x14ac:dyDescent="0.25">
      <c r="A2954" t="s">
        <v>3683</v>
      </c>
      <c r="B2954" s="2">
        <v>45351</v>
      </c>
      <c r="C2954" t="s">
        <v>299</v>
      </c>
      <c r="D2954" t="s">
        <v>264</v>
      </c>
      <c r="E2954" t="s">
        <v>43</v>
      </c>
      <c r="F2954">
        <v>11</v>
      </c>
      <c r="G2954" s="3">
        <v>9289</v>
      </c>
      <c r="H2954" s="4">
        <v>0.03</v>
      </c>
    </row>
    <row r="2955" spans="1:8" x14ac:dyDescent="0.25">
      <c r="A2955" t="s">
        <v>3684</v>
      </c>
      <c r="B2955" s="2">
        <v>45439</v>
      </c>
      <c r="C2955" t="s">
        <v>1360</v>
      </c>
      <c r="D2955" t="s">
        <v>264</v>
      </c>
      <c r="E2955" t="s">
        <v>62</v>
      </c>
      <c r="F2955">
        <v>24</v>
      </c>
      <c r="G2955" s="3">
        <v>8507</v>
      </c>
      <c r="H2955" s="4">
        <v>0.03</v>
      </c>
    </row>
    <row r="2956" spans="1:8" x14ac:dyDescent="0.25">
      <c r="A2956" t="s">
        <v>3685</v>
      </c>
      <c r="B2956" s="2">
        <v>45359</v>
      </c>
      <c r="C2956" t="s">
        <v>2195</v>
      </c>
      <c r="D2956" t="s">
        <v>85</v>
      </c>
      <c r="E2956" t="s">
        <v>43</v>
      </c>
      <c r="F2956">
        <v>20</v>
      </c>
      <c r="G2956" s="3">
        <v>7953</v>
      </c>
      <c r="H2956" s="4">
        <v>0</v>
      </c>
    </row>
    <row r="2957" spans="1:8" x14ac:dyDescent="0.25">
      <c r="A2957" t="s">
        <v>3686</v>
      </c>
      <c r="B2957" s="2">
        <v>46171</v>
      </c>
      <c r="C2957" t="s">
        <v>1896</v>
      </c>
      <c r="D2957" t="s">
        <v>244</v>
      </c>
      <c r="E2957" t="s">
        <v>43</v>
      </c>
      <c r="F2957">
        <v>16</v>
      </c>
      <c r="G2957" s="3">
        <v>3631</v>
      </c>
      <c r="H2957" s="4">
        <v>0.02</v>
      </c>
    </row>
    <row r="2958" spans="1:8" x14ac:dyDescent="0.25">
      <c r="A2958" t="s">
        <v>3687</v>
      </c>
      <c r="B2958" s="2">
        <v>45554</v>
      </c>
      <c r="C2958" t="s">
        <v>831</v>
      </c>
      <c r="D2958" t="s">
        <v>255</v>
      </c>
      <c r="E2958" t="s">
        <v>82</v>
      </c>
      <c r="F2958">
        <v>25</v>
      </c>
      <c r="G2958" s="3">
        <v>7022</v>
      </c>
      <c r="H2958" s="4">
        <v>0.15</v>
      </c>
    </row>
    <row r="2959" spans="1:8" x14ac:dyDescent="0.25">
      <c r="A2959" t="s">
        <v>3688</v>
      </c>
      <c r="B2959" s="2">
        <v>45706</v>
      </c>
      <c r="C2959" t="s">
        <v>2179</v>
      </c>
      <c r="D2959" t="s">
        <v>1087</v>
      </c>
      <c r="E2959" t="s">
        <v>28</v>
      </c>
      <c r="F2959">
        <v>21</v>
      </c>
      <c r="G2959" s="3">
        <v>2936</v>
      </c>
      <c r="H2959" s="4">
        <v>0.03</v>
      </c>
    </row>
    <row r="2960" spans="1:8" x14ac:dyDescent="0.25">
      <c r="A2960" t="s">
        <v>3689</v>
      </c>
      <c r="B2960" s="2">
        <v>45316</v>
      </c>
      <c r="C2960" t="s">
        <v>1104</v>
      </c>
      <c r="D2960" t="s">
        <v>1328</v>
      </c>
      <c r="E2960" t="s">
        <v>43</v>
      </c>
      <c r="F2960">
        <v>15</v>
      </c>
      <c r="G2960" s="3">
        <v>4943</v>
      </c>
      <c r="H2960" s="4">
        <v>0.1</v>
      </c>
    </row>
    <row r="2961" spans="1:8" x14ac:dyDescent="0.25">
      <c r="A2961" t="s">
        <v>3690</v>
      </c>
      <c r="B2961" s="2">
        <v>45715</v>
      </c>
      <c r="C2961" t="s">
        <v>757</v>
      </c>
      <c r="D2961" t="s">
        <v>258</v>
      </c>
      <c r="E2961" t="s">
        <v>43</v>
      </c>
      <c r="F2961">
        <v>14</v>
      </c>
      <c r="G2961" s="3">
        <v>2890</v>
      </c>
      <c r="H2961" s="4">
        <v>7.4999999999999997E-2</v>
      </c>
    </row>
    <row r="2962" spans="1:8" x14ac:dyDescent="0.25">
      <c r="A2962" t="s">
        <v>3691</v>
      </c>
      <c r="B2962" s="2">
        <v>45353</v>
      </c>
      <c r="C2962" t="s">
        <v>114</v>
      </c>
      <c r="D2962" t="s">
        <v>170</v>
      </c>
      <c r="E2962" t="s">
        <v>96</v>
      </c>
      <c r="F2962">
        <v>8</v>
      </c>
      <c r="G2962" s="3">
        <v>767</v>
      </c>
      <c r="H2962" s="4">
        <v>0</v>
      </c>
    </row>
    <row r="2963" spans="1:8" x14ac:dyDescent="0.25">
      <c r="A2963" t="s">
        <v>3692</v>
      </c>
      <c r="B2963" s="2">
        <v>45922</v>
      </c>
      <c r="C2963" t="s">
        <v>1684</v>
      </c>
      <c r="D2963" t="s">
        <v>936</v>
      </c>
      <c r="E2963" t="s">
        <v>36</v>
      </c>
      <c r="F2963">
        <v>14</v>
      </c>
      <c r="G2963" s="3">
        <v>8708</v>
      </c>
      <c r="H2963" s="4">
        <v>0.03</v>
      </c>
    </row>
    <row r="2964" spans="1:8" x14ac:dyDescent="0.25">
      <c r="A2964" t="s">
        <v>3693</v>
      </c>
      <c r="B2964" s="2">
        <v>45811</v>
      </c>
      <c r="C2964" t="s">
        <v>313</v>
      </c>
      <c r="D2964" t="s">
        <v>216</v>
      </c>
      <c r="E2964" t="s">
        <v>62</v>
      </c>
      <c r="F2964">
        <v>4</v>
      </c>
      <c r="G2964" s="3">
        <v>959</v>
      </c>
      <c r="H2964" s="4">
        <v>0.03</v>
      </c>
    </row>
    <row r="2965" spans="1:8" x14ac:dyDescent="0.25">
      <c r="A2965" t="s">
        <v>3694</v>
      </c>
      <c r="B2965" s="2">
        <v>45627</v>
      </c>
      <c r="C2965" t="s">
        <v>917</v>
      </c>
      <c r="D2965" t="s">
        <v>1035</v>
      </c>
      <c r="E2965" t="s">
        <v>75</v>
      </c>
      <c r="F2965">
        <v>16</v>
      </c>
      <c r="G2965" s="3">
        <v>927</v>
      </c>
      <c r="H2965" s="4">
        <v>0.1</v>
      </c>
    </row>
    <row r="2966" spans="1:8" x14ac:dyDescent="0.25">
      <c r="A2966" t="s">
        <v>3695</v>
      </c>
      <c r="B2966" s="2">
        <v>46082</v>
      </c>
      <c r="C2966" t="s">
        <v>2523</v>
      </c>
      <c r="D2966" t="s">
        <v>112</v>
      </c>
      <c r="E2966" t="s">
        <v>28</v>
      </c>
      <c r="F2966">
        <v>7</v>
      </c>
      <c r="G2966" s="3">
        <v>6936</v>
      </c>
      <c r="H2966" s="4">
        <v>0</v>
      </c>
    </row>
    <row r="2967" spans="1:8" x14ac:dyDescent="0.25">
      <c r="A2967" t="s">
        <v>3696</v>
      </c>
      <c r="B2967" s="2">
        <v>45947</v>
      </c>
      <c r="C2967" t="s">
        <v>1249</v>
      </c>
      <c r="D2967" t="s">
        <v>149</v>
      </c>
      <c r="E2967" t="s">
        <v>28</v>
      </c>
      <c r="F2967">
        <v>23</v>
      </c>
      <c r="G2967" s="3">
        <v>325</v>
      </c>
      <c r="H2967" s="4">
        <v>0</v>
      </c>
    </row>
    <row r="2968" spans="1:8" x14ac:dyDescent="0.25">
      <c r="A2968" t="s">
        <v>3697</v>
      </c>
      <c r="B2968" s="2">
        <v>45807</v>
      </c>
      <c r="C2968" t="s">
        <v>1176</v>
      </c>
      <c r="D2968" t="s">
        <v>89</v>
      </c>
      <c r="E2968" t="s">
        <v>36</v>
      </c>
      <c r="F2968">
        <v>7</v>
      </c>
      <c r="G2968" s="3">
        <v>8160</v>
      </c>
      <c r="H2968" s="4">
        <v>0</v>
      </c>
    </row>
    <row r="2969" spans="1:8" x14ac:dyDescent="0.25">
      <c r="A2969" t="s">
        <v>3698</v>
      </c>
      <c r="B2969" s="2">
        <v>45926</v>
      </c>
      <c r="C2969" t="s">
        <v>248</v>
      </c>
      <c r="D2969" t="s">
        <v>637</v>
      </c>
      <c r="E2969" t="s">
        <v>96</v>
      </c>
      <c r="F2969">
        <v>16</v>
      </c>
      <c r="G2969" s="3">
        <v>944</v>
      </c>
      <c r="H2969" s="4">
        <v>0.1</v>
      </c>
    </row>
    <row r="2970" spans="1:8" x14ac:dyDescent="0.25">
      <c r="A2970" t="s">
        <v>3699</v>
      </c>
      <c r="B2970" s="2">
        <v>46175</v>
      </c>
      <c r="C2970" t="s">
        <v>2179</v>
      </c>
      <c r="D2970" t="s">
        <v>733</v>
      </c>
      <c r="E2970" t="s">
        <v>36</v>
      </c>
      <c r="F2970">
        <v>23</v>
      </c>
      <c r="G2970" s="3">
        <v>6913</v>
      </c>
      <c r="H2970" s="4">
        <v>0.02</v>
      </c>
    </row>
    <row r="2971" spans="1:8" x14ac:dyDescent="0.25">
      <c r="A2971" t="s">
        <v>3700</v>
      </c>
      <c r="B2971" s="2">
        <v>46005</v>
      </c>
      <c r="C2971" t="s">
        <v>1383</v>
      </c>
      <c r="D2971" t="s">
        <v>1258</v>
      </c>
      <c r="E2971" t="s">
        <v>82</v>
      </c>
      <c r="F2971">
        <v>16</v>
      </c>
      <c r="G2971" s="3">
        <v>9972</v>
      </c>
      <c r="H2971" s="4">
        <v>0</v>
      </c>
    </row>
    <row r="2972" spans="1:8" x14ac:dyDescent="0.25">
      <c r="A2972" t="s">
        <v>3701</v>
      </c>
      <c r="B2972" s="2">
        <v>45345</v>
      </c>
      <c r="C2972" t="s">
        <v>2451</v>
      </c>
      <c r="D2972" t="s">
        <v>403</v>
      </c>
      <c r="E2972" t="s">
        <v>28</v>
      </c>
      <c r="F2972">
        <v>1</v>
      </c>
      <c r="G2972" s="3">
        <v>6150</v>
      </c>
      <c r="H2972" s="4">
        <v>0.03</v>
      </c>
    </row>
    <row r="2973" spans="1:8" x14ac:dyDescent="0.25">
      <c r="A2973" t="s">
        <v>3702</v>
      </c>
      <c r="B2973" s="2">
        <v>46014</v>
      </c>
      <c r="C2973" t="s">
        <v>929</v>
      </c>
      <c r="D2973" t="s">
        <v>635</v>
      </c>
      <c r="E2973" t="s">
        <v>43</v>
      </c>
      <c r="F2973">
        <v>8</v>
      </c>
      <c r="G2973" s="3">
        <v>8888</v>
      </c>
      <c r="H2973" s="4">
        <v>7.4999999999999997E-2</v>
      </c>
    </row>
    <row r="2974" spans="1:8" x14ac:dyDescent="0.25">
      <c r="A2974" t="s">
        <v>3703</v>
      </c>
      <c r="B2974" s="2">
        <v>45459</v>
      </c>
      <c r="C2974" t="s">
        <v>333</v>
      </c>
      <c r="D2974" t="s">
        <v>703</v>
      </c>
      <c r="E2974" t="s">
        <v>62</v>
      </c>
      <c r="F2974">
        <v>21</v>
      </c>
      <c r="G2974" s="3">
        <v>6217</v>
      </c>
      <c r="H2974" s="4">
        <v>0.02</v>
      </c>
    </row>
    <row r="2975" spans="1:8" x14ac:dyDescent="0.25">
      <c r="A2975" t="s">
        <v>3704</v>
      </c>
      <c r="B2975" s="2">
        <v>45335</v>
      </c>
      <c r="C2975" t="s">
        <v>297</v>
      </c>
      <c r="D2975" t="s">
        <v>1681</v>
      </c>
      <c r="E2975" t="s">
        <v>28</v>
      </c>
      <c r="F2975">
        <v>10</v>
      </c>
      <c r="G2975" s="3">
        <v>6477</v>
      </c>
      <c r="H2975" s="4">
        <v>0.1</v>
      </c>
    </row>
    <row r="2976" spans="1:8" x14ac:dyDescent="0.25">
      <c r="A2976" t="s">
        <v>3705</v>
      </c>
      <c r="B2976" s="2">
        <v>45975</v>
      </c>
      <c r="C2976" t="s">
        <v>781</v>
      </c>
      <c r="D2976" t="s">
        <v>213</v>
      </c>
      <c r="E2976" t="s">
        <v>96</v>
      </c>
      <c r="F2976">
        <v>4</v>
      </c>
      <c r="G2976" s="3">
        <v>6526</v>
      </c>
      <c r="H2976" s="4">
        <v>0.15</v>
      </c>
    </row>
    <row r="2977" spans="1:8" x14ac:dyDescent="0.25">
      <c r="A2977" t="s">
        <v>3706</v>
      </c>
      <c r="B2977" s="2">
        <v>45739</v>
      </c>
      <c r="C2977" t="s">
        <v>238</v>
      </c>
      <c r="D2977" t="s">
        <v>696</v>
      </c>
      <c r="E2977" t="s">
        <v>62</v>
      </c>
      <c r="F2977">
        <v>3</v>
      </c>
      <c r="G2977" s="3">
        <v>1657</v>
      </c>
      <c r="H2977" s="4">
        <v>0.02</v>
      </c>
    </row>
    <row r="2978" spans="1:8" x14ac:dyDescent="0.25">
      <c r="A2978" t="s">
        <v>3707</v>
      </c>
      <c r="B2978" s="2">
        <v>45967</v>
      </c>
      <c r="C2978" t="s">
        <v>668</v>
      </c>
      <c r="D2978" t="s">
        <v>637</v>
      </c>
      <c r="E2978" t="s">
        <v>50</v>
      </c>
      <c r="F2978">
        <v>16</v>
      </c>
      <c r="G2978" s="3">
        <v>591</v>
      </c>
      <c r="H2978" s="4">
        <v>0.03</v>
      </c>
    </row>
    <row r="2979" spans="1:8" x14ac:dyDescent="0.25">
      <c r="A2979" t="s">
        <v>3708</v>
      </c>
      <c r="B2979" s="2">
        <v>45851</v>
      </c>
      <c r="C2979" t="s">
        <v>291</v>
      </c>
      <c r="D2979" t="s">
        <v>955</v>
      </c>
      <c r="E2979" t="s">
        <v>106</v>
      </c>
      <c r="F2979">
        <v>7</v>
      </c>
      <c r="G2979" s="3">
        <v>9014</v>
      </c>
      <c r="H2979" s="4">
        <v>0.1</v>
      </c>
    </row>
    <row r="2980" spans="1:8" x14ac:dyDescent="0.25">
      <c r="A2980" t="s">
        <v>3709</v>
      </c>
      <c r="B2980" s="2">
        <v>45760</v>
      </c>
      <c r="C2980" t="s">
        <v>900</v>
      </c>
      <c r="D2980" t="s">
        <v>222</v>
      </c>
      <c r="E2980" t="s">
        <v>50</v>
      </c>
      <c r="F2980">
        <v>21</v>
      </c>
      <c r="G2980" s="3">
        <v>138</v>
      </c>
      <c r="H2980" s="4">
        <v>0.02</v>
      </c>
    </row>
    <row r="2981" spans="1:8" x14ac:dyDescent="0.25">
      <c r="A2981" t="s">
        <v>3710</v>
      </c>
      <c r="B2981" s="2">
        <v>45553</v>
      </c>
      <c r="C2981" t="s">
        <v>906</v>
      </c>
      <c r="D2981" t="s">
        <v>155</v>
      </c>
      <c r="E2981" t="s">
        <v>43</v>
      </c>
      <c r="F2981">
        <v>23</v>
      </c>
      <c r="G2981" s="3">
        <v>1579</v>
      </c>
      <c r="H2981" s="4">
        <v>0.05</v>
      </c>
    </row>
    <row r="2982" spans="1:8" x14ac:dyDescent="0.25">
      <c r="A2982" t="s">
        <v>3711</v>
      </c>
      <c r="B2982" s="2">
        <v>45887</v>
      </c>
      <c r="C2982" t="s">
        <v>260</v>
      </c>
      <c r="D2982" t="s">
        <v>192</v>
      </c>
      <c r="E2982" t="s">
        <v>28</v>
      </c>
      <c r="F2982">
        <v>16</v>
      </c>
      <c r="G2982" s="3">
        <v>6648</v>
      </c>
      <c r="H2982" s="4">
        <v>0.1</v>
      </c>
    </row>
    <row r="2983" spans="1:8" x14ac:dyDescent="0.25">
      <c r="A2983" t="s">
        <v>3712</v>
      </c>
      <c r="B2983" s="2">
        <v>46099</v>
      </c>
      <c r="C2983" t="s">
        <v>566</v>
      </c>
      <c r="D2983" t="s">
        <v>397</v>
      </c>
      <c r="E2983" t="s">
        <v>36</v>
      </c>
      <c r="F2983">
        <v>19</v>
      </c>
      <c r="G2983" s="3">
        <v>1050</v>
      </c>
      <c r="H2983" s="4">
        <v>0.03</v>
      </c>
    </row>
    <row r="2984" spans="1:8" x14ac:dyDescent="0.25">
      <c r="A2984" t="s">
        <v>3713</v>
      </c>
      <c r="B2984" s="2">
        <v>45842</v>
      </c>
      <c r="C2984" t="s">
        <v>22</v>
      </c>
      <c r="D2984" t="s">
        <v>609</v>
      </c>
      <c r="E2984" t="s">
        <v>82</v>
      </c>
      <c r="F2984">
        <v>22</v>
      </c>
      <c r="G2984" s="3">
        <v>5339</v>
      </c>
      <c r="H2984" s="4">
        <v>0</v>
      </c>
    </row>
    <row r="2985" spans="1:8" x14ac:dyDescent="0.25">
      <c r="A2985" t="s">
        <v>3714</v>
      </c>
      <c r="B2985" s="2">
        <v>45560</v>
      </c>
      <c r="C2985" t="s">
        <v>181</v>
      </c>
      <c r="D2985" t="s">
        <v>355</v>
      </c>
      <c r="E2985" t="s">
        <v>36</v>
      </c>
      <c r="F2985">
        <v>12</v>
      </c>
      <c r="G2985" s="3">
        <v>7043</v>
      </c>
      <c r="H2985" s="4">
        <v>0.05</v>
      </c>
    </row>
    <row r="2986" spans="1:8" x14ac:dyDescent="0.25">
      <c r="A2986" t="s">
        <v>3715</v>
      </c>
      <c r="B2986" s="2">
        <v>45991</v>
      </c>
      <c r="C2986" t="s">
        <v>589</v>
      </c>
      <c r="D2986" t="s">
        <v>99</v>
      </c>
      <c r="E2986" t="s">
        <v>96</v>
      </c>
      <c r="F2986">
        <v>11</v>
      </c>
      <c r="G2986" s="3">
        <v>373</v>
      </c>
      <c r="H2986" s="4">
        <v>0.03</v>
      </c>
    </row>
    <row r="2987" spans="1:8" x14ac:dyDescent="0.25">
      <c r="A2987" t="s">
        <v>3716</v>
      </c>
      <c r="B2987" s="2">
        <v>46145</v>
      </c>
      <c r="C2987" t="s">
        <v>1231</v>
      </c>
      <c r="D2987" t="s">
        <v>71</v>
      </c>
      <c r="E2987" t="s">
        <v>36</v>
      </c>
      <c r="F2987">
        <v>12</v>
      </c>
      <c r="G2987" s="3">
        <v>4473</v>
      </c>
      <c r="H2987" s="4">
        <v>7.4999999999999997E-2</v>
      </c>
    </row>
    <row r="2988" spans="1:8" x14ac:dyDescent="0.25">
      <c r="A2988" t="s">
        <v>3717</v>
      </c>
      <c r="B2988" s="2">
        <v>46149</v>
      </c>
      <c r="C2988" t="s">
        <v>2327</v>
      </c>
      <c r="D2988" t="s">
        <v>1258</v>
      </c>
      <c r="E2988" t="s">
        <v>62</v>
      </c>
      <c r="F2988">
        <v>18</v>
      </c>
      <c r="G2988" s="3">
        <v>2345</v>
      </c>
      <c r="H2988" s="4">
        <v>0.03</v>
      </c>
    </row>
    <row r="2989" spans="1:8" x14ac:dyDescent="0.25">
      <c r="A2989" t="s">
        <v>3718</v>
      </c>
      <c r="B2989" s="2">
        <v>45310</v>
      </c>
      <c r="C2989" t="s">
        <v>221</v>
      </c>
      <c r="D2989" t="s">
        <v>115</v>
      </c>
      <c r="E2989" t="s">
        <v>28</v>
      </c>
      <c r="F2989">
        <v>23</v>
      </c>
      <c r="G2989" s="3">
        <v>6830</v>
      </c>
      <c r="H2989" s="4">
        <v>0.02</v>
      </c>
    </row>
    <row r="2990" spans="1:8" x14ac:dyDescent="0.25">
      <c r="A2990" t="s">
        <v>3719</v>
      </c>
      <c r="B2990" s="2">
        <v>45798</v>
      </c>
      <c r="C2990" t="s">
        <v>800</v>
      </c>
      <c r="D2990" t="s">
        <v>346</v>
      </c>
      <c r="E2990" t="s">
        <v>50</v>
      </c>
      <c r="F2990">
        <v>14</v>
      </c>
      <c r="G2990" s="3">
        <v>5249</v>
      </c>
      <c r="H2990" s="4">
        <v>0.15</v>
      </c>
    </row>
    <row r="2991" spans="1:8" x14ac:dyDescent="0.25">
      <c r="A2991" t="s">
        <v>3720</v>
      </c>
      <c r="B2991" s="2">
        <v>45549</v>
      </c>
      <c r="C2991" t="s">
        <v>668</v>
      </c>
      <c r="D2991" t="s">
        <v>673</v>
      </c>
      <c r="E2991" t="s">
        <v>106</v>
      </c>
      <c r="F2991">
        <v>13</v>
      </c>
      <c r="G2991" s="3">
        <v>3136</v>
      </c>
      <c r="H2991" s="4">
        <v>0.1</v>
      </c>
    </row>
    <row r="2992" spans="1:8" x14ac:dyDescent="0.25">
      <c r="A2992" t="s">
        <v>3721</v>
      </c>
      <c r="B2992" s="2">
        <v>45892</v>
      </c>
      <c r="C2992" t="s">
        <v>387</v>
      </c>
      <c r="D2992" t="s">
        <v>31</v>
      </c>
      <c r="E2992" t="s">
        <v>86</v>
      </c>
      <c r="F2992">
        <v>4</v>
      </c>
      <c r="G2992" s="3">
        <v>6639</v>
      </c>
      <c r="H2992" s="4">
        <v>0.1</v>
      </c>
    </row>
    <row r="2993" spans="1:8" x14ac:dyDescent="0.25">
      <c r="A2993" t="s">
        <v>3722</v>
      </c>
      <c r="B2993" s="2">
        <v>45506</v>
      </c>
      <c r="C2993" t="s">
        <v>2523</v>
      </c>
      <c r="D2993" t="s">
        <v>447</v>
      </c>
      <c r="E2993" t="s">
        <v>28</v>
      </c>
      <c r="F2993">
        <v>5</v>
      </c>
      <c r="G2993" s="3">
        <v>1251</v>
      </c>
      <c r="H2993" s="4">
        <v>0.1</v>
      </c>
    </row>
    <row r="2994" spans="1:8" x14ac:dyDescent="0.25">
      <c r="A2994" t="s">
        <v>3723</v>
      </c>
      <c r="B2994" s="2">
        <v>45653</v>
      </c>
      <c r="C2994" t="s">
        <v>1994</v>
      </c>
      <c r="D2994" t="s">
        <v>216</v>
      </c>
      <c r="E2994" t="s">
        <v>50</v>
      </c>
      <c r="F2994">
        <v>7</v>
      </c>
      <c r="G2994" s="3">
        <v>9970</v>
      </c>
      <c r="H2994" s="4">
        <v>7.4999999999999997E-2</v>
      </c>
    </row>
    <row r="2995" spans="1:8" x14ac:dyDescent="0.25">
      <c r="A2995" t="s">
        <v>3724</v>
      </c>
      <c r="B2995" s="2">
        <v>45602</v>
      </c>
      <c r="C2995" t="s">
        <v>3180</v>
      </c>
      <c r="D2995" t="s">
        <v>1551</v>
      </c>
      <c r="E2995" t="s">
        <v>62</v>
      </c>
      <c r="F2995">
        <v>21</v>
      </c>
      <c r="G2995" s="3">
        <v>1542</v>
      </c>
      <c r="H2995" s="4">
        <v>0.1</v>
      </c>
    </row>
    <row r="2996" spans="1:8" x14ac:dyDescent="0.25">
      <c r="A2996" t="s">
        <v>3725</v>
      </c>
      <c r="B2996" s="2">
        <v>45766</v>
      </c>
      <c r="C2996" t="s">
        <v>587</v>
      </c>
      <c r="D2996" t="s">
        <v>302</v>
      </c>
      <c r="E2996" t="s">
        <v>62</v>
      </c>
      <c r="F2996">
        <v>20</v>
      </c>
      <c r="G2996" s="3">
        <v>2199</v>
      </c>
      <c r="H2996" s="4">
        <v>0.02</v>
      </c>
    </row>
    <row r="2997" spans="1:8" x14ac:dyDescent="0.25">
      <c r="A2997" t="s">
        <v>3726</v>
      </c>
      <c r="B2997" s="2">
        <v>45807</v>
      </c>
      <c r="C2997" t="s">
        <v>142</v>
      </c>
      <c r="D2997" t="s">
        <v>267</v>
      </c>
      <c r="E2997" t="s">
        <v>50</v>
      </c>
      <c r="F2997">
        <v>14</v>
      </c>
      <c r="G2997" s="3">
        <v>5205</v>
      </c>
      <c r="H2997" s="4">
        <v>7.4999999999999997E-2</v>
      </c>
    </row>
    <row r="2998" spans="1:8" x14ac:dyDescent="0.25">
      <c r="A2998" t="s">
        <v>3727</v>
      </c>
      <c r="B2998" s="2">
        <v>45947</v>
      </c>
      <c r="C2998" t="s">
        <v>166</v>
      </c>
      <c r="D2998" t="s">
        <v>735</v>
      </c>
      <c r="E2998" t="s">
        <v>62</v>
      </c>
      <c r="F2998">
        <v>18</v>
      </c>
      <c r="G2998" s="3">
        <v>2067</v>
      </c>
      <c r="H2998" s="4">
        <v>0</v>
      </c>
    </row>
    <row r="2999" spans="1:8" x14ac:dyDescent="0.25">
      <c r="A2999" t="s">
        <v>3728</v>
      </c>
      <c r="B2999" s="2">
        <v>45639</v>
      </c>
      <c r="C2999" t="s">
        <v>917</v>
      </c>
      <c r="D2999" t="s">
        <v>412</v>
      </c>
      <c r="E2999" t="s">
        <v>75</v>
      </c>
      <c r="F2999">
        <v>20</v>
      </c>
      <c r="G2999" s="3">
        <v>1935</v>
      </c>
      <c r="H2999" s="4">
        <v>0.05</v>
      </c>
    </row>
    <row r="3000" spans="1:8" x14ac:dyDescent="0.25">
      <c r="A3000" t="s">
        <v>3729</v>
      </c>
      <c r="B3000" s="2">
        <v>45468</v>
      </c>
      <c r="C3000" t="s">
        <v>1131</v>
      </c>
      <c r="D3000" t="s">
        <v>486</v>
      </c>
      <c r="E3000" t="s">
        <v>43</v>
      </c>
      <c r="F3000">
        <v>7</v>
      </c>
      <c r="G3000" s="3">
        <v>2304</v>
      </c>
      <c r="H3000" s="4">
        <v>0.02</v>
      </c>
    </row>
    <row r="3001" spans="1:8" x14ac:dyDescent="0.25">
      <c r="A3001" t="s">
        <v>3730</v>
      </c>
      <c r="B3001" s="2">
        <v>45757</v>
      </c>
      <c r="C3001" t="s">
        <v>1497</v>
      </c>
      <c r="D3001" t="s">
        <v>1048</v>
      </c>
      <c r="E3001" t="s">
        <v>43</v>
      </c>
      <c r="F3001">
        <v>14</v>
      </c>
      <c r="G3001" s="3">
        <v>815</v>
      </c>
      <c r="H3001" s="4">
        <v>0</v>
      </c>
    </row>
    <row r="3002" spans="1:8" x14ac:dyDescent="0.25">
      <c r="A3002" t="s">
        <v>3731</v>
      </c>
      <c r="B3002" s="2">
        <v>45695</v>
      </c>
      <c r="C3002" t="s">
        <v>1209</v>
      </c>
      <c r="D3002" t="s">
        <v>105</v>
      </c>
      <c r="E3002" t="s">
        <v>32</v>
      </c>
      <c r="F3002">
        <v>8</v>
      </c>
      <c r="G3002" s="3">
        <v>337</v>
      </c>
      <c r="H3002" s="4">
        <v>0.15</v>
      </c>
    </row>
    <row r="3003" spans="1:8" x14ac:dyDescent="0.25">
      <c r="A3003" t="s">
        <v>3732</v>
      </c>
      <c r="B3003" s="2">
        <v>45946</v>
      </c>
      <c r="C3003" t="s">
        <v>954</v>
      </c>
      <c r="D3003" t="s">
        <v>78</v>
      </c>
      <c r="E3003" t="s">
        <v>50</v>
      </c>
      <c r="F3003">
        <v>13</v>
      </c>
      <c r="G3003" s="3">
        <v>2355</v>
      </c>
      <c r="H3003" s="4">
        <v>0.03</v>
      </c>
    </row>
    <row r="3004" spans="1:8" x14ac:dyDescent="0.25">
      <c r="A3004" t="s">
        <v>3733</v>
      </c>
      <c r="B3004" s="2">
        <v>45597</v>
      </c>
      <c r="C3004" t="s">
        <v>997</v>
      </c>
      <c r="D3004" t="s">
        <v>779</v>
      </c>
      <c r="E3004" t="s">
        <v>24</v>
      </c>
      <c r="F3004">
        <v>20</v>
      </c>
      <c r="G3004" s="3">
        <v>3281</v>
      </c>
      <c r="H3004" s="4">
        <v>0.05</v>
      </c>
    </row>
    <row r="3005" spans="1:8" x14ac:dyDescent="0.25">
      <c r="A3005" t="s">
        <v>3734</v>
      </c>
      <c r="B3005" s="2">
        <v>46169</v>
      </c>
      <c r="C3005" t="s">
        <v>1663</v>
      </c>
      <c r="D3005" t="s">
        <v>143</v>
      </c>
      <c r="E3005" t="s">
        <v>106</v>
      </c>
      <c r="F3005">
        <v>23</v>
      </c>
      <c r="G3005" s="3">
        <v>7791</v>
      </c>
      <c r="H3005" s="4">
        <v>0.1</v>
      </c>
    </row>
    <row r="3006" spans="1:8" x14ac:dyDescent="0.25">
      <c r="A3006" t="s">
        <v>3735</v>
      </c>
      <c r="B3006" s="2">
        <v>45652</v>
      </c>
      <c r="C3006" t="s">
        <v>917</v>
      </c>
      <c r="D3006" t="s">
        <v>1059</v>
      </c>
      <c r="E3006" t="s">
        <v>106</v>
      </c>
      <c r="F3006">
        <v>24</v>
      </c>
      <c r="G3006" s="3">
        <v>1166</v>
      </c>
      <c r="H3006" s="4">
        <v>0.15</v>
      </c>
    </row>
    <row r="3007" spans="1:8" x14ac:dyDescent="0.25">
      <c r="A3007" t="s">
        <v>3736</v>
      </c>
      <c r="B3007" s="2">
        <v>45721</v>
      </c>
      <c r="C3007" t="s">
        <v>594</v>
      </c>
      <c r="D3007" t="s">
        <v>1418</v>
      </c>
      <c r="E3007" t="s">
        <v>32</v>
      </c>
      <c r="F3007">
        <v>21</v>
      </c>
      <c r="G3007" s="3">
        <v>1910</v>
      </c>
      <c r="H3007" s="4">
        <v>0.15</v>
      </c>
    </row>
    <row r="3008" spans="1:8" x14ac:dyDescent="0.25">
      <c r="A3008" t="s">
        <v>3737</v>
      </c>
      <c r="B3008" s="2">
        <v>46175</v>
      </c>
      <c r="C3008" t="s">
        <v>800</v>
      </c>
      <c r="D3008" t="s">
        <v>397</v>
      </c>
      <c r="E3008" t="s">
        <v>82</v>
      </c>
      <c r="F3008">
        <v>23</v>
      </c>
      <c r="G3008" s="3">
        <v>4886</v>
      </c>
      <c r="H3008" s="4">
        <v>0.1</v>
      </c>
    </row>
    <row r="3009" spans="1:8" x14ac:dyDescent="0.25">
      <c r="A3009" t="s">
        <v>3738</v>
      </c>
      <c r="B3009" s="2">
        <v>45846</v>
      </c>
      <c r="C3009" t="s">
        <v>183</v>
      </c>
      <c r="D3009" t="s">
        <v>326</v>
      </c>
      <c r="E3009" t="s">
        <v>82</v>
      </c>
      <c r="F3009">
        <v>1</v>
      </c>
      <c r="G3009" s="3">
        <v>6535</v>
      </c>
      <c r="H3009" s="4">
        <v>0.1</v>
      </c>
    </row>
    <row r="3010" spans="1:8" x14ac:dyDescent="0.25">
      <c r="A3010" t="s">
        <v>3739</v>
      </c>
      <c r="B3010" s="2">
        <v>46039</v>
      </c>
      <c r="C3010" t="s">
        <v>749</v>
      </c>
      <c r="D3010" t="s">
        <v>378</v>
      </c>
      <c r="E3010" t="s">
        <v>62</v>
      </c>
      <c r="F3010">
        <v>12</v>
      </c>
      <c r="G3010" s="3">
        <v>3787</v>
      </c>
      <c r="H3010" s="4">
        <v>0.02</v>
      </c>
    </row>
    <row r="3011" spans="1:8" x14ac:dyDescent="0.25">
      <c r="A3011" t="s">
        <v>3740</v>
      </c>
      <c r="B3011" s="2">
        <v>45475</v>
      </c>
      <c r="C3011" t="s">
        <v>396</v>
      </c>
      <c r="D3011" t="s">
        <v>838</v>
      </c>
      <c r="E3011" t="s">
        <v>96</v>
      </c>
      <c r="F3011">
        <v>19</v>
      </c>
      <c r="G3011" s="3">
        <v>1944</v>
      </c>
      <c r="H3011" s="4">
        <v>0.05</v>
      </c>
    </row>
    <row r="3012" spans="1:8" x14ac:dyDescent="0.25">
      <c r="A3012" t="s">
        <v>3741</v>
      </c>
      <c r="B3012" s="2">
        <v>45941</v>
      </c>
      <c r="C3012" t="s">
        <v>470</v>
      </c>
      <c r="D3012" t="s">
        <v>755</v>
      </c>
      <c r="E3012" t="s">
        <v>32</v>
      </c>
      <c r="F3012">
        <v>9</v>
      </c>
      <c r="G3012" s="3">
        <v>6214</v>
      </c>
      <c r="H3012" s="4">
        <v>7.4999999999999997E-2</v>
      </c>
    </row>
    <row r="3013" spans="1:8" x14ac:dyDescent="0.25">
      <c r="A3013" t="s">
        <v>3742</v>
      </c>
      <c r="B3013" s="2">
        <v>45808</v>
      </c>
      <c r="C3013" t="s">
        <v>836</v>
      </c>
      <c r="D3013" t="s">
        <v>1418</v>
      </c>
      <c r="E3013" t="s">
        <v>86</v>
      </c>
      <c r="F3013">
        <v>24</v>
      </c>
      <c r="G3013" s="3">
        <v>5902</v>
      </c>
      <c r="H3013" s="4">
        <v>0.03</v>
      </c>
    </row>
    <row r="3014" spans="1:8" x14ac:dyDescent="0.25">
      <c r="A3014" t="s">
        <v>3743</v>
      </c>
      <c r="B3014" s="2">
        <v>45395</v>
      </c>
      <c r="C3014" t="s">
        <v>2163</v>
      </c>
      <c r="D3014" t="s">
        <v>657</v>
      </c>
      <c r="E3014" t="s">
        <v>62</v>
      </c>
      <c r="F3014">
        <v>2</v>
      </c>
      <c r="G3014" s="3">
        <v>4806</v>
      </c>
      <c r="H3014" s="4">
        <v>0.1</v>
      </c>
    </row>
    <row r="3015" spans="1:8" x14ac:dyDescent="0.25">
      <c r="A3015" t="s">
        <v>3744</v>
      </c>
      <c r="B3015" s="2">
        <v>45469</v>
      </c>
      <c r="C3015" t="s">
        <v>2020</v>
      </c>
      <c r="D3015" t="s">
        <v>302</v>
      </c>
      <c r="E3015" t="s">
        <v>43</v>
      </c>
      <c r="F3015">
        <v>4</v>
      </c>
      <c r="G3015" s="3">
        <v>4205</v>
      </c>
      <c r="H3015" s="4">
        <v>0.05</v>
      </c>
    </row>
    <row r="3016" spans="1:8" x14ac:dyDescent="0.25">
      <c r="A3016" t="s">
        <v>3745</v>
      </c>
      <c r="B3016" s="2">
        <v>45882</v>
      </c>
      <c r="C3016" t="s">
        <v>2442</v>
      </c>
      <c r="D3016" t="s">
        <v>124</v>
      </c>
      <c r="E3016" t="s">
        <v>86</v>
      </c>
      <c r="F3016">
        <v>23</v>
      </c>
      <c r="G3016" s="3">
        <v>7305</v>
      </c>
      <c r="H3016" s="4">
        <v>0.1</v>
      </c>
    </row>
    <row r="3017" spans="1:8" x14ac:dyDescent="0.25">
      <c r="A3017" t="s">
        <v>3746</v>
      </c>
      <c r="B3017" s="2">
        <v>45579</v>
      </c>
      <c r="C3017" t="s">
        <v>1176</v>
      </c>
      <c r="D3017" t="s">
        <v>331</v>
      </c>
      <c r="E3017" t="s">
        <v>106</v>
      </c>
      <c r="F3017">
        <v>24</v>
      </c>
      <c r="G3017" s="3">
        <v>5460</v>
      </c>
      <c r="H3017" s="4">
        <v>0.03</v>
      </c>
    </row>
    <row r="3018" spans="1:8" x14ac:dyDescent="0.25">
      <c r="A3018" t="s">
        <v>3747</v>
      </c>
      <c r="B3018" s="2">
        <v>45493</v>
      </c>
      <c r="C3018" t="s">
        <v>1569</v>
      </c>
      <c r="D3018" t="s">
        <v>164</v>
      </c>
      <c r="E3018" t="s">
        <v>50</v>
      </c>
      <c r="F3018">
        <v>17</v>
      </c>
      <c r="G3018" s="3">
        <v>3291</v>
      </c>
      <c r="H3018" s="4">
        <v>0.1</v>
      </c>
    </row>
    <row r="3019" spans="1:8" x14ac:dyDescent="0.25">
      <c r="A3019" t="s">
        <v>3748</v>
      </c>
      <c r="B3019" s="2">
        <v>45512</v>
      </c>
      <c r="C3019" t="s">
        <v>442</v>
      </c>
      <c r="D3019" t="s">
        <v>68</v>
      </c>
      <c r="E3019" t="s">
        <v>82</v>
      </c>
      <c r="F3019">
        <v>7</v>
      </c>
      <c r="G3019" s="3">
        <v>9567</v>
      </c>
      <c r="H3019" s="4">
        <v>0.1</v>
      </c>
    </row>
    <row r="3020" spans="1:8" x14ac:dyDescent="0.25">
      <c r="A3020" t="s">
        <v>3749</v>
      </c>
      <c r="B3020" s="2">
        <v>45399</v>
      </c>
      <c r="C3020" t="s">
        <v>665</v>
      </c>
      <c r="D3020" t="s">
        <v>681</v>
      </c>
      <c r="E3020" t="s">
        <v>28</v>
      </c>
      <c r="F3020">
        <v>15</v>
      </c>
      <c r="G3020" s="3">
        <v>9488</v>
      </c>
      <c r="H3020" s="4">
        <v>0.03</v>
      </c>
    </row>
    <row r="3021" spans="1:8" x14ac:dyDescent="0.25">
      <c r="A3021" t="s">
        <v>3750</v>
      </c>
      <c r="B3021" s="2">
        <v>45928</v>
      </c>
      <c r="C3021" t="s">
        <v>266</v>
      </c>
      <c r="D3021" t="s">
        <v>657</v>
      </c>
      <c r="E3021" t="s">
        <v>36</v>
      </c>
      <c r="F3021">
        <v>5</v>
      </c>
      <c r="G3021" s="3">
        <v>612</v>
      </c>
      <c r="H3021" s="4">
        <v>0.15</v>
      </c>
    </row>
    <row r="3022" spans="1:8" x14ac:dyDescent="0.25">
      <c r="A3022" t="s">
        <v>3751</v>
      </c>
      <c r="B3022" s="2">
        <v>45877</v>
      </c>
      <c r="C3022" t="s">
        <v>345</v>
      </c>
      <c r="D3022" t="s">
        <v>74</v>
      </c>
      <c r="E3022" t="s">
        <v>82</v>
      </c>
      <c r="F3022">
        <v>17</v>
      </c>
      <c r="G3022" s="3">
        <v>813</v>
      </c>
      <c r="H3022" s="4">
        <v>0.1</v>
      </c>
    </row>
    <row r="3023" spans="1:8" x14ac:dyDescent="0.25">
      <c r="A3023" t="s">
        <v>3752</v>
      </c>
      <c r="B3023" s="2">
        <v>45396</v>
      </c>
      <c r="C3023" t="s">
        <v>409</v>
      </c>
      <c r="D3023" t="s">
        <v>230</v>
      </c>
      <c r="E3023" t="s">
        <v>62</v>
      </c>
      <c r="F3023">
        <v>15</v>
      </c>
      <c r="G3023" s="3">
        <v>3529</v>
      </c>
      <c r="H3023" s="4">
        <v>7.4999999999999997E-2</v>
      </c>
    </row>
    <row r="3024" spans="1:8" x14ac:dyDescent="0.25">
      <c r="A3024" t="s">
        <v>3753</v>
      </c>
      <c r="B3024" s="2">
        <v>45844</v>
      </c>
      <c r="C3024" t="s">
        <v>1449</v>
      </c>
      <c r="D3024" t="s">
        <v>779</v>
      </c>
      <c r="E3024" t="s">
        <v>28</v>
      </c>
      <c r="F3024">
        <v>23</v>
      </c>
      <c r="G3024" s="3">
        <v>9967</v>
      </c>
      <c r="H3024" s="4">
        <v>7.4999999999999997E-2</v>
      </c>
    </row>
    <row r="3025" spans="1:8" x14ac:dyDescent="0.25">
      <c r="A3025" t="s">
        <v>3754</v>
      </c>
      <c r="B3025" s="2">
        <v>45784</v>
      </c>
      <c r="C3025" t="s">
        <v>243</v>
      </c>
      <c r="D3025" t="s">
        <v>1258</v>
      </c>
      <c r="E3025" t="s">
        <v>86</v>
      </c>
      <c r="F3025">
        <v>9</v>
      </c>
      <c r="G3025" s="3">
        <v>3203</v>
      </c>
      <c r="H3025" s="4">
        <v>7.4999999999999997E-2</v>
      </c>
    </row>
    <row r="3026" spans="1:8" x14ac:dyDescent="0.25">
      <c r="A3026" t="s">
        <v>3755</v>
      </c>
      <c r="B3026" s="2">
        <v>46009</v>
      </c>
      <c r="C3026" t="s">
        <v>1100</v>
      </c>
      <c r="D3026" t="s">
        <v>326</v>
      </c>
      <c r="E3026" t="s">
        <v>82</v>
      </c>
      <c r="F3026">
        <v>17</v>
      </c>
      <c r="G3026" s="3">
        <v>3072</v>
      </c>
      <c r="H3026" s="4">
        <v>0.1</v>
      </c>
    </row>
    <row r="3027" spans="1:8" x14ac:dyDescent="0.25">
      <c r="A3027" t="s">
        <v>3756</v>
      </c>
      <c r="B3027" s="2">
        <v>45423</v>
      </c>
      <c r="C3027" t="s">
        <v>2077</v>
      </c>
      <c r="D3027" t="s">
        <v>124</v>
      </c>
      <c r="E3027" t="s">
        <v>32</v>
      </c>
      <c r="F3027">
        <v>11</v>
      </c>
      <c r="G3027" s="3">
        <v>6309</v>
      </c>
      <c r="H3027" s="4">
        <v>0</v>
      </c>
    </row>
    <row r="3028" spans="1:8" x14ac:dyDescent="0.25">
      <c r="A3028" t="s">
        <v>3757</v>
      </c>
      <c r="B3028" s="2">
        <v>45761</v>
      </c>
      <c r="C3028" t="s">
        <v>857</v>
      </c>
      <c r="D3028" t="s">
        <v>99</v>
      </c>
      <c r="E3028" t="s">
        <v>62</v>
      </c>
      <c r="F3028">
        <v>21</v>
      </c>
      <c r="G3028" s="3">
        <v>8444</v>
      </c>
      <c r="H3028" s="4">
        <v>0</v>
      </c>
    </row>
    <row r="3029" spans="1:8" x14ac:dyDescent="0.25">
      <c r="A3029" t="s">
        <v>3758</v>
      </c>
      <c r="B3029" s="2">
        <v>45468</v>
      </c>
      <c r="C3029" t="s">
        <v>402</v>
      </c>
      <c r="D3029" t="s">
        <v>35</v>
      </c>
      <c r="E3029" t="s">
        <v>75</v>
      </c>
      <c r="F3029">
        <v>13</v>
      </c>
      <c r="G3029" s="3">
        <v>3191</v>
      </c>
      <c r="H3029" s="4">
        <v>0.05</v>
      </c>
    </row>
    <row r="3030" spans="1:8" x14ac:dyDescent="0.25">
      <c r="A3030" t="s">
        <v>3759</v>
      </c>
      <c r="B3030" s="2">
        <v>45333</v>
      </c>
      <c r="C3030" t="s">
        <v>1642</v>
      </c>
      <c r="D3030" t="s">
        <v>1035</v>
      </c>
      <c r="E3030" t="s">
        <v>36</v>
      </c>
      <c r="F3030">
        <v>7</v>
      </c>
      <c r="G3030" s="3">
        <v>2551</v>
      </c>
      <c r="H3030" s="4">
        <v>0.02</v>
      </c>
    </row>
    <row r="3031" spans="1:8" x14ac:dyDescent="0.25">
      <c r="A3031" t="s">
        <v>3760</v>
      </c>
      <c r="B3031" s="2">
        <v>45844</v>
      </c>
      <c r="C3031" t="s">
        <v>1666</v>
      </c>
      <c r="D3031" t="s">
        <v>1258</v>
      </c>
      <c r="E3031" t="s">
        <v>82</v>
      </c>
      <c r="F3031">
        <v>6</v>
      </c>
      <c r="G3031" s="3">
        <v>514</v>
      </c>
      <c r="H3031" s="4">
        <v>7.4999999999999997E-2</v>
      </c>
    </row>
    <row r="3032" spans="1:8" x14ac:dyDescent="0.25">
      <c r="A3032" t="s">
        <v>3761</v>
      </c>
      <c r="B3032" s="2">
        <v>45714</v>
      </c>
      <c r="C3032" t="s">
        <v>2836</v>
      </c>
      <c r="D3032" t="s">
        <v>476</v>
      </c>
      <c r="E3032" t="s">
        <v>50</v>
      </c>
      <c r="F3032">
        <v>13</v>
      </c>
      <c r="G3032" s="3">
        <v>6444</v>
      </c>
      <c r="H3032" s="4">
        <v>0</v>
      </c>
    </row>
    <row r="3033" spans="1:8" x14ac:dyDescent="0.25">
      <c r="A3033" t="s">
        <v>3762</v>
      </c>
      <c r="B3033" s="2">
        <v>45296</v>
      </c>
      <c r="C3033" t="s">
        <v>1027</v>
      </c>
      <c r="D3033" t="s">
        <v>559</v>
      </c>
      <c r="E3033" t="s">
        <v>75</v>
      </c>
      <c r="F3033">
        <v>8</v>
      </c>
      <c r="G3033" s="3">
        <v>7370</v>
      </c>
      <c r="H3033" s="4">
        <v>0.02</v>
      </c>
    </row>
    <row r="3034" spans="1:8" x14ac:dyDescent="0.25">
      <c r="A3034" t="s">
        <v>3763</v>
      </c>
      <c r="B3034" s="2">
        <v>45298</v>
      </c>
      <c r="C3034" t="s">
        <v>794</v>
      </c>
      <c r="D3034" t="s">
        <v>1328</v>
      </c>
      <c r="E3034" t="s">
        <v>24</v>
      </c>
      <c r="F3034">
        <v>9</v>
      </c>
      <c r="G3034" s="3">
        <v>3295</v>
      </c>
      <c r="H3034" s="4">
        <v>0.15</v>
      </c>
    </row>
    <row r="3035" spans="1:8" x14ac:dyDescent="0.25">
      <c r="A3035" t="s">
        <v>3764</v>
      </c>
      <c r="B3035" s="2">
        <v>46035</v>
      </c>
      <c r="C3035" t="s">
        <v>2541</v>
      </c>
      <c r="D3035" t="s">
        <v>718</v>
      </c>
      <c r="E3035" t="s">
        <v>32</v>
      </c>
      <c r="F3035">
        <v>10</v>
      </c>
      <c r="G3035" s="3">
        <v>7239</v>
      </c>
      <c r="H3035" s="4">
        <v>0.03</v>
      </c>
    </row>
    <row r="3036" spans="1:8" x14ac:dyDescent="0.25">
      <c r="A3036" t="s">
        <v>3765</v>
      </c>
      <c r="B3036" s="2">
        <v>45704</v>
      </c>
      <c r="C3036" t="s">
        <v>1381</v>
      </c>
      <c r="D3036" t="s">
        <v>779</v>
      </c>
      <c r="E3036" t="s">
        <v>106</v>
      </c>
      <c r="F3036">
        <v>4</v>
      </c>
      <c r="G3036" s="3">
        <v>2284</v>
      </c>
      <c r="H3036" s="4">
        <v>7.4999999999999997E-2</v>
      </c>
    </row>
    <row r="3037" spans="1:8" x14ac:dyDescent="0.25">
      <c r="A3037" t="s">
        <v>3766</v>
      </c>
      <c r="B3037" s="2">
        <v>45875</v>
      </c>
      <c r="C3037" t="s">
        <v>151</v>
      </c>
      <c r="D3037" t="s">
        <v>559</v>
      </c>
      <c r="E3037" t="s">
        <v>24</v>
      </c>
      <c r="F3037">
        <v>5</v>
      </c>
      <c r="G3037" s="3">
        <v>6476</v>
      </c>
      <c r="H3037" s="4">
        <v>0.05</v>
      </c>
    </row>
    <row r="3038" spans="1:8" x14ac:dyDescent="0.25">
      <c r="A3038" t="s">
        <v>3767</v>
      </c>
      <c r="B3038" s="2">
        <v>45897</v>
      </c>
      <c r="C3038" t="s">
        <v>675</v>
      </c>
      <c r="D3038" t="s">
        <v>529</v>
      </c>
      <c r="E3038" t="s">
        <v>32</v>
      </c>
      <c r="F3038">
        <v>8</v>
      </c>
      <c r="G3038" s="3">
        <v>2881</v>
      </c>
      <c r="H3038" s="4">
        <v>7.4999999999999997E-2</v>
      </c>
    </row>
    <row r="3039" spans="1:8" x14ac:dyDescent="0.25">
      <c r="A3039" t="s">
        <v>3768</v>
      </c>
      <c r="B3039" s="2">
        <v>45360</v>
      </c>
      <c r="C3039" t="s">
        <v>1118</v>
      </c>
      <c r="D3039" t="s">
        <v>99</v>
      </c>
      <c r="E3039" t="s">
        <v>43</v>
      </c>
      <c r="F3039">
        <v>2</v>
      </c>
      <c r="G3039" s="3">
        <v>9737</v>
      </c>
      <c r="H3039" s="4">
        <v>0.03</v>
      </c>
    </row>
    <row r="3040" spans="1:8" x14ac:dyDescent="0.25">
      <c r="A3040" t="s">
        <v>3769</v>
      </c>
      <c r="B3040" s="2">
        <v>45376</v>
      </c>
      <c r="C3040" t="s">
        <v>1131</v>
      </c>
      <c r="D3040" t="s">
        <v>568</v>
      </c>
      <c r="E3040" t="s">
        <v>43</v>
      </c>
      <c r="F3040">
        <v>25</v>
      </c>
      <c r="G3040" s="3">
        <v>6886</v>
      </c>
      <c r="H3040" s="4">
        <v>0</v>
      </c>
    </row>
    <row r="3041" spans="1:8" x14ac:dyDescent="0.25">
      <c r="A3041" t="s">
        <v>3770</v>
      </c>
      <c r="B3041" s="2">
        <v>45865</v>
      </c>
      <c r="C3041" t="s">
        <v>857</v>
      </c>
      <c r="D3041" t="s">
        <v>476</v>
      </c>
      <c r="E3041" t="s">
        <v>24</v>
      </c>
      <c r="F3041">
        <v>13</v>
      </c>
      <c r="G3041" s="3">
        <v>1707</v>
      </c>
      <c r="H3041" s="4">
        <v>0.03</v>
      </c>
    </row>
    <row r="3042" spans="1:8" x14ac:dyDescent="0.25">
      <c r="A3042" t="s">
        <v>3771</v>
      </c>
      <c r="B3042" s="2">
        <v>45703</v>
      </c>
      <c r="C3042" t="s">
        <v>246</v>
      </c>
      <c r="D3042" t="s">
        <v>1551</v>
      </c>
      <c r="E3042" t="s">
        <v>75</v>
      </c>
      <c r="F3042">
        <v>14</v>
      </c>
      <c r="G3042" s="3">
        <v>7552</v>
      </c>
      <c r="H3042" s="4">
        <v>0.05</v>
      </c>
    </row>
    <row r="3043" spans="1:8" x14ac:dyDescent="0.25">
      <c r="A3043" t="s">
        <v>3772</v>
      </c>
      <c r="B3043" s="2">
        <v>46118</v>
      </c>
      <c r="C3043" t="s">
        <v>2529</v>
      </c>
      <c r="D3043" t="s">
        <v>1079</v>
      </c>
      <c r="E3043" t="s">
        <v>96</v>
      </c>
      <c r="F3043">
        <v>20</v>
      </c>
      <c r="G3043" s="3">
        <v>453</v>
      </c>
      <c r="H3043" s="4">
        <v>7.4999999999999997E-2</v>
      </c>
    </row>
    <row r="3044" spans="1:8" x14ac:dyDescent="0.25">
      <c r="A3044" t="s">
        <v>3773</v>
      </c>
      <c r="B3044" s="2">
        <v>45802</v>
      </c>
      <c r="C3044" t="s">
        <v>463</v>
      </c>
      <c r="D3044" t="s">
        <v>862</v>
      </c>
      <c r="E3044" t="s">
        <v>96</v>
      </c>
      <c r="F3044">
        <v>3</v>
      </c>
      <c r="G3044" s="3">
        <v>9142</v>
      </c>
      <c r="H3044" s="4">
        <v>0.1</v>
      </c>
    </row>
    <row r="3045" spans="1:8" x14ac:dyDescent="0.25">
      <c r="A3045" t="s">
        <v>3774</v>
      </c>
      <c r="B3045" s="2">
        <v>45805</v>
      </c>
      <c r="C3045" t="s">
        <v>665</v>
      </c>
      <c r="D3045" t="s">
        <v>779</v>
      </c>
      <c r="E3045" t="s">
        <v>106</v>
      </c>
      <c r="F3045">
        <v>16</v>
      </c>
      <c r="G3045" s="3">
        <v>6347</v>
      </c>
      <c r="H3045" s="4">
        <v>0.02</v>
      </c>
    </row>
    <row r="3046" spans="1:8" x14ac:dyDescent="0.25">
      <c r="A3046" t="s">
        <v>3775</v>
      </c>
      <c r="B3046" s="2">
        <v>45627</v>
      </c>
      <c r="C3046" t="s">
        <v>958</v>
      </c>
      <c r="D3046" t="s">
        <v>429</v>
      </c>
      <c r="E3046" t="s">
        <v>82</v>
      </c>
      <c r="F3046">
        <v>15</v>
      </c>
      <c r="G3046" s="3">
        <v>517</v>
      </c>
      <c r="H3046" s="4">
        <v>0.1</v>
      </c>
    </row>
    <row r="3047" spans="1:8" x14ac:dyDescent="0.25">
      <c r="A3047" t="s">
        <v>3776</v>
      </c>
      <c r="B3047" s="2">
        <v>45650</v>
      </c>
      <c r="C3047" t="s">
        <v>709</v>
      </c>
      <c r="D3047" t="s">
        <v>862</v>
      </c>
      <c r="E3047" t="s">
        <v>32</v>
      </c>
      <c r="F3047">
        <v>14</v>
      </c>
      <c r="G3047" s="3">
        <v>4019</v>
      </c>
      <c r="H3047" s="4">
        <v>0.15</v>
      </c>
    </row>
    <row r="3048" spans="1:8" x14ac:dyDescent="0.25">
      <c r="A3048" t="s">
        <v>3777</v>
      </c>
      <c r="B3048" s="2">
        <v>45473</v>
      </c>
      <c r="C3048" t="s">
        <v>692</v>
      </c>
      <c r="D3048" t="s">
        <v>293</v>
      </c>
      <c r="E3048" t="s">
        <v>32</v>
      </c>
      <c r="F3048">
        <v>12</v>
      </c>
      <c r="G3048" s="3">
        <v>180</v>
      </c>
      <c r="H3048" s="4">
        <v>0.05</v>
      </c>
    </row>
    <row r="3049" spans="1:8" x14ac:dyDescent="0.25">
      <c r="A3049" t="s">
        <v>3778</v>
      </c>
      <c r="B3049" s="2">
        <v>46105</v>
      </c>
      <c r="C3049" t="s">
        <v>545</v>
      </c>
      <c r="D3049" t="s">
        <v>293</v>
      </c>
      <c r="E3049" t="s">
        <v>24</v>
      </c>
      <c r="F3049">
        <v>2</v>
      </c>
      <c r="G3049" s="3">
        <v>9965</v>
      </c>
      <c r="H3049" s="4">
        <v>0</v>
      </c>
    </row>
    <row r="3050" spans="1:8" x14ac:dyDescent="0.25">
      <c r="A3050" t="s">
        <v>3779</v>
      </c>
      <c r="B3050" s="2">
        <v>46023</v>
      </c>
      <c r="C3050" t="s">
        <v>566</v>
      </c>
      <c r="D3050" t="s">
        <v>671</v>
      </c>
      <c r="E3050" t="s">
        <v>28</v>
      </c>
      <c r="F3050">
        <v>19</v>
      </c>
      <c r="G3050" s="3">
        <v>3737</v>
      </c>
      <c r="H3050" s="4">
        <v>7.4999999999999997E-2</v>
      </c>
    </row>
    <row r="3051" spans="1:8" x14ac:dyDescent="0.25">
      <c r="A3051" t="s">
        <v>3780</v>
      </c>
      <c r="B3051" s="2">
        <v>45463</v>
      </c>
      <c r="C3051" t="s">
        <v>1790</v>
      </c>
      <c r="D3051" t="s">
        <v>838</v>
      </c>
      <c r="E3051" t="s">
        <v>36</v>
      </c>
      <c r="F3051">
        <v>11</v>
      </c>
      <c r="G3051" s="3">
        <v>566</v>
      </c>
      <c r="H3051" s="4">
        <v>0.05</v>
      </c>
    </row>
    <row r="3052" spans="1:8" x14ac:dyDescent="0.25">
      <c r="A3052" t="s">
        <v>3781</v>
      </c>
      <c r="B3052" s="2">
        <v>45932</v>
      </c>
      <c r="C3052" t="s">
        <v>1802</v>
      </c>
      <c r="D3052" t="s">
        <v>267</v>
      </c>
      <c r="E3052" t="s">
        <v>62</v>
      </c>
      <c r="F3052">
        <v>16</v>
      </c>
      <c r="G3052" s="3">
        <v>9983</v>
      </c>
      <c r="H3052" s="4">
        <v>0.05</v>
      </c>
    </row>
    <row r="3053" spans="1:8" x14ac:dyDescent="0.25">
      <c r="A3053" t="s">
        <v>3782</v>
      </c>
      <c r="B3053" s="2">
        <v>45563</v>
      </c>
      <c r="C3053" t="s">
        <v>553</v>
      </c>
      <c r="D3053" t="s">
        <v>676</v>
      </c>
      <c r="E3053" t="s">
        <v>24</v>
      </c>
      <c r="F3053">
        <v>24</v>
      </c>
      <c r="G3053" s="3">
        <v>4033</v>
      </c>
      <c r="H3053" s="4">
        <v>0.05</v>
      </c>
    </row>
    <row r="3054" spans="1:8" x14ac:dyDescent="0.25">
      <c r="A3054" t="s">
        <v>3783</v>
      </c>
      <c r="B3054" s="2">
        <v>45892</v>
      </c>
      <c r="C3054" t="s">
        <v>478</v>
      </c>
      <c r="D3054" t="s">
        <v>1017</v>
      </c>
      <c r="E3054" t="s">
        <v>75</v>
      </c>
      <c r="F3054">
        <v>4</v>
      </c>
      <c r="G3054" s="3">
        <v>9671</v>
      </c>
      <c r="H3054" s="4">
        <v>7.4999999999999997E-2</v>
      </c>
    </row>
    <row r="3055" spans="1:8" x14ac:dyDescent="0.25">
      <c r="A3055" t="s">
        <v>3784</v>
      </c>
      <c r="B3055" s="2">
        <v>46013</v>
      </c>
      <c r="C3055" t="s">
        <v>34</v>
      </c>
      <c r="D3055" t="s">
        <v>340</v>
      </c>
      <c r="E3055" t="s">
        <v>62</v>
      </c>
      <c r="F3055">
        <v>16</v>
      </c>
      <c r="G3055" s="3">
        <v>2877</v>
      </c>
      <c r="H3055" s="4">
        <v>0</v>
      </c>
    </row>
    <row r="3056" spans="1:8" x14ac:dyDescent="0.25">
      <c r="A3056" t="s">
        <v>3785</v>
      </c>
      <c r="B3056" s="2">
        <v>45748</v>
      </c>
      <c r="C3056" t="s">
        <v>1125</v>
      </c>
      <c r="D3056" t="s">
        <v>559</v>
      </c>
      <c r="E3056" t="s">
        <v>75</v>
      </c>
      <c r="F3056">
        <v>23</v>
      </c>
      <c r="G3056" s="3">
        <v>3357</v>
      </c>
      <c r="H3056" s="4">
        <v>0.1</v>
      </c>
    </row>
    <row r="3057" spans="1:8" x14ac:dyDescent="0.25">
      <c r="A3057" t="s">
        <v>3786</v>
      </c>
      <c r="B3057" s="2">
        <v>46066</v>
      </c>
      <c r="C3057" t="s">
        <v>538</v>
      </c>
      <c r="D3057" t="s">
        <v>89</v>
      </c>
      <c r="E3057" t="s">
        <v>82</v>
      </c>
      <c r="F3057">
        <v>20</v>
      </c>
      <c r="G3057" s="3">
        <v>1989</v>
      </c>
      <c r="H3057" s="4">
        <v>0.05</v>
      </c>
    </row>
    <row r="3058" spans="1:8" x14ac:dyDescent="0.25">
      <c r="A3058" t="s">
        <v>3787</v>
      </c>
      <c r="B3058" s="2">
        <v>46003</v>
      </c>
      <c r="C3058" t="s">
        <v>1910</v>
      </c>
      <c r="D3058" t="s">
        <v>227</v>
      </c>
      <c r="E3058" t="s">
        <v>50</v>
      </c>
      <c r="F3058">
        <v>22</v>
      </c>
      <c r="G3058" s="3">
        <v>7417</v>
      </c>
      <c r="H3058" s="4">
        <v>0.1</v>
      </c>
    </row>
    <row r="3059" spans="1:8" x14ac:dyDescent="0.25">
      <c r="A3059" t="s">
        <v>3788</v>
      </c>
      <c r="B3059" s="2">
        <v>45526</v>
      </c>
      <c r="C3059" t="s">
        <v>2188</v>
      </c>
      <c r="D3059" t="s">
        <v>89</v>
      </c>
      <c r="E3059" t="s">
        <v>75</v>
      </c>
      <c r="F3059">
        <v>22</v>
      </c>
      <c r="G3059" s="3">
        <v>8794</v>
      </c>
      <c r="H3059" s="4">
        <v>0.15</v>
      </c>
    </row>
    <row r="3060" spans="1:8" x14ac:dyDescent="0.25">
      <c r="A3060" t="s">
        <v>3789</v>
      </c>
      <c r="B3060" s="2">
        <v>45893</v>
      </c>
      <c r="C3060" t="s">
        <v>1204</v>
      </c>
      <c r="D3060" t="s">
        <v>241</v>
      </c>
      <c r="E3060" t="s">
        <v>106</v>
      </c>
      <c r="F3060">
        <v>22</v>
      </c>
      <c r="G3060" s="3">
        <v>9460</v>
      </c>
      <c r="H3060" s="4">
        <v>7.4999999999999997E-2</v>
      </c>
    </row>
    <row r="3061" spans="1:8" x14ac:dyDescent="0.25">
      <c r="A3061" t="s">
        <v>3790</v>
      </c>
      <c r="B3061" s="2">
        <v>45965</v>
      </c>
      <c r="C3061" t="s">
        <v>26</v>
      </c>
      <c r="D3061" t="s">
        <v>1021</v>
      </c>
      <c r="E3061" t="s">
        <v>86</v>
      </c>
      <c r="F3061">
        <v>4</v>
      </c>
      <c r="G3061" s="3">
        <v>9030</v>
      </c>
      <c r="H3061" s="4">
        <v>0.1</v>
      </c>
    </row>
    <row r="3062" spans="1:8" x14ac:dyDescent="0.25">
      <c r="A3062" t="s">
        <v>3791</v>
      </c>
      <c r="B3062" s="2">
        <v>45300</v>
      </c>
      <c r="C3062" t="s">
        <v>815</v>
      </c>
      <c r="D3062" t="s">
        <v>81</v>
      </c>
      <c r="E3062" t="s">
        <v>82</v>
      </c>
      <c r="F3062">
        <v>25</v>
      </c>
      <c r="G3062" s="3">
        <v>3501</v>
      </c>
      <c r="H3062" s="4">
        <v>7.4999999999999997E-2</v>
      </c>
    </row>
    <row r="3063" spans="1:8" x14ac:dyDescent="0.25">
      <c r="A3063" t="s">
        <v>3792</v>
      </c>
      <c r="B3063" s="2">
        <v>46164</v>
      </c>
      <c r="C3063" t="s">
        <v>2029</v>
      </c>
      <c r="D3063" t="s">
        <v>864</v>
      </c>
      <c r="E3063" t="s">
        <v>24</v>
      </c>
      <c r="F3063">
        <v>7</v>
      </c>
      <c r="G3063" s="3">
        <v>8165</v>
      </c>
      <c r="H3063" s="4">
        <v>0</v>
      </c>
    </row>
    <row r="3064" spans="1:8" x14ac:dyDescent="0.25">
      <c r="A3064" t="s">
        <v>3793</v>
      </c>
      <c r="B3064" s="2">
        <v>45689</v>
      </c>
      <c r="C3064" t="s">
        <v>1663</v>
      </c>
      <c r="D3064" t="s">
        <v>281</v>
      </c>
      <c r="E3064" t="s">
        <v>96</v>
      </c>
      <c r="F3064">
        <v>9</v>
      </c>
      <c r="G3064" s="3">
        <v>235</v>
      </c>
      <c r="H3064" s="4">
        <v>0.03</v>
      </c>
    </row>
    <row r="3065" spans="1:8" x14ac:dyDescent="0.25">
      <c r="A3065" t="s">
        <v>3794</v>
      </c>
      <c r="B3065" s="2">
        <v>45345</v>
      </c>
      <c r="C3065" t="s">
        <v>713</v>
      </c>
      <c r="D3065" t="s">
        <v>657</v>
      </c>
      <c r="E3065" t="s">
        <v>86</v>
      </c>
      <c r="F3065">
        <v>16</v>
      </c>
      <c r="G3065" s="3">
        <v>8319</v>
      </c>
      <c r="H3065" s="4">
        <v>0.03</v>
      </c>
    </row>
    <row r="3066" spans="1:8" x14ac:dyDescent="0.25">
      <c r="A3066" t="s">
        <v>3795</v>
      </c>
      <c r="B3066" s="2">
        <v>45470</v>
      </c>
      <c r="C3066" t="s">
        <v>846</v>
      </c>
      <c r="D3066" t="s">
        <v>270</v>
      </c>
      <c r="E3066" t="s">
        <v>96</v>
      </c>
      <c r="F3066">
        <v>25</v>
      </c>
      <c r="G3066" s="3">
        <v>9294</v>
      </c>
      <c r="H3066" s="4">
        <v>0.05</v>
      </c>
    </row>
    <row r="3067" spans="1:8" x14ac:dyDescent="0.25">
      <c r="A3067" t="s">
        <v>3796</v>
      </c>
      <c r="B3067" s="2">
        <v>45869</v>
      </c>
      <c r="C3067" t="s">
        <v>1209</v>
      </c>
      <c r="D3067" t="s">
        <v>521</v>
      </c>
      <c r="E3067" t="s">
        <v>28</v>
      </c>
      <c r="F3067">
        <v>11</v>
      </c>
      <c r="G3067" s="3">
        <v>8285</v>
      </c>
      <c r="H3067" s="4">
        <v>0.03</v>
      </c>
    </row>
    <row r="3068" spans="1:8" x14ac:dyDescent="0.25">
      <c r="A3068" t="s">
        <v>3797</v>
      </c>
      <c r="B3068" s="2">
        <v>45628</v>
      </c>
      <c r="C3068" t="s">
        <v>1455</v>
      </c>
      <c r="D3068" t="s">
        <v>1017</v>
      </c>
      <c r="E3068" t="s">
        <v>75</v>
      </c>
      <c r="F3068">
        <v>23</v>
      </c>
      <c r="G3068" s="3">
        <v>5802</v>
      </c>
      <c r="H3068" s="4">
        <v>0.05</v>
      </c>
    </row>
    <row r="3069" spans="1:8" x14ac:dyDescent="0.25">
      <c r="A3069" t="s">
        <v>3798</v>
      </c>
      <c r="B3069" s="2">
        <v>46135</v>
      </c>
      <c r="C3069" t="s">
        <v>751</v>
      </c>
      <c r="D3069" t="s">
        <v>676</v>
      </c>
      <c r="E3069" t="s">
        <v>43</v>
      </c>
      <c r="F3069">
        <v>13</v>
      </c>
      <c r="G3069" s="3">
        <v>3037</v>
      </c>
      <c r="H3069" s="4">
        <v>0.15</v>
      </c>
    </row>
    <row r="3070" spans="1:8" x14ac:dyDescent="0.25">
      <c r="A3070" t="s">
        <v>3799</v>
      </c>
      <c r="B3070" s="2">
        <v>45400</v>
      </c>
      <c r="C3070" t="s">
        <v>1141</v>
      </c>
      <c r="D3070" t="s">
        <v>681</v>
      </c>
      <c r="E3070" t="s">
        <v>50</v>
      </c>
      <c r="F3070">
        <v>3</v>
      </c>
      <c r="G3070" s="3">
        <v>9143</v>
      </c>
      <c r="H3070" s="4">
        <v>0.15</v>
      </c>
    </row>
    <row r="3071" spans="1:8" x14ac:dyDescent="0.25">
      <c r="A3071" t="s">
        <v>3800</v>
      </c>
      <c r="B3071" s="2">
        <v>45731</v>
      </c>
      <c r="C3071" t="s">
        <v>120</v>
      </c>
      <c r="D3071" t="s">
        <v>287</v>
      </c>
      <c r="E3071" t="s">
        <v>43</v>
      </c>
      <c r="F3071">
        <v>2</v>
      </c>
      <c r="G3071" s="3">
        <v>4666</v>
      </c>
      <c r="H3071" s="4">
        <v>0.05</v>
      </c>
    </row>
    <row r="3072" spans="1:8" x14ac:dyDescent="0.25">
      <c r="A3072" t="s">
        <v>3801</v>
      </c>
      <c r="B3072" s="2">
        <v>45680</v>
      </c>
      <c r="C3072" t="s">
        <v>60</v>
      </c>
      <c r="D3072" t="s">
        <v>501</v>
      </c>
      <c r="E3072" t="s">
        <v>86</v>
      </c>
      <c r="F3072">
        <v>22</v>
      </c>
      <c r="G3072" s="3">
        <v>6911</v>
      </c>
      <c r="H3072" s="4">
        <v>0.1</v>
      </c>
    </row>
    <row r="3073" spans="1:8" x14ac:dyDescent="0.25">
      <c r="A3073" t="s">
        <v>3802</v>
      </c>
      <c r="B3073" s="2">
        <v>45518</v>
      </c>
      <c r="C3073" t="s">
        <v>802</v>
      </c>
      <c r="D3073" t="s">
        <v>115</v>
      </c>
      <c r="E3073" t="s">
        <v>106</v>
      </c>
      <c r="F3073">
        <v>14</v>
      </c>
      <c r="G3073" s="3">
        <v>7714</v>
      </c>
      <c r="H3073" s="4">
        <v>0.15</v>
      </c>
    </row>
    <row r="3074" spans="1:8" x14ac:dyDescent="0.25">
      <c r="A3074" t="s">
        <v>3803</v>
      </c>
      <c r="B3074" s="2">
        <v>45333</v>
      </c>
      <c r="C3074" t="s">
        <v>1270</v>
      </c>
      <c r="D3074" t="s">
        <v>735</v>
      </c>
      <c r="E3074" t="s">
        <v>43</v>
      </c>
      <c r="F3074">
        <v>12</v>
      </c>
      <c r="G3074" s="3">
        <v>4967</v>
      </c>
      <c r="H3074" s="4">
        <v>0.05</v>
      </c>
    </row>
    <row r="3075" spans="1:8" x14ac:dyDescent="0.25">
      <c r="A3075" t="s">
        <v>3804</v>
      </c>
      <c r="B3075" s="2">
        <v>45370</v>
      </c>
      <c r="C3075" t="s">
        <v>852</v>
      </c>
      <c r="D3075" t="s">
        <v>326</v>
      </c>
      <c r="E3075" t="s">
        <v>82</v>
      </c>
      <c r="F3075">
        <v>14</v>
      </c>
      <c r="G3075" s="3">
        <v>4636</v>
      </c>
      <c r="H3075" s="4">
        <v>0.1</v>
      </c>
    </row>
    <row r="3076" spans="1:8" x14ac:dyDescent="0.25">
      <c r="A3076" t="s">
        <v>3805</v>
      </c>
      <c r="B3076" s="2">
        <v>45954</v>
      </c>
      <c r="C3076" t="s">
        <v>668</v>
      </c>
      <c r="D3076" t="s">
        <v>681</v>
      </c>
      <c r="E3076" t="s">
        <v>82</v>
      </c>
      <c r="F3076">
        <v>3</v>
      </c>
      <c r="G3076" s="3">
        <v>8356</v>
      </c>
      <c r="H3076" s="4">
        <v>0.1</v>
      </c>
    </row>
    <row r="3077" spans="1:8" x14ac:dyDescent="0.25">
      <c r="A3077" t="s">
        <v>3806</v>
      </c>
      <c r="B3077" s="2">
        <v>45638</v>
      </c>
      <c r="C3077" t="s">
        <v>2586</v>
      </c>
      <c r="D3077" t="s">
        <v>255</v>
      </c>
      <c r="E3077" t="s">
        <v>43</v>
      </c>
      <c r="F3077">
        <v>7</v>
      </c>
      <c r="G3077" s="3">
        <v>3519</v>
      </c>
      <c r="H3077" s="4">
        <v>0.15</v>
      </c>
    </row>
    <row r="3078" spans="1:8" x14ac:dyDescent="0.25">
      <c r="A3078" t="s">
        <v>3807</v>
      </c>
      <c r="B3078" s="2">
        <v>45625</v>
      </c>
      <c r="C3078" t="s">
        <v>111</v>
      </c>
      <c r="D3078" t="s">
        <v>118</v>
      </c>
      <c r="E3078" t="s">
        <v>106</v>
      </c>
      <c r="F3078">
        <v>4</v>
      </c>
      <c r="G3078" s="3">
        <v>7842</v>
      </c>
      <c r="H3078" s="4">
        <v>0</v>
      </c>
    </row>
    <row r="3079" spans="1:8" x14ac:dyDescent="0.25">
      <c r="A3079" t="s">
        <v>3808</v>
      </c>
      <c r="B3079" s="2">
        <v>45831</v>
      </c>
      <c r="C3079" t="s">
        <v>1219</v>
      </c>
      <c r="D3079" t="s">
        <v>534</v>
      </c>
      <c r="E3079" t="s">
        <v>75</v>
      </c>
      <c r="F3079">
        <v>3</v>
      </c>
      <c r="G3079" s="3">
        <v>5865</v>
      </c>
      <c r="H3079" s="4">
        <v>0.02</v>
      </c>
    </row>
    <row r="3080" spans="1:8" x14ac:dyDescent="0.25">
      <c r="A3080" t="s">
        <v>3809</v>
      </c>
      <c r="B3080" s="2">
        <v>45959</v>
      </c>
      <c r="C3080" t="s">
        <v>1355</v>
      </c>
      <c r="D3080" t="s">
        <v>195</v>
      </c>
      <c r="E3080" t="s">
        <v>28</v>
      </c>
      <c r="F3080">
        <v>5</v>
      </c>
      <c r="G3080" s="3">
        <v>6699</v>
      </c>
      <c r="H3080" s="4">
        <v>7.4999999999999997E-2</v>
      </c>
    </row>
    <row r="3081" spans="1:8" x14ac:dyDescent="0.25">
      <c r="A3081" t="s">
        <v>3810</v>
      </c>
      <c r="B3081" s="2">
        <v>46118</v>
      </c>
      <c r="C3081" t="s">
        <v>455</v>
      </c>
      <c r="D3081" t="s">
        <v>378</v>
      </c>
      <c r="E3081" t="s">
        <v>24</v>
      </c>
      <c r="F3081">
        <v>15</v>
      </c>
      <c r="G3081" s="3">
        <v>3395</v>
      </c>
      <c r="H3081" s="4">
        <v>0.02</v>
      </c>
    </row>
    <row r="3082" spans="1:8" x14ac:dyDescent="0.25">
      <c r="A3082" t="s">
        <v>3811</v>
      </c>
      <c r="B3082" s="2">
        <v>45933</v>
      </c>
      <c r="C3082" t="s">
        <v>787</v>
      </c>
      <c r="D3082" t="s">
        <v>200</v>
      </c>
      <c r="E3082" t="s">
        <v>24</v>
      </c>
      <c r="F3082">
        <v>17</v>
      </c>
      <c r="G3082" s="3">
        <v>7981</v>
      </c>
      <c r="H3082" s="4">
        <v>0.1</v>
      </c>
    </row>
    <row r="3083" spans="1:8" x14ac:dyDescent="0.25">
      <c r="A3083" t="s">
        <v>3812</v>
      </c>
      <c r="B3083" s="2">
        <v>45520</v>
      </c>
      <c r="C3083" t="s">
        <v>1020</v>
      </c>
      <c r="D3083" t="s">
        <v>501</v>
      </c>
      <c r="E3083" t="s">
        <v>62</v>
      </c>
      <c r="F3083">
        <v>15</v>
      </c>
      <c r="G3083" s="3">
        <v>2663</v>
      </c>
      <c r="H3083" s="4">
        <v>0.15</v>
      </c>
    </row>
    <row r="3084" spans="1:8" x14ac:dyDescent="0.25">
      <c r="A3084" t="s">
        <v>3813</v>
      </c>
      <c r="B3084" s="2">
        <v>45297</v>
      </c>
      <c r="C3084" t="s">
        <v>1249</v>
      </c>
      <c r="D3084" t="s">
        <v>654</v>
      </c>
      <c r="E3084" t="s">
        <v>28</v>
      </c>
      <c r="F3084">
        <v>21</v>
      </c>
      <c r="G3084" s="3">
        <v>3765</v>
      </c>
      <c r="H3084" s="4">
        <v>0.03</v>
      </c>
    </row>
    <row r="3085" spans="1:8" x14ac:dyDescent="0.25">
      <c r="A3085" t="s">
        <v>3814</v>
      </c>
      <c r="B3085" s="2">
        <v>45536</v>
      </c>
      <c r="C3085" t="s">
        <v>354</v>
      </c>
      <c r="D3085" t="s">
        <v>617</v>
      </c>
      <c r="E3085" t="s">
        <v>24</v>
      </c>
      <c r="F3085">
        <v>22</v>
      </c>
      <c r="G3085" s="3">
        <v>9076</v>
      </c>
      <c r="H3085" s="4">
        <v>7.4999999999999997E-2</v>
      </c>
    </row>
    <row r="3086" spans="1:8" x14ac:dyDescent="0.25">
      <c r="A3086" t="s">
        <v>3815</v>
      </c>
      <c r="B3086" s="2">
        <v>45505</v>
      </c>
      <c r="C3086" t="s">
        <v>726</v>
      </c>
      <c r="D3086" t="s">
        <v>646</v>
      </c>
      <c r="E3086" t="s">
        <v>50</v>
      </c>
      <c r="F3086">
        <v>21</v>
      </c>
      <c r="G3086" s="3">
        <v>6477</v>
      </c>
      <c r="H3086" s="4">
        <v>0</v>
      </c>
    </row>
    <row r="3087" spans="1:8" x14ac:dyDescent="0.25">
      <c r="A3087" t="s">
        <v>3816</v>
      </c>
      <c r="B3087" s="2">
        <v>45538</v>
      </c>
      <c r="C3087" t="s">
        <v>1989</v>
      </c>
      <c r="D3087" t="s">
        <v>58</v>
      </c>
      <c r="E3087" t="s">
        <v>28</v>
      </c>
      <c r="F3087">
        <v>12</v>
      </c>
      <c r="G3087" s="3">
        <v>6283</v>
      </c>
      <c r="H3087" s="4">
        <v>0.03</v>
      </c>
    </row>
    <row r="3088" spans="1:8" x14ac:dyDescent="0.25">
      <c r="A3088" t="s">
        <v>3817</v>
      </c>
      <c r="B3088" s="2">
        <v>46081</v>
      </c>
      <c r="C3088" t="s">
        <v>134</v>
      </c>
      <c r="D3088" t="s">
        <v>273</v>
      </c>
      <c r="E3088" t="s">
        <v>43</v>
      </c>
      <c r="F3088">
        <v>19</v>
      </c>
      <c r="G3088" s="3">
        <v>2001</v>
      </c>
      <c r="H3088" s="4">
        <v>0.03</v>
      </c>
    </row>
    <row r="3089" spans="1:8" x14ac:dyDescent="0.25">
      <c r="A3089" t="s">
        <v>3818</v>
      </c>
      <c r="B3089" s="2">
        <v>45825</v>
      </c>
      <c r="C3089" t="s">
        <v>221</v>
      </c>
      <c r="D3089" t="s">
        <v>192</v>
      </c>
      <c r="E3089" t="s">
        <v>24</v>
      </c>
      <c r="F3089">
        <v>9</v>
      </c>
      <c r="G3089" s="3">
        <v>903</v>
      </c>
      <c r="H3089" s="4">
        <v>0.03</v>
      </c>
    </row>
    <row r="3090" spans="1:8" x14ac:dyDescent="0.25">
      <c r="A3090" t="s">
        <v>3819</v>
      </c>
      <c r="B3090" s="2">
        <v>45453</v>
      </c>
      <c r="C3090" t="s">
        <v>652</v>
      </c>
      <c r="D3090" t="s">
        <v>42</v>
      </c>
      <c r="E3090" t="s">
        <v>36</v>
      </c>
      <c r="F3090">
        <v>4</v>
      </c>
      <c r="G3090" s="3">
        <v>6574</v>
      </c>
      <c r="H3090" s="4">
        <v>0.05</v>
      </c>
    </row>
    <row r="3091" spans="1:8" x14ac:dyDescent="0.25">
      <c r="A3091" t="s">
        <v>3820</v>
      </c>
      <c r="B3091" s="2">
        <v>45900</v>
      </c>
      <c r="C3091" t="s">
        <v>1070</v>
      </c>
      <c r="D3091" t="s">
        <v>383</v>
      </c>
      <c r="E3091" t="s">
        <v>75</v>
      </c>
      <c r="F3091">
        <v>11</v>
      </c>
      <c r="G3091" s="3">
        <v>8551</v>
      </c>
      <c r="H3091" s="4">
        <v>0.1</v>
      </c>
    </row>
    <row r="3092" spans="1:8" x14ac:dyDescent="0.25">
      <c r="A3092" t="s">
        <v>3821</v>
      </c>
      <c r="B3092" s="2">
        <v>45939</v>
      </c>
      <c r="C3092" t="s">
        <v>692</v>
      </c>
      <c r="D3092" t="s">
        <v>447</v>
      </c>
      <c r="E3092" t="s">
        <v>32</v>
      </c>
      <c r="F3092">
        <v>18</v>
      </c>
      <c r="G3092" s="3">
        <v>9398</v>
      </c>
      <c r="H3092" s="4">
        <v>0.15</v>
      </c>
    </row>
    <row r="3093" spans="1:8" x14ac:dyDescent="0.25">
      <c r="A3093" t="s">
        <v>3822</v>
      </c>
      <c r="B3093" s="2">
        <v>45681</v>
      </c>
      <c r="C3093" t="s">
        <v>561</v>
      </c>
      <c r="D3093" t="s">
        <v>270</v>
      </c>
      <c r="E3093" t="s">
        <v>62</v>
      </c>
      <c r="F3093">
        <v>25</v>
      </c>
      <c r="G3093" s="3">
        <v>4843</v>
      </c>
      <c r="H3093" s="4">
        <v>0.05</v>
      </c>
    </row>
    <row r="3094" spans="1:8" x14ac:dyDescent="0.25">
      <c r="A3094" t="s">
        <v>3823</v>
      </c>
      <c r="B3094" s="2">
        <v>46021</v>
      </c>
      <c r="C3094" t="s">
        <v>1249</v>
      </c>
      <c r="D3094" t="s">
        <v>346</v>
      </c>
      <c r="E3094" t="s">
        <v>32</v>
      </c>
      <c r="F3094">
        <v>10</v>
      </c>
      <c r="G3094" s="3">
        <v>3276</v>
      </c>
      <c r="H3094" s="4">
        <v>0</v>
      </c>
    </row>
    <row r="3095" spans="1:8" x14ac:dyDescent="0.25">
      <c r="A3095" t="s">
        <v>3824</v>
      </c>
      <c r="B3095" s="2">
        <v>45824</v>
      </c>
      <c r="C3095" t="s">
        <v>781</v>
      </c>
      <c r="D3095" t="s">
        <v>65</v>
      </c>
      <c r="E3095" t="s">
        <v>82</v>
      </c>
      <c r="F3095">
        <v>19</v>
      </c>
      <c r="G3095" s="3">
        <v>8683</v>
      </c>
      <c r="H3095" s="4">
        <v>7.4999999999999997E-2</v>
      </c>
    </row>
    <row r="3096" spans="1:8" x14ac:dyDescent="0.25">
      <c r="A3096" t="s">
        <v>3825</v>
      </c>
      <c r="B3096" s="2">
        <v>45788</v>
      </c>
      <c r="C3096" t="s">
        <v>812</v>
      </c>
      <c r="D3096" t="s">
        <v>366</v>
      </c>
      <c r="E3096" t="s">
        <v>62</v>
      </c>
      <c r="F3096">
        <v>4</v>
      </c>
      <c r="G3096" s="3">
        <v>4939</v>
      </c>
      <c r="H3096" s="4">
        <v>0</v>
      </c>
    </row>
    <row r="3097" spans="1:8" x14ac:dyDescent="0.25">
      <c r="A3097" t="s">
        <v>3826</v>
      </c>
      <c r="B3097" s="2">
        <v>45309</v>
      </c>
      <c r="C3097" t="s">
        <v>505</v>
      </c>
      <c r="D3097" t="s">
        <v>1021</v>
      </c>
      <c r="E3097" t="s">
        <v>96</v>
      </c>
      <c r="F3097">
        <v>20</v>
      </c>
      <c r="G3097" s="3">
        <v>6377</v>
      </c>
      <c r="H3097" s="4">
        <v>0.02</v>
      </c>
    </row>
    <row r="3098" spans="1:8" x14ac:dyDescent="0.25">
      <c r="A3098" t="s">
        <v>3827</v>
      </c>
      <c r="B3098" s="2">
        <v>45583</v>
      </c>
      <c r="C3098" t="s">
        <v>1009</v>
      </c>
      <c r="D3098" t="s">
        <v>285</v>
      </c>
      <c r="E3098" t="s">
        <v>62</v>
      </c>
      <c r="F3098">
        <v>19</v>
      </c>
      <c r="G3098" s="3">
        <v>2714</v>
      </c>
      <c r="H3098" s="4">
        <v>7.4999999999999997E-2</v>
      </c>
    </row>
    <row r="3099" spans="1:8" x14ac:dyDescent="0.25">
      <c r="A3099" t="s">
        <v>3828</v>
      </c>
      <c r="B3099" s="2">
        <v>45343</v>
      </c>
      <c r="C3099" t="s">
        <v>183</v>
      </c>
      <c r="D3099" t="s">
        <v>1418</v>
      </c>
      <c r="E3099" t="s">
        <v>32</v>
      </c>
      <c r="F3099">
        <v>3</v>
      </c>
      <c r="G3099" s="3">
        <v>7870</v>
      </c>
      <c r="H3099" s="4">
        <v>0.02</v>
      </c>
    </row>
    <row r="3100" spans="1:8" x14ac:dyDescent="0.25">
      <c r="A3100" t="s">
        <v>3829</v>
      </c>
      <c r="B3100" s="2">
        <v>45456</v>
      </c>
      <c r="C3100" t="s">
        <v>2163</v>
      </c>
      <c r="D3100" t="s">
        <v>78</v>
      </c>
      <c r="E3100" t="s">
        <v>86</v>
      </c>
      <c r="F3100">
        <v>19</v>
      </c>
      <c r="G3100" s="3">
        <v>6113</v>
      </c>
      <c r="H3100" s="4">
        <v>7.4999999999999997E-2</v>
      </c>
    </row>
    <row r="3101" spans="1:8" x14ac:dyDescent="0.25">
      <c r="A3101" t="s">
        <v>3830</v>
      </c>
      <c r="B3101" s="2">
        <v>45438</v>
      </c>
      <c r="C3101" t="s">
        <v>520</v>
      </c>
      <c r="D3101" t="s">
        <v>337</v>
      </c>
      <c r="E3101" t="s">
        <v>28</v>
      </c>
      <c r="F3101">
        <v>12</v>
      </c>
      <c r="G3101" s="3">
        <v>8100</v>
      </c>
      <c r="H3101" s="4">
        <v>0.03</v>
      </c>
    </row>
    <row r="3102" spans="1:8" x14ac:dyDescent="0.25">
      <c r="A3102" t="s">
        <v>3831</v>
      </c>
      <c r="B3102" s="2">
        <v>45632</v>
      </c>
      <c r="C3102" t="s">
        <v>1370</v>
      </c>
      <c r="D3102" t="s">
        <v>679</v>
      </c>
      <c r="E3102" t="s">
        <v>36</v>
      </c>
      <c r="F3102">
        <v>12</v>
      </c>
      <c r="G3102" s="3">
        <v>6129</v>
      </c>
      <c r="H3102" s="4">
        <v>0.1</v>
      </c>
    </row>
    <row r="3103" spans="1:8" x14ac:dyDescent="0.25">
      <c r="A3103" t="s">
        <v>3832</v>
      </c>
      <c r="B3103" s="2">
        <v>45679</v>
      </c>
      <c r="C3103" t="s">
        <v>737</v>
      </c>
      <c r="D3103" t="s">
        <v>1035</v>
      </c>
      <c r="E3103" t="s">
        <v>32</v>
      </c>
      <c r="F3103">
        <v>24</v>
      </c>
      <c r="G3103" s="3">
        <v>7346</v>
      </c>
      <c r="H3103" s="4">
        <v>0.05</v>
      </c>
    </row>
    <row r="3104" spans="1:8" x14ac:dyDescent="0.25">
      <c r="A3104" t="s">
        <v>3833</v>
      </c>
      <c r="B3104" s="2">
        <v>45489</v>
      </c>
      <c r="C3104" t="s">
        <v>1133</v>
      </c>
      <c r="D3104" t="s">
        <v>244</v>
      </c>
      <c r="E3104" t="s">
        <v>62</v>
      </c>
      <c r="F3104">
        <v>17</v>
      </c>
      <c r="G3104" s="3">
        <v>6310</v>
      </c>
      <c r="H3104" s="4">
        <v>7.4999999999999997E-2</v>
      </c>
    </row>
    <row r="3105" spans="1:8" x14ac:dyDescent="0.25">
      <c r="A3105" t="s">
        <v>3834</v>
      </c>
      <c r="B3105" s="2">
        <v>45382</v>
      </c>
      <c r="C3105" t="s">
        <v>30</v>
      </c>
      <c r="D3105" t="s">
        <v>267</v>
      </c>
      <c r="E3105" t="s">
        <v>82</v>
      </c>
      <c r="F3105">
        <v>7</v>
      </c>
      <c r="G3105" s="3">
        <v>5657</v>
      </c>
      <c r="H3105" s="4">
        <v>0.03</v>
      </c>
    </row>
    <row r="3106" spans="1:8" x14ac:dyDescent="0.25">
      <c r="A3106" t="s">
        <v>3835</v>
      </c>
      <c r="B3106" s="2">
        <v>45545</v>
      </c>
      <c r="C3106" t="s">
        <v>913</v>
      </c>
      <c r="D3106" t="s">
        <v>637</v>
      </c>
      <c r="E3106" t="s">
        <v>32</v>
      </c>
      <c r="F3106">
        <v>18</v>
      </c>
      <c r="G3106" s="3">
        <v>4736</v>
      </c>
      <c r="H3106" s="4">
        <v>0</v>
      </c>
    </row>
    <row r="3107" spans="1:8" x14ac:dyDescent="0.25">
      <c r="A3107" t="s">
        <v>3836</v>
      </c>
      <c r="B3107" s="2">
        <v>46065</v>
      </c>
      <c r="C3107" t="s">
        <v>580</v>
      </c>
      <c r="D3107" t="s">
        <v>323</v>
      </c>
      <c r="E3107" t="s">
        <v>106</v>
      </c>
      <c r="F3107">
        <v>5</v>
      </c>
      <c r="G3107" s="3">
        <v>8557</v>
      </c>
      <c r="H3107" s="4">
        <v>0.15</v>
      </c>
    </row>
    <row r="3108" spans="1:8" x14ac:dyDescent="0.25">
      <c r="A3108" t="s">
        <v>3837</v>
      </c>
      <c r="B3108" s="2">
        <v>45784</v>
      </c>
      <c r="C3108" t="s">
        <v>1178</v>
      </c>
      <c r="D3108" t="s">
        <v>143</v>
      </c>
      <c r="E3108" t="s">
        <v>62</v>
      </c>
      <c r="F3108">
        <v>15</v>
      </c>
      <c r="G3108" s="3">
        <v>7774</v>
      </c>
      <c r="H3108" s="4">
        <v>0.15</v>
      </c>
    </row>
    <row r="3109" spans="1:8" x14ac:dyDescent="0.25">
      <c r="A3109" t="s">
        <v>3838</v>
      </c>
      <c r="B3109" s="2">
        <v>46034</v>
      </c>
      <c r="C3109" t="s">
        <v>2489</v>
      </c>
      <c r="D3109" t="s">
        <v>779</v>
      </c>
      <c r="E3109" t="s">
        <v>96</v>
      </c>
      <c r="F3109">
        <v>3</v>
      </c>
      <c r="G3109" s="3">
        <v>5608</v>
      </c>
      <c r="H3109" s="4">
        <v>0.02</v>
      </c>
    </row>
    <row r="3110" spans="1:8" x14ac:dyDescent="0.25">
      <c r="A3110" t="s">
        <v>3839</v>
      </c>
      <c r="B3110" s="2">
        <v>45344</v>
      </c>
      <c r="C3110" t="s">
        <v>238</v>
      </c>
      <c r="D3110" t="s">
        <v>637</v>
      </c>
      <c r="E3110" t="s">
        <v>75</v>
      </c>
      <c r="F3110">
        <v>14</v>
      </c>
      <c r="G3110" s="3">
        <v>4491</v>
      </c>
      <c r="H3110" s="4">
        <v>0</v>
      </c>
    </row>
    <row r="3111" spans="1:8" x14ac:dyDescent="0.25">
      <c r="A3111" t="s">
        <v>3840</v>
      </c>
      <c r="B3111" s="2">
        <v>45720</v>
      </c>
      <c r="C3111" t="s">
        <v>812</v>
      </c>
      <c r="D3111" t="s">
        <v>453</v>
      </c>
      <c r="E3111" t="s">
        <v>32</v>
      </c>
      <c r="F3111">
        <v>19</v>
      </c>
      <c r="G3111" s="3">
        <v>6612</v>
      </c>
      <c r="H3111" s="4">
        <v>0.15</v>
      </c>
    </row>
    <row r="3112" spans="1:8" x14ac:dyDescent="0.25">
      <c r="A3112" t="s">
        <v>3841</v>
      </c>
      <c r="B3112" s="2">
        <v>45436</v>
      </c>
      <c r="C3112" t="s">
        <v>387</v>
      </c>
      <c r="D3112" t="s">
        <v>437</v>
      </c>
      <c r="E3112" t="s">
        <v>50</v>
      </c>
      <c r="F3112">
        <v>18</v>
      </c>
      <c r="G3112" s="3">
        <v>2104</v>
      </c>
      <c r="H3112" s="4">
        <v>7.4999999999999997E-2</v>
      </c>
    </row>
    <row r="3113" spans="1:8" x14ac:dyDescent="0.25">
      <c r="A3113" t="s">
        <v>3842</v>
      </c>
      <c r="B3113" s="2">
        <v>45903</v>
      </c>
      <c r="C3113" t="s">
        <v>663</v>
      </c>
      <c r="D3113" t="s">
        <v>99</v>
      </c>
      <c r="E3113" t="s">
        <v>75</v>
      </c>
      <c r="F3113">
        <v>20</v>
      </c>
      <c r="G3113" s="3">
        <v>3395</v>
      </c>
      <c r="H3113" s="4">
        <v>7.4999999999999997E-2</v>
      </c>
    </row>
    <row r="3114" spans="1:8" x14ac:dyDescent="0.25">
      <c r="A3114" t="s">
        <v>3843</v>
      </c>
      <c r="B3114" s="2">
        <v>46067</v>
      </c>
      <c r="C3114" t="s">
        <v>993</v>
      </c>
      <c r="D3114" t="s">
        <v>85</v>
      </c>
      <c r="E3114" t="s">
        <v>82</v>
      </c>
      <c r="F3114">
        <v>19</v>
      </c>
      <c r="G3114" s="3">
        <v>3263</v>
      </c>
      <c r="H3114" s="4">
        <v>0</v>
      </c>
    </row>
    <row r="3115" spans="1:8" x14ac:dyDescent="0.25">
      <c r="A3115" t="s">
        <v>3844</v>
      </c>
      <c r="B3115" s="2">
        <v>45497</v>
      </c>
      <c r="C3115" t="s">
        <v>791</v>
      </c>
      <c r="D3115" t="s">
        <v>1197</v>
      </c>
      <c r="E3115" t="s">
        <v>24</v>
      </c>
      <c r="F3115">
        <v>19</v>
      </c>
      <c r="G3115" s="3">
        <v>368</v>
      </c>
      <c r="H3115" s="4">
        <v>0.02</v>
      </c>
    </row>
    <row r="3116" spans="1:8" x14ac:dyDescent="0.25">
      <c r="A3116" t="s">
        <v>3845</v>
      </c>
      <c r="B3116" s="2">
        <v>45671</v>
      </c>
      <c r="C3116" t="s">
        <v>1377</v>
      </c>
      <c r="D3116" t="s">
        <v>295</v>
      </c>
      <c r="E3116" t="s">
        <v>36</v>
      </c>
      <c r="F3116">
        <v>23</v>
      </c>
      <c r="G3116" s="3">
        <v>206</v>
      </c>
      <c r="H3116" s="4">
        <v>0.1</v>
      </c>
    </row>
    <row r="3117" spans="1:8" x14ac:dyDescent="0.25">
      <c r="A3117" t="s">
        <v>3846</v>
      </c>
      <c r="B3117" s="2">
        <v>45552</v>
      </c>
      <c r="C3117" t="s">
        <v>470</v>
      </c>
      <c r="D3117" t="s">
        <v>158</v>
      </c>
      <c r="E3117" t="s">
        <v>75</v>
      </c>
      <c r="F3117">
        <v>2</v>
      </c>
      <c r="G3117" s="3">
        <v>455</v>
      </c>
      <c r="H3117" s="4">
        <v>7.4999999999999997E-2</v>
      </c>
    </row>
    <row r="3118" spans="1:8" x14ac:dyDescent="0.25">
      <c r="A3118" t="s">
        <v>3847</v>
      </c>
      <c r="B3118" s="2">
        <v>45743</v>
      </c>
      <c r="C3118" t="s">
        <v>737</v>
      </c>
      <c r="D3118" t="s">
        <v>281</v>
      </c>
      <c r="E3118" t="s">
        <v>43</v>
      </c>
      <c r="F3118">
        <v>19</v>
      </c>
      <c r="G3118" s="3">
        <v>3784</v>
      </c>
      <c r="H3118" s="4">
        <v>0</v>
      </c>
    </row>
    <row r="3119" spans="1:8" x14ac:dyDescent="0.25">
      <c r="A3119" t="s">
        <v>3848</v>
      </c>
      <c r="B3119" s="2">
        <v>45779</v>
      </c>
      <c r="C3119" t="s">
        <v>1106</v>
      </c>
      <c r="D3119" t="s">
        <v>626</v>
      </c>
      <c r="E3119" t="s">
        <v>106</v>
      </c>
      <c r="F3119">
        <v>4</v>
      </c>
      <c r="G3119" s="3">
        <v>5393</v>
      </c>
      <c r="H3119" s="4">
        <v>0.05</v>
      </c>
    </row>
    <row r="3120" spans="1:8" x14ac:dyDescent="0.25">
      <c r="A3120" t="s">
        <v>3849</v>
      </c>
      <c r="B3120" s="2">
        <v>45419</v>
      </c>
      <c r="C3120" t="s">
        <v>1704</v>
      </c>
      <c r="D3120" t="s">
        <v>447</v>
      </c>
      <c r="E3120" t="s">
        <v>106</v>
      </c>
      <c r="F3120">
        <v>11</v>
      </c>
      <c r="G3120" s="3">
        <v>8253</v>
      </c>
      <c r="H3120" s="4">
        <v>0.05</v>
      </c>
    </row>
    <row r="3121" spans="1:8" x14ac:dyDescent="0.25">
      <c r="A3121" t="s">
        <v>3850</v>
      </c>
      <c r="B3121" s="2">
        <v>45394</v>
      </c>
      <c r="C3121" t="s">
        <v>1178</v>
      </c>
      <c r="D3121" t="s">
        <v>267</v>
      </c>
      <c r="E3121" t="s">
        <v>75</v>
      </c>
      <c r="F3121">
        <v>23</v>
      </c>
      <c r="G3121" s="3">
        <v>3395</v>
      </c>
      <c r="H3121" s="4">
        <v>0.02</v>
      </c>
    </row>
    <row r="3122" spans="1:8" x14ac:dyDescent="0.25">
      <c r="A3122" t="s">
        <v>3851</v>
      </c>
      <c r="B3122" s="2">
        <v>45318</v>
      </c>
      <c r="C3122" t="s">
        <v>1276</v>
      </c>
      <c r="D3122" t="s">
        <v>755</v>
      </c>
      <c r="E3122" t="s">
        <v>50</v>
      </c>
      <c r="F3122">
        <v>18</v>
      </c>
      <c r="G3122" s="3">
        <v>9633</v>
      </c>
      <c r="H3122" s="4">
        <v>0</v>
      </c>
    </row>
    <row r="3123" spans="1:8" x14ac:dyDescent="0.25">
      <c r="A3123" t="s">
        <v>3852</v>
      </c>
      <c r="B3123" s="2">
        <v>45478</v>
      </c>
      <c r="C3123" t="s">
        <v>2809</v>
      </c>
      <c r="D3123" t="s">
        <v>838</v>
      </c>
      <c r="E3123" t="s">
        <v>86</v>
      </c>
      <c r="F3123">
        <v>13</v>
      </c>
      <c r="G3123" s="3">
        <v>9002</v>
      </c>
      <c r="H3123" s="4">
        <v>0.03</v>
      </c>
    </row>
    <row r="3124" spans="1:8" x14ac:dyDescent="0.25">
      <c r="A3124" t="s">
        <v>3853</v>
      </c>
      <c r="B3124" s="2">
        <v>45349</v>
      </c>
      <c r="C3124" t="s">
        <v>166</v>
      </c>
      <c r="D3124" t="s">
        <v>270</v>
      </c>
      <c r="E3124" t="s">
        <v>96</v>
      </c>
      <c r="F3124">
        <v>13</v>
      </c>
      <c r="G3124" s="3">
        <v>6996</v>
      </c>
      <c r="H3124" s="4">
        <v>0.02</v>
      </c>
    </row>
    <row r="3125" spans="1:8" x14ac:dyDescent="0.25">
      <c r="A3125" t="s">
        <v>3854</v>
      </c>
      <c r="B3125" s="2">
        <v>45437</v>
      </c>
      <c r="C3125" t="s">
        <v>352</v>
      </c>
      <c r="D3125" t="s">
        <v>763</v>
      </c>
      <c r="E3125" t="s">
        <v>36</v>
      </c>
      <c r="F3125">
        <v>11</v>
      </c>
      <c r="G3125" s="3">
        <v>133</v>
      </c>
      <c r="H3125" s="4">
        <v>0.15</v>
      </c>
    </row>
    <row r="3126" spans="1:8" x14ac:dyDescent="0.25">
      <c r="A3126" t="s">
        <v>3855</v>
      </c>
      <c r="B3126" s="2">
        <v>45882</v>
      </c>
      <c r="C3126" t="s">
        <v>965</v>
      </c>
      <c r="D3126" t="s">
        <v>244</v>
      </c>
      <c r="E3126" t="s">
        <v>82</v>
      </c>
      <c r="F3126">
        <v>21</v>
      </c>
      <c r="G3126" s="3">
        <v>3485</v>
      </c>
      <c r="H3126" s="4">
        <v>0.02</v>
      </c>
    </row>
    <row r="3127" spans="1:8" x14ac:dyDescent="0.25">
      <c r="A3127" t="s">
        <v>3856</v>
      </c>
      <c r="B3127" s="2">
        <v>45466</v>
      </c>
      <c r="C3127" t="s">
        <v>299</v>
      </c>
      <c r="D3127" t="s">
        <v>58</v>
      </c>
      <c r="E3127" t="s">
        <v>96</v>
      </c>
      <c r="F3127">
        <v>3</v>
      </c>
      <c r="G3127" s="3">
        <v>7056</v>
      </c>
      <c r="H3127" s="4">
        <v>0.15</v>
      </c>
    </row>
    <row r="3128" spans="1:8" x14ac:dyDescent="0.25">
      <c r="A3128" t="s">
        <v>3857</v>
      </c>
      <c r="B3128" s="2">
        <v>45858</v>
      </c>
      <c r="C3128" t="s">
        <v>1212</v>
      </c>
      <c r="D3128" t="s">
        <v>74</v>
      </c>
      <c r="E3128" t="s">
        <v>50</v>
      </c>
      <c r="F3128">
        <v>8</v>
      </c>
      <c r="G3128" s="3">
        <v>4230</v>
      </c>
      <c r="H3128" s="4">
        <v>0.1</v>
      </c>
    </row>
    <row r="3129" spans="1:8" x14ac:dyDescent="0.25">
      <c r="A3129" t="s">
        <v>3858</v>
      </c>
      <c r="B3129" s="2">
        <v>45904</v>
      </c>
      <c r="C3129" t="s">
        <v>444</v>
      </c>
      <c r="D3129" t="s">
        <v>368</v>
      </c>
      <c r="E3129" t="s">
        <v>62</v>
      </c>
      <c r="F3129">
        <v>17</v>
      </c>
      <c r="G3129" s="3">
        <v>9364</v>
      </c>
      <c r="H3129" s="4">
        <v>0.03</v>
      </c>
    </row>
    <row r="3130" spans="1:8" x14ac:dyDescent="0.25">
      <c r="A3130" t="s">
        <v>3859</v>
      </c>
      <c r="B3130" s="2">
        <v>45700</v>
      </c>
      <c r="C3130" t="s">
        <v>949</v>
      </c>
      <c r="D3130" t="s">
        <v>559</v>
      </c>
      <c r="E3130" t="s">
        <v>28</v>
      </c>
      <c r="F3130">
        <v>11</v>
      </c>
      <c r="G3130" s="3">
        <v>8309</v>
      </c>
      <c r="H3130" s="4">
        <v>0.02</v>
      </c>
    </row>
    <row r="3131" spans="1:8" x14ac:dyDescent="0.25">
      <c r="A3131" t="s">
        <v>3860</v>
      </c>
      <c r="B3131" s="2">
        <v>45543</v>
      </c>
      <c r="C3131" t="s">
        <v>491</v>
      </c>
      <c r="D3131" t="s">
        <v>568</v>
      </c>
      <c r="E3131" t="s">
        <v>62</v>
      </c>
      <c r="F3131">
        <v>13</v>
      </c>
      <c r="G3131" s="3">
        <v>7288</v>
      </c>
      <c r="H3131" s="4">
        <v>0.02</v>
      </c>
    </row>
    <row r="3132" spans="1:8" x14ac:dyDescent="0.25">
      <c r="A3132" t="s">
        <v>3861</v>
      </c>
      <c r="B3132" s="2">
        <v>45404</v>
      </c>
      <c r="C3132" t="s">
        <v>428</v>
      </c>
      <c r="D3132" t="s">
        <v>506</v>
      </c>
      <c r="E3132" t="s">
        <v>36</v>
      </c>
      <c r="F3132">
        <v>24</v>
      </c>
      <c r="G3132" s="3">
        <v>4933</v>
      </c>
      <c r="H3132" s="4">
        <v>0</v>
      </c>
    </row>
    <row r="3133" spans="1:8" x14ac:dyDescent="0.25">
      <c r="A3133" t="s">
        <v>3862</v>
      </c>
      <c r="B3133" s="2">
        <v>46053</v>
      </c>
      <c r="C3133" t="s">
        <v>828</v>
      </c>
      <c r="D3133" t="s">
        <v>366</v>
      </c>
      <c r="E3133" t="s">
        <v>86</v>
      </c>
      <c r="F3133">
        <v>3</v>
      </c>
      <c r="G3133" s="3">
        <v>5216</v>
      </c>
      <c r="H3133" s="4">
        <v>0.15</v>
      </c>
    </row>
    <row r="3134" spans="1:8" x14ac:dyDescent="0.25">
      <c r="A3134" t="s">
        <v>3863</v>
      </c>
      <c r="B3134" s="2">
        <v>45827</v>
      </c>
      <c r="C3134" t="s">
        <v>175</v>
      </c>
      <c r="D3134" t="s">
        <v>138</v>
      </c>
      <c r="E3134" t="s">
        <v>43</v>
      </c>
      <c r="F3134">
        <v>20</v>
      </c>
      <c r="G3134" s="3">
        <v>8016</v>
      </c>
      <c r="H3134" s="4">
        <v>0</v>
      </c>
    </row>
    <row r="3135" spans="1:8" x14ac:dyDescent="0.25">
      <c r="A3135" t="s">
        <v>3864</v>
      </c>
      <c r="B3135" s="2">
        <v>45922</v>
      </c>
      <c r="C3135" t="s">
        <v>857</v>
      </c>
      <c r="D3135" t="s">
        <v>457</v>
      </c>
      <c r="E3135" t="s">
        <v>50</v>
      </c>
      <c r="F3135">
        <v>2</v>
      </c>
      <c r="G3135" s="3">
        <v>5168</v>
      </c>
      <c r="H3135" s="4">
        <v>0.03</v>
      </c>
    </row>
    <row r="3136" spans="1:8" x14ac:dyDescent="0.25">
      <c r="A3136" t="s">
        <v>3865</v>
      </c>
      <c r="B3136" s="2">
        <v>45805</v>
      </c>
      <c r="C3136" t="s">
        <v>722</v>
      </c>
      <c r="D3136" t="s">
        <v>641</v>
      </c>
      <c r="E3136" t="s">
        <v>75</v>
      </c>
      <c r="F3136">
        <v>23</v>
      </c>
      <c r="G3136" s="3">
        <v>3489</v>
      </c>
      <c r="H3136" s="4">
        <v>0.03</v>
      </c>
    </row>
    <row r="3137" spans="1:8" x14ac:dyDescent="0.25">
      <c r="A3137" t="s">
        <v>3866</v>
      </c>
      <c r="B3137" s="2">
        <v>45993</v>
      </c>
      <c r="C3137" t="s">
        <v>2836</v>
      </c>
      <c r="D3137" t="s">
        <v>179</v>
      </c>
      <c r="E3137" t="s">
        <v>24</v>
      </c>
      <c r="F3137">
        <v>21</v>
      </c>
      <c r="G3137" s="3">
        <v>6486</v>
      </c>
      <c r="H3137" s="4">
        <v>0.15</v>
      </c>
    </row>
    <row r="3138" spans="1:8" x14ac:dyDescent="0.25">
      <c r="A3138" t="s">
        <v>3867</v>
      </c>
      <c r="B3138" s="2">
        <v>45392</v>
      </c>
      <c r="C3138" t="s">
        <v>1802</v>
      </c>
      <c r="D3138" t="s">
        <v>534</v>
      </c>
      <c r="E3138" t="s">
        <v>32</v>
      </c>
      <c r="F3138">
        <v>15</v>
      </c>
      <c r="G3138" s="3">
        <v>1487</v>
      </c>
      <c r="H3138" s="4">
        <v>0.02</v>
      </c>
    </row>
    <row r="3139" spans="1:8" x14ac:dyDescent="0.25">
      <c r="A3139" t="s">
        <v>3868</v>
      </c>
      <c r="B3139" s="2">
        <v>45486</v>
      </c>
      <c r="C3139" t="s">
        <v>2529</v>
      </c>
      <c r="D3139" t="s">
        <v>440</v>
      </c>
      <c r="E3139" t="s">
        <v>96</v>
      </c>
      <c r="F3139">
        <v>18</v>
      </c>
      <c r="G3139" s="3">
        <v>245</v>
      </c>
      <c r="H3139" s="4">
        <v>0.03</v>
      </c>
    </row>
    <row r="3140" spans="1:8" x14ac:dyDescent="0.25">
      <c r="A3140" t="s">
        <v>3869</v>
      </c>
      <c r="B3140" s="2">
        <v>46158</v>
      </c>
      <c r="C3140" t="s">
        <v>582</v>
      </c>
      <c r="D3140" t="s">
        <v>779</v>
      </c>
      <c r="E3140" t="s">
        <v>106</v>
      </c>
      <c r="F3140">
        <v>2</v>
      </c>
      <c r="G3140" s="3">
        <v>5903</v>
      </c>
      <c r="H3140" s="4">
        <v>7.4999999999999997E-2</v>
      </c>
    </row>
    <row r="3141" spans="1:8" x14ac:dyDescent="0.25">
      <c r="A3141" t="s">
        <v>3870</v>
      </c>
      <c r="B3141" s="2">
        <v>45653</v>
      </c>
      <c r="C3141" t="s">
        <v>436</v>
      </c>
      <c r="D3141" t="s">
        <v>323</v>
      </c>
      <c r="E3141" t="s">
        <v>36</v>
      </c>
      <c r="F3141">
        <v>2</v>
      </c>
      <c r="G3141" s="3">
        <v>8579</v>
      </c>
      <c r="H3141" s="4">
        <v>0.1</v>
      </c>
    </row>
    <row r="3142" spans="1:8" x14ac:dyDescent="0.25">
      <c r="A3142" t="s">
        <v>3871</v>
      </c>
      <c r="B3142" s="2">
        <v>45651</v>
      </c>
      <c r="C3142" t="s">
        <v>542</v>
      </c>
      <c r="D3142" t="s">
        <v>841</v>
      </c>
      <c r="E3142" t="s">
        <v>75</v>
      </c>
      <c r="F3142">
        <v>1</v>
      </c>
      <c r="G3142" s="3">
        <v>1121</v>
      </c>
      <c r="H3142" s="4">
        <v>0.02</v>
      </c>
    </row>
    <row r="3143" spans="1:8" x14ac:dyDescent="0.25">
      <c r="A3143" t="s">
        <v>3872</v>
      </c>
      <c r="B3143" s="2">
        <v>45547</v>
      </c>
      <c r="C3143" t="s">
        <v>1133</v>
      </c>
      <c r="D3143" t="s">
        <v>216</v>
      </c>
      <c r="E3143" t="s">
        <v>28</v>
      </c>
      <c r="F3143">
        <v>2</v>
      </c>
      <c r="G3143" s="3">
        <v>4516</v>
      </c>
      <c r="H3143" s="4">
        <v>0.02</v>
      </c>
    </row>
    <row r="3144" spans="1:8" x14ac:dyDescent="0.25">
      <c r="A3144" t="s">
        <v>3873</v>
      </c>
      <c r="B3144" s="2">
        <v>45951</v>
      </c>
      <c r="C3144" t="s">
        <v>1106</v>
      </c>
      <c r="D3144" t="s">
        <v>556</v>
      </c>
      <c r="E3144" t="s">
        <v>62</v>
      </c>
      <c r="F3144">
        <v>17</v>
      </c>
      <c r="G3144" s="3">
        <v>3250</v>
      </c>
      <c r="H3144" s="4">
        <v>0.02</v>
      </c>
    </row>
    <row r="3145" spans="1:8" x14ac:dyDescent="0.25">
      <c r="A3145" t="s">
        <v>3874</v>
      </c>
      <c r="B3145" s="2">
        <v>46154</v>
      </c>
      <c r="C3145" t="s">
        <v>711</v>
      </c>
      <c r="D3145" t="s">
        <v>192</v>
      </c>
      <c r="E3145" t="s">
        <v>50</v>
      </c>
      <c r="F3145">
        <v>15</v>
      </c>
      <c r="G3145" s="3">
        <v>3011</v>
      </c>
      <c r="H3145" s="4">
        <v>0.05</v>
      </c>
    </row>
    <row r="3146" spans="1:8" x14ac:dyDescent="0.25">
      <c r="A3146" t="s">
        <v>3875</v>
      </c>
      <c r="B3146" s="2">
        <v>46157</v>
      </c>
      <c r="C3146" t="s">
        <v>884</v>
      </c>
      <c r="D3146" t="s">
        <v>124</v>
      </c>
      <c r="E3146" t="s">
        <v>28</v>
      </c>
      <c r="F3146">
        <v>21</v>
      </c>
      <c r="G3146" s="3">
        <v>7300</v>
      </c>
      <c r="H3146" s="4">
        <v>0.15</v>
      </c>
    </row>
    <row r="3147" spans="1:8" x14ac:dyDescent="0.25">
      <c r="A3147" t="s">
        <v>3876</v>
      </c>
      <c r="B3147" s="2">
        <v>45508</v>
      </c>
      <c r="C3147" t="s">
        <v>229</v>
      </c>
      <c r="D3147" t="s">
        <v>334</v>
      </c>
      <c r="E3147" t="s">
        <v>36</v>
      </c>
      <c r="F3147">
        <v>10</v>
      </c>
      <c r="G3147" s="3">
        <v>6810</v>
      </c>
      <c r="H3147" s="4">
        <v>0.1</v>
      </c>
    </row>
    <row r="3148" spans="1:8" x14ac:dyDescent="0.25">
      <c r="A3148" t="s">
        <v>3877</v>
      </c>
      <c r="B3148" s="2">
        <v>45756</v>
      </c>
      <c r="C3148" t="s">
        <v>1051</v>
      </c>
      <c r="D3148" t="s">
        <v>559</v>
      </c>
      <c r="E3148" t="s">
        <v>86</v>
      </c>
      <c r="F3148">
        <v>9</v>
      </c>
      <c r="G3148" s="3">
        <v>8215</v>
      </c>
      <c r="H3148" s="4">
        <v>0.15</v>
      </c>
    </row>
    <row r="3149" spans="1:8" x14ac:dyDescent="0.25">
      <c r="A3149" t="s">
        <v>3878</v>
      </c>
      <c r="B3149" s="2">
        <v>45496</v>
      </c>
      <c r="C3149" t="s">
        <v>126</v>
      </c>
      <c r="D3149" t="s">
        <v>450</v>
      </c>
      <c r="E3149" t="s">
        <v>82</v>
      </c>
      <c r="F3149">
        <v>22</v>
      </c>
      <c r="G3149" s="3">
        <v>5114</v>
      </c>
      <c r="H3149" s="4">
        <v>0</v>
      </c>
    </row>
    <row r="3150" spans="1:8" x14ac:dyDescent="0.25">
      <c r="A3150" t="s">
        <v>3879</v>
      </c>
      <c r="B3150" s="2">
        <v>45397</v>
      </c>
      <c r="C3150" t="s">
        <v>724</v>
      </c>
      <c r="D3150" t="s">
        <v>486</v>
      </c>
      <c r="E3150" t="s">
        <v>36</v>
      </c>
      <c r="F3150">
        <v>3</v>
      </c>
      <c r="G3150" s="3">
        <v>2542</v>
      </c>
      <c r="H3150" s="4">
        <v>0.05</v>
      </c>
    </row>
    <row r="3151" spans="1:8" x14ac:dyDescent="0.25">
      <c r="A3151" t="s">
        <v>3880</v>
      </c>
      <c r="B3151" s="2">
        <v>45912</v>
      </c>
      <c r="C3151" t="s">
        <v>1567</v>
      </c>
      <c r="D3151" t="s">
        <v>374</v>
      </c>
      <c r="E3151" t="s">
        <v>50</v>
      </c>
      <c r="F3151">
        <v>20</v>
      </c>
      <c r="G3151" s="3">
        <v>8096</v>
      </c>
      <c r="H3151" s="4">
        <v>7.4999999999999997E-2</v>
      </c>
    </row>
    <row r="3152" spans="1:8" x14ac:dyDescent="0.25">
      <c r="A3152" t="s">
        <v>3881</v>
      </c>
      <c r="B3152" s="2">
        <v>45842</v>
      </c>
      <c r="C3152" t="s">
        <v>350</v>
      </c>
      <c r="D3152" t="s">
        <v>576</v>
      </c>
      <c r="E3152" t="s">
        <v>36</v>
      </c>
      <c r="F3152">
        <v>15</v>
      </c>
      <c r="G3152" s="3">
        <v>1725</v>
      </c>
      <c r="H3152" s="4">
        <v>7.4999999999999997E-2</v>
      </c>
    </row>
    <row r="3153" spans="1:8" x14ac:dyDescent="0.25">
      <c r="A3153" t="s">
        <v>3882</v>
      </c>
      <c r="B3153" s="2">
        <v>45960</v>
      </c>
      <c r="C3153" t="s">
        <v>1300</v>
      </c>
      <c r="D3153" t="s">
        <v>85</v>
      </c>
      <c r="E3153" t="s">
        <v>86</v>
      </c>
      <c r="F3153">
        <v>13</v>
      </c>
      <c r="G3153" s="3">
        <v>3172</v>
      </c>
      <c r="H3153" s="4">
        <v>0.05</v>
      </c>
    </row>
    <row r="3154" spans="1:8" x14ac:dyDescent="0.25">
      <c r="A3154" t="s">
        <v>3883</v>
      </c>
      <c r="B3154" s="2">
        <v>45897</v>
      </c>
      <c r="C3154" t="s">
        <v>325</v>
      </c>
      <c r="D3154" t="s">
        <v>85</v>
      </c>
      <c r="E3154" t="s">
        <v>43</v>
      </c>
      <c r="F3154">
        <v>13</v>
      </c>
      <c r="G3154" s="3">
        <v>1711</v>
      </c>
      <c r="H3154" s="4">
        <v>0.15</v>
      </c>
    </row>
    <row r="3155" spans="1:8" x14ac:dyDescent="0.25">
      <c r="A3155" t="s">
        <v>3884</v>
      </c>
      <c r="B3155" s="2">
        <v>45739</v>
      </c>
      <c r="C3155" t="s">
        <v>175</v>
      </c>
      <c r="D3155" t="s">
        <v>838</v>
      </c>
      <c r="E3155" t="s">
        <v>43</v>
      </c>
      <c r="F3155">
        <v>10</v>
      </c>
      <c r="G3155" s="3">
        <v>7535</v>
      </c>
      <c r="H3155" s="4">
        <v>0.1</v>
      </c>
    </row>
    <row r="3156" spans="1:8" x14ac:dyDescent="0.25">
      <c r="A3156" t="s">
        <v>3885</v>
      </c>
      <c r="B3156" s="2">
        <v>45951</v>
      </c>
      <c r="C3156" t="s">
        <v>512</v>
      </c>
      <c r="D3156" t="s">
        <v>681</v>
      </c>
      <c r="E3156" t="s">
        <v>62</v>
      </c>
      <c r="F3156">
        <v>16</v>
      </c>
      <c r="G3156" s="3">
        <v>5475</v>
      </c>
      <c r="H3156" s="4">
        <v>0.1</v>
      </c>
    </row>
    <row r="3157" spans="1:8" x14ac:dyDescent="0.25">
      <c r="A3157" t="s">
        <v>3886</v>
      </c>
      <c r="B3157" s="2">
        <v>45784</v>
      </c>
      <c r="C3157" t="s">
        <v>690</v>
      </c>
      <c r="D3157" t="s">
        <v>1401</v>
      </c>
      <c r="E3157" t="s">
        <v>43</v>
      </c>
      <c r="F3157">
        <v>14</v>
      </c>
      <c r="G3157" s="3">
        <v>2082</v>
      </c>
      <c r="H3157" s="4">
        <v>0.02</v>
      </c>
    </row>
    <row r="3158" spans="1:8" x14ac:dyDescent="0.25">
      <c r="A3158" t="s">
        <v>3887</v>
      </c>
      <c r="B3158" s="2">
        <v>45985</v>
      </c>
      <c r="C3158" t="s">
        <v>362</v>
      </c>
      <c r="D3158" t="s">
        <v>574</v>
      </c>
      <c r="E3158" t="s">
        <v>28</v>
      </c>
      <c r="F3158">
        <v>4</v>
      </c>
      <c r="G3158" s="3">
        <v>8985</v>
      </c>
      <c r="H3158" s="4">
        <v>0.15</v>
      </c>
    </row>
    <row r="3159" spans="1:8" x14ac:dyDescent="0.25">
      <c r="A3159" t="s">
        <v>3888</v>
      </c>
      <c r="B3159" s="2">
        <v>45355</v>
      </c>
      <c r="C3159" t="s">
        <v>269</v>
      </c>
      <c r="D3159" t="s">
        <v>285</v>
      </c>
      <c r="E3159" t="s">
        <v>50</v>
      </c>
      <c r="F3159">
        <v>15</v>
      </c>
      <c r="G3159" s="3">
        <v>9664</v>
      </c>
      <c r="H3159" s="4">
        <v>0.1</v>
      </c>
    </row>
    <row r="3160" spans="1:8" x14ac:dyDescent="0.25">
      <c r="A3160" t="s">
        <v>3889</v>
      </c>
      <c r="B3160" s="2">
        <v>46097</v>
      </c>
      <c r="C3160" t="s">
        <v>1305</v>
      </c>
      <c r="D3160" t="s">
        <v>1059</v>
      </c>
      <c r="E3160" t="s">
        <v>86</v>
      </c>
      <c r="F3160">
        <v>6</v>
      </c>
      <c r="G3160" s="3">
        <v>3595</v>
      </c>
      <c r="H3160" s="4">
        <v>0.03</v>
      </c>
    </row>
    <row r="3161" spans="1:8" x14ac:dyDescent="0.25">
      <c r="A3161" t="s">
        <v>3890</v>
      </c>
      <c r="B3161" s="2">
        <v>45552</v>
      </c>
      <c r="C3161" t="s">
        <v>336</v>
      </c>
      <c r="D3161" t="s">
        <v>287</v>
      </c>
      <c r="E3161" t="s">
        <v>96</v>
      </c>
      <c r="F3161">
        <v>18</v>
      </c>
      <c r="G3161" s="3">
        <v>507</v>
      </c>
      <c r="H3161" s="4">
        <v>0.1</v>
      </c>
    </row>
    <row r="3162" spans="1:8" x14ac:dyDescent="0.25">
      <c r="A3162" t="s">
        <v>3891</v>
      </c>
      <c r="B3162" s="2">
        <v>45671</v>
      </c>
      <c r="C3162" t="s">
        <v>722</v>
      </c>
      <c r="D3162" t="s">
        <v>486</v>
      </c>
      <c r="E3162" t="s">
        <v>24</v>
      </c>
      <c r="F3162">
        <v>5</v>
      </c>
      <c r="G3162" s="3">
        <v>2106</v>
      </c>
      <c r="H3162" s="4">
        <v>0</v>
      </c>
    </row>
    <row r="3163" spans="1:8" x14ac:dyDescent="0.25">
      <c r="A3163" t="s">
        <v>3892</v>
      </c>
      <c r="B3163" s="2">
        <v>46055</v>
      </c>
      <c r="C3163" t="s">
        <v>77</v>
      </c>
      <c r="D3163" t="s">
        <v>195</v>
      </c>
      <c r="E3163" t="s">
        <v>32</v>
      </c>
      <c r="F3163">
        <v>1</v>
      </c>
      <c r="G3163" s="3">
        <v>6750</v>
      </c>
      <c r="H3163" s="4">
        <v>0.1</v>
      </c>
    </row>
    <row r="3164" spans="1:8" x14ac:dyDescent="0.25">
      <c r="A3164" t="s">
        <v>3893</v>
      </c>
      <c r="B3164" s="2">
        <v>45811</v>
      </c>
      <c r="C3164" t="s">
        <v>254</v>
      </c>
      <c r="D3164" t="s">
        <v>224</v>
      </c>
      <c r="E3164" t="s">
        <v>32</v>
      </c>
      <c r="F3164">
        <v>19</v>
      </c>
      <c r="G3164" s="3">
        <v>3512</v>
      </c>
      <c r="H3164" s="4">
        <v>0.1</v>
      </c>
    </row>
    <row r="3165" spans="1:8" x14ac:dyDescent="0.25">
      <c r="A3165" t="s">
        <v>3894</v>
      </c>
      <c r="B3165" s="2">
        <v>45935</v>
      </c>
      <c r="C3165" t="s">
        <v>468</v>
      </c>
      <c r="D3165" t="s">
        <v>397</v>
      </c>
      <c r="E3165" t="s">
        <v>50</v>
      </c>
      <c r="F3165">
        <v>18</v>
      </c>
      <c r="G3165" s="3">
        <v>370</v>
      </c>
      <c r="H3165" s="4">
        <v>0.15</v>
      </c>
    </row>
    <row r="3166" spans="1:8" x14ac:dyDescent="0.25">
      <c r="A3166" t="s">
        <v>3895</v>
      </c>
      <c r="B3166" s="2">
        <v>45683</v>
      </c>
      <c r="C3166" t="s">
        <v>455</v>
      </c>
      <c r="D3166" t="s">
        <v>774</v>
      </c>
      <c r="E3166" t="s">
        <v>75</v>
      </c>
      <c r="F3166">
        <v>14</v>
      </c>
      <c r="G3166" s="3">
        <v>7480</v>
      </c>
      <c r="H3166" s="4">
        <v>0.1</v>
      </c>
    </row>
    <row r="3167" spans="1:8" x14ac:dyDescent="0.25">
      <c r="A3167" t="s">
        <v>3896</v>
      </c>
      <c r="B3167" s="2">
        <v>45448</v>
      </c>
      <c r="C3167" t="s">
        <v>433</v>
      </c>
      <c r="D3167" t="s">
        <v>576</v>
      </c>
      <c r="E3167" t="s">
        <v>24</v>
      </c>
      <c r="F3167">
        <v>1</v>
      </c>
      <c r="G3167" s="3">
        <v>1767</v>
      </c>
      <c r="H3167" s="4">
        <v>0</v>
      </c>
    </row>
    <row r="3168" spans="1:8" x14ac:dyDescent="0.25">
      <c r="A3168" t="s">
        <v>3897</v>
      </c>
      <c r="B3168" s="2">
        <v>45734</v>
      </c>
      <c r="C3168" t="s">
        <v>954</v>
      </c>
      <c r="D3168" t="s">
        <v>955</v>
      </c>
      <c r="E3168" t="s">
        <v>24</v>
      </c>
      <c r="F3168">
        <v>19</v>
      </c>
      <c r="G3168" s="3">
        <v>3820</v>
      </c>
      <c r="H3168" s="4">
        <v>0.05</v>
      </c>
    </row>
    <row r="3169" spans="1:8" x14ac:dyDescent="0.25">
      <c r="A3169" t="s">
        <v>3898</v>
      </c>
      <c r="B3169" s="2">
        <v>46043</v>
      </c>
      <c r="C3169" t="s">
        <v>1458</v>
      </c>
      <c r="D3169" t="s">
        <v>42</v>
      </c>
      <c r="E3169" t="s">
        <v>50</v>
      </c>
      <c r="F3169">
        <v>15</v>
      </c>
      <c r="G3169" s="3">
        <v>1509</v>
      </c>
      <c r="H3169" s="4">
        <v>0</v>
      </c>
    </row>
    <row r="3170" spans="1:8" x14ac:dyDescent="0.25">
      <c r="A3170" t="s">
        <v>3899</v>
      </c>
      <c r="B3170" s="2">
        <v>45966</v>
      </c>
      <c r="C3170" t="s">
        <v>1249</v>
      </c>
      <c r="D3170" t="s">
        <v>429</v>
      </c>
      <c r="E3170" t="s">
        <v>82</v>
      </c>
      <c r="F3170">
        <v>10</v>
      </c>
      <c r="G3170" s="3">
        <v>5473</v>
      </c>
      <c r="H3170" s="4">
        <v>0.02</v>
      </c>
    </row>
    <row r="3171" spans="1:8" x14ac:dyDescent="0.25">
      <c r="A3171" t="s">
        <v>3900</v>
      </c>
      <c r="B3171" s="2">
        <v>46159</v>
      </c>
      <c r="C3171" t="s">
        <v>906</v>
      </c>
      <c r="D3171" t="s">
        <v>258</v>
      </c>
      <c r="E3171" t="s">
        <v>106</v>
      </c>
      <c r="F3171">
        <v>3</v>
      </c>
      <c r="G3171" s="3">
        <v>1297</v>
      </c>
      <c r="H3171" s="4">
        <v>0</v>
      </c>
    </row>
    <row r="3172" spans="1:8" x14ac:dyDescent="0.25">
      <c r="A3172" t="s">
        <v>3901</v>
      </c>
      <c r="B3172" s="2">
        <v>45818</v>
      </c>
      <c r="C3172" t="s">
        <v>1239</v>
      </c>
      <c r="D3172" t="s">
        <v>89</v>
      </c>
      <c r="E3172" t="s">
        <v>32</v>
      </c>
      <c r="F3172">
        <v>8</v>
      </c>
      <c r="G3172" s="3">
        <v>5733</v>
      </c>
      <c r="H3172" s="4">
        <v>0.15</v>
      </c>
    </row>
    <row r="3173" spans="1:8" x14ac:dyDescent="0.25">
      <c r="A3173" t="s">
        <v>3902</v>
      </c>
      <c r="B3173" s="2">
        <v>45588</v>
      </c>
      <c r="C3173" t="s">
        <v>1487</v>
      </c>
      <c r="D3173" t="s">
        <v>233</v>
      </c>
      <c r="E3173" t="s">
        <v>86</v>
      </c>
      <c r="F3173">
        <v>1</v>
      </c>
      <c r="G3173" s="3">
        <v>6081</v>
      </c>
      <c r="H3173" s="4">
        <v>0</v>
      </c>
    </row>
    <row r="3174" spans="1:8" x14ac:dyDescent="0.25">
      <c r="A3174" t="s">
        <v>3903</v>
      </c>
      <c r="B3174" s="2">
        <v>45632</v>
      </c>
      <c r="C3174" t="s">
        <v>946</v>
      </c>
      <c r="D3174" t="s">
        <v>676</v>
      </c>
      <c r="E3174" t="s">
        <v>24</v>
      </c>
      <c r="F3174">
        <v>15</v>
      </c>
      <c r="G3174" s="3">
        <v>1739</v>
      </c>
      <c r="H3174" s="4">
        <v>0.03</v>
      </c>
    </row>
    <row r="3175" spans="1:8" x14ac:dyDescent="0.25">
      <c r="A3175" t="s">
        <v>3904</v>
      </c>
      <c r="B3175" s="2">
        <v>46060</v>
      </c>
      <c r="C3175" t="s">
        <v>1009</v>
      </c>
      <c r="D3175" t="s">
        <v>307</v>
      </c>
      <c r="E3175" t="s">
        <v>86</v>
      </c>
      <c r="F3175">
        <v>9</v>
      </c>
      <c r="G3175" s="3">
        <v>9130</v>
      </c>
      <c r="H3175" s="4">
        <v>0.05</v>
      </c>
    </row>
    <row r="3176" spans="1:8" x14ac:dyDescent="0.25">
      <c r="A3176" t="s">
        <v>3905</v>
      </c>
      <c r="B3176" s="2">
        <v>45404</v>
      </c>
      <c r="C3176" t="s">
        <v>2466</v>
      </c>
      <c r="D3176" t="s">
        <v>841</v>
      </c>
      <c r="E3176" t="s">
        <v>24</v>
      </c>
      <c r="F3176">
        <v>18</v>
      </c>
      <c r="G3176" s="3">
        <v>9204</v>
      </c>
      <c r="H3176" s="4">
        <v>0.05</v>
      </c>
    </row>
    <row r="3177" spans="1:8" x14ac:dyDescent="0.25">
      <c r="A3177" t="s">
        <v>3906</v>
      </c>
      <c r="B3177" s="2">
        <v>46172</v>
      </c>
      <c r="C3177" t="s">
        <v>360</v>
      </c>
      <c r="D3177" t="s">
        <v>203</v>
      </c>
      <c r="E3177" t="s">
        <v>32</v>
      </c>
      <c r="F3177">
        <v>13</v>
      </c>
      <c r="G3177" s="3">
        <v>396</v>
      </c>
      <c r="H3177" s="4">
        <v>0.02</v>
      </c>
    </row>
    <row r="3178" spans="1:8" x14ac:dyDescent="0.25">
      <c r="A3178" t="s">
        <v>3907</v>
      </c>
      <c r="B3178" s="2">
        <v>45723</v>
      </c>
      <c r="C3178" t="s">
        <v>1530</v>
      </c>
      <c r="D3178" t="s">
        <v>699</v>
      </c>
      <c r="E3178" t="s">
        <v>36</v>
      </c>
      <c r="F3178">
        <v>25</v>
      </c>
      <c r="G3178" s="3">
        <v>8879</v>
      </c>
      <c r="H3178" s="4">
        <v>0.1</v>
      </c>
    </row>
    <row r="3179" spans="1:8" x14ac:dyDescent="0.25">
      <c r="A3179" t="s">
        <v>3908</v>
      </c>
      <c r="B3179" s="2">
        <v>45956</v>
      </c>
      <c r="C3179" t="s">
        <v>1158</v>
      </c>
      <c r="D3179" t="s">
        <v>1328</v>
      </c>
      <c r="E3179" t="s">
        <v>32</v>
      </c>
      <c r="F3179">
        <v>11</v>
      </c>
      <c r="G3179" s="3">
        <v>4334</v>
      </c>
      <c r="H3179" s="4">
        <v>0.1</v>
      </c>
    </row>
    <row r="3180" spans="1:8" x14ac:dyDescent="0.25">
      <c r="A3180" t="s">
        <v>3909</v>
      </c>
      <c r="B3180" s="2">
        <v>46180</v>
      </c>
      <c r="C3180" t="s">
        <v>419</v>
      </c>
      <c r="D3180" t="s">
        <v>641</v>
      </c>
      <c r="E3180" t="s">
        <v>82</v>
      </c>
      <c r="F3180">
        <v>12</v>
      </c>
      <c r="G3180" s="3">
        <v>6533</v>
      </c>
      <c r="H3180" s="4">
        <v>0.1</v>
      </c>
    </row>
    <row r="3181" spans="1:8" x14ac:dyDescent="0.25">
      <c r="A3181" t="s">
        <v>3910</v>
      </c>
      <c r="B3181" s="2">
        <v>45440</v>
      </c>
      <c r="C3181" t="s">
        <v>178</v>
      </c>
      <c r="D3181" t="s">
        <v>556</v>
      </c>
      <c r="E3181" t="s">
        <v>62</v>
      </c>
      <c r="F3181">
        <v>2</v>
      </c>
      <c r="G3181" s="3">
        <v>3126</v>
      </c>
      <c r="H3181" s="4">
        <v>0.05</v>
      </c>
    </row>
    <row r="3182" spans="1:8" x14ac:dyDescent="0.25">
      <c r="A3182" t="s">
        <v>3911</v>
      </c>
      <c r="B3182" s="2">
        <v>45525</v>
      </c>
      <c r="C3182" t="s">
        <v>2163</v>
      </c>
      <c r="D3182" t="s">
        <v>340</v>
      </c>
      <c r="E3182" t="s">
        <v>96</v>
      </c>
      <c r="F3182">
        <v>6</v>
      </c>
      <c r="G3182" s="3">
        <v>2002</v>
      </c>
      <c r="H3182" s="4">
        <v>0.03</v>
      </c>
    </row>
    <row r="3183" spans="1:8" x14ac:dyDescent="0.25">
      <c r="A3183" t="s">
        <v>3912</v>
      </c>
      <c r="B3183" s="2">
        <v>46087</v>
      </c>
      <c r="C3183" t="s">
        <v>1163</v>
      </c>
      <c r="D3183" t="s">
        <v>755</v>
      </c>
      <c r="E3183" t="s">
        <v>32</v>
      </c>
      <c r="F3183">
        <v>23</v>
      </c>
      <c r="G3183" s="3">
        <v>8820</v>
      </c>
      <c r="H3183" s="4">
        <v>7.4999999999999997E-2</v>
      </c>
    </row>
    <row r="3184" spans="1:8" x14ac:dyDescent="0.25">
      <c r="A3184" t="s">
        <v>3913</v>
      </c>
      <c r="B3184" s="2">
        <v>45732</v>
      </c>
      <c r="C3184" t="s">
        <v>2412</v>
      </c>
      <c r="D3184" t="s">
        <v>276</v>
      </c>
      <c r="E3184" t="s">
        <v>32</v>
      </c>
      <c r="F3184">
        <v>7</v>
      </c>
      <c r="G3184" s="3">
        <v>8593</v>
      </c>
      <c r="H3184" s="4">
        <v>0.05</v>
      </c>
    </row>
    <row r="3185" spans="1:8" x14ac:dyDescent="0.25">
      <c r="A3185" t="s">
        <v>3914</v>
      </c>
      <c r="B3185" s="2">
        <v>45973</v>
      </c>
      <c r="C3185" t="s">
        <v>1039</v>
      </c>
      <c r="D3185" t="s">
        <v>42</v>
      </c>
      <c r="E3185" t="s">
        <v>50</v>
      </c>
      <c r="F3185">
        <v>4</v>
      </c>
      <c r="G3185" s="3">
        <v>3992</v>
      </c>
      <c r="H3185" s="4">
        <v>0.1</v>
      </c>
    </row>
    <row r="3186" spans="1:8" x14ac:dyDescent="0.25">
      <c r="A3186" t="s">
        <v>3915</v>
      </c>
      <c r="B3186" s="2">
        <v>45926</v>
      </c>
      <c r="C3186" t="s">
        <v>821</v>
      </c>
      <c r="D3186" t="s">
        <v>374</v>
      </c>
      <c r="E3186" t="s">
        <v>28</v>
      </c>
      <c r="F3186">
        <v>15</v>
      </c>
      <c r="G3186" s="3">
        <v>3346</v>
      </c>
      <c r="H3186" s="4">
        <v>0.15</v>
      </c>
    </row>
    <row r="3187" spans="1:8" x14ac:dyDescent="0.25">
      <c r="A3187" t="s">
        <v>3916</v>
      </c>
      <c r="B3187" s="2">
        <v>45307</v>
      </c>
      <c r="C3187" t="s">
        <v>724</v>
      </c>
      <c r="D3187" t="s">
        <v>1149</v>
      </c>
      <c r="E3187" t="s">
        <v>43</v>
      </c>
      <c r="F3187">
        <v>7</v>
      </c>
      <c r="G3187" s="3">
        <v>5406</v>
      </c>
      <c r="H3187" s="4">
        <v>0.15</v>
      </c>
    </row>
    <row r="3188" spans="1:8" x14ac:dyDescent="0.25">
      <c r="A3188" t="s">
        <v>3917</v>
      </c>
      <c r="B3188" s="2">
        <v>45650</v>
      </c>
      <c r="C3188" t="s">
        <v>2195</v>
      </c>
      <c r="D3188" t="s">
        <v>27</v>
      </c>
      <c r="E3188" t="s">
        <v>43</v>
      </c>
      <c r="F3188">
        <v>19</v>
      </c>
      <c r="G3188" s="3">
        <v>2646</v>
      </c>
      <c r="H3188" s="4">
        <v>0</v>
      </c>
    </row>
    <row r="3189" spans="1:8" x14ac:dyDescent="0.25">
      <c r="A3189" t="s">
        <v>3918</v>
      </c>
      <c r="B3189" s="2">
        <v>46105</v>
      </c>
      <c r="C3189" t="s">
        <v>1898</v>
      </c>
      <c r="D3189" t="s">
        <v>391</v>
      </c>
      <c r="E3189" t="s">
        <v>62</v>
      </c>
      <c r="F3189">
        <v>10</v>
      </c>
      <c r="G3189" s="3">
        <v>5652</v>
      </c>
      <c r="H3189" s="4">
        <v>7.4999999999999997E-2</v>
      </c>
    </row>
    <row r="3190" spans="1:8" x14ac:dyDescent="0.25">
      <c r="A3190" t="s">
        <v>3919</v>
      </c>
      <c r="B3190" s="2">
        <v>45646</v>
      </c>
      <c r="C3190" t="s">
        <v>98</v>
      </c>
      <c r="D3190" t="s">
        <v>222</v>
      </c>
      <c r="E3190" t="s">
        <v>32</v>
      </c>
      <c r="F3190">
        <v>22</v>
      </c>
      <c r="G3190" s="3">
        <v>8081</v>
      </c>
      <c r="H3190" s="4">
        <v>0.1</v>
      </c>
    </row>
    <row r="3191" spans="1:8" x14ac:dyDescent="0.25">
      <c r="A3191" t="s">
        <v>3920</v>
      </c>
      <c r="B3191" s="2">
        <v>45375</v>
      </c>
      <c r="C3191" t="s">
        <v>1133</v>
      </c>
      <c r="D3191" t="s">
        <v>527</v>
      </c>
      <c r="E3191" t="s">
        <v>32</v>
      </c>
      <c r="F3191">
        <v>3</v>
      </c>
      <c r="G3191" s="3">
        <v>4478</v>
      </c>
      <c r="H3191" s="4">
        <v>0</v>
      </c>
    </row>
    <row r="3192" spans="1:8" x14ac:dyDescent="0.25">
      <c r="A3192" t="s">
        <v>3921</v>
      </c>
      <c r="B3192" s="2">
        <v>46155</v>
      </c>
      <c r="C3192" t="s">
        <v>728</v>
      </c>
      <c r="D3192" t="s">
        <v>287</v>
      </c>
      <c r="E3192" t="s">
        <v>24</v>
      </c>
      <c r="F3192">
        <v>9</v>
      </c>
      <c r="G3192" s="3">
        <v>629</v>
      </c>
      <c r="H3192" s="4">
        <v>0.03</v>
      </c>
    </row>
    <row r="3193" spans="1:8" x14ac:dyDescent="0.25">
      <c r="A3193" t="s">
        <v>3922</v>
      </c>
      <c r="B3193" s="2">
        <v>45783</v>
      </c>
      <c r="C3193" t="s">
        <v>215</v>
      </c>
      <c r="D3193" t="s">
        <v>862</v>
      </c>
      <c r="E3193" t="s">
        <v>43</v>
      </c>
      <c r="F3193">
        <v>23</v>
      </c>
      <c r="G3193" s="3">
        <v>7733</v>
      </c>
      <c r="H3193" s="4">
        <v>0.15</v>
      </c>
    </row>
    <row r="3194" spans="1:8" x14ac:dyDescent="0.25">
      <c r="A3194" t="s">
        <v>3923</v>
      </c>
      <c r="B3194" s="2">
        <v>46038</v>
      </c>
      <c r="C3194" t="s">
        <v>1420</v>
      </c>
      <c r="D3194" t="s">
        <v>774</v>
      </c>
      <c r="E3194" t="s">
        <v>96</v>
      </c>
      <c r="F3194">
        <v>18</v>
      </c>
      <c r="G3194" s="3">
        <v>506</v>
      </c>
      <c r="H3194" s="4">
        <v>7.4999999999999997E-2</v>
      </c>
    </row>
    <row r="3195" spans="1:8" x14ac:dyDescent="0.25">
      <c r="A3195" t="s">
        <v>3924</v>
      </c>
      <c r="B3195" s="2">
        <v>45857</v>
      </c>
      <c r="C3195" t="s">
        <v>275</v>
      </c>
      <c r="D3195" t="s">
        <v>61</v>
      </c>
      <c r="E3195" t="s">
        <v>24</v>
      </c>
      <c r="F3195">
        <v>16</v>
      </c>
      <c r="G3195" s="3">
        <v>5385</v>
      </c>
      <c r="H3195" s="4">
        <v>7.4999999999999997E-2</v>
      </c>
    </row>
    <row r="3196" spans="1:8" x14ac:dyDescent="0.25">
      <c r="A3196" t="s">
        <v>3925</v>
      </c>
      <c r="B3196" s="2">
        <v>45345</v>
      </c>
      <c r="C3196" t="s">
        <v>840</v>
      </c>
      <c r="D3196" t="s">
        <v>255</v>
      </c>
      <c r="E3196" t="s">
        <v>24</v>
      </c>
      <c r="F3196">
        <v>25</v>
      </c>
      <c r="G3196" s="3">
        <v>2637</v>
      </c>
      <c r="H3196" s="4">
        <v>0.02</v>
      </c>
    </row>
    <row r="3197" spans="1:8" x14ac:dyDescent="0.25">
      <c r="A3197" t="s">
        <v>3926</v>
      </c>
      <c r="B3197" s="2">
        <v>45919</v>
      </c>
      <c r="C3197" t="s">
        <v>954</v>
      </c>
      <c r="D3197" t="s">
        <v>524</v>
      </c>
      <c r="E3197" t="s">
        <v>32</v>
      </c>
      <c r="F3197">
        <v>23</v>
      </c>
      <c r="G3197" s="3">
        <v>2175</v>
      </c>
      <c r="H3197" s="4">
        <v>7.4999999999999997E-2</v>
      </c>
    </row>
    <row r="3198" spans="1:8" x14ac:dyDescent="0.25">
      <c r="A3198" t="s">
        <v>3927</v>
      </c>
      <c r="B3198" s="2">
        <v>45364</v>
      </c>
      <c r="C3198" t="s">
        <v>226</v>
      </c>
      <c r="D3198" t="s">
        <v>219</v>
      </c>
      <c r="E3198" t="s">
        <v>32</v>
      </c>
      <c r="F3198">
        <v>11</v>
      </c>
      <c r="G3198" s="3">
        <v>5395</v>
      </c>
      <c r="H3198" s="4">
        <v>0.15</v>
      </c>
    </row>
    <row r="3199" spans="1:8" x14ac:dyDescent="0.25">
      <c r="A3199" t="s">
        <v>3928</v>
      </c>
      <c r="B3199" s="2">
        <v>46016</v>
      </c>
      <c r="C3199" t="s">
        <v>291</v>
      </c>
      <c r="D3199" t="s">
        <v>273</v>
      </c>
      <c r="E3199" t="s">
        <v>32</v>
      </c>
      <c r="F3199">
        <v>14</v>
      </c>
      <c r="G3199" s="3">
        <v>7119</v>
      </c>
      <c r="H3199" s="4">
        <v>0.05</v>
      </c>
    </row>
    <row r="3200" spans="1:8" x14ac:dyDescent="0.25">
      <c r="A3200" t="s">
        <v>3929</v>
      </c>
      <c r="B3200" s="2">
        <v>46083</v>
      </c>
      <c r="C3200" t="s">
        <v>1425</v>
      </c>
      <c r="D3200" t="s">
        <v>323</v>
      </c>
      <c r="E3200" t="s">
        <v>86</v>
      </c>
      <c r="F3200">
        <v>20</v>
      </c>
      <c r="G3200" s="3">
        <v>9732</v>
      </c>
      <c r="H3200" s="4">
        <v>7.4999999999999997E-2</v>
      </c>
    </row>
    <row r="3201" spans="1:8" x14ac:dyDescent="0.25">
      <c r="A3201" t="s">
        <v>3930</v>
      </c>
      <c r="B3201" s="2">
        <v>45985</v>
      </c>
      <c r="C3201" t="s">
        <v>1068</v>
      </c>
      <c r="D3201" t="s">
        <v>146</v>
      </c>
      <c r="E3201" t="s">
        <v>75</v>
      </c>
      <c r="F3201">
        <v>21</v>
      </c>
      <c r="G3201" s="3">
        <v>1989</v>
      </c>
      <c r="H3201" s="4">
        <v>0.1</v>
      </c>
    </row>
    <row r="3202" spans="1:8" x14ac:dyDescent="0.25">
      <c r="A3202" t="s">
        <v>3931</v>
      </c>
      <c r="B3202" s="2">
        <v>45898</v>
      </c>
      <c r="C3202" t="s">
        <v>1264</v>
      </c>
      <c r="D3202" t="s">
        <v>39</v>
      </c>
      <c r="E3202" t="s">
        <v>32</v>
      </c>
      <c r="F3202">
        <v>5</v>
      </c>
      <c r="G3202" s="3">
        <v>2968</v>
      </c>
      <c r="H3202" s="4">
        <v>0.15</v>
      </c>
    </row>
    <row r="3203" spans="1:8" x14ac:dyDescent="0.25">
      <c r="A3203" t="s">
        <v>3932</v>
      </c>
      <c r="B3203" s="2">
        <v>45954</v>
      </c>
      <c r="C3203" t="s">
        <v>1141</v>
      </c>
      <c r="D3203" t="s">
        <v>466</v>
      </c>
      <c r="E3203" t="s">
        <v>28</v>
      </c>
      <c r="F3203">
        <v>11</v>
      </c>
      <c r="G3203" s="3">
        <v>7477</v>
      </c>
      <c r="H3203" s="4">
        <v>0.05</v>
      </c>
    </row>
    <row r="3204" spans="1:8" x14ac:dyDescent="0.25">
      <c r="A3204" t="s">
        <v>3933</v>
      </c>
      <c r="B3204" s="2">
        <v>45880</v>
      </c>
      <c r="C3204" t="s">
        <v>1268</v>
      </c>
      <c r="D3204" t="s">
        <v>383</v>
      </c>
      <c r="E3204" t="s">
        <v>96</v>
      </c>
      <c r="F3204">
        <v>9</v>
      </c>
      <c r="G3204" s="3">
        <v>4841</v>
      </c>
      <c r="H3204" s="4">
        <v>0.05</v>
      </c>
    </row>
    <row r="3205" spans="1:8" x14ac:dyDescent="0.25">
      <c r="A3205" t="s">
        <v>3934</v>
      </c>
      <c r="B3205" s="2">
        <v>45765</v>
      </c>
      <c r="C3205" t="s">
        <v>439</v>
      </c>
      <c r="D3205" t="s">
        <v>213</v>
      </c>
      <c r="E3205" t="s">
        <v>28</v>
      </c>
      <c r="F3205">
        <v>16</v>
      </c>
      <c r="G3205" s="3">
        <v>9239</v>
      </c>
      <c r="H3205" s="4">
        <v>0.02</v>
      </c>
    </row>
    <row r="3206" spans="1:8" x14ac:dyDescent="0.25">
      <c r="A3206" t="s">
        <v>3935</v>
      </c>
      <c r="B3206" s="2">
        <v>46182</v>
      </c>
      <c r="C3206" t="s">
        <v>659</v>
      </c>
      <c r="D3206" t="s">
        <v>1048</v>
      </c>
      <c r="E3206" t="s">
        <v>36</v>
      </c>
      <c r="F3206">
        <v>21</v>
      </c>
      <c r="G3206" s="3">
        <v>3699</v>
      </c>
      <c r="H3206" s="4">
        <v>0.1</v>
      </c>
    </row>
    <row r="3207" spans="1:8" x14ac:dyDescent="0.25">
      <c r="A3207" t="s">
        <v>3936</v>
      </c>
      <c r="B3207" s="2">
        <v>45828</v>
      </c>
      <c r="C3207" t="s">
        <v>399</v>
      </c>
      <c r="D3207" t="s">
        <v>252</v>
      </c>
      <c r="E3207" t="s">
        <v>32</v>
      </c>
      <c r="F3207">
        <v>16</v>
      </c>
      <c r="G3207" s="3">
        <v>1695</v>
      </c>
      <c r="H3207" s="4">
        <v>0.15</v>
      </c>
    </row>
    <row r="3208" spans="1:8" x14ac:dyDescent="0.25">
      <c r="A3208" t="s">
        <v>3937</v>
      </c>
      <c r="B3208" s="2">
        <v>45647</v>
      </c>
      <c r="C3208" t="s">
        <v>783</v>
      </c>
      <c r="D3208" t="s">
        <v>249</v>
      </c>
      <c r="E3208" t="s">
        <v>106</v>
      </c>
      <c r="F3208">
        <v>14</v>
      </c>
      <c r="G3208" s="3">
        <v>1242</v>
      </c>
      <c r="H3208" s="4">
        <v>0.02</v>
      </c>
    </row>
    <row r="3209" spans="1:8" x14ac:dyDescent="0.25">
      <c r="A3209" t="s">
        <v>3938</v>
      </c>
      <c r="B3209" s="2">
        <v>45668</v>
      </c>
      <c r="C3209" t="s">
        <v>468</v>
      </c>
      <c r="D3209" t="s">
        <v>755</v>
      </c>
      <c r="E3209" t="s">
        <v>75</v>
      </c>
      <c r="F3209">
        <v>14</v>
      </c>
      <c r="G3209" s="3">
        <v>8707</v>
      </c>
      <c r="H3209" s="4">
        <v>0.02</v>
      </c>
    </row>
    <row r="3210" spans="1:8" x14ac:dyDescent="0.25">
      <c r="A3210" t="s">
        <v>3939</v>
      </c>
      <c r="B3210" s="2">
        <v>45876</v>
      </c>
      <c r="C3210" t="s">
        <v>1285</v>
      </c>
      <c r="D3210" t="s">
        <v>733</v>
      </c>
      <c r="E3210" t="s">
        <v>75</v>
      </c>
      <c r="F3210">
        <v>22</v>
      </c>
      <c r="G3210" s="3">
        <v>7464</v>
      </c>
      <c r="H3210" s="4">
        <v>0.15</v>
      </c>
    </row>
    <row r="3211" spans="1:8" x14ac:dyDescent="0.25">
      <c r="A3211" t="s">
        <v>3940</v>
      </c>
      <c r="B3211" s="2">
        <v>45745</v>
      </c>
      <c r="C3211" t="s">
        <v>737</v>
      </c>
      <c r="D3211" t="s">
        <v>158</v>
      </c>
      <c r="E3211" t="s">
        <v>50</v>
      </c>
      <c r="F3211">
        <v>8</v>
      </c>
      <c r="G3211" s="3">
        <v>3902</v>
      </c>
      <c r="H3211" s="4">
        <v>0.02</v>
      </c>
    </row>
    <row r="3212" spans="1:8" x14ac:dyDescent="0.25">
      <c r="A3212" t="s">
        <v>3941</v>
      </c>
      <c r="B3212" s="2">
        <v>45901</v>
      </c>
      <c r="C3212" t="s">
        <v>70</v>
      </c>
      <c r="D3212" t="s">
        <v>236</v>
      </c>
      <c r="E3212" t="s">
        <v>106</v>
      </c>
      <c r="F3212">
        <v>8</v>
      </c>
      <c r="G3212" s="3">
        <v>3143</v>
      </c>
      <c r="H3212" s="4">
        <v>0.15</v>
      </c>
    </row>
    <row r="3213" spans="1:8" x14ac:dyDescent="0.25">
      <c r="A3213" t="s">
        <v>3942</v>
      </c>
      <c r="B3213" s="2">
        <v>45635</v>
      </c>
      <c r="C3213" t="s">
        <v>1231</v>
      </c>
      <c r="D3213" t="s">
        <v>696</v>
      </c>
      <c r="E3213" t="s">
        <v>86</v>
      </c>
      <c r="F3213">
        <v>18</v>
      </c>
      <c r="G3213" s="3">
        <v>6893</v>
      </c>
      <c r="H3213" s="4">
        <v>0.03</v>
      </c>
    </row>
    <row r="3214" spans="1:8" x14ac:dyDescent="0.25">
      <c r="A3214" t="s">
        <v>3943</v>
      </c>
      <c r="B3214" s="2">
        <v>45843</v>
      </c>
      <c r="C3214" t="s">
        <v>823</v>
      </c>
      <c r="D3214" t="s">
        <v>574</v>
      </c>
      <c r="E3214" t="s">
        <v>106</v>
      </c>
      <c r="F3214">
        <v>14</v>
      </c>
      <c r="G3214" s="3">
        <v>9611</v>
      </c>
      <c r="H3214" s="4">
        <v>0.15</v>
      </c>
    </row>
    <row r="3215" spans="1:8" x14ac:dyDescent="0.25">
      <c r="A3215" t="s">
        <v>3944</v>
      </c>
      <c r="B3215" s="2">
        <v>45620</v>
      </c>
      <c r="C3215" t="s">
        <v>157</v>
      </c>
      <c r="D3215" t="s">
        <v>161</v>
      </c>
      <c r="E3215" t="s">
        <v>62</v>
      </c>
      <c r="F3215">
        <v>1</v>
      </c>
      <c r="G3215" s="3">
        <v>8338</v>
      </c>
      <c r="H3215" s="4">
        <v>0.02</v>
      </c>
    </row>
    <row r="3216" spans="1:8" x14ac:dyDescent="0.25">
      <c r="A3216" t="s">
        <v>3945</v>
      </c>
      <c r="B3216" s="2">
        <v>46070</v>
      </c>
      <c r="C3216" t="s">
        <v>396</v>
      </c>
      <c r="D3216" t="s">
        <v>58</v>
      </c>
      <c r="E3216" t="s">
        <v>62</v>
      </c>
      <c r="F3216">
        <v>5</v>
      </c>
      <c r="G3216" s="3">
        <v>2593</v>
      </c>
      <c r="H3216" s="4">
        <v>0.03</v>
      </c>
    </row>
    <row r="3217" spans="1:8" x14ac:dyDescent="0.25">
      <c r="A3217" t="s">
        <v>3946</v>
      </c>
      <c r="B3217" s="2">
        <v>45636</v>
      </c>
      <c r="C3217" t="s">
        <v>815</v>
      </c>
      <c r="D3217" t="s">
        <v>258</v>
      </c>
      <c r="E3217" t="s">
        <v>96</v>
      </c>
      <c r="F3217">
        <v>25</v>
      </c>
      <c r="G3217" s="3">
        <v>9770</v>
      </c>
      <c r="H3217" s="4">
        <v>0</v>
      </c>
    </row>
    <row r="3218" spans="1:8" x14ac:dyDescent="0.25">
      <c r="A3218" t="s">
        <v>3947</v>
      </c>
      <c r="B3218" s="2">
        <v>46182</v>
      </c>
      <c r="C3218" t="s">
        <v>1458</v>
      </c>
      <c r="D3218" t="s">
        <v>78</v>
      </c>
      <c r="E3218" t="s">
        <v>75</v>
      </c>
      <c r="F3218">
        <v>18</v>
      </c>
      <c r="G3218" s="3">
        <v>1198</v>
      </c>
      <c r="H3218" s="4">
        <v>0</v>
      </c>
    </row>
    <row r="3219" spans="1:8" x14ac:dyDescent="0.25">
      <c r="A3219" t="s">
        <v>3948</v>
      </c>
      <c r="B3219" s="2">
        <v>45350</v>
      </c>
      <c r="C3219" t="s">
        <v>328</v>
      </c>
      <c r="D3219" t="s">
        <v>466</v>
      </c>
      <c r="E3219" t="s">
        <v>36</v>
      </c>
      <c r="F3219">
        <v>9</v>
      </c>
      <c r="G3219" s="3">
        <v>7738</v>
      </c>
      <c r="H3219" s="4">
        <v>0</v>
      </c>
    </row>
    <row r="3220" spans="1:8" x14ac:dyDescent="0.25">
      <c r="A3220" t="s">
        <v>3949</v>
      </c>
      <c r="B3220" s="2">
        <v>45627</v>
      </c>
      <c r="C3220" t="s">
        <v>2097</v>
      </c>
      <c r="D3220" t="s">
        <v>524</v>
      </c>
      <c r="E3220" t="s">
        <v>43</v>
      </c>
      <c r="F3220">
        <v>20</v>
      </c>
      <c r="G3220" s="3">
        <v>804</v>
      </c>
      <c r="H3220" s="4">
        <v>0</v>
      </c>
    </row>
    <row r="3221" spans="1:8" x14ac:dyDescent="0.25">
      <c r="A3221" t="s">
        <v>3950</v>
      </c>
      <c r="B3221" s="2">
        <v>45518</v>
      </c>
      <c r="C3221" t="s">
        <v>751</v>
      </c>
      <c r="D3221" t="s">
        <v>39</v>
      </c>
      <c r="E3221" t="s">
        <v>75</v>
      </c>
      <c r="F3221">
        <v>20</v>
      </c>
      <c r="G3221" s="3">
        <v>3484</v>
      </c>
      <c r="H3221" s="4">
        <v>0.02</v>
      </c>
    </row>
    <row r="3222" spans="1:8" x14ac:dyDescent="0.25">
      <c r="A3222" t="s">
        <v>3951</v>
      </c>
      <c r="B3222" s="2">
        <v>45992</v>
      </c>
      <c r="C3222" t="s">
        <v>1184</v>
      </c>
      <c r="D3222" t="s">
        <v>68</v>
      </c>
      <c r="E3222" t="s">
        <v>24</v>
      </c>
      <c r="F3222">
        <v>6</v>
      </c>
      <c r="G3222" s="3">
        <v>2227</v>
      </c>
      <c r="H3222" s="4">
        <v>0.02</v>
      </c>
    </row>
    <row r="3223" spans="1:8" x14ac:dyDescent="0.25">
      <c r="A3223" t="s">
        <v>3952</v>
      </c>
      <c r="B3223" s="2">
        <v>45930</v>
      </c>
      <c r="C3223" t="s">
        <v>807</v>
      </c>
      <c r="D3223" t="s">
        <v>74</v>
      </c>
      <c r="E3223" t="s">
        <v>86</v>
      </c>
      <c r="F3223">
        <v>6</v>
      </c>
      <c r="G3223" s="3">
        <v>663</v>
      </c>
      <c r="H3223" s="4">
        <v>0.1</v>
      </c>
    </row>
    <row r="3224" spans="1:8" x14ac:dyDescent="0.25">
      <c r="A3224" t="s">
        <v>3953</v>
      </c>
      <c r="B3224" s="2">
        <v>46035</v>
      </c>
      <c r="C3224" t="s">
        <v>1843</v>
      </c>
      <c r="D3224" t="s">
        <v>944</v>
      </c>
      <c r="E3224" t="s">
        <v>82</v>
      </c>
      <c r="F3224">
        <v>3</v>
      </c>
      <c r="G3224" s="3">
        <v>4839</v>
      </c>
      <c r="H3224" s="4">
        <v>0.03</v>
      </c>
    </row>
    <row r="3225" spans="1:8" x14ac:dyDescent="0.25">
      <c r="A3225" t="s">
        <v>3954</v>
      </c>
      <c r="B3225" s="2">
        <v>45838</v>
      </c>
      <c r="C3225" t="s">
        <v>958</v>
      </c>
      <c r="D3225" t="s">
        <v>267</v>
      </c>
      <c r="E3225" t="s">
        <v>24</v>
      </c>
      <c r="F3225">
        <v>22</v>
      </c>
      <c r="G3225" s="3">
        <v>4677</v>
      </c>
      <c r="H3225" s="4">
        <v>0</v>
      </c>
    </row>
    <row r="3226" spans="1:8" x14ac:dyDescent="0.25">
      <c r="A3226" t="s">
        <v>3955</v>
      </c>
      <c r="B3226" s="2">
        <v>45329</v>
      </c>
      <c r="C3226" t="s">
        <v>266</v>
      </c>
      <c r="D3226" t="s">
        <v>112</v>
      </c>
      <c r="E3226" t="s">
        <v>96</v>
      </c>
      <c r="F3226">
        <v>24</v>
      </c>
      <c r="G3226" s="3">
        <v>882</v>
      </c>
      <c r="H3226" s="4">
        <v>0.03</v>
      </c>
    </row>
    <row r="3227" spans="1:8" x14ac:dyDescent="0.25">
      <c r="A3227" t="s">
        <v>3956</v>
      </c>
      <c r="B3227" s="2">
        <v>46023</v>
      </c>
      <c r="C3227" t="s">
        <v>342</v>
      </c>
      <c r="D3227" t="s">
        <v>1197</v>
      </c>
      <c r="E3227" t="s">
        <v>50</v>
      </c>
      <c r="F3227">
        <v>16</v>
      </c>
      <c r="G3227" s="3">
        <v>1240</v>
      </c>
      <c r="H3227" s="4">
        <v>0.15</v>
      </c>
    </row>
    <row r="3228" spans="1:8" x14ac:dyDescent="0.25">
      <c r="A3228" t="s">
        <v>3957</v>
      </c>
      <c r="B3228" s="2">
        <v>45501</v>
      </c>
      <c r="C3228" t="s">
        <v>209</v>
      </c>
      <c r="D3228" t="s">
        <v>276</v>
      </c>
      <c r="E3228" t="s">
        <v>28</v>
      </c>
      <c r="F3228">
        <v>9</v>
      </c>
      <c r="G3228" s="3">
        <v>2631</v>
      </c>
      <c r="H3228" s="4">
        <v>0.1</v>
      </c>
    </row>
    <row r="3229" spans="1:8" x14ac:dyDescent="0.25">
      <c r="A3229" t="s">
        <v>3958</v>
      </c>
      <c r="B3229" s="2">
        <v>46124</v>
      </c>
      <c r="C3229" t="s">
        <v>1025</v>
      </c>
      <c r="D3229" t="s">
        <v>486</v>
      </c>
      <c r="E3229" t="s">
        <v>75</v>
      </c>
      <c r="F3229">
        <v>18</v>
      </c>
      <c r="G3229" s="3">
        <v>2072</v>
      </c>
      <c r="H3229" s="4">
        <v>0.05</v>
      </c>
    </row>
    <row r="3230" spans="1:8" x14ac:dyDescent="0.25">
      <c r="A3230" t="s">
        <v>3959</v>
      </c>
      <c r="B3230" s="2">
        <v>45495</v>
      </c>
      <c r="C3230" t="s">
        <v>181</v>
      </c>
      <c r="D3230" t="s">
        <v>476</v>
      </c>
      <c r="E3230" t="s">
        <v>86</v>
      </c>
      <c r="F3230">
        <v>4</v>
      </c>
      <c r="G3230" s="3">
        <v>932</v>
      </c>
      <c r="H3230" s="4">
        <v>7.4999999999999997E-2</v>
      </c>
    </row>
    <row r="3231" spans="1:8" x14ac:dyDescent="0.25">
      <c r="A3231" t="s">
        <v>3960</v>
      </c>
      <c r="B3231" s="2">
        <v>45853</v>
      </c>
      <c r="C3231" t="s">
        <v>169</v>
      </c>
      <c r="D3231" t="s">
        <v>521</v>
      </c>
      <c r="E3231" t="s">
        <v>62</v>
      </c>
      <c r="F3231">
        <v>17</v>
      </c>
      <c r="G3231" s="3">
        <v>7842</v>
      </c>
      <c r="H3231" s="4">
        <v>0.02</v>
      </c>
    </row>
    <row r="3232" spans="1:8" x14ac:dyDescent="0.25">
      <c r="A3232" t="s">
        <v>3961</v>
      </c>
      <c r="B3232" s="2">
        <v>45760</v>
      </c>
      <c r="C3232" t="s">
        <v>1288</v>
      </c>
      <c r="D3232" t="s">
        <v>1149</v>
      </c>
      <c r="E3232" t="s">
        <v>106</v>
      </c>
      <c r="F3232">
        <v>3</v>
      </c>
      <c r="G3232" s="3">
        <v>916</v>
      </c>
      <c r="H3232" s="4">
        <v>0.02</v>
      </c>
    </row>
    <row r="3233" spans="1:8" x14ac:dyDescent="0.25">
      <c r="A3233" t="s">
        <v>3962</v>
      </c>
      <c r="B3233" s="2">
        <v>45326</v>
      </c>
      <c r="C3233" t="s">
        <v>742</v>
      </c>
      <c r="D3233" t="s">
        <v>576</v>
      </c>
      <c r="E3233" t="s">
        <v>96</v>
      </c>
      <c r="F3233">
        <v>25</v>
      </c>
      <c r="G3233" s="3">
        <v>9441</v>
      </c>
      <c r="H3233" s="4">
        <v>7.4999999999999997E-2</v>
      </c>
    </row>
    <row r="3234" spans="1:8" x14ac:dyDescent="0.25">
      <c r="A3234" t="s">
        <v>3963</v>
      </c>
      <c r="B3234" s="2">
        <v>45859</v>
      </c>
      <c r="C3234" t="s">
        <v>1694</v>
      </c>
      <c r="D3234" t="s">
        <v>568</v>
      </c>
      <c r="E3234" t="s">
        <v>36</v>
      </c>
      <c r="F3234">
        <v>3</v>
      </c>
      <c r="G3234" s="3">
        <v>5771</v>
      </c>
      <c r="H3234" s="4">
        <v>0</v>
      </c>
    </row>
    <row r="3235" spans="1:8" x14ac:dyDescent="0.25">
      <c r="A3235" t="s">
        <v>3964</v>
      </c>
      <c r="B3235" s="2">
        <v>46190</v>
      </c>
      <c r="C3235" t="s">
        <v>2757</v>
      </c>
      <c r="D3235" t="s">
        <v>276</v>
      </c>
      <c r="E3235" t="s">
        <v>32</v>
      </c>
      <c r="F3235">
        <v>12</v>
      </c>
      <c r="G3235" s="3">
        <v>8517</v>
      </c>
      <c r="H3235" s="4">
        <v>0.02</v>
      </c>
    </row>
    <row r="3236" spans="1:8" x14ac:dyDescent="0.25">
      <c r="A3236" t="s">
        <v>3965</v>
      </c>
      <c r="B3236" s="2">
        <v>45340</v>
      </c>
      <c r="C3236" t="s">
        <v>828</v>
      </c>
      <c r="D3236" t="s">
        <v>841</v>
      </c>
      <c r="E3236" t="s">
        <v>32</v>
      </c>
      <c r="F3236">
        <v>12</v>
      </c>
      <c r="G3236" s="3">
        <v>5290</v>
      </c>
      <c r="H3236" s="4">
        <v>7.4999999999999997E-2</v>
      </c>
    </row>
    <row r="3237" spans="1:8" x14ac:dyDescent="0.25">
      <c r="A3237" t="s">
        <v>3966</v>
      </c>
      <c r="B3237" s="2">
        <v>45842</v>
      </c>
      <c r="C3237" t="s">
        <v>284</v>
      </c>
      <c r="D3237" t="s">
        <v>340</v>
      </c>
      <c r="E3237" t="s">
        <v>24</v>
      </c>
      <c r="F3237">
        <v>9</v>
      </c>
      <c r="G3237" s="3">
        <v>7060</v>
      </c>
      <c r="H3237" s="4">
        <v>0.05</v>
      </c>
    </row>
    <row r="3238" spans="1:8" x14ac:dyDescent="0.25">
      <c r="A3238" t="s">
        <v>3967</v>
      </c>
      <c r="B3238" s="2">
        <v>45514</v>
      </c>
      <c r="C3238" t="s">
        <v>1487</v>
      </c>
      <c r="D3238" t="s">
        <v>143</v>
      </c>
      <c r="E3238" t="s">
        <v>86</v>
      </c>
      <c r="F3238">
        <v>1</v>
      </c>
      <c r="G3238" s="3">
        <v>7604</v>
      </c>
      <c r="H3238" s="4">
        <v>0.03</v>
      </c>
    </row>
    <row r="3239" spans="1:8" x14ac:dyDescent="0.25">
      <c r="A3239" t="s">
        <v>3968</v>
      </c>
      <c r="B3239" s="2">
        <v>45742</v>
      </c>
      <c r="C3239" t="s">
        <v>1231</v>
      </c>
      <c r="D3239" t="s">
        <v>39</v>
      </c>
      <c r="E3239" t="s">
        <v>43</v>
      </c>
      <c r="F3239">
        <v>15</v>
      </c>
      <c r="G3239" s="3">
        <v>4447</v>
      </c>
      <c r="H3239" s="4">
        <v>0.03</v>
      </c>
    </row>
    <row r="3240" spans="1:8" x14ac:dyDescent="0.25">
      <c r="A3240" t="s">
        <v>3969</v>
      </c>
      <c r="B3240" s="2">
        <v>46180</v>
      </c>
      <c r="C3240" t="s">
        <v>362</v>
      </c>
      <c r="D3240" t="s">
        <v>115</v>
      </c>
      <c r="E3240" t="s">
        <v>32</v>
      </c>
      <c r="F3240">
        <v>21</v>
      </c>
      <c r="G3240" s="3">
        <v>2251</v>
      </c>
      <c r="H3240" s="4">
        <v>0.03</v>
      </c>
    </row>
    <row r="3241" spans="1:8" x14ac:dyDescent="0.25">
      <c r="A3241" t="s">
        <v>3970</v>
      </c>
      <c r="B3241" s="2">
        <v>45657</v>
      </c>
      <c r="C3241" t="s">
        <v>459</v>
      </c>
      <c r="D3241" t="s">
        <v>258</v>
      </c>
      <c r="E3241" t="s">
        <v>96</v>
      </c>
      <c r="F3241">
        <v>10</v>
      </c>
      <c r="G3241" s="3">
        <v>6604</v>
      </c>
      <c r="H3241" s="4">
        <v>7.4999999999999997E-2</v>
      </c>
    </row>
    <row r="3242" spans="1:8" x14ac:dyDescent="0.25">
      <c r="A3242" t="s">
        <v>3971</v>
      </c>
      <c r="B3242" s="2">
        <v>45714</v>
      </c>
      <c r="C3242" t="s">
        <v>60</v>
      </c>
      <c r="D3242" t="s">
        <v>323</v>
      </c>
      <c r="E3242" t="s">
        <v>50</v>
      </c>
      <c r="F3242">
        <v>8</v>
      </c>
      <c r="G3242" s="3">
        <v>3290</v>
      </c>
      <c r="H3242" s="4">
        <v>0.02</v>
      </c>
    </row>
    <row r="3243" spans="1:8" x14ac:dyDescent="0.25">
      <c r="A3243" t="s">
        <v>3972</v>
      </c>
      <c r="B3243" s="2">
        <v>45872</v>
      </c>
      <c r="C3243" t="s">
        <v>1268</v>
      </c>
      <c r="D3243" t="s">
        <v>613</v>
      </c>
      <c r="E3243" t="s">
        <v>24</v>
      </c>
      <c r="F3243">
        <v>20</v>
      </c>
      <c r="G3243" s="3">
        <v>5493</v>
      </c>
      <c r="H3243" s="4">
        <v>0.03</v>
      </c>
    </row>
    <row r="3244" spans="1:8" x14ac:dyDescent="0.25">
      <c r="A3244" t="s">
        <v>3973</v>
      </c>
      <c r="B3244" s="2">
        <v>45800</v>
      </c>
      <c r="C3244" t="s">
        <v>1345</v>
      </c>
      <c r="D3244" t="s">
        <v>99</v>
      </c>
      <c r="E3244" t="s">
        <v>96</v>
      </c>
      <c r="F3244">
        <v>15</v>
      </c>
      <c r="G3244" s="3">
        <v>5558</v>
      </c>
      <c r="H3244" s="4">
        <v>0.15</v>
      </c>
    </row>
    <row r="3245" spans="1:8" x14ac:dyDescent="0.25">
      <c r="A3245" t="s">
        <v>3974</v>
      </c>
      <c r="B3245" s="2">
        <v>45617</v>
      </c>
      <c r="C3245" t="s">
        <v>2843</v>
      </c>
      <c r="D3245" t="s">
        <v>457</v>
      </c>
      <c r="E3245" t="s">
        <v>106</v>
      </c>
      <c r="F3245">
        <v>3</v>
      </c>
      <c r="G3245" s="3">
        <v>1748</v>
      </c>
      <c r="H3245" s="4">
        <v>0.03</v>
      </c>
    </row>
    <row r="3246" spans="1:8" x14ac:dyDescent="0.25">
      <c r="A3246" t="s">
        <v>3975</v>
      </c>
      <c r="B3246" s="2">
        <v>45638</v>
      </c>
      <c r="C3246" t="s">
        <v>1360</v>
      </c>
      <c r="D3246" t="s">
        <v>236</v>
      </c>
      <c r="E3246" t="s">
        <v>24</v>
      </c>
      <c r="F3246">
        <v>17</v>
      </c>
      <c r="G3246" s="3">
        <v>1416</v>
      </c>
      <c r="H3246" s="4">
        <v>0.02</v>
      </c>
    </row>
    <row r="3247" spans="1:8" x14ac:dyDescent="0.25">
      <c r="A3247" t="s">
        <v>3976</v>
      </c>
      <c r="B3247" s="2">
        <v>45701</v>
      </c>
      <c r="C3247" t="s">
        <v>711</v>
      </c>
      <c r="D3247" t="s">
        <v>326</v>
      </c>
      <c r="E3247" t="s">
        <v>24</v>
      </c>
      <c r="F3247">
        <v>1</v>
      </c>
      <c r="G3247" s="3">
        <v>3865</v>
      </c>
      <c r="H3247" s="4">
        <v>0</v>
      </c>
    </row>
    <row r="3248" spans="1:8" x14ac:dyDescent="0.25">
      <c r="A3248" t="s">
        <v>3977</v>
      </c>
      <c r="B3248" s="2">
        <v>45941</v>
      </c>
      <c r="C3248" t="s">
        <v>890</v>
      </c>
      <c r="D3248" t="s">
        <v>31</v>
      </c>
      <c r="E3248" t="s">
        <v>28</v>
      </c>
      <c r="F3248">
        <v>10</v>
      </c>
      <c r="G3248" s="3">
        <v>4021</v>
      </c>
      <c r="H3248" s="4">
        <v>0.02</v>
      </c>
    </row>
    <row r="3249" spans="1:8" x14ac:dyDescent="0.25">
      <c r="A3249" t="s">
        <v>3978</v>
      </c>
      <c r="B3249" s="2">
        <v>46013</v>
      </c>
      <c r="C3249" t="s">
        <v>2163</v>
      </c>
      <c r="D3249" t="s">
        <v>733</v>
      </c>
      <c r="E3249" t="s">
        <v>75</v>
      </c>
      <c r="F3249">
        <v>7</v>
      </c>
      <c r="G3249" s="3">
        <v>4774</v>
      </c>
      <c r="H3249" s="4">
        <v>0.02</v>
      </c>
    </row>
    <row r="3250" spans="1:8" x14ac:dyDescent="0.25">
      <c r="A3250" t="s">
        <v>3979</v>
      </c>
      <c r="B3250" s="2">
        <v>45879</v>
      </c>
      <c r="C3250" t="s">
        <v>342</v>
      </c>
      <c r="D3250" t="s">
        <v>703</v>
      </c>
      <c r="E3250" t="s">
        <v>36</v>
      </c>
      <c r="F3250">
        <v>17</v>
      </c>
      <c r="G3250" s="3">
        <v>7454</v>
      </c>
      <c r="H3250" s="4">
        <v>0.15</v>
      </c>
    </row>
    <row r="3251" spans="1:8" x14ac:dyDescent="0.25">
      <c r="A3251" t="s">
        <v>3980</v>
      </c>
      <c r="B3251" s="2">
        <v>45984</v>
      </c>
      <c r="C3251" t="s">
        <v>2442</v>
      </c>
      <c r="D3251" t="s">
        <v>492</v>
      </c>
      <c r="E3251" t="s">
        <v>75</v>
      </c>
      <c r="F3251">
        <v>20</v>
      </c>
      <c r="G3251" s="3">
        <v>3721</v>
      </c>
      <c r="H3251" s="4">
        <v>7.4999999999999997E-2</v>
      </c>
    </row>
    <row r="3252" spans="1:8" x14ac:dyDescent="0.25">
      <c r="A3252" t="s">
        <v>3981</v>
      </c>
      <c r="B3252" s="2">
        <v>45840</v>
      </c>
      <c r="C3252" t="s">
        <v>973</v>
      </c>
      <c r="D3252" t="s">
        <v>203</v>
      </c>
      <c r="E3252" t="s">
        <v>86</v>
      </c>
      <c r="F3252">
        <v>23</v>
      </c>
      <c r="G3252" s="3">
        <v>6728</v>
      </c>
      <c r="H3252" s="4">
        <v>0.1</v>
      </c>
    </row>
    <row r="3253" spans="1:8" x14ac:dyDescent="0.25">
      <c r="A3253" t="s">
        <v>3982</v>
      </c>
      <c r="B3253" s="2">
        <v>45572</v>
      </c>
      <c r="C3253" t="s">
        <v>582</v>
      </c>
      <c r="D3253" t="s">
        <v>366</v>
      </c>
      <c r="E3253" t="s">
        <v>50</v>
      </c>
      <c r="F3253">
        <v>9</v>
      </c>
      <c r="G3253" s="3">
        <v>5700</v>
      </c>
      <c r="H3253" s="4">
        <v>7.4999999999999997E-2</v>
      </c>
    </row>
    <row r="3254" spans="1:8" x14ac:dyDescent="0.25">
      <c r="A3254" t="s">
        <v>3983</v>
      </c>
      <c r="B3254" s="2">
        <v>45469</v>
      </c>
      <c r="C3254" t="s">
        <v>221</v>
      </c>
      <c r="D3254" t="s">
        <v>1590</v>
      </c>
      <c r="E3254" t="s">
        <v>75</v>
      </c>
      <c r="F3254">
        <v>1</v>
      </c>
      <c r="G3254" s="3">
        <v>6026</v>
      </c>
      <c r="H3254" s="4">
        <v>7.4999999999999997E-2</v>
      </c>
    </row>
    <row r="3255" spans="1:8" x14ac:dyDescent="0.25">
      <c r="A3255" t="s">
        <v>3984</v>
      </c>
      <c r="B3255" s="2">
        <v>46146</v>
      </c>
      <c r="C3255" t="s">
        <v>821</v>
      </c>
      <c r="D3255" t="s">
        <v>179</v>
      </c>
      <c r="E3255" t="s">
        <v>62</v>
      </c>
      <c r="F3255">
        <v>7</v>
      </c>
      <c r="G3255" s="3">
        <v>8774</v>
      </c>
      <c r="H3255" s="4">
        <v>0.05</v>
      </c>
    </row>
    <row r="3256" spans="1:8" x14ac:dyDescent="0.25">
      <c r="A3256" t="s">
        <v>3985</v>
      </c>
      <c r="B3256" s="2">
        <v>46089</v>
      </c>
      <c r="C3256" t="s">
        <v>757</v>
      </c>
      <c r="D3256" t="s">
        <v>105</v>
      </c>
      <c r="E3256" t="s">
        <v>82</v>
      </c>
      <c r="F3256">
        <v>23</v>
      </c>
      <c r="G3256" s="3">
        <v>7945</v>
      </c>
      <c r="H3256" s="4">
        <v>0.15</v>
      </c>
    </row>
    <row r="3257" spans="1:8" x14ac:dyDescent="0.25">
      <c r="A3257" t="s">
        <v>3986</v>
      </c>
      <c r="B3257" s="2">
        <v>45360</v>
      </c>
      <c r="C3257" t="s">
        <v>322</v>
      </c>
      <c r="D3257" t="s">
        <v>261</v>
      </c>
      <c r="E3257" t="s">
        <v>75</v>
      </c>
      <c r="F3257">
        <v>20</v>
      </c>
      <c r="G3257" s="3">
        <v>9679</v>
      </c>
      <c r="H3257" s="4">
        <v>0</v>
      </c>
    </row>
    <row r="3258" spans="1:8" x14ac:dyDescent="0.25">
      <c r="A3258" t="s">
        <v>3987</v>
      </c>
      <c r="B3258" s="2">
        <v>45464</v>
      </c>
      <c r="C3258" t="s">
        <v>659</v>
      </c>
      <c r="D3258" t="s">
        <v>195</v>
      </c>
      <c r="E3258" t="s">
        <v>24</v>
      </c>
      <c r="F3258">
        <v>7</v>
      </c>
      <c r="G3258" s="3">
        <v>1381</v>
      </c>
      <c r="H3258" s="4">
        <v>0.03</v>
      </c>
    </row>
    <row r="3259" spans="1:8" x14ac:dyDescent="0.25">
      <c r="A3259" t="s">
        <v>3988</v>
      </c>
      <c r="B3259" s="2">
        <v>46123</v>
      </c>
      <c r="C3259" t="s">
        <v>357</v>
      </c>
      <c r="D3259" t="s">
        <v>102</v>
      </c>
      <c r="E3259" t="s">
        <v>75</v>
      </c>
      <c r="F3259">
        <v>21</v>
      </c>
      <c r="G3259" s="3">
        <v>1176</v>
      </c>
      <c r="H3259" s="4">
        <v>0</v>
      </c>
    </row>
    <row r="3260" spans="1:8" x14ac:dyDescent="0.25">
      <c r="A3260" t="s">
        <v>3989</v>
      </c>
      <c r="B3260" s="2">
        <v>46098</v>
      </c>
      <c r="C3260" t="s">
        <v>913</v>
      </c>
      <c r="D3260" t="s">
        <v>626</v>
      </c>
      <c r="E3260" t="s">
        <v>43</v>
      </c>
      <c r="F3260">
        <v>8</v>
      </c>
      <c r="G3260" s="3">
        <v>3353</v>
      </c>
      <c r="H3260" s="4">
        <v>0.05</v>
      </c>
    </row>
    <row r="3261" spans="1:8" x14ac:dyDescent="0.25">
      <c r="A3261" t="s">
        <v>3990</v>
      </c>
      <c r="B3261" s="2">
        <v>45953</v>
      </c>
      <c r="C3261" t="s">
        <v>26</v>
      </c>
      <c r="D3261" t="s">
        <v>23</v>
      </c>
      <c r="E3261" t="s">
        <v>62</v>
      </c>
      <c r="F3261">
        <v>9</v>
      </c>
      <c r="G3261" s="3">
        <v>4035</v>
      </c>
      <c r="H3261" s="4">
        <v>0.05</v>
      </c>
    </row>
    <row r="3262" spans="1:8" x14ac:dyDescent="0.25">
      <c r="A3262" t="s">
        <v>3991</v>
      </c>
      <c r="B3262" s="2">
        <v>45368</v>
      </c>
      <c r="C3262" t="s">
        <v>436</v>
      </c>
      <c r="D3262" t="s">
        <v>1401</v>
      </c>
      <c r="E3262" t="s">
        <v>82</v>
      </c>
      <c r="F3262">
        <v>16</v>
      </c>
      <c r="G3262" s="3">
        <v>1462</v>
      </c>
      <c r="H3262" s="4">
        <v>0.02</v>
      </c>
    </row>
    <row r="3263" spans="1:8" x14ac:dyDescent="0.25">
      <c r="A3263" t="s">
        <v>3992</v>
      </c>
      <c r="B3263" s="2">
        <v>45958</v>
      </c>
      <c r="C3263" t="s">
        <v>1934</v>
      </c>
      <c r="D3263" t="s">
        <v>222</v>
      </c>
      <c r="E3263" t="s">
        <v>82</v>
      </c>
      <c r="F3263">
        <v>12</v>
      </c>
      <c r="G3263" s="3">
        <v>6796</v>
      </c>
      <c r="H3263" s="4">
        <v>0</v>
      </c>
    </row>
    <row r="3264" spans="1:8" x14ac:dyDescent="0.25">
      <c r="A3264" t="s">
        <v>3993</v>
      </c>
      <c r="B3264" s="2">
        <v>45375</v>
      </c>
      <c r="C3264" t="s">
        <v>1095</v>
      </c>
      <c r="D3264" t="s">
        <v>927</v>
      </c>
      <c r="E3264" t="s">
        <v>28</v>
      </c>
      <c r="F3264">
        <v>10</v>
      </c>
      <c r="G3264" s="3">
        <v>3624</v>
      </c>
      <c r="H3264" s="4">
        <v>0</v>
      </c>
    </row>
    <row r="3265" spans="1:8" x14ac:dyDescent="0.25">
      <c r="A3265" t="s">
        <v>3994</v>
      </c>
      <c r="B3265" s="2">
        <v>45335</v>
      </c>
      <c r="C3265" t="s">
        <v>2693</v>
      </c>
      <c r="D3265" t="s">
        <v>429</v>
      </c>
      <c r="E3265" t="s">
        <v>96</v>
      </c>
      <c r="F3265">
        <v>15</v>
      </c>
      <c r="G3265" s="3">
        <v>5738</v>
      </c>
      <c r="H3265" s="4">
        <v>0.03</v>
      </c>
    </row>
    <row r="3266" spans="1:8" x14ac:dyDescent="0.25">
      <c r="A3266" t="s">
        <v>3995</v>
      </c>
      <c r="B3266" s="2">
        <v>45858</v>
      </c>
      <c r="C3266" t="s">
        <v>1383</v>
      </c>
      <c r="D3266" t="s">
        <v>1353</v>
      </c>
      <c r="E3266" t="s">
        <v>43</v>
      </c>
      <c r="F3266">
        <v>25</v>
      </c>
      <c r="G3266" s="3">
        <v>1704</v>
      </c>
      <c r="H3266" s="4">
        <v>0.02</v>
      </c>
    </row>
    <row r="3267" spans="1:8" x14ac:dyDescent="0.25">
      <c r="A3267" t="s">
        <v>3996</v>
      </c>
      <c r="B3267" s="2">
        <v>45328</v>
      </c>
      <c r="C3267" t="s">
        <v>961</v>
      </c>
      <c r="D3267" t="s">
        <v>492</v>
      </c>
      <c r="E3267" t="s">
        <v>24</v>
      </c>
      <c r="F3267">
        <v>6</v>
      </c>
      <c r="G3267" s="3">
        <v>7916</v>
      </c>
      <c r="H3267" s="4">
        <v>0.15</v>
      </c>
    </row>
    <row r="3268" spans="1:8" x14ac:dyDescent="0.25">
      <c r="A3268" t="s">
        <v>3997</v>
      </c>
      <c r="B3268" s="2">
        <v>45568</v>
      </c>
      <c r="C3268" t="s">
        <v>394</v>
      </c>
      <c r="D3268" t="s">
        <v>368</v>
      </c>
      <c r="E3268" t="s">
        <v>106</v>
      </c>
      <c r="F3268">
        <v>6</v>
      </c>
      <c r="G3268" s="3">
        <v>3729</v>
      </c>
      <c r="H3268" s="4">
        <v>7.4999999999999997E-2</v>
      </c>
    </row>
    <row r="3269" spans="1:8" x14ac:dyDescent="0.25">
      <c r="A3269" t="s">
        <v>3998</v>
      </c>
      <c r="B3269" s="2">
        <v>46110</v>
      </c>
      <c r="C3269" t="s">
        <v>1155</v>
      </c>
      <c r="D3269" t="s">
        <v>197</v>
      </c>
      <c r="E3269" t="s">
        <v>32</v>
      </c>
      <c r="F3269">
        <v>14</v>
      </c>
      <c r="G3269" s="3">
        <v>6030</v>
      </c>
      <c r="H3269" s="4">
        <v>0</v>
      </c>
    </row>
    <row r="3270" spans="1:8" x14ac:dyDescent="0.25">
      <c r="A3270" t="s">
        <v>3999</v>
      </c>
      <c r="B3270" s="2">
        <v>45453</v>
      </c>
      <c r="C3270" t="s">
        <v>951</v>
      </c>
      <c r="D3270" t="s">
        <v>340</v>
      </c>
      <c r="E3270" t="s">
        <v>24</v>
      </c>
      <c r="F3270">
        <v>1</v>
      </c>
      <c r="G3270" s="3">
        <v>7405</v>
      </c>
      <c r="H3270" s="4">
        <v>0.15</v>
      </c>
    </row>
    <row r="3271" spans="1:8" x14ac:dyDescent="0.25">
      <c r="A3271" t="s">
        <v>4000</v>
      </c>
      <c r="B3271" s="2">
        <v>45412</v>
      </c>
      <c r="C3271" t="s">
        <v>1516</v>
      </c>
      <c r="D3271" t="s">
        <v>457</v>
      </c>
      <c r="E3271" t="s">
        <v>86</v>
      </c>
      <c r="F3271">
        <v>16</v>
      </c>
      <c r="G3271" s="3">
        <v>1414</v>
      </c>
      <c r="H3271" s="4">
        <v>7.4999999999999997E-2</v>
      </c>
    </row>
    <row r="3272" spans="1:8" x14ac:dyDescent="0.25">
      <c r="A3272" t="s">
        <v>4001</v>
      </c>
      <c r="B3272" s="2">
        <v>45959</v>
      </c>
      <c r="C3272" t="s">
        <v>1362</v>
      </c>
      <c r="D3272" t="s">
        <v>506</v>
      </c>
      <c r="E3272" t="s">
        <v>82</v>
      </c>
      <c r="F3272">
        <v>8</v>
      </c>
      <c r="G3272" s="3">
        <v>7432</v>
      </c>
      <c r="H3272" s="4">
        <v>0.03</v>
      </c>
    </row>
    <row r="3273" spans="1:8" x14ac:dyDescent="0.25">
      <c r="A3273" t="s">
        <v>4002</v>
      </c>
      <c r="B3273" s="2">
        <v>45766</v>
      </c>
      <c r="C3273" t="s">
        <v>183</v>
      </c>
      <c r="D3273" t="s">
        <v>447</v>
      </c>
      <c r="E3273" t="s">
        <v>32</v>
      </c>
      <c r="F3273">
        <v>6</v>
      </c>
      <c r="G3273" s="3">
        <v>7555</v>
      </c>
      <c r="H3273" s="4">
        <v>7.4999999999999997E-2</v>
      </c>
    </row>
    <row r="3274" spans="1:8" x14ac:dyDescent="0.25">
      <c r="A3274" t="s">
        <v>4003</v>
      </c>
      <c r="B3274" s="2">
        <v>45926</v>
      </c>
      <c r="C3274" t="s">
        <v>1127</v>
      </c>
      <c r="D3274" t="s">
        <v>348</v>
      </c>
      <c r="E3274" t="s">
        <v>50</v>
      </c>
      <c r="F3274">
        <v>19</v>
      </c>
      <c r="G3274" s="3">
        <v>7266</v>
      </c>
      <c r="H3274" s="4">
        <v>0.05</v>
      </c>
    </row>
    <row r="3275" spans="1:8" x14ac:dyDescent="0.25">
      <c r="A3275" t="s">
        <v>4004</v>
      </c>
      <c r="B3275" s="2">
        <v>45828</v>
      </c>
      <c r="C3275" t="s">
        <v>26</v>
      </c>
      <c r="D3275" t="s">
        <v>1551</v>
      </c>
      <c r="E3275" t="s">
        <v>86</v>
      </c>
      <c r="F3275">
        <v>6</v>
      </c>
      <c r="G3275" s="3">
        <v>8004</v>
      </c>
      <c r="H3275" s="4">
        <v>0.05</v>
      </c>
    </row>
    <row r="3276" spans="1:8" x14ac:dyDescent="0.25">
      <c r="A3276" t="s">
        <v>4005</v>
      </c>
      <c r="B3276" s="2">
        <v>45986</v>
      </c>
      <c r="C3276" t="s">
        <v>2693</v>
      </c>
      <c r="D3276" t="s">
        <v>626</v>
      </c>
      <c r="E3276" t="s">
        <v>96</v>
      </c>
      <c r="F3276">
        <v>25</v>
      </c>
      <c r="G3276" s="3">
        <v>1031</v>
      </c>
      <c r="H3276" s="4">
        <v>7.4999999999999997E-2</v>
      </c>
    </row>
    <row r="3277" spans="1:8" x14ac:dyDescent="0.25">
      <c r="A3277" t="s">
        <v>4006</v>
      </c>
      <c r="B3277" s="2">
        <v>46004</v>
      </c>
      <c r="C3277" t="s">
        <v>787</v>
      </c>
      <c r="D3277" t="s">
        <v>189</v>
      </c>
      <c r="E3277" t="s">
        <v>50</v>
      </c>
      <c r="F3277">
        <v>2</v>
      </c>
      <c r="G3277" s="3">
        <v>5353</v>
      </c>
      <c r="H3277" s="4">
        <v>0</v>
      </c>
    </row>
    <row r="3278" spans="1:8" x14ac:dyDescent="0.25">
      <c r="A3278" t="s">
        <v>4007</v>
      </c>
      <c r="B3278" s="2">
        <v>45555</v>
      </c>
      <c r="C3278" t="s">
        <v>857</v>
      </c>
      <c r="D3278" t="s">
        <v>825</v>
      </c>
      <c r="E3278" t="s">
        <v>96</v>
      </c>
      <c r="F3278">
        <v>9</v>
      </c>
      <c r="G3278" s="3">
        <v>1261</v>
      </c>
      <c r="H3278" s="4">
        <v>0.05</v>
      </c>
    </row>
    <row r="3279" spans="1:8" x14ac:dyDescent="0.25">
      <c r="A3279" t="s">
        <v>4008</v>
      </c>
      <c r="B3279" s="2">
        <v>45789</v>
      </c>
      <c r="C3279" t="s">
        <v>520</v>
      </c>
      <c r="D3279" t="s">
        <v>632</v>
      </c>
      <c r="E3279" t="s">
        <v>43</v>
      </c>
      <c r="F3279">
        <v>23</v>
      </c>
      <c r="G3279" s="3">
        <v>8857</v>
      </c>
      <c r="H3279" s="4">
        <v>0.1</v>
      </c>
    </row>
    <row r="3280" spans="1:8" x14ac:dyDescent="0.25">
      <c r="A3280" t="s">
        <v>4009</v>
      </c>
      <c r="B3280" s="2">
        <v>46131</v>
      </c>
      <c r="C3280" t="s">
        <v>1374</v>
      </c>
      <c r="D3280" t="s">
        <v>197</v>
      </c>
      <c r="E3280" t="s">
        <v>50</v>
      </c>
      <c r="F3280">
        <v>14</v>
      </c>
      <c r="G3280" s="3">
        <v>536</v>
      </c>
      <c r="H3280" s="4">
        <v>0.02</v>
      </c>
    </row>
    <row r="3281" spans="1:8" x14ac:dyDescent="0.25">
      <c r="A3281" t="s">
        <v>4010</v>
      </c>
      <c r="B3281" s="2">
        <v>45425</v>
      </c>
      <c r="C3281" t="s">
        <v>772</v>
      </c>
      <c r="D3281" t="s">
        <v>609</v>
      </c>
      <c r="E3281" t="s">
        <v>62</v>
      </c>
      <c r="F3281">
        <v>6</v>
      </c>
      <c r="G3281" s="3">
        <v>3129</v>
      </c>
      <c r="H3281" s="4">
        <v>0</v>
      </c>
    </row>
    <row r="3282" spans="1:8" x14ac:dyDescent="0.25">
      <c r="A3282" t="s">
        <v>4011</v>
      </c>
      <c r="B3282" s="2">
        <v>45371</v>
      </c>
      <c r="C3282" t="s">
        <v>951</v>
      </c>
      <c r="D3282" t="s">
        <v>492</v>
      </c>
      <c r="E3282" t="s">
        <v>36</v>
      </c>
      <c r="F3282">
        <v>25</v>
      </c>
      <c r="G3282" s="3">
        <v>422</v>
      </c>
      <c r="H3282" s="4">
        <v>0.15</v>
      </c>
    </row>
    <row r="3283" spans="1:8" x14ac:dyDescent="0.25">
      <c r="A3283" t="s">
        <v>4012</v>
      </c>
      <c r="B3283" s="2">
        <v>45369</v>
      </c>
      <c r="C3283" t="s">
        <v>260</v>
      </c>
      <c r="D3283" t="s">
        <v>241</v>
      </c>
      <c r="E3283" t="s">
        <v>24</v>
      </c>
      <c r="F3283">
        <v>16</v>
      </c>
      <c r="G3283" s="3">
        <v>6211</v>
      </c>
      <c r="H3283" s="4">
        <v>0.15</v>
      </c>
    </row>
    <row r="3284" spans="1:8" x14ac:dyDescent="0.25">
      <c r="A3284" t="s">
        <v>4013</v>
      </c>
      <c r="B3284" s="2">
        <v>45923</v>
      </c>
      <c r="C3284" t="s">
        <v>999</v>
      </c>
      <c r="D3284" t="s">
        <v>249</v>
      </c>
      <c r="E3284" t="s">
        <v>43</v>
      </c>
      <c r="F3284">
        <v>14</v>
      </c>
      <c r="G3284" s="3">
        <v>1987</v>
      </c>
      <c r="H3284" s="4">
        <v>0.03</v>
      </c>
    </row>
    <row r="3285" spans="1:8" x14ac:dyDescent="0.25">
      <c r="A3285" t="s">
        <v>4014</v>
      </c>
      <c r="B3285" s="2">
        <v>45750</v>
      </c>
      <c r="C3285" t="s">
        <v>582</v>
      </c>
      <c r="D3285" t="s">
        <v>1590</v>
      </c>
      <c r="E3285" t="s">
        <v>106</v>
      </c>
      <c r="F3285">
        <v>15</v>
      </c>
      <c r="G3285" s="3">
        <v>300</v>
      </c>
      <c r="H3285" s="4">
        <v>7.4999999999999997E-2</v>
      </c>
    </row>
    <row r="3286" spans="1:8" x14ac:dyDescent="0.25">
      <c r="A3286" t="s">
        <v>4015</v>
      </c>
      <c r="B3286" s="2">
        <v>46132</v>
      </c>
      <c r="C3286" t="s">
        <v>884</v>
      </c>
      <c r="D3286" t="s">
        <v>99</v>
      </c>
      <c r="E3286" t="s">
        <v>24</v>
      </c>
      <c r="F3286">
        <v>17</v>
      </c>
      <c r="G3286" s="3">
        <v>7627</v>
      </c>
      <c r="H3286" s="4">
        <v>7.4999999999999997E-2</v>
      </c>
    </row>
    <row r="3287" spans="1:8" x14ac:dyDescent="0.25">
      <c r="A3287" t="s">
        <v>4016</v>
      </c>
      <c r="B3287" s="2">
        <v>45668</v>
      </c>
      <c r="C3287" t="s">
        <v>2529</v>
      </c>
      <c r="D3287" t="s">
        <v>1079</v>
      </c>
      <c r="E3287" t="s">
        <v>82</v>
      </c>
      <c r="F3287">
        <v>7</v>
      </c>
      <c r="G3287" s="3">
        <v>1160</v>
      </c>
      <c r="H3287" s="4">
        <v>0.1</v>
      </c>
    </row>
    <row r="3288" spans="1:8" x14ac:dyDescent="0.25">
      <c r="A3288" t="s">
        <v>4017</v>
      </c>
      <c r="B3288" s="2">
        <v>46123</v>
      </c>
      <c r="C3288" t="s">
        <v>533</v>
      </c>
      <c r="D3288" t="s">
        <v>105</v>
      </c>
      <c r="E3288" t="s">
        <v>86</v>
      </c>
      <c r="F3288">
        <v>6</v>
      </c>
      <c r="G3288" s="3">
        <v>3674</v>
      </c>
      <c r="H3288" s="4">
        <v>7.4999999999999997E-2</v>
      </c>
    </row>
    <row r="3289" spans="1:8" x14ac:dyDescent="0.25">
      <c r="A3289" t="s">
        <v>4018</v>
      </c>
      <c r="B3289" s="2">
        <v>45304</v>
      </c>
      <c r="C3289" t="s">
        <v>1449</v>
      </c>
      <c r="D3289" t="s">
        <v>200</v>
      </c>
      <c r="E3289" t="s">
        <v>43</v>
      </c>
      <c r="F3289">
        <v>10</v>
      </c>
      <c r="G3289" s="3">
        <v>6582</v>
      </c>
      <c r="H3289" s="4">
        <v>0</v>
      </c>
    </row>
    <row r="3290" spans="1:8" x14ac:dyDescent="0.25">
      <c r="A3290" t="s">
        <v>4019</v>
      </c>
      <c r="B3290" s="2">
        <v>45450</v>
      </c>
      <c r="C3290" t="s">
        <v>997</v>
      </c>
      <c r="D3290" t="s">
        <v>27</v>
      </c>
      <c r="E3290" t="s">
        <v>82</v>
      </c>
      <c r="F3290">
        <v>12</v>
      </c>
      <c r="G3290" s="3">
        <v>926</v>
      </c>
      <c r="H3290" s="4">
        <v>7.4999999999999997E-2</v>
      </c>
    </row>
    <row r="3291" spans="1:8" x14ac:dyDescent="0.25">
      <c r="A3291" t="s">
        <v>4020</v>
      </c>
      <c r="B3291" s="2">
        <v>46023</v>
      </c>
      <c r="C3291" t="s">
        <v>1135</v>
      </c>
      <c r="D3291" t="s">
        <v>838</v>
      </c>
      <c r="E3291" t="s">
        <v>24</v>
      </c>
      <c r="F3291">
        <v>15</v>
      </c>
      <c r="G3291" s="3">
        <v>1075</v>
      </c>
      <c r="H3291" s="4">
        <v>0.05</v>
      </c>
    </row>
    <row r="3292" spans="1:8" x14ac:dyDescent="0.25">
      <c r="A3292" t="s">
        <v>4021</v>
      </c>
      <c r="B3292" s="2">
        <v>46185</v>
      </c>
      <c r="C3292" t="s">
        <v>1276</v>
      </c>
      <c r="D3292" t="s">
        <v>484</v>
      </c>
      <c r="E3292" t="s">
        <v>32</v>
      </c>
      <c r="F3292">
        <v>25</v>
      </c>
      <c r="G3292" s="3">
        <v>4196</v>
      </c>
      <c r="H3292" s="4">
        <v>0.15</v>
      </c>
    </row>
    <row r="3293" spans="1:8" x14ac:dyDescent="0.25">
      <c r="A3293" t="s">
        <v>4022</v>
      </c>
      <c r="B3293" s="2">
        <v>45890</v>
      </c>
      <c r="C3293" t="s">
        <v>951</v>
      </c>
      <c r="D3293" t="s">
        <v>590</v>
      </c>
      <c r="E3293" t="s">
        <v>28</v>
      </c>
      <c r="F3293">
        <v>12</v>
      </c>
      <c r="G3293" s="3">
        <v>4765</v>
      </c>
      <c r="H3293" s="4">
        <v>0.03</v>
      </c>
    </row>
    <row r="3294" spans="1:8" x14ac:dyDescent="0.25">
      <c r="A3294" t="s">
        <v>4023</v>
      </c>
      <c r="B3294" s="2">
        <v>45636</v>
      </c>
      <c r="C3294" t="s">
        <v>497</v>
      </c>
      <c r="D3294" t="s">
        <v>307</v>
      </c>
      <c r="E3294" t="s">
        <v>28</v>
      </c>
      <c r="F3294">
        <v>25</v>
      </c>
      <c r="G3294" s="3">
        <v>2755</v>
      </c>
      <c r="H3294" s="4">
        <v>0</v>
      </c>
    </row>
    <row r="3295" spans="1:8" x14ac:dyDescent="0.25">
      <c r="A3295" t="s">
        <v>4024</v>
      </c>
      <c r="B3295" s="2">
        <v>45601</v>
      </c>
      <c r="C3295" t="s">
        <v>336</v>
      </c>
      <c r="D3295" t="s">
        <v>403</v>
      </c>
      <c r="E3295" t="s">
        <v>62</v>
      </c>
      <c r="F3295">
        <v>10</v>
      </c>
      <c r="G3295" s="3">
        <v>3285</v>
      </c>
      <c r="H3295" s="4">
        <v>0.03</v>
      </c>
    </row>
    <row r="3296" spans="1:8" x14ac:dyDescent="0.25">
      <c r="A3296" t="s">
        <v>4025</v>
      </c>
      <c r="B3296" s="2">
        <v>45439</v>
      </c>
      <c r="C3296" t="s">
        <v>1292</v>
      </c>
      <c r="D3296" t="s">
        <v>391</v>
      </c>
      <c r="E3296" t="s">
        <v>86</v>
      </c>
      <c r="F3296">
        <v>19</v>
      </c>
      <c r="G3296" s="3">
        <v>1570</v>
      </c>
      <c r="H3296" s="4">
        <v>0</v>
      </c>
    </row>
    <row r="3297" spans="1:8" x14ac:dyDescent="0.25">
      <c r="A3297" t="s">
        <v>4026</v>
      </c>
      <c r="B3297" s="2">
        <v>45435</v>
      </c>
      <c r="C3297" t="s">
        <v>1694</v>
      </c>
      <c r="D3297" t="s">
        <v>371</v>
      </c>
      <c r="E3297" t="s">
        <v>32</v>
      </c>
      <c r="F3297">
        <v>6</v>
      </c>
      <c r="G3297" s="3">
        <v>2605</v>
      </c>
      <c r="H3297" s="4">
        <v>0.03</v>
      </c>
    </row>
    <row r="3298" spans="1:8" x14ac:dyDescent="0.25">
      <c r="A3298" t="s">
        <v>4027</v>
      </c>
      <c r="B3298" s="2">
        <v>46145</v>
      </c>
      <c r="C3298" t="s">
        <v>235</v>
      </c>
      <c r="D3298" t="s">
        <v>733</v>
      </c>
      <c r="E3298" t="s">
        <v>96</v>
      </c>
      <c r="F3298">
        <v>18</v>
      </c>
      <c r="G3298" s="3">
        <v>4112</v>
      </c>
      <c r="H3298" s="4">
        <v>0</v>
      </c>
    </row>
    <row r="3299" spans="1:8" x14ac:dyDescent="0.25">
      <c r="A3299" t="s">
        <v>4028</v>
      </c>
      <c r="B3299" s="2">
        <v>46176</v>
      </c>
      <c r="C3299" t="s">
        <v>869</v>
      </c>
      <c r="D3299" t="s">
        <v>596</v>
      </c>
      <c r="E3299" t="s">
        <v>50</v>
      </c>
      <c r="F3299">
        <v>10</v>
      </c>
      <c r="G3299" s="3">
        <v>3138</v>
      </c>
      <c r="H3299" s="4">
        <v>0.02</v>
      </c>
    </row>
    <row r="3300" spans="1:8" x14ac:dyDescent="0.25">
      <c r="A3300" t="s">
        <v>4029</v>
      </c>
      <c r="B3300" s="2">
        <v>45812</v>
      </c>
      <c r="C3300" t="s">
        <v>1106</v>
      </c>
      <c r="D3300" t="s">
        <v>1021</v>
      </c>
      <c r="E3300" t="s">
        <v>50</v>
      </c>
      <c r="F3300">
        <v>12</v>
      </c>
      <c r="G3300" s="3">
        <v>1292</v>
      </c>
      <c r="H3300" s="4">
        <v>0.15</v>
      </c>
    </row>
    <row r="3301" spans="1:8" x14ac:dyDescent="0.25">
      <c r="A3301" t="s">
        <v>4030</v>
      </c>
      <c r="B3301" s="2">
        <v>45694</v>
      </c>
      <c r="C3301" t="s">
        <v>2466</v>
      </c>
      <c r="D3301" t="s">
        <v>222</v>
      </c>
      <c r="E3301" t="s">
        <v>36</v>
      </c>
      <c r="F3301">
        <v>8</v>
      </c>
      <c r="G3301" s="3">
        <v>415</v>
      </c>
      <c r="H3301" s="4">
        <v>0.05</v>
      </c>
    </row>
    <row r="3302" spans="1:8" x14ac:dyDescent="0.25">
      <c r="A3302" t="s">
        <v>4031</v>
      </c>
      <c r="B3302" s="2">
        <v>46037</v>
      </c>
      <c r="C3302" t="s">
        <v>1254</v>
      </c>
      <c r="D3302" t="s">
        <v>1551</v>
      </c>
      <c r="E3302" t="s">
        <v>96</v>
      </c>
      <c r="F3302">
        <v>11</v>
      </c>
      <c r="G3302" s="3">
        <v>303</v>
      </c>
      <c r="H3302" s="4">
        <v>0.03</v>
      </c>
    </row>
    <row r="3303" spans="1:8" x14ac:dyDescent="0.25">
      <c r="A3303" t="s">
        <v>4032</v>
      </c>
      <c r="B3303" s="2">
        <v>45868</v>
      </c>
      <c r="C3303" t="s">
        <v>1760</v>
      </c>
      <c r="D3303" t="s">
        <v>366</v>
      </c>
      <c r="E3303" t="s">
        <v>32</v>
      </c>
      <c r="F3303">
        <v>23</v>
      </c>
      <c r="G3303" s="3">
        <v>7714</v>
      </c>
      <c r="H3303" s="4">
        <v>0.1</v>
      </c>
    </row>
    <row r="3304" spans="1:8" x14ac:dyDescent="0.25">
      <c r="A3304" t="s">
        <v>4033</v>
      </c>
      <c r="B3304" s="2">
        <v>46089</v>
      </c>
      <c r="C3304" t="s">
        <v>526</v>
      </c>
      <c r="D3304" t="s">
        <v>39</v>
      </c>
      <c r="E3304" t="s">
        <v>75</v>
      </c>
      <c r="F3304">
        <v>17</v>
      </c>
      <c r="G3304" s="3">
        <v>4092</v>
      </c>
      <c r="H3304" s="4">
        <v>0.05</v>
      </c>
    </row>
    <row r="3305" spans="1:8" x14ac:dyDescent="0.25">
      <c r="A3305" t="s">
        <v>4034</v>
      </c>
      <c r="B3305" s="2">
        <v>46027</v>
      </c>
      <c r="C3305" t="s">
        <v>623</v>
      </c>
      <c r="D3305" t="s">
        <v>380</v>
      </c>
      <c r="E3305" t="s">
        <v>36</v>
      </c>
      <c r="F3305">
        <v>22</v>
      </c>
      <c r="G3305" s="3">
        <v>431</v>
      </c>
      <c r="H3305" s="4">
        <v>0.05</v>
      </c>
    </row>
    <row r="3306" spans="1:8" x14ac:dyDescent="0.25">
      <c r="A3306" t="s">
        <v>4035</v>
      </c>
      <c r="B3306" s="2">
        <v>46088</v>
      </c>
      <c r="C3306" t="s">
        <v>1468</v>
      </c>
      <c r="D3306" t="s">
        <v>302</v>
      </c>
      <c r="E3306" t="s">
        <v>36</v>
      </c>
      <c r="F3306">
        <v>20</v>
      </c>
      <c r="G3306" s="3">
        <v>1374</v>
      </c>
      <c r="H3306" s="4">
        <v>7.4999999999999997E-2</v>
      </c>
    </row>
    <row r="3307" spans="1:8" x14ac:dyDescent="0.25">
      <c r="A3307" t="s">
        <v>4036</v>
      </c>
      <c r="B3307" s="2">
        <v>45401</v>
      </c>
      <c r="C3307" t="s">
        <v>584</v>
      </c>
      <c r="D3307" t="s">
        <v>944</v>
      </c>
      <c r="E3307" t="s">
        <v>82</v>
      </c>
      <c r="F3307">
        <v>9</v>
      </c>
      <c r="G3307" s="3">
        <v>9249</v>
      </c>
      <c r="H3307" s="4">
        <v>0.03</v>
      </c>
    </row>
    <row r="3308" spans="1:8" x14ac:dyDescent="0.25">
      <c r="A3308" t="s">
        <v>4037</v>
      </c>
      <c r="B3308" s="2">
        <v>45794</v>
      </c>
      <c r="C3308" t="s">
        <v>48</v>
      </c>
      <c r="D3308" t="s">
        <v>1149</v>
      </c>
      <c r="E3308" t="s">
        <v>24</v>
      </c>
      <c r="F3308">
        <v>20</v>
      </c>
      <c r="G3308" s="3">
        <v>6049</v>
      </c>
      <c r="H3308" s="4">
        <v>0.15</v>
      </c>
    </row>
    <row r="3309" spans="1:8" x14ac:dyDescent="0.25">
      <c r="A3309" t="s">
        <v>4038</v>
      </c>
      <c r="B3309" s="2">
        <v>45798</v>
      </c>
      <c r="C3309" t="s">
        <v>997</v>
      </c>
      <c r="D3309" t="s">
        <v>391</v>
      </c>
      <c r="E3309" t="s">
        <v>75</v>
      </c>
      <c r="F3309">
        <v>14</v>
      </c>
      <c r="G3309" s="3">
        <v>8300</v>
      </c>
      <c r="H3309" s="4">
        <v>0.1</v>
      </c>
    </row>
    <row r="3310" spans="1:8" x14ac:dyDescent="0.25">
      <c r="A3310" t="s">
        <v>4039</v>
      </c>
      <c r="B3310" s="2">
        <v>45807</v>
      </c>
      <c r="C3310" t="s">
        <v>2195</v>
      </c>
      <c r="D3310" t="s">
        <v>841</v>
      </c>
      <c r="E3310" t="s">
        <v>75</v>
      </c>
      <c r="F3310">
        <v>11</v>
      </c>
      <c r="G3310" s="3">
        <v>1590</v>
      </c>
      <c r="H3310" s="4">
        <v>0.02</v>
      </c>
    </row>
    <row r="3311" spans="1:8" x14ac:dyDescent="0.25">
      <c r="A3311" t="s">
        <v>4040</v>
      </c>
      <c r="B3311" s="2">
        <v>45413</v>
      </c>
      <c r="C3311" t="s">
        <v>836</v>
      </c>
      <c r="D3311" t="s">
        <v>74</v>
      </c>
      <c r="E3311" t="s">
        <v>82</v>
      </c>
      <c r="F3311">
        <v>22</v>
      </c>
      <c r="G3311" s="3">
        <v>3513</v>
      </c>
      <c r="H3311" s="4">
        <v>0.1</v>
      </c>
    </row>
    <row r="3312" spans="1:8" x14ac:dyDescent="0.25">
      <c r="A3312" t="s">
        <v>4041</v>
      </c>
      <c r="B3312" s="2">
        <v>45526</v>
      </c>
      <c r="C3312" t="s">
        <v>1377</v>
      </c>
      <c r="D3312" t="s">
        <v>681</v>
      </c>
      <c r="E3312" t="s">
        <v>24</v>
      </c>
      <c r="F3312">
        <v>21</v>
      </c>
      <c r="G3312" s="3">
        <v>6554</v>
      </c>
      <c r="H3312" s="4">
        <v>0.1</v>
      </c>
    </row>
    <row r="3313" spans="1:8" x14ac:dyDescent="0.25">
      <c r="A3313" t="s">
        <v>4042</v>
      </c>
      <c r="B3313" s="2">
        <v>45750</v>
      </c>
      <c r="C3313" t="s">
        <v>3180</v>
      </c>
      <c r="D3313" t="s">
        <v>774</v>
      </c>
      <c r="E3313" t="s">
        <v>36</v>
      </c>
      <c r="F3313">
        <v>9</v>
      </c>
      <c r="G3313" s="3">
        <v>9213</v>
      </c>
      <c r="H3313" s="4">
        <v>0</v>
      </c>
    </row>
    <row r="3314" spans="1:8" x14ac:dyDescent="0.25">
      <c r="A3314" t="s">
        <v>4043</v>
      </c>
      <c r="B3314" s="2">
        <v>46152</v>
      </c>
      <c r="C3314" t="s">
        <v>232</v>
      </c>
      <c r="D3314" t="s">
        <v>681</v>
      </c>
      <c r="E3314" t="s">
        <v>86</v>
      </c>
      <c r="F3314">
        <v>7</v>
      </c>
      <c r="G3314" s="3">
        <v>3734</v>
      </c>
      <c r="H3314" s="4">
        <v>0.05</v>
      </c>
    </row>
    <row r="3315" spans="1:8" x14ac:dyDescent="0.25">
      <c r="A3315" t="s">
        <v>4044</v>
      </c>
      <c r="B3315" s="2">
        <v>46009</v>
      </c>
      <c r="C3315" t="s">
        <v>207</v>
      </c>
      <c r="D3315" t="s">
        <v>391</v>
      </c>
      <c r="E3315" t="s">
        <v>32</v>
      </c>
      <c r="F3315">
        <v>1</v>
      </c>
      <c r="G3315" s="3">
        <v>2233</v>
      </c>
      <c r="H3315" s="4">
        <v>0.05</v>
      </c>
    </row>
    <row r="3316" spans="1:8" x14ac:dyDescent="0.25">
      <c r="A3316" t="s">
        <v>4045</v>
      </c>
      <c r="B3316" s="2">
        <v>46087</v>
      </c>
      <c r="C3316" t="s">
        <v>178</v>
      </c>
      <c r="D3316" t="s">
        <v>74</v>
      </c>
      <c r="E3316" t="s">
        <v>32</v>
      </c>
      <c r="F3316">
        <v>11</v>
      </c>
      <c r="G3316" s="3">
        <v>2332</v>
      </c>
      <c r="H3316" s="4">
        <v>0</v>
      </c>
    </row>
    <row r="3317" spans="1:8" x14ac:dyDescent="0.25">
      <c r="A3317" t="s">
        <v>4046</v>
      </c>
      <c r="B3317" s="2">
        <v>46169</v>
      </c>
      <c r="C3317" t="s">
        <v>553</v>
      </c>
      <c r="D3317" t="s">
        <v>371</v>
      </c>
      <c r="E3317" t="s">
        <v>50</v>
      </c>
      <c r="F3317">
        <v>20</v>
      </c>
      <c r="G3317" s="3">
        <v>2666</v>
      </c>
      <c r="H3317" s="4">
        <v>0.1</v>
      </c>
    </row>
    <row r="3318" spans="1:8" x14ac:dyDescent="0.25">
      <c r="A3318" t="s">
        <v>4047</v>
      </c>
      <c r="B3318" s="2">
        <v>45554</v>
      </c>
      <c r="C3318" t="s">
        <v>915</v>
      </c>
      <c r="D3318" t="s">
        <v>838</v>
      </c>
      <c r="E3318" t="s">
        <v>75</v>
      </c>
      <c r="F3318">
        <v>9</v>
      </c>
      <c r="G3318" s="3">
        <v>8331</v>
      </c>
      <c r="H3318" s="4">
        <v>0</v>
      </c>
    </row>
    <row r="3319" spans="1:8" x14ac:dyDescent="0.25">
      <c r="A3319" t="s">
        <v>4048</v>
      </c>
      <c r="B3319" s="2">
        <v>45562</v>
      </c>
      <c r="C3319" t="s">
        <v>730</v>
      </c>
      <c r="D3319" t="s">
        <v>35</v>
      </c>
      <c r="E3319" t="s">
        <v>28</v>
      </c>
      <c r="F3319">
        <v>23</v>
      </c>
      <c r="G3319" s="3">
        <v>1062</v>
      </c>
      <c r="H3319" s="4">
        <v>0.02</v>
      </c>
    </row>
    <row r="3320" spans="1:8" x14ac:dyDescent="0.25">
      <c r="A3320" t="s">
        <v>4049</v>
      </c>
      <c r="B3320" s="2">
        <v>45391</v>
      </c>
      <c r="C3320" t="s">
        <v>248</v>
      </c>
      <c r="D3320" t="s">
        <v>1035</v>
      </c>
      <c r="E3320" t="s">
        <v>62</v>
      </c>
      <c r="F3320">
        <v>15</v>
      </c>
      <c r="G3320" s="3">
        <v>7567</v>
      </c>
      <c r="H3320" s="4">
        <v>0.15</v>
      </c>
    </row>
    <row r="3321" spans="1:8" x14ac:dyDescent="0.25">
      <c r="A3321" t="s">
        <v>4050</v>
      </c>
      <c r="B3321" s="2">
        <v>46133</v>
      </c>
      <c r="C3321" t="s">
        <v>623</v>
      </c>
      <c r="D3321" t="s">
        <v>1681</v>
      </c>
      <c r="E3321" t="s">
        <v>32</v>
      </c>
      <c r="F3321">
        <v>2</v>
      </c>
      <c r="G3321" s="3">
        <v>4133</v>
      </c>
      <c r="H3321" s="4">
        <v>0.02</v>
      </c>
    </row>
    <row r="3322" spans="1:8" x14ac:dyDescent="0.25">
      <c r="A3322" t="s">
        <v>4051</v>
      </c>
      <c r="B3322" s="2">
        <v>45884</v>
      </c>
      <c r="C3322" t="s">
        <v>582</v>
      </c>
      <c r="D3322" t="s">
        <v>559</v>
      </c>
      <c r="E3322" t="s">
        <v>86</v>
      </c>
      <c r="F3322">
        <v>18</v>
      </c>
      <c r="G3322" s="3">
        <v>9109</v>
      </c>
      <c r="H3322" s="4">
        <v>0.02</v>
      </c>
    </row>
    <row r="3323" spans="1:8" x14ac:dyDescent="0.25">
      <c r="A3323" t="s">
        <v>4052</v>
      </c>
      <c r="B3323" s="2">
        <v>45882</v>
      </c>
      <c r="C3323" t="s">
        <v>881</v>
      </c>
      <c r="D3323" t="s">
        <v>23</v>
      </c>
      <c r="E3323" t="s">
        <v>86</v>
      </c>
      <c r="F3323">
        <v>14</v>
      </c>
      <c r="G3323" s="3">
        <v>5633</v>
      </c>
      <c r="H3323" s="4">
        <v>7.4999999999999997E-2</v>
      </c>
    </row>
    <row r="3324" spans="1:8" x14ac:dyDescent="0.25">
      <c r="A3324" t="s">
        <v>4053</v>
      </c>
      <c r="B3324" s="2">
        <v>45834</v>
      </c>
      <c r="C3324" t="s">
        <v>943</v>
      </c>
      <c r="D3324" t="s">
        <v>233</v>
      </c>
      <c r="E3324" t="s">
        <v>50</v>
      </c>
      <c r="F3324">
        <v>11</v>
      </c>
      <c r="G3324" s="3">
        <v>4091</v>
      </c>
      <c r="H3324" s="4">
        <v>0.05</v>
      </c>
    </row>
    <row r="3325" spans="1:8" x14ac:dyDescent="0.25">
      <c r="A3325" t="s">
        <v>4054</v>
      </c>
      <c r="B3325" s="2">
        <v>45702</v>
      </c>
      <c r="C3325" t="s">
        <v>1104</v>
      </c>
      <c r="D3325" t="s">
        <v>316</v>
      </c>
      <c r="E3325" t="s">
        <v>43</v>
      </c>
      <c r="F3325">
        <v>2</v>
      </c>
      <c r="G3325" s="3">
        <v>3594</v>
      </c>
      <c r="H3325" s="4">
        <v>0</v>
      </c>
    </row>
    <row r="3326" spans="1:8" x14ac:dyDescent="0.25">
      <c r="A3326" t="s">
        <v>4055</v>
      </c>
      <c r="B3326" s="2">
        <v>45619</v>
      </c>
      <c r="C3326" t="s">
        <v>55</v>
      </c>
      <c r="D3326" t="s">
        <v>1681</v>
      </c>
      <c r="E3326" t="s">
        <v>75</v>
      </c>
      <c r="F3326">
        <v>9</v>
      </c>
      <c r="G3326" s="3">
        <v>8777</v>
      </c>
      <c r="H3326" s="4">
        <v>0.02</v>
      </c>
    </row>
    <row r="3327" spans="1:8" x14ac:dyDescent="0.25">
      <c r="A3327" t="s">
        <v>4056</v>
      </c>
      <c r="B3327" s="2">
        <v>45921</v>
      </c>
      <c r="C3327" t="s">
        <v>913</v>
      </c>
      <c r="D3327" t="s">
        <v>176</v>
      </c>
      <c r="E3327" t="s">
        <v>32</v>
      </c>
      <c r="F3327">
        <v>24</v>
      </c>
      <c r="G3327" s="3">
        <v>2953</v>
      </c>
      <c r="H3327" s="4">
        <v>0.1</v>
      </c>
    </row>
    <row r="3328" spans="1:8" x14ac:dyDescent="0.25">
      <c r="A3328" t="s">
        <v>4057</v>
      </c>
      <c r="B3328" s="2">
        <v>45465</v>
      </c>
      <c r="C3328" t="s">
        <v>1618</v>
      </c>
      <c r="D3328" t="s">
        <v>527</v>
      </c>
      <c r="E3328" t="s">
        <v>75</v>
      </c>
      <c r="F3328">
        <v>23</v>
      </c>
      <c r="G3328" s="3">
        <v>5228</v>
      </c>
      <c r="H3328" s="4">
        <v>0.02</v>
      </c>
    </row>
    <row r="3329" spans="1:8" x14ac:dyDescent="0.25">
      <c r="A3329" t="s">
        <v>4058</v>
      </c>
      <c r="B3329" s="2">
        <v>45909</v>
      </c>
      <c r="C3329" t="s">
        <v>248</v>
      </c>
      <c r="D3329" t="s">
        <v>112</v>
      </c>
      <c r="E3329" t="s">
        <v>86</v>
      </c>
      <c r="F3329">
        <v>14</v>
      </c>
      <c r="G3329" s="3">
        <v>2023</v>
      </c>
      <c r="H3329" s="4">
        <v>0.03</v>
      </c>
    </row>
    <row r="3330" spans="1:8" x14ac:dyDescent="0.25">
      <c r="A3330" t="s">
        <v>4059</v>
      </c>
      <c r="B3330" s="2">
        <v>45406</v>
      </c>
      <c r="C3330" t="s">
        <v>439</v>
      </c>
      <c r="D3330" t="s">
        <v>186</v>
      </c>
      <c r="E3330" t="s">
        <v>36</v>
      </c>
      <c r="F3330">
        <v>23</v>
      </c>
      <c r="G3330" s="3">
        <v>2364</v>
      </c>
      <c r="H3330" s="4">
        <v>0.03</v>
      </c>
    </row>
    <row r="3331" spans="1:8" x14ac:dyDescent="0.25">
      <c r="A3331" t="s">
        <v>4060</v>
      </c>
      <c r="B3331" s="2">
        <v>45987</v>
      </c>
      <c r="C3331" t="s">
        <v>1372</v>
      </c>
      <c r="D3331" t="s">
        <v>767</v>
      </c>
      <c r="E3331" t="s">
        <v>82</v>
      </c>
      <c r="F3331">
        <v>22</v>
      </c>
      <c r="G3331" s="3">
        <v>5418</v>
      </c>
      <c r="H3331" s="4">
        <v>0.02</v>
      </c>
    </row>
    <row r="3332" spans="1:8" x14ac:dyDescent="0.25">
      <c r="A3332" t="s">
        <v>4061</v>
      </c>
      <c r="B3332" s="2">
        <v>45896</v>
      </c>
      <c r="C3332" t="s">
        <v>2501</v>
      </c>
      <c r="D3332" t="s">
        <v>241</v>
      </c>
      <c r="E3332" t="s">
        <v>62</v>
      </c>
      <c r="F3332">
        <v>7</v>
      </c>
      <c r="G3332" s="3">
        <v>3600</v>
      </c>
      <c r="H3332" s="4">
        <v>0.05</v>
      </c>
    </row>
    <row r="3333" spans="1:8" x14ac:dyDescent="0.25">
      <c r="A3333" t="s">
        <v>4062</v>
      </c>
      <c r="B3333" s="2">
        <v>46150</v>
      </c>
      <c r="C3333" t="s">
        <v>108</v>
      </c>
      <c r="D3333" t="s">
        <v>718</v>
      </c>
      <c r="E3333" t="s">
        <v>106</v>
      </c>
      <c r="F3333">
        <v>16</v>
      </c>
      <c r="G3333" s="3">
        <v>1960</v>
      </c>
      <c r="H3333" s="4">
        <v>7.4999999999999997E-2</v>
      </c>
    </row>
    <row r="3334" spans="1:8" x14ac:dyDescent="0.25">
      <c r="A3334" t="s">
        <v>4063</v>
      </c>
      <c r="B3334" s="2">
        <v>45521</v>
      </c>
      <c r="C3334" t="s">
        <v>749</v>
      </c>
      <c r="D3334" t="s">
        <v>173</v>
      </c>
      <c r="E3334" t="s">
        <v>106</v>
      </c>
      <c r="F3334">
        <v>8</v>
      </c>
      <c r="G3334" s="3">
        <v>6546</v>
      </c>
      <c r="H3334" s="4">
        <v>7.4999999999999997E-2</v>
      </c>
    </row>
    <row r="3335" spans="1:8" x14ac:dyDescent="0.25">
      <c r="A3335" t="s">
        <v>4064</v>
      </c>
      <c r="B3335" s="2">
        <v>45961</v>
      </c>
      <c r="C3335" t="s">
        <v>1843</v>
      </c>
      <c r="D3335" t="s">
        <v>568</v>
      </c>
      <c r="E3335" t="s">
        <v>62</v>
      </c>
      <c r="F3335">
        <v>5</v>
      </c>
      <c r="G3335" s="3">
        <v>259</v>
      </c>
      <c r="H3335" s="4">
        <v>0.05</v>
      </c>
    </row>
    <row r="3336" spans="1:8" x14ac:dyDescent="0.25">
      <c r="A3336" t="s">
        <v>4065</v>
      </c>
      <c r="B3336" s="2">
        <v>45327</v>
      </c>
      <c r="C3336" t="s">
        <v>1246</v>
      </c>
      <c r="D3336" t="s">
        <v>65</v>
      </c>
      <c r="E3336" t="s">
        <v>75</v>
      </c>
      <c r="F3336">
        <v>17</v>
      </c>
      <c r="G3336" s="3">
        <v>1353</v>
      </c>
      <c r="H3336" s="4">
        <v>0</v>
      </c>
    </row>
    <row r="3337" spans="1:8" x14ac:dyDescent="0.25">
      <c r="A3337" t="s">
        <v>4066</v>
      </c>
      <c r="B3337" s="2">
        <v>45981</v>
      </c>
      <c r="C3337" t="s">
        <v>648</v>
      </c>
      <c r="D3337" t="s">
        <v>388</v>
      </c>
      <c r="E3337" t="s">
        <v>86</v>
      </c>
      <c r="F3337">
        <v>16</v>
      </c>
      <c r="G3337" s="3">
        <v>8906</v>
      </c>
      <c r="H3337" s="4">
        <v>0</v>
      </c>
    </row>
    <row r="3338" spans="1:8" x14ac:dyDescent="0.25">
      <c r="A3338" t="s">
        <v>4067</v>
      </c>
      <c r="B3338" s="2">
        <v>45567</v>
      </c>
      <c r="C3338" t="s">
        <v>1219</v>
      </c>
      <c r="D3338" t="s">
        <v>167</v>
      </c>
      <c r="E3338" t="s">
        <v>75</v>
      </c>
      <c r="F3338">
        <v>16</v>
      </c>
      <c r="G3338" s="3">
        <v>7971</v>
      </c>
      <c r="H3338" s="4">
        <v>0</v>
      </c>
    </row>
    <row r="3339" spans="1:8" x14ac:dyDescent="0.25">
      <c r="A3339" t="s">
        <v>4068</v>
      </c>
      <c r="B3339" s="2">
        <v>45575</v>
      </c>
      <c r="C3339" t="s">
        <v>497</v>
      </c>
      <c r="D3339" t="s">
        <v>1353</v>
      </c>
      <c r="E3339" t="s">
        <v>32</v>
      </c>
      <c r="F3339">
        <v>10</v>
      </c>
      <c r="G3339" s="3">
        <v>5959</v>
      </c>
      <c r="H3339" s="4">
        <v>0.03</v>
      </c>
    </row>
    <row r="3340" spans="1:8" x14ac:dyDescent="0.25">
      <c r="A3340" t="s">
        <v>4069</v>
      </c>
      <c r="B3340" s="2">
        <v>45588</v>
      </c>
      <c r="C3340" t="s">
        <v>436</v>
      </c>
      <c r="D3340" t="s">
        <v>476</v>
      </c>
      <c r="E3340" t="s">
        <v>82</v>
      </c>
      <c r="F3340">
        <v>2</v>
      </c>
      <c r="G3340" s="3">
        <v>6935</v>
      </c>
      <c r="H3340" s="4">
        <v>0.03</v>
      </c>
    </row>
    <row r="3341" spans="1:8" x14ac:dyDescent="0.25">
      <c r="A3341" t="s">
        <v>4070</v>
      </c>
      <c r="B3341" s="2">
        <v>45981</v>
      </c>
      <c r="C3341" t="s">
        <v>232</v>
      </c>
      <c r="D3341" t="s">
        <v>696</v>
      </c>
      <c r="E3341" t="s">
        <v>96</v>
      </c>
      <c r="F3341">
        <v>24</v>
      </c>
      <c r="G3341" s="3">
        <v>3811</v>
      </c>
      <c r="H3341" s="4">
        <v>0.05</v>
      </c>
    </row>
    <row r="3342" spans="1:8" x14ac:dyDescent="0.25">
      <c r="A3342" t="s">
        <v>4071</v>
      </c>
      <c r="B3342" s="2">
        <v>46169</v>
      </c>
      <c r="C3342" t="s">
        <v>354</v>
      </c>
      <c r="D3342" t="s">
        <v>1149</v>
      </c>
      <c r="E3342" t="s">
        <v>28</v>
      </c>
      <c r="F3342">
        <v>25</v>
      </c>
      <c r="G3342" s="3">
        <v>3044</v>
      </c>
      <c r="H3342" s="4">
        <v>7.4999999999999997E-2</v>
      </c>
    </row>
    <row r="3343" spans="1:8" x14ac:dyDescent="0.25">
      <c r="A3343" t="s">
        <v>4072</v>
      </c>
      <c r="B3343" s="2">
        <v>45972</v>
      </c>
      <c r="C3343" t="s">
        <v>869</v>
      </c>
      <c r="D3343" t="s">
        <v>492</v>
      </c>
      <c r="E3343" t="s">
        <v>43</v>
      </c>
      <c r="F3343">
        <v>11</v>
      </c>
      <c r="G3343" s="3">
        <v>4074</v>
      </c>
      <c r="H3343" s="4">
        <v>0.05</v>
      </c>
    </row>
    <row r="3344" spans="1:8" x14ac:dyDescent="0.25">
      <c r="A3344" t="s">
        <v>4073</v>
      </c>
      <c r="B3344" s="2">
        <v>45616</v>
      </c>
      <c r="C3344" t="s">
        <v>533</v>
      </c>
      <c r="D3344" t="s">
        <v>170</v>
      </c>
      <c r="E3344" t="s">
        <v>32</v>
      </c>
      <c r="F3344">
        <v>24</v>
      </c>
      <c r="G3344" s="3">
        <v>3857</v>
      </c>
      <c r="H3344" s="4">
        <v>0.03</v>
      </c>
    </row>
    <row r="3345" spans="1:8" x14ac:dyDescent="0.25">
      <c r="A3345" t="s">
        <v>4074</v>
      </c>
      <c r="B3345" s="2">
        <v>46124</v>
      </c>
      <c r="C3345" t="s">
        <v>1704</v>
      </c>
      <c r="D3345" t="s">
        <v>617</v>
      </c>
      <c r="E3345" t="s">
        <v>36</v>
      </c>
      <c r="F3345">
        <v>25</v>
      </c>
      <c r="G3345" s="3">
        <v>7759</v>
      </c>
      <c r="H3345" s="4">
        <v>0.03</v>
      </c>
    </row>
    <row r="3346" spans="1:8" x14ac:dyDescent="0.25">
      <c r="A3346" t="s">
        <v>4075</v>
      </c>
      <c r="B3346" s="2">
        <v>45453</v>
      </c>
      <c r="C3346" t="s">
        <v>1477</v>
      </c>
      <c r="D3346" t="s">
        <v>501</v>
      </c>
      <c r="E3346" t="s">
        <v>106</v>
      </c>
      <c r="F3346">
        <v>21</v>
      </c>
      <c r="G3346" s="3">
        <v>7147</v>
      </c>
      <c r="H3346" s="4">
        <v>0.15</v>
      </c>
    </row>
    <row r="3347" spans="1:8" x14ac:dyDescent="0.25">
      <c r="A3347" t="s">
        <v>4076</v>
      </c>
      <c r="B3347" s="2">
        <v>45756</v>
      </c>
      <c r="C3347" t="s">
        <v>126</v>
      </c>
      <c r="D3347" t="s">
        <v>527</v>
      </c>
      <c r="E3347" t="s">
        <v>32</v>
      </c>
      <c r="F3347">
        <v>22</v>
      </c>
      <c r="G3347" s="3">
        <v>2479</v>
      </c>
      <c r="H3347" s="4">
        <v>0.03</v>
      </c>
    </row>
    <row r="3348" spans="1:8" x14ac:dyDescent="0.25">
      <c r="A3348" t="s">
        <v>4077</v>
      </c>
      <c r="B3348" s="2">
        <v>45320</v>
      </c>
      <c r="C3348" t="s">
        <v>1011</v>
      </c>
      <c r="D3348" t="s">
        <v>89</v>
      </c>
      <c r="E3348" t="s">
        <v>36</v>
      </c>
      <c r="F3348">
        <v>14</v>
      </c>
      <c r="G3348" s="3">
        <v>8202</v>
      </c>
      <c r="H3348" s="4">
        <v>0.1</v>
      </c>
    </row>
    <row r="3349" spans="1:8" x14ac:dyDescent="0.25">
      <c r="A3349" t="s">
        <v>4078</v>
      </c>
      <c r="B3349" s="2">
        <v>45775</v>
      </c>
      <c r="C3349" t="s">
        <v>917</v>
      </c>
      <c r="D3349" t="s">
        <v>258</v>
      </c>
      <c r="E3349" t="s">
        <v>32</v>
      </c>
      <c r="F3349">
        <v>3</v>
      </c>
      <c r="G3349" s="3">
        <v>6056</v>
      </c>
      <c r="H3349" s="4">
        <v>0.03</v>
      </c>
    </row>
    <row r="3350" spans="1:8" x14ac:dyDescent="0.25">
      <c r="A3350" t="s">
        <v>4079</v>
      </c>
      <c r="B3350" s="2">
        <v>45820</v>
      </c>
      <c r="C3350" t="s">
        <v>724</v>
      </c>
      <c r="D3350" t="s">
        <v>197</v>
      </c>
      <c r="E3350" t="s">
        <v>62</v>
      </c>
      <c r="F3350">
        <v>19</v>
      </c>
      <c r="G3350" s="3">
        <v>2784</v>
      </c>
      <c r="H3350" s="4">
        <v>7.4999999999999997E-2</v>
      </c>
    </row>
    <row r="3351" spans="1:8" x14ac:dyDescent="0.25">
      <c r="A3351" t="s">
        <v>4080</v>
      </c>
      <c r="B3351" s="2">
        <v>45612</v>
      </c>
      <c r="C3351" t="s">
        <v>1007</v>
      </c>
      <c r="D3351" t="s">
        <v>200</v>
      </c>
      <c r="E3351" t="s">
        <v>86</v>
      </c>
      <c r="F3351">
        <v>16</v>
      </c>
      <c r="G3351" s="3">
        <v>3412</v>
      </c>
      <c r="H3351" s="4">
        <v>0.02</v>
      </c>
    </row>
    <row r="3352" spans="1:8" x14ac:dyDescent="0.25">
      <c r="A3352" t="s">
        <v>4081</v>
      </c>
      <c r="B3352" s="2">
        <v>45303</v>
      </c>
      <c r="C3352" t="s">
        <v>709</v>
      </c>
      <c r="D3352" t="s">
        <v>129</v>
      </c>
      <c r="E3352" t="s">
        <v>24</v>
      </c>
      <c r="F3352">
        <v>12</v>
      </c>
      <c r="G3352" s="3">
        <v>7476</v>
      </c>
      <c r="H3352" s="4">
        <v>0.03</v>
      </c>
    </row>
    <row r="3353" spans="1:8" x14ac:dyDescent="0.25">
      <c r="A3353" t="s">
        <v>4082</v>
      </c>
      <c r="B3353" s="2">
        <v>46015</v>
      </c>
      <c r="C3353" t="s">
        <v>474</v>
      </c>
      <c r="D3353" t="s">
        <v>287</v>
      </c>
      <c r="E3353" t="s">
        <v>106</v>
      </c>
      <c r="F3353">
        <v>16</v>
      </c>
      <c r="G3353" s="3">
        <v>6287</v>
      </c>
      <c r="H3353" s="4">
        <v>0.03</v>
      </c>
    </row>
    <row r="3354" spans="1:8" x14ac:dyDescent="0.25">
      <c r="A3354" t="s">
        <v>4083</v>
      </c>
      <c r="B3354" s="2">
        <v>45350</v>
      </c>
      <c r="C3354" t="s">
        <v>325</v>
      </c>
      <c r="D3354" t="s">
        <v>326</v>
      </c>
      <c r="E3354" t="s">
        <v>106</v>
      </c>
      <c r="F3354">
        <v>14</v>
      </c>
      <c r="G3354" s="3">
        <v>6598</v>
      </c>
      <c r="H3354" s="4">
        <v>7.4999999999999997E-2</v>
      </c>
    </row>
    <row r="3355" spans="1:8" x14ac:dyDescent="0.25">
      <c r="A3355" t="s">
        <v>4084</v>
      </c>
      <c r="B3355" s="2">
        <v>46155</v>
      </c>
      <c r="C3355" t="s">
        <v>965</v>
      </c>
      <c r="D3355" t="s">
        <v>213</v>
      </c>
      <c r="E3355" t="s">
        <v>86</v>
      </c>
      <c r="F3355">
        <v>23</v>
      </c>
      <c r="G3355" s="3">
        <v>8566</v>
      </c>
      <c r="H3355" s="4">
        <v>0.05</v>
      </c>
    </row>
    <row r="3356" spans="1:8" x14ac:dyDescent="0.25">
      <c r="A3356" t="s">
        <v>4085</v>
      </c>
      <c r="B3356" s="2">
        <v>46146</v>
      </c>
      <c r="C3356" t="s">
        <v>1885</v>
      </c>
      <c r="D3356" t="s">
        <v>637</v>
      </c>
      <c r="E3356" t="s">
        <v>75</v>
      </c>
      <c r="F3356">
        <v>9</v>
      </c>
      <c r="G3356" s="3">
        <v>1506</v>
      </c>
      <c r="H3356" s="4">
        <v>0.02</v>
      </c>
    </row>
    <row r="3357" spans="1:8" x14ac:dyDescent="0.25">
      <c r="A3357" t="s">
        <v>4086</v>
      </c>
      <c r="B3357" s="2">
        <v>45339</v>
      </c>
      <c r="C3357" t="s">
        <v>350</v>
      </c>
      <c r="D3357" t="s">
        <v>506</v>
      </c>
      <c r="E3357" t="s">
        <v>62</v>
      </c>
      <c r="F3357">
        <v>10</v>
      </c>
      <c r="G3357" s="3">
        <v>2483</v>
      </c>
      <c r="H3357" s="4">
        <v>0.02</v>
      </c>
    </row>
    <row r="3358" spans="1:8" x14ac:dyDescent="0.25">
      <c r="A3358" t="s">
        <v>4087</v>
      </c>
      <c r="B3358" s="2">
        <v>45999</v>
      </c>
      <c r="C3358" t="s">
        <v>459</v>
      </c>
      <c r="D3358" t="s">
        <v>334</v>
      </c>
      <c r="E3358" t="s">
        <v>62</v>
      </c>
      <c r="F3358">
        <v>3</v>
      </c>
      <c r="G3358" s="3">
        <v>1995</v>
      </c>
      <c r="H3358" s="4">
        <v>0.05</v>
      </c>
    </row>
    <row r="3359" spans="1:8" x14ac:dyDescent="0.25">
      <c r="A3359" t="s">
        <v>4088</v>
      </c>
      <c r="B3359" s="2">
        <v>45428</v>
      </c>
      <c r="C3359" t="s">
        <v>2489</v>
      </c>
      <c r="D3359" t="s">
        <v>673</v>
      </c>
      <c r="E3359" t="s">
        <v>24</v>
      </c>
      <c r="F3359">
        <v>25</v>
      </c>
      <c r="G3359" s="3">
        <v>7887</v>
      </c>
      <c r="H3359" s="4">
        <v>0.02</v>
      </c>
    </row>
    <row r="3360" spans="1:8" x14ac:dyDescent="0.25">
      <c r="A3360" t="s">
        <v>4089</v>
      </c>
      <c r="B3360" s="2">
        <v>45769</v>
      </c>
      <c r="C3360" t="s">
        <v>1030</v>
      </c>
      <c r="D3360" t="s">
        <v>293</v>
      </c>
      <c r="E3360" t="s">
        <v>36</v>
      </c>
      <c r="F3360">
        <v>1</v>
      </c>
      <c r="G3360" s="3">
        <v>2333</v>
      </c>
      <c r="H3360" s="4">
        <v>0.05</v>
      </c>
    </row>
    <row r="3361" spans="1:8" x14ac:dyDescent="0.25">
      <c r="A3361" t="s">
        <v>4090</v>
      </c>
      <c r="B3361" s="2">
        <v>46098</v>
      </c>
      <c r="C3361" t="s">
        <v>1522</v>
      </c>
      <c r="D3361" t="s">
        <v>326</v>
      </c>
      <c r="E3361" t="s">
        <v>50</v>
      </c>
      <c r="F3361">
        <v>8</v>
      </c>
      <c r="G3361" s="3">
        <v>6127</v>
      </c>
      <c r="H3361" s="4">
        <v>7.4999999999999997E-2</v>
      </c>
    </row>
    <row r="3362" spans="1:8" x14ac:dyDescent="0.25">
      <c r="A3362" t="s">
        <v>4091</v>
      </c>
      <c r="B3362" s="2">
        <v>46168</v>
      </c>
      <c r="C3362" t="s">
        <v>2065</v>
      </c>
      <c r="D3362" t="s">
        <v>222</v>
      </c>
      <c r="E3362" t="s">
        <v>86</v>
      </c>
      <c r="F3362">
        <v>6</v>
      </c>
      <c r="G3362" s="3">
        <v>1453</v>
      </c>
      <c r="H3362" s="4">
        <v>7.4999999999999997E-2</v>
      </c>
    </row>
    <row r="3363" spans="1:8" x14ac:dyDescent="0.25">
      <c r="A3363" t="s">
        <v>4092</v>
      </c>
      <c r="B3363" s="2">
        <v>45458</v>
      </c>
      <c r="C3363" t="s">
        <v>2648</v>
      </c>
      <c r="D3363" t="s">
        <v>481</v>
      </c>
      <c r="E3363" t="s">
        <v>28</v>
      </c>
      <c r="F3363">
        <v>7</v>
      </c>
      <c r="G3363" s="3">
        <v>155</v>
      </c>
      <c r="H3363" s="4">
        <v>0.1</v>
      </c>
    </row>
    <row r="3364" spans="1:8" x14ac:dyDescent="0.25">
      <c r="A3364" t="s">
        <v>4093</v>
      </c>
      <c r="B3364" s="2">
        <v>45321</v>
      </c>
      <c r="C3364" t="s">
        <v>1479</v>
      </c>
      <c r="D3364" t="s">
        <v>241</v>
      </c>
      <c r="E3364" t="s">
        <v>43</v>
      </c>
      <c r="F3364">
        <v>2</v>
      </c>
      <c r="G3364" s="3">
        <v>961</v>
      </c>
      <c r="H3364" s="4">
        <v>0</v>
      </c>
    </row>
    <row r="3365" spans="1:8" x14ac:dyDescent="0.25">
      <c r="A3365" t="s">
        <v>4094</v>
      </c>
      <c r="B3365" s="2">
        <v>46067</v>
      </c>
      <c r="C3365" t="s">
        <v>1151</v>
      </c>
      <c r="D3365" t="s">
        <v>264</v>
      </c>
      <c r="E3365" t="s">
        <v>50</v>
      </c>
      <c r="F3365">
        <v>9</v>
      </c>
      <c r="G3365" s="3">
        <v>290</v>
      </c>
      <c r="H3365" s="4">
        <v>0</v>
      </c>
    </row>
    <row r="3366" spans="1:8" x14ac:dyDescent="0.25">
      <c r="A3366" t="s">
        <v>4095</v>
      </c>
      <c r="B3366" s="2">
        <v>45772</v>
      </c>
      <c r="C3366" t="s">
        <v>433</v>
      </c>
      <c r="D3366" t="s">
        <v>576</v>
      </c>
      <c r="E3366" t="s">
        <v>24</v>
      </c>
      <c r="F3366">
        <v>15</v>
      </c>
      <c r="G3366" s="3">
        <v>131</v>
      </c>
      <c r="H3366" s="4">
        <v>0.1</v>
      </c>
    </row>
    <row r="3367" spans="1:8" x14ac:dyDescent="0.25">
      <c r="A3367" t="s">
        <v>4096</v>
      </c>
      <c r="B3367" s="2">
        <v>45962</v>
      </c>
      <c r="C3367" t="s">
        <v>564</v>
      </c>
      <c r="D3367" t="s">
        <v>224</v>
      </c>
      <c r="E3367" t="s">
        <v>50</v>
      </c>
      <c r="F3367">
        <v>25</v>
      </c>
      <c r="G3367" s="3">
        <v>6854</v>
      </c>
      <c r="H3367" s="4">
        <v>0</v>
      </c>
    </row>
    <row r="3368" spans="1:8" x14ac:dyDescent="0.25">
      <c r="A3368" t="s">
        <v>4097</v>
      </c>
      <c r="B3368" s="2">
        <v>45481</v>
      </c>
      <c r="C3368" t="s">
        <v>1370</v>
      </c>
      <c r="D3368" t="s">
        <v>58</v>
      </c>
      <c r="E3368" t="s">
        <v>28</v>
      </c>
      <c r="F3368">
        <v>2</v>
      </c>
      <c r="G3368" s="3">
        <v>446</v>
      </c>
      <c r="H3368" s="4">
        <v>0</v>
      </c>
    </row>
    <row r="3369" spans="1:8" x14ac:dyDescent="0.25">
      <c r="A3369" t="s">
        <v>4098</v>
      </c>
      <c r="B3369" s="2">
        <v>45576</v>
      </c>
      <c r="C3369" t="s">
        <v>1530</v>
      </c>
      <c r="D3369" t="s">
        <v>534</v>
      </c>
      <c r="E3369" t="s">
        <v>43</v>
      </c>
      <c r="F3369">
        <v>14</v>
      </c>
      <c r="G3369" s="3">
        <v>2362</v>
      </c>
      <c r="H3369" s="4">
        <v>0.02</v>
      </c>
    </row>
    <row r="3370" spans="1:8" x14ac:dyDescent="0.25">
      <c r="A3370" t="s">
        <v>4099</v>
      </c>
      <c r="B3370" s="2">
        <v>45319</v>
      </c>
      <c r="C3370" t="s">
        <v>2077</v>
      </c>
      <c r="D3370" t="s">
        <v>89</v>
      </c>
      <c r="E3370" t="s">
        <v>36</v>
      </c>
      <c r="F3370">
        <v>19</v>
      </c>
      <c r="G3370" s="3">
        <v>685</v>
      </c>
      <c r="H3370" s="4">
        <v>0.02</v>
      </c>
    </row>
    <row r="3371" spans="1:8" x14ac:dyDescent="0.25">
      <c r="A3371" t="s">
        <v>4100</v>
      </c>
      <c r="B3371" s="2">
        <v>45827</v>
      </c>
      <c r="C3371" t="s">
        <v>470</v>
      </c>
      <c r="D3371" t="s">
        <v>58</v>
      </c>
      <c r="E3371" t="s">
        <v>28</v>
      </c>
      <c r="F3371">
        <v>23</v>
      </c>
      <c r="G3371" s="3">
        <v>3682</v>
      </c>
      <c r="H3371" s="4">
        <v>0.05</v>
      </c>
    </row>
    <row r="3372" spans="1:8" x14ac:dyDescent="0.25">
      <c r="A3372" t="s">
        <v>4101</v>
      </c>
      <c r="B3372" s="2">
        <v>45854</v>
      </c>
      <c r="C3372" t="s">
        <v>91</v>
      </c>
      <c r="D3372" t="s">
        <v>654</v>
      </c>
      <c r="E3372" t="s">
        <v>86</v>
      </c>
      <c r="F3372">
        <v>19</v>
      </c>
      <c r="G3372" s="3">
        <v>9350</v>
      </c>
      <c r="H3372" s="4">
        <v>0</v>
      </c>
    </row>
    <row r="3373" spans="1:8" x14ac:dyDescent="0.25">
      <c r="A3373" t="s">
        <v>4102</v>
      </c>
      <c r="B3373" s="2">
        <v>45921</v>
      </c>
      <c r="C3373" t="s">
        <v>409</v>
      </c>
      <c r="D3373" t="s">
        <v>1087</v>
      </c>
      <c r="E3373" t="s">
        <v>86</v>
      </c>
      <c r="F3373">
        <v>25</v>
      </c>
      <c r="G3373" s="3">
        <v>7536</v>
      </c>
      <c r="H3373" s="4">
        <v>0.05</v>
      </c>
    </row>
    <row r="3374" spans="1:8" x14ac:dyDescent="0.25">
      <c r="A3374" t="s">
        <v>4103</v>
      </c>
      <c r="B3374" s="2">
        <v>45982</v>
      </c>
      <c r="C3374" t="s">
        <v>946</v>
      </c>
      <c r="D3374" t="s">
        <v>1149</v>
      </c>
      <c r="E3374" t="s">
        <v>50</v>
      </c>
      <c r="F3374">
        <v>3</v>
      </c>
      <c r="G3374" s="3">
        <v>4564</v>
      </c>
      <c r="H3374" s="4">
        <v>0.05</v>
      </c>
    </row>
    <row r="3375" spans="1:8" x14ac:dyDescent="0.25">
      <c r="A3375" t="s">
        <v>4104</v>
      </c>
      <c r="B3375" s="2">
        <v>45337</v>
      </c>
      <c r="C3375" t="s">
        <v>70</v>
      </c>
      <c r="D3375" t="s">
        <v>571</v>
      </c>
      <c r="E3375" t="s">
        <v>62</v>
      </c>
      <c r="F3375">
        <v>3</v>
      </c>
      <c r="G3375" s="3">
        <v>3423</v>
      </c>
      <c r="H3375" s="4">
        <v>0</v>
      </c>
    </row>
    <row r="3376" spans="1:8" x14ac:dyDescent="0.25">
      <c r="A3376" t="s">
        <v>4105</v>
      </c>
      <c r="B3376" s="2">
        <v>45990</v>
      </c>
      <c r="C3376" t="s">
        <v>154</v>
      </c>
      <c r="D3376" t="s">
        <v>115</v>
      </c>
      <c r="E3376" t="s">
        <v>82</v>
      </c>
      <c r="F3376">
        <v>1</v>
      </c>
      <c r="G3376" s="3">
        <v>984</v>
      </c>
      <c r="H3376" s="4">
        <v>0.03</v>
      </c>
    </row>
    <row r="3377" spans="1:8" x14ac:dyDescent="0.25">
      <c r="A3377" t="s">
        <v>4106</v>
      </c>
      <c r="B3377" s="2">
        <v>45642</v>
      </c>
      <c r="C3377" t="s">
        <v>2451</v>
      </c>
      <c r="D3377" t="s">
        <v>703</v>
      </c>
      <c r="E3377" t="s">
        <v>62</v>
      </c>
      <c r="F3377">
        <v>18</v>
      </c>
      <c r="G3377" s="3">
        <v>3454</v>
      </c>
      <c r="H3377" s="4">
        <v>0.15</v>
      </c>
    </row>
    <row r="3378" spans="1:8" x14ac:dyDescent="0.25">
      <c r="A3378" t="s">
        <v>4107</v>
      </c>
      <c r="B3378" s="2">
        <v>46147</v>
      </c>
      <c r="C3378" t="s">
        <v>879</v>
      </c>
      <c r="D3378" t="s">
        <v>138</v>
      </c>
      <c r="E3378" t="s">
        <v>62</v>
      </c>
      <c r="F3378">
        <v>1</v>
      </c>
      <c r="G3378" s="3">
        <v>6138</v>
      </c>
      <c r="H3378" s="4">
        <v>0.15</v>
      </c>
    </row>
    <row r="3379" spans="1:8" x14ac:dyDescent="0.25">
      <c r="A3379" t="s">
        <v>4108</v>
      </c>
      <c r="B3379" s="2">
        <v>45904</v>
      </c>
      <c r="C3379" t="s">
        <v>555</v>
      </c>
      <c r="D3379" t="s">
        <v>1401</v>
      </c>
      <c r="E3379" t="s">
        <v>43</v>
      </c>
      <c r="F3379">
        <v>5</v>
      </c>
      <c r="G3379" s="3">
        <v>1708</v>
      </c>
      <c r="H3379" s="4">
        <v>0</v>
      </c>
    </row>
    <row r="3380" spans="1:8" x14ac:dyDescent="0.25">
      <c r="A3380" t="s">
        <v>4109</v>
      </c>
      <c r="B3380" s="2">
        <v>45884</v>
      </c>
      <c r="C3380" t="s">
        <v>306</v>
      </c>
      <c r="D3380" t="s">
        <v>42</v>
      </c>
      <c r="E3380" t="s">
        <v>75</v>
      </c>
      <c r="F3380">
        <v>4</v>
      </c>
      <c r="G3380" s="3">
        <v>4723</v>
      </c>
      <c r="H3380" s="4">
        <v>0.15</v>
      </c>
    </row>
    <row r="3381" spans="1:8" x14ac:dyDescent="0.25">
      <c r="A3381" t="s">
        <v>4110</v>
      </c>
      <c r="B3381" s="2">
        <v>45950</v>
      </c>
      <c r="C3381" t="s">
        <v>683</v>
      </c>
      <c r="D3381" t="s">
        <v>453</v>
      </c>
      <c r="E3381" t="s">
        <v>75</v>
      </c>
      <c r="F3381">
        <v>13</v>
      </c>
      <c r="G3381" s="3">
        <v>1411</v>
      </c>
      <c r="H3381" s="4">
        <v>7.4999999999999997E-2</v>
      </c>
    </row>
    <row r="3382" spans="1:8" x14ac:dyDescent="0.25">
      <c r="A3382" t="s">
        <v>4111</v>
      </c>
      <c r="B3382" s="2">
        <v>45430</v>
      </c>
      <c r="C3382" t="s">
        <v>483</v>
      </c>
      <c r="D3382" t="s">
        <v>143</v>
      </c>
      <c r="E3382" t="s">
        <v>43</v>
      </c>
      <c r="F3382">
        <v>6</v>
      </c>
      <c r="G3382" s="3">
        <v>8683</v>
      </c>
      <c r="H3382" s="4">
        <v>0</v>
      </c>
    </row>
    <row r="3383" spans="1:8" x14ac:dyDescent="0.25">
      <c r="A3383" t="s">
        <v>4112</v>
      </c>
      <c r="B3383" s="2">
        <v>46126</v>
      </c>
      <c r="C3383" t="s">
        <v>589</v>
      </c>
      <c r="D3383" t="s">
        <v>244</v>
      </c>
      <c r="E3383" t="s">
        <v>86</v>
      </c>
      <c r="F3383">
        <v>13</v>
      </c>
      <c r="G3383" s="3">
        <v>4535</v>
      </c>
      <c r="H3383" s="4">
        <v>0.15</v>
      </c>
    </row>
    <row r="3384" spans="1:8" x14ac:dyDescent="0.25">
      <c r="A3384" t="s">
        <v>4113</v>
      </c>
      <c r="B3384" s="2">
        <v>45818</v>
      </c>
      <c r="C3384" t="s">
        <v>1355</v>
      </c>
      <c r="D3384" t="s">
        <v>403</v>
      </c>
      <c r="E3384" t="s">
        <v>36</v>
      </c>
      <c r="F3384">
        <v>9</v>
      </c>
      <c r="G3384" s="3">
        <v>3161</v>
      </c>
      <c r="H3384" s="4">
        <v>0</v>
      </c>
    </row>
    <row r="3385" spans="1:8" x14ac:dyDescent="0.25">
      <c r="A3385" t="s">
        <v>4114</v>
      </c>
      <c r="B3385" s="2">
        <v>45328</v>
      </c>
      <c r="C3385" t="s">
        <v>423</v>
      </c>
      <c r="D3385" t="s">
        <v>481</v>
      </c>
      <c r="E3385" t="s">
        <v>24</v>
      </c>
      <c r="F3385">
        <v>17</v>
      </c>
      <c r="G3385" s="3">
        <v>2300</v>
      </c>
      <c r="H3385" s="4">
        <v>0.02</v>
      </c>
    </row>
    <row r="3386" spans="1:8" x14ac:dyDescent="0.25">
      <c r="A3386" t="s">
        <v>4115</v>
      </c>
      <c r="B3386" s="2">
        <v>45825</v>
      </c>
      <c r="C3386" t="s">
        <v>564</v>
      </c>
      <c r="D3386" t="s">
        <v>453</v>
      </c>
      <c r="E3386" t="s">
        <v>96</v>
      </c>
      <c r="F3386">
        <v>24</v>
      </c>
      <c r="G3386" s="3">
        <v>4536</v>
      </c>
      <c r="H3386" s="4">
        <v>0.03</v>
      </c>
    </row>
    <row r="3387" spans="1:8" x14ac:dyDescent="0.25">
      <c r="A3387" t="s">
        <v>4116</v>
      </c>
      <c r="B3387" s="2">
        <v>45795</v>
      </c>
      <c r="C3387" t="s">
        <v>315</v>
      </c>
      <c r="D3387" t="s">
        <v>316</v>
      </c>
      <c r="E3387" t="s">
        <v>28</v>
      </c>
      <c r="F3387">
        <v>9</v>
      </c>
      <c r="G3387" s="3">
        <v>2505</v>
      </c>
      <c r="H3387" s="4">
        <v>7.4999999999999997E-2</v>
      </c>
    </row>
    <row r="3388" spans="1:8" x14ac:dyDescent="0.25">
      <c r="A3388" t="s">
        <v>4117</v>
      </c>
      <c r="B3388" s="2">
        <v>45649</v>
      </c>
      <c r="C3388" t="s">
        <v>652</v>
      </c>
      <c r="D3388" t="s">
        <v>543</v>
      </c>
      <c r="E3388" t="s">
        <v>96</v>
      </c>
      <c r="F3388">
        <v>6</v>
      </c>
      <c r="G3388" s="3">
        <v>4341</v>
      </c>
      <c r="H3388" s="4">
        <v>0</v>
      </c>
    </row>
    <row r="3389" spans="1:8" x14ac:dyDescent="0.25">
      <c r="A3389" t="s">
        <v>4118</v>
      </c>
      <c r="B3389" s="2">
        <v>45835</v>
      </c>
      <c r="C3389" t="s">
        <v>580</v>
      </c>
      <c r="D3389" t="s">
        <v>355</v>
      </c>
      <c r="E3389" t="s">
        <v>50</v>
      </c>
      <c r="F3389">
        <v>1</v>
      </c>
      <c r="G3389" s="3">
        <v>6024</v>
      </c>
      <c r="H3389" s="4">
        <v>0.02</v>
      </c>
    </row>
    <row r="3390" spans="1:8" x14ac:dyDescent="0.25">
      <c r="A3390" t="s">
        <v>4119</v>
      </c>
      <c r="B3390" s="2">
        <v>46123</v>
      </c>
      <c r="C3390" t="s">
        <v>1887</v>
      </c>
      <c r="D3390" t="s">
        <v>320</v>
      </c>
      <c r="E3390" t="s">
        <v>24</v>
      </c>
      <c r="F3390">
        <v>18</v>
      </c>
      <c r="G3390" s="3">
        <v>2774</v>
      </c>
      <c r="H3390" s="4">
        <v>0.02</v>
      </c>
    </row>
    <row r="3391" spans="1:8" x14ac:dyDescent="0.25">
      <c r="A3391" t="s">
        <v>4120</v>
      </c>
      <c r="B3391" s="2">
        <v>45401</v>
      </c>
      <c r="C3391" t="s">
        <v>2466</v>
      </c>
      <c r="D3391" t="s">
        <v>179</v>
      </c>
      <c r="E3391" t="s">
        <v>28</v>
      </c>
      <c r="F3391">
        <v>12</v>
      </c>
      <c r="G3391" s="3">
        <v>6716</v>
      </c>
      <c r="H3391" s="4">
        <v>0.02</v>
      </c>
    </row>
    <row r="3392" spans="1:8" x14ac:dyDescent="0.25">
      <c r="A3392" t="s">
        <v>4121</v>
      </c>
      <c r="B3392" s="2">
        <v>45665</v>
      </c>
      <c r="C3392" t="s">
        <v>1300</v>
      </c>
      <c r="D3392" t="s">
        <v>195</v>
      </c>
      <c r="E3392" t="s">
        <v>36</v>
      </c>
      <c r="F3392">
        <v>21</v>
      </c>
      <c r="G3392" s="3">
        <v>7379</v>
      </c>
      <c r="H3392" s="4">
        <v>0.03</v>
      </c>
    </row>
    <row r="3393" spans="1:8" x14ac:dyDescent="0.25">
      <c r="A3393" t="s">
        <v>4122</v>
      </c>
      <c r="B3393" s="2">
        <v>45299</v>
      </c>
      <c r="C3393" t="s">
        <v>705</v>
      </c>
      <c r="D3393" t="s">
        <v>383</v>
      </c>
      <c r="E3393" t="s">
        <v>106</v>
      </c>
      <c r="F3393">
        <v>8</v>
      </c>
      <c r="G3393" s="3">
        <v>7308</v>
      </c>
      <c r="H3393" s="4">
        <v>0.05</v>
      </c>
    </row>
    <row r="3394" spans="1:8" x14ac:dyDescent="0.25">
      <c r="A3394" t="s">
        <v>4123</v>
      </c>
      <c r="B3394" s="2">
        <v>45799</v>
      </c>
      <c r="C3394" t="s">
        <v>248</v>
      </c>
      <c r="D3394" t="s">
        <v>437</v>
      </c>
      <c r="E3394" t="s">
        <v>32</v>
      </c>
      <c r="F3394">
        <v>3</v>
      </c>
      <c r="G3394" s="3">
        <v>2194</v>
      </c>
      <c r="H3394" s="4">
        <v>0.05</v>
      </c>
    </row>
    <row r="3395" spans="1:8" x14ac:dyDescent="0.25">
      <c r="A3395" t="s">
        <v>4124</v>
      </c>
      <c r="B3395" s="2">
        <v>46034</v>
      </c>
      <c r="C3395" t="s">
        <v>104</v>
      </c>
      <c r="D3395" t="s">
        <v>534</v>
      </c>
      <c r="E3395" t="s">
        <v>28</v>
      </c>
      <c r="F3395">
        <v>9</v>
      </c>
      <c r="G3395" s="3">
        <v>6316</v>
      </c>
      <c r="H3395" s="4">
        <v>0.03</v>
      </c>
    </row>
    <row r="3396" spans="1:8" x14ac:dyDescent="0.25">
      <c r="A3396" t="s">
        <v>4125</v>
      </c>
      <c r="B3396" s="2">
        <v>45963</v>
      </c>
      <c r="C3396" t="s">
        <v>915</v>
      </c>
      <c r="D3396" t="s">
        <v>71</v>
      </c>
      <c r="E3396" t="s">
        <v>43</v>
      </c>
      <c r="F3396">
        <v>10</v>
      </c>
      <c r="G3396" s="3">
        <v>7966</v>
      </c>
      <c r="H3396" s="4">
        <v>0.15</v>
      </c>
    </row>
    <row r="3397" spans="1:8" x14ac:dyDescent="0.25">
      <c r="A3397" t="s">
        <v>4126</v>
      </c>
      <c r="B3397" s="2">
        <v>45569</v>
      </c>
      <c r="C3397" t="s">
        <v>986</v>
      </c>
      <c r="D3397" t="s">
        <v>635</v>
      </c>
      <c r="E3397" t="s">
        <v>82</v>
      </c>
      <c r="F3397">
        <v>1</v>
      </c>
      <c r="G3397" s="3">
        <v>2510</v>
      </c>
      <c r="H3397" s="4">
        <v>0.15</v>
      </c>
    </row>
    <row r="3398" spans="1:8" x14ac:dyDescent="0.25">
      <c r="A3398" t="s">
        <v>4127</v>
      </c>
      <c r="B3398" s="2">
        <v>45972</v>
      </c>
      <c r="C3398" t="s">
        <v>954</v>
      </c>
      <c r="D3398" t="s">
        <v>637</v>
      </c>
      <c r="E3398" t="s">
        <v>96</v>
      </c>
      <c r="F3398">
        <v>16</v>
      </c>
      <c r="G3398" s="3">
        <v>7802</v>
      </c>
      <c r="H3398" s="4">
        <v>0.1</v>
      </c>
    </row>
    <row r="3399" spans="1:8" x14ac:dyDescent="0.25">
      <c r="A3399" t="s">
        <v>4128</v>
      </c>
      <c r="B3399" s="2">
        <v>45762</v>
      </c>
      <c r="C3399" t="s">
        <v>226</v>
      </c>
      <c r="D3399" t="s">
        <v>105</v>
      </c>
      <c r="E3399" t="s">
        <v>32</v>
      </c>
      <c r="F3399">
        <v>15</v>
      </c>
      <c r="G3399" s="3">
        <v>7195</v>
      </c>
      <c r="H3399" s="4">
        <v>0.02</v>
      </c>
    </row>
    <row r="3400" spans="1:8" x14ac:dyDescent="0.25">
      <c r="A3400" t="s">
        <v>4129</v>
      </c>
      <c r="B3400" s="2">
        <v>46012</v>
      </c>
      <c r="C3400" t="s">
        <v>1355</v>
      </c>
      <c r="D3400" t="s">
        <v>337</v>
      </c>
      <c r="E3400" t="s">
        <v>50</v>
      </c>
      <c r="F3400">
        <v>15</v>
      </c>
      <c r="G3400" s="3">
        <v>4613</v>
      </c>
      <c r="H3400" s="4">
        <v>0.05</v>
      </c>
    </row>
    <row r="3401" spans="1:8" x14ac:dyDescent="0.25">
      <c r="A3401" t="s">
        <v>4130</v>
      </c>
      <c r="B3401" s="2">
        <v>46069</v>
      </c>
      <c r="C3401" t="s">
        <v>986</v>
      </c>
      <c r="D3401" t="s">
        <v>227</v>
      </c>
      <c r="E3401" t="s">
        <v>32</v>
      </c>
      <c r="F3401">
        <v>3</v>
      </c>
      <c r="G3401" s="3">
        <v>4783</v>
      </c>
      <c r="H3401" s="4">
        <v>0.02</v>
      </c>
    </row>
    <row r="3402" spans="1:8" x14ac:dyDescent="0.25">
      <c r="A3402" t="s">
        <v>4131</v>
      </c>
      <c r="B3402" s="2">
        <v>46086</v>
      </c>
      <c r="C3402" t="s">
        <v>1440</v>
      </c>
      <c r="D3402" t="s">
        <v>304</v>
      </c>
      <c r="E3402" t="s">
        <v>28</v>
      </c>
      <c r="F3402">
        <v>1</v>
      </c>
      <c r="G3402" s="3">
        <v>3421</v>
      </c>
      <c r="H3402" s="4">
        <v>0.02</v>
      </c>
    </row>
    <row r="3403" spans="1:8" x14ac:dyDescent="0.25">
      <c r="A3403" t="s">
        <v>4132</v>
      </c>
      <c r="B3403" s="2">
        <v>45931</v>
      </c>
      <c r="C3403" t="s">
        <v>183</v>
      </c>
      <c r="D3403" t="s">
        <v>978</v>
      </c>
      <c r="E3403" t="s">
        <v>75</v>
      </c>
      <c r="F3403">
        <v>3</v>
      </c>
      <c r="G3403" s="3">
        <v>6884</v>
      </c>
      <c r="H3403" s="4">
        <v>0.05</v>
      </c>
    </row>
    <row r="3404" spans="1:8" x14ac:dyDescent="0.25">
      <c r="A3404" t="s">
        <v>4133</v>
      </c>
      <c r="B3404" s="2">
        <v>45408</v>
      </c>
      <c r="C3404" t="s">
        <v>1030</v>
      </c>
      <c r="D3404" t="s">
        <v>1418</v>
      </c>
      <c r="E3404" t="s">
        <v>82</v>
      </c>
      <c r="F3404">
        <v>11</v>
      </c>
      <c r="G3404" s="3">
        <v>8588</v>
      </c>
      <c r="H3404" s="4">
        <v>0</v>
      </c>
    </row>
    <row r="3405" spans="1:8" x14ac:dyDescent="0.25">
      <c r="A3405" t="s">
        <v>4134</v>
      </c>
      <c r="B3405" s="2">
        <v>46068</v>
      </c>
      <c r="C3405" t="s">
        <v>1013</v>
      </c>
      <c r="D3405" t="s">
        <v>660</v>
      </c>
      <c r="E3405" t="s">
        <v>28</v>
      </c>
      <c r="F3405">
        <v>16</v>
      </c>
      <c r="G3405" s="3">
        <v>8057</v>
      </c>
      <c r="H3405" s="4">
        <v>7.4999999999999997E-2</v>
      </c>
    </row>
    <row r="3406" spans="1:8" x14ac:dyDescent="0.25">
      <c r="A3406" t="s">
        <v>4135</v>
      </c>
      <c r="B3406" s="2">
        <v>45949</v>
      </c>
      <c r="C3406" t="s">
        <v>798</v>
      </c>
      <c r="D3406" t="s">
        <v>46</v>
      </c>
      <c r="E3406" t="s">
        <v>24</v>
      </c>
      <c r="F3406">
        <v>4</v>
      </c>
      <c r="G3406" s="3">
        <v>3389</v>
      </c>
      <c r="H3406" s="4">
        <v>0.02</v>
      </c>
    </row>
    <row r="3407" spans="1:8" x14ac:dyDescent="0.25">
      <c r="A3407" t="s">
        <v>4136</v>
      </c>
      <c r="B3407" s="2">
        <v>45947</v>
      </c>
      <c r="C3407" t="s">
        <v>409</v>
      </c>
      <c r="D3407" t="s">
        <v>412</v>
      </c>
      <c r="E3407" t="s">
        <v>75</v>
      </c>
      <c r="F3407">
        <v>21</v>
      </c>
      <c r="G3407" s="3">
        <v>785</v>
      </c>
      <c r="H3407" s="4">
        <v>0.1</v>
      </c>
    </row>
    <row r="3408" spans="1:8" x14ac:dyDescent="0.25">
      <c r="A3408" t="s">
        <v>4137</v>
      </c>
      <c r="B3408" s="2">
        <v>46141</v>
      </c>
      <c r="C3408" t="s">
        <v>876</v>
      </c>
      <c r="D3408" t="s">
        <v>46</v>
      </c>
      <c r="E3408" t="s">
        <v>106</v>
      </c>
      <c r="F3408">
        <v>22</v>
      </c>
      <c r="G3408" s="3">
        <v>3536</v>
      </c>
      <c r="H3408" s="4">
        <v>0.1</v>
      </c>
    </row>
    <row r="3409" spans="1:8" x14ac:dyDescent="0.25">
      <c r="A3409" t="s">
        <v>4138</v>
      </c>
      <c r="B3409" s="2">
        <v>46056</v>
      </c>
      <c r="C3409" t="s">
        <v>1372</v>
      </c>
      <c r="D3409" t="s">
        <v>42</v>
      </c>
      <c r="E3409" t="s">
        <v>75</v>
      </c>
      <c r="F3409">
        <v>3</v>
      </c>
      <c r="G3409" s="3">
        <v>1141</v>
      </c>
      <c r="H3409" s="4">
        <v>0.03</v>
      </c>
    </row>
    <row r="3410" spans="1:8" x14ac:dyDescent="0.25">
      <c r="A3410" t="s">
        <v>4139</v>
      </c>
      <c r="B3410" s="2">
        <v>45943</v>
      </c>
      <c r="C3410" t="s">
        <v>297</v>
      </c>
      <c r="D3410" t="s">
        <v>920</v>
      </c>
      <c r="E3410" t="s">
        <v>82</v>
      </c>
      <c r="F3410">
        <v>25</v>
      </c>
      <c r="G3410" s="3">
        <v>1910</v>
      </c>
      <c r="H3410" s="4">
        <v>7.4999999999999997E-2</v>
      </c>
    </row>
    <row r="3411" spans="1:8" x14ac:dyDescent="0.25">
      <c r="A3411" t="s">
        <v>4140</v>
      </c>
      <c r="B3411" s="2">
        <v>45795</v>
      </c>
      <c r="C3411" t="s">
        <v>328</v>
      </c>
      <c r="D3411" t="s">
        <v>267</v>
      </c>
      <c r="E3411" t="s">
        <v>32</v>
      </c>
      <c r="F3411">
        <v>21</v>
      </c>
      <c r="G3411" s="3">
        <v>8445</v>
      </c>
      <c r="H3411" s="4">
        <v>0</v>
      </c>
    </row>
    <row r="3412" spans="1:8" x14ac:dyDescent="0.25">
      <c r="A3412" t="s">
        <v>4141</v>
      </c>
      <c r="B3412" s="2">
        <v>46121</v>
      </c>
      <c r="C3412" t="s">
        <v>2059</v>
      </c>
      <c r="D3412" t="s">
        <v>1035</v>
      </c>
      <c r="E3412" t="s">
        <v>43</v>
      </c>
      <c r="F3412">
        <v>19</v>
      </c>
      <c r="G3412" s="3">
        <v>1304</v>
      </c>
      <c r="H3412" s="4">
        <v>0.15</v>
      </c>
    </row>
    <row r="3413" spans="1:8" x14ac:dyDescent="0.25">
      <c r="A3413" t="s">
        <v>4142</v>
      </c>
      <c r="B3413" s="2">
        <v>46009</v>
      </c>
      <c r="C3413" t="s">
        <v>904</v>
      </c>
      <c r="D3413" t="s">
        <v>334</v>
      </c>
      <c r="E3413" t="s">
        <v>43</v>
      </c>
      <c r="F3413">
        <v>19</v>
      </c>
      <c r="G3413" s="3">
        <v>7051</v>
      </c>
      <c r="H3413" s="4">
        <v>0.1</v>
      </c>
    </row>
    <row r="3414" spans="1:8" x14ac:dyDescent="0.25">
      <c r="A3414" t="s">
        <v>4143</v>
      </c>
      <c r="B3414" s="2">
        <v>45597</v>
      </c>
      <c r="C3414" t="s">
        <v>1671</v>
      </c>
      <c r="D3414" t="s">
        <v>1328</v>
      </c>
      <c r="E3414" t="s">
        <v>96</v>
      </c>
      <c r="F3414">
        <v>23</v>
      </c>
      <c r="G3414" s="3">
        <v>7372</v>
      </c>
      <c r="H3414" s="4">
        <v>0.02</v>
      </c>
    </row>
    <row r="3415" spans="1:8" x14ac:dyDescent="0.25">
      <c r="A3415" t="s">
        <v>4144</v>
      </c>
      <c r="B3415" s="2">
        <v>46131</v>
      </c>
      <c r="C3415" t="s">
        <v>828</v>
      </c>
      <c r="D3415" t="s">
        <v>1681</v>
      </c>
      <c r="E3415" t="s">
        <v>106</v>
      </c>
      <c r="F3415">
        <v>11</v>
      </c>
      <c r="G3415" s="3">
        <v>2149</v>
      </c>
      <c r="H3415" s="4">
        <v>7.4999999999999997E-2</v>
      </c>
    </row>
    <row r="3416" spans="1:8" x14ac:dyDescent="0.25">
      <c r="A3416" t="s">
        <v>4145</v>
      </c>
      <c r="B3416" s="2">
        <v>45447</v>
      </c>
      <c r="C3416" t="s">
        <v>876</v>
      </c>
      <c r="D3416" t="s">
        <v>355</v>
      </c>
      <c r="E3416" t="s">
        <v>43</v>
      </c>
      <c r="F3416">
        <v>20</v>
      </c>
      <c r="G3416" s="3">
        <v>6296</v>
      </c>
      <c r="H3416" s="4">
        <v>0.05</v>
      </c>
    </row>
    <row r="3417" spans="1:8" x14ac:dyDescent="0.25">
      <c r="A3417" t="s">
        <v>4146</v>
      </c>
      <c r="B3417" s="2">
        <v>45757</v>
      </c>
      <c r="C3417" t="s">
        <v>299</v>
      </c>
      <c r="D3417" t="s">
        <v>864</v>
      </c>
      <c r="E3417" t="s">
        <v>106</v>
      </c>
      <c r="F3417">
        <v>5</v>
      </c>
      <c r="G3417" s="3">
        <v>6336</v>
      </c>
      <c r="H3417" s="4">
        <v>0.1</v>
      </c>
    </row>
    <row r="3418" spans="1:8" x14ac:dyDescent="0.25">
      <c r="A3418" t="s">
        <v>4147</v>
      </c>
      <c r="B3418" s="2">
        <v>45472</v>
      </c>
      <c r="C3418" t="s">
        <v>895</v>
      </c>
      <c r="D3418" t="s">
        <v>241</v>
      </c>
      <c r="E3418" t="s">
        <v>106</v>
      </c>
      <c r="F3418">
        <v>5</v>
      </c>
      <c r="G3418" s="3">
        <v>4935</v>
      </c>
      <c r="H3418" s="4">
        <v>0.1</v>
      </c>
    </row>
    <row r="3419" spans="1:8" x14ac:dyDescent="0.25">
      <c r="A3419" t="s">
        <v>4148</v>
      </c>
      <c r="B3419" s="2">
        <v>45847</v>
      </c>
      <c r="C3419" t="s">
        <v>857</v>
      </c>
      <c r="D3419" t="s">
        <v>646</v>
      </c>
      <c r="E3419" t="s">
        <v>96</v>
      </c>
      <c r="F3419">
        <v>22</v>
      </c>
      <c r="G3419" s="3">
        <v>8699</v>
      </c>
      <c r="H3419" s="4">
        <v>0.03</v>
      </c>
    </row>
    <row r="3420" spans="1:8" x14ac:dyDescent="0.25">
      <c r="A3420" t="s">
        <v>4149</v>
      </c>
      <c r="B3420" s="2">
        <v>45694</v>
      </c>
      <c r="C3420" t="s">
        <v>1135</v>
      </c>
      <c r="D3420" t="s">
        <v>388</v>
      </c>
      <c r="E3420" t="s">
        <v>43</v>
      </c>
      <c r="F3420">
        <v>8</v>
      </c>
      <c r="G3420" s="3">
        <v>236</v>
      </c>
      <c r="H3420" s="4">
        <v>0.03</v>
      </c>
    </row>
    <row r="3421" spans="1:8" x14ac:dyDescent="0.25">
      <c r="A3421" t="s">
        <v>4150</v>
      </c>
      <c r="B3421" s="2">
        <v>45705</v>
      </c>
      <c r="C3421" t="s">
        <v>2382</v>
      </c>
      <c r="D3421" t="s">
        <v>230</v>
      </c>
      <c r="E3421" t="s">
        <v>24</v>
      </c>
      <c r="F3421">
        <v>24</v>
      </c>
      <c r="G3421" s="3">
        <v>1637</v>
      </c>
      <c r="H3421" s="4">
        <v>0.02</v>
      </c>
    </row>
    <row r="3422" spans="1:8" x14ac:dyDescent="0.25">
      <c r="A3422" t="s">
        <v>4151</v>
      </c>
      <c r="B3422" s="2">
        <v>45803</v>
      </c>
      <c r="C3422" t="s">
        <v>745</v>
      </c>
      <c r="D3422" t="s">
        <v>261</v>
      </c>
      <c r="E3422" t="s">
        <v>32</v>
      </c>
      <c r="F3422">
        <v>21</v>
      </c>
      <c r="G3422" s="3">
        <v>9975</v>
      </c>
      <c r="H3422" s="4">
        <v>0</v>
      </c>
    </row>
    <row r="3423" spans="1:8" x14ac:dyDescent="0.25">
      <c r="A3423" t="s">
        <v>4152</v>
      </c>
      <c r="B3423" s="2">
        <v>45392</v>
      </c>
      <c r="C3423" t="s">
        <v>2558</v>
      </c>
      <c r="D3423" t="s">
        <v>673</v>
      </c>
      <c r="E3423" t="s">
        <v>36</v>
      </c>
      <c r="F3423">
        <v>15</v>
      </c>
      <c r="G3423" s="3">
        <v>4313</v>
      </c>
      <c r="H3423" s="4">
        <v>0.05</v>
      </c>
    </row>
    <row r="3424" spans="1:8" x14ac:dyDescent="0.25">
      <c r="A3424" t="s">
        <v>4153</v>
      </c>
      <c r="B3424" s="2">
        <v>46172</v>
      </c>
      <c r="C3424" t="s">
        <v>623</v>
      </c>
      <c r="D3424" t="s">
        <v>323</v>
      </c>
      <c r="E3424" t="s">
        <v>82</v>
      </c>
      <c r="F3424">
        <v>13</v>
      </c>
      <c r="G3424" s="3">
        <v>2226</v>
      </c>
      <c r="H3424" s="4">
        <v>0.15</v>
      </c>
    </row>
    <row r="3425" spans="1:8" x14ac:dyDescent="0.25">
      <c r="A3425" t="s">
        <v>4154</v>
      </c>
      <c r="B3425" s="2">
        <v>45468</v>
      </c>
      <c r="C3425" t="s">
        <v>625</v>
      </c>
      <c r="D3425" t="s">
        <v>164</v>
      </c>
      <c r="E3425" t="s">
        <v>106</v>
      </c>
      <c r="F3425">
        <v>12</v>
      </c>
      <c r="G3425" s="3">
        <v>8011</v>
      </c>
      <c r="H3425" s="4">
        <v>0.03</v>
      </c>
    </row>
    <row r="3426" spans="1:8" x14ac:dyDescent="0.25">
      <c r="A3426" t="s">
        <v>4155</v>
      </c>
      <c r="B3426" s="2">
        <v>45501</v>
      </c>
      <c r="C3426" t="s">
        <v>142</v>
      </c>
      <c r="D3426" t="s">
        <v>767</v>
      </c>
      <c r="E3426" t="s">
        <v>43</v>
      </c>
      <c r="F3426">
        <v>23</v>
      </c>
      <c r="G3426" s="3">
        <v>1226</v>
      </c>
      <c r="H3426" s="4">
        <v>0.15</v>
      </c>
    </row>
    <row r="3427" spans="1:8" x14ac:dyDescent="0.25">
      <c r="A3427" t="s">
        <v>4156</v>
      </c>
      <c r="B3427" s="2">
        <v>45404</v>
      </c>
      <c r="C3427" t="s">
        <v>1174</v>
      </c>
      <c r="D3427" t="s">
        <v>71</v>
      </c>
      <c r="E3427" t="s">
        <v>62</v>
      </c>
      <c r="F3427">
        <v>18</v>
      </c>
      <c r="G3427" s="3">
        <v>7137</v>
      </c>
      <c r="H3427" s="4">
        <v>0.02</v>
      </c>
    </row>
    <row r="3428" spans="1:8" x14ac:dyDescent="0.25">
      <c r="A3428" t="s">
        <v>4157</v>
      </c>
      <c r="B3428" s="2">
        <v>45777</v>
      </c>
      <c r="C3428" t="s">
        <v>1020</v>
      </c>
      <c r="D3428" t="s">
        <v>654</v>
      </c>
      <c r="E3428" t="s">
        <v>24</v>
      </c>
      <c r="F3428">
        <v>5</v>
      </c>
      <c r="G3428" s="3">
        <v>4094</v>
      </c>
      <c r="H3428" s="4">
        <v>0.03</v>
      </c>
    </row>
    <row r="3429" spans="1:8" x14ac:dyDescent="0.25">
      <c r="A3429" t="s">
        <v>4158</v>
      </c>
      <c r="B3429" s="2">
        <v>45411</v>
      </c>
      <c r="C3429" t="s">
        <v>692</v>
      </c>
      <c r="D3429" t="s">
        <v>1087</v>
      </c>
      <c r="E3429" t="s">
        <v>43</v>
      </c>
      <c r="F3429">
        <v>4</v>
      </c>
      <c r="G3429" s="3">
        <v>3504</v>
      </c>
      <c r="H3429" s="4">
        <v>0.1</v>
      </c>
    </row>
    <row r="3430" spans="1:8" x14ac:dyDescent="0.25">
      <c r="A3430" t="s">
        <v>4159</v>
      </c>
      <c r="B3430" s="2">
        <v>45317</v>
      </c>
      <c r="C3430" t="s">
        <v>787</v>
      </c>
      <c r="D3430" t="s">
        <v>440</v>
      </c>
      <c r="E3430" t="s">
        <v>96</v>
      </c>
      <c r="F3430">
        <v>14</v>
      </c>
      <c r="G3430" s="3">
        <v>154</v>
      </c>
      <c r="H3430" s="4">
        <v>0</v>
      </c>
    </row>
    <row r="3431" spans="1:8" x14ac:dyDescent="0.25">
      <c r="A3431" t="s">
        <v>4160</v>
      </c>
      <c r="B3431" s="2">
        <v>45772</v>
      </c>
      <c r="C3431" t="s">
        <v>1524</v>
      </c>
      <c r="D3431" t="s">
        <v>437</v>
      </c>
      <c r="E3431" t="s">
        <v>96</v>
      </c>
      <c r="F3431">
        <v>22</v>
      </c>
      <c r="G3431" s="3">
        <v>2169</v>
      </c>
      <c r="H3431" s="4">
        <v>0.02</v>
      </c>
    </row>
    <row r="3432" spans="1:8" x14ac:dyDescent="0.25">
      <c r="A3432" t="s">
        <v>4161</v>
      </c>
      <c r="B3432" s="2">
        <v>45832</v>
      </c>
      <c r="C3432" t="s">
        <v>965</v>
      </c>
      <c r="D3432" t="s">
        <v>654</v>
      </c>
      <c r="E3432" t="s">
        <v>32</v>
      </c>
      <c r="F3432">
        <v>3</v>
      </c>
      <c r="G3432" s="3">
        <v>9208</v>
      </c>
      <c r="H3432" s="4">
        <v>7.4999999999999997E-2</v>
      </c>
    </row>
    <row r="3433" spans="1:8" x14ac:dyDescent="0.25">
      <c r="A3433" t="s">
        <v>4162</v>
      </c>
      <c r="B3433" s="2">
        <v>45523</v>
      </c>
      <c r="C3433" t="s">
        <v>1694</v>
      </c>
      <c r="D3433" t="s">
        <v>1059</v>
      </c>
      <c r="E3433" t="s">
        <v>24</v>
      </c>
      <c r="F3433">
        <v>11</v>
      </c>
      <c r="G3433" s="3">
        <v>5660</v>
      </c>
      <c r="H3433" s="4">
        <v>7.4999999999999997E-2</v>
      </c>
    </row>
    <row r="3434" spans="1:8" x14ac:dyDescent="0.25">
      <c r="A3434" t="s">
        <v>4163</v>
      </c>
      <c r="B3434" s="2">
        <v>45704</v>
      </c>
      <c r="C3434" t="s">
        <v>2442</v>
      </c>
      <c r="D3434" t="s">
        <v>105</v>
      </c>
      <c r="E3434" t="s">
        <v>24</v>
      </c>
      <c r="F3434">
        <v>19</v>
      </c>
      <c r="G3434" s="3">
        <v>1253</v>
      </c>
      <c r="H3434" s="4">
        <v>0.15</v>
      </c>
    </row>
    <row r="3435" spans="1:8" x14ac:dyDescent="0.25">
      <c r="A3435" t="s">
        <v>4164</v>
      </c>
      <c r="B3435" s="2">
        <v>45957</v>
      </c>
      <c r="C3435" t="s">
        <v>387</v>
      </c>
      <c r="D3435" t="s">
        <v>316</v>
      </c>
      <c r="E3435" t="s">
        <v>24</v>
      </c>
      <c r="F3435">
        <v>14</v>
      </c>
      <c r="G3435" s="3">
        <v>9046</v>
      </c>
      <c r="H3435" s="4">
        <v>7.4999999999999997E-2</v>
      </c>
    </row>
    <row r="3436" spans="1:8" x14ac:dyDescent="0.25">
      <c r="A3436" t="s">
        <v>4165</v>
      </c>
      <c r="B3436" s="2">
        <v>45893</v>
      </c>
      <c r="C3436" t="s">
        <v>428</v>
      </c>
      <c r="D3436" t="s">
        <v>1048</v>
      </c>
      <c r="E3436" t="s">
        <v>36</v>
      </c>
      <c r="F3436">
        <v>13</v>
      </c>
      <c r="G3436" s="3">
        <v>9380</v>
      </c>
      <c r="H3436" s="4">
        <v>7.4999999999999997E-2</v>
      </c>
    </row>
    <row r="3437" spans="1:8" x14ac:dyDescent="0.25">
      <c r="A3437" t="s">
        <v>4166</v>
      </c>
      <c r="B3437" s="2">
        <v>46152</v>
      </c>
      <c r="C3437" t="s">
        <v>251</v>
      </c>
      <c r="D3437" t="s">
        <v>403</v>
      </c>
      <c r="E3437" t="s">
        <v>96</v>
      </c>
      <c r="F3437">
        <v>7</v>
      </c>
      <c r="G3437" s="3">
        <v>6485</v>
      </c>
      <c r="H3437" s="4">
        <v>0.03</v>
      </c>
    </row>
    <row r="3438" spans="1:8" x14ac:dyDescent="0.25">
      <c r="A3438" t="s">
        <v>4167</v>
      </c>
      <c r="B3438" s="2">
        <v>45438</v>
      </c>
      <c r="C3438" t="s">
        <v>2382</v>
      </c>
      <c r="D3438" t="s">
        <v>241</v>
      </c>
      <c r="E3438" t="s">
        <v>32</v>
      </c>
      <c r="F3438">
        <v>13</v>
      </c>
      <c r="G3438" s="3">
        <v>4954</v>
      </c>
      <c r="H3438" s="4">
        <v>0.03</v>
      </c>
    </row>
    <row r="3439" spans="1:8" x14ac:dyDescent="0.25">
      <c r="A3439" t="s">
        <v>4168</v>
      </c>
      <c r="B3439" s="2">
        <v>45813</v>
      </c>
      <c r="C3439" t="s">
        <v>1106</v>
      </c>
      <c r="D3439" t="s">
        <v>343</v>
      </c>
      <c r="E3439" t="s">
        <v>82</v>
      </c>
      <c r="F3439">
        <v>15</v>
      </c>
      <c r="G3439" s="3">
        <v>1729</v>
      </c>
      <c r="H3439" s="4">
        <v>0.03</v>
      </c>
    </row>
    <row r="3440" spans="1:8" x14ac:dyDescent="0.25">
      <c r="A3440" t="s">
        <v>4169</v>
      </c>
      <c r="B3440" s="2">
        <v>45462</v>
      </c>
      <c r="C3440" t="s">
        <v>984</v>
      </c>
      <c r="D3440" t="s">
        <v>1014</v>
      </c>
      <c r="E3440" t="s">
        <v>62</v>
      </c>
      <c r="F3440">
        <v>16</v>
      </c>
      <c r="G3440" s="3">
        <v>4277</v>
      </c>
      <c r="H3440" s="4">
        <v>0.02</v>
      </c>
    </row>
    <row r="3441" spans="1:8" x14ac:dyDescent="0.25">
      <c r="A3441" t="s">
        <v>4170</v>
      </c>
      <c r="B3441" s="2">
        <v>45475</v>
      </c>
      <c r="C3441" t="s">
        <v>446</v>
      </c>
      <c r="D3441" t="s">
        <v>1014</v>
      </c>
      <c r="E3441" t="s">
        <v>36</v>
      </c>
      <c r="F3441">
        <v>23</v>
      </c>
      <c r="G3441" s="3">
        <v>5817</v>
      </c>
      <c r="H3441" s="4">
        <v>0.05</v>
      </c>
    </row>
    <row r="3442" spans="1:8" x14ac:dyDescent="0.25">
      <c r="A3442" t="s">
        <v>4171</v>
      </c>
      <c r="B3442" s="2">
        <v>45490</v>
      </c>
      <c r="C3442" t="s">
        <v>178</v>
      </c>
      <c r="D3442" t="s">
        <v>233</v>
      </c>
      <c r="E3442" t="s">
        <v>43</v>
      </c>
      <c r="F3442">
        <v>20</v>
      </c>
      <c r="G3442" s="3">
        <v>1390</v>
      </c>
      <c r="H3442" s="4">
        <v>0.03</v>
      </c>
    </row>
    <row r="3443" spans="1:8" x14ac:dyDescent="0.25">
      <c r="A3443" t="s">
        <v>4172</v>
      </c>
      <c r="B3443" s="2">
        <v>45517</v>
      </c>
      <c r="C3443" t="s">
        <v>1027</v>
      </c>
      <c r="D3443" t="s">
        <v>258</v>
      </c>
      <c r="E3443" t="s">
        <v>28</v>
      </c>
      <c r="F3443">
        <v>18</v>
      </c>
      <c r="G3443" s="3">
        <v>5384</v>
      </c>
      <c r="H3443" s="4">
        <v>0.02</v>
      </c>
    </row>
    <row r="3444" spans="1:8" x14ac:dyDescent="0.25">
      <c r="A3444" t="s">
        <v>4173</v>
      </c>
      <c r="B3444" s="2">
        <v>45848</v>
      </c>
      <c r="C3444" t="s">
        <v>140</v>
      </c>
      <c r="D3444" t="s">
        <v>200</v>
      </c>
      <c r="E3444" t="s">
        <v>50</v>
      </c>
      <c r="F3444">
        <v>3</v>
      </c>
      <c r="G3444" s="3">
        <v>1942</v>
      </c>
      <c r="H3444" s="4">
        <v>7.4999999999999997E-2</v>
      </c>
    </row>
    <row r="3445" spans="1:8" x14ac:dyDescent="0.25">
      <c r="A3445" t="s">
        <v>4174</v>
      </c>
      <c r="B3445" s="2">
        <v>45896</v>
      </c>
      <c r="C3445" t="s">
        <v>166</v>
      </c>
      <c r="D3445" t="s">
        <v>521</v>
      </c>
      <c r="E3445" t="s">
        <v>36</v>
      </c>
      <c r="F3445">
        <v>12</v>
      </c>
      <c r="G3445" s="3">
        <v>9275</v>
      </c>
      <c r="H3445" s="4">
        <v>0.03</v>
      </c>
    </row>
    <row r="3446" spans="1:8" x14ac:dyDescent="0.25">
      <c r="A3446" t="s">
        <v>4175</v>
      </c>
      <c r="B3446" s="2">
        <v>45750</v>
      </c>
      <c r="C3446" t="s">
        <v>360</v>
      </c>
      <c r="D3446" t="s">
        <v>222</v>
      </c>
      <c r="E3446" t="s">
        <v>75</v>
      </c>
      <c r="F3446">
        <v>9</v>
      </c>
      <c r="G3446" s="3">
        <v>3244</v>
      </c>
      <c r="H3446" s="4">
        <v>0.02</v>
      </c>
    </row>
    <row r="3447" spans="1:8" x14ac:dyDescent="0.25">
      <c r="A3447" t="s">
        <v>4176</v>
      </c>
      <c r="B3447" s="2">
        <v>46071</v>
      </c>
      <c r="C3447" t="s">
        <v>88</v>
      </c>
      <c r="D3447" t="s">
        <v>337</v>
      </c>
      <c r="E3447" t="s">
        <v>32</v>
      </c>
      <c r="F3447">
        <v>22</v>
      </c>
      <c r="G3447" s="3">
        <v>5262</v>
      </c>
      <c r="H3447" s="4">
        <v>0.02</v>
      </c>
    </row>
    <row r="3448" spans="1:8" x14ac:dyDescent="0.25">
      <c r="A3448" t="s">
        <v>4177</v>
      </c>
      <c r="B3448" s="2">
        <v>45752</v>
      </c>
      <c r="C3448" t="s">
        <v>1479</v>
      </c>
      <c r="D3448" t="s">
        <v>249</v>
      </c>
      <c r="E3448" t="s">
        <v>75</v>
      </c>
      <c r="F3448">
        <v>9</v>
      </c>
      <c r="G3448" s="3">
        <v>864</v>
      </c>
      <c r="H3448" s="4">
        <v>0.15</v>
      </c>
    </row>
    <row r="3449" spans="1:8" x14ac:dyDescent="0.25">
      <c r="A3449" t="s">
        <v>4178</v>
      </c>
      <c r="B3449" s="2">
        <v>45795</v>
      </c>
      <c r="C3449" t="s">
        <v>419</v>
      </c>
      <c r="D3449" t="s">
        <v>501</v>
      </c>
      <c r="E3449" t="s">
        <v>43</v>
      </c>
      <c r="F3449">
        <v>21</v>
      </c>
      <c r="G3449" s="3">
        <v>7961</v>
      </c>
      <c r="H3449" s="4">
        <v>7.4999999999999997E-2</v>
      </c>
    </row>
    <row r="3450" spans="1:8" x14ac:dyDescent="0.25">
      <c r="A3450" t="s">
        <v>4179</v>
      </c>
      <c r="B3450" s="2">
        <v>45844</v>
      </c>
      <c r="C3450" t="s">
        <v>1802</v>
      </c>
      <c r="D3450" t="s">
        <v>632</v>
      </c>
      <c r="E3450" t="s">
        <v>28</v>
      </c>
      <c r="F3450">
        <v>3</v>
      </c>
      <c r="G3450" s="3">
        <v>685</v>
      </c>
      <c r="H3450" s="4">
        <v>0.02</v>
      </c>
    </row>
    <row r="3451" spans="1:8" x14ac:dyDescent="0.25">
      <c r="A3451" t="s">
        <v>4180</v>
      </c>
      <c r="B3451" s="2">
        <v>45852</v>
      </c>
      <c r="C3451" t="s">
        <v>433</v>
      </c>
      <c r="D3451" t="s">
        <v>53</v>
      </c>
      <c r="E3451" t="s">
        <v>75</v>
      </c>
      <c r="F3451">
        <v>2</v>
      </c>
      <c r="G3451" s="3">
        <v>7715</v>
      </c>
      <c r="H3451" s="4">
        <v>0.05</v>
      </c>
    </row>
    <row r="3452" spans="1:8" x14ac:dyDescent="0.25">
      <c r="A3452" t="s">
        <v>4181</v>
      </c>
      <c r="B3452" s="2">
        <v>45963</v>
      </c>
      <c r="C3452" t="s">
        <v>311</v>
      </c>
      <c r="D3452" t="s">
        <v>380</v>
      </c>
      <c r="E3452" t="s">
        <v>32</v>
      </c>
      <c r="F3452">
        <v>17</v>
      </c>
      <c r="G3452" s="3">
        <v>6065</v>
      </c>
      <c r="H3452" s="4">
        <v>0.03</v>
      </c>
    </row>
    <row r="3453" spans="1:8" x14ac:dyDescent="0.25">
      <c r="A3453" t="s">
        <v>4182</v>
      </c>
      <c r="B3453" s="2">
        <v>45449</v>
      </c>
      <c r="C3453" t="s">
        <v>52</v>
      </c>
      <c r="D3453" t="s">
        <v>195</v>
      </c>
      <c r="E3453" t="s">
        <v>106</v>
      </c>
      <c r="F3453">
        <v>10</v>
      </c>
      <c r="G3453" s="3">
        <v>9073</v>
      </c>
      <c r="H3453" s="4">
        <v>7.4999999999999997E-2</v>
      </c>
    </row>
    <row r="3454" spans="1:8" x14ac:dyDescent="0.25">
      <c r="A3454" t="s">
        <v>4183</v>
      </c>
      <c r="B3454" s="2">
        <v>45313</v>
      </c>
      <c r="C3454" t="s">
        <v>2654</v>
      </c>
      <c r="D3454" t="s">
        <v>68</v>
      </c>
      <c r="E3454" t="s">
        <v>36</v>
      </c>
      <c r="F3454">
        <v>4</v>
      </c>
      <c r="G3454" s="3">
        <v>960</v>
      </c>
      <c r="H3454" s="4">
        <v>7.4999999999999997E-2</v>
      </c>
    </row>
    <row r="3455" spans="1:8" x14ac:dyDescent="0.25">
      <c r="A3455" t="s">
        <v>4184</v>
      </c>
      <c r="B3455" s="2">
        <v>45920</v>
      </c>
      <c r="C3455" t="s">
        <v>360</v>
      </c>
      <c r="D3455" t="s">
        <v>978</v>
      </c>
      <c r="E3455" t="s">
        <v>96</v>
      </c>
      <c r="F3455">
        <v>18</v>
      </c>
      <c r="G3455" s="3">
        <v>1990</v>
      </c>
      <c r="H3455" s="4">
        <v>0.03</v>
      </c>
    </row>
    <row r="3456" spans="1:8" x14ac:dyDescent="0.25">
      <c r="A3456" t="s">
        <v>4185</v>
      </c>
      <c r="B3456" s="2">
        <v>45508</v>
      </c>
      <c r="C3456" t="s">
        <v>1898</v>
      </c>
      <c r="D3456" t="s">
        <v>249</v>
      </c>
      <c r="E3456" t="s">
        <v>82</v>
      </c>
      <c r="F3456">
        <v>21</v>
      </c>
      <c r="G3456" s="3">
        <v>5389</v>
      </c>
      <c r="H3456" s="4">
        <v>7.4999999999999997E-2</v>
      </c>
    </row>
    <row r="3457" spans="1:8" x14ac:dyDescent="0.25">
      <c r="A3457" t="s">
        <v>4186</v>
      </c>
      <c r="B3457" s="2">
        <v>45819</v>
      </c>
      <c r="C3457" t="s">
        <v>766</v>
      </c>
      <c r="D3457" t="s">
        <v>1681</v>
      </c>
      <c r="E3457" t="s">
        <v>24</v>
      </c>
      <c r="F3457">
        <v>19</v>
      </c>
      <c r="G3457" s="3">
        <v>934</v>
      </c>
      <c r="H3457" s="4">
        <v>0.03</v>
      </c>
    </row>
    <row r="3458" spans="1:8" x14ac:dyDescent="0.25">
      <c r="A3458" t="s">
        <v>4187</v>
      </c>
      <c r="B3458" s="2">
        <v>45819</v>
      </c>
      <c r="C3458" t="s">
        <v>1001</v>
      </c>
      <c r="D3458" t="s">
        <v>216</v>
      </c>
      <c r="E3458" t="s">
        <v>75</v>
      </c>
      <c r="F3458">
        <v>25</v>
      </c>
      <c r="G3458" s="3">
        <v>913</v>
      </c>
      <c r="H3458" s="4">
        <v>0.03</v>
      </c>
    </row>
    <row r="3459" spans="1:8" x14ac:dyDescent="0.25">
      <c r="A3459" t="s">
        <v>4188</v>
      </c>
      <c r="B3459" s="2">
        <v>45600</v>
      </c>
      <c r="C3459" t="s">
        <v>965</v>
      </c>
      <c r="D3459" t="s">
        <v>95</v>
      </c>
      <c r="E3459" t="s">
        <v>24</v>
      </c>
      <c r="F3459">
        <v>24</v>
      </c>
      <c r="G3459" s="3">
        <v>9518</v>
      </c>
      <c r="H3459" s="4">
        <v>0.1</v>
      </c>
    </row>
    <row r="3460" spans="1:8" x14ac:dyDescent="0.25">
      <c r="A3460" t="s">
        <v>4189</v>
      </c>
      <c r="B3460" s="2">
        <v>45994</v>
      </c>
      <c r="C3460" t="s">
        <v>1125</v>
      </c>
      <c r="D3460" t="s">
        <v>524</v>
      </c>
      <c r="E3460" t="s">
        <v>32</v>
      </c>
      <c r="F3460">
        <v>16</v>
      </c>
      <c r="G3460" s="3">
        <v>3009</v>
      </c>
      <c r="H3460" s="4">
        <v>0.15</v>
      </c>
    </row>
    <row r="3461" spans="1:8" x14ac:dyDescent="0.25">
      <c r="A3461" t="s">
        <v>4190</v>
      </c>
      <c r="B3461" s="2">
        <v>46081</v>
      </c>
      <c r="C3461" t="s">
        <v>275</v>
      </c>
      <c r="D3461" t="s">
        <v>920</v>
      </c>
      <c r="E3461" t="s">
        <v>36</v>
      </c>
      <c r="F3461">
        <v>25</v>
      </c>
      <c r="G3461" s="3">
        <v>5737</v>
      </c>
      <c r="H3461" s="4">
        <v>0.1</v>
      </c>
    </row>
    <row r="3462" spans="1:8" x14ac:dyDescent="0.25">
      <c r="A3462" t="s">
        <v>4191</v>
      </c>
      <c r="B3462" s="2">
        <v>45716</v>
      </c>
      <c r="C3462" t="s">
        <v>183</v>
      </c>
      <c r="D3462" t="s">
        <v>53</v>
      </c>
      <c r="E3462" t="s">
        <v>86</v>
      </c>
      <c r="F3462">
        <v>3</v>
      </c>
      <c r="G3462" s="3">
        <v>529</v>
      </c>
      <c r="H3462" s="4">
        <v>0.1</v>
      </c>
    </row>
    <row r="3463" spans="1:8" x14ac:dyDescent="0.25">
      <c r="A3463" t="s">
        <v>4192</v>
      </c>
      <c r="B3463" s="2">
        <v>46026</v>
      </c>
      <c r="C3463" t="s">
        <v>181</v>
      </c>
      <c r="D3463" t="s">
        <v>112</v>
      </c>
      <c r="E3463" t="s">
        <v>75</v>
      </c>
      <c r="F3463">
        <v>11</v>
      </c>
      <c r="G3463" s="3">
        <v>3957</v>
      </c>
      <c r="H3463" s="4">
        <v>0.03</v>
      </c>
    </row>
    <row r="3464" spans="1:8" x14ac:dyDescent="0.25">
      <c r="A3464" t="s">
        <v>4193</v>
      </c>
      <c r="B3464" s="2">
        <v>46005</v>
      </c>
      <c r="C3464" t="s">
        <v>128</v>
      </c>
      <c r="D3464" t="s">
        <v>1328</v>
      </c>
      <c r="E3464" t="s">
        <v>106</v>
      </c>
      <c r="F3464">
        <v>9</v>
      </c>
      <c r="G3464" s="3">
        <v>1696</v>
      </c>
      <c r="H3464" s="4">
        <v>0.05</v>
      </c>
    </row>
    <row r="3465" spans="1:8" x14ac:dyDescent="0.25">
      <c r="A3465" t="s">
        <v>4194</v>
      </c>
      <c r="B3465" s="2">
        <v>46011</v>
      </c>
      <c r="C3465" t="s">
        <v>726</v>
      </c>
      <c r="D3465" t="s">
        <v>849</v>
      </c>
      <c r="E3465" t="s">
        <v>50</v>
      </c>
      <c r="F3465">
        <v>4</v>
      </c>
      <c r="G3465" s="3">
        <v>9485</v>
      </c>
      <c r="H3465" s="4">
        <v>0</v>
      </c>
    </row>
    <row r="3466" spans="1:8" x14ac:dyDescent="0.25">
      <c r="A3466" t="s">
        <v>4195</v>
      </c>
      <c r="B3466" s="2">
        <v>45393</v>
      </c>
      <c r="C3466" t="s">
        <v>2681</v>
      </c>
      <c r="D3466" t="s">
        <v>287</v>
      </c>
      <c r="E3466" t="s">
        <v>32</v>
      </c>
      <c r="F3466">
        <v>16</v>
      </c>
      <c r="G3466" s="3">
        <v>9732</v>
      </c>
      <c r="H3466" s="4">
        <v>0.02</v>
      </c>
    </row>
    <row r="3467" spans="1:8" x14ac:dyDescent="0.25">
      <c r="A3467" t="s">
        <v>4196</v>
      </c>
      <c r="B3467" s="2">
        <v>45367</v>
      </c>
      <c r="C3467" t="s">
        <v>547</v>
      </c>
      <c r="D3467" t="s">
        <v>23</v>
      </c>
      <c r="E3467" t="s">
        <v>36</v>
      </c>
      <c r="F3467">
        <v>4</v>
      </c>
      <c r="G3467" s="3">
        <v>2570</v>
      </c>
      <c r="H3467" s="4">
        <v>0.15</v>
      </c>
    </row>
    <row r="3468" spans="1:8" x14ac:dyDescent="0.25">
      <c r="A3468" t="s">
        <v>4197</v>
      </c>
      <c r="B3468" s="2">
        <v>45476</v>
      </c>
      <c r="C3468" t="s">
        <v>1360</v>
      </c>
      <c r="D3468" t="s">
        <v>167</v>
      </c>
      <c r="E3468" t="s">
        <v>24</v>
      </c>
      <c r="F3468">
        <v>4</v>
      </c>
      <c r="G3468" s="3">
        <v>6094</v>
      </c>
      <c r="H3468" s="4">
        <v>0.05</v>
      </c>
    </row>
    <row r="3469" spans="1:8" x14ac:dyDescent="0.25">
      <c r="A3469" t="s">
        <v>4198</v>
      </c>
      <c r="B3469" s="2">
        <v>46090</v>
      </c>
      <c r="C3469" t="s">
        <v>390</v>
      </c>
      <c r="D3469" t="s">
        <v>383</v>
      </c>
      <c r="E3469" t="s">
        <v>24</v>
      </c>
      <c r="F3469">
        <v>15</v>
      </c>
      <c r="G3469" s="3">
        <v>6559</v>
      </c>
      <c r="H3469" s="4">
        <v>0.05</v>
      </c>
    </row>
    <row r="3470" spans="1:8" x14ac:dyDescent="0.25">
      <c r="A3470" t="s">
        <v>4199</v>
      </c>
      <c r="B3470" s="2">
        <v>46081</v>
      </c>
      <c r="C3470" t="s">
        <v>1118</v>
      </c>
      <c r="D3470" t="s">
        <v>383</v>
      </c>
      <c r="E3470" t="s">
        <v>43</v>
      </c>
      <c r="F3470">
        <v>21</v>
      </c>
      <c r="G3470" s="3">
        <v>3096</v>
      </c>
      <c r="H3470" s="4">
        <v>0.1</v>
      </c>
    </row>
    <row r="3471" spans="1:8" x14ac:dyDescent="0.25">
      <c r="A3471" t="s">
        <v>4200</v>
      </c>
      <c r="B3471" s="2">
        <v>45716</v>
      </c>
      <c r="C3471" t="s">
        <v>2179</v>
      </c>
      <c r="D3471" t="s">
        <v>524</v>
      </c>
      <c r="E3471" t="s">
        <v>24</v>
      </c>
      <c r="F3471">
        <v>16</v>
      </c>
      <c r="G3471" s="3">
        <v>8263</v>
      </c>
      <c r="H3471" s="4">
        <v>0.15</v>
      </c>
    </row>
    <row r="3472" spans="1:8" x14ac:dyDescent="0.25">
      <c r="A3472" t="s">
        <v>4201</v>
      </c>
      <c r="B3472" s="2">
        <v>45948</v>
      </c>
      <c r="C3472" t="s">
        <v>1189</v>
      </c>
      <c r="D3472" t="s">
        <v>302</v>
      </c>
      <c r="E3472" t="s">
        <v>82</v>
      </c>
      <c r="F3472">
        <v>2</v>
      </c>
      <c r="G3472" s="3">
        <v>2930</v>
      </c>
      <c r="H3472" s="4">
        <v>0.05</v>
      </c>
    </row>
    <row r="3473" spans="1:8" x14ac:dyDescent="0.25">
      <c r="A3473" t="s">
        <v>4202</v>
      </c>
      <c r="B3473" s="2">
        <v>45567</v>
      </c>
      <c r="C3473" t="s">
        <v>538</v>
      </c>
      <c r="D3473" t="s">
        <v>320</v>
      </c>
      <c r="E3473" t="s">
        <v>86</v>
      </c>
      <c r="F3473">
        <v>22</v>
      </c>
      <c r="G3473" s="3">
        <v>2835</v>
      </c>
      <c r="H3473" s="4">
        <v>0.03</v>
      </c>
    </row>
    <row r="3474" spans="1:8" x14ac:dyDescent="0.25">
      <c r="A3474" t="s">
        <v>4203</v>
      </c>
      <c r="B3474" s="2">
        <v>45678</v>
      </c>
      <c r="C3474" t="s">
        <v>608</v>
      </c>
      <c r="D3474" t="s">
        <v>380</v>
      </c>
      <c r="E3474" t="s">
        <v>96</v>
      </c>
      <c r="F3474">
        <v>10</v>
      </c>
      <c r="G3474" s="3">
        <v>7327</v>
      </c>
      <c r="H3474" s="4">
        <v>0.1</v>
      </c>
    </row>
    <row r="3475" spans="1:8" x14ac:dyDescent="0.25">
      <c r="A3475" t="s">
        <v>4204</v>
      </c>
      <c r="B3475" s="2">
        <v>45899</v>
      </c>
      <c r="C3475" t="s">
        <v>185</v>
      </c>
      <c r="D3475" t="s">
        <v>609</v>
      </c>
      <c r="E3475" t="s">
        <v>50</v>
      </c>
      <c r="F3475">
        <v>16</v>
      </c>
      <c r="G3475" s="3">
        <v>8785</v>
      </c>
      <c r="H3475" s="4">
        <v>0.15</v>
      </c>
    </row>
    <row r="3476" spans="1:8" x14ac:dyDescent="0.25">
      <c r="A3476" t="s">
        <v>4205</v>
      </c>
      <c r="B3476" s="2">
        <v>45459</v>
      </c>
      <c r="C3476" t="s">
        <v>480</v>
      </c>
      <c r="D3476" t="s">
        <v>1014</v>
      </c>
      <c r="E3476" t="s">
        <v>96</v>
      </c>
      <c r="F3476">
        <v>6</v>
      </c>
      <c r="G3476" s="3">
        <v>5219</v>
      </c>
      <c r="H3476" s="4">
        <v>7.4999999999999997E-2</v>
      </c>
    </row>
    <row r="3477" spans="1:8" x14ac:dyDescent="0.25">
      <c r="A3477" t="s">
        <v>4206</v>
      </c>
      <c r="B3477" s="2">
        <v>45294</v>
      </c>
      <c r="C3477" t="s">
        <v>815</v>
      </c>
      <c r="D3477" t="s">
        <v>179</v>
      </c>
      <c r="E3477" t="s">
        <v>32</v>
      </c>
      <c r="F3477">
        <v>4</v>
      </c>
      <c r="G3477" s="3">
        <v>1962</v>
      </c>
      <c r="H3477" s="4">
        <v>7.4999999999999997E-2</v>
      </c>
    </row>
    <row r="3478" spans="1:8" x14ac:dyDescent="0.25">
      <c r="A3478" t="s">
        <v>4207</v>
      </c>
      <c r="B3478" s="2">
        <v>45329</v>
      </c>
      <c r="C3478" t="s">
        <v>772</v>
      </c>
      <c r="D3478" t="s">
        <v>944</v>
      </c>
      <c r="E3478" t="s">
        <v>96</v>
      </c>
      <c r="F3478">
        <v>23</v>
      </c>
      <c r="G3478" s="3">
        <v>3941</v>
      </c>
      <c r="H3478" s="4">
        <v>0</v>
      </c>
    </row>
    <row r="3479" spans="1:8" x14ac:dyDescent="0.25">
      <c r="A3479" t="s">
        <v>4208</v>
      </c>
      <c r="B3479" s="2">
        <v>46016</v>
      </c>
      <c r="C3479" t="s">
        <v>831</v>
      </c>
      <c r="D3479" t="s">
        <v>197</v>
      </c>
      <c r="E3479" t="s">
        <v>96</v>
      </c>
      <c r="F3479">
        <v>3</v>
      </c>
      <c r="G3479" s="3">
        <v>4477</v>
      </c>
      <c r="H3479" s="4">
        <v>0.1</v>
      </c>
    </row>
    <row r="3480" spans="1:8" x14ac:dyDescent="0.25">
      <c r="A3480" t="s">
        <v>4209</v>
      </c>
      <c r="B3480" s="2">
        <v>45948</v>
      </c>
      <c r="C3480" t="s">
        <v>812</v>
      </c>
      <c r="D3480" t="s">
        <v>170</v>
      </c>
      <c r="E3480" t="s">
        <v>106</v>
      </c>
      <c r="F3480">
        <v>14</v>
      </c>
      <c r="G3480" s="3">
        <v>2561</v>
      </c>
      <c r="H3480" s="4">
        <v>7.4999999999999997E-2</v>
      </c>
    </row>
    <row r="3481" spans="1:8" x14ac:dyDescent="0.25">
      <c r="A3481" t="s">
        <v>4210</v>
      </c>
      <c r="B3481" s="2">
        <v>46143</v>
      </c>
      <c r="C3481" t="s">
        <v>840</v>
      </c>
      <c r="D3481" t="s">
        <v>838</v>
      </c>
      <c r="E3481" t="s">
        <v>36</v>
      </c>
      <c r="F3481">
        <v>22</v>
      </c>
      <c r="G3481" s="3">
        <v>1847</v>
      </c>
      <c r="H3481" s="4">
        <v>0.03</v>
      </c>
    </row>
    <row r="3482" spans="1:8" x14ac:dyDescent="0.25">
      <c r="A3482" t="s">
        <v>4211</v>
      </c>
      <c r="B3482" s="2">
        <v>45583</v>
      </c>
      <c r="C3482" t="s">
        <v>757</v>
      </c>
      <c r="D3482" t="s">
        <v>85</v>
      </c>
      <c r="E3482" t="s">
        <v>32</v>
      </c>
      <c r="F3482">
        <v>18</v>
      </c>
      <c r="G3482" s="3">
        <v>5246</v>
      </c>
      <c r="H3482" s="4">
        <v>0.03</v>
      </c>
    </row>
    <row r="3483" spans="1:8" x14ac:dyDescent="0.25">
      <c r="A3483" t="s">
        <v>4212</v>
      </c>
      <c r="B3483" s="2">
        <v>45648</v>
      </c>
      <c r="C3483" t="s">
        <v>1207</v>
      </c>
      <c r="D3483" t="s">
        <v>1079</v>
      </c>
      <c r="E3483" t="s">
        <v>50</v>
      </c>
      <c r="F3483">
        <v>23</v>
      </c>
      <c r="G3483" s="3">
        <v>8735</v>
      </c>
      <c r="H3483" s="4">
        <v>7.4999999999999997E-2</v>
      </c>
    </row>
    <row r="3484" spans="1:8" x14ac:dyDescent="0.25">
      <c r="A3484" t="s">
        <v>4213</v>
      </c>
      <c r="B3484" s="2">
        <v>45361</v>
      </c>
      <c r="C3484" t="s">
        <v>1735</v>
      </c>
      <c r="D3484" t="s">
        <v>249</v>
      </c>
      <c r="E3484" t="s">
        <v>75</v>
      </c>
      <c r="F3484">
        <v>3</v>
      </c>
      <c r="G3484" s="3">
        <v>8537</v>
      </c>
      <c r="H3484" s="4">
        <v>0</v>
      </c>
    </row>
    <row r="3485" spans="1:8" x14ac:dyDescent="0.25">
      <c r="A3485" t="s">
        <v>4214</v>
      </c>
      <c r="B3485" s="2">
        <v>45747</v>
      </c>
      <c r="C3485" t="s">
        <v>1790</v>
      </c>
      <c r="D3485" t="s">
        <v>155</v>
      </c>
      <c r="E3485" t="s">
        <v>106</v>
      </c>
      <c r="F3485">
        <v>24</v>
      </c>
      <c r="G3485" s="3">
        <v>1212</v>
      </c>
      <c r="H3485" s="4">
        <v>0</v>
      </c>
    </row>
    <row r="3486" spans="1:8" x14ac:dyDescent="0.25">
      <c r="A3486" t="s">
        <v>4215</v>
      </c>
      <c r="B3486" s="2">
        <v>45392</v>
      </c>
      <c r="C3486" t="s">
        <v>229</v>
      </c>
      <c r="D3486" t="s">
        <v>278</v>
      </c>
      <c r="E3486" t="s">
        <v>36</v>
      </c>
      <c r="F3486">
        <v>16</v>
      </c>
      <c r="G3486" s="3">
        <v>889</v>
      </c>
      <c r="H3486" s="4">
        <v>0</v>
      </c>
    </row>
    <row r="3487" spans="1:8" x14ac:dyDescent="0.25">
      <c r="A3487" t="s">
        <v>4216</v>
      </c>
      <c r="B3487" s="2">
        <v>45776</v>
      </c>
      <c r="C3487" t="s">
        <v>1222</v>
      </c>
      <c r="D3487" t="s">
        <v>273</v>
      </c>
      <c r="E3487" t="s">
        <v>62</v>
      </c>
      <c r="F3487">
        <v>11</v>
      </c>
      <c r="G3487" s="3">
        <v>7404</v>
      </c>
      <c r="H3487" s="4">
        <v>0.03</v>
      </c>
    </row>
    <row r="3488" spans="1:8" x14ac:dyDescent="0.25">
      <c r="A3488" t="s">
        <v>4217</v>
      </c>
      <c r="B3488" s="2">
        <v>45396</v>
      </c>
      <c r="C3488" t="s">
        <v>1125</v>
      </c>
      <c r="D3488" t="s">
        <v>635</v>
      </c>
      <c r="E3488" t="s">
        <v>32</v>
      </c>
      <c r="F3488">
        <v>1</v>
      </c>
      <c r="G3488" s="3">
        <v>2748</v>
      </c>
      <c r="H3488" s="4">
        <v>0.02</v>
      </c>
    </row>
    <row r="3489" spans="1:8" x14ac:dyDescent="0.25">
      <c r="A3489" t="s">
        <v>4218</v>
      </c>
      <c r="B3489" s="2">
        <v>45524</v>
      </c>
      <c r="C3489" t="s">
        <v>60</v>
      </c>
      <c r="D3489" t="s">
        <v>1590</v>
      </c>
      <c r="E3489" t="s">
        <v>50</v>
      </c>
      <c r="F3489">
        <v>6</v>
      </c>
      <c r="G3489" s="3">
        <v>8631</v>
      </c>
      <c r="H3489" s="4">
        <v>7.4999999999999997E-2</v>
      </c>
    </row>
    <row r="3490" spans="1:8" x14ac:dyDescent="0.25">
      <c r="A3490" t="s">
        <v>4219</v>
      </c>
      <c r="B3490" s="2">
        <v>45737</v>
      </c>
      <c r="C3490" t="s">
        <v>783</v>
      </c>
      <c r="D3490" t="s">
        <v>676</v>
      </c>
      <c r="E3490" t="s">
        <v>50</v>
      </c>
      <c r="F3490">
        <v>10</v>
      </c>
      <c r="G3490" s="3">
        <v>9339</v>
      </c>
      <c r="H3490" s="4">
        <v>0.02</v>
      </c>
    </row>
    <row r="3491" spans="1:8" x14ac:dyDescent="0.25">
      <c r="A3491" t="s">
        <v>4220</v>
      </c>
      <c r="B3491" s="2">
        <v>45804</v>
      </c>
      <c r="C3491" t="s">
        <v>266</v>
      </c>
      <c r="D3491" t="s">
        <v>380</v>
      </c>
      <c r="E3491" t="s">
        <v>36</v>
      </c>
      <c r="F3491">
        <v>16</v>
      </c>
      <c r="G3491" s="3">
        <v>4429</v>
      </c>
      <c r="H3491" s="4">
        <v>0.1</v>
      </c>
    </row>
    <row r="3492" spans="1:8" x14ac:dyDescent="0.25">
      <c r="A3492" t="s">
        <v>4221</v>
      </c>
      <c r="B3492" s="2">
        <v>45719</v>
      </c>
      <c r="C3492" t="s">
        <v>275</v>
      </c>
      <c r="D3492" t="s">
        <v>660</v>
      </c>
      <c r="E3492" t="s">
        <v>82</v>
      </c>
      <c r="F3492">
        <v>3</v>
      </c>
      <c r="G3492" s="3">
        <v>3063</v>
      </c>
      <c r="H3492" s="4">
        <v>0.05</v>
      </c>
    </row>
    <row r="3493" spans="1:8" x14ac:dyDescent="0.25">
      <c r="A3493" t="s">
        <v>4222</v>
      </c>
      <c r="B3493" s="2">
        <v>45999</v>
      </c>
      <c r="C3493" t="s">
        <v>553</v>
      </c>
      <c r="D3493" t="s">
        <v>696</v>
      </c>
      <c r="E3493" t="s">
        <v>86</v>
      </c>
      <c r="F3493">
        <v>18</v>
      </c>
      <c r="G3493" s="3">
        <v>9352</v>
      </c>
      <c r="H3493" s="4">
        <v>0.05</v>
      </c>
    </row>
    <row r="3494" spans="1:8" x14ac:dyDescent="0.25">
      <c r="A3494" t="s">
        <v>4223</v>
      </c>
      <c r="B3494" s="2">
        <v>45492</v>
      </c>
      <c r="C3494" t="s">
        <v>869</v>
      </c>
      <c r="D3494" t="s">
        <v>450</v>
      </c>
      <c r="E3494" t="s">
        <v>43</v>
      </c>
      <c r="F3494">
        <v>18</v>
      </c>
      <c r="G3494" s="3">
        <v>5817</v>
      </c>
      <c r="H3494" s="4">
        <v>0.02</v>
      </c>
    </row>
    <row r="3495" spans="1:8" x14ac:dyDescent="0.25">
      <c r="A3495" t="s">
        <v>4224</v>
      </c>
      <c r="B3495" s="2">
        <v>46175</v>
      </c>
      <c r="C3495" t="s">
        <v>1158</v>
      </c>
      <c r="D3495" t="s">
        <v>222</v>
      </c>
      <c r="E3495" t="s">
        <v>82</v>
      </c>
      <c r="F3495">
        <v>17</v>
      </c>
      <c r="G3495" s="3">
        <v>6331</v>
      </c>
      <c r="H3495" s="4">
        <v>7.4999999999999997E-2</v>
      </c>
    </row>
    <row r="3496" spans="1:8" x14ac:dyDescent="0.25">
      <c r="A3496" t="s">
        <v>4225</v>
      </c>
      <c r="B3496" s="2">
        <v>46144</v>
      </c>
      <c r="C3496" t="s">
        <v>1887</v>
      </c>
      <c r="D3496" t="s">
        <v>920</v>
      </c>
      <c r="E3496" t="s">
        <v>86</v>
      </c>
      <c r="F3496">
        <v>5</v>
      </c>
      <c r="G3496" s="3">
        <v>1250</v>
      </c>
      <c r="H3496" s="4">
        <v>0.1</v>
      </c>
    </row>
    <row r="3497" spans="1:8" x14ac:dyDescent="0.25">
      <c r="A3497" t="s">
        <v>4226</v>
      </c>
      <c r="B3497" s="2">
        <v>45512</v>
      </c>
      <c r="C3497" t="s">
        <v>163</v>
      </c>
      <c r="D3497" t="s">
        <v>864</v>
      </c>
      <c r="E3497" t="s">
        <v>43</v>
      </c>
      <c r="F3497">
        <v>15</v>
      </c>
      <c r="G3497" s="3">
        <v>6060</v>
      </c>
      <c r="H3497" s="4">
        <v>0.1</v>
      </c>
    </row>
    <row r="3498" spans="1:8" x14ac:dyDescent="0.25">
      <c r="A3498" t="s">
        <v>4227</v>
      </c>
      <c r="B3498" s="2">
        <v>46167</v>
      </c>
      <c r="C3498" t="s">
        <v>266</v>
      </c>
      <c r="D3498" t="s">
        <v>660</v>
      </c>
      <c r="E3498" t="s">
        <v>82</v>
      </c>
      <c r="F3498">
        <v>17</v>
      </c>
      <c r="G3498" s="3">
        <v>5581</v>
      </c>
      <c r="H3498" s="4">
        <v>0.15</v>
      </c>
    </row>
    <row r="3499" spans="1:8" x14ac:dyDescent="0.25">
      <c r="A3499" t="s">
        <v>4228</v>
      </c>
      <c r="B3499" s="2">
        <v>45722</v>
      </c>
      <c r="C3499" t="s">
        <v>2489</v>
      </c>
      <c r="D3499" t="s">
        <v>1418</v>
      </c>
      <c r="E3499" t="s">
        <v>82</v>
      </c>
      <c r="F3499">
        <v>12</v>
      </c>
      <c r="G3499" s="3">
        <v>8471</v>
      </c>
      <c r="H3499" s="4">
        <v>0</v>
      </c>
    </row>
    <row r="3500" spans="1:8" x14ac:dyDescent="0.25">
      <c r="A3500" t="s">
        <v>4229</v>
      </c>
      <c r="B3500" s="2">
        <v>46051</v>
      </c>
      <c r="C3500" t="s">
        <v>191</v>
      </c>
      <c r="D3500" t="s">
        <v>195</v>
      </c>
      <c r="E3500" t="s">
        <v>50</v>
      </c>
      <c r="F3500">
        <v>7</v>
      </c>
      <c r="G3500" s="3">
        <v>2533</v>
      </c>
      <c r="H3500" s="4">
        <v>0.03</v>
      </c>
    </row>
    <row r="3501" spans="1:8" x14ac:dyDescent="0.25">
      <c r="A3501" t="s">
        <v>4230</v>
      </c>
      <c r="B3501" s="2">
        <v>45980</v>
      </c>
      <c r="C3501" t="s">
        <v>1958</v>
      </c>
      <c r="D3501" t="s">
        <v>164</v>
      </c>
      <c r="E3501" t="s">
        <v>96</v>
      </c>
      <c r="F3501">
        <v>14</v>
      </c>
      <c r="G3501" s="3">
        <v>4749</v>
      </c>
      <c r="H3501" s="4">
        <v>7.4999999999999997E-2</v>
      </c>
    </row>
    <row r="3502" spans="1:8" x14ac:dyDescent="0.25">
      <c r="A3502" t="s">
        <v>4231</v>
      </c>
      <c r="B3502" s="2">
        <v>45475</v>
      </c>
      <c r="C3502" t="s">
        <v>1046</v>
      </c>
      <c r="D3502" t="s">
        <v>149</v>
      </c>
      <c r="E3502" t="s">
        <v>62</v>
      </c>
      <c r="F3502">
        <v>19</v>
      </c>
      <c r="G3502" s="3">
        <v>9749</v>
      </c>
      <c r="H3502" s="4">
        <v>0.03</v>
      </c>
    </row>
    <row r="3503" spans="1:8" x14ac:dyDescent="0.25">
      <c r="A3503" t="s">
        <v>4232</v>
      </c>
      <c r="B3503" s="2">
        <v>45607</v>
      </c>
      <c r="C3503" t="s">
        <v>1174</v>
      </c>
      <c r="D3503" t="s">
        <v>524</v>
      </c>
      <c r="E3503" t="s">
        <v>75</v>
      </c>
      <c r="F3503">
        <v>10</v>
      </c>
      <c r="G3503" s="3">
        <v>8940</v>
      </c>
      <c r="H3503" s="4">
        <v>0.02</v>
      </c>
    </row>
    <row r="3504" spans="1:8" x14ac:dyDescent="0.25">
      <c r="A3504" t="s">
        <v>4233</v>
      </c>
      <c r="B3504" s="2">
        <v>45895</v>
      </c>
      <c r="C3504" t="s">
        <v>730</v>
      </c>
      <c r="D3504" t="s">
        <v>222</v>
      </c>
      <c r="E3504" t="s">
        <v>86</v>
      </c>
      <c r="F3504">
        <v>12</v>
      </c>
      <c r="G3504" s="3">
        <v>6178</v>
      </c>
      <c r="H3504" s="4">
        <v>0</v>
      </c>
    </row>
    <row r="3505" spans="1:8" x14ac:dyDescent="0.25">
      <c r="A3505" t="s">
        <v>4234</v>
      </c>
      <c r="B3505" s="2">
        <v>46157</v>
      </c>
      <c r="C3505" t="s">
        <v>913</v>
      </c>
      <c r="D3505" t="s">
        <v>521</v>
      </c>
      <c r="E3505" t="s">
        <v>75</v>
      </c>
      <c r="F3505">
        <v>21</v>
      </c>
      <c r="G3505" s="3">
        <v>7400</v>
      </c>
      <c r="H3505" s="4">
        <v>0</v>
      </c>
    </row>
    <row r="3506" spans="1:8" x14ac:dyDescent="0.25">
      <c r="A3506" t="s">
        <v>4235</v>
      </c>
      <c r="B3506" s="2">
        <v>45834</v>
      </c>
      <c r="C3506" t="s">
        <v>2466</v>
      </c>
      <c r="D3506" t="s">
        <v>337</v>
      </c>
      <c r="E3506" t="s">
        <v>62</v>
      </c>
      <c r="F3506">
        <v>17</v>
      </c>
      <c r="G3506" s="3">
        <v>8392</v>
      </c>
      <c r="H3506" s="4">
        <v>0.02</v>
      </c>
    </row>
    <row r="3507" spans="1:8" x14ac:dyDescent="0.25">
      <c r="A3507" t="s">
        <v>4236</v>
      </c>
      <c r="B3507" s="2">
        <v>45820</v>
      </c>
      <c r="C3507" t="s">
        <v>140</v>
      </c>
      <c r="D3507" t="s">
        <v>450</v>
      </c>
      <c r="E3507" t="s">
        <v>28</v>
      </c>
      <c r="F3507">
        <v>8</v>
      </c>
      <c r="G3507" s="3">
        <v>9075</v>
      </c>
      <c r="H3507" s="4">
        <v>0.1</v>
      </c>
    </row>
    <row r="3508" spans="1:8" x14ac:dyDescent="0.25">
      <c r="A3508" t="s">
        <v>4237</v>
      </c>
      <c r="B3508" s="2">
        <v>45923</v>
      </c>
      <c r="C3508" t="s">
        <v>1239</v>
      </c>
      <c r="D3508" t="s">
        <v>521</v>
      </c>
      <c r="E3508" t="s">
        <v>36</v>
      </c>
      <c r="F3508">
        <v>13</v>
      </c>
      <c r="G3508" s="3">
        <v>4305</v>
      </c>
      <c r="H3508" s="4">
        <v>7.4999999999999997E-2</v>
      </c>
    </row>
    <row r="3509" spans="1:8" x14ac:dyDescent="0.25">
      <c r="A3509" t="s">
        <v>4238</v>
      </c>
      <c r="B3509" s="2">
        <v>45412</v>
      </c>
      <c r="C3509" t="s">
        <v>301</v>
      </c>
      <c r="D3509" t="s">
        <v>258</v>
      </c>
      <c r="E3509" t="s">
        <v>62</v>
      </c>
      <c r="F3509">
        <v>25</v>
      </c>
      <c r="G3509" s="3">
        <v>6370</v>
      </c>
      <c r="H3509" s="4">
        <v>0</v>
      </c>
    </row>
    <row r="3510" spans="1:8" x14ac:dyDescent="0.25">
      <c r="A3510" t="s">
        <v>4239</v>
      </c>
      <c r="B3510" s="2">
        <v>45591</v>
      </c>
      <c r="C3510" t="s">
        <v>154</v>
      </c>
      <c r="D3510" t="s">
        <v>1258</v>
      </c>
      <c r="E3510" t="s">
        <v>96</v>
      </c>
      <c r="F3510">
        <v>13</v>
      </c>
      <c r="G3510" s="3">
        <v>552</v>
      </c>
      <c r="H3510" s="4">
        <v>0.15</v>
      </c>
    </row>
    <row r="3511" spans="1:8" x14ac:dyDescent="0.25">
      <c r="A3511" t="s">
        <v>4240</v>
      </c>
      <c r="B3511" s="2">
        <v>45652</v>
      </c>
      <c r="C3511" t="s">
        <v>470</v>
      </c>
      <c r="D3511" t="s">
        <v>173</v>
      </c>
      <c r="E3511" t="s">
        <v>50</v>
      </c>
      <c r="F3511">
        <v>1</v>
      </c>
      <c r="G3511" s="3">
        <v>1687</v>
      </c>
      <c r="H3511" s="4">
        <v>0.02</v>
      </c>
    </row>
    <row r="3512" spans="1:8" x14ac:dyDescent="0.25">
      <c r="A3512" t="s">
        <v>4241</v>
      </c>
      <c r="B3512" s="2">
        <v>45600</v>
      </c>
      <c r="C3512" t="s">
        <v>1141</v>
      </c>
      <c r="D3512" t="s">
        <v>249</v>
      </c>
      <c r="E3512" t="s">
        <v>24</v>
      </c>
      <c r="F3512">
        <v>24</v>
      </c>
      <c r="G3512" s="3">
        <v>9292</v>
      </c>
      <c r="H3512" s="4">
        <v>0.1</v>
      </c>
    </row>
    <row r="3513" spans="1:8" x14ac:dyDescent="0.25">
      <c r="A3513" t="s">
        <v>4242</v>
      </c>
      <c r="B3513" s="2">
        <v>46110</v>
      </c>
      <c r="C3513" t="s">
        <v>2809</v>
      </c>
      <c r="D3513" t="s">
        <v>374</v>
      </c>
      <c r="E3513" t="s">
        <v>86</v>
      </c>
      <c r="F3513">
        <v>2</v>
      </c>
      <c r="G3513" s="3">
        <v>7570</v>
      </c>
      <c r="H3513" s="4">
        <v>0.15</v>
      </c>
    </row>
    <row r="3514" spans="1:8" x14ac:dyDescent="0.25">
      <c r="A3514" t="s">
        <v>4243</v>
      </c>
      <c r="B3514" s="2">
        <v>45819</v>
      </c>
      <c r="C3514" t="s">
        <v>869</v>
      </c>
      <c r="D3514" t="s">
        <v>574</v>
      </c>
      <c r="E3514" t="s">
        <v>50</v>
      </c>
      <c r="F3514">
        <v>15</v>
      </c>
      <c r="G3514" s="3">
        <v>3154</v>
      </c>
      <c r="H3514" s="4">
        <v>0.03</v>
      </c>
    </row>
    <row r="3515" spans="1:8" x14ac:dyDescent="0.25">
      <c r="A3515" t="s">
        <v>4244</v>
      </c>
      <c r="B3515" s="2">
        <v>45366</v>
      </c>
      <c r="C3515" t="s">
        <v>515</v>
      </c>
      <c r="D3515" t="s">
        <v>453</v>
      </c>
      <c r="E3515" t="s">
        <v>43</v>
      </c>
      <c r="F3515">
        <v>21</v>
      </c>
      <c r="G3515" s="3">
        <v>9960</v>
      </c>
      <c r="H3515" s="4">
        <v>0.15</v>
      </c>
    </row>
    <row r="3516" spans="1:8" x14ac:dyDescent="0.25">
      <c r="A3516" t="s">
        <v>4245</v>
      </c>
      <c r="B3516" s="2">
        <v>45622</v>
      </c>
      <c r="C3516" t="s">
        <v>2059</v>
      </c>
      <c r="D3516" t="s">
        <v>320</v>
      </c>
      <c r="E3516" t="s">
        <v>28</v>
      </c>
      <c r="F3516">
        <v>4</v>
      </c>
      <c r="G3516" s="3">
        <v>3799</v>
      </c>
      <c r="H3516" s="4">
        <v>0.15</v>
      </c>
    </row>
    <row r="3517" spans="1:8" x14ac:dyDescent="0.25">
      <c r="A3517" t="s">
        <v>4246</v>
      </c>
      <c r="B3517" s="2">
        <v>45663</v>
      </c>
      <c r="C3517" t="s">
        <v>111</v>
      </c>
      <c r="D3517" t="s">
        <v>476</v>
      </c>
      <c r="E3517" t="s">
        <v>82</v>
      </c>
      <c r="F3517">
        <v>15</v>
      </c>
      <c r="G3517" s="3">
        <v>3064</v>
      </c>
      <c r="H3517" s="4">
        <v>0.15</v>
      </c>
    </row>
    <row r="3518" spans="1:8" x14ac:dyDescent="0.25">
      <c r="A3518" t="s">
        <v>4247</v>
      </c>
      <c r="B3518" s="2">
        <v>45443</v>
      </c>
      <c r="C3518" t="s">
        <v>1030</v>
      </c>
      <c r="D3518" t="s">
        <v>380</v>
      </c>
      <c r="E3518" t="s">
        <v>82</v>
      </c>
      <c r="F3518">
        <v>8</v>
      </c>
      <c r="G3518" s="3">
        <v>3520</v>
      </c>
      <c r="H3518" s="4">
        <v>7.4999999999999997E-2</v>
      </c>
    </row>
    <row r="3519" spans="1:8" x14ac:dyDescent="0.25">
      <c r="A3519" t="s">
        <v>4248</v>
      </c>
      <c r="B3519" s="2">
        <v>45622</v>
      </c>
      <c r="C3519" t="s">
        <v>1222</v>
      </c>
      <c r="D3519" t="s">
        <v>1353</v>
      </c>
      <c r="E3519" t="s">
        <v>62</v>
      </c>
      <c r="F3519">
        <v>14</v>
      </c>
      <c r="G3519" s="3">
        <v>4852</v>
      </c>
      <c r="H3519" s="4">
        <v>7.4999999999999997E-2</v>
      </c>
    </row>
    <row r="3520" spans="1:8" x14ac:dyDescent="0.25">
      <c r="A3520" t="s">
        <v>4249</v>
      </c>
      <c r="B3520" s="2">
        <v>45656</v>
      </c>
      <c r="C3520" t="s">
        <v>1324</v>
      </c>
      <c r="D3520" t="s">
        <v>596</v>
      </c>
      <c r="E3520" t="s">
        <v>50</v>
      </c>
      <c r="F3520">
        <v>22</v>
      </c>
      <c r="G3520" s="3">
        <v>6943</v>
      </c>
      <c r="H3520" s="4">
        <v>0.03</v>
      </c>
    </row>
    <row r="3521" spans="1:8" x14ac:dyDescent="0.25">
      <c r="A3521" t="s">
        <v>4250</v>
      </c>
      <c r="B3521" s="2">
        <v>45512</v>
      </c>
      <c r="C3521" t="s">
        <v>512</v>
      </c>
      <c r="D3521" t="s">
        <v>281</v>
      </c>
      <c r="E3521" t="s">
        <v>28</v>
      </c>
      <c r="F3521">
        <v>25</v>
      </c>
      <c r="G3521" s="3">
        <v>4313</v>
      </c>
      <c r="H3521" s="4">
        <v>0.05</v>
      </c>
    </row>
    <row r="3522" spans="1:8" x14ac:dyDescent="0.25">
      <c r="A3522" t="s">
        <v>4251</v>
      </c>
      <c r="B3522" s="2">
        <v>45375</v>
      </c>
      <c r="C3522" t="s">
        <v>140</v>
      </c>
      <c r="D3522" t="s">
        <v>58</v>
      </c>
      <c r="E3522" t="s">
        <v>50</v>
      </c>
      <c r="F3522">
        <v>6</v>
      </c>
      <c r="G3522" s="3">
        <v>715</v>
      </c>
      <c r="H3522" s="4">
        <v>0.05</v>
      </c>
    </row>
    <row r="3523" spans="1:8" x14ac:dyDescent="0.25">
      <c r="A3523" t="s">
        <v>4252</v>
      </c>
      <c r="B3523" s="2">
        <v>45939</v>
      </c>
      <c r="C3523" t="s">
        <v>480</v>
      </c>
      <c r="D3523" t="s">
        <v>437</v>
      </c>
      <c r="E3523" t="s">
        <v>62</v>
      </c>
      <c r="F3523">
        <v>5</v>
      </c>
      <c r="G3523" s="3">
        <v>6507</v>
      </c>
      <c r="H3523" s="4">
        <v>0</v>
      </c>
    </row>
    <row r="3524" spans="1:8" x14ac:dyDescent="0.25">
      <c r="A3524" t="s">
        <v>4253</v>
      </c>
      <c r="B3524" s="2">
        <v>45537</v>
      </c>
      <c r="C3524" t="s">
        <v>904</v>
      </c>
      <c r="D3524" t="s">
        <v>632</v>
      </c>
      <c r="E3524" t="s">
        <v>62</v>
      </c>
      <c r="F3524">
        <v>8</v>
      </c>
      <c r="G3524" s="3">
        <v>7091</v>
      </c>
      <c r="H3524" s="4">
        <v>0.15</v>
      </c>
    </row>
    <row r="3525" spans="1:8" x14ac:dyDescent="0.25">
      <c r="A3525" t="s">
        <v>4254</v>
      </c>
      <c r="B3525" s="2">
        <v>46020</v>
      </c>
      <c r="C3525" t="s">
        <v>209</v>
      </c>
      <c r="D3525" t="s">
        <v>703</v>
      </c>
      <c r="E3525" t="s">
        <v>36</v>
      </c>
      <c r="F3525">
        <v>4</v>
      </c>
      <c r="G3525" s="3">
        <v>2272</v>
      </c>
      <c r="H3525" s="4">
        <v>0.15</v>
      </c>
    </row>
    <row r="3526" spans="1:8" x14ac:dyDescent="0.25">
      <c r="A3526" t="s">
        <v>4255</v>
      </c>
      <c r="B3526" s="2">
        <v>45685</v>
      </c>
      <c r="C3526" t="s">
        <v>301</v>
      </c>
      <c r="D3526" t="s">
        <v>641</v>
      </c>
      <c r="E3526" t="s">
        <v>86</v>
      </c>
      <c r="F3526">
        <v>7</v>
      </c>
      <c r="G3526" s="3">
        <v>6257</v>
      </c>
      <c r="H3526" s="4">
        <v>0.15</v>
      </c>
    </row>
    <row r="3527" spans="1:8" x14ac:dyDescent="0.25">
      <c r="A3527" t="s">
        <v>4256</v>
      </c>
      <c r="B3527" s="2">
        <v>45491</v>
      </c>
      <c r="C3527" t="s">
        <v>821</v>
      </c>
      <c r="D3527" t="s">
        <v>71</v>
      </c>
      <c r="E3527" t="s">
        <v>86</v>
      </c>
      <c r="F3527">
        <v>15</v>
      </c>
      <c r="G3527" s="3">
        <v>4457</v>
      </c>
      <c r="H3527" s="4">
        <v>0.02</v>
      </c>
    </row>
    <row r="3528" spans="1:8" x14ac:dyDescent="0.25">
      <c r="A3528" t="s">
        <v>4257</v>
      </c>
      <c r="B3528" s="2">
        <v>45316</v>
      </c>
      <c r="C3528" t="s">
        <v>1261</v>
      </c>
      <c r="D3528" t="s">
        <v>450</v>
      </c>
      <c r="E3528" t="s">
        <v>96</v>
      </c>
      <c r="F3528">
        <v>10</v>
      </c>
      <c r="G3528" s="3">
        <v>9258</v>
      </c>
      <c r="H3528" s="4">
        <v>7.4999999999999997E-2</v>
      </c>
    </row>
    <row r="3529" spans="1:8" x14ac:dyDescent="0.25">
      <c r="A3529" t="s">
        <v>4258</v>
      </c>
      <c r="B3529" s="2">
        <v>46014</v>
      </c>
      <c r="C3529" t="s">
        <v>1449</v>
      </c>
      <c r="D3529" t="s">
        <v>255</v>
      </c>
      <c r="E3529" t="s">
        <v>96</v>
      </c>
      <c r="F3529">
        <v>14</v>
      </c>
      <c r="G3529" s="3">
        <v>187</v>
      </c>
      <c r="H3529" s="4">
        <v>0</v>
      </c>
    </row>
    <row r="3530" spans="1:8" x14ac:dyDescent="0.25">
      <c r="A3530" t="s">
        <v>4259</v>
      </c>
      <c r="B3530" s="2">
        <v>46125</v>
      </c>
      <c r="C3530" t="s">
        <v>659</v>
      </c>
      <c r="D3530" t="s">
        <v>42</v>
      </c>
      <c r="E3530" t="s">
        <v>28</v>
      </c>
      <c r="F3530">
        <v>9</v>
      </c>
      <c r="G3530" s="3">
        <v>5897</v>
      </c>
      <c r="H3530" s="4">
        <v>0.05</v>
      </c>
    </row>
    <row r="3531" spans="1:8" x14ac:dyDescent="0.25">
      <c r="A3531" t="s">
        <v>4260</v>
      </c>
      <c r="B3531" s="2">
        <v>46176</v>
      </c>
      <c r="C3531" t="s">
        <v>716</v>
      </c>
      <c r="D3531" t="s">
        <v>654</v>
      </c>
      <c r="E3531" t="s">
        <v>32</v>
      </c>
      <c r="F3531">
        <v>10</v>
      </c>
      <c r="G3531" s="3">
        <v>7084</v>
      </c>
      <c r="H3531" s="4">
        <v>0</v>
      </c>
    </row>
    <row r="3532" spans="1:8" x14ac:dyDescent="0.25">
      <c r="A3532" t="s">
        <v>4261</v>
      </c>
      <c r="B3532" s="2">
        <v>46041</v>
      </c>
      <c r="C3532" t="s">
        <v>442</v>
      </c>
      <c r="D3532" t="s">
        <v>1087</v>
      </c>
      <c r="E3532" t="s">
        <v>75</v>
      </c>
      <c r="F3532">
        <v>15</v>
      </c>
      <c r="G3532" s="3">
        <v>2036</v>
      </c>
      <c r="H3532" s="4">
        <v>0.15</v>
      </c>
    </row>
    <row r="3533" spans="1:8" x14ac:dyDescent="0.25">
      <c r="A3533" t="s">
        <v>4262</v>
      </c>
      <c r="B3533" s="2">
        <v>46101</v>
      </c>
      <c r="C3533" t="s">
        <v>64</v>
      </c>
      <c r="D3533" t="s">
        <v>681</v>
      </c>
      <c r="E3533" t="s">
        <v>24</v>
      </c>
      <c r="F3533">
        <v>14</v>
      </c>
      <c r="G3533" s="3">
        <v>156</v>
      </c>
      <c r="H3533" s="4">
        <v>7.4999999999999997E-2</v>
      </c>
    </row>
    <row r="3534" spans="1:8" x14ac:dyDescent="0.25">
      <c r="A3534" t="s">
        <v>4263</v>
      </c>
      <c r="B3534" s="2">
        <v>46179</v>
      </c>
      <c r="C3534" t="s">
        <v>1372</v>
      </c>
      <c r="D3534" t="s">
        <v>58</v>
      </c>
      <c r="E3534" t="s">
        <v>62</v>
      </c>
      <c r="F3534">
        <v>6</v>
      </c>
      <c r="G3534" s="3">
        <v>5444</v>
      </c>
      <c r="H3534" s="4">
        <v>0.1</v>
      </c>
    </row>
    <row r="3535" spans="1:8" x14ac:dyDescent="0.25">
      <c r="A3535" t="s">
        <v>4264</v>
      </c>
      <c r="B3535" s="2">
        <v>45507</v>
      </c>
      <c r="C3535" t="s">
        <v>2466</v>
      </c>
      <c r="D3535" t="s">
        <v>152</v>
      </c>
      <c r="E3535" t="s">
        <v>106</v>
      </c>
      <c r="F3535">
        <v>14</v>
      </c>
      <c r="G3535" s="3">
        <v>8554</v>
      </c>
      <c r="H3535" s="4">
        <v>0.15</v>
      </c>
    </row>
    <row r="3536" spans="1:8" x14ac:dyDescent="0.25">
      <c r="A3536" t="s">
        <v>4265</v>
      </c>
      <c r="B3536" s="2">
        <v>45302</v>
      </c>
      <c r="C3536" t="s">
        <v>1235</v>
      </c>
      <c r="D3536" t="s">
        <v>1048</v>
      </c>
      <c r="E3536" t="s">
        <v>43</v>
      </c>
      <c r="F3536">
        <v>15</v>
      </c>
      <c r="G3536" s="3">
        <v>7866</v>
      </c>
      <c r="H3536" s="4">
        <v>0.1</v>
      </c>
    </row>
    <row r="3537" spans="1:8" x14ac:dyDescent="0.25">
      <c r="A3537" t="s">
        <v>4266</v>
      </c>
      <c r="B3537" s="2">
        <v>46130</v>
      </c>
      <c r="C3537" t="s">
        <v>2757</v>
      </c>
      <c r="D3537" t="s">
        <v>825</v>
      </c>
      <c r="E3537" t="s">
        <v>28</v>
      </c>
      <c r="F3537">
        <v>17</v>
      </c>
      <c r="G3537" s="3">
        <v>5173</v>
      </c>
      <c r="H3537" s="4">
        <v>0.03</v>
      </c>
    </row>
    <row r="3538" spans="1:8" x14ac:dyDescent="0.25">
      <c r="A3538" t="s">
        <v>4267</v>
      </c>
      <c r="B3538" s="2">
        <v>45524</v>
      </c>
      <c r="C3538" t="s">
        <v>1477</v>
      </c>
      <c r="D3538" t="s">
        <v>405</v>
      </c>
      <c r="E3538" t="s">
        <v>62</v>
      </c>
      <c r="F3538">
        <v>8</v>
      </c>
      <c r="G3538" s="3">
        <v>8884</v>
      </c>
      <c r="H3538" s="4">
        <v>0.1</v>
      </c>
    </row>
    <row r="3539" spans="1:8" x14ac:dyDescent="0.25">
      <c r="A3539" t="s">
        <v>4268</v>
      </c>
      <c r="B3539" s="2">
        <v>45802</v>
      </c>
      <c r="C3539" t="s">
        <v>1222</v>
      </c>
      <c r="D3539" t="s">
        <v>927</v>
      </c>
      <c r="E3539" t="s">
        <v>36</v>
      </c>
      <c r="F3539">
        <v>13</v>
      </c>
      <c r="G3539" s="3">
        <v>549</v>
      </c>
      <c r="H3539" s="4">
        <v>0</v>
      </c>
    </row>
    <row r="3540" spans="1:8" x14ac:dyDescent="0.25">
      <c r="A3540" t="s">
        <v>4269</v>
      </c>
      <c r="B3540" s="2">
        <v>46088</v>
      </c>
      <c r="C3540" t="s">
        <v>630</v>
      </c>
      <c r="D3540" t="s">
        <v>660</v>
      </c>
      <c r="E3540" t="s">
        <v>75</v>
      </c>
      <c r="F3540">
        <v>11</v>
      </c>
      <c r="G3540" s="3">
        <v>6752</v>
      </c>
      <c r="H3540" s="4">
        <v>0.03</v>
      </c>
    </row>
    <row r="3541" spans="1:8" x14ac:dyDescent="0.25">
      <c r="A3541" t="s">
        <v>4270</v>
      </c>
      <c r="B3541" s="2">
        <v>45398</v>
      </c>
      <c r="C3541" t="s">
        <v>926</v>
      </c>
      <c r="D3541" t="s">
        <v>35</v>
      </c>
      <c r="E3541" t="s">
        <v>82</v>
      </c>
      <c r="F3541">
        <v>5</v>
      </c>
      <c r="G3541" s="3">
        <v>1838</v>
      </c>
      <c r="H3541" s="4">
        <v>0.1</v>
      </c>
    </row>
    <row r="3542" spans="1:8" x14ac:dyDescent="0.25">
      <c r="A3542" t="s">
        <v>4271</v>
      </c>
      <c r="B3542" s="2">
        <v>46006</v>
      </c>
      <c r="C3542" t="s">
        <v>1472</v>
      </c>
      <c r="D3542" t="s">
        <v>252</v>
      </c>
      <c r="E3542" t="s">
        <v>82</v>
      </c>
      <c r="F3542">
        <v>19</v>
      </c>
      <c r="G3542" s="3">
        <v>7215</v>
      </c>
      <c r="H3542" s="4">
        <v>0.15</v>
      </c>
    </row>
    <row r="3543" spans="1:8" x14ac:dyDescent="0.25">
      <c r="A3543" t="s">
        <v>4272</v>
      </c>
      <c r="B3543" s="2">
        <v>46088</v>
      </c>
      <c r="C3543" t="s">
        <v>488</v>
      </c>
      <c r="D3543" t="s">
        <v>617</v>
      </c>
      <c r="E3543" t="s">
        <v>62</v>
      </c>
      <c r="F3543">
        <v>7</v>
      </c>
      <c r="G3543" s="3">
        <v>178</v>
      </c>
      <c r="H3543" s="4">
        <v>0</v>
      </c>
    </row>
    <row r="3544" spans="1:8" x14ac:dyDescent="0.25">
      <c r="A3544" t="s">
        <v>4273</v>
      </c>
      <c r="B3544" s="2">
        <v>45526</v>
      </c>
      <c r="C3544" t="s">
        <v>461</v>
      </c>
      <c r="D3544" t="s">
        <v>599</v>
      </c>
      <c r="E3544" t="s">
        <v>50</v>
      </c>
      <c r="F3544">
        <v>5</v>
      </c>
      <c r="G3544" s="3">
        <v>1173</v>
      </c>
      <c r="H3544" s="4">
        <v>7.4999999999999997E-2</v>
      </c>
    </row>
    <row r="3545" spans="1:8" x14ac:dyDescent="0.25">
      <c r="A3545" t="s">
        <v>4274</v>
      </c>
      <c r="B3545" s="2">
        <v>45412</v>
      </c>
      <c r="C3545" t="s">
        <v>1020</v>
      </c>
      <c r="D3545" t="s">
        <v>673</v>
      </c>
      <c r="E3545" t="s">
        <v>106</v>
      </c>
      <c r="F3545">
        <v>20</v>
      </c>
      <c r="G3545" s="3">
        <v>312</v>
      </c>
      <c r="H3545" s="4">
        <v>0.05</v>
      </c>
    </row>
    <row r="3546" spans="1:8" x14ac:dyDescent="0.25">
      <c r="A3546" t="s">
        <v>4275</v>
      </c>
      <c r="B3546" s="2">
        <v>45674</v>
      </c>
      <c r="C3546" t="s">
        <v>114</v>
      </c>
      <c r="D3546" t="s">
        <v>590</v>
      </c>
      <c r="E3546" t="s">
        <v>106</v>
      </c>
      <c r="F3546">
        <v>15</v>
      </c>
      <c r="G3546" s="3">
        <v>9417</v>
      </c>
      <c r="H3546" s="4">
        <v>7.4999999999999997E-2</v>
      </c>
    </row>
    <row r="3547" spans="1:8" x14ac:dyDescent="0.25">
      <c r="A3547" t="s">
        <v>4276</v>
      </c>
      <c r="B3547" s="2">
        <v>45435</v>
      </c>
      <c r="C3547" t="s">
        <v>218</v>
      </c>
      <c r="D3547" t="s">
        <v>346</v>
      </c>
      <c r="E3547" t="s">
        <v>24</v>
      </c>
      <c r="F3547">
        <v>19</v>
      </c>
      <c r="G3547" s="3">
        <v>8509</v>
      </c>
      <c r="H3547" s="4">
        <v>0.03</v>
      </c>
    </row>
    <row r="3548" spans="1:8" x14ac:dyDescent="0.25">
      <c r="A3548" t="s">
        <v>4277</v>
      </c>
      <c r="B3548" s="2">
        <v>45906</v>
      </c>
      <c r="C3548" t="s">
        <v>175</v>
      </c>
      <c r="D3548" t="s">
        <v>671</v>
      </c>
      <c r="E3548" t="s">
        <v>28</v>
      </c>
      <c r="F3548">
        <v>3</v>
      </c>
      <c r="G3548" s="3">
        <v>7334</v>
      </c>
      <c r="H3548" s="4">
        <v>0.03</v>
      </c>
    </row>
    <row r="3549" spans="1:8" x14ac:dyDescent="0.25">
      <c r="A3549" t="s">
        <v>4278</v>
      </c>
      <c r="B3549" s="2">
        <v>45346</v>
      </c>
      <c r="C3549" t="s">
        <v>1677</v>
      </c>
      <c r="D3549" t="s">
        <v>331</v>
      </c>
      <c r="E3549" t="s">
        <v>36</v>
      </c>
      <c r="F3549">
        <v>12</v>
      </c>
      <c r="G3549" s="3">
        <v>2667</v>
      </c>
      <c r="H3549" s="4">
        <v>7.4999999999999997E-2</v>
      </c>
    </row>
    <row r="3550" spans="1:8" x14ac:dyDescent="0.25">
      <c r="A3550" t="s">
        <v>4279</v>
      </c>
      <c r="B3550" s="2">
        <v>45334</v>
      </c>
      <c r="C3550" t="s">
        <v>663</v>
      </c>
      <c r="D3550" t="s">
        <v>102</v>
      </c>
      <c r="E3550" t="s">
        <v>62</v>
      </c>
      <c r="F3550">
        <v>8</v>
      </c>
      <c r="G3550" s="3">
        <v>910</v>
      </c>
      <c r="H3550" s="4">
        <v>0.1</v>
      </c>
    </row>
    <row r="3551" spans="1:8" x14ac:dyDescent="0.25">
      <c r="A3551" t="s">
        <v>4280</v>
      </c>
      <c r="B3551" s="2">
        <v>46190</v>
      </c>
      <c r="C3551" t="s">
        <v>426</v>
      </c>
      <c r="D3551" t="s">
        <v>447</v>
      </c>
      <c r="E3551" t="s">
        <v>43</v>
      </c>
      <c r="F3551">
        <v>3</v>
      </c>
      <c r="G3551" s="3">
        <v>4775</v>
      </c>
      <c r="H3551" s="4">
        <v>0.03</v>
      </c>
    </row>
    <row r="3552" spans="1:8" x14ac:dyDescent="0.25">
      <c r="A3552" t="s">
        <v>4281</v>
      </c>
      <c r="B3552" s="2">
        <v>46013</v>
      </c>
      <c r="C3552" t="s">
        <v>426</v>
      </c>
      <c r="D3552" t="s">
        <v>368</v>
      </c>
      <c r="E3552" t="s">
        <v>36</v>
      </c>
      <c r="F3552">
        <v>16</v>
      </c>
      <c r="G3552" s="3">
        <v>7874</v>
      </c>
      <c r="H3552" s="4">
        <v>7.4999999999999997E-2</v>
      </c>
    </row>
    <row r="3553" spans="1:8" x14ac:dyDescent="0.25">
      <c r="A3553" t="s">
        <v>4282</v>
      </c>
      <c r="B3553" s="2">
        <v>45770</v>
      </c>
      <c r="C3553" t="s">
        <v>362</v>
      </c>
      <c r="D3553" t="s">
        <v>31</v>
      </c>
      <c r="E3553" t="s">
        <v>96</v>
      </c>
      <c r="F3553">
        <v>8</v>
      </c>
      <c r="G3553" s="3">
        <v>942</v>
      </c>
      <c r="H3553" s="4">
        <v>7.4999999999999997E-2</v>
      </c>
    </row>
    <row r="3554" spans="1:8" x14ac:dyDescent="0.25">
      <c r="A3554" t="s">
        <v>4283</v>
      </c>
      <c r="B3554" s="2">
        <v>45996</v>
      </c>
      <c r="C3554" t="s">
        <v>34</v>
      </c>
      <c r="D3554" t="s">
        <v>105</v>
      </c>
      <c r="E3554" t="s">
        <v>28</v>
      </c>
      <c r="F3554">
        <v>10</v>
      </c>
      <c r="G3554" s="3">
        <v>4474</v>
      </c>
      <c r="H3554" s="4">
        <v>7.4999999999999997E-2</v>
      </c>
    </row>
    <row r="3555" spans="1:8" x14ac:dyDescent="0.25">
      <c r="A3555" t="s">
        <v>4284</v>
      </c>
      <c r="B3555" s="2">
        <v>45775</v>
      </c>
      <c r="C3555" t="s">
        <v>897</v>
      </c>
      <c r="D3555" t="s">
        <v>95</v>
      </c>
      <c r="E3555" t="s">
        <v>32</v>
      </c>
      <c r="F3555">
        <v>3</v>
      </c>
      <c r="G3555" s="3">
        <v>4553</v>
      </c>
      <c r="H3555" s="4">
        <v>0.03</v>
      </c>
    </row>
    <row r="3556" spans="1:8" x14ac:dyDescent="0.25">
      <c r="A3556" t="s">
        <v>4285</v>
      </c>
      <c r="B3556" s="2">
        <v>45707</v>
      </c>
      <c r="C3556" t="s">
        <v>1106</v>
      </c>
      <c r="D3556" t="s">
        <v>343</v>
      </c>
      <c r="E3556" t="s">
        <v>62</v>
      </c>
      <c r="F3556">
        <v>6</v>
      </c>
      <c r="G3556" s="3">
        <v>2615</v>
      </c>
      <c r="H3556" s="4">
        <v>0.05</v>
      </c>
    </row>
    <row r="3557" spans="1:8" x14ac:dyDescent="0.25">
      <c r="A3557" t="s">
        <v>4286</v>
      </c>
      <c r="B3557" s="2">
        <v>45830</v>
      </c>
      <c r="C3557" t="s">
        <v>370</v>
      </c>
      <c r="D3557" t="s">
        <v>121</v>
      </c>
      <c r="E3557" t="s">
        <v>43</v>
      </c>
      <c r="F3557">
        <v>5</v>
      </c>
      <c r="G3557" s="3">
        <v>9702</v>
      </c>
      <c r="H3557" s="4">
        <v>0.1</v>
      </c>
    </row>
    <row r="3558" spans="1:8" x14ac:dyDescent="0.25">
      <c r="A3558" t="s">
        <v>4287</v>
      </c>
      <c r="B3558" s="2">
        <v>45546</v>
      </c>
      <c r="C3558" t="s">
        <v>160</v>
      </c>
      <c r="D3558" t="s">
        <v>264</v>
      </c>
      <c r="E3558" t="s">
        <v>24</v>
      </c>
      <c r="F3558">
        <v>13</v>
      </c>
      <c r="G3558" s="3">
        <v>5236</v>
      </c>
      <c r="H3558" s="4">
        <v>0.02</v>
      </c>
    </row>
    <row r="3559" spans="1:8" x14ac:dyDescent="0.25">
      <c r="A3559" t="s">
        <v>4288</v>
      </c>
      <c r="B3559" s="2">
        <v>45568</v>
      </c>
      <c r="C3559" t="s">
        <v>594</v>
      </c>
      <c r="D3559" t="s">
        <v>556</v>
      </c>
      <c r="E3559" t="s">
        <v>62</v>
      </c>
      <c r="F3559">
        <v>24</v>
      </c>
      <c r="G3559" s="3">
        <v>4792</v>
      </c>
      <c r="H3559" s="4">
        <v>0</v>
      </c>
    </row>
    <row r="3560" spans="1:8" x14ac:dyDescent="0.25">
      <c r="A3560" t="s">
        <v>4289</v>
      </c>
      <c r="B3560" s="2">
        <v>45640</v>
      </c>
      <c r="C3560" t="s">
        <v>1466</v>
      </c>
      <c r="D3560" t="s">
        <v>1149</v>
      </c>
      <c r="E3560" t="s">
        <v>50</v>
      </c>
      <c r="F3560">
        <v>22</v>
      </c>
      <c r="G3560" s="3">
        <v>9316</v>
      </c>
      <c r="H3560" s="4">
        <v>0.15</v>
      </c>
    </row>
    <row r="3561" spans="1:8" x14ac:dyDescent="0.25">
      <c r="A3561" t="s">
        <v>4290</v>
      </c>
      <c r="B3561" s="2">
        <v>45413</v>
      </c>
      <c r="C3561" t="s">
        <v>199</v>
      </c>
      <c r="D3561" t="s">
        <v>173</v>
      </c>
      <c r="E3561" t="s">
        <v>96</v>
      </c>
      <c r="F3561">
        <v>11</v>
      </c>
      <c r="G3561" s="3">
        <v>1774</v>
      </c>
      <c r="H3561" s="4">
        <v>0.02</v>
      </c>
    </row>
    <row r="3562" spans="1:8" x14ac:dyDescent="0.25">
      <c r="A3562" t="s">
        <v>4291</v>
      </c>
      <c r="B3562" s="2">
        <v>45857</v>
      </c>
      <c r="C3562" t="s">
        <v>1922</v>
      </c>
      <c r="D3562" t="s">
        <v>568</v>
      </c>
      <c r="E3562" t="s">
        <v>96</v>
      </c>
      <c r="F3562">
        <v>13</v>
      </c>
      <c r="G3562" s="3">
        <v>8749</v>
      </c>
      <c r="H3562" s="4">
        <v>0</v>
      </c>
    </row>
    <row r="3563" spans="1:8" x14ac:dyDescent="0.25">
      <c r="A3563" t="s">
        <v>4292</v>
      </c>
      <c r="B3563" s="2">
        <v>46180</v>
      </c>
      <c r="C3563" t="s">
        <v>1153</v>
      </c>
      <c r="D3563" t="s">
        <v>838</v>
      </c>
      <c r="E3563" t="s">
        <v>75</v>
      </c>
      <c r="F3563">
        <v>8</v>
      </c>
      <c r="G3563" s="3">
        <v>7361</v>
      </c>
      <c r="H3563" s="4">
        <v>0</v>
      </c>
    </row>
    <row r="3564" spans="1:8" x14ac:dyDescent="0.25">
      <c r="A3564" t="s">
        <v>4293</v>
      </c>
      <c r="B3564" s="2">
        <v>45793</v>
      </c>
      <c r="C3564" t="s">
        <v>48</v>
      </c>
      <c r="D3564" t="s">
        <v>129</v>
      </c>
      <c r="E3564" t="s">
        <v>36</v>
      </c>
      <c r="F3564">
        <v>14</v>
      </c>
      <c r="G3564" s="3">
        <v>7478</v>
      </c>
      <c r="H3564" s="4">
        <v>0.1</v>
      </c>
    </row>
    <row r="3565" spans="1:8" x14ac:dyDescent="0.25">
      <c r="A3565" t="s">
        <v>4294</v>
      </c>
      <c r="B3565" s="2">
        <v>46018</v>
      </c>
      <c r="C3565" t="s">
        <v>500</v>
      </c>
      <c r="D3565" t="s">
        <v>864</v>
      </c>
      <c r="E3565" t="s">
        <v>36</v>
      </c>
      <c r="F3565">
        <v>4</v>
      </c>
      <c r="G3565" s="3">
        <v>4408</v>
      </c>
      <c r="H3565" s="4">
        <v>0.15</v>
      </c>
    </row>
    <row r="3566" spans="1:8" x14ac:dyDescent="0.25">
      <c r="A3566" t="s">
        <v>4295</v>
      </c>
      <c r="B3566" s="2">
        <v>45818</v>
      </c>
      <c r="C3566" t="s">
        <v>2065</v>
      </c>
      <c r="D3566" t="s">
        <v>735</v>
      </c>
      <c r="E3566" t="s">
        <v>28</v>
      </c>
      <c r="F3566">
        <v>5</v>
      </c>
      <c r="G3566" s="3">
        <v>8614</v>
      </c>
      <c r="H3566" s="4">
        <v>0.02</v>
      </c>
    </row>
    <row r="3567" spans="1:8" x14ac:dyDescent="0.25">
      <c r="A3567" t="s">
        <v>4296</v>
      </c>
      <c r="B3567" s="2">
        <v>45509</v>
      </c>
      <c r="C3567" t="s">
        <v>2195</v>
      </c>
      <c r="D3567" t="s">
        <v>261</v>
      </c>
      <c r="E3567" t="s">
        <v>75</v>
      </c>
      <c r="F3567">
        <v>23</v>
      </c>
      <c r="G3567" s="3">
        <v>8341</v>
      </c>
      <c r="H3567" s="4">
        <v>7.4999999999999997E-2</v>
      </c>
    </row>
    <row r="3568" spans="1:8" x14ac:dyDescent="0.25">
      <c r="A3568" t="s">
        <v>4297</v>
      </c>
      <c r="B3568" s="2">
        <v>45869</v>
      </c>
      <c r="C3568" t="s">
        <v>48</v>
      </c>
      <c r="D3568" t="s">
        <v>42</v>
      </c>
      <c r="E3568" t="s">
        <v>43</v>
      </c>
      <c r="F3568">
        <v>18</v>
      </c>
      <c r="G3568" s="3">
        <v>8802</v>
      </c>
      <c r="H3568" s="4">
        <v>0.15</v>
      </c>
    </row>
    <row r="3569" spans="1:8" x14ac:dyDescent="0.25">
      <c r="A3569" t="s">
        <v>4298</v>
      </c>
      <c r="B3569" s="2">
        <v>46125</v>
      </c>
      <c r="C3569" t="s">
        <v>1001</v>
      </c>
      <c r="D3569" t="s">
        <v>112</v>
      </c>
      <c r="E3569" t="s">
        <v>43</v>
      </c>
      <c r="F3569">
        <v>11</v>
      </c>
      <c r="G3569" s="3">
        <v>1772</v>
      </c>
      <c r="H3569" s="4">
        <v>0.15</v>
      </c>
    </row>
    <row r="3570" spans="1:8" x14ac:dyDescent="0.25">
      <c r="A3570" t="s">
        <v>4299</v>
      </c>
      <c r="B3570" s="2">
        <v>45454</v>
      </c>
      <c r="C3570" t="s">
        <v>2809</v>
      </c>
      <c r="D3570" t="s">
        <v>429</v>
      </c>
      <c r="E3570" t="s">
        <v>106</v>
      </c>
      <c r="F3570">
        <v>1</v>
      </c>
      <c r="G3570" s="3">
        <v>8920</v>
      </c>
      <c r="H3570" s="4">
        <v>0.02</v>
      </c>
    </row>
    <row r="3571" spans="1:8" x14ac:dyDescent="0.25">
      <c r="A3571" t="s">
        <v>4300</v>
      </c>
      <c r="B3571" s="2">
        <v>45313</v>
      </c>
      <c r="C3571" t="s">
        <v>64</v>
      </c>
      <c r="D3571" t="s">
        <v>841</v>
      </c>
      <c r="E3571" t="s">
        <v>96</v>
      </c>
      <c r="F3571">
        <v>24</v>
      </c>
      <c r="G3571" s="3">
        <v>1170</v>
      </c>
      <c r="H3571" s="4">
        <v>0.15</v>
      </c>
    </row>
    <row r="3572" spans="1:8" x14ac:dyDescent="0.25">
      <c r="A3572" t="s">
        <v>4301</v>
      </c>
      <c r="B3572" s="2">
        <v>45376</v>
      </c>
      <c r="C3572" t="s">
        <v>1621</v>
      </c>
      <c r="D3572" t="s">
        <v>115</v>
      </c>
      <c r="E3572" t="s">
        <v>28</v>
      </c>
      <c r="F3572">
        <v>23</v>
      </c>
      <c r="G3572" s="3">
        <v>4802</v>
      </c>
      <c r="H3572" s="4">
        <v>7.4999999999999997E-2</v>
      </c>
    </row>
    <row r="3573" spans="1:8" x14ac:dyDescent="0.25">
      <c r="A3573" t="s">
        <v>4302</v>
      </c>
      <c r="B3573" s="2">
        <v>45928</v>
      </c>
      <c r="C3573" t="s">
        <v>1750</v>
      </c>
      <c r="D3573" t="s">
        <v>576</v>
      </c>
      <c r="E3573" t="s">
        <v>28</v>
      </c>
      <c r="F3573">
        <v>15</v>
      </c>
      <c r="G3573" s="3">
        <v>4984</v>
      </c>
      <c r="H3573" s="4">
        <v>0.05</v>
      </c>
    </row>
    <row r="3574" spans="1:8" x14ac:dyDescent="0.25">
      <c r="A3574" t="s">
        <v>4303</v>
      </c>
      <c r="B3574" s="2">
        <v>46057</v>
      </c>
      <c r="C3574" t="s">
        <v>1425</v>
      </c>
      <c r="D3574" t="s">
        <v>763</v>
      </c>
      <c r="E3574" t="s">
        <v>96</v>
      </c>
      <c r="F3574">
        <v>22</v>
      </c>
      <c r="G3574" s="3">
        <v>1717</v>
      </c>
      <c r="H3574" s="4">
        <v>0.05</v>
      </c>
    </row>
    <row r="3575" spans="1:8" x14ac:dyDescent="0.25">
      <c r="A3575" t="s">
        <v>4304</v>
      </c>
      <c r="B3575" s="2">
        <v>45350</v>
      </c>
      <c r="C3575" t="s">
        <v>665</v>
      </c>
      <c r="D3575" t="s">
        <v>78</v>
      </c>
      <c r="E3575" t="s">
        <v>36</v>
      </c>
      <c r="F3575">
        <v>6</v>
      </c>
      <c r="G3575" s="3">
        <v>4628</v>
      </c>
      <c r="H3575" s="4">
        <v>0</v>
      </c>
    </row>
    <row r="3576" spans="1:8" x14ac:dyDescent="0.25">
      <c r="A3576" t="s">
        <v>4305</v>
      </c>
      <c r="B3576" s="2">
        <v>45994</v>
      </c>
      <c r="C3576" t="s">
        <v>1613</v>
      </c>
      <c r="D3576" t="s">
        <v>371</v>
      </c>
      <c r="E3576" t="s">
        <v>43</v>
      </c>
      <c r="F3576">
        <v>22</v>
      </c>
      <c r="G3576" s="3">
        <v>9832</v>
      </c>
      <c r="H3576" s="4">
        <v>0.15</v>
      </c>
    </row>
    <row r="3577" spans="1:8" x14ac:dyDescent="0.25">
      <c r="A3577" t="s">
        <v>4306</v>
      </c>
      <c r="B3577" s="2">
        <v>45973</v>
      </c>
      <c r="C3577" t="s">
        <v>951</v>
      </c>
      <c r="D3577" t="s">
        <v>302</v>
      </c>
      <c r="E3577" t="s">
        <v>32</v>
      </c>
      <c r="F3577">
        <v>1</v>
      </c>
      <c r="G3577" s="3">
        <v>9858</v>
      </c>
      <c r="H3577" s="4">
        <v>0.03</v>
      </c>
    </row>
    <row r="3578" spans="1:8" x14ac:dyDescent="0.25">
      <c r="A3578" t="s">
        <v>4307</v>
      </c>
      <c r="B3578" s="2">
        <v>45856</v>
      </c>
      <c r="C3578" t="s">
        <v>540</v>
      </c>
      <c r="D3578" t="s">
        <v>646</v>
      </c>
      <c r="E3578" t="s">
        <v>86</v>
      </c>
      <c r="F3578">
        <v>25</v>
      </c>
      <c r="G3578" s="3">
        <v>216</v>
      </c>
      <c r="H3578" s="4">
        <v>0.1</v>
      </c>
    </row>
    <row r="3579" spans="1:8" x14ac:dyDescent="0.25">
      <c r="A3579" t="s">
        <v>4308</v>
      </c>
      <c r="B3579" s="2">
        <v>45676</v>
      </c>
      <c r="C3579" t="s">
        <v>946</v>
      </c>
      <c r="D3579" t="s">
        <v>403</v>
      </c>
      <c r="E3579" t="s">
        <v>36</v>
      </c>
      <c r="F3579">
        <v>25</v>
      </c>
      <c r="G3579" s="3">
        <v>415</v>
      </c>
      <c r="H3579" s="4">
        <v>0</v>
      </c>
    </row>
    <row r="3580" spans="1:8" x14ac:dyDescent="0.25">
      <c r="A3580" t="s">
        <v>4309</v>
      </c>
      <c r="B3580" s="2">
        <v>45499</v>
      </c>
      <c r="C3580" t="s">
        <v>263</v>
      </c>
      <c r="D3580" t="s">
        <v>568</v>
      </c>
      <c r="E3580" t="s">
        <v>62</v>
      </c>
      <c r="F3580">
        <v>4</v>
      </c>
      <c r="G3580" s="3">
        <v>4458</v>
      </c>
      <c r="H3580" s="4">
        <v>0.02</v>
      </c>
    </row>
    <row r="3581" spans="1:8" x14ac:dyDescent="0.25">
      <c r="A3581" t="s">
        <v>4310</v>
      </c>
      <c r="B3581" s="2">
        <v>46024</v>
      </c>
      <c r="C3581" t="s">
        <v>1472</v>
      </c>
      <c r="D3581" t="s">
        <v>391</v>
      </c>
      <c r="E3581" t="s">
        <v>28</v>
      </c>
      <c r="F3581">
        <v>7</v>
      </c>
      <c r="G3581" s="3">
        <v>592</v>
      </c>
      <c r="H3581" s="4">
        <v>7.4999999999999997E-2</v>
      </c>
    </row>
    <row r="3582" spans="1:8" x14ac:dyDescent="0.25">
      <c r="A3582" t="s">
        <v>4311</v>
      </c>
      <c r="B3582" s="2">
        <v>45395</v>
      </c>
      <c r="C3582" t="s">
        <v>1585</v>
      </c>
      <c r="D3582" t="s">
        <v>186</v>
      </c>
      <c r="E3582" t="s">
        <v>82</v>
      </c>
      <c r="F3582">
        <v>2</v>
      </c>
      <c r="G3582" s="3">
        <v>3213</v>
      </c>
      <c r="H3582" s="4">
        <v>0</v>
      </c>
    </row>
    <row r="3583" spans="1:8" x14ac:dyDescent="0.25">
      <c r="A3583" t="s">
        <v>4312</v>
      </c>
      <c r="B3583" s="2">
        <v>45581</v>
      </c>
      <c r="C3583" t="s">
        <v>172</v>
      </c>
      <c r="D3583" t="s">
        <v>146</v>
      </c>
      <c r="E3583" t="s">
        <v>86</v>
      </c>
      <c r="F3583">
        <v>6</v>
      </c>
      <c r="G3583" s="3">
        <v>4155</v>
      </c>
      <c r="H3583" s="4">
        <v>0.05</v>
      </c>
    </row>
    <row r="3584" spans="1:8" x14ac:dyDescent="0.25">
      <c r="A3584" t="s">
        <v>4313</v>
      </c>
      <c r="B3584" s="2">
        <v>46093</v>
      </c>
      <c r="C3584" t="s">
        <v>1898</v>
      </c>
      <c r="D3584" t="s">
        <v>224</v>
      </c>
      <c r="E3584" t="s">
        <v>32</v>
      </c>
      <c r="F3584">
        <v>3</v>
      </c>
      <c r="G3584" s="3">
        <v>2402</v>
      </c>
      <c r="H3584" s="4">
        <v>0.05</v>
      </c>
    </row>
    <row r="3585" spans="1:8" x14ac:dyDescent="0.25">
      <c r="A3585" t="s">
        <v>4314</v>
      </c>
      <c r="B3585" s="2">
        <v>45342</v>
      </c>
      <c r="C3585" t="s">
        <v>442</v>
      </c>
      <c r="D3585" t="s">
        <v>654</v>
      </c>
      <c r="E3585" t="s">
        <v>106</v>
      </c>
      <c r="F3585">
        <v>12</v>
      </c>
      <c r="G3585" s="3">
        <v>1737</v>
      </c>
      <c r="H3585" s="4">
        <v>0.02</v>
      </c>
    </row>
    <row r="3586" spans="1:8" x14ac:dyDescent="0.25">
      <c r="A3586" t="s">
        <v>4315</v>
      </c>
      <c r="B3586" s="2">
        <v>45499</v>
      </c>
      <c r="C3586" t="s">
        <v>1735</v>
      </c>
      <c r="D3586" t="s">
        <v>864</v>
      </c>
      <c r="E3586" t="s">
        <v>106</v>
      </c>
      <c r="F3586">
        <v>19</v>
      </c>
      <c r="G3586" s="3">
        <v>6271</v>
      </c>
      <c r="H3586" s="4">
        <v>0.02</v>
      </c>
    </row>
    <row r="3587" spans="1:8" x14ac:dyDescent="0.25">
      <c r="A3587" t="s">
        <v>4316</v>
      </c>
      <c r="B3587" s="2">
        <v>45829</v>
      </c>
      <c r="C3587" t="s">
        <v>1215</v>
      </c>
      <c r="D3587" t="s">
        <v>1087</v>
      </c>
      <c r="E3587" t="s">
        <v>43</v>
      </c>
      <c r="F3587">
        <v>20</v>
      </c>
      <c r="G3587" s="3">
        <v>1139</v>
      </c>
      <c r="H3587" s="4">
        <v>0.1</v>
      </c>
    </row>
    <row r="3588" spans="1:8" x14ac:dyDescent="0.25">
      <c r="A3588" t="s">
        <v>4317</v>
      </c>
      <c r="B3588" s="2">
        <v>46167</v>
      </c>
      <c r="C3588" t="s">
        <v>436</v>
      </c>
      <c r="D3588" t="s">
        <v>255</v>
      </c>
      <c r="E3588" t="s">
        <v>43</v>
      </c>
      <c r="F3588">
        <v>2</v>
      </c>
      <c r="G3588" s="3">
        <v>1444</v>
      </c>
      <c r="H3588" s="4">
        <v>0.05</v>
      </c>
    </row>
    <row r="3589" spans="1:8" x14ac:dyDescent="0.25">
      <c r="A3589" t="s">
        <v>4318</v>
      </c>
      <c r="B3589" s="2">
        <v>45748</v>
      </c>
      <c r="C3589" t="s">
        <v>243</v>
      </c>
      <c r="D3589" t="s">
        <v>118</v>
      </c>
      <c r="E3589" t="s">
        <v>96</v>
      </c>
      <c r="F3589">
        <v>9</v>
      </c>
      <c r="G3589" s="3">
        <v>5023</v>
      </c>
      <c r="H3589" s="4">
        <v>0.03</v>
      </c>
    </row>
    <row r="3590" spans="1:8" x14ac:dyDescent="0.25">
      <c r="A3590" t="s">
        <v>4319</v>
      </c>
      <c r="B3590" s="2">
        <v>46140</v>
      </c>
      <c r="C3590" t="s">
        <v>1381</v>
      </c>
      <c r="D3590" t="s">
        <v>779</v>
      </c>
      <c r="E3590" t="s">
        <v>43</v>
      </c>
      <c r="F3590">
        <v>19</v>
      </c>
      <c r="G3590" s="3">
        <v>9391</v>
      </c>
      <c r="H3590" s="4">
        <v>0</v>
      </c>
    </row>
    <row r="3591" spans="1:8" x14ac:dyDescent="0.25">
      <c r="A3591" t="s">
        <v>4320</v>
      </c>
      <c r="B3591" s="2">
        <v>45818</v>
      </c>
      <c r="C3591" t="s">
        <v>1100</v>
      </c>
      <c r="D3591" t="s">
        <v>1021</v>
      </c>
      <c r="E3591" t="s">
        <v>106</v>
      </c>
      <c r="F3591">
        <v>4</v>
      </c>
      <c r="G3591" s="3">
        <v>5284</v>
      </c>
      <c r="H3591" s="4">
        <v>0.1</v>
      </c>
    </row>
    <row r="3592" spans="1:8" x14ac:dyDescent="0.25">
      <c r="A3592" t="s">
        <v>4321</v>
      </c>
      <c r="B3592" s="2">
        <v>45985</v>
      </c>
      <c r="C3592" t="s">
        <v>1184</v>
      </c>
      <c r="D3592" t="s">
        <v>224</v>
      </c>
      <c r="E3592" t="s">
        <v>62</v>
      </c>
      <c r="F3592">
        <v>11</v>
      </c>
      <c r="G3592" s="3">
        <v>6833</v>
      </c>
      <c r="H3592" s="4">
        <v>0.03</v>
      </c>
    </row>
    <row r="3593" spans="1:8" x14ac:dyDescent="0.25">
      <c r="A3593" t="s">
        <v>4322</v>
      </c>
      <c r="B3593" s="2">
        <v>45610</v>
      </c>
      <c r="C3593" t="s">
        <v>207</v>
      </c>
      <c r="D3593" t="s">
        <v>862</v>
      </c>
      <c r="E3593" t="s">
        <v>36</v>
      </c>
      <c r="F3593">
        <v>8</v>
      </c>
      <c r="G3593" s="3">
        <v>6036</v>
      </c>
      <c r="H3593" s="4">
        <v>0.03</v>
      </c>
    </row>
    <row r="3594" spans="1:8" x14ac:dyDescent="0.25">
      <c r="A3594" t="s">
        <v>4323</v>
      </c>
      <c r="B3594" s="2">
        <v>45741</v>
      </c>
      <c r="C3594" t="s">
        <v>1288</v>
      </c>
      <c r="D3594" t="s">
        <v>559</v>
      </c>
      <c r="E3594" t="s">
        <v>82</v>
      </c>
      <c r="F3594">
        <v>10</v>
      </c>
      <c r="G3594" s="3">
        <v>3081</v>
      </c>
      <c r="H3594" s="4">
        <v>0.15</v>
      </c>
    </row>
    <row r="3595" spans="1:8" x14ac:dyDescent="0.25">
      <c r="A3595" t="s">
        <v>4324</v>
      </c>
      <c r="B3595" s="2">
        <v>45480</v>
      </c>
      <c r="C3595" t="s">
        <v>997</v>
      </c>
      <c r="D3595" t="s">
        <v>340</v>
      </c>
      <c r="E3595" t="s">
        <v>62</v>
      </c>
      <c r="F3595">
        <v>25</v>
      </c>
      <c r="G3595" s="3">
        <v>7269</v>
      </c>
      <c r="H3595" s="4">
        <v>0.05</v>
      </c>
    </row>
    <row r="3596" spans="1:8" x14ac:dyDescent="0.25">
      <c r="A3596" t="s">
        <v>4325</v>
      </c>
      <c r="B3596" s="2">
        <v>45783</v>
      </c>
      <c r="C3596" t="s">
        <v>515</v>
      </c>
      <c r="D3596" t="s">
        <v>124</v>
      </c>
      <c r="E3596" t="s">
        <v>36</v>
      </c>
      <c r="F3596">
        <v>10</v>
      </c>
      <c r="G3596" s="3">
        <v>1470</v>
      </c>
      <c r="H3596" s="4">
        <v>0.15</v>
      </c>
    </row>
    <row r="3597" spans="1:8" x14ac:dyDescent="0.25">
      <c r="A3597" t="s">
        <v>4326</v>
      </c>
      <c r="B3597" s="2">
        <v>45477</v>
      </c>
      <c r="C3597" t="s">
        <v>711</v>
      </c>
      <c r="D3597" t="s">
        <v>774</v>
      </c>
      <c r="E3597" t="s">
        <v>75</v>
      </c>
      <c r="F3597">
        <v>12</v>
      </c>
      <c r="G3597" s="3">
        <v>2065</v>
      </c>
      <c r="H3597" s="4">
        <v>0.03</v>
      </c>
    </row>
    <row r="3598" spans="1:8" x14ac:dyDescent="0.25">
      <c r="A3598" t="s">
        <v>4327</v>
      </c>
      <c r="B3598" s="2">
        <v>46079</v>
      </c>
      <c r="C3598" t="s">
        <v>1046</v>
      </c>
      <c r="D3598" t="s">
        <v>521</v>
      </c>
      <c r="E3598" t="s">
        <v>86</v>
      </c>
      <c r="F3598">
        <v>21</v>
      </c>
      <c r="G3598" s="3">
        <v>6286</v>
      </c>
      <c r="H3598" s="4">
        <v>0.05</v>
      </c>
    </row>
    <row r="3599" spans="1:8" x14ac:dyDescent="0.25">
      <c r="A3599" t="s">
        <v>4328</v>
      </c>
      <c r="B3599" s="2">
        <v>45773</v>
      </c>
      <c r="C3599" t="s">
        <v>111</v>
      </c>
      <c r="D3599" t="s">
        <v>112</v>
      </c>
      <c r="E3599" t="s">
        <v>62</v>
      </c>
      <c r="F3599">
        <v>15</v>
      </c>
      <c r="G3599" s="3">
        <v>5979</v>
      </c>
      <c r="H3599" s="4">
        <v>0.15</v>
      </c>
    </row>
    <row r="3600" spans="1:8" x14ac:dyDescent="0.25">
      <c r="A3600" t="s">
        <v>4329</v>
      </c>
      <c r="B3600" s="2">
        <v>45596</v>
      </c>
      <c r="C3600" t="s">
        <v>553</v>
      </c>
      <c r="D3600" t="s">
        <v>559</v>
      </c>
      <c r="E3600" t="s">
        <v>86</v>
      </c>
      <c r="F3600">
        <v>17</v>
      </c>
      <c r="G3600" s="3">
        <v>6851</v>
      </c>
      <c r="H3600" s="4">
        <v>0.02</v>
      </c>
    </row>
    <row r="3601" spans="1:8" x14ac:dyDescent="0.25">
      <c r="A3601" t="s">
        <v>4330</v>
      </c>
      <c r="B3601" s="2">
        <v>45842</v>
      </c>
      <c r="C3601" t="s">
        <v>463</v>
      </c>
      <c r="D3601" t="s">
        <v>307</v>
      </c>
      <c r="E3601" t="s">
        <v>62</v>
      </c>
      <c r="F3601">
        <v>5</v>
      </c>
      <c r="G3601" s="3">
        <v>2965</v>
      </c>
      <c r="H3601" s="4">
        <v>0.15</v>
      </c>
    </row>
    <row r="3602" spans="1:8" x14ac:dyDescent="0.25">
      <c r="A3602" t="s">
        <v>4331</v>
      </c>
      <c r="B3602" s="2">
        <v>45669</v>
      </c>
      <c r="C3602" t="s">
        <v>1358</v>
      </c>
      <c r="D3602" t="s">
        <v>121</v>
      </c>
      <c r="E3602" t="s">
        <v>36</v>
      </c>
      <c r="F3602">
        <v>6</v>
      </c>
      <c r="G3602" s="3">
        <v>4445</v>
      </c>
      <c r="H3602" s="4">
        <v>0.1</v>
      </c>
    </row>
    <row r="3603" spans="1:8" x14ac:dyDescent="0.25">
      <c r="A3603" t="s">
        <v>4332</v>
      </c>
      <c r="B3603" s="2">
        <v>45465</v>
      </c>
      <c r="C3603" t="s">
        <v>648</v>
      </c>
      <c r="D3603" t="s">
        <v>189</v>
      </c>
      <c r="E3603" t="s">
        <v>96</v>
      </c>
      <c r="F3603">
        <v>4</v>
      </c>
      <c r="G3603" s="3">
        <v>3065</v>
      </c>
      <c r="H3603" s="4">
        <v>0.1</v>
      </c>
    </row>
    <row r="3604" spans="1:8" x14ac:dyDescent="0.25">
      <c r="A3604" t="s">
        <v>4333</v>
      </c>
      <c r="B3604" s="2">
        <v>45588</v>
      </c>
      <c r="C3604" t="s">
        <v>325</v>
      </c>
      <c r="D3604" t="s">
        <v>657</v>
      </c>
      <c r="E3604" t="s">
        <v>96</v>
      </c>
      <c r="F3604">
        <v>25</v>
      </c>
      <c r="G3604" s="3">
        <v>5081</v>
      </c>
      <c r="H3604" s="4">
        <v>0</v>
      </c>
    </row>
    <row r="3605" spans="1:8" x14ac:dyDescent="0.25">
      <c r="A3605" t="s">
        <v>4334</v>
      </c>
      <c r="B3605" s="2">
        <v>45613</v>
      </c>
      <c r="C3605" t="s">
        <v>1434</v>
      </c>
      <c r="D3605" t="s">
        <v>295</v>
      </c>
      <c r="E3605" t="s">
        <v>50</v>
      </c>
      <c r="F3605">
        <v>1</v>
      </c>
      <c r="G3605" s="3">
        <v>405</v>
      </c>
      <c r="H3605" s="4">
        <v>0.02</v>
      </c>
    </row>
    <row r="3606" spans="1:8" x14ac:dyDescent="0.25">
      <c r="A3606" t="s">
        <v>4335</v>
      </c>
      <c r="B3606" s="2">
        <v>46143</v>
      </c>
      <c r="C3606" t="s">
        <v>520</v>
      </c>
      <c r="D3606" t="s">
        <v>89</v>
      </c>
      <c r="E3606" t="s">
        <v>96</v>
      </c>
      <c r="F3606">
        <v>18</v>
      </c>
      <c r="G3606" s="3">
        <v>4693</v>
      </c>
      <c r="H3606" s="4">
        <v>0.15</v>
      </c>
    </row>
    <row r="3607" spans="1:8" x14ac:dyDescent="0.25">
      <c r="A3607" t="s">
        <v>4336</v>
      </c>
      <c r="B3607" s="2">
        <v>45588</v>
      </c>
      <c r="C3607" t="s">
        <v>965</v>
      </c>
      <c r="D3607" t="s">
        <v>1017</v>
      </c>
      <c r="E3607" t="s">
        <v>43</v>
      </c>
      <c r="F3607">
        <v>23</v>
      </c>
      <c r="G3607" s="3">
        <v>1307</v>
      </c>
      <c r="H3607" s="4">
        <v>7.4999999999999997E-2</v>
      </c>
    </row>
    <row r="3608" spans="1:8" x14ac:dyDescent="0.25">
      <c r="A3608" t="s">
        <v>4337</v>
      </c>
      <c r="B3608" s="2">
        <v>45824</v>
      </c>
      <c r="C3608" t="s">
        <v>1843</v>
      </c>
      <c r="D3608" t="s">
        <v>510</v>
      </c>
      <c r="E3608" t="s">
        <v>36</v>
      </c>
      <c r="F3608">
        <v>16</v>
      </c>
      <c r="G3608" s="3">
        <v>9508</v>
      </c>
      <c r="H3608" s="4">
        <v>0</v>
      </c>
    </row>
    <row r="3609" spans="1:8" x14ac:dyDescent="0.25">
      <c r="A3609" t="s">
        <v>4338</v>
      </c>
      <c r="B3609" s="2">
        <v>45625</v>
      </c>
      <c r="C3609" t="s">
        <v>1171</v>
      </c>
      <c r="D3609" t="s">
        <v>46</v>
      </c>
      <c r="E3609" t="s">
        <v>96</v>
      </c>
      <c r="F3609">
        <v>8</v>
      </c>
      <c r="G3609" s="3">
        <v>1799</v>
      </c>
      <c r="H3609" s="4">
        <v>0.03</v>
      </c>
    </row>
    <row r="3610" spans="1:8" x14ac:dyDescent="0.25">
      <c r="A3610" t="s">
        <v>4339</v>
      </c>
      <c r="B3610" s="2">
        <v>45963</v>
      </c>
      <c r="C3610" t="s">
        <v>4340</v>
      </c>
      <c r="D3610" t="s">
        <v>143</v>
      </c>
      <c r="E3610" t="s">
        <v>86</v>
      </c>
      <c r="F3610">
        <v>14</v>
      </c>
      <c r="G3610" s="3">
        <v>2007</v>
      </c>
      <c r="H3610" s="4">
        <v>0</v>
      </c>
    </row>
    <row r="3611" spans="1:8" x14ac:dyDescent="0.25">
      <c r="A3611" t="s">
        <v>4341</v>
      </c>
      <c r="B3611" s="2">
        <v>45309</v>
      </c>
      <c r="C3611" t="s">
        <v>166</v>
      </c>
      <c r="D3611" t="s">
        <v>699</v>
      </c>
      <c r="E3611" t="s">
        <v>36</v>
      </c>
      <c r="F3611">
        <v>10</v>
      </c>
      <c r="G3611" s="3">
        <v>431</v>
      </c>
      <c r="H3611" s="4">
        <v>0.05</v>
      </c>
    </row>
    <row r="3612" spans="1:8" x14ac:dyDescent="0.25">
      <c r="A3612" t="s">
        <v>4342</v>
      </c>
      <c r="B3612" s="2">
        <v>45613</v>
      </c>
      <c r="C3612" t="s">
        <v>1862</v>
      </c>
      <c r="D3612" t="s">
        <v>307</v>
      </c>
      <c r="E3612" t="s">
        <v>50</v>
      </c>
      <c r="F3612">
        <v>2</v>
      </c>
      <c r="G3612" s="3">
        <v>9726</v>
      </c>
      <c r="H3612" s="4">
        <v>0.03</v>
      </c>
    </row>
    <row r="3613" spans="1:8" x14ac:dyDescent="0.25">
      <c r="A3613" t="s">
        <v>4343</v>
      </c>
      <c r="B3613" s="2">
        <v>45511</v>
      </c>
      <c r="C3613" t="s">
        <v>855</v>
      </c>
      <c r="D3613" t="s">
        <v>49</v>
      </c>
      <c r="E3613" t="s">
        <v>24</v>
      </c>
      <c r="F3613">
        <v>20</v>
      </c>
      <c r="G3613" s="3">
        <v>9938</v>
      </c>
      <c r="H3613" s="4">
        <v>0.03</v>
      </c>
    </row>
    <row r="3614" spans="1:8" x14ac:dyDescent="0.25">
      <c r="A3614" t="s">
        <v>4344</v>
      </c>
      <c r="B3614" s="2">
        <v>45523</v>
      </c>
      <c r="C3614" t="s">
        <v>246</v>
      </c>
      <c r="D3614" t="s">
        <v>391</v>
      </c>
      <c r="E3614" t="s">
        <v>36</v>
      </c>
      <c r="F3614">
        <v>24</v>
      </c>
      <c r="G3614" s="3">
        <v>8983</v>
      </c>
      <c r="H3614" s="4">
        <v>0</v>
      </c>
    </row>
    <row r="3615" spans="1:8" x14ac:dyDescent="0.25">
      <c r="A3615" t="s">
        <v>4345</v>
      </c>
      <c r="B3615" s="2">
        <v>45567</v>
      </c>
      <c r="C3615" t="s">
        <v>2875</v>
      </c>
      <c r="D3615" t="s">
        <v>397</v>
      </c>
      <c r="E3615" t="s">
        <v>43</v>
      </c>
      <c r="F3615">
        <v>10</v>
      </c>
      <c r="G3615" s="3">
        <v>6316</v>
      </c>
      <c r="H3615" s="4">
        <v>0</v>
      </c>
    </row>
    <row r="3616" spans="1:8" x14ac:dyDescent="0.25">
      <c r="A3616" t="s">
        <v>4346</v>
      </c>
      <c r="B3616" s="2">
        <v>45422</v>
      </c>
      <c r="C3616" t="s">
        <v>561</v>
      </c>
      <c r="D3616" t="s">
        <v>224</v>
      </c>
      <c r="E3616" t="s">
        <v>86</v>
      </c>
      <c r="F3616">
        <v>15</v>
      </c>
      <c r="G3616" s="3">
        <v>4251</v>
      </c>
      <c r="H3616" s="4">
        <v>0.05</v>
      </c>
    </row>
    <row r="3617" spans="1:8" x14ac:dyDescent="0.25">
      <c r="A3617" t="s">
        <v>4347</v>
      </c>
      <c r="B3617" s="2">
        <v>45933</v>
      </c>
      <c r="C3617" t="s">
        <v>1358</v>
      </c>
      <c r="D3617" t="s">
        <v>617</v>
      </c>
      <c r="E3617" t="s">
        <v>75</v>
      </c>
      <c r="F3617">
        <v>20</v>
      </c>
      <c r="G3617" s="3">
        <v>170</v>
      </c>
      <c r="H3617" s="4">
        <v>0</v>
      </c>
    </row>
    <row r="3618" spans="1:8" x14ac:dyDescent="0.25">
      <c r="A3618" t="s">
        <v>4348</v>
      </c>
      <c r="B3618" s="2">
        <v>45624</v>
      </c>
      <c r="C3618" t="s">
        <v>1215</v>
      </c>
      <c r="D3618" t="s">
        <v>849</v>
      </c>
      <c r="E3618" t="s">
        <v>106</v>
      </c>
      <c r="F3618">
        <v>25</v>
      </c>
      <c r="G3618" s="3">
        <v>7387</v>
      </c>
      <c r="H3618" s="4">
        <v>0</v>
      </c>
    </row>
    <row r="3619" spans="1:8" x14ac:dyDescent="0.25">
      <c r="A3619" t="s">
        <v>4349</v>
      </c>
      <c r="B3619" s="2">
        <v>45560</v>
      </c>
      <c r="C3619" t="s">
        <v>608</v>
      </c>
      <c r="D3619" t="s">
        <v>654</v>
      </c>
      <c r="E3619" t="s">
        <v>28</v>
      </c>
      <c r="F3619">
        <v>15</v>
      </c>
      <c r="G3619" s="3">
        <v>2702</v>
      </c>
      <c r="H3619" s="4">
        <v>7.4999999999999997E-2</v>
      </c>
    </row>
    <row r="3620" spans="1:8" x14ac:dyDescent="0.25">
      <c r="A3620" t="s">
        <v>4350</v>
      </c>
      <c r="B3620" s="2">
        <v>45628</v>
      </c>
      <c r="C3620" t="s">
        <v>760</v>
      </c>
      <c r="D3620" t="s">
        <v>129</v>
      </c>
      <c r="E3620" t="s">
        <v>75</v>
      </c>
      <c r="F3620">
        <v>7</v>
      </c>
      <c r="G3620" s="3">
        <v>9972</v>
      </c>
      <c r="H3620" s="4">
        <v>0.05</v>
      </c>
    </row>
    <row r="3621" spans="1:8" x14ac:dyDescent="0.25">
      <c r="A3621" t="s">
        <v>4351</v>
      </c>
      <c r="B3621" s="2">
        <v>45828</v>
      </c>
      <c r="C3621" t="s">
        <v>551</v>
      </c>
      <c r="D3621" t="s">
        <v>660</v>
      </c>
      <c r="E3621" t="s">
        <v>62</v>
      </c>
      <c r="F3621">
        <v>2</v>
      </c>
      <c r="G3621" s="3">
        <v>8799</v>
      </c>
      <c r="H3621" s="4">
        <v>0.02</v>
      </c>
    </row>
    <row r="3622" spans="1:8" x14ac:dyDescent="0.25">
      <c r="A3622" t="s">
        <v>4352</v>
      </c>
      <c r="B3622" s="2">
        <v>45849</v>
      </c>
      <c r="C3622" t="s">
        <v>1790</v>
      </c>
      <c r="D3622" t="s">
        <v>1418</v>
      </c>
      <c r="E3622" t="s">
        <v>24</v>
      </c>
      <c r="F3622">
        <v>22</v>
      </c>
      <c r="G3622" s="3">
        <v>8806</v>
      </c>
      <c r="H3622" s="4">
        <v>7.4999999999999997E-2</v>
      </c>
    </row>
    <row r="3623" spans="1:8" x14ac:dyDescent="0.25">
      <c r="A3623" t="s">
        <v>4353</v>
      </c>
      <c r="B3623" s="2">
        <v>46177</v>
      </c>
      <c r="C3623" t="s">
        <v>1125</v>
      </c>
      <c r="D3623" t="s">
        <v>276</v>
      </c>
      <c r="E3623" t="s">
        <v>75</v>
      </c>
      <c r="F3623">
        <v>9</v>
      </c>
      <c r="G3623" s="3">
        <v>5275</v>
      </c>
      <c r="H3623" s="4">
        <v>0.03</v>
      </c>
    </row>
    <row r="3624" spans="1:8" x14ac:dyDescent="0.25">
      <c r="A3624" t="s">
        <v>4354</v>
      </c>
      <c r="B3624" s="2">
        <v>45573</v>
      </c>
      <c r="C3624" t="s">
        <v>902</v>
      </c>
      <c r="D3624" t="s">
        <v>236</v>
      </c>
      <c r="E3624" t="s">
        <v>62</v>
      </c>
      <c r="F3624">
        <v>25</v>
      </c>
      <c r="G3624" s="3">
        <v>9228</v>
      </c>
      <c r="H3624" s="4">
        <v>0.1</v>
      </c>
    </row>
    <row r="3625" spans="1:8" x14ac:dyDescent="0.25">
      <c r="A3625" t="s">
        <v>4355</v>
      </c>
      <c r="B3625" s="2">
        <v>45318</v>
      </c>
      <c r="C3625" t="s">
        <v>732</v>
      </c>
      <c r="D3625" t="s">
        <v>696</v>
      </c>
      <c r="E3625" t="s">
        <v>50</v>
      </c>
      <c r="F3625">
        <v>18</v>
      </c>
      <c r="G3625" s="3">
        <v>3389</v>
      </c>
      <c r="H3625" s="4">
        <v>0.03</v>
      </c>
    </row>
    <row r="3626" spans="1:8" x14ac:dyDescent="0.25">
      <c r="A3626" t="s">
        <v>4356</v>
      </c>
      <c r="B3626" s="2">
        <v>45946</v>
      </c>
      <c r="C3626" t="s">
        <v>339</v>
      </c>
      <c r="D3626" t="s">
        <v>255</v>
      </c>
      <c r="E3626" t="s">
        <v>96</v>
      </c>
      <c r="F3626">
        <v>17</v>
      </c>
      <c r="G3626" s="3">
        <v>8310</v>
      </c>
      <c r="H3626" s="4">
        <v>0</v>
      </c>
    </row>
    <row r="3627" spans="1:8" x14ac:dyDescent="0.25">
      <c r="A3627" t="s">
        <v>4357</v>
      </c>
      <c r="B3627" s="2">
        <v>45915</v>
      </c>
      <c r="C3627" t="s">
        <v>553</v>
      </c>
      <c r="D3627" t="s">
        <v>955</v>
      </c>
      <c r="E3627" t="s">
        <v>28</v>
      </c>
      <c r="F3627">
        <v>20</v>
      </c>
      <c r="G3627" s="3">
        <v>3695</v>
      </c>
      <c r="H3627" s="4">
        <v>0.05</v>
      </c>
    </row>
    <row r="3628" spans="1:8" x14ac:dyDescent="0.25">
      <c r="A3628" t="s">
        <v>4358</v>
      </c>
      <c r="B3628" s="2">
        <v>45709</v>
      </c>
      <c r="C3628" t="s">
        <v>2327</v>
      </c>
      <c r="D3628" t="s">
        <v>179</v>
      </c>
      <c r="E3628" t="s">
        <v>62</v>
      </c>
      <c r="F3628">
        <v>2</v>
      </c>
      <c r="G3628" s="3">
        <v>5759</v>
      </c>
      <c r="H3628" s="4">
        <v>0</v>
      </c>
    </row>
    <row r="3629" spans="1:8" x14ac:dyDescent="0.25">
      <c r="A3629" t="s">
        <v>4359</v>
      </c>
      <c r="B3629" s="2">
        <v>45307</v>
      </c>
      <c r="C3629" t="s">
        <v>246</v>
      </c>
      <c r="D3629" t="s">
        <v>189</v>
      </c>
      <c r="E3629" t="s">
        <v>32</v>
      </c>
      <c r="F3629">
        <v>19</v>
      </c>
      <c r="G3629" s="3">
        <v>116</v>
      </c>
      <c r="H3629" s="4">
        <v>0.1</v>
      </c>
    </row>
    <row r="3630" spans="1:8" x14ac:dyDescent="0.25">
      <c r="A3630" t="s">
        <v>4360</v>
      </c>
      <c r="B3630" s="2">
        <v>45516</v>
      </c>
      <c r="C3630" t="s">
        <v>1268</v>
      </c>
      <c r="D3630" t="s">
        <v>1048</v>
      </c>
      <c r="E3630" t="s">
        <v>36</v>
      </c>
      <c r="F3630">
        <v>10</v>
      </c>
      <c r="G3630" s="3">
        <v>3588</v>
      </c>
      <c r="H3630" s="4">
        <v>0.15</v>
      </c>
    </row>
    <row r="3631" spans="1:8" x14ac:dyDescent="0.25">
      <c r="A3631" t="s">
        <v>4361</v>
      </c>
      <c r="B3631" s="2">
        <v>45633</v>
      </c>
      <c r="C3631" t="s">
        <v>1516</v>
      </c>
      <c r="D3631" t="s">
        <v>233</v>
      </c>
      <c r="E3631" t="s">
        <v>62</v>
      </c>
      <c r="F3631">
        <v>20</v>
      </c>
      <c r="G3631" s="3">
        <v>5489</v>
      </c>
      <c r="H3631" s="4">
        <v>0.15</v>
      </c>
    </row>
    <row r="3632" spans="1:8" x14ac:dyDescent="0.25">
      <c r="A3632" t="s">
        <v>4362</v>
      </c>
      <c r="B3632" s="2">
        <v>45987</v>
      </c>
      <c r="C3632" t="s">
        <v>954</v>
      </c>
      <c r="D3632" t="s">
        <v>733</v>
      </c>
      <c r="E3632" t="s">
        <v>50</v>
      </c>
      <c r="F3632">
        <v>19</v>
      </c>
      <c r="G3632" s="3">
        <v>6842</v>
      </c>
      <c r="H3632" s="4">
        <v>0.1</v>
      </c>
    </row>
    <row r="3633" spans="1:8" x14ac:dyDescent="0.25">
      <c r="A3633" t="s">
        <v>4363</v>
      </c>
      <c r="B3633" s="2">
        <v>45837</v>
      </c>
      <c r="C3633" t="s">
        <v>2648</v>
      </c>
      <c r="D3633" t="s">
        <v>613</v>
      </c>
      <c r="E3633" t="s">
        <v>50</v>
      </c>
      <c r="F3633">
        <v>2</v>
      </c>
      <c r="G3633" s="3">
        <v>4779</v>
      </c>
      <c r="H3633" s="4">
        <v>7.4999999999999997E-2</v>
      </c>
    </row>
    <row r="3634" spans="1:8" x14ac:dyDescent="0.25">
      <c r="A3634" t="s">
        <v>4364</v>
      </c>
      <c r="B3634" s="2">
        <v>45552</v>
      </c>
      <c r="C3634" t="s">
        <v>191</v>
      </c>
      <c r="D3634" t="s">
        <v>1014</v>
      </c>
      <c r="E3634" t="s">
        <v>24</v>
      </c>
      <c r="F3634">
        <v>11</v>
      </c>
      <c r="G3634" s="3">
        <v>7025</v>
      </c>
      <c r="H3634" s="4">
        <v>0.05</v>
      </c>
    </row>
    <row r="3635" spans="1:8" x14ac:dyDescent="0.25">
      <c r="A3635" t="s">
        <v>4365</v>
      </c>
      <c r="B3635" s="2">
        <v>45417</v>
      </c>
      <c r="C3635" t="s">
        <v>315</v>
      </c>
      <c r="D3635" t="s">
        <v>74</v>
      </c>
      <c r="E3635" t="s">
        <v>32</v>
      </c>
      <c r="F3635">
        <v>19</v>
      </c>
      <c r="G3635" s="3">
        <v>2232</v>
      </c>
      <c r="H3635" s="4">
        <v>0</v>
      </c>
    </row>
    <row r="3636" spans="1:8" x14ac:dyDescent="0.25">
      <c r="A3636" t="s">
        <v>4366</v>
      </c>
      <c r="B3636" s="2">
        <v>45500</v>
      </c>
      <c r="C3636" t="s">
        <v>306</v>
      </c>
      <c r="D3636" t="s">
        <v>1014</v>
      </c>
      <c r="E3636" t="s">
        <v>28</v>
      </c>
      <c r="F3636">
        <v>2</v>
      </c>
      <c r="G3636" s="3">
        <v>8800</v>
      </c>
      <c r="H3636" s="4">
        <v>0.1</v>
      </c>
    </row>
    <row r="3637" spans="1:8" x14ac:dyDescent="0.25">
      <c r="A3637" t="s">
        <v>4367</v>
      </c>
      <c r="B3637" s="2">
        <v>45498</v>
      </c>
      <c r="C3637" t="s">
        <v>685</v>
      </c>
      <c r="D3637" t="s">
        <v>476</v>
      </c>
      <c r="E3637" t="s">
        <v>96</v>
      </c>
      <c r="F3637">
        <v>1</v>
      </c>
      <c r="G3637" s="3">
        <v>9980</v>
      </c>
      <c r="H3637" s="4">
        <v>0.15</v>
      </c>
    </row>
    <row r="3638" spans="1:8" x14ac:dyDescent="0.25">
      <c r="A3638" t="s">
        <v>4368</v>
      </c>
      <c r="B3638" s="2">
        <v>45775</v>
      </c>
      <c r="C3638" t="s">
        <v>151</v>
      </c>
      <c r="D3638" t="s">
        <v>955</v>
      </c>
      <c r="E3638" t="s">
        <v>106</v>
      </c>
      <c r="F3638">
        <v>20</v>
      </c>
      <c r="G3638" s="3">
        <v>426</v>
      </c>
      <c r="H3638" s="4">
        <v>0.1</v>
      </c>
    </row>
    <row r="3639" spans="1:8" x14ac:dyDescent="0.25">
      <c r="A3639" t="s">
        <v>4369</v>
      </c>
      <c r="B3639" s="2">
        <v>45870</v>
      </c>
      <c r="C3639" t="s">
        <v>732</v>
      </c>
      <c r="D3639" t="s">
        <v>1681</v>
      </c>
      <c r="E3639" t="s">
        <v>32</v>
      </c>
      <c r="F3639">
        <v>1</v>
      </c>
      <c r="G3639" s="3">
        <v>7578</v>
      </c>
      <c r="H3639" s="4">
        <v>0.02</v>
      </c>
    </row>
    <row r="3640" spans="1:8" x14ac:dyDescent="0.25">
      <c r="A3640" t="s">
        <v>4370</v>
      </c>
      <c r="B3640" s="2">
        <v>45990</v>
      </c>
      <c r="C3640" t="s">
        <v>1440</v>
      </c>
      <c r="D3640" t="s">
        <v>506</v>
      </c>
      <c r="E3640" t="s">
        <v>96</v>
      </c>
      <c r="F3640">
        <v>1</v>
      </c>
      <c r="G3640" s="3">
        <v>6150</v>
      </c>
      <c r="H3640" s="4">
        <v>0.15</v>
      </c>
    </row>
    <row r="3641" spans="1:8" x14ac:dyDescent="0.25">
      <c r="A3641" t="s">
        <v>4371</v>
      </c>
      <c r="B3641" s="2">
        <v>45308</v>
      </c>
      <c r="C3641" t="s">
        <v>209</v>
      </c>
      <c r="D3641" t="s">
        <v>164</v>
      </c>
      <c r="E3641" t="s">
        <v>36</v>
      </c>
      <c r="F3641">
        <v>19</v>
      </c>
      <c r="G3641" s="3">
        <v>6230</v>
      </c>
      <c r="H3641" s="4">
        <v>0.05</v>
      </c>
    </row>
    <row r="3642" spans="1:8" x14ac:dyDescent="0.25">
      <c r="A3642" t="s">
        <v>4372</v>
      </c>
      <c r="B3642" s="2">
        <v>45383</v>
      </c>
      <c r="C3642" t="s">
        <v>1133</v>
      </c>
      <c r="D3642" t="s">
        <v>374</v>
      </c>
      <c r="E3642" t="s">
        <v>50</v>
      </c>
      <c r="F3642">
        <v>7</v>
      </c>
      <c r="G3642" s="3">
        <v>2418</v>
      </c>
      <c r="H3642" s="4">
        <v>0.05</v>
      </c>
    </row>
    <row r="3643" spans="1:8" x14ac:dyDescent="0.25">
      <c r="A3643" t="s">
        <v>4373</v>
      </c>
      <c r="B3643" s="2">
        <v>45646</v>
      </c>
      <c r="C3643" t="s">
        <v>272</v>
      </c>
      <c r="D3643" t="s">
        <v>261</v>
      </c>
      <c r="E3643" t="s">
        <v>28</v>
      </c>
      <c r="F3643">
        <v>4</v>
      </c>
      <c r="G3643" s="3">
        <v>2427</v>
      </c>
      <c r="H3643" s="4">
        <v>0</v>
      </c>
    </row>
    <row r="3644" spans="1:8" x14ac:dyDescent="0.25">
      <c r="A3644" t="s">
        <v>4374</v>
      </c>
      <c r="B3644" s="2">
        <v>45788</v>
      </c>
      <c r="C3644" t="s">
        <v>2188</v>
      </c>
      <c r="D3644" t="s">
        <v>304</v>
      </c>
      <c r="E3644" t="s">
        <v>62</v>
      </c>
      <c r="F3644">
        <v>13</v>
      </c>
      <c r="G3644" s="3">
        <v>7528</v>
      </c>
      <c r="H3644" s="4">
        <v>0.02</v>
      </c>
    </row>
    <row r="3645" spans="1:8" x14ac:dyDescent="0.25">
      <c r="A3645" t="s">
        <v>4375</v>
      </c>
      <c r="B3645" s="2">
        <v>45403</v>
      </c>
      <c r="C3645" t="s">
        <v>399</v>
      </c>
      <c r="D3645" t="s">
        <v>219</v>
      </c>
      <c r="E3645" t="s">
        <v>106</v>
      </c>
      <c r="F3645">
        <v>9</v>
      </c>
      <c r="G3645" s="3">
        <v>6832</v>
      </c>
      <c r="H3645" s="4">
        <v>0.03</v>
      </c>
    </row>
    <row r="3646" spans="1:8" x14ac:dyDescent="0.25">
      <c r="A3646" t="s">
        <v>4376</v>
      </c>
      <c r="B3646" s="2">
        <v>46076</v>
      </c>
      <c r="C3646" t="s">
        <v>695</v>
      </c>
      <c r="D3646" t="s">
        <v>599</v>
      </c>
      <c r="E3646" t="s">
        <v>106</v>
      </c>
      <c r="F3646">
        <v>15</v>
      </c>
      <c r="G3646" s="3">
        <v>5172</v>
      </c>
      <c r="H3646" s="4">
        <v>0.05</v>
      </c>
    </row>
    <row r="3647" spans="1:8" x14ac:dyDescent="0.25">
      <c r="A3647" t="s">
        <v>4377</v>
      </c>
      <c r="B3647" s="2">
        <v>45292</v>
      </c>
      <c r="C3647" t="s">
        <v>1133</v>
      </c>
      <c r="D3647" t="s">
        <v>635</v>
      </c>
      <c r="E3647" t="s">
        <v>75</v>
      </c>
      <c r="F3647">
        <v>5</v>
      </c>
      <c r="G3647" s="3">
        <v>1126</v>
      </c>
      <c r="H3647" s="4">
        <v>7.4999999999999997E-2</v>
      </c>
    </row>
    <row r="3648" spans="1:8" x14ac:dyDescent="0.25">
      <c r="A3648" t="s">
        <v>4378</v>
      </c>
      <c r="B3648" s="2">
        <v>46128</v>
      </c>
      <c r="C3648" t="s">
        <v>1522</v>
      </c>
      <c r="D3648" t="s">
        <v>733</v>
      </c>
      <c r="E3648" t="s">
        <v>50</v>
      </c>
      <c r="F3648">
        <v>25</v>
      </c>
      <c r="G3648" s="3">
        <v>4403</v>
      </c>
      <c r="H3648" s="4">
        <v>0.1</v>
      </c>
    </row>
    <row r="3649" spans="1:8" x14ac:dyDescent="0.25">
      <c r="A3649" t="s">
        <v>4379</v>
      </c>
      <c r="B3649" s="2">
        <v>45602</v>
      </c>
      <c r="C3649" t="s">
        <v>608</v>
      </c>
      <c r="D3649" t="s">
        <v>521</v>
      </c>
      <c r="E3649" t="s">
        <v>106</v>
      </c>
      <c r="F3649">
        <v>19</v>
      </c>
      <c r="G3649" s="3">
        <v>9669</v>
      </c>
      <c r="H3649" s="4">
        <v>0</v>
      </c>
    </row>
    <row r="3650" spans="1:8" x14ac:dyDescent="0.25">
      <c r="A3650" t="s">
        <v>4380</v>
      </c>
      <c r="B3650" s="2">
        <v>45650</v>
      </c>
      <c r="C3650" t="s">
        <v>45</v>
      </c>
      <c r="D3650" t="s">
        <v>484</v>
      </c>
      <c r="E3650" t="s">
        <v>50</v>
      </c>
      <c r="F3650">
        <v>19</v>
      </c>
      <c r="G3650" s="3">
        <v>4925</v>
      </c>
      <c r="H3650" s="4">
        <v>7.4999999999999997E-2</v>
      </c>
    </row>
    <row r="3651" spans="1:8" x14ac:dyDescent="0.25">
      <c r="A3651" t="s">
        <v>4381</v>
      </c>
      <c r="B3651" s="2">
        <v>46075</v>
      </c>
      <c r="C3651" t="s">
        <v>470</v>
      </c>
      <c r="D3651" t="s">
        <v>186</v>
      </c>
      <c r="E3651" t="s">
        <v>43</v>
      </c>
      <c r="F3651">
        <v>21</v>
      </c>
      <c r="G3651" s="3">
        <v>9647</v>
      </c>
      <c r="H3651" s="4">
        <v>0</v>
      </c>
    </row>
    <row r="3652" spans="1:8" x14ac:dyDescent="0.25">
      <c r="A3652" t="s">
        <v>4382</v>
      </c>
      <c r="B3652" s="2">
        <v>46082</v>
      </c>
      <c r="C3652" t="s">
        <v>876</v>
      </c>
      <c r="D3652" t="s">
        <v>1418</v>
      </c>
      <c r="E3652" t="s">
        <v>43</v>
      </c>
      <c r="F3652">
        <v>17</v>
      </c>
      <c r="G3652" s="3">
        <v>9379</v>
      </c>
      <c r="H3652" s="4">
        <v>0.02</v>
      </c>
    </row>
    <row r="3653" spans="1:8" x14ac:dyDescent="0.25">
      <c r="A3653" t="s">
        <v>4383</v>
      </c>
      <c r="B3653" s="2">
        <v>45852</v>
      </c>
      <c r="C3653" t="s">
        <v>34</v>
      </c>
      <c r="D3653" t="s">
        <v>388</v>
      </c>
      <c r="E3653" t="s">
        <v>43</v>
      </c>
      <c r="F3653">
        <v>16</v>
      </c>
      <c r="G3653" s="3">
        <v>9571</v>
      </c>
      <c r="H3653" s="4">
        <v>0.05</v>
      </c>
    </row>
    <row r="3654" spans="1:8" x14ac:dyDescent="0.25">
      <c r="A3654" t="s">
        <v>4384</v>
      </c>
      <c r="B3654" s="2">
        <v>45765</v>
      </c>
      <c r="C3654" t="s">
        <v>1239</v>
      </c>
      <c r="D3654" t="s">
        <v>132</v>
      </c>
      <c r="E3654" t="s">
        <v>86</v>
      </c>
      <c r="F3654">
        <v>12</v>
      </c>
      <c r="G3654" s="3">
        <v>6713</v>
      </c>
      <c r="H3654" s="4">
        <v>0</v>
      </c>
    </row>
    <row r="3655" spans="1:8" x14ac:dyDescent="0.25">
      <c r="A3655" t="s">
        <v>4385</v>
      </c>
      <c r="B3655" s="2">
        <v>45296</v>
      </c>
      <c r="C3655" t="s">
        <v>542</v>
      </c>
      <c r="D3655" t="s">
        <v>261</v>
      </c>
      <c r="E3655" t="s">
        <v>82</v>
      </c>
      <c r="F3655">
        <v>11</v>
      </c>
      <c r="G3655" s="3">
        <v>5499</v>
      </c>
      <c r="H3655" s="4">
        <v>0</v>
      </c>
    </row>
    <row r="3656" spans="1:8" x14ac:dyDescent="0.25">
      <c r="A3656" t="s">
        <v>4386</v>
      </c>
      <c r="B3656" s="2">
        <v>45776</v>
      </c>
      <c r="C3656" t="s">
        <v>2065</v>
      </c>
      <c r="D3656" t="s">
        <v>936</v>
      </c>
      <c r="E3656" t="s">
        <v>24</v>
      </c>
      <c r="F3656">
        <v>12</v>
      </c>
      <c r="G3656" s="3">
        <v>6129</v>
      </c>
      <c r="H3656" s="4">
        <v>0.15</v>
      </c>
    </row>
    <row r="3657" spans="1:8" x14ac:dyDescent="0.25">
      <c r="A3657" t="s">
        <v>4387</v>
      </c>
      <c r="B3657" s="2">
        <v>45455</v>
      </c>
      <c r="C3657" t="s">
        <v>318</v>
      </c>
      <c r="D3657" t="s">
        <v>295</v>
      </c>
      <c r="E3657" t="s">
        <v>75</v>
      </c>
      <c r="F3657">
        <v>19</v>
      </c>
      <c r="G3657" s="3">
        <v>9157</v>
      </c>
      <c r="H3657" s="4">
        <v>7.4999999999999997E-2</v>
      </c>
    </row>
    <row r="3658" spans="1:8" x14ac:dyDescent="0.25">
      <c r="A3658" t="s">
        <v>4388</v>
      </c>
      <c r="B3658" s="2">
        <v>45529</v>
      </c>
      <c r="C3658" t="s">
        <v>943</v>
      </c>
      <c r="D3658" t="s">
        <v>568</v>
      </c>
      <c r="E3658" t="s">
        <v>24</v>
      </c>
      <c r="F3658">
        <v>7</v>
      </c>
      <c r="G3658" s="3">
        <v>5026</v>
      </c>
      <c r="H3658" s="4">
        <v>0</v>
      </c>
    </row>
    <row r="3659" spans="1:8" x14ac:dyDescent="0.25">
      <c r="A3659" t="s">
        <v>4389</v>
      </c>
      <c r="B3659" s="2">
        <v>46021</v>
      </c>
      <c r="C3659" t="s">
        <v>515</v>
      </c>
      <c r="D3659" t="s">
        <v>337</v>
      </c>
      <c r="E3659" t="s">
        <v>75</v>
      </c>
      <c r="F3659">
        <v>10</v>
      </c>
      <c r="G3659" s="3">
        <v>2341</v>
      </c>
      <c r="H3659" s="4">
        <v>0.15</v>
      </c>
    </row>
    <row r="3660" spans="1:8" x14ac:dyDescent="0.25">
      <c r="A3660" t="s">
        <v>4390</v>
      </c>
      <c r="B3660" s="2">
        <v>45402</v>
      </c>
      <c r="C3660" t="s">
        <v>2529</v>
      </c>
      <c r="D3660" t="s">
        <v>1590</v>
      </c>
      <c r="E3660" t="s">
        <v>24</v>
      </c>
      <c r="F3660">
        <v>10</v>
      </c>
      <c r="G3660" s="3">
        <v>2027</v>
      </c>
      <c r="H3660" s="4">
        <v>0</v>
      </c>
    </row>
    <row r="3661" spans="1:8" x14ac:dyDescent="0.25">
      <c r="A3661" t="s">
        <v>4391</v>
      </c>
      <c r="B3661" s="2">
        <v>45619</v>
      </c>
      <c r="C3661" t="s">
        <v>683</v>
      </c>
      <c r="D3661" t="s">
        <v>239</v>
      </c>
      <c r="E3661" t="s">
        <v>86</v>
      </c>
      <c r="F3661">
        <v>16</v>
      </c>
      <c r="G3661" s="3">
        <v>8178</v>
      </c>
      <c r="H3661" s="4">
        <v>0.1</v>
      </c>
    </row>
    <row r="3662" spans="1:8" x14ac:dyDescent="0.25">
      <c r="A3662" t="s">
        <v>4392</v>
      </c>
      <c r="B3662" s="2">
        <v>45844</v>
      </c>
      <c r="C3662" t="s">
        <v>1324</v>
      </c>
      <c r="D3662" t="s">
        <v>492</v>
      </c>
      <c r="E3662" t="s">
        <v>28</v>
      </c>
      <c r="F3662">
        <v>8</v>
      </c>
      <c r="G3662" s="3">
        <v>3948</v>
      </c>
      <c r="H3662" s="4">
        <v>0.05</v>
      </c>
    </row>
    <row r="3663" spans="1:8" x14ac:dyDescent="0.25">
      <c r="A3663" t="s">
        <v>4393</v>
      </c>
      <c r="B3663" s="2">
        <v>45391</v>
      </c>
      <c r="C3663" t="s">
        <v>720</v>
      </c>
      <c r="D3663" t="s">
        <v>320</v>
      </c>
      <c r="E3663" t="s">
        <v>106</v>
      </c>
      <c r="F3663">
        <v>25</v>
      </c>
      <c r="G3663" s="3">
        <v>7335</v>
      </c>
      <c r="H3663" s="4">
        <v>0.02</v>
      </c>
    </row>
    <row r="3664" spans="1:8" x14ac:dyDescent="0.25">
      <c r="A3664" t="s">
        <v>4394</v>
      </c>
      <c r="B3664" s="2">
        <v>45746</v>
      </c>
      <c r="C3664" t="s">
        <v>1647</v>
      </c>
      <c r="D3664" t="s">
        <v>307</v>
      </c>
      <c r="E3664" t="s">
        <v>106</v>
      </c>
      <c r="F3664">
        <v>20</v>
      </c>
      <c r="G3664" s="3">
        <v>763</v>
      </c>
      <c r="H3664" s="4">
        <v>0.05</v>
      </c>
    </row>
    <row r="3665" spans="1:8" x14ac:dyDescent="0.25">
      <c r="A3665" t="s">
        <v>4395</v>
      </c>
      <c r="B3665" s="2">
        <v>45724</v>
      </c>
      <c r="C3665" t="s">
        <v>906</v>
      </c>
      <c r="D3665" t="s">
        <v>203</v>
      </c>
      <c r="E3665" t="s">
        <v>106</v>
      </c>
      <c r="F3665">
        <v>10</v>
      </c>
      <c r="G3665" s="3">
        <v>3393</v>
      </c>
      <c r="H3665" s="4">
        <v>0.1</v>
      </c>
    </row>
    <row r="3666" spans="1:8" x14ac:dyDescent="0.25">
      <c r="A3666" t="s">
        <v>4396</v>
      </c>
      <c r="B3666" s="2">
        <v>45626</v>
      </c>
      <c r="C3666" t="s">
        <v>157</v>
      </c>
      <c r="D3666" t="s">
        <v>239</v>
      </c>
      <c r="E3666" t="s">
        <v>36</v>
      </c>
      <c r="F3666">
        <v>23</v>
      </c>
      <c r="G3666" s="3">
        <v>4249</v>
      </c>
      <c r="H3666" s="4">
        <v>0.03</v>
      </c>
    </row>
    <row r="3667" spans="1:8" x14ac:dyDescent="0.25">
      <c r="A3667" t="s">
        <v>4397</v>
      </c>
      <c r="B3667" s="2">
        <v>45973</v>
      </c>
      <c r="C3667" t="s">
        <v>188</v>
      </c>
      <c r="D3667" t="s">
        <v>841</v>
      </c>
      <c r="E3667" t="s">
        <v>32</v>
      </c>
      <c r="F3667">
        <v>8</v>
      </c>
      <c r="G3667" s="3">
        <v>8433</v>
      </c>
      <c r="H3667" s="4">
        <v>0.1</v>
      </c>
    </row>
    <row r="3668" spans="1:8" x14ac:dyDescent="0.25">
      <c r="A3668" t="s">
        <v>4398</v>
      </c>
      <c r="B3668" s="2">
        <v>45365</v>
      </c>
      <c r="C3668" t="s">
        <v>322</v>
      </c>
      <c r="D3668" t="s">
        <v>637</v>
      </c>
      <c r="E3668" t="s">
        <v>62</v>
      </c>
      <c r="F3668">
        <v>20</v>
      </c>
      <c r="G3668" s="3">
        <v>1858</v>
      </c>
      <c r="H3668" s="4">
        <v>0.05</v>
      </c>
    </row>
    <row r="3669" spans="1:8" x14ac:dyDescent="0.25">
      <c r="A3669" t="s">
        <v>4399</v>
      </c>
      <c r="B3669" s="2">
        <v>45458</v>
      </c>
      <c r="C3669" t="s">
        <v>1360</v>
      </c>
      <c r="D3669" t="s">
        <v>340</v>
      </c>
      <c r="E3669" t="s">
        <v>28</v>
      </c>
      <c r="F3669">
        <v>1</v>
      </c>
      <c r="G3669" s="3">
        <v>3765</v>
      </c>
      <c r="H3669" s="4">
        <v>0.05</v>
      </c>
    </row>
    <row r="3670" spans="1:8" x14ac:dyDescent="0.25">
      <c r="A3670" t="s">
        <v>4400</v>
      </c>
      <c r="B3670" s="2">
        <v>45381</v>
      </c>
      <c r="C3670" t="s">
        <v>423</v>
      </c>
      <c r="D3670" t="s">
        <v>346</v>
      </c>
      <c r="E3670" t="s">
        <v>82</v>
      </c>
      <c r="F3670">
        <v>7</v>
      </c>
      <c r="G3670" s="3">
        <v>6149</v>
      </c>
      <c r="H3670" s="4">
        <v>0.03</v>
      </c>
    </row>
    <row r="3671" spans="1:8" x14ac:dyDescent="0.25">
      <c r="A3671" t="s">
        <v>4401</v>
      </c>
      <c r="B3671" s="2">
        <v>45786</v>
      </c>
      <c r="C3671" t="s">
        <v>683</v>
      </c>
      <c r="D3671" t="s">
        <v>195</v>
      </c>
      <c r="E3671" t="s">
        <v>82</v>
      </c>
      <c r="F3671">
        <v>2</v>
      </c>
      <c r="G3671" s="3">
        <v>2596</v>
      </c>
      <c r="H3671" s="4">
        <v>0</v>
      </c>
    </row>
    <row r="3672" spans="1:8" x14ac:dyDescent="0.25">
      <c r="A3672" t="s">
        <v>4402</v>
      </c>
      <c r="B3672" s="2">
        <v>46014</v>
      </c>
      <c r="C3672" t="s">
        <v>1178</v>
      </c>
      <c r="D3672" t="s">
        <v>1328</v>
      </c>
      <c r="E3672" t="s">
        <v>32</v>
      </c>
      <c r="F3672">
        <v>20</v>
      </c>
      <c r="G3672" s="3">
        <v>7719</v>
      </c>
      <c r="H3672" s="4">
        <v>0.03</v>
      </c>
    </row>
    <row r="3673" spans="1:8" x14ac:dyDescent="0.25">
      <c r="A3673" t="s">
        <v>4403</v>
      </c>
      <c r="B3673" s="2">
        <v>45471</v>
      </c>
      <c r="C3673" t="s">
        <v>867</v>
      </c>
      <c r="D3673" t="s">
        <v>287</v>
      </c>
      <c r="E3673" t="s">
        <v>86</v>
      </c>
      <c r="F3673">
        <v>1</v>
      </c>
      <c r="G3673" s="3">
        <v>8850</v>
      </c>
      <c r="H3673" s="4">
        <v>0</v>
      </c>
    </row>
    <row r="3674" spans="1:8" x14ac:dyDescent="0.25">
      <c r="A3674" t="s">
        <v>4404</v>
      </c>
      <c r="B3674" s="2">
        <v>45992</v>
      </c>
      <c r="C3674" t="s">
        <v>221</v>
      </c>
      <c r="D3674" t="s">
        <v>735</v>
      </c>
      <c r="E3674" t="s">
        <v>62</v>
      </c>
      <c r="F3674">
        <v>17</v>
      </c>
      <c r="G3674" s="3">
        <v>9652</v>
      </c>
      <c r="H3674" s="4">
        <v>0.03</v>
      </c>
    </row>
    <row r="3675" spans="1:8" x14ac:dyDescent="0.25">
      <c r="A3675" t="s">
        <v>4405</v>
      </c>
      <c r="B3675" s="2">
        <v>45596</v>
      </c>
      <c r="C3675" t="s">
        <v>2693</v>
      </c>
      <c r="D3675" t="s">
        <v>613</v>
      </c>
      <c r="E3675" t="s">
        <v>24</v>
      </c>
      <c r="F3675">
        <v>1</v>
      </c>
      <c r="G3675" s="3">
        <v>9088</v>
      </c>
      <c r="H3675" s="4">
        <v>0.05</v>
      </c>
    </row>
    <row r="3676" spans="1:8" x14ac:dyDescent="0.25">
      <c r="A3676" t="s">
        <v>4406</v>
      </c>
      <c r="B3676" s="2">
        <v>45689</v>
      </c>
      <c r="C3676" t="s">
        <v>1621</v>
      </c>
      <c r="D3676" t="s">
        <v>927</v>
      </c>
      <c r="E3676" t="s">
        <v>82</v>
      </c>
      <c r="F3676">
        <v>22</v>
      </c>
      <c r="G3676" s="3">
        <v>1589</v>
      </c>
      <c r="H3676" s="4">
        <v>0.15</v>
      </c>
    </row>
    <row r="3677" spans="1:8" x14ac:dyDescent="0.25">
      <c r="A3677" t="s">
        <v>4407</v>
      </c>
      <c r="B3677" s="2">
        <v>45676</v>
      </c>
      <c r="C3677" t="s">
        <v>1305</v>
      </c>
      <c r="D3677" t="s">
        <v>864</v>
      </c>
      <c r="E3677" t="s">
        <v>62</v>
      </c>
      <c r="F3677">
        <v>12</v>
      </c>
      <c r="G3677" s="3">
        <v>9634</v>
      </c>
      <c r="H3677" s="4">
        <v>0</v>
      </c>
    </row>
    <row r="3678" spans="1:8" x14ac:dyDescent="0.25">
      <c r="A3678" t="s">
        <v>4408</v>
      </c>
      <c r="B3678" s="2">
        <v>46078</v>
      </c>
      <c r="C3678" t="s">
        <v>1276</v>
      </c>
      <c r="D3678" t="s">
        <v>657</v>
      </c>
      <c r="E3678" t="s">
        <v>106</v>
      </c>
      <c r="F3678">
        <v>19</v>
      </c>
      <c r="G3678" s="3">
        <v>6730</v>
      </c>
      <c r="H3678" s="4">
        <v>0.1</v>
      </c>
    </row>
    <row r="3679" spans="1:8" x14ac:dyDescent="0.25">
      <c r="A3679" t="s">
        <v>4409</v>
      </c>
      <c r="B3679" s="2">
        <v>45767</v>
      </c>
      <c r="C3679" t="s">
        <v>52</v>
      </c>
      <c r="D3679" t="s">
        <v>146</v>
      </c>
      <c r="E3679" t="s">
        <v>75</v>
      </c>
      <c r="F3679">
        <v>10</v>
      </c>
      <c r="G3679" s="3">
        <v>4593</v>
      </c>
      <c r="H3679" s="4">
        <v>0.02</v>
      </c>
    </row>
    <row r="3680" spans="1:8" x14ac:dyDescent="0.25">
      <c r="A3680" t="s">
        <v>4410</v>
      </c>
      <c r="B3680" s="2">
        <v>45744</v>
      </c>
      <c r="C3680" t="s">
        <v>2327</v>
      </c>
      <c r="D3680" t="s">
        <v>71</v>
      </c>
      <c r="E3680" t="s">
        <v>24</v>
      </c>
      <c r="F3680">
        <v>15</v>
      </c>
      <c r="G3680" s="3">
        <v>803</v>
      </c>
      <c r="H3680" s="4">
        <v>0.02</v>
      </c>
    </row>
    <row r="3681" spans="1:8" x14ac:dyDescent="0.25">
      <c r="A3681" t="s">
        <v>4411</v>
      </c>
      <c r="B3681" s="2">
        <v>45967</v>
      </c>
      <c r="C3681" t="s">
        <v>299</v>
      </c>
      <c r="D3681" t="s">
        <v>273</v>
      </c>
      <c r="E3681" t="s">
        <v>82</v>
      </c>
      <c r="F3681">
        <v>21</v>
      </c>
      <c r="G3681" s="3">
        <v>4216</v>
      </c>
      <c r="H3681" s="4">
        <v>7.4999999999999997E-2</v>
      </c>
    </row>
    <row r="3682" spans="1:8" x14ac:dyDescent="0.25">
      <c r="A3682" t="s">
        <v>4412</v>
      </c>
      <c r="B3682" s="2">
        <v>45992</v>
      </c>
      <c r="C3682" t="s">
        <v>1896</v>
      </c>
      <c r="D3682" t="s">
        <v>273</v>
      </c>
      <c r="E3682" t="s">
        <v>32</v>
      </c>
      <c r="F3682">
        <v>13</v>
      </c>
      <c r="G3682" s="3">
        <v>1711</v>
      </c>
      <c r="H3682" s="4">
        <v>0.03</v>
      </c>
    </row>
    <row r="3683" spans="1:8" x14ac:dyDescent="0.25">
      <c r="A3683" t="s">
        <v>4413</v>
      </c>
      <c r="B3683" s="2">
        <v>45625</v>
      </c>
      <c r="C3683" t="s">
        <v>1372</v>
      </c>
      <c r="D3683" t="s">
        <v>334</v>
      </c>
      <c r="E3683" t="s">
        <v>28</v>
      </c>
      <c r="F3683">
        <v>18</v>
      </c>
      <c r="G3683" s="3">
        <v>6447</v>
      </c>
      <c r="H3683" s="4">
        <v>0.1</v>
      </c>
    </row>
    <row r="3684" spans="1:8" x14ac:dyDescent="0.25">
      <c r="A3684" t="s">
        <v>4414</v>
      </c>
      <c r="B3684" s="2">
        <v>45594</v>
      </c>
      <c r="C3684" t="s">
        <v>364</v>
      </c>
      <c r="D3684" t="s">
        <v>429</v>
      </c>
      <c r="E3684" t="s">
        <v>75</v>
      </c>
      <c r="F3684">
        <v>6</v>
      </c>
      <c r="G3684" s="3">
        <v>5131</v>
      </c>
      <c r="H3684" s="4">
        <v>0.1</v>
      </c>
    </row>
    <row r="3685" spans="1:8" x14ac:dyDescent="0.25">
      <c r="A3685" t="s">
        <v>4415</v>
      </c>
      <c r="B3685" s="2">
        <v>45341</v>
      </c>
      <c r="C3685" t="s">
        <v>2681</v>
      </c>
      <c r="D3685" t="s">
        <v>412</v>
      </c>
      <c r="E3685" t="s">
        <v>32</v>
      </c>
      <c r="F3685">
        <v>2</v>
      </c>
      <c r="G3685" s="3">
        <v>3461</v>
      </c>
      <c r="H3685" s="4">
        <v>0.15</v>
      </c>
    </row>
    <row r="3686" spans="1:8" x14ac:dyDescent="0.25">
      <c r="A3686" t="s">
        <v>4416</v>
      </c>
      <c r="B3686" s="2">
        <v>46098</v>
      </c>
      <c r="C3686" t="s">
        <v>339</v>
      </c>
      <c r="D3686" t="s">
        <v>239</v>
      </c>
      <c r="E3686" t="s">
        <v>43</v>
      </c>
      <c r="F3686">
        <v>20</v>
      </c>
      <c r="G3686" s="3">
        <v>9594</v>
      </c>
      <c r="H3686" s="4">
        <v>0</v>
      </c>
    </row>
    <row r="3687" spans="1:8" x14ac:dyDescent="0.25">
      <c r="A3687" t="s">
        <v>4417</v>
      </c>
      <c r="B3687" s="2">
        <v>45950</v>
      </c>
      <c r="C3687" t="s">
        <v>98</v>
      </c>
      <c r="D3687" t="s">
        <v>841</v>
      </c>
      <c r="E3687" t="s">
        <v>106</v>
      </c>
      <c r="F3687">
        <v>23</v>
      </c>
      <c r="G3687" s="3">
        <v>8081</v>
      </c>
      <c r="H3687" s="4">
        <v>7.4999999999999997E-2</v>
      </c>
    </row>
    <row r="3688" spans="1:8" x14ac:dyDescent="0.25">
      <c r="A3688" t="s">
        <v>4418</v>
      </c>
      <c r="B3688" s="2">
        <v>45618</v>
      </c>
      <c r="C3688" t="s">
        <v>309</v>
      </c>
      <c r="D3688" t="s">
        <v>143</v>
      </c>
      <c r="E3688" t="s">
        <v>82</v>
      </c>
      <c r="F3688">
        <v>18</v>
      </c>
      <c r="G3688" s="3">
        <v>8979</v>
      </c>
      <c r="H3688" s="4">
        <v>0.05</v>
      </c>
    </row>
    <row r="3689" spans="1:8" x14ac:dyDescent="0.25">
      <c r="A3689" t="s">
        <v>4419</v>
      </c>
      <c r="B3689" s="2">
        <v>45547</v>
      </c>
      <c r="C3689" t="s">
        <v>1466</v>
      </c>
      <c r="D3689" t="s">
        <v>186</v>
      </c>
      <c r="E3689" t="s">
        <v>32</v>
      </c>
      <c r="F3689">
        <v>6</v>
      </c>
      <c r="G3689" s="3">
        <v>4166</v>
      </c>
      <c r="H3689" s="4">
        <v>0</v>
      </c>
    </row>
    <row r="3690" spans="1:8" x14ac:dyDescent="0.25">
      <c r="A3690" t="s">
        <v>4420</v>
      </c>
      <c r="B3690" s="2">
        <v>46034</v>
      </c>
      <c r="C3690" t="s">
        <v>1305</v>
      </c>
      <c r="D3690" t="s">
        <v>1079</v>
      </c>
      <c r="E3690" t="s">
        <v>43</v>
      </c>
      <c r="F3690">
        <v>17</v>
      </c>
      <c r="G3690" s="3">
        <v>4294</v>
      </c>
      <c r="H3690" s="4">
        <v>0.15</v>
      </c>
    </row>
    <row r="3691" spans="1:8" x14ac:dyDescent="0.25">
      <c r="A3691" t="s">
        <v>4421</v>
      </c>
      <c r="B3691" s="2">
        <v>45532</v>
      </c>
      <c r="C3691" t="s">
        <v>1135</v>
      </c>
      <c r="D3691" t="s">
        <v>258</v>
      </c>
      <c r="E3691" t="s">
        <v>75</v>
      </c>
      <c r="F3691">
        <v>25</v>
      </c>
      <c r="G3691" s="3">
        <v>7828</v>
      </c>
      <c r="H3691" s="4">
        <v>0.03</v>
      </c>
    </row>
    <row r="3692" spans="1:8" x14ac:dyDescent="0.25">
      <c r="A3692" t="s">
        <v>4422</v>
      </c>
      <c r="B3692" s="2">
        <v>45714</v>
      </c>
      <c r="C3692" t="s">
        <v>902</v>
      </c>
      <c r="D3692" t="s">
        <v>278</v>
      </c>
      <c r="E3692" t="s">
        <v>36</v>
      </c>
      <c r="F3692">
        <v>21</v>
      </c>
      <c r="G3692" s="3">
        <v>1194</v>
      </c>
      <c r="H3692" s="4">
        <v>0.1</v>
      </c>
    </row>
    <row r="3693" spans="1:8" x14ac:dyDescent="0.25">
      <c r="A3693" t="s">
        <v>4423</v>
      </c>
      <c r="B3693" s="2">
        <v>45810</v>
      </c>
      <c r="C3693" t="s">
        <v>861</v>
      </c>
      <c r="D3693" t="s">
        <v>219</v>
      </c>
      <c r="E3693" t="s">
        <v>106</v>
      </c>
      <c r="F3693">
        <v>3</v>
      </c>
      <c r="G3693" s="3">
        <v>8800</v>
      </c>
      <c r="H3693" s="4">
        <v>0.02</v>
      </c>
    </row>
    <row r="3694" spans="1:8" x14ac:dyDescent="0.25">
      <c r="A3694" t="s">
        <v>4424</v>
      </c>
      <c r="B3694" s="2">
        <v>45644</v>
      </c>
      <c r="C3694" t="s">
        <v>895</v>
      </c>
      <c r="D3694" t="s">
        <v>337</v>
      </c>
      <c r="E3694" t="s">
        <v>82</v>
      </c>
      <c r="F3694">
        <v>5</v>
      </c>
      <c r="G3694" s="3">
        <v>9088</v>
      </c>
      <c r="H3694" s="4">
        <v>0.1</v>
      </c>
    </row>
    <row r="3695" spans="1:8" x14ac:dyDescent="0.25">
      <c r="A3695" t="s">
        <v>4425</v>
      </c>
      <c r="B3695" s="2">
        <v>45420</v>
      </c>
      <c r="C3695" t="s">
        <v>1420</v>
      </c>
      <c r="D3695" t="s">
        <v>434</v>
      </c>
      <c r="E3695" t="s">
        <v>96</v>
      </c>
      <c r="F3695">
        <v>22</v>
      </c>
      <c r="G3695" s="3">
        <v>8421</v>
      </c>
      <c r="H3695" s="4">
        <v>0.05</v>
      </c>
    </row>
    <row r="3696" spans="1:8" x14ac:dyDescent="0.25">
      <c r="A3696" t="s">
        <v>4426</v>
      </c>
      <c r="B3696" s="2">
        <v>46178</v>
      </c>
      <c r="C3696" t="s">
        <v>2654</v>
      </c>
      <c r="D3696" t="s">
        <v>1197</v>
      </c>
      <c r="E3696" t="s">
        <v>75</v>
      </c>
      <c r="F3696">
        <v>5</v>
      </c>
      <c r="G3696" s="3">
        <v>7365</v>
      </c>
      <c r="H3696" s="4">
        <v>0.02</v>
      </c>
    </row>
    <row r="3697" spans="1:8" x14ac:dyDescent="0.25">
      <c r="A3697" t="s">
        <v>4427</v>
      </c>
      <c r="B3697" s="2">
        <v>45977</v>
      </c>
      <c r="C3697" t="s">
        <v>284</v>
      </c>
      <c r="D3697" t="s">
        <v>920</v>
      </c>
      <c r="E3697" t="s">
        <v>75</v>
      </c>
      <c r="F3697">
        <v>9</v>
      </c>
      <c r="G3697" s="3">
        <v>5043</v>
      </c>
      <c r="H3697" s="4">
        <v>0.02</v>
      </c>
    </row>
    <row r="3698" spans="1:8" x14ac:dyDescent="0.25">
      <c r="A3698" t="s">
        <v>4428</v>
      </c>
      <c r="B3698" s="2">
        <v>45754</v>
      </c>
      <c r="C3698" t="s">
        <v>869</v>
      </c>
      <c r="D3698" t="s">
        <v>453</v>
      </c>
      <c r="E3698" t="s">
        <v>75</v>
      </c>
      <c r="F3698">
        <v>20</v>
      </c>
      <c r="G3698" s="3">
        <v>9231</v>
      </c>
      <c r="H3698" s="4">
        <v>0.02</v>
      </c>
    </row>
    <row r="3699" spans="1:8" x14ac:dyDescent="0.25">
      <c r="A3699" t="s">
        <v>4429</v>
      </c>
      <c r="B3699" s="2">
        <v>45982</v>
      </c>
      <c r="C3699" t="s">
        <v>1212</v>
      </c>
      <c r="D3699" t="s">
        <v>1353</v>
      </c>
      <c r="E3699" t="s">
        <v>50</v>
      </c>
      <c r="F3699">
        <v>7</v>
      </c>
      <c r="G3699" s="3">
        <v>5600</v>
      </c>
      <c r="H3699" s="4">
        <v>0.02</v>
      </c>
    </row>
    <row r="3700" spans="1:8" x14ac:dyDescent="0.25">
      <c r="A3700" t="s">
        <v>4430</v>
      </c>
      <c r="B3700" s="2">
        <v>46013</v>
      </c>
      <c r="C3700" t="s">
        <v>1027</v>
      </c>
      <c r="D3700" t="s">
        <v>236</v>
      </c>
      <c r="E3700" t="s">
        <v>82</v>
      </c>
      <c r="F3700">
        <v>1</v>
      </c>
      <c r="G3700" s="3">
        <v>4339</v>
      </c>
      <c r="H3700" s="4">
        <v>0.02</v>
      </c>
    </row>
    <row r="3701" spans="1:8" x14ac:dyDescent="0.25">
      <c r="A3701" t="s">
        <v>4431</v>
      </c>
      <c r="B3701" s="2">
        <v>46003</v>
      </c>
      <c r="C3701" t="s">
        <v>798</v>
      </c>
      <c r="D3701" t="s">
        <v>343</v>
      </c>
      <c r="E3701" t="s">
        <v>28</v>
      </c>
      <c r="F3701">
        <v>8</v>
      </c>
      <c r="G3701" s="3">
        <v>8896</v>
      </c>
      <c r="H3701" s="4">
        <v>0.15</v>
      </c>
    </row>
    <row r="3702" spans="1:8" x14ac:dyDescent="0.25">
      <c r="A3702" t="s">
        <v>4432</v>
      </c>
      <c r="B3702" s="2">
        <v>45399</v>
      </c>
      <c r="C3702" t="s">
        <v>1068</v>
      </c>
      <c r="D3702" t="s">
        <v>779</v>
      </c>
      <c r="E3702" t="s">
        <v>24</v>
      </c>
      <c r="F3702">
        <v>23</v>
      </c>
      <c r="G3702" s="3">
        <v>2742</v>
      </c>
      <c r="H3702" s="4">
        <v>7.4999999999999997E-2</v>
      </c>
    </row>
    <row r="3703" spans="1:8" x14ac:dyDescent="0.25">
      <c r="A3703" t="s">
        <v>4433</v>
      </c>
      <c r="B3703" s="2">
        <v>45444</v>
      </c>
      <c r="C3703" t="s">
        <v>692</v>
      </c>
      <c r="D3703" t="s">
        <v>481</v>
      </c>
      <c r="E3703" t="s">
        <v>75</v>
      </c>
      <c r="F3703">
        <v>5</v>
      </c>
      <c r="G3703" s="3">
        <v>6506</v>
      </c>
      <c r="H3703" s="4">
        <v>0.03</v>
      </c>
    </row>
    <row r="3704" spans="1:8" x14ac:dyDescent="0.25">
      <c r="A3704" t="s">
        <v>4434</v>
      </c>
      <c r="B3704" s="2">
        <v>45771</v>
      </c>
      <c r="C3704" t="s">
        <v>1153</v>
      </c>
      <c r="D3704" t="s">
        <v>35</v>
      </c>
      <c r="E3704" t="s">
        <v>62</v>
      </c>
      <c r="F3704">
        <v>14</v>
      </c>
      <c r="G3704" s="3">
        <v>4385</v>
      </c>
      <c r="H3704" s="4">
        <v>0.05</v>
      </c>
    </row>
    <row r="3705" spans="1:8" x14ac:dyDescent="0.25">
      <c r="A3705" t="s">
        <v>4435</v>
      </c>
      <c r="B3705" s="2">
        <v>46068</v>
      </c>
      <c r="C3705" t="s">
        <v>589</v>
      </c>
      <c r="D3705" t="s">
        <v>74</v>
      </c>
      <c r="E3705" t="s">
        <v>24</v>
      </c>
      <c r="F3705">
        <v>11</v>
      </c>
      <c r="G3705" s="3">
        <v>465</v>
      </c>
      <c r="H3705" s="4">
        <v>0.05</v>
      </c>
    </row>
    <row r="3706" spans="1:8" x14ac:dyDescent="0.25">
      <c r="A3706" t="s">
        <v>4436</v>
      </c>
      <c r="B3706" s="2">
        <v>45856</v>
      </c>
      <c r="C3706" t="s">
        <v>1862</v>
      </c>
      <c r="D3706" t="s">
        <v>388</v>
      </c>
      <c r="E3706" t="s">
        <v>96</v>
      </c>
      <c r="F3706">
        <v>14</v>
      </c>
      <c r="G3706" s="3">
        <v>2984</v>
      </c>
      <c r="H3706" s="4">
        <v>0</v>
      </c>
    </row>
    <row r="3707" spans="1:8" x14ac:dyDescent="0.25">
      <c r="A3707" t="s">
        <v>4437</v>
      </c>
      <c r="B3707" s="2">
        <v>46164</v>
      </c>
      <c r="C3707" t="s">
        <v>1131</v>
      </c>
      <c r="D3707" t="s">
        <v>135</v>
      </c>
      <c r="E3707" t="s">
        <v>32</v>
      </c>
      <c r="F3707">
        <v>4</v>
      </c>
      <c r="G3707" s="3">
        <v>2219</v>
      </c>
      <c r="H3707" s="4">
        <v>0.05</v>
      </c>
    </row>
    <row r="3708" spans="1:8" x14ac:dyDescent="0.25">
      <c r="A3708" t="s">
        <v>4438</v>
      </c>
      <c r="B3708" s="2">
        <v>46010</v>
      </c>
      <c r="C3708" t="s">
        <v>812</v>
      </c>
      <c r="D3708" t="s">
        <v>613</v>
      </c>
      <c r="E3708" t="s">
        <v>24</v>
      </c>
      <c r="F3708">
        <v>7</v>
      </c>
      <c r="G3708" s="3">
        <v>5072</v>
      </c>
      <c r="H3708" s="4">
        <v>0.02</v>
      </c>
    </row>
    <row r="3709" spans="1:8" x14ac:dyDescent="0.25">
      <c r="A3709" t="s">
        <v>4439</v>
      </c>
      <c r="B3709" s="2">
        <v>45594</v>
      </c>
      <c r="C3709" t="s">
        <v>2179</v>
      </c>
      <c r="D3709" t="s">
        <v>219</v>
      </c>
      <c r="E3709" t="s">
        <v>24</v>
      </c>
      <c r="F3709">
        <v>2</v>
      </c>
      <c r="G3709" s="3">
        <v>9630</v>
      </c>
      <c r="H3709" s="4">
        <v>0.02</v>
      </c>
    </row>
    <row r="3710" spans="1:8" x14ac:dyDescent="0.25">
      <c r="A3710" t="s">
        <v>4440</v>
      </c>
      <c r="B3710" s="2">
        <v>45916</v>
      </c>
      <c r="C3710" t="s">
        <v>1567</v>
      </c>
      <c r="D3710" t="s">
        <v>249</v>
      </c>
      <c r="E3710" t="s">
        <v>75</v>
      </c>
      <c r="F3710">
        <v>8</v>
      </c>
      <c r="G3710" s="3">
        <v>7106</v>
      </c>
      <c r="H3710" s="4">
        <v>0.02</v>
      </c>
    </row>
    <row r="3711" spans="1:8" x14ac:dyDescent="0.25">
      <c r="A3711" t="s">
        <v>4441</v>
      </c>
      <c r="B3711" s="2">
        <v>45376</v>
      </c>
      <c r="C3711" t="s">
        <v>1799</v>
      </c>
      <c r="D3711" t="s">
        <v>1328</v>
      </c>
      <c r="E3711" t="s">
        <v>62</v>
      </c>
      <c r="F3711">
        <v>2</v>
      </c>
      <c r="G3711" s="3">
        <v>9368</v>
      </c>
      <c r="H3711" s="4">
        <v>0.02</v>
      </c>
    </row>
    <row r="3712" spans="1:8" x14ac:dyDescent="0.25">
      <c r="A3712" t="s">
        <v>4442</v>
      </c>
      <c r="B3712" s="2">
        <v>45298</v>
      </c>
      <c r="C3712" t="s">
        <v>160</v>
      </c>
      <c r="D3712" t="s">
        <v>49</v>
      </c>
      <c r="E3712" t="s">
        <v>106</v>
      </c>
      <c r="F3712">
        <v>6</v>
      </c>
      <c r="G3712" s="3">
        <v>8257</v>
      </c>
      <c r="H3712" s="4">
        <v>7.4999999999999997E-2</v>
      </c>
    </row>
    <row r="3713" spans="1:8" x14ac:dyDescent="0.25">
      <c r="A3713" t="s">
        <v>4443</v>
      </c>
      <c r="B3713" s="2">
        <v>45906</v>
      </c>
      <c r="C3713" t="s">
        <v>692</v>
      </c>
      <c r="D3713" t="s">
        <v>216</v>
      </c>
      <c r="E3713" t="s">
        <v>96</v>
      </c>
      <c r="F3713">
        <v>18</v>
      </c>
      <c r="G3713" s="3">
        <v>7449</v>
      </c>
      <c r="H3713" s="4">
        <v>0.02</v>
      </c>
    </row>
    <row r="3714" spans="1:8" x14ac:dyDescent="0.25">
      <c r="A3714" t="s">
        <v>4444</v>
      </c>
      <c r="B3714" s="2">
        <v>45508</v>
      </c>
      <c r="C3714" t="s">
        <v>77</v>
      </c>
      <c r="D3714" t="s">
        <v>681</v>
      </c>
      <c r="E3714" t="s">
        <v>32</v>
      </c>
      <c r="F3714">
        <v>16</v>
      </c>
      <c r="G3714" s="3">
        <v>6296</v>
      </c>
      <c r="H3714" s="4">
        <v>0.03</v>
      </c>
    </row>
    <row r="3715" spans="1:8" x14ac:dyDescent="0.25">
      <c r="A3715" t="s">
        <v>4445</v>
      </c>
      <c r="B3715" s="2">
        <v>45906</v>
      </c>
      <c r="C3715" t="s">
        <v>57</v>
      </c>
      <c r="D3715" t="s">
        <v>841</v>
      </c>
      <c r="E3715" t="s">
        <v>86</v>
      </c>
      <c r="F3715">
        <v>13</v>
      </c>
      <c r="G3715" s="3">
        <v>1239</v>
      </c>
      <c r="H3715" s="4">
        <v>0.03</v>
      </c>
    </row>
    <row r="3716" spans="1:8" x14ac:dyDescent="0.25">
      <c r="A3716" t="s">
        <v>4446</v>
      </c>
      <c r="B3716" s="2">
        <v>45508</v>
      </c>
      <c r="C3716" t="s">
        <v>1324</v>
      </c>
      <c r="D3716" t="s">
        <v>192</v>
      </c>
      <c r="E3716" t="s">
        <v>43</v>
      </c>
      <c r="F3716">
        <v>6</v>
      </c>
      <c r="G3716" s="3">
        <v>7180</v>
      </c>
      <c r="H3716" s="4">
        <v>0.03</v>
      </c>
    </row>
    <row r="3717" spans="1:8" x14ac:dyDescent="0.25">
      <c r="A3717" t="s">
        <v>4447</v>
      </c>
      <c r="B3717" s="2">
        <v>45343</v>
      </c>
      <c r="C3717" t="s">
        <v>1958</v>
      </c>
      <c r="D3717" t="s">
        <v>307</v>
      </c>
      <c r="E3717" t="s">
        <v>106</v>
      </c>
      <c r="F3717">
        <v>8</v>
      </c>
      <c r="G3717" s="3">
        <v>4072</v>
      </c>
      <c r="H3717" s="4">
        <v>0.1</v>
      </c>
    </row>
    <row r="3718" spans="1:8" x14ac:dyDescent="0.25">
      <c r="A3718" t="s">
        <v>4448</v>
      </c>
      <c r="B3718" s="2">
        <v>46169</v>
      </c>
      <c r="C3718" t="s">
        <v>1114</v>
      </c>
      <c r="D3718" t="s">
        <v>510</v>
      </c>
      <c r="E3718" t="s">
        <v>36</v>
      </c>
      <c r="F3718">
        <v>17</v>
      </c>
      <c r="G3718" s="3">
        <v>7378</v>
      </c>
      <c r="H3718" s="4">
        <v>0.05</v>
      </c>
    </row>
    <row r="3719" spans="1:8" x14ac:dyDescent="0.25">
      <c r="A3719" t="s">
        <v>4449</v>
      </c>
      <c r="B3719" s="2">
        <v>46035</v>
      </c>
      <c r="C3719" t="s">
        <v>1360</v>
      </c>
      <c r="D3719" t="s">
        <v>149</v>
      </c>
      <c r="E3719" t="s">
        <v>75</v>
      </c>
      <c r="F3719">
        <v>1</v>
      </c>
      <c r="G3719" s="3">
        <v>6639</v>
      </c>
      <c r="H3719" s="4">
        <v>0.03</v>
      </c>
    </row>
    <row r="3720" spans="1:8" x14ac:dyDescent="0.25">
      <c r="A3720" t="s">
        <v>4450</v>
      </c>
      <c r="B3720" s="2">
        <v>45375</v>
      </c>
      <c r="C3720" t="s">
        <v>342</v>
      </c>
      <c r="D3720" t="s">
        <v>440</v>
      </c>
      <c r="E3720" t="s">
        <v>24</v>
      </c>
      <c r="F3720">
        <v>18</v>
      </c>
      <c r="G3720" s="3">
        <v>1529</v>
      </c>
      <c r="H3720" s="4">
        <v>0.15</v>
      </c>
    </row>
    <row r="3721" spans="1:8" x14ac:dyDescent="0.25">
      <c r="A3721" t="s">
        <v>4451</v>
      </c>
      <c r="B3721" s="2">
        <v>45530</v>
      </c>
      <c r="C3721" t="s">
        <v>1843</v>
      </c>
      <c r="D3721" t="s">
        <v>609</v>
      </c>
      <c r="E3721" t="s">
        <v>50</v>
      </c>
      <c r="F3721">
        <v>11</v>
      </c>
      <c r="G3721" s="3">
        <v>4048</v>
      </c>
      <c r="H3721" s="4">
        <v>0.02</v>
      </c>
    </row>
    <row r="3722" spans="1:8" x14ac:dyDescent="0.25">
      <c r="A3722" t="s">
        <v>4452</v>
      </c>
      <c r="B3722" s="2">
        <v>46097</v>
      </c>
      <c r="C3722" t="s">
        <v>582</v>
      </c>
      <c r="D3722" t="s">
        <v>161</v>
      </c>
      <c r="E3722" t="s">
        <v>36</v>
      </c>
      <c r="F3722">
        <v>16</v>
      </c>
      <c r="G3722" s="3">
        <v>8049</v>
      </c>
      <c r="H3722" s="4">
        <v>0.1</v>
      </c>
    </row>
    <row r="3723" spans="1:8" x14ac:dyDescent="0.25">
      <c r="A3723" t="s">
        <v>4453</v>
      </c>
      <c r="B3723" s="2">
        <v>45372</v>
      </c>
      <c r="C3723" t="s">
        <v>306</v>
      </c>
      <c r="D3723" t="s">
        <v>671</v>
      </c>
      <c r="E3723" t="s">
        <v>28</v>
      </c>
      <c r="F3723">
        <v>6</v>
      </c>
      <c r="G3723" s="3">
        <v>3892</v>
      </c>
      <c r="H3723" s="4">
        <v>0.05</v>
      </c>
    </row>
    <row r="3724" spans="1:8" x14ac:dyDescent="0.25">
      <c r="A3724" t="s">
        <v>4454</v>
      </c>
      <c r="B3724" s="2">
        <v>45827</v>
      </c>
      <c r="C3724" t="s">
        <v>373</v>
      </c>
      <c r="D3724" t="s">
        <v>170</v>
      </c>
      <c r="E3724" t="s">
        <v>50</v>
      </c>
      <c r="F3724">
        <v>19</v>
      </c>
      <c r="G3724" s="3">
        <v>3814</v>
      </c>
      <c r="H3724" s="4">
        <v>0.03</v>
      </c>
    </row>
    <row r="3725" spans="1:8" x14ac:dyDescent="0.25">
      <c r="A3725" t="s">
        <v>4455</v>
      </c>
      <c r="B3725" s="2">
        <v>45456</v>
      </c>
      <c r="C3725" t="s">
        <v>540</v>
      </c>
      <c r="D3725" t="s">
        <v>978</v>
      </c>
      <c r="E3725" t="s">
        <v>28</v>
      </c>
      <c r="F3725">
        <v>12</v>
      </c>
      <c r="G3725" s="3">
        <v>6960</v>
      </c>
      <c r="H3725" s="4">
        <v>0.15</v>
      </c>
    </row>
    <row r="3726" spans="1:8" x14ac:dyDescent="0.25">
      <c r="A3726" t="s">
        <v>4456</v>
      </c>
      <c r="B3726" s="2">
        <v>45761</v>
      </c>
      <c r="C3726" t="s">
        <v>2179</v>
      </c>
      <c r="D3726" t="s">
        <v>1353</v>
      </c>
      <c r="E3726" t="s">
        <v>75</v>
      </c>
      <c r="F3726">
        <v>18</v>
      </c>
      <c r="G3726" s="3">
        <v>9133</v>
      </c>
      <c r="H3726" s="4">
        <v>0.15</v>
      </c>
    </row>
    <row r="3727" spans="1:8" x14ac:dyDescent="0.25">
      <c r="A3727" t="s">
        <v>4457</v>
      </c>
      <c r="B3727" s="2">
        <v>46163</v>
      </c>
      <c r="C3727" t="s">
        <v>2020</v>
      </c>
      <c r="D3727" t="s">
        <v>388</v>
      </c>
      <c r="E3727" t="s">
        <v>106</v>
      </c>
      <c r="F3727">
        <v>7</v>
      </c>
      <c r="G3727" s="3">
        <v>2094</v>
      </c>
      <c r="H3727" s="4">
        <v>0.03</v>
      </c>
    </row>
    <row r="3728" spans="1:8" x14ac:dyDescent="0.25">
      <c r="A3728" t="s">
        <v>4458</v>
      </c>
      <c r="B3728" s="2">
        <v>45792</v>
      </c>
      <c r="C3728" t="s">
        <v>185</v>
      </c>
      <c r="D3728" t="s">
        <v>641</v>
      </c>
      <c r="E3728" t="s">
        <v>43</v>
      </c>
      <c r="F3728">
        <v>19</v>
      </c>
      <c r="G3728" s="3">
        <v>2858</v>
      </c>
      <c r="H3728" s="4">
        <v>0.1</v>
      </c>
    </row>
    <row r="3729" spans="1:8" x14ac:dyDescent="0.25">
      <c r="A3729" t="s">
        <v>4459</v>
      </c>
      <c r="B3729" s="2">
        <v>46126</v>
      </c>
      <c r="C3729" t="s">
        <v>1068</v>
      </c>
      <c r="D3729" t="s">
        <v>164</v>
      </c>
      <c r="E3729" t="s">
        <v>43</v>
      </c>
      <c r="F3729">
        <v>11</v>
      </c>
      <c r="G3729" s="3">
        <v>6216</v>
      </c>
      <c r="H3729" s="4">
        <v>0</v>
      </c>
    </row>
    <row r="3730" spans="1:8" x14ac:dyDescent="0.25">
      <c r="A3730" t="s">
        <v>4460</v>
      </c>
      <c r="B3730" s="2">
        <v>46036</v>
      </c>
      <c r="C3730" t="s">
        <v>876</v>
      </c>
      <c r="D3730" t="s">
        <v>453</v>
      </c>
      <c r="E3730" t="s">
        <v>43</v>
      </c>
      <c r="F3730">
        <v>7</v>
      </c>
      <c r="G3730" s="3">
        <v>1209</v>
      </c>
      <c r="H3730" s="4">
        <v>0.05</v>
      </c>
    </row>
    <row r="3731" spans="1:8" x14ac:dyDescent="0.25">
      <c r="A3731" t="s">
        <v>4461</v>
      </c>
      <c r="B3731" s="2">
        <v>45937</v>
      </c>
      <c r="C3731" t="s">
        <v>390</v>
      </c>
      <c r="D3731" t="s">
        <v>676</v>
      </c>
      <c r="E3731" t="s">
        <v>75</v>
      </c>
      <c r="F3731">
        <v>2</v>
      </c>
      <c r="G3731" s="3">
        <v>1330</v>
      </c>
      <c r="H3731" s="4">
        <v>0.1</v>
      </c>
    </row>
    <row r="3732" spans="1:8" x14ac:dyDescent="0.25">
      <c r="A3732" t="s">
        <v>4462</v>
      </c>
      <c r="B3732" s="2">
        <v>46150</v>
      </c>
      <c r="C3732" t="s">
        <v>1567</v>
      </c>
      <c r="D3732" t="s">
        <v>129</v>
      </c>
      <c r="E3732" t="s">
        <v>43</v>
      </c>
      <c r="F3732">
        <v>25</v>
      </c>
      <c r="G3732" s="3">
        <v>1212</v>
      </c>
      <c r="H3732" s="4">
        <v>7.4999999999999997E-2</v>
      </c>
    </row>
    <row r="3733" spans="1:8" x14ac:dyDescent="0.25">
      <c r="A3733" t="s">
        <v>4463</v>
      </c>
      <c r="B3733" s="2">
        <v>45574</v>
      </c>
      <c r="C3733" t="s">
        <v>1516</v>
      </c>
      <c r="D3733" t="s">
        <v>527</v>
      </c>
      <c r="E3733" t="s">
        <v>106</v>
      </c>
      <c r="F3733">
        <v>22</v>
      </c>
      <c r="G3733" s="3">
        <v>691</v>
      </c>
      <c r="H3733" s="4">
        <v>0.02</v>
      </c>
    </row>
    <row r="3734" spans="1:8" x14ac:dyDescent="0.25">
      <c r="A3734" t="s">
        <v>4464</v>
      </c>
      <c r="B3734" s="2">
        <v>45385</v>
      </c>
      <c r="C3734" t="s">
        <v>531</v>
      </c>
      <c r="D3734" t="s">
        <v>143</v>
      </c>
      <c r="E3734" t="s">
        <v>75</v>
      </c>
      <c r="F3734">
        <v>5</v>
      </c>
      <c r="G3734" s="3">
        <v>4034</v>
      </c>
      <c r="H3734" s="4">
        <v>0.15</v>
      </c>
    </row>
    <row r="3735" spans="1:8" x14ac:dyDescent="0.25">
      <c r="A3735" t="s">
        <v>4465</v>
      </c>
      <c r="B3735" s="2">
        <v>45474</v>
      </c>
      <c r="C3735" t="s">
        <v>668</v>
      </c>
      <c r="D3735" t="s">
        <v>23</v>
      </c>
      <c r="E3735" t="s">
        <v>24</v>
      </c>
      <c r="F3735">
        <v>5</v>
      </c>
      <c r="G3735" s="3">
        <v>1249</v>
      </c>
      <c r="H3735" s="4">
        <v>0.03</v>
      </c>
    </row>
    <row r="3736" spans="1:8" x14ac:dyDescent="0.25">
      <c r="A3736" t="s">
        <v>4466</v>
      </c>
      <c r="B3736" s="2">
        <v>45488</v>
      </c>
      <c r="C3736" t="s">
        <v>1032</v>
      </c>
      <c r="D3736" t="s">
        <v>506</v>
      </c>
      <c r="E3736" t="s">
        <v>24</v>
      </c>
      <c r="F3736">
        <v>1</v>
      </c>
      <c r="G3736" s="3">
        <v>8131</v>
      </c>
      <c r="H3736" s="4">
        <v>0</v>
      </c>
    </row>
    <row r="3737" spans="1:8" x14ac:dyDescent="0.25">
      <c r="A3737" t="s">
        <v>4467</v>
      </c>
      <c r="B3737" s="2">
        <v>45662</v>
      </c>
      <c r="C3737" t="s">
        <v>396</v>
      </c>
      <c r="D3737" t="s">
        <v>255</v>
      </c>
      <c r="E3737" t="s">
        <v>82</v>
      </c>
      <c r="F3737">
        <v>20</v>
      </c>
      <c r="G3737" s="3">
        <v>6684</v>
      </c>
      <c r="H3737" s="4">
        <v>0.05</v>
      </c>
    </row>
    <row r="3738" spans="1:8" x14ac:dyDescent="0.25">
      <c r="A3738" t="s">
        <v>4468</v>
      </c>
      <c r="B3738" s="2">
        <v>45528</v>
      </c>
      <c r="C3738" t="s">
        <v>2809</v>
      </c>
      <c r="D3738" t="s">
        <v>176</v>
      </c>
      <c r="E3738" t="s">
        <v>43</v>
      </c>
      <c r="F3738">
        <v>5</v>
      </c>
      <c r="G3738" s="3">
        <v>2063</v>
      </c>
      <c r="H3738" s="4">
        <v>0.05</v>
      </c>
    </row>
    <row r="3739" spans="1:8" x14ac:dyDescent="0.25">
      <c r="A3739" t="s">
        <v>4469</v>
      </c>
      <c r="B3739" s="2">
        <v>45948</v>
      </c>
      <c r="C3739" t="s">
        <v>943</v>
      </c>
      <c r="D3739" t="s">
        <v>186</v>
      </c>
      <c r="E3739" t="s">
        <v>75</v>
      </c>
      <c r="F3739">
        <v>5</v>
      </c>
      <c r="G3739" s="3">
        <v>2140</v>
      </c>
      <c r="H3739" s="4">
        <v>0.15</v>
      </c>
    </row>
    <row r="3740" spans="1:8" x14ac:dyDescent="0.25">
      <c r="A3740" t="s">
        <v>4470</v>
      </c>
      <c r="B3740" s="2">
        <v>45769</v>
      </c>
      <c r="C3740" t="s">
        <v>407</v>
      </c>
      <c r="D3740" t="s">
        <v>261</v>
      </c>
      <c r="E3740" t="s">
        <v>28</v>
      </c>
      <c r="F3740">
        <v>18</v>
      </c>
      <c r="G3740" s="3">
        <v>973</v>
      </c>
      <c r="H3740" s="4">
        <v>7.4999999999999997E-2</v>
      </c>
    </row>
    <row r="3741" spans="1:8" x14ac:dyDescent="0.25">
      <c r="A3741" t="s">
        <v>4471</v>
      </c>
      <c r="B3741" s="2">
        <v>45499</v>
      </c>
      <c r="C3741" t="s">
        <v>470</v>
      </c>
      <c r="D3741" t="s">
        <v>453</v>
      </c>
      <c r="E3741" t="s">
        <v>32</v>
      </c>
      <c r="F3741">
        <v>8</v>
      </c>
      <c r="G3741" s="3">
        <v>739</v>
      </c>
      <c r="H3741" s="4">
        <v>0</v>
      </c>
    </row>
    <row r="3742" spans="1:8" x14ac:dyDescent="0.25">
      <c r="A3742" t="s">
        <v>4472</v>
      </c>
      <c r="B3742" s="2">
        <v>45542</v>
      </c>
      <c r="C3742" t="s">
        <v>1025</v>
      </c>
      <c r="D3742" t="s">
        <v>368</v>
      </c>
      <c r="E3742" t="s">
        <v>96</v>
      </c>
      <c r="F3742">
        <v>7</v>
      </c>
      <c r="G3742" s="3">
        <v>7946</v>
      </c>
      <c r="H3742" s="4">
        <v>0.03</v>
      </c>
    </row>
    <row r="3743" spans="1:8" x14ac:dyDescent="0.25">
      <c r="A3743" t="s">
        <v>4473</v>
      </c>
      <c r="B3743" s="2">
        <v>46173</v>
      </c>
      <c r="C3743" t="s">
        <v>542</v>
      </c>
      <c r="D3743" t="s">
        <v>978</v>
      </c>
      <c r="E3743" t="s">
        <v>24</v>
      </c>
      <c r="F3743">
        <v>10</v>
      </c>
      <c r="G3743" s="3">
        <v>4545</v>
      </c>
      <c r="H3743" s="4">
        <v>0.02</v>
      </c>
    </row>
    <row r="3744" spans="1:8" x14ac:dyDescent="0.25">
      <c r="A3744" t="s">
        <v>4474</v>
      </c>
      <c r="B3744" s="2">
        <v>45727</v>
      </c>
      <c r="C3744" t="s">
        <v>1011</v>
      </c>
      <c r="D3744" t="s">
        <v>484</v>
      </c>
      <c r="E3744" t="s">
        <v>24</v>
      </c>
      <c r="F3744">
        <v>9</v>
      </c>
      <c r="G3744" s="3">
        <v>8929</v>
      </c>
      <c r="H3744" s="4">
        <v>0.1</v>
      </c>
    </row>
    <row r="3745" spans="1:8" x14ac:dyDescent="0.25">
      <c r="A3745" t="s">
        <v>4475</v>
      </c>
      <c r="B3745" s="2">
        <v>46051</v>
      </c>
      <c r="C3745" t="s">
        <v>2654</v>
      </c>
      <c r="D3745" t="s">
        <v>53</v>
      </c>
      <c r="E3745" t="s">
        <v>24</v>
      </c>
      <c r="F3745">
        <v>25</v>
      </c>
      <c r="G3745" s="3">
        <v>3559</v>
      </c>
      <c r="H3745" s="4">
        <v>0.05</v>
      </c>
    </row>
    <row r="3746" spans="1:8" x14ac:dyDescent="0.25">
      <c r="A3746" t="s">
        <v>4476</v>
      </c>
      <c r="B3746" s="2">
        <v>45994</v>
      </c>
      <c r="C3746" t="s">
        <v>812</v>
      </c>
      <c r="D3746" t="s">
        <v>673</v>
      </c>
      <c r="E3746" t="s">
        <v>62</v>
      </c>
      <c r="F3746">
        <v>11</v>
      </c>
      <c r="G3746" s="3">
        <v>3253</v>
      </c>
      <c r="H3746" s="4">
        <v>0.1</v>
      </c>
    </row>
    <row r="3747" spans="1:8" x14ac:dyDescent="0.25">
      <c r="A3747" t="s">
        <v>4477</v>
      </c>
      <c r="B3747" s="2">
        <v>45761</v>
      </c>
      <c r="C3747" t="s">
        <v>452</v>
      </c>
      <c r="D3747" t="s">
        <v>1418</v>
      </c>
      <c r="E3747" t="s">
        <v>43</v>
      </c>
      <c r="F3747">
        <v>9</v>
      </c>
      <c r="G3747" s="3">
        <v>6032</v>
      </c>
      <c r="H3747" s="4">
        <v>0.03</v>
      </c>
    </row>
    <row r="3748" spans="1:8" x14ac:dyDescent="0.25">
      <c r="A3748" t="s">
        <v>4478</v>
      </c>
      <c r="B3748" s="2">
        <v>45942</v>
      </c>
      <c r="C3748" t="s">
        <v>897</v>
      </c>
      <c r="D3748" t="s">
        <v>35</v>
      </c>
      <c r="E3748" t="s">
        <v>24</v>
      </c>
      <c r="F3748">
        <v>6</v>
      </c>
      <c r="G3748" s="3">
        <v>264</v>
      </c>
      <c r="H3748" s="4">
        <v>0.03</v>
      </c>
    </row>
    <row r="3749" spans="1:8" x14ac:dyDescent="0.25">
      <c r="A3749" t="s">
        <v>4479</v>
      </c>
      <c r="B3749" s="2">
        <v>45743</v>
      </c>
      <c r="C3749" t="s">
        <v>417</v>
      </c>
      <c r="D3749" t="s">
        <v>927</v>
      </c>
      <c r="E3749" t="s">
        <v>36</v>
      </c>
      <c r="F3749">
        <v>3</v>
      </c>
      <c r="G3749" s="3">
        <v>2885</v>
      </c>
      <c r="H3749" s="4">
        <v>0.1</v>
      </c>
    </row>
    <row r="3750" spans="1:8" x14ac:dyDescent="0.25">
      <c r="A3750" t="s">
        <v>4480</v>
      </c>
      <c r="B3750" s="2">
        <v>45315</v>
      </c>
      <c r="C3750" t="s">
        <v>181</v>
      </c>
      <c r="D3750" t="s">
        <v>1353</v>
      </c>
      <c r="E3750" t="s">
        <v>32</v>
      </c>
      <c r="F3750">
        <v>16</v>
      </c>
      <c r="G3750" s="3">
        <v>3143</v>
      </c>
      <c r="H3750" s="4">
        <v>0.03</v>
      </c>
    </row>
    <row r="3751" spans="1:8" x14ac:dyDescent="0.25">
      <c r="A3751" t="s">
        <v>4481</v>
      </c>
      <c r="B3751" s="2">
        <v>45764</v>
      </c>
      <c r="C3751" t="s">
        <v>1032</v>
      </c>
      <c r="D3751" t="s">
        <v>1328</v>
      </c>
      <c r="E3751" t="s">
        <v>24</v>
      </c>
      <c r="F3751">
        <v>19</v>
      </c>
      <c r="G3751" s="3">
        <v>6084</v>
      </c>
      <c r="H3751" s="4">
        <v>0.05</v>
      </c>
    </row>
    <row r="3752" spans="1:8" x14ac:dyDescent="0.25">
      <c r="A3752" t="s">
        <v>4482</v>
      </c>
      <c r="B3752" s="2">
        <v>45675</v>
      </c>
      <c r="C3752" t="s">
        <v>2889</v>
      </c>
      <c r="D3752" t="s">
        <v>936</v>
      </c>
      <c r="E3752" t="s">
        <v>36</v>
      </c>
      <c r="F3752">
        <v>9</v>
      </c>
      <c r="G3752" s="3">
        <v>9142</v>
      </c>
      <c r="H3752" s="4">
        <v>0</v>
      </c>
    </row>
    <row r="3753" spans="1:8" x14ac:dyDescent="0.25">
      <c r="A3753" t="s">
        <v>4483</v>
      </c>
      <c r="B3753" s="2">
        <v>45745</v>
      </c>
      <c r="C3753" t="s">
        <v>515</v>
      </c>
      <c r="D3753" t="s">
        <v>281</v>
      </c>
      <c r="E3753" t="s">
        <v>106</v>
      </c>
      <c r="F3753">
        <v>6</v>
      </c>
      <c r="G3753" s="3">
        <v>9741</v>
      </c>
      <c r="H3753" s="4">
        <v>0.03</v>
      </c>
    </row>
    <row r="3754" spans="1:8" x14ac:dyDescent="0.25">
      <c r="A3754" t="s">
        <v>4484</v>
      </c>
      <c r="B3754" s="2">
        <v>45943</v>
      </c>
      <c r="C3754" t="s">
        <v>515</v>
      </c>
      <c r="D3754" t="s">
        <v>224</v>
      </c>
      <c r="E3754" t="s">
        <v>62</v>
      </c>
      <c r="F3754">
        <v>9</v>
      </c>
      <c r="G3754" s="3">
        <v>9103</v>
      </c>
      <c r="H3754" s="4">
        <v>0</v>
      </c>
    </row>
    <row r="3755" spans="1:8" x14ac:dyDescent="0.25">
      <c r="A3755" t="s">
        <v>4485</v>
      </c>
      <c r="B3755" s="2">
        <v>45864</v>
      </c>
      <c r="C3755" t="s">
        <v>446</v>
      </c>
      <c r="D3755" t="s">
        <v>115</v>
      </c>
      <c r="E3755" t="s">
        <v>43</v>
      </c>
      <c r="F3755">
        <v>5</v>
      </c>
      <c r="G3755" s="3">
        <v>2889</v>
      </c>
      <c r="H3755" s="4">
        <v>0.05</v>
      </c>
    </row>
    <row r="3756" spans="1:8" x14ac:dyDescent="0.25">
      <c r="A3756" t="s">
        <v>4486</v>
      </c>
      <c r="B3756" s="2">
        <v>45947</v>
      </c>
      <c r="C3756" t="s">
        <v>145</v>
      </c>
      <c r="D3756" t="s">
        <v>78</v>
      </c>
      <c r="E3756" t="s">
        <v>36</v>
      </c>
      <c r="F3756">
        <v>3</v>
      </c>
      <c r="G3756" s="3">
        <v>9977</v>
      </c>
      <c r="H3756" s="4">
        <v>0.03</v>
      </c>
    </row>
    <row r="3757" spans="1:8" x14ac:dyDescent="0.25">
      <c r="A3757" t="s">
        <v>4487</v>
      </c>
      <c r="B3757" s="2">
        <v>46117</v>
      </c>
      <c r="C3757" t="s">
        <v>683</v>
      </c>
      <c r="D3757" t="s">
        <v>176</v>
      </c>
      <c r="E3757" t="s">
        <v>82</v>
      </c>
      <c r="F3757">
        <v>10</v>
      </c>
      <c r="G3757" s="3">
        <v>365</v>
      </c>
      <c r="H3757" s="4">
        <v>7.4999999999999997E-2</v>
      </c>
    </row>
    <row r="3758" spans="1:8" x14ac:dyDescent="0.25">
      <c r="A3758" t="s">
        <v>4488</v>
      </c>
      <c r="B3758" s="2">
        <v>45704</v>
      </c>
      <c r="C3758" t="s">
        <v>45</v>
      </c>
      <c r="D3758" t="s">
        <v>264</v>
      </c>
      <c r="E3758" t="s">
        <v>75</v>
      </c>
      <c r="F3758">
        <v>18</v>
      </c>
      <c r="G3758" s="3">
        <v>2403</v>
      </c>
      <c r="H3758" s="4">
        <v>0.05</v>
      </c>
    </row>
    <row r="3759" spans="1:8" x14ac:dyDescent="0.25">
      <c r="A3759" t="s">
        <v>4489</v>
      </c>
      <c r="B3759" s="2">
        <v>45435</v>
      </c>
      <c r="C3759" t="s">
        <v>1362</v>
      </c>
      <c r="D3759" t="s">
        <v>521</v>
      </c>
      <c r="E3759" t="s">
        <v>82</v>
      </c>
      <c r="F3759">
        <v>8</v>
      </c>
      <c r="G3759" s="3">
        <v>7843</v>
      </c>
      <c r="H3759" s="4">
        <v>0</v>
      </c>
    </row>
    <row r="3760" spans="1:8" x14ac:dyDescent="0.25">
      <c r="A3760" t="s">
        <v>4490</v>
      </c>
      <c r="B3760" s="2">
        <v>45696</v>
      </c>
      <c r="C3760" t="s">
        <v>1171</v>
      </c>
      <c r="D3760" t="s">
        <v>186</v>
      </c>
      <c r="E3760" t="s">
        <v>28</v>
      </c>
      <c r="F3760">
        <v>23</v>
      </c>
      <c r="G3760" s="3">
        <v>114</v>
      </c>
      <c r="H3760" s="4">
        <v>0.15</v>
      </c>
    </row>
    <row r="3761" spans="1:8" x14ac:dyDescent="0.25">
      <c r="A3761" t="s">
        <v>4491</v>
      </c>
      <c r="B3761" s="2">
        <v>45657</v>
      </c>
      <c r="C3761" t="s">
        <v>973</v>
      </c>
      <c r="D3761" t="s">
        <v>733</v>
      </c>
      <c r="E3761" t="s">
        <v>28</v>
      </c>
      <c r="F3761">
        <v>2</v>
      </c>
      <c r="G3761" s="3">
        <v>3558</v>
      </c>
      <c r="H3761" s="4">
        <v>7.4999999999999997E-2</v>
      </c>
    </row>
    <row r="3762" spans="1:8" x14ac:dyDescent="0.25">
      <c r="A3762" t="s">
        <v>4492</v>
      </c>
      <c r="B3762" s="2">
        <v>45912</v>
      </c>
      <c r="C3762" t="s">
        <v>342</v>
      </c>
      <c r="D3762" t="s">
        <v>61</v>
      </c>
      <c r="E3762" t="s">
        <v>28</v>
      </c>
      <c r="F3762">
        <v>6</v>
      </c>
      <c r="G3762" s="3">
        <v>4742</v>
      </c>
      <c r="H3762" s="4">
        <v>0.15</v>
      </c>
    </row>
    <row r="3763" spans="1:8" x14ac:dyDescent="0.25">
      <c r="A3763" t="s">
        <v>4493</v>
      </c>
      <c r="B3763" s="2">
        <v>46179</v>
      </c>
      <c r="C3763" t="s">
        <v>751</v>
      </c>
      <c r="D3763" t="s">
        <v>264</v>
      </c>
      <c r="E3763" t="s">
        <v>28</v>
      </c>
      <c r="F3763">
        <v>3</v>
      </c>
      <c r="G3763" s="3">
        <v>7088</v>
      </c>
      <c r="H3763" s="4">
        <v>0</v>
      </c>
    </row>
    <row r="3764" spans="1:8" x14ac:dyDescent="0.25">
      <c r="A3764" t="s">
        <v>4494</v>
      </c>
      <c r="B3764" s="2">
        <v>45958</v>
      </c>
      <c r="C3764" t="s">
        <v>908</v>
      </c>
      <c r="D3764" t="s">
        <v>252</v>
      </c>
      <c r="E3764" t="s">
        <v>28</v>
      </c>
      <c r="F3764">
        <v>2</v>
      </c>
      <c r="G3764" s="3">
        <v>1734</v>
      </c>
      <c r="H3764" s="4">
        <v>0.03</v>
      </c>
    </row>
    <row r="3765" spans="1:8" x14ac:dyDescent="0.25">
      <c r="A3765" t="s">
        <v>4495</v>
      </c>
      <c r="B3765" s="2">
        <v>45947</v>
      </c>
      <c r="C3765" t="s">
        <v>1989</v>
      </c>
      <c r="D3765" t="s">
        <v>213</v>
      </c>
      <c r="E3765" t="s">
        <v>36</v>
      </c>
      <c r="F3765">
        <v>18</v>
      </c>
      <c r="G3765" s="3">
        <v>1646</v>
      </c>
      <c r="H3765" s="4">
        <v>0.02</v>
      </c>
    </row>
    <row r="3766" spans="1:8" x14ac:dyDescent="0.25">
      <c r="A3766" t="s">
        <v>4496</v>
      </c>
      <c r="B3766" s="2">
        <v>45807</v>
      </c>
      <c r="C3766" t="s">
        <v>194</v>
      </c>
      <c r="D3766" t="s">
        <v>524</v>
      </c>
      <c r="E3766" t="s">
        <v>106</v>
      </c>
      <c r="F3766">
        <v>3</v>
      </c>
      <c r="G3766" s="3">
        <v>7301</v>
      </c>
      <c r="H3766" s="4">
        <v>0.02</v>
      </c>
    </row>
    <row r="3767" spans="1:8" x14ac:dyDescent="0.25">
      <c r="A3767" t="s">
        <v>4497</v>
      </c>
      <c r="B3767" s="2">
        <v>46127</v>
      </c>
      <c r="C3767" t="s">
        <v>470</v>
      </c>
      <c r="D3767" t="s">
        <v>233</v>
      </c>
      <c r="E3767" t="s">
        <v>28</v>
      </c>
      <c r="F3767">
        <v>18</v>
      </c>
      <c r="G3767" s="3">
        <v>9756</v>
      </c>
      <c r="H3767" s="4">
        <v>7.4999999999999997E-2</v>
      </c>
    </row>
    <row r="3768" spans="1:8" x14ac:dyDescent="0.25">
      <c r="A3768" t="s">
        <v>4498</v>
      </c>
      <c r="B3768" s="2">
        <v>45744</v>
      </c>
      <c r="C3768" t="s">
        <v>881</v>
      </c>
      <c r="D3768" t="s">
        <v>109</v>
      </c>
      <c r="E3768" t="s">
        <v>86</v>
      </c>
      <c r="F3768">
        <v>22</v>
      </c>
      <c r="G3768" s="3">
        <v>3250</v>
      </c>
      <c r="H3768" s="4">
        <v>0.1</v>
      </c>
    </row>
    <row r="3769" spans="1:8" x14ac:dyDescent="0.25">
      <c r="A3769" t="s">
        <v>4499</v>
      </c>
      <c r="B3769" s="2">
        <v>45926</v>
      </c>
      <c r="C3769" t="s">
        <v>1282</v>
      </c>
      <c r="D3769" t="s">
        <v>383</v>
      </c>
      <c r="E3769" t="s">
        <v>75</v>
      </c>
      <c r="F3769">
        <v>14</v>
      </c>
      <c r="G3769" s="3">
        <v>8720</v>
      </c>
      <c r="H3769" s="4">
        <v>0.02</v>
      </c>
    </row>
    <row r="3770" spans="1:8" x14ac:dyDescent="0.25">
      <c r="A3770" t="s">
        <v>4500</v>
      </c>
      <c r="B3770" s="2">
        <v>45354</v>
      </c>
      <c r="C3770" t="s">
        <v>869</v>
      </c>
      <c r="D3770" t="s">
        <v>397</v>
      </c>
      <c r="E3770" t="s">
        <v>43</v>
      </c>
      <c r="F3770">
        <v>5</v>
      </c>
      <c r="G3770" s="3">
        <v>7511</v>
      </c>
      <c r="H3770" s="4">
        <v>0</v>
      </c>
    </row>
    <row r="3771" spans="1:8" x14ac:dyDescent="0.25">
      <c r="A3771" t="s">
        <v>4501</v>
      </c>
      <c r="B3771" s="2">
        <v>45643</v>
      </c>
      <c r="C3771" t="s">
        <v>449</v>
      </c>
      <c r="D3771" t="s">
        <v>403</v>
      </c>
      <c r="E3771" t="s">
        <v>82</v>
      </c>
      <c r="F3771">
        <v>4</v>
      </c>
      <c r="G3771" s="3">
        <v>8289</v>
      </c>
      <c r="H3771" s="4">
        <v>0</v>
      </c>
    </row>
    <row r="3772" spans="1:8" x14ac:dyDescent="0.25">
      <c r="A3772" t="s">
        <v>4502</v>
      </c>
      <c r="B3772" s="2">
        <v>45912</v>
      </c>
      <c r="C3772" t="s">
        <v>1092</v>
      </c>
      <c r="D3772" t="s">
        <v>203</v>
      </c>
      <c r="E3772" t="s">
        <v>28</v>
      </c>
      <c r="F3772">
        <v>19</v>
      </c>
      <c r="G3772" s="3">
        <v>1527</v>
      </c>
      <c r="H3772" s="4">
        <v>0.03</v>
      </c>
    </row>
    <row r="3773" spans="1:8" x14ac:dyDescent="0.25">
      <c r="A3773" t="s">
        <v>4503</v>
      </c>
      <c r="B3773" s="2">
        <v>45918</v>
      </c>
      <c r="C3773" t="s">
        <v>1440</v>
      </c>
      <c r="D3773" t="s">
        <v>239</v>
      </c>
      <c r="E3773" t="s">
        <v>82</v>
      </c>
      <c r="F3773">
        <v>20</v>
      </c>
      <c r="G3773" s="3">
        <v>9209</v>
      </c>
      <c r="H3773" s="4">
        <v>0.05</v>
      </c>
    </row>
    <row r="3774" spans="1:8" x14ac:dyDescent="0.25">
      <c r="A3774" t="s">
        <v>4504</v>
      </c>
      <c r="B3774" s="2">
        <v>45371</v>
      </c>
      <c r="C3774" t="s">
        <v>364</v>
      </c>
      <c r="D3774" t="s">
        <v>340</v>
      </c>
      <c r="E3774" t="s">
        <v>28</v>
      </c>
      <c r="F3774">
        <v>21</v>
      </c>
      <c r="G3774" s="3">
        <v>9198</v>
      </c>
      <c r="H3774" s="4">
        <v>0.03</v>
      </c>
    </row>
    <row r="3775" spans="1:8" x14ac:dyDescent="0.25">
      <c r="A3775" t="s">
        <v>4505</v>
      </c>
      <c r="B3775" s="2">
        <v>45781</v>
      </c>
      <c r="C3775" t="s">
        <v>126</v>
      </c>
      <c r="D3775" t="s">
        <v>378</v>
      </c>
      <c r="E3775" t="s">
        <v>43</v>
      </c>
      <c r="F3775">
        <v>20</v>
      </c>
      <c r="G3775" s="3">
        <v>5360</v>
      </c>
      <c r="H3775" s="4">
        <v>0.03</v>
      </c>
    </row>
    <row r="3776" spans="1:8" x14ac:dyDescent="0.25">
      <c r="A3776" t="s">
        <v>4506</v>
      </c>
      <c r="B3776" s="2">
        <v>46063</v>
      </c>
      <c r="C3776" t="s">
        <v>926</v>
      </c>
      <c r="D3776" t="s">
        <v>155</v>
      </c>
      <c r="E3776" t="s">
        <v>50</v>
      </c>
      <c r="F3776">
        <v>20</v>
      </c>
      <c r="G3776" s="3">
        <v>1849</v>
      </c>
      <c r="H3776" s="4">
        <v>0.05</v>
      </c>
    </row>
    <row r="3777" spans="1:8" x14ac:dyDescent="0.25">
      <c r="A3777" t="s">
        <v>4507</v>
      </c>
      <c r="B3777" s="2">
        <v>46096</v>
      </c>
      <c r="C3777" t="s">
        <v>123</v>
      </c>
      <c r="D3777" t="s">
        <v>679</v>
      </c>
      <c r="E3777" t="s">
        <v>50</v>
      </c>
      <c r="F3777">
        <v>13</v>
      </c>
      <c r="G3777" s="3">
        <v>6592</v>
      </c>
      <c r="H3777" s="4">
        <v>0.05</v>
      </c>
    </row>
    <row r="3778" spans="1:8" x14ac:dyDescent="0.25">
      <c r="A3778" t="s">
        <v>4508</v>
      </c>
      <c r="B3778" s="2">
        <v>45884</v>
      </c>
      <c r="C3778" t="s">
        <v>652</v>
      </c>
      <c r="D3778" t="s">
        <v>53</v>
      </c>
      <c r="E3778" t="s">
        <v>36</v>
      </c>
      <c r="F3778">
        <v>2</v>
      </c>
      <c r="G3778" s="3">
        <v>2679</v>
      </c>
      <c r="H3778" s="4">
        <v>0.02</v>
      </c>
    </row>
    <row r="3779" spans="1:8" x14ac:dyDescent="0.25">
      <c r="A3779" t="s">
        <v>4509</v>
      </c>
      <c r="B3779" s="2">
        <v>45676</v>
      </c>
      <c r="C3779" t="s">
        <v>1885</v>
      </c>
      <c r="D3779" t="s">
        <v>161</v>
      </c>
      <c r="E3779" t="s">
        <v>62</v>
      </c>
      <c r="F3779">
        <v>9</v>
      </c>
      <c r="G3779" s="3">
        <v>6998</v>
      </c>
      <c r="H3779" s="4">
        <v>0.15</v>
      </c>
    </row>
    <row r="3780" spans="1:8" x14ac:dyDescent="0.25">
      <c r="A3780" t="s">
        <v>4510</v>
      </c>
      <c r="B3780" s="2">
        <v>45792</v>
      </c>
      <c r="C3780" t="s">
        <v>205</v>
      </c>
      <c r="D3780" t="s">
        <v>679</v>
      </c>
      <c r="E3780" t="s">
        <v>28</v>
      </c>
      <c r="F3780">
        <v>3</v>
      </c>
      <c r="G3780" s="3">
        <v>3306</v>
      </c>
      <c r="H3780" s="4">
        <v>0.02</v>
      </c>
    </row>
    <row r="3781" spans="1:8" x14ac:dyDescent="0.25">
      <c r="A3781" t="s">
        <v>4511</v>
      </c>
      <c r="B3781" s="2">
        <v>46156</v>
      </c>
      <c r="C3781" t="s">
        <v>1466</v>
      </c>
      <c r="D3781" t="s">
        <v>405</v>
      </c>
      <c r="E3781" t="s">
        <v>75</v>
      </c>
      <c r="F3781">
        <v>1</v>
      </c>
      <c r="G3781" s="3">
        <v>8859</v>
      </c>
      <c r="H3781" s="4">
        <v>0.02</v>
      </c>
    </row>
    <row r="3782" spans="1:8" x14ac:dyDescent="0.25">
      <c r="A3782" t="s">
        <v>4512</v>
      </c>
      <c r="B3782" s="2">
        <v>45586</v>
      </c>
      <c r="C3782" t="s">
        <v>364</v>
      </c>
      <c r="D3782" t="s">
        <v>46</v>
      </c>
      <c r="E3782" t="s">
        <v>36</v>
      </c>
      <c r="F3782">
        <v>19</v>
      </c>
      <c r="G3782" s="3">
        <v>3216</v>
      </c>
      <c r="H3782" s="4">
        <v>7.4999999999999997E-2</v>
      </c>
    </row>
    <row r="3783" spans="1:8" x14ac:dyDescent="0.25">
      <c r="A3783" t="s">
        <v>4513</v>
      </c>
      <c r="B3783" s="2">
        <v>45873</v>
      </c>
      <c r="C3783" t="s">
        <v>1663</v>
      </c>
      <c r="D3783" t="s">
        <v>927</v>
      </c>
      <c r="E3783" t="s">
        <v>32</v>
      </c>
      <c r="F3783">
        <v>19</v>
      </c>
      <c r="G3783" s="3">
        <v>2818</v>
      </c>
      <c r="H3783" s="4">
        <v>0.02</v>
      </c>
    </row>
    <row r="3784" spans="1:8" x14ac:dyDescent="0.25">
      <c r="A3784" t="s">
        <v>4514</v>
      </c>
      <c r="B3784" s="2">
        <v>45696</v>
      </c>
      <c r="C3784" t="s">
        <v>1694</v>
      </c>
      <c r="D3784" t="s">
        <v>841</v>
      </c>
      <c r="E3784" t="s">
        <v>75</v>
      </c>
      <c r="F3784">
        <v>16</v>
      </c>
      <c r="G3784" s="3">
        <v>9690</v>
      </c>
      <c r="H3784" s="4">
        <v>0.03</v>
      </c>
    </row>
    <row r="3785" spans="1:8" x14ac:dyDescent="0.25">
      <c r="A3785" t="s">
        <v>4515</v>
      </c>
      <c r="B3785" s="2">
        <v>46042</v>
      </c>
      <c r="C3785" t="s">
        <v>1420</v>
      </c>
      <c r="D3785" t="s">
        <v>1149</v>
      </c>
      <c r="E3785" t="s">
        <v>96</v>
      </c>
      <c r="F3785">
        <v>2</v>
      </c>
      <c r="G3785" s="3">
        <v>7485</v>
      </c>
      <c r="H3785" s="4">
        <v>0.15</v>
      </c>
    </row>
    <row r="3786" spans="1:8" x14ac:dyDescent="0.25">
      <c r="A3786" t="s">
        <v>4516</v>
      </c>
      <c r="B3786" s="2">
        <v>45584</v>
      </c>
      <c r="C3786" t="s">
        <v>166</v>
      </c>
      <c r="D3786" t="s">
        <v>241</v>
      </c>
      <c r="E3786" t="s">
        <v>82</v>
      </c>
      <c r="F3786">
        <v>11</v>
      </c>
      <c r="G3786" s="3">
        <v>1041</v>
      </c>
      <c r="H3786" s="4">
        <v>0.1</v>
      </c>
    </row>
    <row r="3787" spans="1:8" x14ac:dyDescent="0.25">
      <c r="A3787" t="s">
        <v>4517</v>
      </c>
      <c r="B3787" s="2">
        <v>45825</v>
      </c>
      <c r="C3787" t="s">
        <v>2523</v>
      </c>
      <c r="D3787" t="s">
        <v>1149</v>
      </c>
      <c r="E3787" t="s">
        <v>43</v>
      </c>
      <c r="F3787">
        <v>11</v>
      </c>
      <c r="G3787" s="3">
        <v>6190</v>
      </c>
      <c r="H3787" s="4">
        <v>0.05</v>
      </c>
    </row>
    <row r="3788" spans="1:8" x14ac:dyDescent="0.25">
      <c r="A3788" t="s">
        <v>4518</v>
      </c>
      <c r="B3788" s="2">
        <v>45509</v>
      </c>
      <c r="C3788" t="s">
        <v>895</v>
      </c>
      <c r="D3788" t="s">
        <v>660</v>
      </c>
      <c r="E3788" t="s">
        <v>50</v>
      </c>
      <c r="F3788">
        <v>20</v>
      </c>
      <c r="G3788" s="3">
        <v>9411</v>
      </c>
      <c r="H3788" s="4">
        <v>0</v>
      </c>
    </row>
    <row r="3789" spans="1:8" x14ac:dyDescent="0.25">
      <c r="A3789" t="s">
        <v>4519</v>
      </c>
      <c r="B3789" s="2">
        <v>45938</v>
      </c>
      <c r="C3789" t="s">
        <v>291</v>
      </c>
      <c r="D3789" t="s">
        <v>978</v>
      </c>
      <c r="E3789" t="s">
        <v>36</v>
      </c>
      <c r="F3789">
        <v>20</v>
      </c>
      <c r="G3789" s="3">
        <v>9152</v>
      </c>
      <c r="H3789" s="4">
        <v>0</v>
      </c>
    </row>
    <row r="3790" spans="1:8" x14ac:dyDescent="0.25">
      <c r="A3790" t="s">
        <v>4520</v>
      </c>
      <c r="B3790" s="2">
        <v>45444</v>
      </c>
      <c r="C3790" t="s">
        <v>587</v>
      </c>
      <c r="D3790" t="s">
        <v>74</v>
      </c>
      <c r="E3790" t="s">
        <v>82</v>
      </c>
      <c r="F3790">
        <v>6</v>
      </c>
      <c r="G3790" s="3">
        <v>5319</v>
      </c>
      <c r="H3790" s="4">
        <v>0.1</v>
      </c>
    </row>
    <row r="3791" spans="1:8" x14ac:dyDescent="0.25">
      <c r="A3791" t="s">
        <v>4521</v>
      </c>
      <c r="B3791" s="2">
        <v>45618</v>
      </c>
      <c r="C3791" t="s">
        <v>73</v>
      </c>
      <c r="D3791" t="s">
        <v>135</v>
      </c>
      <c r="E3791" t="s">
        <v>43</v>
      </c>
      <c r="F3791">
        <v>5</v>
      </c>
      <c r="G3791" s="3">
        <v>2001</v>
      </c>
      <c r="H3791" s="4">
        <v>0</v>
      </c>
    </row>
    <row r="3792" spans="1:8" x14ac:dyDescent="0.25">
      <c r="A3792" t="s">
        <v>4522</v>
      </c>
      <c r="B3792" s="2">
        <v>46001</v>
      </c>
      <c r="C3792" t="s">
        <v>1708</v>
      </c>
      <c r="D3792" t="s">
        <v>74</v>
      </c>
      <c r="E3792" t="s">
        <v>86</v>
      </c>
      <c r="F3792">
        <v>13</v>
      </c>
      <c r="G3792" s="3">
        <v>9066</v>
      </c>
      <c r="H3792" s="4">
        <v>0.02</v>
      </c>
    </row>
    <row r="3793" spans="1:8" x14ac:dyDescent="0.25">
      <c r="A3793" t="s">
        <v>4523</v>
      </c>
      <c r="B3793" s="2">
        <v>45817</v>
      </c>
      <c r="C3793" t="s">
        <v>665</v>
      </c>
      <c r="D3793" t="s">
        <v>681</v>
      </c>
      <c r="E3793" t="s">
        <v>50</v>
      </c>
      <c r="F3793">
        <v>20</v>
      </c>
      <c r="G3793" s="3">
        <v>3767</v>
      </c>
      <c r="H3793" s="4">
        <v>0.1</v>
      </c>
    </row>
    <row r="3794" spans="1:8" x14ac:dyDescent="0.25">
      <c r="A3794" t="s">
        <v>4524</v>
      </c>
      <c r="B3794" s="2">
        <v>45961</v>
      </c>
      <c r="C3794" t="s">
        <v>311</v>
      </c>
      <c r="D3794" t="s">
        <v>46</v>
      </c>
      <c r="E3794" t="s">
        <v>86</v>
      </c>
      <c r="F3794">
        <v>14</v>
      </c>
      <c r="G3794" s="3">
        <v>613</v>
      </c>
      <c r="H3794" s="4">
        <v>0.03</v>
      </c>
    </row>
    <row r="3795" spans="1:8" x14ac:dyDescent="0.25">
      <c r="A3795" t="s">
        <v>4525</v>
      </c>
      <c r="B3795" s="2">
        <v>45992</v>
      </c>
      <c r="C3795" t="s">
        <v>238</v>
      </c>
      <c r="D3795" t="s">
        <v>450</v>
      </c>
      <c r="E3795" t="s">
        <v>106</v>
      </c>
      <c r="F3795">
        <v>19</v>
      </c>
      <c r="G3795" s="3">
        <v>8506</v>
      </c>
      <c r="H3795" s="4">
        <v>0.1</v>
      </c>
    </row>
    <row r="3796" spans="1:8" x14ac:dyDescent="0.25">
      <c r="A3796" t="s">
        <v>4526</v>
      </c>
      <c r="B3796" s="2">
        <v>45297</v>
      </c>
      <c r="C3796" t="s">
        <v>692</v>
      </c>
      <c r="D3796" t="s">
        <v>733</v>
      </c>
      <c r="E3796" t="s">
        <v>32</v>
      </c>
      <c r="F3796">
        <v>25</v>
      </c>
      <c r="G3796" s="3">
        <v>9747</v>
      </c>
      <c r="H3796" s="4">
        <v>7.4999999999999997E-2</v>
      </c>
    </row>
    <row r="3797" spans="1:8" x14ac:dyDescent="0.25">
      <c r="A3797" t="s">
        <v>4527</v>
      </c>
      <c r="B3797" s="2">
        <v>45929</v>
      </c>
      <c r="C3797" t="s">
        <v>1585</v>
      </c>
      <c r="D3797" t="s">
        <v>164</v>
      </c>
      <c r="E3797" t="s">
        <v>43</v>
      </c>
      <c r="F3797">
        <v>12</v>
      </c>
      <c r="G3797" s="3">
        <v>2235</v>
      </c>
      <c r="H3797" s="4">
        <v>0.02</v>
      </c>
    </row>
    <row r="3798" spans="1:8" x14ac:dyDescent="0.25">
      <c r="A3798" t="s">
        <v>4528</v>
      </c>
      <c r="B3798" s="2">
        <v>45347</v>
      </c>
      <c r="C3798" t="s">
        <v>800</v>
      </c>
      <c r="D3798" t="s">
        <v>1035</v>
      </c>
      <c r="E3798" t="s">
        <v>82</v>
      </c>
      <c r="F3798">
        <v>11</v>
      </c>
      <c r="G3798" s="3">
        <v>3170</v>
      </c>
      <c r="H3798" s="4">
        <v>0.02</v>
      </c>
    </row>
    <row r="3799" spans="1:8" x14ac:dyDescent="0.25">
      <c r="A3799" t="s">
        <v>4529</v>
      </c>
      <c r="B3799" s="2">
        <v>45471</v>
      </c>
      <c r="C3799" t="s">
        <v>442</v>
      </c>
      <c r="D3799" t="s">
        <v>53</v>
      </c>
      <c r="E3799" t="s">
        <v>36</v>
      </c>
      <c r="F3799">
        <v>24</v>
      </c>
      <c r="G3799" s="3">
        <v>6849</v>
      </c>
      <c r="H3799" s="4">
        <v>0.05</v>
      </c>
    </row>
    <row r="3800" spans="1:8" x14ac:dyDescent="0.25">
      <c r="A3800" t="s">
        <v>4530</v>
      </c>
      <c r="B3800" s="2">
        <v>45667</v>
      </c>
      <c r="C3800" t="s">
        <v>1466</v>
      </c>
      <c r="D3800" t="s">
        <v>173</v>
      </c>
      <c r="E3800" t="s">
        <v>32</v>
      </c>
      <c r="F3800">
        <v>21</v>
      </c>
      <c r="G3800" s="3">
        <v>5747</v>
      </c>
      <c r="H3800" s="4">
        <v>7.4999999999999997E-2</v>
      </c>
    </row>
    <row r="3801" spans="1:8" x14ac:dyDescent="0.25">
      <c r="A3801" t="s">
        <v>4531</v>
      </c>
      <c r="B3801" s="2">
        <v>45337</v>
      </c>
      <c r="C3801" t="s">
        <v>80</v>
      </c>
      <c r="D3801" t="s">
        <v>506</v>
      </c>
      <c r="E3801" t="s">
        <v>43</v>
      </c>
      <c r="F3801">
        <v>18</v>
      </c>
      <c r="G3801" s="3">
        <v>2792</v>
      </c>
      <c r="H3801" s="4">
        <v>0.15</v>
      </c>
    </row>
    <row r="3802" spans="1:8" x14ac:dyDescent="0.25">
      <c r="A3802" t="s">
        <v>4532</v>
      </c>
      <c r="B3802" s="2">
        <v>45464</v>
      </c>
      <c r="C3802" t="s">
        <v>855</v>
      </c>
      <c r="D3802" t="s">
        <v>543</v>
      </c>
      <c r="E3802" t="s">
        <v>43</v>
      </c>
      <c r="F3802">
        <v>15</v>
      </c>
      <c r="G3802" s="3">
        <v>924</v>
      </c>
      <c r="H3802" s="4">
        <v>0.15</v>
      </c>
    </row>
    <row r="3803" spans="1:8" x14ac:dyDescent="0.25">
      <c r="A3803" t="s">
        <v>4533</v>
      </c>
      <c r="B3803" s="2">
        <v>45339</v>
      </c>
      <c r="C3803" t="s">
        <v>209</v>
      </c>
      <c r="D3803" t="s">
        <v>447</v>
      </c>
      <c r="E3803" t="s">
        <v>24</v>
      </c>
      <c r="F3803">
        <v>14</v>
      </c>
      <c r="G3803" s="3">
        <v>9122</v>
      </c>
      <c r="H3803" s="4">
        <v>0.1</v>
      </c>
    </row>
    <row r="3804" spans="1:8" x14ac:dyDescent="0.25">
      <c r="A3804" t="s">
        <v>4534</v>
      </c>
      <c r="B3804" s="2">
        <v>45712</v>
      </c>
      <c r="C3804" t="s">
        <v>402</v>
      </c>
      <c r="D3804" t="s">
        <v>65</v>
      </c>
      <c r="E3804" t="s">
        <v>50</v>
      </c>
      <c r="F3804">
        <v>24</v>
      </c>
      <c r="G3804" s="3">
        <v>8604</v>
      </c>
      <c r="H3804" s="4">
        <v>0.05</v>
      </c>
    </row>
    <row r="3805" spans="1:8" x14ac:dyDescent="0.25">
      <c r="A3805" t="s">
        <v>4535</v>
      </c>
      <c r="B3805" s="2">
        <v>45761</v>
      </c>
      <c r="C3805" t="s">
        <v>3310</v>
      </c>
      <c r="D3805" t="s">
        <v>121</v>
      </c>
      <c r="E3805" t="s">
        <v>86</v>
      </c>
      <c r="F3805">
        <v>9</v>
      </c>
      <c r="G3805" s="3">
        <v>4515</v>
      </c>
      <c r="H3805" s="4">
        <v>0.1</v>
      </c>
    </row>
    <row r="3806" spans="1:8" x14ac:dyDescent="0.25">
      <c r="A3806" t="s">
        <v>4536</v>
      </c>
      <c r="B3806" s="2">
        <v>45384</v>
      </c>
      <c r="C3806" t="s">
        <v>266</v>
      </c>
      <c r="D3806" t="s">
        <v>1048</v>
      </c>
      <c r="E3806" t="s">
        <v>24</v>
      </c>
      <c r="F3806">
        <v>8</v>
      </c>
      <c r="G3806" s="3">
        <v>9104</v>
      </c>
      <c r="H3806" s="4">
        <v>0</v>
      </c>
    </row>
    <row r="3807" spans="1:8" x14ac:dyDescent="0.25">
      <c r="A3807" t="s">
        <v>4537</v>
      </c>
      <c r="B3807" s="2">
        <v>45495</v>
      </c>
      <c r="C3807" t="s">
        <v>357</v>
      </c>
      <c r="D3807" t="s">
        <v>200</v>
      </c>
      <c r="E3807" t="s">
        <v>24</v>
      </c>
      <c r="F3807">
        <v>24</v>
      </c>
      <c r="G3807" s="3">
        <v>3689</v>
      </c>
      <c r="H3807" s="4">
        <v>0.02</v>
      </c>
    </row>
    <row r="3808" spans="1:8" x14ac:dyDescent="0.25">
      <c r="A3808" t="s">
        <v>4538</v>
      </c>
      <c r="B3808" s="2">
        <v>46143</v>
      </c>
      <c r="C3808" t="s">
        <v>1666</v>
      </c>
      <c r="D3808" t="s">
        <v>276</v>
      </c>
      <c r="E3808" t="s">
        <v>50</v>
      </c>
      <c r="F3808">
        <v>25</v>
      </c>
      <c r="G3808" s="3">
        <v>2903</v>
      </c>
      <c r="H3808" s="4">
        <v>0.03</v>
      </c>
    </row>
    <row r="3809" spans="1:8" x14ac:dyDescent="0.25">
      <c r="A3809" t="s">
        <v>4539</v>
      </c>
      <c r="B3809" s="2">
        <v>45688</v>
      </c>
      <c r="C3809" t="s">
        <v>897</v>
      </c>
      <c r="D3809" t="s">
        <v>920</v>
      </c>
      <c r="E3809" t="s">
        <v>28</v>
      </c>
      <c r="F3809">
        <v>1</v>
      </c>
      <c r="G3809" s="3">
        <v>1049</v>
      </c>
      <c r="H3809" s="4">
        <v>0.1</v>
      </c>
    </row>
    <row r="3810" spans="1:8" x14ac:dyDescent="0.25">
      <c r="A3810" t="s">
        <v>4540</v>
      </c>
      <c r="B3810" s="2">
        <v>45651</v>
      </c>
      <c r="C3810" t="s">
        <v>444</v>
      </c>
      <c r="D3810" t="s">
        <v>453</v>
      </c>
      <c r="E3810" t="s">
        <v>28</v>
      </c>
      <c r="F3810">
        <v>15</v>
      </c>
      <c r="G3810" s="3">
        <v>595</v>
      </c>
      <c r="H3810" s="4">
        <v>7.4999999999999997E-2</v>
      </c>
    </row>
    <row r="3811" spans="1:8" x14ac:dyDescent="0.25">
      <c r="A3811" t="s">
        <v>4541</v>
      </c>
      <c r="B3811" s="2">
        <v>45985</v>
      </c>
      <c r="C3811" t="s">
        <v>625</v>
      </c>
      <c r="D3811" t="s">
        <v>281</v>
      </c>
      <c r="E3811" t="s">
        <v>86</v>
      </c>
      <c r="F3811">
        <v>15</v>
      </c>
      <c r="G3811" s="3">
        <v>4078</v>
      </c>
      <c r="H3811" s="4">
        <v>0.15</v>
      </c>
    </row>
    <row r="3812" spans="1:8" x14ac:dyDescent="0.25">
      <c r="A3812" t="s">
        <v>4542</v>
      </c>
      <c r="B3812" s="2">
        <v>45432</v>
      </c>
      <c r="C3812" t="s">
        <v>1068</v>
      </c>
      <c r="D3812" t="s">
        <v>412</v>
      </c>
      <c r="E3812" t="s">
        <v>50</v>
      </c>
      <c r="F3812">
        <v>21</v>
      </c>
      <c r="G3812" s="3">
        <v>117</v>
      </c>
      <c r="H3812" s="4">
        <v>0.15</v>
      </c>
    </row>
    <row r="3813" spans="1:8" x14ac:dyDescent="0.25">
      <c r="A3813" t="s">
        <v>4543</v>
      </c>
      <c r="B3813" s="2">
        <v>45933</v>
      </c>
      <c r="C3813" t="s">
        <v>1090</v>
      </c>
      <c r="D3813" t="s">
        <v>529</v>
      </c>
      <c r="E3813" t="s">
        <v>50</v>
      </c>
      <c r="F3813">
        <v>11</v>
      </c>
      <c r="G3813" s="3">
        <v>8837</v>
      </c>
      <c r="H3813" s="4">
        <v>0.1</v>
      </c>
    </row>
    <row r="3814" spans="1:8" x14ac:dyDescent="0.25">
      <c r="A3814" t="s">
        <v>4544</v>
      </c>
      <c r="B3814" s="2">
        <v>45447</v>
      </c>
      <c r="C3814" t="s">
        <v>148</v>
      </c>
      <c r="D3814" t="s">
        <v>115</v>
      </c>
      <c r="E3814" t="s">
        <v>28</v>
      </c>
      <c r="F3814">
        <v>22</v>
      </c>
      <c r="G3814" s="3">
        <v>7272</v>
      </c>
      <c r="H3814" s="4">
        <v>0.05</v>
      </c>
    </row>
    <row r="3815" spans="1:8" x14ac:dyDescent="0.25">
      <c r="A3815" t="s">
        <v>4545</v>
      </c>
      <c r="B3815" s="2">
        <v>45817</v>
      </c>
      <c r="C3815" t="s">
        <v>77</v>
      </c>
      <c r="D3815" t="s">
        <v>31</v>
      </c>
      <c r="E3815" t="s">
        <v>24</v>
      </c>
      <c r="F3815">
        <v>10</v>
      </c>
      <c r="G3815" s="3">
        <v>4534</v>
      </c>
      <c r="H3815" s="4">
        <v>0.05</v>
      </c>
    </row>
    <row r="3816" spans="1:8" x14ac:dyDescent="0.25">
      <c r="A3816" t="s">
        <v>4546</v>
      </c>
      <c r="B3816" s="2">
        <v>45870</v>
      </c>
      <c r="C3816" t="s">
        <v>2654</v>
      </c>
      <c r="D3816" t="s">
        <v>42</v>
      </c>
      <c r="E3816" t="s">
        <v>32</v>
      </c>
      <c r="F3816">
        <v>13</v>
      </c>
      <c r="G3816" s="3">
        <v>2860</v>
      </c>
      <c r="H3816" s="4">
        <v>0.03</v>
      </c>
    </row>
    <row r="3817" spans="1:8" x14ac:dyDescent="0.25">
      <c r="A3817" t="s">
        <v>4547</v>
      </c>
      <c r="B3817" s="2">
        <v>45779</v>
      </c>
      <c r="C3817" t="s">
        <v>518</v>
      </c>
      <c r="D3817" t="s">
        <v>216</v>
      </c>
      <c r="E3817" t="s">
        <v>50</v>
      </c>
      <c r="F3817">
        <v>2</v>
      </c>
      <c r="G3817" s="3">
        <v>8426</v>
      </c>
      <c r="H3817" s="4">
        <v>7.4999999999999997E-2</v>
      </c>
    </row>
    <row r="3818" spans="1:8" x14ac:dyDescent="0.25">
      <c r="A3818" t="s">
        <v>4548</v>
      </c>
      <c r="B3818" s="2">
        <v>45722</v>
      </c>
      <c r="C3818" t="s">
        <v>1979</v>
      </c>
      <c r="D3818" t="s">
        <v>1149</v>
      </c>
      <c r="E3818" t="s">
        <v>96</v>
      </c>
      <c r="F3818">
        <v>21</v>
      </c>
      <c r="G3818" s="3">
        <v>7919</v>
      </c>
      <c r="H3818" s="4">
        <v>0.15</v>
      </c>
    </row>
    <row r="3819" spans="1:8" x14ac:dyDescent="0.25">
      <c r="A3819" t="s">
        <v>4549</v>
      </c>
      <c r="B3819" s="2">
        <v>46169</v>
      </c>
      <c r="C3819" t="s">
        <v>815</v>
      </c>
      <c r="D3819" t="s">
        <v>457</v>
      </c>
      <c r="E3819" t="s">
        <v>36</v>
      </c>
      <c r="F3819">
        <v>24</v>
      </c>
      <c r="G3819" s="3">
        <v>4183</v>
      </c>
      <c r="H3819" s="4">
        <v>7.4999999999999997E-2</v>
      </c>
    </row>
    <row r="3820" spans="1:8" x14ac:dyDescent="0.25">
      <c r="A3820" t="s">
        <v>4550</v>
      </c>
      <c r="B3820" s="2">
        <v>45873</v>
      </c>
      <c r="C3820" t="s">
        <v>488</v>
      </c>
      <c r="D3820" t="s">
        <v>457</v>
      </c>
      <c r="E3820" t="s">
        <v>50</v>
      </c>
      <c r="F3820">
        <v>9</v>
      </c>
      <c r="G3820" s="3">
        <v>1278</v>
      </c>
      <c r="H3820" s="4">
        <v>0.05</v>
      </c>
    </row>
    <row r="3821" spans="1:8" x14ac:dyDescent="0.25">
      <c r="A3821" t="s">
        <v>4551</v>
      </c>
      <c r="B3821" s="2">
        <v>45943</v>
      </c>
      <c r="C3821" t="s">
        <v>77</v>
      </c>
      <c r="D3821" t="s">
        <v>295</v>
      </c>
      <c r="E3821" t="s">
        <v>96</v>
      </c>
      <c r="F3821">
        <v>25</v>
      </c>
      <c r="G3821" s="3">
        <v>6589</v>
      </c>
      <c r="H3821" s="4">
        <v>0.02</v>
      </c>
    </row>
    <row r="3822" spans="1:8" x14ac:dyDescent="0.25">
      <c r="A3822" t="s">
        <v>4552</v>
      </c>
      <c r="B3822" s="2">
        <v>45418</v>
      </c>
      <c r="C3822" t="s">
        <v>474</v>
      </c>
      <c r="D3822" t="s">
        <v>527</v>
      </c>
      <c r="E3822" t="s">
        <v>36</v>
      </c>
      <c r="F3822">
        <v>8</v>
      </c>
      <c r="G3822" s="3">
        <v>2898</v>
      </c>
      <c r="H3822" s="4">
        <v>7.4999999999999997E-2</v>
      </c>
    </row>
    <row r="3823" spans="1:8" x14ac:dyDescent="0.25">
      <c r="A3823" t="s">
        <v>4553</v>
      </c>
      <c r="B3823" s="2">
        <v>45568</v>
      </c>
      <c r="C3823" t="s">
        <v>396</v>
      </c>
      <c r="D3823" t="s">
        <v>1328</v>
      </c>
      <c r="E3823" t="s">
        <v>28</v>
      </c>
      <c r="F3823">
        <v>11</v>
      </c>
      <c r="G3823" s="3">
        <v>6841</v>
      </c>
      <c r="H3823" s="4">
        <v>7.4999999999999997E-2</v>
      </c>
    </row>
    <row r="3824" spans="1:8" x14ac:dyDescent="0.25">
      <c r="A3824" t="s">
        <v>4554</v>
      </c>
      <c r="B3824" s="2">
        <v>45820</v>
      </c>
      <c r="C3824" t="s">
        <v>728</v>
      </c>
      <c r="D3824" t="s">
        <v>679</v>
      </c>
      <c r="E3824" t="s">
        <v>28</v>
      </c>
      <c r="F3824">
        <v>1</v>
      </c>
      <c r="G3824" s="3">
        <v>7006</v>
      </c>
      <c r="H3824" s="4">
        <v>7.4999999999999997E-2</v>
      </c>
    </row>
    <row r="3825" spans="1:8" x14ac:dyDescent="0.25">
      <c r="A3825" t="s">
        <v>4555</v>
      </c>
      <c r="B3825" s="2">
        <v>46010</v>
      </c>
      <c r="C3825" t="s">
        <v>997</v>
      </c>
      <c r="D3825" t="s">
        <v>109</v>
      </c>
      <c r="E3825" t="s">
        <v>50</v>
      </c>
      <c r="F3825">
        <v>6</v>
      </c>
      <c r="G3825" s="3">
        <v>3796</v>
      </c>
      <c r="H3825" s="4">
        <v>0.03</v>
      </c>
    </row>
    <row r="3826" spans="1:8" x14ac:dyDescent="0.25">
      <c r="A3826" t="s">
        <v>4556</v>
      </c>
      <c r="B3826" s="2">
        <v>46102</v>
      </c>
      <c r="C3826" t="s">
        <v>726</v>
      </c>
      <c r="D3826" t="s">
        <v>337</v>
      </c>
      <c r="E3826" t="s">
        <v>106</v>
      </c>
      <c r="F3826">
        <v>1</v>
      </c>
      <c r="G3826" s="3">
        <v>5031</v>
      </c>
      <c r="H3826" s="4">
        <v>0</v>
      </c>
    </row>
    <row r="3827" spans="1:8" x14ac:dyDescent="0.25">
      <c r="A3827" t="s">
        <v>4557</v>
      </c>
      <c r="B3827" s="2">
        <v>45406</v>
      </c>
      <c r="C3827" t="s">
        <v>2875</v>
      </c>
      <c r="D3827" t="s">
        <v>95</v>
      </c>
      <c r="E3827" t="s">
        <v>36</v>
      </c>
      <c r="F3827">
        <v>8</v>
      </c>
      <c r="G3827" s="3">
        <v>4984</v>
      </c>
      <c r="H3827" s="4">
        <v>0.15</v>
      </c>
    </row>
    <row r="3828" spans="1:8" x14ac:dyDescent="0.25">
      <c r="A3828" t="s">
        <v>4558</v>
      </c>
      <c r="B3828" s="2">
        <v>45503</v>
      </c>
      <c r="C3828" t="s">
        <v>722</v>
      </c>
      <c r="D3828" t="s">
        <v>31</v>
      </c>
      <c r="E3828" t="s">
        <v>75</v>
      </c>
      <c r="F3828">
        <v>17</v>
      </c>
      <c r="G3828" s="3">
        <v>3877</v>
      </c>
      <c r="H3828" s="4">
        <v>0</v>
      </c>
    </row>
    <row r="3829" spans="1:8" x14ac:dyDescent="0.25">
      <c r="A3829" t="s">
        <v>4559</v>
      </c>
      <c r="B3829" s="2">
        <v>45861</v>
      </c>
      <c r="C3829" t="s">
        <v>2195</v>
      </c>
      <c r="D3829" t="s">
        <v>609</v>
      </c>
      <c r="E3829" t="s">
        <v>43</v>
      </c>
      <c r="F3829">
        <v>18</v>
      </c>
      <c r="G3829" s="3">
        <v>516</v>
      </c>
      <c r="H3829" s="4">
        <v>0.15</v>
      </c>
    </row>
    <row r="3830" spans="1:8" x14ac:dyDescent="0.25">
      <c r="A3830" t="s">
        <v>4560</v>
      </c>
      <c r="B3830" s="2">
        <v>45402</v>
      </c>
      <c r="C3830" t="s">
        <v>1472</v>
      </c>
      <c r="D3830" t="s">
        <v>239</v>
      </c>
      <c r="E3830" t="s">
        <v>106</v>
      </c>
      <c r="F3830">
        <v>13</v>
      </c>
      <c r="G3830" s="3">
        <v>5315</v>
      </c>
      <c r="H3830" s="4">
        <v>0.15</v>
      </c>
    </row>
    <row r="3831" spans="1:8" x14ac:dyDescent="0.25">
      <c r="A3831" t="s">
        <v>4561</v>
      </c>
      <c r="B3831" s="2">
        <v>45699</v>
      </c>
      <c r="C3831" t="s">
        <v>183</v>
      </c>
      <c r="D3831" t="s">
        <v>31</v>
      </c>
      <c r="E3831" t="s">
        <v>50</v>
      </c>
      <c r="F3831">
        <v>23</v>
      </c>
      <c r="G3831" s="3">
        <v>8345</v>
      </c>
      <c r="H3831" s="4">
        <v>0.02</v>
      </c>
    </row>
    <row r="3832" spans="1:8" x14ac:dyDescent="0.25">
      <c r="A3832" t="s">
        <v>4562</v>
      </c>
      <c r="B3832" s="2">
        <v>45640</v>
      </c>
      <c r="C3832" t="s">
        <v>1331</v>
      </c>
      <c r="D3832" t="s">
        <v>161</v>
      </c>
      <c r="E3832" t="s">
        <v>32</v>
      </c>
      <c r="F3832">
        <v>16</v>
      </c>
      <c r="G3832" s="3">
        <v>3935</v>
      </c>
      <c r="H3832" s="4">
        <v>0.02</v>
      </c>
    </row>
    <row r="3833" spans="1:8" x14ac:dyDescent="0.25">
      <c r="A3833" t="s">
        <v>4563</v>
      </c>
      <c r="B3833" s="2">
        <v>45483</v>
      </c>
      <c r="C3833" t="s">
        <v>984</v>
      </c>
      <c r="D3833" t="s">
        <v>936</v>
      </c>
      <c r="E3833" t="s">
        <v>82</v>
      </c>
      <c r="F3833">
        <v>20</v>
      </c>
      <c r="G3833" s="3">
        <v>124</v>
      </c>
      <c r="H3833" s="4">
        <v>0.02</v>
      </c>
    </row>
    <row r="3834" spans="1:8" x14ac:dyDescent="0.25">
      <c r="A3834" t="s">
        <v>4564</v>
      </c>
      <c r="B3834" s="2">
        <v>45781</v>
      </c>
      <c r="C3834" t="s">
        <v>22</v>
      </c>
      <c r="D3834" t="s">
        <v>944</v>
      </c>
      <c r="E3834" t="s">
        <v>32</v>
      </c>
      <c r="F3834">
        <v>21</v>
      </c>
      <c r="G3834" s="3">
        <v>4271</v>
      </c>
      <c r="H3834" s="4">
        <v>0.03</v>
      </c>
    </row>
    <row r="3835" spans="1:8" x14ac:dyDescent="0.25">
      <c r="A3835" t="s">
        <v>4565</v>
      </c>
      <c r="B3835" s="2">
        <v>45422</v>
      </c>
      <c r="C3835" t="s">
        <v>2501</v>
      </c>
      <c r="D3835" t="s">
        <v>230</v>
      </c>
      <c r="E3835" t="s">
        <v>62</v>
      </c>
      <c r="F3835">
        <v>11</v>
      </c>
      <c r="G3835" s="3">
        <v>1911</v>
      </c>
      <c r="H3835" s="4">
        <v>0.1</v>
      </c>
    </row>
    <row r="3836" spans="1:8" x14ac:dyDescent="0.25">
      <c r="A3836" t="s">
        <v>4566</v>
      </c>
      <c r="B3836" s="2">
        <v>45465</v>
      </c>
      <c r="C3836" t="s">
        <v>1466</v>
      </c>
      <c r="D3836" t="s">
        <v>955</v>
      </c>
      <c r="E3836" t="s">
        <v>96</v>
      </c>
      <c r="F3836">
        <v>13</v>
      </c>
      <c r="G3836" s="3">
        <v>3807</v>
      </c>
      <c r="H3836" s="4">
        <v>0.05</v>
      </c>
    </row>
    <row r="3837" spans="1:8" x14ac:dyDescent="0.25">
      <c r="A3837" t="s">
        <v>4567</v>
      </c>
      <c r="B3837" s="2">
        <v>45921</v>
      </c>
      <c r="C3837" t="s">
        <v>1989</v>
      </c>
      <c r="D3837" t="s">
        <v>115</v>
      </c>
      <c r="E3837" t="s">
        <v>62</v>
      </c>
      <c r="F3837">
        <v>5</v>
      </c>
      <c r="G3837" s="3">
        <v>8265</v>
      </c>
      <c r="H3837" s="4">
        <v>0.1</v>
      </c>
    </row>
    <row r="3838" spans="1:8" x14ac:dyDescent="0.25">
      <c r="A3838" t="s">
        <v>4568</v>
      </c>
      <c r="B3838" s="2">
        <v>46024</v>
      </c>
      <c r="C3838" t="s">
        <v>943</v>
      </c>
      <c r="D3838" t="s">
        <v>295</v>
      </c>
      <c r="E3838" t="s">
        <v>43</v>
      </c>
      <c r="F3838">
        <v>3</v>
      </c>
      <c r="G3838" s="3">
        <v>4207</v>
      </c>
      <c r="H3838" s="4">
        <v>0.1</v>
      </c>
    </row>
    <row r="3839" spans="1:8" x14ac:dyDescent="0.25">
      <c r="A3839" t="s">
        <v>4569</v>
      </c>
      <c r="B3839" s="2">
        <v>45778</v>
      </c>
      <c r="C3839" t="s">
        <v>2489</v>
      </c>
      <c r="D3839" t="s">
        <v>374</v>
      </c>
      <c r="E3839" t="s">
        <v>96</v>
      </c>
      <c r="F3839">
        <v>15</v>
      </c>
      <c r="G3839" s="3">
        <v>7653</v>
      </c>
      <c r="H3839" s="4">
        <v>7.4999999999999997E-2</v>
      </c>
    </row>
    <row r="3840" spans="1:8" x14ac:dyDescent="0.25">
      <c r="A3840" t="s">
        <v>4570</v>
      </c>
      <c r="B3840" s="2">
        <v>45706</v>
      </c>
      <c r="C3840" t="s">
        <v>836</v>
      </c>
      <c r="D3840" t="s">
        <v>227</v>
      </c>
      <c r="E3840" t="s">
        <v>75</v>
      </c>
      <c r="F3840">
        <v>21</v>
      </c>
      <c r="G3840" s="3">
        <v>5240</v>
      </c>
      <c r="H3840" s="4">
        <v>0</v>
      </c>
    </row>
    <row r="3841" spans="1:8" x14ac:dyDescent="0.25">
      <c r="A3841" t="s">
        <v>4571</v>
      </c>
      <c r="B3841" s="2">
        <v>45337</v>
      </c>
      <c r="C3841" t="s">
        <v>166</v>
      </c>
      <c r="D3841" t="s">
        <v>143</v>
      </c>
      <c r="E3841" t="s">
        <v>62</v>
      </c>
      <c r="F3841">
        <v>13</v>
      </c>
      <c r="G3841" s="3">
        <v>1287</v>
      </c>
      <c r="H3841" s="4">
        <v>0.1</v>
      </c>
    </row>
    <row r="3842" spans="1:8" x14ac:dyDescent="0.25">
      <c r="A3842" t="s">
        <v>4572</v>
      </c>
      <c r="B3842" s="2">
        <v>46008</v>
      </c>
      <c r="C3842" t="s">
        <v>26</v>
      </c>
      <c r="D3842" t="s">
        <v>124</v>
      </c>
      <c r="E3842" t="s">
        <v>75</v>
      </c>
      <c r="F3842">
        <v>24</v>
      </c>
      <c r="G3842" s="3">
        <v>8644</v>
      </c>
      <c r="H3842" s="4">
        <v>0.02</v>
      </c>
    </row>
    <row r="3843" spans="1:8" x14ac:dyDescent="0.25">
      <c r="A3843" t="s">
        <v>4573</v>
      </c>
      <c r="B3843" s="2">
        <v>45965</v>
      </c>
      <c r="C3843" t="s">
        <v>1044</v>
      </c>
      <c r="D3843" t="s">
        <v>49</v>
      </c>
      <c r="E3843" t="s">
        <v>43</v>
      </c>
      <c r="F3843">
        <v>3</v>
      </c>
      <c r="G3843" s="3">
        <v>1080</v>
      </c>
      <c r="H3843" s="4">
        <v>7.4999999999999997E-2</v>
      </c>
    </row>
    <row r="3844" spans="1:8" x14ac:dyDescent="0.25">
      <c r="A3844" t="s">
        <v>4574</v>
      </c>
      <c r="B3844" s="2">
        <v>45810</v>
      </c>
      <c r="C3844" t="s">
        <v>688</v>
      </c>
      <c r="D3844" t="s">
        <v>481</v>
      </c>
      <c r="E3844" t="s">
        <v>106</v>
      </c>
      <c r="F3844">
        <v>21</v>
      </c>
      <c r="G3844" s="3">
        <v>8693</v>
      </c>
      <c r="H3844" s="4">
        <v>0.03</v>
      </c>
    </row>
    <row r="3845" spans="1:8" x14ac:dyDescent="0.25">
      <c r="A3845" t="s">
        <v>4575</v>
      </c>
      <c r="B3845" s="2">
        <v>45954</v>
      </c>
      <c r="C3845" t="s">
        <v>2163</v>
      </c>
      <c r="D3845" t="s">
        <v>476</v>
      </c>
      <c r="E3845" t="s">
        <v>62</v>
      </c>
      <c r="F3845">
        <v>15</v>
      </c>
      <c r="G3845" s="3">
        <v>7139</v>
      </c>
      <c r="H3845" s="4">
        <v>7.4999999999999997E-2</v>
      </c>
    </row>
    <row r="3846" spans="1:8" x14ac:dyDescent="0.25">
      <c r="A3846" t="s">
        <v>4576</v>
      </c>
      <c r="B3846" s="2">
        <v>46076</v>
      </c>
      <c r="C3846" t="s">
        <v>148</v>
      </c>
      <c r="D3846" t="s">
        <v>521</v>
      </c>
      <c r="E3846" t="s">
        <v>36</v>
      </c>
      <c r="F3846">
        <v>10</v>
      </c>
      <c r="G3846" s="3">
        <v>8334</v>
      </c>
      <c r="H3846" s="4">
        <v>0.02</v>
      </c>
    </row>
    <row r="3847" spans="1:8" x14ac:dyDescent="0.25">
      <c r="A3847" t="s">
        <v>4577</v>
      </c>
      <c r="B3847" s="2">
        <v>45571</v>
      </c>
      <c r="C3847" t="s">
        <v>1381</v>
      </c>
      <c r="D3847" t="s">
        <v>405</v>
      </c>
      <c r="E3847" t="s">
        <v>86</v>
      </c>
      <c r="F3847">
        <v>19</v>
      </c>
      <c r="G3847" s="3">
        <v>520</v>
      </c>
      <c r="H3847" s="4">
        <v>0.02</v>
      </c>
    </row>
    <row r="3848" spans="1:8" x14ac:dyDescent="0.25">
      <c r="A3848" t="s">
        <v>4578</v>
      </c>
      <c r="B3848" s="2">
        <v>46078</v>
      </c>
      <c r="C3848" t="s">
        <v>508</v>
      </c>
      <c r="D3848" t="s">
        <v>679</v>
      </c>
      <c r="E3848" t="s">
        <v>50</v>
      </c>
      <c r="F3848">
        <v>24</v>
      </c>
      <c r="G3848" s="3">
        <v>246</v>
      </c>
      <c r="H3848" s="4">
        <v>0.03</v>
      </c>
    </row>
    <row r="3849" spans="1:8" x14ac:dyDescent="0.25">
      <c r="A3849" t="s">
        <v>4579</v>
      </c>
      <c r="B3849" s="2">
        <v>45623</v>
      </c>
      <c r="C3849" t="s">
        <v>720</v>
      </c>
      <c r="D3849" t="s">
        <v>278</v>
      </c>
      <c r="E3849" t="s">
        <v>62</v>
      </c>
      <c r="F3849">
        <v>19</v>
      </c>
      <c r="G3849" s="3">
        <v>9015</v>
      </c>
      <c r="H3849" s="4">
        <v>0.05</v>
      </c>
    </row>
    <row r="3850" spans="1:8" x14ac:dyDescent="0.25">
      <c r="A3850" t="s">
        <v>4580</v>
      </c>
      <c r="B3850" s="2">
        <v>45949</v>
      </c>
      <c r="C3850" t="s">
        <v>257</v>
      </c>
      <c r="D3850" t="s">
        <v>1353</v>
      </c>
      <c r="E3850" t="s">
        <v>75</v>
      </c>
      <c r="F3850">
        <v>23</v>
      </c>
      <c r="G3850" s="3">
        <v>5068</v>
      </c>
      <c r="H3850" s="4">
        <v>0.03</v>
      </c>
    </row>
    <row r="3851" spans="1:8" x14ac:dyDescent="0.25">
      <c r="A3851" t="s">
        <v>4581</v>
      </c>
      <c r="B3851" s="2">
        <v>45402</v>
      </c>
      <c r="C3851" t="s">
        <v>915</v>
      </c>
      <c r="D3851" t="s">
        <v>613</v>
      </c>
      <c r="E3851" t="s">
        <v>32</v>
      </c>
      <c r="F3851">
        <v>4</v>
      </c>
      <c r="G3851" s="3">
        <v>5975</v>
      </c>
      <c r="H3851" s="4">
        <v>0.05</v>
      </c>
    </row>
    <row r="3852" spans="1:8" x14ac:dyDescent="0.25">
      <c r="A3852" t="s">
        <v>4582</v>
      </c>
      <c r="B3852" s="2">
        <v>45826</v>
      </c>
      <c r="C3852" t="s">
        <v>333</v>
      </c>
      <c r="D3852" t="s">
        <v>118</v>
      </c>
      <c r="E3852" t="s">
        <v>28</v>
      </c>
      <c r="F3852">
        <v>4</v>
      </c>
      <c r="G3852" s="3">
        <v>4076</v>
      </c>
      <c r="H3852" s="4">
        <v>0.05</v>
      </c>
    </row>
    <row r="3853" spans="1:8" x14ac:dyDescent="0.25">
      <c r="A3853" t="s">
        <v>4583</v>
      </c>
      <c r="B3853" s="2">
        <v>45542</v>
      </c>
      <c r="C3853" t="s">
        <v>890</v>
      </c>
      <c r="D3853" t="s">
        <v>118</v>
      </c>
      <c r="E3853" t="s">
        <v>50</v>
      </c>
      <c r="F3853">
        <v>14</v>
      </c>
      <c r="G3853" s="3">
        <v>8171</v>
      </c>
      <c r="H3853" s="4">
        <v>0.15</v>
      </c>
    </row>
    <row r="3854" spans="1:8" x14ac:dyDescent="0.25">
      <c r="A3854" t="s">
        <v>4584</v>
      </c>
      <c r="B3854" s="2">
        <v>45628</v>
      </c>
      <c r="C3854" t="s">
        <v>22</v>
      </c>
      <c r="D3854" t="s">
        <v>53</v>
      </c>
      <c r="E3854" t="s">
        <v>36</v>
      </c>
      <c r="F3854">
        <v>7</v>
      </c>
      <c r="G3854" s="3">
        <v>8157</v>
      </c>
      <c r="H3854" s="4">
        <v>0.05</v>
      </c>
    </row>
    <row r="3855" spans="1:8" x14ac:dyDescent="0.25">
      <c r="A3855" t="s">
        <v>4585</v>
      </c>
      <c r="B3855" s="2">
        <v>46009</v>
      </c>
      <c r="C3855" t="s">
        <v>810</v>
      </c>
      <c r="D3855" t="s">
        <v>258</v>
      </c>
      <c r="E3855" t="s">
        <v>62</v>
      </c>
      <c r="F3855">
        <v>17</v>
      </c>
      <c r="G3855" s="3">
        <v>1480</v>
      </c>
      <c r="H3855" s="4">
        <v>0.05</v>
      </c>
    </row>
    <row r="3856" spans="1:8" x14ac:dyDescent="0.25">
      <c r="A3856" t="s">
        <v>4586</v>
      </c>
      <c r="B3856" s="2">
        <v>45965</v>
      </c>
      <c r="C3856" t="s">
        <v>564</v>
      </c>
      <c r="D3856" t="s">
        <v>152</v>
      </c>
      <c r="E3856" t="s">
        <v>86</v>
      </c>
      <c r="F3856">
        <v>10</v>
      </c>
      <c r="G3856" s="3">
        <v>7890</v>
      </c>
      <c r="H3856" s="4">
        <v>0.05</v>
      </c>
    </row>
    <row r="3857" spans="1:8" x14ac:dyDescent="0.25">
      <c r="A3857" t="s">
        <v>4587</v>
      </c>
      <c r="B3857" s="2">
        <v>45597</v>
      </c>
      <c r="C3857" t="s">
        <v>257</v>
      </c>
      <c r="D3857" t="s">
        <v>1590</v>
      </c>
      <c r="E3857" t="s">
        <v>43</v>
      </c>
      <c r="F3857">
        <v>4</v>
      </c>
      <c r="G3857" s="3">
        <v>754</v>
      </c>
      <c r="H3857" s="4">
        <v>7.4999999999999997E-2</v>
      </c>
    </row>
    <row r="3858" spans="1:8" x14ac:dyDescent="0.25">
      <c r="A3858" t="s">
        <v>4588</v>
      </c>
      <c r="B3858" s="2">
        <v>45592</v>
      </c>
      <c r="C3858" t="s">
        <v>1708</v>
      </c>
      <c r="D3858" t="s">
        <v>233</v>
      </c>
      <c r="E3858" t="s">
        <v>106</v>
      </c>
      <c r="F3858">
        <v>8</v>
      </c>
      <c r="G3858" s="3">
        <v>325</v>
      </c>
      <c r="H3858" s="4">
        <v>0</v>
      </c>
    </row>
    <row r="3859" spans="1:8" x14ac:dyDescent="0.25">
      <c r="A3859" t="s">
        <v>4589</v>
      </c>
      <c r="B3859" s="2">
        <v>46098</v>
      </c>
      <c r="C3859" t="s">
        <v>643</v>
      </c>
      <c r="D3859" t="s">
        <v>149</v>
      </c>
      <c r="E3859" t="s">
        <v>75</v>
      </c>
      <c r="F3859">
        <v>24</v>
      </c>
      <c r="G3859" s="3">
        <v>9689</v>
      </c>
      <c r="H3859" s="4">
        <v>0.03</v>
      </c>
    </row>
    <row r="3860" spans="1:8" x14ac:dyDescent="0.25">
      <c r="A3860" t="s">
        <v>4590</v>
      </c>
      <c r="B3860" s="2">
        <v>45787</v>
      </c>
      <c r="C3860" t="s">
        <v>101</v>
      </c>
      <c r="D3860" t="s">
        <v>176</v>
      </c>
      <c r="E3860" t="s">
        <v>36</v>
      </c>
      <c r="F3860">
        <v>11</v>
      </c>
      <c r="G3860" s="3">
        <v>6840</v>
      </c>
      <c r="H3860" s="4">
        <v>7.4999999999999997E-2</v>
      </c>
    </row>
    <row r="3861" spans="1:8" x14ac:dyDescent="0.25">
      <c r="A3861" t="s">
        <v>4591</v>
      </c>
      <c r="B3861" s="2">
        <v>45816</v>
      </c>
      <c r="C3861" t="s">
        <v>34</v>
      </c>
      <c r="D3861" t="s">
        <v>434</v>
      </c>
      <c r="E3861" t="s">
        <v>43</v>
      </c>
      <c r="F3861">
        <v>23</v>
      </c>
      <c r="G3861" s="3">
        <v>2123</v>
      </c>
      <c r="H3861" s="4">
        <v>7.4999999999999997E-2</v>
      </c>
    </row>
    <row r="3862" spans="1:8" x14ac:dyDescent="0.25">
      <c r="A3862" t="s">
        <v>4592</v>
      </c>
      <c r="B3862" s="2">
        <v>45582</v>
      </c>
      <c r="C3862" t="s">
        <v>108</v>
      </c>
      <c r="D3862" t="s">
        <v>397</v>
      </c>
      <c r="E3862" t="s">
        <v>36</v>
      </c>
      <c r="F3862">
        <v>7</v>
      </c>
      <c r="G3862" s="3">
        <v>958</v>
      </c>
      <c r="H3862" s="4">
        <v>0.03</v>
      </c>
    </row>
    <row r="3863" spans="1:8" x14ac:dyDescent="0.25">
      <c r="A3863" t="s">
        <v>4593</v>
      </c>
      <c r="B3863" s="2">
        <v>45920</v>
      </c>
      <c r="C3863" t="s">
        <v>1750</v>
      </c>
      <c r="D3863" t="s">
        <v>278</v>
      </c>
      <c r="E3863" t="s">
        <v>82</v>
      </c>
      <c r="F3863">
        <v>6</v>
      </c>
      <c r="G3863" s="3">
        <v>1751</v>
      </c>
      <c r="H3863" s="4">
        <v>0.1</v>
      </c>
    </row>
    <row r="3864" spans="1:8" x14ac:dyDescent="0.25">
      <c r="A3864" t="s">
        <v>4594</v>
      </c>
      <c r="B3864" s="2">
        <v>45495</v>
      </c>
      <c r="C3864" t="s">
        <v>284</v>
      </c>
      <c r="D3864" t="s">
        <v>529</v>
      </c>
      <c r="E3864" t="s">
        <v>50</v>
      </c>
      <c r="F3864">
        <v>1</v>
      </c>
      <c r="G3864" s="3">
        <v>7942</v>
      </c>
      <c r="H3864" s="4">
        <v>0</v>
      </c>
    </row>
    <row r="3865" spans="1:8" x14ac:dyDescent="0.25">
      <c r="A3865" t="s">
        <v>4595</v>
      </c>
      <c r="B3865" s="2">
        <v>45657</v>
      </c>
      <c r="C3865" t="s">
        <v>1979</v>
      </c>
      <c r="D3865" t="s">
        <v>230</v>
      </c>
      <c r="E3865" t="s">
        <v>28</v>
      </c>
      <c r="F3865">
        <v>2</v>
      </c>
      <c r="G3865" s="3">
        <v>7143</v>
      </c>
      <c r="H3865" s="4">
        <v>0.1</v>
      </c>
    </row>
    <row r="3866" spans="1:8" x14ac:dyDescent="0.25">
      <c r="A3866" t="s">
        <v>4596</v>
      </c>
      <c r="B3866" s="2">
        <v>46015</v>
      </c>
      <c r="C3866" t="s">
        <v>745</v>
      </c>
      <c r="D3866" t="s">
        <v>568</v>
      </c>
      <c r="E3866" t="s">
        <v>43</v>
      </c>
      <c r="F3866">
        <v>18</v>
      </c>
      <c r="G3866" s="3">
        <v>696</v>
      </c>
      <c r="H3866" s="4">
        <v>0</v>
      </c>
    </row>
    <row r="3867" spans="1:8" x14ac:dyDescent="0.25">
      <c r="A3867" t="s">
        <v>4597</v>
      </c>
      <c r="B3867" s="2">
        <v>45672</v>
      </c>
      <c r="C3867" t="s">
        <v>2889</v>
      </c>
      <c r="D3867" t="s">
        <v>302</v>
      </c>
      <c r="E3867" t="s">
        <v>106</v>
      </c>
      <c r="F3867">
        <v>4</v>
      </c>
      <c r="G3867" s="3">
        <v>2646</v>
      </c>
      <c r="H3867" s="4">
        <v>0</v>
      </c>
    </row>
    <row r="3868" spans="1:8" x14ac:dyDescent="0.25">
      <c r="A3868" t="s">
        <v>4598</v>
      </c>
      <c r="B3868" s="2">
        <v>45599</v>
      </c>
      <c r="C3868" t="s">
        <v>88</v>
      </c>
      <c r="D3868" t="s">
        <v>521</v>
      </c>
      <c r="E3868" t="s">
        <v>75</v>
      </c>
      <c r="F3868">
        <v>10</v>
      </c>
      <c r="G3868" s="3">
        <v>7880</v>
      </c>
      <c r="H3868" s="4">
        <v>0.1</v>
      </c>
    </row>
    <row r="3869" spans="1:8" x14ac:dyDescent="0.25">
      <c r="A3869" t="s">
        <v>4599</v>
      </c>
      <c r="B3869" s="2">
        <v>45673</v>
      </c>
      <c r="C3869" t="s">
        <v>459</v>
      </c>
      <c r="D3869" t="s">
        <v>189</v>
      </c>
      <c r="E3869" t="s">
        <v>43</v>
      </c>
      <c r="F3869">
        <v>23</v>
      </c>
      <c r="G3869" s="3">
        <v>5096</v>
      </c>
      <c r="H3869" s="4">
        <v>0.15</v>
      </c>
    </row>
    <row r="3870" spans="1:8" x14ac:dyDescent="0.25">
      <c r="A3870" t="s">
        <v>4600</v>
      </c>
      <c r="B3870" s="2">
        <v>45498</v>
      </c>
      <c r="C3870" t="s">
        <v>1334</v>
      </c>
      <c r="D3870" t="s">
        <v>71</v>
      </c>
      <c r="E3870" t="s">
        <v>36</v>
      </c>
      <c r="F3870">
        <v>22</v>
      </c>
      <c r="G3870" s="3">
        <v>9148</v>
      </c>
      <c r="H3870" s="4">
        <v>7.4999999999999997E-2</v>
      </c>
    </row>
    <row r="3871" spans="1:8" x14ac:dyDescent="0.25">
      <c r="A3871" t="s">
        <v>4601</v>
      </c>
      <c r="B3871" s="2">
        <v>45365</v>
      </c>
      <c r="C3871" t="s">
        <v>260</v>
      </c>
      <c r="D3871" t="s">
        <v>613</v>
      </c>
      <c r="E3871" t="s">
        <v>96</v>
      </c>
      <c r="F3871">
        <v>21</v>
      </c>
      <c r="G3871" s="3">
        <v>2015</v>
      </c>
      <c r="H3871" s="4">
        <v>0.15</v>
      </c>
    </row>
    <row r="3872" spans="1:8" x14ac:dyDescent="0.25">
      <c r="A3872" t="s">
        <v>4602</v>
      </c>
      <c r="B3872" s="2">
        <v>46191</v>
      </c>
      <c r="C3872" t="s">
        <v>1092</v>
      </c>
      <c r="D3872" t="s">
        <v>95</v>
      </c>
      <c r="E3872" t="s">
        <v>36</v>
      </c>
      <c r="F3872">
        <v>21</v>
      </c>
      <c r="G3872" s="3">
        <v>8972</v>
      </c>
      <c r="H3872" s="4">
        <v>0.02</v>
      </c>
    </row>
    <row r="3873" spans="1:8" x14ac:dyDescent="0.25">
      <c r="A3873" t="s">
        <v>4603</v>
      </c>
      <c r="B3873" s="2">
        <v>45507</v>
      </c>
      <c r="C3873" t="s">
        <v>328</v>
      </c>
      <c r="D3873" t="s">
        <v>61</v>
      </c>
      <c r="E3873" t="s">
        <v>32</v>
      </c>
      <c r="F3873">
        <v>23</v>
      </c>
      <c r="G3873" s="3">
        <v>2015</v>
      </c>
      <c r="H3873" s="4">
        <v>0.02</v>
      </c>
    </row>
    <row r="3874" spans="1:8" x14ac:dyDescent="0.25">
      <c r="A3874" t="s">
        <v>4604</v>
      </c>
      <c r="B3874" s="2">
        <v>46107</v>
      </c>
      <c r="C3874" t="s">
        <v>1176</v>
      </c>
      <c r="D3874" t="s">
        <v>287</v>
      </c>
      <c r="E3874" t="s">
        <v>36</v>
      </c>
      <c r="F3874">
        <v>25</v>
      </c>
      <c r="G3874" s="3">
        <v>4594</v>
      </c>
      <c r="H3874" s="4">
        <v>7.4999999999999997E-2</v>
      </c>
    </row>
    <row r="3875" spans="1:8" x14ac:dyDescent="0.25">
      <c r="A3875" t="s">
        <v>4605</v>
      </c>
      <c r="B3875" s="2">
        <v>45639</v>
      </c>
      <c r="C3875" t="s">
        <v>1477</v>
      </c>
      <c r="D3875" t="s">
        <v>216</v>
      </c>
      <c r="E3875" t="s">
        <v>24</v>
      </c>
      <c r="F3875">
        <v>23</v>
      </c>
      <c r="G3875" s="3">
        <v>5680</v>
      </c>
      <c r="H3875" s="4">
        <v>0.03</v>
      </c>
    </row>
    <row r="3876" spans="1:8" x14ac:dyDescent="0.25">
      <c r="A3876" t="s">
        <v>4606</v>
      </c>
      <c r="B3876" s="2">
        <v>45751</v>
      </c>
      <c r="C3876" t="s">
        <v>2097</v>
      </c>
      <c r="D3876" t="s">
        <v>285</v>
      </c>
      <c r="E3876" t="s">
        <v>24</v>
      </c>
      <c r="F3876">
        <v>18</v>
      </c>
      <c r="G3876" s="3">
        <v>2014</v>
      </c>
      <c r="H3876" s="4">
        <v>7.4999999999999997E-2</v>
      </c>
    </row>
    <row r="3877" spans="1:8" x14ac:dyDescent="0.25">
      <c r="A3877" t="s">
        <v>4607</v>
      </c>
      <c r="B3877" s="2">
        <v>45934</v>
      </c>
      <c r="C3877" t="s">
        <v>2769</v>
      </c>
      <c r="D3877" t="s">
        <v>596</v>
      </c>
      <c r="E3877" t="s">
        <v>36</v>
      </c>
      <c r="F3877">
        <v>12</v>
      </c>
      <c r="G3877" s="3">
        <v>5764</v>
      </c>
      <c r="H3877" s="4">
        <v>0.15</v>
      </c>
    </row>
    <row r="3878" spans="1:8" x14ac:dyDescent="0.25">
      <c r="A3878" t="s">
        <v>4608</v>
      </c>
      <c r="B3878" s="2">
        <v>45966</v>
      </c>
      <c r="C3878" t="s">
        <v>120</v>
      </c>
      <c r="D3878" t="s">
        <v>343</v>
      </c>
      <c r="E3878" t="s">
        <v>62</v>
      </c>
      <c r="F3878">
        <v>10</v>
      </c>
      <c r="G3878" s="3">
        <v>2673</v>
      </c>
      <c r="H3878" s="4">
        <v>0</v>
      </c>
    </row>
    <row r="3879" spans="1:8" x14ac:dyDescent="0.25">
      <c r="A3879" t="s">
        <v>4609</v>
      </c>
      <c r="B3879" s="2">
        <v>45633</v>
      </c>
      <c r="C3879" t="s">
        <v>1151</v>
      </c>
      <c r="D3879" t="s">
        <v>118</v>
      </c>
      <c r="E3879" t="s">
        <v>50</v>
      </c>
      <c r="F3879">
        <v>14</v>
      </c>
      <c r="G3879" s="3">
        <v>1256</v>
      </c>
      <c r="H3879" s="4">
        <v>0.05</v>
      </c>
    </row>
    <row r="3880" spans="1:8" x14ac:dyDescent="0.25">
      <c r="A3880" t="s">
        <v>4610</v>
      </c>
      <c r="B3880" s="2">
        <v>45655</v>
      </c>
      <c r="C3880" t="s">
        <v>409</v>
      </c>
      <c r="D3880" t="s">
        <v>576</v>
      </c>
      <c r="E3880" t="s">
        <v>24</v>
      </c>
      <c r="F3880">
        <v>25</v>
      </c>
      <c r="G3880" s="3">
        <v>5555</v>
      </c>
      <c r="H3880" s="4">
        <v>0.1</v>
      </c>
    </row>
    <row r="3881" spans="1:8" x14ac:dyDescent="0.25">
      <c r="A3881" t="s">
        <v>4611</v>
      </c>
      <c r="B3881" s="2">
        <v>45745</v>
      </c>
      <c r="C3881" t="s">
        <v>573</v>
      </c>
      <c r="D3881" t="s">
        <v>264</v>
      </c>
      <c r="E3881" t="s">
        <v>86</v>
      </c>
      <c r="F3881">
        <v>10</v>
      </c>
      <c r="G3881" s="3">
        <v>907</v>
      </c>
      <c r="H3881" s="4">
        <v>7.4999999999999997E-2</v>
      </c>
    </row>
    <row r="3882" spans="1:8" x14ac:dyDescent="0.25">
      <c r="A3882" t="s">
        <v>4612</v>
      </c>
      <c r="B3882" s="2">
        <v>45644</v>
      </c>
      <c r="C3882" t="s">
        <v>2442</v>
      </c>
      <c r="D3882" t="s">
        <v>85</v>
      </c>
      <c r="E3882" t="s">
        <v>28</v>
      </c>
      <c r="F3882">
        <v>10</v>
      </c>
      <c r="G3882" s="3">
        <v>8194</v>
      </c>
      <c r="H3882" s="4">
        <v>7.4999999999999997E-2</v>
      </c>
    </row>
    <row r="3883" spans="1:8" x14ac:dyDescent="0.25">
      <c r="A3883" t="s">
        <v>4613</v>
      </c>
      <c r="B3883" s="2">
        <v>45928</v>
      </c>
      <c r="C3883" t="s">
        <v>551</v>
      </c>
      <c r="D3883" t="s">
        <v>337</v>
      </c>
      <c r="E3883" t="s">
        <v>43</v>
      </c>
      <c r="F3883">
        <v>1</v>
      </c>
      <c r="G3883" s="3">
        <v>9688</v>
      </c>
      <c r="H3883" s="4">
        <v>0.03</v>
      </c>
    </row>
    <row r="3884" spans="1:8" x14ac:dyDescent="0.25">
      <c r="A3884" t="s">
        <v>4614</v>
      </c>
      <c r="B3884" s="2">
        <v>46081</v>
      </c>
      <c r="C3884" t="s">
        <v>370</v>
      </c>
      <c r="D3884" t="s">
        <v>841</v>
      </c>
      <c r="E3884" t="s">
        <v>106</v>
      </c>
      <c r="F3884">
        <v>8</v>
      </c>
      <c r="G3884" s="3">
        <v>6139</v>
      </c>
      <c r="H3884" s="4">
        <v>0.05</v>
      </c>
    </row>
    <row r="3885" spans="1:8" x14ac:dyDescent="0.25">
      <c r="A3885" t="s">
        <v>4615</v>
      </c>
      <c r="B3885" s="2">
        <v>46126</v>
      </c>
      <c r="C3885" t="s">
        <v>1171</v>
      </c>
      <c r="D3885" t="s">
        <v>391</v>
      </c>
      <c r="E3885" t="s">
        <v>82</v>
      </c>
      <c r="F3885">
        <v>12</v>
      </c>
      <c r="G3885" s="3">
        <v>2325</v>
      </c>
      <c r="H3885" s="4">
        <v>0.15</v>
      </c>
    </row>
    <row r="3886" spans="1:8" x14ac:dyDescent="0.25">
      <c r="A3886" t="s">
        <v>4616</v>
      </c>
      <c r="B3886" s="2">
        <v>45638</v>
      </c>
      <c r="C3886" t="s">
        <v>2195</v>
      </c>
      <c r="D3886" t="s">
        <v>264</v>
      </c>
      <c r="E3886" t="s">
        <v>82</v>
      </c>
      <c r="F3886">
        <v>13</v>
      </c>
      <c r="G3886" s="3">
        <v>2712</v>
      </c>
      <c r="H3886" s="4">
        <v>0.03</v>
      </c>
    </row>
    <row r="3887" spans="1:8" x14ac:dyDescent="0.25">
      <c r="A3887" t="s">
        <v>4617</v>
      </c>
      <c r="B3887" s="2">
        <v>45935</v>
      </c>
      <c r="C3887" t="s">
        <v>1455</v>
      </c>
      <c r="D3887" t="s">
        <v>105</v>
      </c>
      <c r="E3887" t="s">
        <v>36</v>
      </c>
      <c r="F3887">
        <v>22</v>
      </c>
      <c r="G3887" s="3">
        <v>1074</v>
      </c>
      <c r="H3887" s="4">
        <v>0.02</v>
      </c>
    </row>
    <row r="3888" spans="1:8" x14ac:dyDescent="0.25">
      <c r="A3888" t="s">
        <v>4618</v>
      </c>
      <c r="B3888" s="2">
        <v>45353</v>
      </c>
      <c r="C3888" t="s">
        <v>1843</v>
      </c>
      <c r="D3888" t="s">
        <v>927</v>
      </c>
      <c r="E3888" t="s">
        <v>50</v>
      </c>
      <c r="F3888">
        <v>25</v>
      </c>
      <c r="G3888" s="3">
        <v>2933</v>
      </c>
      <c r="H3888" s="4">
        <v>7.4999999999999997E-2</v>
      </c>
    </row>
    <row r="3889" spans="1:8" x14ac:dyDescent="0.25">
      <c r="A3889" t="s">
        <v>4619</v>
      </c>
      <c r="B3889" s="2">
        <v>45696</v>
      </c>
      <c r="C3889" t="s">
        <v>766</v>
      </c>
      <c r="D3889" t="s">
        <v>481</v>
      </c>
      <c r="E3889" t="s">
        <v>32</v>
      </c>
      <c r="F3889">
        <v>6</v>
      </c>
      <c r="G3889" s="3">
        <v>1803</v>
      </c>
      <c r="H3889" s="4">
        <v>0.15</v>
      </c>
    </row>
    <row r="3890" spans="1:8" x14ac:dyDescent="0.25">
      <c r="A3890" t="s">
        <v>4620</v>
      </c>
      <c r="B3890" s="2">
        <v>45727</v>
      </c>
      <c r="C3890" t="s">
        <v>114</v>
      </c>
      <c r="D3890" t="s">
        <v>233</v>
      </c>
      <c r="E3890" t="s">
        <v>24</v>
      </c>
      <c r="F3890">
        <v>22</v>
      </c>
      <c r="G3890" s="3">
        <v>4250</v>
      </c>
      <c r="H3890" s="4">
        <v>0</v>
      </c>
    </row>
    <row r="3891" spans="1:8" x14ac:dyDescent="0.25">
      <c r="A3891" t="s">
        <v>4621</v>
      </c>
      <c r="B3891" s="2">
        <v>45988</v>
      </c>
      <c r="C3891" t="s">
        <v>861</v>
      </c>
      <c r="D3891" t="s">
        <v>576</v>
      </c>
      <c r="E3891" t="s">
        <v>96</v>
      </c>
      <c r="F3891">
        <v>25</v>
      </c>
      <c r="G3891" s="3">
        <v>9953</v>
      </c>
      <c r="H3891" s="4">
        <v>0.02</v>
      </c>
    </row>
    <row r="3892" spans="1:8" x14ac:dyDescent="0.25">
      <c r="A3892" t="s">
        <v>4622</v>
      </c>
      <c r="B3892" s="2">
        <v>45940</v>
      </c>
      <c r="C3892" t="s">
        <v>431</v>
      </c>
      <c r="D3892" t="s">
        <v>521</v>
      </c>
      <c r="E3892" t="s">
        <v>82</v>
      </c>
      <c r="F3892">
        <v>17</v>
      </c>
      <c r="G3892" s="3">
        <v>6234</v>
      </c>
      <c r="H3892" s="4">
        <v>0.03</v>
      </c>
    </row>
    <row r="3893" spans="1:8" x14ac:dyDescent="0.25">
      <c r="A3893" t="s">
        <v>4623</v>
      </c>
      <c r="B3893" s="2">
        <v>45599</v>
      </c>
      <c r="C3893" t="s">
        <v>781</v>
      </c>
      <c r="D3893" t="s">
        <v>1079</v>
      </c>
      <c r="E3893" t="s">
        <v>62</v>
      </c>
      <c r="F3893">
        <v>4</v>
      </c>
      <c r="G3893" s="3">
        <v>470</v>
      </c>
      <c r="H3893" s="4">
        <v>0.02</v>
      </c>
    </row>
    <row r="3894" spans="1:8" x14ac:dyDescent="0.25">
      <c r="A3894" t="s">
        <v>4624</v>
      </c>
      <c r="B3894" s="2">
        <v>45511</v>
      </c>
      <c r="C3894" t="s">
        <v>772</v>
      </c>
      <c r="D3894" t="s">
        <v>383</v>
      </c>
      <c r="E3894" t="s">
        <v>82</v>
      </c>
      <c r="F3894">
        <v>11</v>
      </c>
      <c r="G3894" s="3">
        <v>371</v>
      </c>
      <c r="H3894" s="4">
        <v>0.05</v>
      </c>
    </row>
    <row r="3895" spans="1:8" x14ac:dyDescent="0.25">
      <c r="A3895" t="s">
        <v>4625</v>
      </c>
      <c r="B3895" s="2">
        <v>45767</v>
      </c>
      <c r="C3895" t="s">
        <v>1618</v>
      </c>
      <c r="D3895" t="s">
        <v>340</v>
      </c>
      <c r="E3895" t="s">
        <v>96</v>
      </c>
      <c r="F3895">
        <v>8</v>
      </c>
      <c r="G3895" s="3">
        <v>5667</v>
      </c>
      <c r="H3895" s="4">
        <v>7.4999999999999997E-2</v>
      </c>
    </row>
    <row r="3896" spans="1:8" x14ac:dyDescent="0.25">
      <c r="A3896" t="s">
        <v>4626</v>
      </c>
      <c r="B3896" s="2">
        <v>45417</v>
      </c>
      <c r="C3896" t="s">
        <v>855</v>
      </c>
      <c r="D3896" t="s">
        <v>735</v>
      </c>
      <c r="E3896" t="s">
        <v>24</v>
      </c>
      <c r="F3896">
        <v>20</v>
      </c>
      <c r="G3896" s="3">
        <v>205</v>
      </c>
      <c r="H3896" s="4">
        <v>0</v>
      </c>
    </row>
    <row r="3897" spans="1:8" x14ac:dyDescent="0.25">
      <c r="A3897" t="s">
        <v>4627</v>
      </c>
      <c r="B3897" s="2">
        <v>45564</v>
      </c>
      <c r="C3897" t="s">
        <v>781</v>
      </c>
      <c r="D3897" t="s">
        <v>378</v>
      </c>
      <c r="E3897" t="s">
        <v>24</v>
      </c>
      <c r="F3897">
        <v>5</v>
      </c>
      <c r="G3897" s="3">
        <v>5683</v>
      </c>
      <c r="H3897" s="4">
        <v>0</v>
      </c>
    </row>
    <row r="3898" spans="1:8" x14ac:dyDescent="0.25">
      <c r="A3898" t="s">
        <v>4628</v>
      </c>
      <c r="B3898" s="2">
        <v>45667</v>
      </c>
      <c r="C3898" t="s">
        <v>1254</v>
      </c>
      <c r="D3898" t="s">
        <v>978</v>
      </c>
      <c r="E3898" t="s">
        <v>82</v>
      </c>
      <c r="F3898">
        <v>10</v>
      </c>
      <c r="G3898" s="3">
        <v>3813</v>
      </c>
      <c r="H3898" s="4">
        <v>0</v>
      </c>
    </row>
    <row r="3899" spans="1:8" x14ac:dyDescent="0.25">
      <c r="A3899" t="s">
        <v>4629</v>
      </c>
      <c r="B3899" s="2">
        <v>46165</v>
      </c>
      <c r="C3899" t="s">
        <v>1037</v>
      </c>
      <c r="D3899" t="s">
        <v>391</v>
      </c>
      <c r="E3899" t="s">
        <v>36</v>
      </c>
      <c r="F3899">
        <v>16</v>
      </c>
      <c r="G3899" s="3">
        <v>6433</v>
      </c>
      <c r="H3899" s="4">
        <v>0.1</v>
      </c>
    </row>
    <row r="3900" spans="1:8" x14ac:dyDescent="0.25">
      <c r="A3900" t="s">
        <v>4630</v>
      </c>
      <c r="B3900" s="2">
        <v>45765</v>
      </c>
      <c r="C3900" t="s">
        <v>594</v>
      </c>
      <c r="D3900" t="s">
        <v>1401</v>
      </c>
      <c r="E3900" t="s">
        <v>82</v>
      </c>
      <c r="F3900">
        <v>8</v>
      </c>
      <c r="G3900" s="3">
        <v>1499</v>
      </c>
      <c r="H3900" s="4">
        <v>0.03</v>
      </c>
    </row>
    <row r="3901" spans="1:8" x14ac:dyDescent="0.25">
      <c r="A3901" t="s">
        <v>4631</v>
      </c>
      <c r="B3901" s="2">
        <v>45374</v>
      </c>
      <c r="C3901" t="s">
        <v>895</v>
      </c>
      <c r="D3901" t="s">
        <v>302</v>
      </c>
      <c r="E3901" t="s">
        <v>43</v>
      </c>
      <c r="F3901">
        <v>7</v>
      </c>
      <c r="G3901" s="3">
        <v>2072</v>
      </c>
      <c r="H3901" s="4">
        <v>0.1</v>
      </c>
    </row>
    <row r="3902" spans="1:8" x14ac:dyDescent="0.25">
      <c r="A3902" t="s">
        <v>4632</v>
      </c>
      <c r="B3902" s="2">
        <v>46079</v>
      </c>
      <c r="C3902" t="s">
        <v>26</v>
      </c>
      <c r="D3902" t="s">
        <v>258</v>
      </c>
      <c r="E3902" t="s">
        <v>43</v>
      </c>
      <c r="F3902">
        <v>8</v>
      </c>
      <c r="G3902" s="3">
        <v>7167</v>
      </c>
      <c r="H3902" s="4">
        <v>0</v>
      </c>
    </row>
    <row r="3903" spans="1:8" x14ac:dyDescent="0.25">
      <c r="A3903" t="s">
        <v>4633</v>
      </c>
      <c r="B3903" s="2">
        <v>45762</v>
      </c>
      <c r="C3903" t="s">
        <v>483</v>
      </c>
      <c r="D3903" t="s">
        <v>559</v>
      </c>
      <c r="E3903" t="s">
        <v>28</v>
      </c>
      <c r="F3903">
        <v>22</v>
      </c>
      <c r="G3903" s="3">
        <v>7577</v>
      </c>
      <c r="H3903" s="4">
        <v>0.15</v>
      </c>
    </row>
    <row r="3904" spans="1:8" x14ac:dyDescent="0.25">
      <c r="A3904" t="s">
        <v>4634</v>
      </c>
      <c r="B3904" s="2">
        <v>45339</v>
      </c>
      <c r="C3904" t="s">
        <v>301</v>
      </c>
      <c r="D3904" t="s">
        <v>170</v>
      </c>
      <c r="E3904" t="s">
        <v>62</v>
      </c>
      <c r="F3904">
        <v>21</v>
      </c>
      <c r="G3904" s="3">
        <v>1367</v>
      </c>
      <c r="H3904" s="4">
        <v>0.03</v>
      </c>
    </row>
    <row r="3905" spans="1:8" x14ac:dyDescent="0.25">
      <c r="A3905" t="s">
        <v>4635</v>
      </c>
      <c r="B3905" s="2">
        <v>45721</v>
      </c>
      <c r="C3905" t="s">
        <v>757</v>
      </c>
      <c r="D3905" t="s">
        <v>486</v>
      </c>
      <c r="E3905" t="s">
        <v>106</v>
      </c>
      <c r="F3905">
        <v>9</v>
      </c>
      <c r="G3905" s="3">
        <v>7998</v>
      </c>
      <c r="H3905" s="4">
        <v>0.03</v>
      </c>
    </row>
    <row r="3906" spans="1:8" x14ac:dyDescent="0.25">
      <c r="A3906" t="s">
        <v>4636</v>
      </c>
      <c r="B3906" s="2">
        <v>45339</v>
      </c>
      <c r="C3906" t="s">
        <v>352</v>
      </c>
      <c r="D3906" t="s">
        <v>447</v>
      </c>
      <c r="E3906" t="s">
        <v>36</v>
      </c>
      <c r="F3906">
        <v>12</v>
      </c>
      <c r="G3906" s="3">
        <v>1635</v>
      </c>
      <c r="H3906" s="4">
        <v>7.4999999999999997E-2</v>
      </c>
    </row>
    <row r="3907" spans="1:8" x14ac:dyDescent="0.25">
      <c r="A3907" t="s">
        <v>4637</v>
      </c>
      <c r="B3907" s="2">
        <v>45776</v>
      </c>
      <c r="C3907" t="s">
        <v>1381</v>
      </c>
      <c r="D3907" t="s">
        <v>132</v>
      </c>
      <c r="E3907" t="s">
        <v>43</v>
      </c>
      <c r="F3907">
        <v>21</v>
      </c>
      <c r="G3907" s="3">
        <v>9619</v>
      </c>
      <c r="H3907" s="4">
        <v>0.05</v>
      </c>
    </row>
    <row r="3908" spans="1:8" x14ac:dyDescent="0.25">
      <c r="A3908" t="s">
        <v>4638</v>
      </c>
      <c r="B3908" s="2">
        <v>45559</v>
      </c>
      <c r="C3908" t="s">
        <v>1127</v>
      </c>
      <c r="D3908" t="s">
        <v>576</v>
      </c>
      <c r="E3908" t="s">
        <v>86</v>
      </c>
      <c r="F3908">
        <v>8</v>
      </c>
      <c r="G3908" s="3">
        <v>7049</v>
      </c>
      <c r="H3908" s="4">
        <v>0.05</v>
      </c>
    </row>
    <row r="3909" spans="1:8" x14ac:dyDescent="0.25">
      <c r="A3909" t="s">
        <v>4639</v>
      </c>
      <c r="B3909" s="2">
        <v>45321</v>
      </c>
      <c r="C3909" t="s">
        <v>229</v>
      </c>
      <c r="D3909" t="s">
        <v>574</v>
      </c>
      <c r="E3909" t="s">
        <v>32</v>
      </c>
      <c r="F3909">
        <v>1</v>
      </c>
      <c r="G3909" s="3">
        <v>4392</v>
      </c>
      <c r="H3909" s="4">
        <v>7.4999999999999997E-2</v>
      </c>
    </row>
    <row r="3910" spans="1:8" x14ac:dyDescent="0.25">
      <c r="A3910" t="s">
        <v>4640</v>
      </c>
      <c r="B3910" s="2">
        <v>45423</v>
      </c>
      <c r="C3910" t="s">
        <v>1141</v>
      </c>
      <c r="D3910" t="s">
        <v>261</v>
      </c>
      <c r="E3910" t="s">
        <v>62</v>
      </c>
      <c r="F3910">
        <v>14</v>
      </c>
      <c r="G3910" s="3">
        <v>9611</v>
      </c>
      <c r="H3910" s="4">
        <v>0.03</v>
      </c>
    </row>
    <row r="3911" spans="1:8" x14ac:dyDescent="0.25">
      <c r="A3911" t="s">
        <v>4641</v>
      </c>
      <c r="B3911" s="2">
        <v>46118</v>
      </c>
      <c r="C3911" t="s">
        <v>1239</v>
      </c>
      <c r="D3911" t="s">
        <v>99</v>
      </c>
      <c r="E3911" t="s">
        <v>28</v>
      </c>
      <c r="F3911">
        <v>8</v>
      </c>
      <c r="G3911" s="3">
        <v>8711</v>
      </c>
      <c r="H3911" s="4">
        <v>0.1</v>
      </c>
    </row>
    <row r="3912" spans="1:8" x14ac:dyDescent="0.25">
      <c r="A3912" t="s">
        <v>4642</v>
      </c>
      <c r="B3912" s="2">
        <v>46084</v>
      </c>
      <c r="C3912" t="s">
        <v>722</v>
      </c>
      <c r="D3912" t="s">
        <v>403</v>
      </c>
      <c r="E3912" t="s">
        <v>24</v>
      </c>
      <c r="F3912">
        <v>17</v>
      </c>
      <c r="G3912" s="3">
        <v>4705</v>
      </c>
      <c r="H3912" s="4">
        <v>0</v>
      </c>
    </row>
    <row r="3913" spans="1:8" x14ac:dyDescent="0.25">
      <c r="A3913" t="s">
        <v>4643</v>
      </c>
      <c r="B3913" s="2">
        <v>45829</v>
      </c>
      <c r="C3913" t="s">
        <v>470</v>
      </c>
      <c r="D3913" t="s">
        <v>287</v>
      </c>
      <c r="E3913" t="s">
        <v>28</v>
      </c>
      <c r="F3913">
        <v>19</v>
      </c>
      <c r="G3913" s="3">
        <v>662</v>
      </c>
      <c r="H3913" s="4">
        <v>0.05</v>
      </c>
    </row>
    <row r="3914" spans="1:8" x14ac:dyDescent="0.25">
      <c r="A3914" t="s">
        <v>4644</v>
      </c>
      <c r="B3914" s="2">
        <v>45778</v>
      </c>
      <c r="C3914" t="s">
        <v>313</v>
      </c>
      <c r="D3914" t="s">
        <v>388</v>
      </c>
      <c r="E3914" t="s">
        <v>32</v>
      </c>
      <c r="F3914">
        <v>12</v>
      </c>
      <c r="G3914" s="3">
        <v>4073</v>
      </c>
      <c r="H3914" s="4">
        <v>0</v>
      </c>
    </row>
    <row r="3915" spans="1:8" x14ac:dyDescent="0.25">
      <c r="A3915" t="s">
        <v>4645</v>
      </c>
      <c r="B3915" s="2">
        <v>45947</v>
      </c>
      <c r="C3915" t="s">
        <v>2648</v>
      </c>
      <c r="D3915" t="s">
        <v>27</v>
      </c>
      <c r="E3915" t="s">
        <v>32</v>
      </c>
      <c r="F3915">
        <v>22</v>
      </c>
      <c r="G3915" s="3">
        <v>2464</v>
      </c>
      <c r="H3915" s="4">
        <v>0.03</v>
      </c>
    </row>
    <row r="3916" spans="1:8" x14ac:dyDescent="0.25">
      <c r="A3916" t="s">
        <v>4646</v>
      </c>
      <c r="B3916" s="2">
        <v>45680</v>
      </c>
      <c r="C3916" t="s">
        <v>409</v>
      </c>
      <c r="D3916" t="s">
        <v>453</v>
      </c>
      <c r="E3916" t="s">
        <v>50</v>
      </c>
      <c r="F3916">
        <v>17</v>
      </c>
      <c r="G3916" s="3">
        <v>5239</v>
      </c>
      <c r="H3916" s="4">
        <v>7.4999999999999997E-2</v>
      </c>
    </row>
    <row r="3917" spans="1:8" x14ac:dyDescent="0.25">
      <c r="A3917" t="s">
        <v>4647</v>
      </c>
      <c r="B3917" s="2">
        <v>45670</v>
      </c>
      <c r="C3917" t="s">
        <v>235</v>
      </c>
      <c r="D3917" t="s">
        <v>576</v>
      </c>
      <c r="E3917" t="s">
        <v>32</v>
      </c>
      <c r="F3917">
        <v>25</v>
      </c>
      <c r="G3917" s="3">
        <v>9807</v>
      </c>
      <c r="H3917" s="4">
        <v>0.02</v>
      </c>
    </row>
    <row r="3918" spans="1:8" x14ac:dyDescent="0.25">
      <c r="A3918" t="s">
        <v>4648</v>
      </c>
      <c r="B3918" s="2">
        <v>45476</v>
      </c>
      <c r="C3918" t="s">
        <v>926</v>
      </c>
      <c r="D3918" t="s">
        <v>152</v>
      </c>
      <c r="E3918" t="s">
        <v>96</v>
      </c>
      <c r="F3918">
        <v>16</v>
      </c>
      <c r="G3918" s="3">
        <v>6076</v>
      </c>
      <c r="H3918" s="4">
        <v>0.1</v>
      </c>
    </row>
    <row r="3919" spans="1:8" x14ac:dyDescent="0.25">
      <c r="A3919" t="s">
        <v>4649</v>
      </c>
      <c r="B3919" s="2">
        <v>45312</v>
      </c>
      <c r="C3919" t="s">
        <v>275</v>
      </c>
      <c r="D3919" t="s">
        <v>1401</v>
      </c>
      <c r="E3919" t="s">
        <v>86</v>
      </c>
      <c r="F3919">
        <v>1</v>
      </c>
      <c r="G3919" s="3">
        <v>7325</v>
      </c>
      <c r="H3919" s="4">
        <v>0</v>
      </c>
    </row>
    <row r="3920" spans="1:8" x14ac:dyDescent="0.25">
      <c r="A3920" t="s">
        <v>4650</v>
      </c>
      <c r="B3920" s="2">
        <v>45500</v>
      </c>
      <c r="C3920" t="s">
        <v>439</v>
      </c>
      <c r="D3920" t="s">
        <v>1017</v>
      </c>
      <c r="E3920" t="s">
        <v>50</v>
      </c>
      <c r="F3920">
        <v>21</v>
      </c>
      <c r="G3920" s="3">
        <v>212</v>
      </c>
      <c r="H3920" s="4">
        <v>0.03</v>
      </c>
    </row>
    <row r="3921" spans="1:8" x14ac:dyDescent="0.25">
      <c r="A3921" t="s">
        <v>4651</v>
      </c>
      <c r="B3921" s="2">
        <v>45586</v>
      </c>
      <c r="C3921" t="s">
        <v>659</v>
      </c>
      <c r="D3921" t="s">
        <v>179</v>
      </c>
      <c r="E3921" t="s">
        <v>75</v>
      </c>
      <c r="F3921">
        <v>11</v>
      </c>
      <c r="G3921" s="3">
        <v>4360</v>
      </c>
      <c r="H3921" s="4">
        <v>0.02</v>
      </c>
    </row>
    <row r="3922" spans="1:8" x14ac:dyDescent="0.25">
      <c r="A3922" t="s">
        <v>4652</v>
      </c>
      <c r="B3922" s="2">
        <v>45341</v>
      </c>
      <c r="C3922" t="s">
        <v>2684</v>
      </c>
      <c r="D3922" t="s">
        <v>391</v>
      </c>
      <c r="E3922" t="s">
        <v>32</v>
      </c>
      <c r="F3922">
        <v>5</v>
      </c>
      <c r="G3922" s="3">
        <v>684</v>
      </c>
      <c r="H3922" s="4">
        <v>0.05</v>
      </c>
    </row>
    <row r="3923" spans="1:8" x14ac:dyDescent="0.25">
      <c r="A3923" t="s">
        <v>4653</v>
      </c>
      <c r="B3923" s="2">
        <v>45541</v>
      </c>
      <c r="C3923" t="s">
        <v>1760</v>
      </c>
      <c r="D3923" t="s">
        <v>316</v>
      </c>
      <c r="E3923" t="s">
        <v>86</v>
      </c>
      <c r="F3923">
        <v>12</v>
      </c>
      <c r="G3923" s="3">
        <v>6879</v>
      </c>
      <c r="H3923" s="4">
        <v>0.15</v>
      </c>
    </row>
    <row r="3924" spans="1:8" x14ac:dyDescent="0.25">
      <c r="A3924" t="s">
        <v>4654</v>
      </c>
      <c r="B3924" s="2">
        <v>45426</v>
      </c>
      <c r="C3924" t="s">
        <v>1268</v>
      </c>
      <c r="D3924" t="s">
        <v>95</v>
      </c>
      <c r="E3924" t="s">
        <v>82</v>
      </c>
      <c r="F3924">
        <v>5</v>
      </c>
      <c r="G3924" s="3">
        <v>4045</v>
      </c>
      <c r="H3924" s="4">
        <v>0.05</v>
      </c>
    </row>
    <row r="3925" spans="1:8" x14ac:dyDescent="0.25">
      <c r="A3925" t="s">
        <v>4655</v>
      </c>
      <c r="B3925" s="2">
        <v>45651</v>
      </c>
      <c r="C3925" t="s">
        <v>965</v>
      </c>
      <c r="D3925" t="s">
        <v>529</v>
      </c>
      <c r="E3925" t="s">
        <v>28</v>
      </c>
      <c r="F3925">
        <v>15</v>
      </c>
      <c r="G3925" s="3">
        <v>6454</v>
      </c>
      <c r="H3925" s="4">
        <v>0.15</v>
      </c>
    </row>
    <row r="3926" spans="1:8" x14ac:dyDescent="0.25">
      <c r="A3926" t="s">
        <v>4656</v>
      </c>
      <c r="B3926" s="2">
        <v>45729</v>
      </c>
      <c r="C3926" t="s">
        <v>55</v>
      </c>
      <c r="D3926" t="s">
        <v>200</v>
      </c>
      <c r="E3926" t="s">
        <v>36</v>
      </c>
      <c r="F3926">
        <v>6</v>
      </c>
      <c r="G3926" s="3">
        <v>7172</v>
      </c>
      <c r="H3926" s="4">
        <v>0.1</v>
      </c>
    </row>
    <row r="3927" spans="1:8" x14ac:dyDescent="0.25">
      <c r="A3927" t="s">
        <v>4657</v>
      </c>
      <c r="B3927" s="2">
        <v>45390</v>
      </c>
      <c r="C3927" t="s">
        <v>178</v>
      </c>
      <c r="D3927" t="s">
        <v>1149</v>
      </c>
      <c r="E3927" t="s">
        <v>24</v>
      </c>
      <c r="F3927">
        <v>5</v>
      </c>
      <c r="G3927" s="3">
        <v>486</v>
      </c>
      <c r="H3927" s="4">
        <v>0</v>
      </c>
    </row>
    <row r="3928" spans="1:8" x14ac:dyDescent="0.25">
      <c r="A3928" t="s">
        <v>4658</v>
      </c>
      <c r="B3928" s="2">
        <v>45941</v>
      </c>
      <c r="C3928" t="s">
        <v>592</v>
      </c>
      <c r="D3928" t="s">
        <v>849</v>
      </c>
      <c r="E3928" t="s">
        <v>50</v>
      </c>
      <c r="F3928">
        <v>17</v>
      </c>
      <c r="G3928" s="3">
        <v>4770</v>
      </c>
      <c r="H3928" s="4">
        <v>0.1</v>
      </c>
    </row>
    <row r="3929" spans="1:8" x14ac:dyDescent="0.25">
      <c r="A3929" t="s">
        <v>4659</v>
      </c>
      <c r="B3929" s="2">
        <v>45312</v>
      </c>
      <c r="C3929" t="s">
        <v>160</v>
      </c>
      <c r="D3929" t="s">
        <v>510</v>
      </c>
      <c r="E3929" t="s">
        <v>82</v>
      </c>
      <c r="F3929">
        <v>13</v>
      </c>
      <c r="G3929" s="3">
        <v>2480</v>
      </c>
      <c r="H3929" s="4">
        <v>0</v>
      </c>
    </row>
    <row r="3930" spans="1:8" x14ac:dyDescent="0.25">
      <c r="A3930" t="s">
        <v>4660</v>
      </c>
      <c r="B3930" s="2">
        <v>45825</v>
      </c>
      <c r="C3930" t="s">
        <v>1044</v>
      </c>
      <c r="D3930" t="s">
        <v>862</v>
      </c>
      <c r="E3930" t="s">
        <v>36</v>
      </c>
      <c r="F3930">
        <v>13</v>
      </c>
      <c r="G3930" s="3">
        <v>8214</v>
      </c>
      <c r="H3930" s="4">
        <v>0.1</v>
      </c>
    </row>
    <row r="3931" spans="1:8" x14ac:dyDescent="0.25">
      <c r="A3931" t="s">
        <v>4661</v>
      </c>
      <c r="B3931" s="2">
        <v>45473</v>
      </c>
      <c r="C3931" t="s">
        <v>205</v>
      </c>
      <c r="D3931" t="s">
        <v>230</v>
      </c>
      <c r="E3931" t="s">
        <v>62</v>
      </c>
      <c r="F3931">
        <v>5</v>
      </c>
      <c r="G3931" s="3">
        <v>7297</v>
      </c>
      <c r="H3931" s="4">
        <v>0.03</v>
      </c>
    </row>
    <row r="3932" spans="1:8" x14ac:dyDescent="0.25">
      <c r="A3932" t="s">
        <v>4662</v>
      </c>
      <c r="B3932" s="2">
        <v>45741</v>
      </c>
      <c r="C3932" t="s">
        <v>542</v>
      </c>
      <c r="D3932" t="s">
        <v>61</v>
      </c>
      <c r="E3932" t="s">
        <v>43</v>
      </c>
      <c r="F3932">
        <v>22</v>
      </c>
      <c r="G3932" s="3">
        <v>4478</v>
      </c>
      <c r="H3932" s="4">
        <v>0</v>
      </c>
    </row>
    <row r="3933" spans="1:8" x14ac:dyDescent="0.25">
      <c r="A3933" t="s">
        <v>4663</v>
      </c>
      <c r="B3933" s="2">
        <v>45566</v>
      </c>
      <c r="C3933" t="s">
        <v>1522</v>
      </c>
      <c r="D3933" t="s">
        <v>617</v>
      </c>
      <c r="E3933" t="s">
        <v>28</v>
      </c>
      <c r="F3933">
        <v>12</v>
      </c>
      <c r="G3933" s="3">
        <v>8891</v>
      </c>
      <c r="H3933" s="4">
        <v>0.02</v>
      </c>
    </row>
    <row r="3934" spans="1:8" x14ac:dyDescent="0.25">
      <c r="A3934" t="s">
        <v>4664</v>
      </c>
      <c r="B3934" s="2">
        <v>46002</v>
      </c>
      <c r="C3934" t="s">
        <v>1171</v>
      </c>
      <c r="D3934" t="s">
        <v>92</v>
      </c>
      <c r="E3934" t="s">
        <v>86</v>
      </c>
      <c r="F3934">
        <v>7</v>
      </c>
      <c r="G3934" s="3">
        <v>9501</v>
      </c>
      <c r="H3934" s="4">
        <v>0.02</v>
      </c>
    </row>
    <row r="3935" spans="1:8" x14ac:dyDescent="0.25">
      <c r="A3935" t="s">
        <v>4665</v>
      </c>
      <c r="B3935" s="2">
        <v>45843</v>
      </c>
      <c r="C3935" t="s">
        <v>857</v>
      </c>
      <c r="D3935" t="s">
        <v>397</v>
      </c>
      <c r="E3935" t="s">
        <v>75</v>
      </c>
      <c r="F3935">
        <v>5</v>
      </c>
      <c r="G3935" s="3">
        <v>1987</v>
      </c>
      <c r="H3935" s="4">
        <v>0.03</v>
      </c>
    </row>
    <row r="3936" spans="1:8" x14ac:dyDescent="0.25">
      <c r="A3936" t="s">
        <v>4666</v>
      </c>
      <c r="B3936" s="2">
        <v>45293</v>
      </c>
      <c r="C3936" t="s">
        <v>582</v>
      </c>
      <c r="D3936" t="s">
        <v>295</v>
      </c>
      <c r="E3936" t="s">
        <v>28</v>
      </c>
      <c r="F3936">
        <v>10</v>
      </c>
      <c r="G3936" s="3">
        <v>6360</v>
      </c>
      <c r="H3936" s="4">
        <v>0.15</v>
      </c>
    </row>
    <row r="3937" spans="1:8" x14ac:dyDescent="0.25">
      <c r="A3937" t="s">
        <v>4667</v>
      </c>
      <c r="B3937" s="2">
        <v>45460</v>
      </c>
      <c r="C3937" t="s">
        <v>503</v>
      </c>
      <c r="D3937" t="s">
        <v>270</v>
      </c>
      <c r="E3937" t="s">
        <v>28</v>
      </c>
      <c r="F3937">
        <v>23</v>
      </c>
      <c r="G3937" s="3">
        <v>4357</v>
      </c>
      <c r="H3937" s="4">
        <v>7.4999999999999997E-2</v>
      </c>
    </row>
    <row r="3938" spans="1:8" x14ac:dyDescent="0.25">
      <c r="A3938" t="s">
        <v>4668</v>
      </c>
      <c r="B3938" s="2">
        <v>46033</v>
      </c>
      <c r="C3938" t="s">
        <v>836</v>
      </c>
      <c r="D3938" t="s">
        <v>39</v>
      </c>
      <c r="E3938" t="s">
        <v>75</v>
      </c>
      <c r="F3938">
        <v>1</v>
      </c>
      <c r="G3938" s="3">
        <v>8782</v>
      </c>
      <c r="H3938" s="4">
        <v>7.4999999999999997E-2</v>
      </c>
    </row>
    <row r="3939" spans="1:8" x14ac:dyDescent="0.25">
      <c r="A3939" t="s">
        <v>4669</v>
      </c>
      <c r="B3939" s="2">
        <v>46090</v>
      </c>
      <c r="C3939" t="s">
        <v>949</v>
      </c>
      <c r="D3939" t="s">
        <v>543</v>
      </c>
      <c r="E3939" t="s">
        <v>86</v>
      </c>
      <c r="F3939">
        <v>22</v>
      </c>
      <c r="G3939" s="3">
        <v>8508</v>
      </c>
      <c r="H3939" s="4">
        <v>0.1</v>
      </c>
    </row>
    <row r="3940" spans="1:8" x14ac:dyDescent="0.25">
      <c r="A3940" t="s">
        <v>4670</v>
      </c>
      <c r="B3940" s="2">
        <v>46112</v>
      </c>
      <c r="C3940" t="s">
        <v>1235</v>
      </c>
      <c r="D3940" t="s">
        <v>197</v>
      </c>
      <c r="E3940" t="s">
        <v>36</v>
      </c>
      <c r="F3940">
        <v>20</v>
      </c>
      <c r="G3940" s="3">
        <v>5750</v>
      </c>
      <c r="H3940" s="4">
        <v>0.02</v>
      </c>
    </row>
    <row r="3941" spans="1:8" x14ac:dyDescent="0.25">
      <c r="A3941" t="s">
        <v>4671</v>
      </c>
      <c r="B3941" s="2">
        <v>45996</v>
      </c>
      <c r="C3941" t="s">
        <v>1246</v>
      </c>
      <c r="D3941" t="s">
        <v>1197</v>
      </c>
      <c r="E3941" t="s">
        <v>32</v>
      </c>
      <c r="F3941">
        <v>24</v>
      </c>
      <c r="G3941" s="3">
        <v>384</v>
      </c>
      <c r="H3941" s="4">
        <v>0.1</v>
      </c>
    </row>
    <row r="3942" spans="1:8" x14ac:dyDescent="0.25">
      <c r="A3942" t="s">
        <v>4672</v>
      </c>
      <c r="B3942" s="2">
        <v>45669</v>
      </c>
      <c r="C3942" t="s">
        <v>345</v>
      </c>
      <c r="D3942" t="s">
        <v>138</v>
      </c>
      <c r="E3942" t="s">
        <v>96</v>
      </c>
      <c r="F3942">
        <v>6</v>
      </c>
      <c r="G3942" s="3">
        <v>2215</v>
      </c>
      <c r="H3942" s="4">
        <v>7.4999999999999997E-2</v>
      </c>
    </row>
    <row r="3943" spans="1:8" x14ac:dyDescent="0.25">
      <c r="A3943" t="s">
        <v>4673</v>
      </c>
      <c r="B3943" s="2">
        <v>45863</v>
      </c>
      <c r="C3943" t="s">
        <v>526</v>
      </c>
      <c r="D3943" t="s">
        <v>388</v>
      </c>
      <c r="E3943" t="s">
        <v>75</v>
      </c>
      <c r="F3943">
        <v>5</v>
      </c>
      <c r="G3943" s="3">
        <v>6448</v>
      </c>
      <c r="H3943" s="4">
        <v>0.1</v>
      </c>
    </row>
    <row r="3944" spans="1:8" x14ac:dyDescent="0.25">
      <c r="A3944" t="s">
        <v>4674</v>
      </c>
      <c r="B3944" s="2">
        <v>45604</v>
      </c>
      <c r="C3944" t="s">
        <v>951</v>
      </c>
      <c r="D3944" t="s">
        <v>671</v>
      </c>
      <c r="E3944" t="s">
        <v>82</v>
      </c>
      <c r="F3944">
        <v>25</v>
      </c>
      <c r="G3944" s="3">
        <v>5422</v>
      </c>
      <c r="H3944" s="4">
        <v>7.4999999999999997E-2</v>
      </c>
    </row>
    <row r="3945" spans="1:8" x14ac:dyDescent="0.25">
      <c r="A3945" t="s">
        <v>4675</v>
      </c>
      <c r="B3945" s="2">
        <v>45962</v>
      </c>
      <c r="C3945" t="s">
        <v>199</v>
      </c>
      <c r="D3945" t="s">
        <v>437</v>
      </c>
      <c r="E3945" t="s">
        <v>106</v>
      </c>
      <c r="F3945">
        <v>4</v>
      </c>
      <c r="G3945" s="3">
        <v>246</v>
      </c>
      <c r="H3945" s="4">
        <v>0.15</v>
      </c>
    </row>
    <row r="3946" spans="1:8" x14ac:dyDescent="0.25">
      <c r="A3946" t="s">
        <v>4676</v>
      </c>
      <c r="B3946" s="2">
        <v>45308</v>
      </c>
      <c r="C3946" t="s">
        <v>1264</v>
      </c>
      <c r="D3946" t="s">
        <v>219</v>
      </c>
      <c r="E3946" t="s">
        <v>36</v>
      </c>
      <c r="F3946">
        <v>16</v>
      </c>
      <c r="G3946" s="3">
        <v>9957</v>
      </c>
      <c r="H3946" s="4">
        <v>0</v>
      </c>
    </row>
    <row r="3947" spans="1:8" x14ac:dyDescent="0.25">
      <c r="A3947" t="s">
        <v>4677</v>
      </c>
      <c r="B3947" s="2">
        <v>45750</v>
      </c>
      <c r="C3947" t="s">
        <v>1264</v>
      </c>
      <c r="D3947" t="s">
        <v>197</v>
      </c>
      <c r="E3947" t="s">
        <v>28</v>
      </c>
      <c r="F3947">
        <v>12</v>
      </c>
      <c r="G3947" s="3">
        <v>9960</v>
      </c>
      <c r="H3947" s="4">
        <v>7.4999999999999997E-2</v>
      </c>
    </row>
    <row r="3948" spans="1:8" x14ac:dyDescent="0.25">
      <c r="A3948" t="s">
        <v>4678</v>
      </c>
      <c r="B3948" s="2">
        <v>45588</v>
      </c>
      <c r="C3948" t="s">
        <v>297</v>
      </c>
      <c r="D3948" t="s">
        <v>348</v>
      </c>
      <c r="E3948" t="s">
        <v>106</v>
      </c>
      <c r="F3948">
        <v>24</v>
      </c>
      <c r="G3948" s="3">
        <v>8581</v>
      </c>
      <c r="H3948" s="4">
        <v>7.4999999999999997E-2</v>
      </c>
    </row>
    <row r="3949" spans="1:8" x14ac:dyDescent="0.25">
      <c r="A3949" t="s">
        <v>4679</v>
      </c>
      <c r="B3949" s="2">
        <v>45932</v>
      </c>
      <c r="C3949" t="s">
        <v>238</v>
      </c>
      <c r="D3949" t="s">
        <v>222</v>
      </c>
      <c r="E3949" t="s">
        <v>50</v>
      </c>
      <c r="F3949">
        <v>18</v>
      </c>
      <c r="G3949" s="3">
        <v>4503</v>
      </c>
      <c r="H3949" s="4">
        <v>0.05</v>
      </c>
    </row>
    <row r="3950" spans="1:8" x14ac:dyDescent="0.25">
      <c r="A3950" t="s">
        <v>4680</v>
      </c>
      <c r="B3950" s="2">
        <v>45637</v>
      </c>
      <c r="C3950" t="s">
        <v>328</v>
      </c>
      <c r="D3950" t="s">
        <v>112</v>
      </c>
      <c r="E3950" t="s">
        <v>43</v>
      </c>
      <c r="F3950">
        <v>6</v>
      </c>
      <c r="G3950" s="3">
        <v>6361</v>
      </c>
      <c r="H3950" s="4">
        <v>0.15</v>
      </c>
    </row>
    <row r="3951" spans="1:8" x14ac:dyDescent="0.25">
      <c r="A3951" t="s">
        <v>4681</v>
      </c>
      <c r="B3951" s="2">
        <v>45975</v>
      </c>
      <c r="C3951" t="s">
        <v>840</v>
      </c>
      <c r="D3951" t="s">
        <v>53</v>
      </c>
      <c r="E3951" t="s">
        <v>24</v>
      </c>
      <c r="F3951">
        <v>13</v>
      </c>
      <c r="G3951" s="3">
        <v>8476</v>
      </c>
      <c r="H3951" s="4">
        <v>0.03</v>
      </c>
    </row>
    <row r="3952" spans="1:8" x14ac:dyDescent="0.25">
      <c r="A3952" t="s">
        <v>4682</v>
      </c>
      <c r="B3952" s="2">
        <v>46025</v>
      </c>
      <c r="C3952" t="s">
        <v>1567</v>
      </c>
      <c r="D3952" t="s">
        <v>1014</v>
      </c>
      <c r="E3952" t="s">
        <v>43</v>
      </c>
      <c r="F3952">
        <v>9</v>
      </c>
      <c r="G3952" s="3">
        <v>4863</v>
      </c>
      <c r="H3952" s="4">
        <v>0.03</v>
      </c>
    </row>
    <row r="3953" spans="1:8" x14ac:dyDescent="0.25">
      <c r="A3953" t="s">
        <v>4683</v>
      </c>
      <c r="B3953" s="2">
        <v>45400</v>
      </c>
      <c r="C3953" t="s">
        <v>582</v>
      </c>
      <c r="D3953" t="s">
        <v>164</v>
      </c>
      <c r="E3953" t="s">
        <v>96</v>
      </c>
      <c r="F3953">
        <v>15</v>
      </c>
      <c r="G3953" s="3">
        <v>5999</v>
      </c>
      <c r="H3953" s="4">
        <v>0.02</v>
      </c>
    </row>
    <row r="3954" spans="1:8" x14ac:dyDescent="0.25">
      <c r="A3954" t="s">
        <v>4684</v>
      </c>
      <c r="B3954" s="2">
        <v>45311</v>
      </c>
      <c r="C3954" t="s">
        <v>291</v>
      </c>
      <c r="D3954" t="s">
        <v>955</v>
      </c>
      <c r="E3954" t="s">
        <v>75</v>
      </c>
      <c r="F3954">
        <v>15</v>
      </c>
      <c r="G3954" s="3">
        <v>8926</v>
      </c>
      <c r="H3954" s="4">
        <v>0.1</v>
      </c>
    </row>
    <row r="3955" spans="1:8" x14ac:dyDescent="0.25">
      <c r="A3955" t="s">
        <v>4685</v>
      </c>
      <c r="B3955" s="2">
        <v>45971</v>
      </c>
      <c r="C3955" t="s">
        <v>26</v>
      </c>
      <c r="D3955" t="s">
        <v>152</v>
      </c>
      <c r="E3955" t="s">
        <v>36</v>
      </c>
      <c r="F3955">
        <v>15</v>
      </c>
      <c r="G3955" s="3">
        <v>5434</v>
      </c>
      <c r="H3955" s="4">
        <v>0.1</v>
      </c>
    </row>
    <row r="3956" spans="1:8" x14ac:dyDescent="0.25">
      <c r="A3956" t="s">
        <v>4686</v>
      </c>
      <c r="B3956" s="2">
        <v>46088</v>
      </c>
      <c r="C3956" t="s">
        <v>2878</v>
      </c>
      <c r="D3956" t="s">
        <v>864</v>
      </c>
      <c r="E3956" t="s">
        <v>43</v>
      </c>
      <c r="F3956">
        <v>1</v>
      </c>
      <c r="G3956" s="3">
        <v>6744</v>
      </c>
      <c r="H3956" s="4">
        <v>0.03</v>
      </c>
    </row>
    <row r="3957" spans="1:8" x14ac:dyDescent="0.25">
      <c r="A3957" t="s">
        <v>4687</v>
      </c>
      <c r="B3957" s="2">
        <v>46142</v>
      </c>
      <c r="C3957" t="s">
        <v>566</v>
      </c>
      <c r="D3957" t="s">
        <v>326</v>
      </c>
      <c r="E3957" t="s">
        <v>28</v>
      </c>
      <c r="F3957">
        <v>1</v>
      </c>
      <c r="G3957" s="3">
        <v>8847</v>
      </c>
      <c r="H3957" s="4">
        <v>0.05</v>
      </c>
    </row>
    <row r="3958" spans="1:8" x14ac:dyDescent="0.25">
      <c r="A3958" t="s">
        <v>4688</v>
      </c>
      <c r="B3958" s="2">
        <v>45888</v>
      </c>
      <c r="C3958" t="s">
        <v>2681</v>
      </c>
      <c r="D3958" t="s">
        <v>476</v>
      </c>
      <c r="E3958" t="s">
        <v>36</v>
      </c>
      <c r="F3958">
        <v>14</v>
      </c>
      <c r="G3958" s="3">
        <v>8430</v>
      </c>
      <c r="H3958" s="4">
        <v>0</v>
      </c>
    </row>
    <row r="3959" spans="1:8" x14ac:dyDescent="0.25">
      <c r="A3959" t="s">
        <v>4689</v>
      </c>
      <c r="B3959" s="2">
        <v>45461</v>
      </c>
      <c r="C3959" t="s">
        <v>114</v>
      </c>
      <c r="D3959" t="s">
        <v>718</v>
      </c>
      <c r="E3959" t="s">
        <v>96</v>
      </c>
      <c r="F3959">
        <v>17</v>
      </c>
      <c r="G3959" s="3">
        <v>7591</v>
      </c>
      <c r="H3959" s="4">
        <v>0.05</v>
      </c>
    </row>
    <row r="3960" spans="1:8" x14ac:dyDescent="0.25">
      <c r="A3960" t="s">
        <v>4690</v>
      </c>
      <c r="B3960" s="2">
        <v>46156</v>
      </c>
      <c r="C3960" t="s">
        <v>1440</v>
      </c>
      <c r="D3960" t="s">
        <v>862</v>
      </c>
      <c r="E3960" t="s">
        <v>106</v>
      </c>
      <c r="F3960">
        <v>12</v>
      </c>
      <c r="G3960" s="3">
        <v>8097</v>
      </c>
      <c r="H3960" s="4">
        <v>0.05</v>
      </c>
    </row>
    <row r="3961" spans="1:8" x14ac:dyDescent="0.25">
      <c r="A3961" t="s">
        <v>4691</v>
      </c>
      <c r="B3961" s="2">
        <v>45420</v>
      </c>
      <c r="C3961" t="s">
        <v>1458</v>
      </c>
      <c r="D3961" t="s">
        <v>287</v>
      </c>
      <c r="E3961" t="s">
        <v>86</v>
      </c>
      <c r="F3961">
        <v>23</v>
      </c>
      <c r="G3961" s="3">
        <v>9376</v>
      </c>
      <c r="H3961" s="4">
        <v>7.4999999999999997E-2</v>
      </c>
    </row>
    <row r="3962" spans="1:8" x14ac:dyDescent="0.25">
      <c r="A3962" t="s">
        <v>4692</v>
      </c>
      <c r="B3962" s="2">
        <v>45567</v>
      </c>
      <c r="C3962" t="s">
        <v>1251</v>
      </c>
      <c r="D3962" t="s">
        <v>161</v>
      </c>
      <c r="E3962" t="s">
        <v>50</v>
      </c>
      <c r="F3962">
        <v>25</v>
      </c>
      <c r="G3962" s="3">
        <v>9260</v>
      </c>
      <c r="H3962" s="4">
        <v>7.4999999999999997E-2</v>
      </c>
    </row>
    <row r="3963" spans="1:8" x14ac:dyDescent="0.25">
      <c r="A3963" t="s">
        <v>4693</v>
      </c>
      <c r="B3963" s="2">
        <v>46061</v>
      </c>
      <c r="C3963" t="s">
        <v>48</v>
      </c>
      <c r="D3963" t="s">
        <v>334</v>
      </c>
      <c r="E3963" t="s">
        <v>43</v>
      </c>
      <c r="F3963">
        <v>15</v>
      </c>
      <c r="G3963" s="3">
        <v>8078</v>
      </c>
      <c r="H3963" s="4">
        <v>0.1</v>
      </c>
    </row>
    <row r="3964" spans="1:8" x14ac:dyDescent="0.25">
      <c r="A3964" t="s">
        <v>4694</v>
      </c>
      <c r="B3964" s="2">
        <v>45432</v>
      </c>
      <c r="C3964" t="s">
        <v>409</v>
      </c>
      <c r="D3964" t="s">
        <v>186</v>
      </c>
      <c r="E3964" t="s">
        <v>75</v>
      </c>
      <c r="F3964">
        <v>7</v>
      </c>
      <c r="G3964" s="3">
        <v>6465</v>
      </c>
      <c r="H3964" s="4">
        <v>0.03</v>
      </c>
    </row>
    <row r="3965" spans="1:8" x14ac:dyDescent="0.25">
      <c r="A3965" t="s">
        <v>4695</v>
      </c>
      <c r="B3965" s="2">
        <v>46072</v>
      </c>
      <c r="C3965" t="s">
        <v>459</v>
      </c>
      <c r="D3965" t="s">
        <v>1258</v>
      </c>
      <c r="E3965" t="s">
        <v>36</v>
      </c>
      <c r="F3965">
        <v>3</v>
      </c>
      <c r="G3965" s="3">
        <v>8177</v>
      </c>
      <c r="H3965" s="4">
        <v>7.4999999999999997E-2</v>
      </c>
    </row>
    <row r="3966" spans="1:8" x14ac:dyDescent="0.25">
      <c r="A3966" t="s">
        <v>4696</v>
      </c>
      <c r="B3966" s="2">
        <v>45768</v>
      </c>
      <c r="C3966" t="s">
        <v>1468</v>
      </c>
      <c r="D3966" t="s">
        <v>135</v>
      </c>
      <c r="E3966" t="s">
        <v>50</v>
      </c>
      <c r="F3966">
        <v>20</v>
      </c>
      <c r="G3966" s="3">
        <v>5887</v>
      </c>
      <c r="H3966" s="4">
        <v>7.4999999999999997E-2</v>
      </c>
    </row>
    <row r="3967" spans="1:8" x14ac:dyDescent="0.25">
      <c r="A3967" t="s">
        <v>4697</v>
      </c>
      <c r="B3967" s="2">
        <v>45455</v>
      </c>
      <c r="C3967" t="s">
        <v>1285</v>
      </c>
      <c r="D3967" t="s">
        <v>841</v>
      </c>
      <c r="E3967" t="s">
        <v>28</v>
      </c>
      <c r="F3967">
        <v>9</v>
      </c>
      <c r="G3967" s="3">
        <v>8833</v>
      </c>
      <c r="H3967" s="4">
        <v>0.15</v>
      </c>
    </row>
    <row r="3968" spans="1:8" x14ac:dyDescent="0.25">
      <c r="A3968" t="s">
        <v>4698</v>
      </c>
      <c r="B3968" s="2">
        <v>45397</v>
      </c>
      <c r="C3968" t="s">
        <v>45</v>
      </c>
      <c r="D3968" t="s">
        <v>337</v>
      </c>
      <c r="E3968" t="s">
        <v>106</v>
      </c>
      <c r="F3968">
        <v>12</v>
      </c>
      <c r="G3968" s="3">
        <v>5341</v>
      </c>
      <c r="H3968" s="4">
        <v>7.4999999999999997E-2</v>
      </c>
    </row>
    <row r="3969" spans="1:8" x14ac:dyDescent="0.25">
      <c r="A3969" t="s">
        <v>4699</v>
      </c>
      <c r="B3969" s="2">
        <v>45963</v>
      </c>
      <c r="C3969" t="s">
        <v>1377</v>
      </c>
      <c r="D3969" t="s">
        <v>219</v>
      </c>
      <c r="E3969" t="s">
        <v>106</v>
      </c>
      <c r="F3969">
        <v>22</v>
      </c>
      <c r="G3969" s="3">
        <v>6066</v>
      </c>
      <c r="H3969" s="4">
        <v>0.03</v>
      </c>
    </row>
    <row r="3970" spans="1:8" x14ac:dyDescent="0.25">
      <c r="A3970" t="s">
        <v>4700</v>
      </c>
      <c r="B3970" s="2">
        <v>45360</v>
      </c>
      <c r="C3970" t="s">
        <v>760</v>
      </c>
      <c r="D3970" t="s">
        <v>115</v>
      </c>
      <c r="E3970" t="s">
        <v>96</v>
      </c>
      <c r="F3970">
        <v>3</v>
      </c>
      <c r="G3970" s="3">
        <v>1173</v>
      </c>
      <c r="H3970" s="4">
        <v>0.02</v>
      </c>
    </row>
    <row r="3971" spans="1:8" x14ac:dyDescent="0.25">
      <c r="A3971" t="s">
        <v>4701</v>
      </c>
      <c r="B3971" s="2">
        <v>46140</v>
      </c>
      <c r="C3971" t="s">
        <v>382</v>
      </c>
      <c r="D3971" t="s">
        <v>249</v>
      </c>
      <c r="E3971" t="s">
        <v>106</v>
      </c>
      <c r="F3971">
        <v>19</v>
      </c>
      <c r="G3971" s="3">
        <v>1822</v>
      </c>
      <c r="H3971" s="4">
        <v>0.15</v>
      </c>
    </row>
    <row r="3972" spans="1:8" x14ac:dyDescent="0.25">
      <c r="A3972" t="s">
        <v>4702</v>
      </c>
      <c r="B3972" s="2">
        <v>46165</v>
      </c>
      <c r="C3972" t="s">
        <v>2327</v>
      </c>
      <c r="D3972" t="s">
        <v>270</v>
      </c>
      <c r="E3972" t="s">
        <v>28</v>
      </c>
      <c r="F3972">
        <v>15</v>
      </c>
      <c r="G3972" s="3">
        <v>4358</v>
      </c>
      <c r="H3972" s="4">
        <v>7.4999999999999997E-2</v>
      </c>
    </row>
    <row r="3973" spans="1:8" x14ac:dyDescent="0.25">
      <c r="A3973" t="s">
        <v>4703</v>
      </c>
      <c r="B3973" s="2">
        <v>45971</v>
      </c>
      <c r="C3973" t="s">
        <v>4704</v>
      </c>
      <c r="D3973" t="s">
        <v>146</v>
      </c>
      <c r="E3973" t="s">
        <v>28</v>
      </c>
      <c r="F3973">
        <v>19</v>
      </c>
      <c r="G3973" s="3">
        <v>8577</v>
      </c>
      <c r="H3973" s="4">
        <v>7.4999999999999997E-2</v>
      </c>
    </row>
    <row r="3974" spans="1:8" x14ac:dyDescent="0.25">
      <c r="A3974" t="s">
        <v>4705</v>
      </c>
      <c r="B3974" s="2">
        <v>46137</v>
      </c>
      <c r="C3974" t="s">
        <v>1694</v>
      </c>
      <c r="D3974" t="s">
        <v>287</v>
      </c>
      <c r="E3974" t="s">
        <v>43</v>
      </c>
      <c r="F3974">
        <v>10</v>
      </c>
      <c r="G3974" s="3">
        <v>6303</v>
      </c>
      <c r="H3974" s="4">
        <v>0.02</v>
      </c>
    </row>
    <row r="3975" spans="1:8" x14ac:dyDescent="0.25">
      <c r="A3975" t="s">
        <v>4706</v>
      </c>
      <c r="B3975" s="2">
        <v>46024</v>
      </c>
      <c r="C3975" t="s">
        <v>166</v>
      </c>
      <c r="D3975" t="s">
        <v>216</v>
      </c>
      <c r="E3975" t="s">
        <v>50</v>
      </c>
      <c r="F3975">
        <v>1</v>
      </c>
      <c r="G3975" s="3">
        <v>9125</v>
      </c>
      <c r="H3975" s="4">
        <v>0.15</v>
      </c>
    </row>
    <row r="3976" spans="1:8" x14ac:dyDescent="0.25">
      <c r="A3976" t="s">
        <v>4707</v>
      </c>
      <c r="B3976" s="2">
        <v>45501</v>
      </c>
      <c r="C3976" t="s">
        <v>1125</v>
      </c>
      <c r="D3976" t="s">
        <v>227</v>
      </c>
      <c r="E3976" t="s">
        <v>50</v>
      </c>
      <c r="F3976">
        <v>25</v>
      </c>
      <c r="G3976" s="3">
        <v>7548</v>
      </c>
      <c r="H3976" s="4">
        <v>0.05</v>
      </c>
    </row>
    <row r="3977" spans="1:8" x14ac:dyDescent="0.25">
      <c r="A3977" t="s">
        <v>4708</v>
      </c>
      <c r="B3977" s="2">
        <v>45741</v>
      </c>
      <c r="C3977" t="s">
        <v>306</v>
      </c>
      <c r="D3977" t="s">
        <v>132</v>
      </c>
      <c r="E3977" t="s">
        <v>75</v>
      </c>
      <c r="F3977">
        <v>15</v>
      </c>
      <c r="G3977" s="3">
        <v>6626</v>
      </c>
      <c r="H3977" s="4">
        <v>0.15</v>
      </c>
    </row>
    <row r="3978" spans="1:8" x14ac:dyDescent="0.25">
      <c r="A3978" t="s">
        <v>4709</v>
      </c>
      <c r="B3978" s="2">
        <v>45682</v>
      </c>
      <c r="C3978" t="s">
        <v>1472</v>
      </c>
      <c r="D3978" t="s">
        <v>143</v>
      </c>
      <c r="E3978" t="s">
        <v>24</v>
      </c>
      <c r="F3978">
        <v>21</v>
      </c>
      <c r="G3978" s="3">
        <v>4271</v>
      </c>
      <c r="H3978" s="4">
        <v>0.05</v>
      </c>
    </row>
    <row r="3979" spans="1:8" x14ac:dyDescent="0.25">
      <c r="A3979" t="s">
        <v>4710</v>
      </c>
      <c r="B3979" s="2">
        <v>45929</v>
      </c>
      <c r="C3979" t="s">
        <v>895</v>
      </c>
      <c r="D3979" t="s">
        <v>115</v>
      </c>
      <c r="E3979" t="s">
        <v>32</v>
      </c>
      <c r="F3979">
        <v>4</v>
      </c>
      <c r="G3979" s="3">
        <v>7251</v>
      </c>
      <c r="H3979" s="4">
        <v>0.15</v>
      </c>
    </row>
    <row r="3980" spans="1:8" x14ac:dyDescent="0.25">
      <c r="A3980" t="s">
        <v>4711</v>
      </c>
      <c r="B3980" s="2">
        <v>45998</v>
      </c>
      <c r="C3980" t="s">
        <v>1750</v>
      </c>
      <c r="D3980" t="s">
        <v>590</v>
      </c>
      <c r="E3980" t="s">
        <v>106</v>
      </c>
      <c r="F3980">
        <v>13</v>
      </c>
      <c r="G3980" s="3">
        <v>3107</v>
      </c>
      <c r="H3980" s="4">
        <v>0.02</v>
      </c>
    </row>
    <row r="3981" spans="1:8" x14ac:dyDescent="0.25">
      <c r="A3981" t="s">
        <v>4712</v>
      </c>
      <c r="B3981" s="2">
        <v>46150</v>
      </c>
      <c r="C3981" t="s">
        <v>1118</v>
      </c>
      <c r="D3981" t="s">
        <v>105</v>
      </c>
      <c r="E3981" t="s">
        <v>28</v>
      </c>
      <c r="F3981">
        <v>15</v>
      </c>
      <c r="G3981" s="3">
        <v>2528</v>
      </c>
      <c r="H3981" s="4">
        <v>0</v>
      </c>
    </row>
    <row r="3982" spans="1:8" x14ac:dyDescent="0.25">
      <c r="A3982" t="s">
        <v>4713</v>
      </c>
      <c r="B3982" s="2">
        <v>46177</v>
      </c>
      <c r="C3982" t="s">
        <v>284</v>
      </c>
      <c r="D3982" t="s">
        <v>264</v>
      </c>
      <c r="E3982" t="s">
        <v>43</v>
      </c>
      <c r="F3982">
        <v>6</v>
      </c>
      <c r="G3982" s="3">
        <v>9778</v>
      </c>
      <c r="H3982" s="4">
        <v>0.05</v>
      </c>
    </row>
    <row r="3983" spans="1:8" x14ac:dyDescent="0.25">
      <c r="A3983" t="s">
        <v>4714</v>
      </c>
      <c r="B3983" s="2">
        <v>45330</v>
      </c>
      <c r="C3983" t="s">
        <v>1621</v>
      </c>
      <c r="D3983" t="s">
        <v>1059</v>
      </c>
      <c r="E3983" t="s">
        <v>82</v>
      </c>
      <c r="F3983">
        <v>19</v>
      </c>
      <c r="G3983" s="3">
        <v>9010</v>
      </c>
      <c r="H3983" s="4">
        <v>0.03</v>
      </c>
    </row>
    <row r="3984" spans="1:8" x14ac:dyDescent="0.25">
      <c r="A3984" t="s">
        <v>4715</v>
      </c>
      <c r="B3984" s="2">
        <v>45547</v>
      </c>
      <c r="C3984" t="s">
        <v>1288</v>
      </c>
      <c r="D3984" t="s">
        <v>105</v>
      </c>
      <c r="E3984" t="s">
        <v>96</v>
      </c>
      <c r="F3984">
        <v>16</v>
      </c>
      <c r="G3984" s="3">
        <v>9185</v>
      </c>
      <c r="H3984" s="4">
        <v>0.1</v>
      </c>
    </row>
    <row r="3985" spans="1:8" x14ac:dyDescent="0.25">
      <c r="A3985" t="s">
        <v>4716</v>
      </c>
      <c r="B3985" s="2">
        <v>46132</v>
      </c>
      <c r="C3985" t="s">
        <v>1212</v>
      </c>
      <c r="D3985" t="s">
        <v>152</v>
      </c>
      <c r="E3985" t="s">
        <v>62</v>
      </c>
      <c r="F3985">
        <v>21</v>
      </c>
      <c r="G3985" s="3">
        <v>4445</v>
      </c>
      <c r="H3985" s="4">
        <v>7.4999999999999997E-2</v>
      </c>
    </row>
    <row r="3986" spans="1:8" x14ac:dyDescent="0.25">
      <c r="A3986" t="s">
        <v>4717</v>
      </c>
      <c r="B3986" s="2">
        <v>45849</v>
      </c>
      <c r="C3986" t="s">
        <v>917</v>
      </c>
      <c r="D3986" t="s">
        <v>316</v>
      </c>
      <c r="E3986" t="s">
        <v>50</v>
      </c>
      <c r="F3986">
        <v>6</v>
      </c>
      <c r="G3986" s="3">
        <v>4501</v>
      </c>
      <c r="H3986" s="4">
        <v>0.02</v>
      </c>
    </row>
    <row r="3987" spans="1:8" x14ac:dyDescent="0.25">
      <c r="A3987" t="s">
        <v>4718</v>
      </c>
      <c r="B3987" s="2">
        <v>45632</v>
      </c>
      <c r="C3987" t="s">
        <v>468</v>
      </c>
      <c r="D3987" t="s">
        <v>109</v>
      </c>
      <c r="E3987" t="s">
        <v>106</v>
      </c>
      <c r="F3987">
        <v>10</v>
      </c>
      <c r="G3987" s="3">
        <v>4553</v>
      </c>
      <c r="H3987" s="4">
        <v>0.03</v>
      </c>
    </row>
    <row r="3988" spans="1:8" x14ac:dyDescent="0.25">
      <c r="A3988" t="s">
        <v>4719</v>
      </c>
      <c r="B3988" s="2">
        <v>45844</v>
      </c>
      <c r="C3988" t="s">
        <v>542</v>
      </c>
      <c r="D3988" t="s">
        <v>23</v>
      </c>
      <c r="E3988" t="s">
        <v>86</v>
      </c>
      <c r="F3988">
        <v>11</v>
      </c>
      <c r="G3988" s="3">
        <v>5489</v>
      </c>
      <c r="H3988" s="4">
        <v>0.1</v>
      </c>
    </row>
    <row r="3989" spans="1:8" x14ac:dyDescent="0.25">
      <c r="A3989" t="s">
        <v>4720</v>
      </c>
      <c r="B3989" s="2">
        <v>46078</v>
      </c>
      <c r="C3989" t="s">
        <v>874</v>
      </c>
      <c r="D3989" t="s">
        <v>167</v>
      </c>
      <c r="E3989" t="s">
        <v>43</v>
      </c>
      <c r="F3989">
        <v>5</v>
      </c>
      <c r="G3989" s="3">
        <v>4004</v>
      </c>
      <c r="H3989" s="4">
        <v>0.05</v>
      </c>
    </row>
    <row r="3990" spans="1:8" x14ac:dyDescent="0.25">
      <c r="A3990" t="s">
        <v>4721</v>
      </c>
      <c r="B3990" s="2">
        <v>45656</v>
      </c>
      <c r="C3990" t="s">
        <v>2382</v>
      </c>
      <c r="D3990" t="s">
        <v>380</v>
      </c>
      <c r="E3990" t="s">
        <v>75</v>
      </c>
      <c r="F3990">
        <v>25</v>
      </c>
      <c r="G3990" s="3">
        <v>4361</v>
      </c>
      <c r="H3990" s="4">
        <v>0.15</v>
      </c>
    </row>
    <row r="3991" spans="1:8" x14ac:dyDescent="0.25">
      <c r="A3991" t="s">
        <v>4722</v>
      </c>
      <c r="B3991" s="2">
        <v>45373</v>
      </c>
      <c r="C3991" t="s">
        <v>2836</v>
      </c>
      <c r="D3991" t="s">
        <v>39</v>
      </c>
      <c r="E3991" t="s">
        <v>82</v>
      </c>
      <c r="F3991">
        <v>6</v>
      </c>
      <c r="G3991" s="3">
        <v>260</v>
      </c>
      <c r="H3991" s="4">
        <v>0</v>
      </c>
    </row>
    <row r="3992" spans="1:8" x14ac:dyDescent="0.25">
      <c r="A3992" t="s">
        <v>4723</v>
      </c>
      <c r="B3992" s="2">
        <v>45500</v>
      </c>
      <c r="C3992" t="s">
        <v>1292</v>
      </c>
      <c r="D3992" t="s">
        <v>927</v>
      </c>
      <c r="E3992" t="s">
        <v>50</v>
      </c>
      <c r="F3992">
        <v>25</v>
      </c>
      <c r="G3992" s="3">
        <v>8556</v>
      </c>
      <c r="H3992" s="4">
        <v>0.15</v>
      </c>
    </row>
    <row r="3993" spans="1:8" x14ac:dyDescent="0.25">
      <c r="A3993" t="s">
        <v>4724</v>
      </c>
      <c r="B3993" s="2">
        <v>45913</v>
      </c>
      <c r="C3993" t="s">
        <v>2875</v>
      </c>
      <c r="D3993" t="s">
        <v>224</v>
      </c>
      <c r="E3993" t="s">
        <v>43</v>
      </c>
      <c r="F3993">
        <v>22</v>
      </c>
      <c r="G3993" s="3">
        <v>3719</v>
      </c>
      <c r="H3993" s="4">
        <v>7.4999999999999997E-2</v>
      </c>
    </row>
    <row r="3994" spans="1:8" x14ac:dyDescent="0.25">
      <c r="A3994" t="s">
        <v>4725</v>
      </c>
      <c r="B3994" s="2">
        <v>45560</v>
      </c>
      <c r="C3994" t="s">
        <v>1455</v>
      </c>
      <c r="D3994" t="s">
        <v>391</v>
      </c>
      <c r="E3994" t="s">
        <v>86</v>
      </c>
      <c r="F3994">
        <v>7</v>
      </c>
      <c r="G3994" s="3">
        <v>3088</v>
      </c>
      <c r="H3994" s="4">
        <v>0.15</v>
      </c>
    </row>
    <row r="3995" spans="1:8" x14ac:dyDescent="0.25">
      <c r="A3995" t="s">
        <v>4726</v>
      </c>
      <c r="B3995" s="2">
        <v>45292</v>
      </c>
      <c r="C3995" t="s">
        <v>1790</v>
      </c>
      <c r="D3995" t="s">
        <v>278</v>
      </c>
      <c r="E3995" t="s">
        <v>24</v>
      </c>
      <c r="F3995">
        <v>4</v>
      </c>
      <c r="G3995" s="3">
        <v>635</v>
      </c>
      <c r="H3995" s="4">
        <v>0.15</v>
      </c>
    </row>
    <row r="3996" spans="1:8" x14ac:dyDescent="0.25">
      <c r="A3996" t="s">
        <v>4727</v>
      </c>
      <c r="B3996" s="2">
        <v>45770</v>
      </c>
      <c r="C3996" t="s">
        <v>248</v>
      </c>
      <c r="D3996" t="s">
        <v>340</v>
      </c>
      <c r="E3996" t="s">
        <v>32</v>
      </c>
      <c r="F3996">
        <v>14</v>
      </c>
      <c r="G3996" s="3">
        <v>6547</v>
      </c>
      <c r="H3996" s="4">
        <v>0.02</v>
      </c>
    </row>
    <row r="3997" spans="1:8" x14ac:dyDescent="0.25">
      <c r="A3997" t="s">
        <v>4728</v>
      </c>
      <c r="B3997" s="2">
        <v>45999</v>
      </c>
      <c r="C3997" t="s">
        <v>1215</v>
      </c>
      <c r="D3997" t="s">
        <v>158</v>
      </c>
      <c r="E3997" t="s">
        <v>62</v>
      </c>
      <c r="F3997">
        <v>24</v>
      </c>
      <c r="G3997" s="3">
        <v>4985</v>
      </c>
      <c r="H3997" s="4">
        <v>0.15</v>
      </c>
    </row>
    <row r="3998" spans="1:8" x14ac:dyDescent="0.25">
      <c r="A3998" t="s">
        <v>4729</v>
      </c>
      <c r="B3998" s="2">
        <v>45440</v>
      </c>
      <c r="C3998" t="s">
        <v>623</v>
      </c>
      <c r="D3998" t="s">
        <v>261</v>
      </c>
      <c r="E3998" t="s">
        <v>32</v>
      </c>
      <c r="F3998">
        <v>25</v>
      </c>
      <c r="G3998" s="3">
        <v>4159</v>
      </c>
      <c r="H3998" s="4">
        <v>0.1</v>
      </c>
    </row>
    <row r="3999" spans="1:8" x14ac:dyDescent="0.25">
      <c r="A3999" t="s">
        <v>4730</v>
      </c>
      <c r="B3999" s="2">
        <v>45413</v>
      </c>
      <c r="C3999" t="s">
        <v>88</v>
      </c>
      <c r="D3999" t="s">
        <v>366</v>
      </c>
      <c r="E3999" t="s">
        <v>75</v>
      </c>
      <c r="F3999">
        <v>6</v>
      </c>
      <c r="G3999" s="3">
        <v>8547</v>
      </c>
      <c r="H3999" s="4">
        <v>0.05</v>
      </c>
    </row>
    <row r="4000" spans="1:8" x14ac:dyDescent="0.25">
      <c r="A4000" t="s">
        <v>4731</v>
      </c>
      <c r="B4000" s="2">
        <v>45796</v>
      </c>
      <c r="C4000" t="s">
        <v>540</v>
      </c>
      <c r="D4000" t="s">
        <v>501</v>
      </c>
      <c r="E4000" t="s">
        <v>32</v>
      </c>
      <c r="F4000">
        <v>14</v>
      </c>
      <c r="G4000" s="3">
        <v>6466</v>
      </c>
      <c r="H4000" s="4">
        <v>0.05</v>
      </c>
    </row>
    <row r="4001" spans="1:8" x14ac:dyDescent="0.25">
      <c r="A4001" t="s">
        <v>4732</v>
      </c>
      <c r="B4001" s="2">
        <v>45727</v>
      </c>
      <c r="C4001" t="s">
        <v>483</v>
      </c>
      <c r="D4001" t="s">
        <v>626</v>
      </c>
      <c r="E4001" t="s">
        <v>24</v>
      </c>
      <c r="F4001">
        <v>13</v>
      </c>
      <c r="G4001" s="3">
        <v>8454</v>
      </c>
      <c r="H4001" s="4">
        <v>0.1</v>
      </c>
    </row>
    <row r="4002" spans="1:8" x14ac:dyDescent="0.25">
      <c r="A4002" t="s">
        <v>4733</v>
      </c>
      <c r="B4002" s="2">
        <v>46125</v>
      </c>
      <c r="C4002" t="s">
        <v>760</v>
      </c>
      <c r="D4002" t="s">
        <v>1197</v>
      </c>
      <c r="E4002" t="s">
        <v>62</v>
      </c>
      <c r="F4002">
        <v>4</v>
      </c>
      <c r="G4002" s="3">
        <v>9167</v>
      </c>
      <c r="H4002" s="4">
        <v>0</v>
      </c>
    </row>
    <row r="4003" spans="1:8" x14ac:dyDescent="0.25">
      <c r="A4003" t="s">
        <v>4734</v>
      </c>
      <c r="B4003" s="2">
        <v>45329</v>
      </c>
      <c r="C4003" t="s">
        <v>284</v>
      </c>
      <c r="D4003" t="s">
        <v>58</v>
      </c>
      <c r="E4003" t="s">
        <v>36</v>
      </c>
      <c r="F4003">
        <v>9</v>
      </c>
      <c r="G4003" s="3">
        <v>2806</v>
      </c>
      <c r="H4003" s="4">
        <v>0.1</v>
      </c>
    </row>
    <row r="4004" spans="1:8" x14ac:dyDescent="0.25">
      <c r="A4004" t="s">
        <v>4735</v>
      </c>
      <c r="B4004" s="2">
        <v>45951</v>
      </c>
      <c r="C4004" t="s">
        <v>394</v>
      </c>
      <c r="D4004" t="s">
        <v>95</v>
      </c>
      <c r="E4004" t="s">
        <v>75</v>
      </c>
      <c r="F4004">
        <v>8</v>
      </c>
      <c r="G4004" s="3">
        <v>3698</v>
      </c>
      <c r="H4004" s="4">
        <v>0.15</v>
      </c>
    </row>
    <row r="4005" spans="1:8" x14ac:dyDescent="0.25">
      <c r="A4005" t="s">
        <v>4736</v>
      </c>
      <c r="B4005" s="2">
        <v>45692</v>
      </c>
      <c r="C4005" t="s">
        <v>2188</v>
      </c>
      <c r="D4005" t="s">
        <v>58</v>
      </c>
      <c r="E4005" t="s">
        <v>28</v>
      </c>
      <c r="F4005">
        <v>21</v>
      </c>
      <c r="G4005" s="3">
        <v>1890</v>
      </c>
      <c r="H4005" s="4">
        <v>0</v>
      </c>
    </row>
    <row r="4006" spans="1:8" x14ac:dyDescent="0.25">
      <c r="A4006" t="s">
        <v>4737</v>
      </c>
      <c r="B4006" s="2">
        <v>45376</v>
      </c>
      <c r="C4006" t="s">
        <v>884</v>
      </c>
      <c r="D4006" t="s">
        <v>927</v>
      </c>
      <c r="E4006" t="s">
        <v>62</v>
      </c>
      <c r="F4006">
        <v>18</v>
      </c>
      <c r="G4006" s="3">
        <v>1440</v>
      </c>
      <c r="H4006" s="4">
        <v>0.15</v>
      </c>
    </row>
    <row r="4007" spans="1:8" x14ac:dyDescent="0.25">
      <c r="A4007" t="s">
        <v>4738</v>
      </c>
      <c r="B4007" s="2">
        <v>45580</v>
      </c>
      <c r="C4007" t="s">
        <v>821</v>
      </c>
      <c r="D4007" t="s">
        <v>559</v>
      </c>
      <c r="E4007" t="s">
        <v>36</v>
      </c>
      <c r="F4007">
        <v>12</v>
      </c>
      <c r="G4007" s="3">
        <v>3087</v>
      </c>
      <c r="H4007" s="4">
        <v>7.4999999999999997E-2</v>
      </c>
    </row>
    <row r="4008" spans="1:8" x14ac:dyDescent="0.25">
      <c r="A4008" t="s">
        <v>4739</v>
      </c>
      <c r="B4008" s="2">
        <v>45618</v>
      </c>
      <c r="C4008" t="s">
        <v>531</v>
      </c>
      <c r="D4008" t="s">
        <v>521</v>
      </c>
      <c r="E4008" t="s">
        <v>62</v>
      </c>
      <c r="F4008">
        <v>20</v>
      </c>
      <c r="G4008" s="3">
        <v>3032</v>
      </c>
      <c r="H4008" s="4">
        <v>0.15</v>
      </c>
    </row>
    <row r="4009" spans="1:8" x14ac:dyDescent="0.25">
      <c r="A4009" t="s">
        <v>4740</v>
      </c>
      <c r="B4009" s="2">
        <v>46072</v>
      </c>
      <c r="C4009" t="s">
        <v>1449</v>
      </c>
      <c r="D4009" t="s">
        <v>267</v>
      </c>
      <c r="E4009" t="s">
        <v>50</v>
      </c>
      <c r="F4009">
        <v>13</v>
      </c>
      <c r="G4009" s="3">
        <v>2179</v>
      </c>
      <c r="H4009" s="4">
        <v>0.1</v>
      </c>
    </row>
    <row r="4010" spans="1:8" x14ac:dyDescent="0.25">
      <c r="A4010" t="s">
        <v>4741</v>
      </c>
      <c r="B4010" s="2">
        <v>45436</v>
      </c>
      <c r="C4010" t="s">
        <v>191</v>
      </c>
      <c r="D4010" t="s">
        <v>85</v>
      </c>
      <c r="E4010" t="s">
        <v>96</v>
      </c>
      <c r="F4010">
        <v>9</v>
      </c>
      <c r="G4010" s="3">
        <v>5813</v>
      </c>
      <c r="H4010" s="4">
        <v>0.05</v>
      </c>
    </row>
    <row r="4011" spans="1:8" x14ac:dyDescent="0.25">
      <c r="A4011" t="s">
        <v>4742</v>
      </c>
      <c r="B4011" s="2">
        <v>45567</v>
      </c>
      <c r="C4011" t="s">
        <v>2382</v>
      </c>
      <c r="D4011" t="s">
        <v>646</v>
      </c>
      <c r="E4011" t="s">
        <v>106</v>
      </c>
      <c r="F4011">
        <v>16</v>
      </c>
      <c r="G4011" s="3">
        <v>7928</v>
      </c>
      <c r="H4011" s="4">
        <v>0.1</v>
      </c>
    </row>
    <row r="4012" spans="1:8" x14ac:dyDescent="0.25">
      <c r="A4012" t="s">
        <v>4743</v>
      </c>
      <c r="B4012" s="2">
        <v>45431</v>
      </c>
      <c r="C4012" t="s">
        <v>711</v>
      </c>
      <c r="D4012" t="s">
        <v>374</v>
      </c>
      <c r="E4012" t="s">
        <v>106</v>
      </c>
      <c r="F4012">
        <v>15</v>
      </c>
      <c r="G4012" s="3">
        <v>4996</v>
      </c>
      <c r="H4012" s="4">
        <v>0.05</v>
      </c>
    </row>
    <row r="4013" spans="1:8" x14ac:dyDescent="0.25">
      <c r="A4013" t="s">
        <v>4744</v>
      </c>
      <c r="B4013" s="2">
        <v>45748</v>
      </c>
      <c r="C4013" t="s">
        <v>869</v>
      </c>
      <c r="D4013" t="s">
        <v>158</v>
      </c>
      <c r="E4013" t="s">
        <v>32</v>
      </c>
      <c r="F4013">
        <v>21</v>
      </c>
      <c r="G4013" s="3">
        <v>2826</v>
      </c>
      <c r="H4013" s="4">
        <v>0.05</v>
      </c>
    </row>
    <row r="4014" spans="1:8" x14ac:dyDescent="0.25">
      <c r="A4014" t="s">
        <v>4745</v>
      </c>
      <c r="B4014" s="2">
        <v>45817</v>
      </c>
      <c r="C4014" t="s">
        <v>272</v>
      </c>
      <c r="D4014" t="s">
        <v>1551</v>
      </c>
      <c r="E4014" t="s">
        <v>86</v>
      </c>
      <c r="F4014">
        <v>13</v>
      </c>
      <c r="G4014" s="3">
        <v>1035</v>
      </c>
      <c r="H4014" s="4">
        <v>0.1</v>
      </c>
    </row>
    <row r="4015" spans="1:8" x14ac:dyDescent="0.25">
      <c r="A4015" t="s">
        <v>4746</v>
      </c>
      <c r="B4015" s="2">
        <v>45354</v>
      </c>
      <c r="C4015" t="s">
        <v>1790</v>
      </c>
      <c r="D4015" t="s">
        <v>337</v>
      </c>
      <c r="E4015" t="s">
        <v>32</v>
      </c>
      <c r="F4015">
        <v>12</v>
      </c>
      <c r="G4015" s="3">
        <v>9855</v>
      </c>
      <c r="H4015" s="4">
        <v>0.1</v>
      </c>
    </row>
    <row r="4016" spans="1:8" x14ac:dyDescent="0.25">
      <c r="A4016" t="s">
        <v>4747</v>
      </c>
      <c r="B4016" s="2">
        <v>46189</v>
      </c>
      <c r="C4016" t="s">
        <v>791</v>
      </c>
      <c r="D4016" t="s">
        <v>236</v>
      </c>
      <c r="E4016" t="s">
        <v>28</v>
      </c>
      <c r="F4016">
        <v>2</v>
      </c>
      <c r="G4016" s="3">
        <v>2538</v>
      </c>
      <c r="H4016" s="4">
        <v>0.05</v>
      </c>
    </row>
    <row r="4017" spans="1:8" x14ac:dyDescent="0.25">
      <c r="A4017" t="s">
        <v>4748</v>
      </c>
      <c r="B4017" s="2">
        <v>46031</v>
      </c>
      <c r="C4017" t="s">
        <v>488</v>
      </c>
      <c r="D4017" t="s">
        <v>112</v>
      </c>
      <c r="E4017" t="s">
        <v>96</v>
      </c>
      <c r="F4017">
        <v>4</v>
      </c>
      <c r="G4017" s="3">
        <v>7480</v>
      </c>
      <c r="H4017" s="4">
        <v>0.05</v>
      </c>
    </row>
    <row r="4018" spans="1:8" x14ac:dyDescent="0.25">
      <c r="A4018" t="s">
        <v>4749</v>
      </c>
      <c r="B4018" s="2">
        <v>45607</v>
      </c>
      <c r="C4018" t="s">
        <v>108</v>
      </c>
      <c r="D4018" t="s">
        <v>115</v>
      </c>
      <c r="E4018" t="s">
        <v>43</v>
      </c>
      <c r="F4018">
        <v>7</v>
      </c>
      <c r="G4018" s="3">
        <v>8258</v>
      </c>
      <c r="H4018" s="4">
        <v>0</v>
      </c>
    </row>
    <row r="4019" spans="1:8" x14ac:dyDescent="0.25">
      <c r="A4019" t="s">
        <v>4750</v>
      </c>
      <c r="B4019" s="2">
        <v>45428</v>
      </c>
      <c r="C4019" t="s">
        <v>360</v>
      </c>
      <c r="D4019" t="s">
        <v>556</v>
      </c>
      <c r="E4019" t="s">
        <v>43</v>
      </c>
      <c r="F4019">
        <v>23</v>
      </c>
      <c r="G4019" s="3">
        <v>7039</v>
      </c>
      <c r="H4019" s="4">
        <v>0.05</v>
      </c>
    </row>
    <row r="4020" spans="1:8" x14ac:dyDescent="0.25">
      <c r="A4020" t="s">
        <v>4751</v>
      </c>
      <c r="B4020" s="2">
        <v>45889</v>
      </c>
      <c r="C4020" t="s">
        <v>1187</v>
      </c>
      <c r="D4020" t="s">
        <v>241</v>
      </c>
      <c r="E4020" t="s">
        <v>96</v>
      </c>
      <c r="F4020">
        <v>1</v>
      </c>
      <c r="G4020" s="3">
        <v>5824</v>
      </c>
      <c r="H4020" s="4">
        <v>7.4999999999999997E-2</v>
      </c>
    </row>
    <row r="4021" spans="1:8" x14ac:dyDescent="0.25">
      <c r="A4021" t="s">
        <v>4752</v>
      </c>
      <c r="B4021" s="2">
        <v>45995</v>
      </c>
      <c r="C4021" t="s">
        <v>2878</v>
      </c>
      <c r="D4021" t="s">
        <v>326</v>
      </c>
      <c r="E4021" t="s">
        <v>86</v>
      </c>
      <c r="F4021">
        <v>15</v>
      </c>
      <c r="G4021" s="3">
        <v>5758</v>
      </c>
      <c r="H4021" s="4">
        <v>0.1</v>
      </c>
    </row>
    <row r="4022" spans="1:8" x14ac:dyDescent="0.25">
      <c r="A4022" t="s">
        <v>4753</v>
      </c>
      <c r="B4022" s="2">
        <v>45611</v>
      </c>
      <c r="C4022" t="s">
        <v>215</v>
      </c>
      <c r="D4022" t="s">
        <v>102</v>
      </c>
      <c r="E4022" t="s">
        <v>82</v>
      </c>
      <c r="F4022">
        <v>19</v>
      </c>
      <c r="G4022" s="3">
        <v>8330</v>
      </c>
      <c r="H4022" s="4">
        <v>0.05</v>
      </c>
    </row>
    <row r="4023" spans="1:8" x14ac:dyDescent="0.25">
      <c r="A4023" t="s">
        <v>4754</v>
      </c>
      <c r="B4023" s="2">
        <v>45937</v>
      </c>
      <c r="C4023" t="s">
        <v>1618</v>
      </c>
      <c r="D4023" t="s">
        <v>825</v>
      </c>
      <c r="E4023" t="s">
        <v>28</v>
      </c>
      <c r="F4023">
        <v>1</v>
      </c>
      <c r="G4023" s="3">
        <v>2660</v>
      </c>
      <c r="H4023" s="4">
        <v>0.15</v>
      </c>
    </row>
    <row r="4024" spans="1:8" x14ac:dyDescent="0.25">
      <c r="A4024" t="s">
        <v>4755</v>
      </c>
      <c r="B4024" s="2">
        <v>45565</v>
      </c>
      <c r="C4024" t="s">
        <v>38</v>
      </c>
      <c r="D4024" t="s">
        <v>368</v>
      </c>
      <c r="E4024" t="s">
        <v>82</v>
      </c>
      <c r="F4024">
        <v>2</v>
      </c>
      <c r="G4024" s="3">
        <v>6527</v>
      </c>
      <c r="H4024" s="4">
        <v>0.05</v>
      </c>
    </row>
    <row r="4025" spans="1:8" x14ac:dyDescent="0.25">
      <c r="A4025" t="s">
        <v>4756</v>
      </c>
      <c r="B4025" s="2">
        <v>45425</v>
      </c>
      <c r="C4025" t="s">
        <v>1383</v>
      </c>
      <c r="D4025" t="s">
        <v>216</v>
      </c>
      <c r="E4025" t="s">
        <v>50</v>
      </c>
      <c r="F4025">
        <v>11</v>
      </c>
      <c r="G4025" s="3">
        <v>7560</v>
      </c>
      <c r="H4025" s="4">
        <v>0.02</v>
      </c>
    </row>
    <row r="4026" spans="1:8" x14ac:dyDescent="0.25">
      <c r="A4026" t="s">
        <v>4757</v>
      </c>
      <c r="B4026" s="2">
        <v>45361</v>
      </c>
      <c r="C4026" t="s">
        <v>199</v>
      </c>
      <c r="D4026" t="s">
        <v>1197</v>
      </c>
      <c r="E4026" t="s">
        <v>86</v>
      </c>
      <c r="F4026">
        <v>1</v>
      </c>
      <c r="G4026" s="3">
        <v>6408</v>
      </c>
      <c r="H4026" s="4">
        <v>7.4999999999999997E-2</v>
      </c>
    </row>
    <row r="4027" spans="1:8" x14ac:dyDescent="0.25">
      <c r="A4027" t="s">
        <v>4758</v>
      </c>
      <c r="B4027" s="2">
        <v>45322</v>
      </c>
      <c r="C4027" t="s">
        <v>98</v>
      </c>
      <c r="D4027" t="s">
        <v>337</v>
      </c>
      <c r="E4027" t="s">
        <v>75</v>
      </c>
      <c r="F4027">
        <v>12</v>
      </c>
      <c r="G4027" s="3">
        <v>5444</v>
      </c>
      <c r="H4027" s="4">
        <v>0.03</v>
      </c>
    </row>
    <row r="4028" spans="1:8" x14ac:dyDescent="0.25">
      <c r="A4028" t="s">
        <v>4759</v>
      </c>
      <c r="B4028" s="2">
        <v>46012</v>
      </c>
      <c r="C4028" t="s">
        <v>419</v>
      </c>
      <c r="D4028" t="s">
        <v>278</v>
      </c>
      <c r="E4028" t="s">
        <v>82</v>
      </c>
      <c r="F4028">
        <v>15</v>
      </c>
      <c r="G4028" s="3">
        <v>3343</v>
      </c>
      <c r="H4028" s="4">
        <v>0.05</v>
      </c>
    </row>
    <row r="4029" spans="1:8" x14ac:dyDescent="0.25">
      <c r="A4029" t="s">
        <v>4760</v>
      </c>
      <c r="B4029" s="2">
        <v>45536</v>
      </c>
      <c r="C4029" t="s">
        <v>2020</v>
      </c>
      <c r="D4029" t="s">
        <v>99</v>
      </c>
      <c r="E4029" t="s">
        <v>62</v>
      </c>
      <c r="F4029">
        <v>4</v>
      </c>
      <c r="G4029" s="3">
        <v>7001</v>
      </c>
      <c r="H4029" s="4">
        <v>7.4999999999999997E-2</v>
      </c>
    </row>
    <row r="4030" spans="1:8" x14ac:dyDescent="0.25">
      <c r="A4030" t="s">
        <v>4761</v>
      </c>
      <c r="B4030" s="2">
        <v>45547</v>
      </c>
      <c r="C4030" t="s">
        <v>1677</v>
      </c>
      <c r="D4030" t="s">
        <v>718</v>
      </c>
      <c r="E4030" t="s">
        <v>36</v>
      </c>
      <c r="F4030">
        <v>5</v>
      </c>
      <c r="G4030" s="3">
        <v>550</v>
      </c>
      <c r="H4030" s="4">
        <v>0.05</v>
      </c>
    </row>
    <row r="4031" spans="1:8" x14ac:dyDescent="0.25">
      <c r="A4031" t="s">
        <v>4762</v>
      </c>
      <c r="B4031" s="2">
        <v>45704</v>
      </c>
      <c r="C4031" t="s">
        <v>728</v>
      </c>
      <c r="D4031" t="s">
        <v>1014</v>
      </c>
      <c r="E4031" t="s">
        <v>36</v>
      </c>
      <c r="F4031">
        <v>23</v>
      </c>
      <c r="G4031" s="3">
        <v>7700</v>
      </c>
      <c r="H4031" s="4">
        <v>0.02</v>
      </c>
    </row>
    <row r="4032" spans="1:8" x14ac:dyDescent="0.25">
      <c r="A4032" t="s">
        <v>4763</v>
      </c>
      <c r="B4032" s="2">
        <v>45639</v>
      </c>
      <c r="C4032" t="s">
        <v>163</v>
      </c>
      <c r="D4032" t="s">
        <v>637</v>
      </c>
      <c r="E4032" t="s">
        <v>62</v>
      </c>
      <c r="F4032">
        <v>16</v>
      </c>
      <c r="G4032" s="3">
        <v>5048</v>
      </c>
      <c r="H4032" s="4">
        <v>0.02</v>
      </c>
    </row>
    <row r="4033" spans="1:8" x14ac:dyDescent="0.25">
      <c r="A4033" t="s">
        <v>4764</v>
      </c>
      <c r="B4033" s="2">
        <v>45905</v>
      </c>
      <c r="C4033" t="s">
        <v>322</v>
      </c>
      <c r="D4033" t="s">
        <v>501</v>
      </c>
      <c r="E4033" t="s">
        <v>32</v>
      </c>
      <c r="F4033">
        <v>7</v>
      </c>
      <c r="G4033" s="3">
        <v>7005</v>
      </c>
      <c r="H4033" s="4">
        <v>0.15</v>
      </c>
    </row>
    <row r="4034" spans="1:8" x14ac:dyDescent="0.25">
      <c r="A4034" t="s">
        <v>4765</v>
      </c>
      <c r="B4034" s="2">
        <v>45977</v>
      </c>
      <c r="C4034" t="s">
        <v>711</v>
      </c>
      <c r="D4034" t="s">
        <v>568</v>
      </c>
      <c r="E4034" t="s">
        <v>62</v>
      </c>
      <c r="F4034">
        <v>11</v>
      </c>
      <c r="G4034" s="3">
        <v>9450</v>
      </c>
      <c r="H4034" s="4">
        <v>0.05</v>
      </c>
    </row>
    <row r="4035" spans="1:8" x14ac:dyDescent="0.25">
      <c r="A4035" t="s">
        <v>4766</v>
      </c>
      <c r="B4035" s="2">
        <v>45609</v>
      </c>
      <c r="C4035" t="s">
        <v>1530</v>
      </c>
      <c r="D4035" t="s">
        <v>222</v>
      </c>
      <c r="E4035" t="s">
        <v>28</v>
      </c>
      <c r="F4035">
        <v>10</v>
      </c>
      <c r="G4035" s="3">
        <v>8771</v>
      </c>
      <c r="H4035" s="4">
        <v>0.03</v>
      </c>
    </row>
    <row r="4036" spans="1:8" x14ac:dyDescent="0.25">
      <c r="A4036" t="s">
        <v>4767</v>
      </c>
      <c r="B4036" s="2">
        <v>45377</v>
      </c>
      <c r="C4036" t="s">
        <v>428</v>
      </c>
      <c r="D4036" t="s">
        <v>273</v>
      </c>
      <c r="E4036" t="s">
        <v>28</v>
      </c>
      <c r="F4036">
        <v>25</v>
      </c>
      <c r="G4036" s="3">
        <v>9082</v>
      </c>
      <c r="H4036" s="4">
        <v>0.02</v>
      </c>
    </row>
    <row r="4037" spans="1:8" x14ac:dyDescent="0.25">
      <c r="A4037" t="s">
        <v>4768</v>
      </c>
      <c r="B4037" s="2">
        <v>45338</v>
      </c>
      <c r="C4037" t="s">
        <v>1487</v>
      </c>
      <c r="D4037" t="s">
        <v>158</v>
      </c>
      <c r="E4037" t="s">
        <v>50</v>
      </c>
      <c r="F4037">
        <v>8</v>
      </c>
      <c r="G4037" s="3">
        <v>423</v>
      </c>
      <c r="H4037" s="4">
        <v>0.03</v>
      </c>
    </row>
    <row r="4038" spans="1:8" x14ac:dyDescent="0.25">
      <c r="A4038" t="s">
        <v>4769</v>
      </c>
      <c r="B4038" s="2">
        <v>45550</v>
      </c>
      <c r="C4038" t="s">
        <v>1618</v>
      </c>
      <c r="D4038" t="s">
        <v>35</v>
      </c>
      <c r="E4038" t="s">
        <v>43</v>
      </c>
      <c r="F4038">
        <v>10</v>
      </c>
      <c r="G4038" s="3">
        <v>140</v>
      </c>
      <c r="H4038" s="4">
        <v>0.05</v>
      </c>
    </row>
    <row r="4039" spans="1:8" x14ac:dyDescent="0.25">
      <c r="A4039" t="s">
        <v>4770</v>
      </c>
      <c r="B4039" s="2">
        <v>45827</v>
      </c>
      <c r="C4039" t="s">
        <v>128</v>
      </c>
      <c r="D4039" t="s">
        <v>346</v>
      </c>
      <c r="E4039" t="s">
        <v>106</v>
      </c>
      <c r="F4039">
        <v>20</v>
      </c>
      <c r="G4039" s="3">
        <v>5776</v>
      </c>
      <c r="H4039" s="4">
        <v>0.02</v>
      </c>
    </row>
    <row r="4040" spans="1:8" x14ac:dyDescent="0.25">
      <c r="A4040" t="s">
        <v>4771</v>
      </c>
      <c r="B4040" s="2">
        <v>46144</v>
      </c>
      <c r="C4040" t="s">
        <v>1593</v>
      </c>
      <c r="D4040" t="s">
        <v>287</v>
      </c>
      <c r="E4040" t="s">
        <v>36</v>
      </c>
      <c r="F4040">
        <v>11</v>
      </c>
      <c r="G4040" s="3">
        <v>5635</v>
      </c>
      <c r="H4040" s="4">
        <v>0.02</v>
      </c>
    </row>
    <row r="4041" spans="1:8" x14ac:dyDescent="0.25">
      <c r="A4041" t="s">
        <v>4772</v>
      </c>
      <c r="B4041" s="2">
        <v>45567</v>
      </c>
      <c r="C4041" t="s">
        <v>1593</v>
      </c>
      <c r="D4041" t="s">
        <v>599</v>
      </c>
      <c r="E4041" t="s">
        <v>32</v>
      </c>
      <c r="F4041">
        <v>1</v>
      </c>
      <c r="G4041" s="3">
        <v>4081</v>
      </c>
      <c r="H4041" s="4">
        <v>0.15</v>
      </c>
    </row>
    <row r="4042" spans="1:8" x14ac:dyDescent="0.25">
      <c r="A4042" t="s">
        <v>4773</v>
      </c>
      <c r="B4042" s="2">
        <v>45597</v>
      </c>
      <c r="C4042" t="s">
        <v>561</v>
      </c>
      <c r="D4042" t="s">
        <v>779</v>
      </c>
      <c r="E4042" t="s">
        <v>96</v>
      </c>
      <c r="F4042">
        <v>24</v>
      </c>
      <c r="G4042" s="3">
        <v>4454</v>
      </c>
      <c r="H4042" s="4">
        <v>7.4999999999999997E-2</v>
      </c>
    </row>
    <row r="4043" spans="1:8" x14ac:dyDescent="0.25">
      <c r="A4043" t="s">
        <v>4774</v>
      </c>
      <c r="B4043" s="2">
        <v>45844</v>
      </c>
      <c r="C4043" t="s">
        <v>148</v>
      </c>
      <c r="D4043" t="s">
        <v>774</v>
      </c>
      <c r="E4043" t="s">
        <v>50</v>
      </c>
      <c r="F4043">
        <v>25</v>
      </c>
      <c r="G4043" s="3">
        <v>4701</v>
      </c>
      <c r="H4043" s="4">
        <v>7.4999999999999997E-2</v>
      </c>
    </row>
    <row r="4044" spans="1:8" x14ac:dyDescent="0.25">
      <c r="A4044" t="s">
        <v>4775</v>
      </c>
      <c r="B4044" s="2">
        <v>46133</v>
      </c>
      <c r="C4044" t="s">
        <v>3180</v>
      </c>
      <c r="D4044" t="s">
        <v>920</v>
      </c>
      <c r="E4044" t="s">
        <v>75</v>
      </c>
      <c r="F4044">
        <v>1</v>
      </c>
      <c r="G4044" s="3">
        <v>261</v>
      </c>
      <c r="H4044" s="4">
        <v>7.4999999999999997E-2</v>
      </c>
    </row>
    <row r="4045" spans="1:8" x14ac:dyDescent="0.25">
      <c r="A4045" t="s">
        <v>4776</v>
      </c>
      <c r="B4045" s="2">
        <v>46132</v>
      </c>
      <c r="C4045" t="s">
        <v>142</v>
      </c>
      <c r="D4045" t="s">
        <v>617</v>
      </c>
      <c r="E4045" t="s">
        <v>62</v>
      </c>
      <c r="F4045">
        <v>2</v>
      </c>
      <c r="G4045" s="3">
        <v>6973</v>
      </c>
      <c r="H4045" s="4">
        <v>0.15</v>
      </c>
    </row>
    <row r="4046" spans="1:8" x14ac:dyDescent="0.25">
      <c r="A4046" t="s">
        <v>4777</v>
      </c>
      <c r="B4046" s="2">
        <v>45542</v>
      </c>
      <c r="C4046" t="s">
        <v>908</v>
      </c>
      <c r="D4046" t="s">
        <v>1014</v>
      </c>
      <c r="E4046" t="s">
        <v>82</v>
      </c>
      <c r="F4046">
        <v>7</v>
      </c>
      <c r="G4046" s="3">
        <v>2740</v>
      </c>
      <c r="H4046" s="4">
        <v>0.1</v>
      </c>
    </row>
    <row r="4047" spans="1:8" x14ac:dyDescent="0.25">
      <c r="A4047" t="s">
        <v>4778</v>
      </c>
      <c r="B4047" s="2">
        <v>45392</v>
      </c>
      <c r="C4047" t="s">
        <v>1215</v>
      </c>
      <c r="D4047" t="s">
        <v>403</v>
      </c>
      <c r="E4047" t="s">
        <v>82</v>
      </c>
      <c r="F4047">
        <v>14</v>
      </c>
      <c r="G4047" s="3">
        <v>8380</v>
      </c>
      <c r="H4047" s="4">
        <v>0.15</v>
      </c>
    </row>
    <row r="4048" spans="1:8" x14ac:dyDescent="0.25">
      <c r="A4048" t="s">
        <v>4779</v>
      </c>
      <c r="B4048" s="2">
        <v>45472</v>
      </c>
      <c r="C4048" t="s">
        <v>1694</v>
      </c>
      <c r="D4048" t="s">
        <v>102</v>
      </c>
      <c r="E4048" t="s">
        <v>24</v>
      </c>
      <c r="F4048">
        <v>19</v>
      </c>
      <c r="G4048" s="3">
        <v>1040</v>
      </c>
      <c r="H4048" s="4">
        <v>0.02</v>
      </c>
    </row>
    <row r="4049" spans="1:8" x14ac:dyDescent="0.25">
      <c r="A4049" t="s">
        <v>4780</v>
      </c>
      <c r="B4049" s="2">
        <v>46007</v>
      </c>
      <c r="C4049" t="s">
        <v>702</v>
      </c>
      <c r="D4049" t="s">
        <v>186</v>
      </c>
      <c r="E4049" t="s">
        <v>36</v>
      </c>
      <c r="F4049">
        <v>20</v>
      </c>
      <c r="G4049" s="3">
        <v>3240</v>
      </c>
      <c r="H4049" s="4">
        <v>0.15</v>
      </c>
    </row>
    <row r="4050" spans="1:8" x14ac:dyDescent="0.25">
      <c r="A4050" t="s">
        <v>4781</v>
      </c>
      <c r="B4050" s="2">
        <v>46178</v>
      </c>
      <c r="C4050" t="s">
        <v>2489</v>
      </c>
      <c r="D4050" t="s">
        <v>1681</v>
      </c>
      <c r="E4050" t="s">
        <v>82</v>
      </c>
      <c r="F4050">
        <v>17</v>
      </c>
      <c r="G4050" s="3">
        <v>7167</v>
      </c>
      <c r="H4050" s="4">
        <v>7.4999999999999997E-2</v>
      </c>
    </row>
    <row r="4051" spans="1:8" x14ac:dyDescent="0.25">
      <c r="A4051" t="s">
        <v>4782</v>
      </c>
      <c r="B4051" s="2">
        <v>46106</v>
      </c>
      <c r="C4051" t="s">
        <v>333</v>
      </c>
      <c r="D4051" t="s">
        <v>378</v>
      </c>
      <c r="E4051" t="s">
        <v>43</v>
      </c>
      <c r="F4051">
        <v>1</v>
      </c>
      <c r="G4051" s="3">
        <v>9662</v>
      </c>
      <c r="H4051" s="4">
        <v>0.15</v>
      </c>
    </row>
    <row r="4052" spans="1:8" x14ac:dyDescent="0.25">
      <c r="A4052" t="s">
        <v>4783</v>
      </c>
      <c r="B4052" s="2">
        <v>45295</v>
      </c>
      <c r="C4052" t="s">
        <v>881</v>
      </c>
      <c r="D4052" t="s">
        <v>346</v>
      </c>
      <c r="E4052" t="s">
        <v>82</v>
      </c>
      <c r="F4052">
        <v>15</v>
      </c>
      <c r="G4052" s="3">
        <v>7877</v>
      </c>
      <c r="H4052" s="4">
        <v>0.15</v>
      </c>
    </row>
    <row r="4053" spans="1:8" x14ac:dyDescent="0.25">
      <c r="A4053" t="s">
        <v>4784</v>
      </c>
      <c r="B4053" s="2">
        <v>46163</v>
      </c>
      <c r="C4053" t="s">
        <v>2558</v>
      </c>
      <c r="D4053" t="s">
        <v>31</v>
      </c>
      <c r="E4053" t="s">
        <v>75</v>
      </c>
      <c r="F4053">
        <v>15</v>
      </c>
      <c r="G4053" s="3">
        <v>5824</v>
      </c>
      <c r="H4053" s="4">
        <v>0.05</v>
      </c>
    </row>
    <row r="4054" spans="1:8" x14ac:dyDescent="0.25">
      <c r="A4054" t="s">
        <v>4785</v>
      </c>
      <c r="B4054" s="2">
        <v>45451</v>
      </c>
      <c r="C4054" t="s">
        <v>474</v>
      </c>
      <c r="D4054" t="s">
        <v>81</v>
      </c>
      <c r="E4054" t="s">
        <v>62</v>
      </c>
      <c r="F4054">
        <v>16</v>
      </c>
      <c r="G4054" s="3">
        <v>7250</v>
      </c>
      <c r="H4054" s="4">
        <v>7.4999999999999997E-2</v>
      </c>
    </row>
    <row r="4055" spans="1:8" x14ac:dyDescent="0.25">
      <c r="A4055" t="s">
        <v>4786</v>
      </c>
      <c r="B4055" s="2">
        <v>45788</v>
      </c>
      <c r="C4055" t="s">
        <v>2179</v>
      </c>
      <c r="D4055" t="s">
        <v>334</v>
      </c>
      <c r="E4055" t="s">
        <v>62</v>
      </c>
      <c r="F4055">
        <v>25</v>
      </c>
      <c r="G4055" s="3">
        <v>754</v>
      </c>
      <c r="H4055" s="4">
        <v>0.15</v>
      </c>
    </row>
    <row r="4056" spans="1:8" x14ac:dyDescent="0.25">
      <c r="A4056" t="s">
        <v>4787</v>
      </c>
      <c r="B4056" s="2">
        <v>45592</v>
      </c>
      <c r="C4056" t="s">
        <v>111</v>
      </c>
      <c r="D4056" t="s">
        <v>227</v>
      </c>
      <c r="E4056" t="s">
        <v>43</v>
      </c>
      <c r="F4056">
        <v>15</v>
      </c>
      <c r="G4056" s="3">
        <v>4402</v>
      </c>
      <c r="H4056" s="4">
        <v>0.03</v>
      </c>
    </row>
    <row r="4057" spans="1:8" x14ac:dyDescent="0.25">
      <c r="A4057" t="s">
        <v>4788</v>
      </c>
      <c r="B4057" s="2">
        <v>45699</v>
      </c>
      <c r="C4057" t="s">
        <v>533</v>
      </c>
      <c r="D4057" t="s">
        <v>195</v>
      </c>
      <c r="E4057" t="s">
        <v>86</v>
      </c>
      <c r="F4057">
        <v>7</v>
      </c>
      <c r="G4057" s="3">
        <v>8454</v>
      </c>
      <c r="H4057" s="4">
        <v>0.1</v>
      </c>
    </row>
    <row r="4058" spans="1:8" x14ac:dyDescent="0.25">
      <c r="A4058" t="s">
        <v>4789</v>
      </c>
      <c r="B4058" s="2">
        <v>46113</v>
      </c>
      <c r="C4058" t="s">
        <v>1621</v>
      </c>
      <c r="D4058" t="s">
        <v>197</v>
      </c>
      <c r="E4058" t="s">
        <v>24</v>
      </c>
      <c r="F4058">
        <v>12</v>
      </c>
      <c r="G4058" s="3">
        <v>7004</v>
      </c>
      <c r="H4058" s="4">
        <v>0.1</v>
      </c>
    </row>
    <row r="4059" spans="1:8" x14ac:dyDescent="0.25">
      <c r="A4059" t="s">
        <v>4790</v>
      </c>
      <c r="B4059" s="2">
        <v>45905</v>
      </c>
      <c r="C4059" t="s">
        <v>1009</v>
      </c>
      <c r="D4059" t="s">
        <v>380</v>
      </c>
      <c r="E4059" t="s">
        <v>82</v>
      </c>
      <c r="F4059">
        <v>19</v>
      </c>
      <c r="G4059" s="3">
        <v>2297</v>
      </c>
      <c r="H4059" s="4">
        <v>0.15</v>
      </c>
    </row>
    <row r="4060" spans="1:8" x14ac:dyDescent="0.25">
      <c r="A4060" t="s">
        <v>4791</v>
      </c>
      <c r="B4060" s="2">
        <v>45545</v>
      </c>
      <c r="C4060" t="s">
        <v>1896</v>
      </c>
      <c r="D4060" t="s">
        <v>161</v>
      </c>
      <c r="E4060" t="s">
        <v>28</v>
      </c>
      <c r="F4060">
        <v>24</v>
      </c>
      <c r="G4060" s="3">
        <v>4912</v>
      </c>
      <c r="H4060" s="4">
        <v>0</v>
      </c>
    </row>
    <row r="4061" spans="1:8" x14ac:dyDescent="0.25">
      <c r="A4061" t="s">
        <v>4792</v>
      </c>
      <c r="B4061" s="2">
        <v>45955</v>
      </c>
      <c r="C4061" t="s">
        <v>1671</v>
      </c>
      <c r="D4061" t="s">
        <v>696</v>
      </c>
      <c r="E4061" t="s">
        <v>32</v>
      </c>
      <c r="F4061">
        <v>7</v>
      </c>
      <c r="G4061" s="3">
        <v>4739</v>
      </c>
      <c r="H4061" s="4">
        <v>0.03</v>
      </c>
    </row>
    <row r="4062" spans="1:8" x14ac:dyDescent="0.25">
      <c r="A4062" t="s">
        <v>4793</v>
      </c>
      <c r="B4062" s="2">
        <v>46181</v>
      </c>
      <c r="C4062" t="s">
        <v>1044</v>
      </c>
      <c r="D4062" t="s">
        <v>227</v>
      </c>
      <c r="E4062" t="s">
        <v>96</v>
      </c>
      <c r="F4062">
        <v>21</v>
      </c>
      <c r="G4062" s="3">
        <v>9392</v>
      </c>
      <c r="H4062" s="4">
        <v>0</v>
      </c>
    </row>
    <row r="4063" spans="1:8" x14ac:dyDescent="0.25">
      <c r="A4063" t="s">
        <v>4794</v>
      </c>
      <c r="B4063" s="2">
        <v>45484</v>
      </c>
      <c r="C4063" t="s">
        <v>1078</v>
      </c>
      <c r="D4063" t="s">
        <v>146</v>
      </c>
      <c r="E4063" t="s">
        <v>75</v>
      </c>
      <c r="F4063">
        <v>15</v>
      </c>
      <c r="G4063" s="3">
        <v>9309</v>
      </c>
      <c r="H4063" s="4">
        <v>0.1</v>
      </c>
    </row>
    <row r="4064" spans="1:8" x14ac:dyDescent="0.25">
      <c r="A4064" t="s">
        <v>4795</v>
      </c>
      <c r="B4064" s="2">
        <v>45773</v>
      </c>
      <c r="C4064" t="s">
        <v>1037</v>
      </c>
      <c r="D4064" t="s">
        <v>763</v>
      </c>
      <c r="E4064" t="s">
        <v>62</v>
      </c>
      <c r="F4064">
        <v>8</v>
      </c>
      <c r="G4064" s="3">
        <v>3363</v>
      </c>
      <c r="H4064" s="4">
        <v>0.1</v>
      </c>
    </row>
    <row r="4065" spans="1:8" x14ac:dyDescent="0.25">
      <c r="A4065" t="s">
        <v>4796</v>
      </c>
      <c r="B4065" s="2">
        <v>45810</v>
      </c>
      <c r="C4065" t="s">
        <v>148</v>
      </c>
      <c r="D4065" t="s">
        <v>224</v>
      </c>
      <c r="E4065" t="s">
        <v>50</v>
      </c>
      <c r="F4065">
        <v>13</v>
      </c>
      <c r="G4065" s="3">
        <v>7257</v>
      </c>
      <c r="H4065" s="4">
        <v>0.03</v>
      </c>
    </row>
    <row r="4066" spans="1:8" x14ac:dyDescent="0.25">
      <c r="A4066" t="s">
        <v>4797</v>
      </c>
      <c r="B4066" s="2">
        <v>45502</v>
      </c>
      <c r="C4066" t="s">
        <v>2875</v>
      </c>
      <c r="D4066" t="s">
        <v>173</v>
      </c>
      <c r="E4066" t="s">
        <v>106</v>
      </c>
      <c r="F4066">
        <v>4</v>
      </c>
      <c r="G4066" s="3">
        <v>4231</v>
      </c>
      <c r="H4066" s="4">
        <v>0</v>
      </c>
    </row>
    <row r="4067" spans="1:8" x14ac:dyDescent="0.25">
      <c r="A4067" t="s">
        <v>4798</v>
      </c>
      <c r="B4067" s="2">
        <v>46073</v>
      </c>
      <c r="C4067" t="s">
        <v>1046</v>
      </c>
      <c r="D4067" t="s">
        <v>596</v>
      </c>
      <c r="E4067" t="s">
        <v>43</v>
      </c>
      <c r="F4067">
        <v>14</v>
      </c>
      <c r="G4067" s="3">
        <v>1095</v>
      </c>
      <c r="H4067" s="4">
        <v>0.1</v>
      </c>
    </row>
    <row r="4068" spans="1:8" x14ac:dyDescent="0.25">
      <c r="A4068" t="s">
        <v>4799</v>
      </c>
      <c r="B4068" s="2">
        <v>45829</v>
      </c>
      <c r="C4068" t="s">
        <v>884</v>
      </c>
      <c r="D4068" t="s">
        <v>453</v>
      </c>
      <c r="E4068" t="s">
        <v>28</v>
      </c>
      <c r="F4068">
        <v>19</v>
      </c>
      <c r="G4068" s="3">
        <v>605</v>
      </c>
      <c r="H4068" s="4">
        <v>0</v>
      </c>
    </row>
    <row r="4069" spans="1:8" x14ac:dyDescent="0.25">
      <c r="A4069" t="s">
        <v>4800</v>
      </c>
      <c r="B4069" s="2">
        <v>45720</v>
      </c>
      <c r="C4069" t="s">
        <v>280</v>
      </c>
      <c r="D4069" t="s">
        <v>371</v>
      </c>
      <c r="E4069" t="s">
        <v>86</v>
      </c>
      <c r="F4069">
        <v>7</v>
      </c>
      <c r="G4069" s="3">
        <v>2154</v>
      </c>
      <c r="H4069" s="4">
        <v>7.4999999999999997E-2</v>
      </c>
    </row>
    <row r="4070" spans="1:8" x14ac:dyDescent="0.25">
      <c r="A4070" t="s">
        <v>4801</v>
      </c>
      <c r="B4070" s="2">
        <v>46136</v>
      </c>
      <c r="C4070" t="s">
        <v>518</v>
      </c>
      <c r="D4070" t="s">
        <v>391</v>
      </c>
      <c r="E4070" t="s">
        <v>28</v>
      </c>
      <c r="F4070">
        <v>9</v>
      </c>
      <c r="G4070" s="3">
        <v>8267</v>
      </c>
      <c r="H4070" s="4">
        <v>0.03</v>
      </c>
    </row>
    <row r="4071" spans="1:8" x14ac:dyDescent="0.25">
      <c r="A4071" t="s">
        <v>4802</v>
      </c>
      <c r="B4071" s="2">
        <v>45884</v>
      </c>
      <c r="C4071" t="s">
        <v>1345</v>
      </c>
      <c r="D4071" t="s">
        <v>671</v>
      </c>
      <c r="E4071" t="s">
        <v>36</v>
      </c>
      <c r="F4071">
        <v>23</v>
      </c>
      <c r="G4071" s="3">
        <v>6322</v>
      </c>
      <c r="H4071" s="4">
        <v>0.15</v>
      </c>
    </row>
    <row r="4072" spans="1:8" x14ac:dyDescent="0.25">
      <c r="A4072" t="s">
        <v>4803</v>
      </c>
      <c r="B4072" s="2">
        <v>45823</v>
      </c>
      <c r="C4072" t="s">
        <v>145</v>
      </c>
      <c r="D4072" t="s">
        <v>233</v>
      </c>
      <c r="E4072" t="s">
        <v>82</v>
      </c>
      <c r="F4072">
        <v>25</v>
      </c>
      <c r="G4072" s="3">
        <v>1429</v>
      </c>
      <c r="H4072" s="4">
        <v>0.03</v>
      </c>
    </row>
    <row r="4073" spans="1:8" x14ac:dyDescent="0.25">
      <c r="A4073" t="s">
        <v>4804</v>
      </c>
      <c r="B4073" s="2">
        <v>45946</v>
      </c>
      <c r="C4073" t="s">
        <v>345</v>
      </c>
      <c r="D4073" t="s">
        <v>681</v>
      </c>
      <c r="E4073" t="s">
        <v>36</v>
      </c>
      <c r="F4073">
        <v>21</v>
      </c>
      <c r="G4073" s="3">
        <v>4917</v>
      </c>
      <c r="H4073" s="4">
        <v>0.03</v>
      </c>
    </row>
    <row r="4074" spans="1:8" x14ac:dyDescent="0.25">
      <c r="A4074" t="s">
        <v>4805</v>
      </c>
      <c r="B4074" s="2">
        <v>46078</v>
      </c>
      <c r="C4074" t="s">
        <v>888</v>
      </c>
      <c r="D4074" t="s">
        <v>343</v>
      </c>
      <c r="E4074" t="s">
        <v>86</v>
      </c>
      <c r="F4074">
        <v>17</v>
      </c>
      <c r="G4074" s="3">
        <v>740</v>
      </c>
      <c r="H4074" s="4">
        <v>7.4999999999999997E-2</v>
      </c>
    </row>
    <row r="4075" spans="1:8" x14ac:dyDescent="0.25">
      <c r="A4075" t="s">
        <v>4806</v>
      </c>
      <c r="B4075" s="2">
        <v>45535</v>
      </c>
      <c r="C4075" t="s">
        <v>461</v>
      </c>
      <c r="D4075" t="s">
        <v>27</v>
      </c>
      <c r="E4075" t="s">
        <v>96</v>
      </c>
      <c r="F4075">
        <v>24</v>
      </c>
      <c r="G4075" s="3">
        <v>8996</v>
      </c>
      <c r="H4075" s="4">
        <v>0.15</v>
      </c>
    </row>
    <row r="4076" spans="1:8" x14ac:dyDescent="0.25">
      <c r="A4076" t="s">
        <v>4807</v>
      </c>
      <c r="B4076" s="2">
        <v>45976</v>
      </c>
      <c r="C4076" t="s">
        <v>1989</v>
      </c>
      <c r="D4076" t="s">
        <v>412</v>
      </c>
      <c r="E4076" t="s">
        <v>32</v>
      </c>
      <c r="F4076">
        <v>16</v>
      </c>
      <c r="G4076" s="3">
        <v>4154</v>
      </c>
      <c r="H4076" s="4">
        <v>0.15</v>
      </c>
    </row>
    <row r="4077" spans="1:8" x14ac:dyDescent="0.25">
      <c r="A4077" t="s">
        <v>4808</v>
      </c>
      <c r="B4077" s="2">
        <v>46191</v>
      </c>
      <c r="C4077" t="s">
        <v>683</v>
      </c>
      <c r="D4077" t="s">
        <v>599</v>
      </c>
      <c r="E4077" t="s">
        <v>36</v>
      </c>
      <c r="F4077">
        <v>5</v>
      </c>
      <c r="G4077" s="3">
        <v>9272</v>
      </c>
      <c r="H4077" s="4">
        <v>0</v>
      </c>
    </row>
    <row r="4078" spans="1:8" x14ac:dyDescent="0.25">
      <c r="A4078" t="s">
        <v>4809</v>
      </c>
      <c r="B4078" s="2">
        <v>45902</v>
      </c>
      <c r="C4078" t="s">
        <v>547</v>
      </c>
      <c r="D4078" t="s">
        <v>450</v>
      </c>
      <c r="E4078" t="s">
        <v>62</v>
      </c>
      <c r="F4078">
        <v>19</v>
      </c>
      <c r="G4078" s="3">
        <v>6099</v>
      </c>
      <c r="H4078" s="4">
        <v>0.1</v>
      </c>
    </row>
    <row r="4079" spans="1:8" x14ac:dyDescent="0.25">
      <c r="A4079" t="s">
        <v>4810</v>
      </c>
      <c r="B4079" s="2">
        <v>45761</v>
      </c>
      <c r="C4079" t="s">
        <v>342</v>
      </c>
      <c r="D4079" t="s">
        <v>626</v>
      </c>
      <c r="E4079" t="s">
        <v>96</v>
      </c>
      <c r="F4079">
        <v>2</v>
      </c>
      <c r="G4079" s="3">
        <v>8296</v>
      </c>
      <c r="H4079" s="4">
        <v>0.05</v>
      </c>
    </row>
    <row r="4080" spans="1:8" x14ac:dyDescent="0.25">
      <c r="A4080" t="s">
        <v>4811</v>
      </c>
      <c r="B4080" s="2">
        <v>45323</v>
      </c>
      <c r="C4080" t="s">
        <v>468</v>
      </c>
      <c r="D4080" t="s">
        <v>849</v>
      </c>
      <c r="E4080" t="s">
        <v>28</v>
      </c>
      <c r="F4080">
        <v>6</v>
      </c>
      <c r="G4080" s="3">
        <v>7974</v>
      </c>
      <c r="H4080" s="4">
        <v>0.1</v>
      </c>
    </row>
    <row r="4081" spans="1:8" x14ac:dyDescent="0.25">
      <c r="A4081" t="s">
        <v>4812</v>
      </c>
      <c r="B4081" s="2">
        <v>46024</v>
      </c>
      <c r="C4081" t="s">
        <v>724</v>
      </c>
      <c r="D4081" t="s">
        <v>576</v>
      </c>
      <c r="E4081" t="s">
        <v>106</v>
      </c>
      <c r="F4081">
        <v>25</v>
      </c>
      <c r="G4081" s="3">
        <v>9717</v>
      </c>
      <c r="H4081" s="4">
        <v>0.15</v>
      </c>
    </row>
    <row r="4082" spans="1:8" x14ac:dyDescent="0.25">
      <c r="A4082" t="s">
        <v>4813</v>
      </c>
      <c r="B4082" s="2">
        <v>45791</v>
      </c>
      <c r="C4082" t="s">
        <v>608</v>
      </c>
      <c r="D4082" t="s">
        <v>447</v>
      </c>
      <c r="E4082" t="s">
        <v>82</v>
      </c>
      <c r="F4082">
        <v>8</v>
      </c>
      <c r="G4082" s="3">
        <v>3823</v>
      </c>
      <c r="H4082" s="4">
        <v>0.03</v>
      </c>
    </row>
    <row r="4083" spans="1:8" x14ac:dyDescent="0.25">
      <c r="A4083" t="s">
        <v>4814</v>
      </c>
      <c r="B4083" s="2">
        <v>45558</v>
      </c>
      <c r="C4083" t="s">
        <v>881</v>
      </c>
      <c r="D4083" t="s">
        <v>571</v>
      </c>
      <c r="E4083" t="s">
        <v>106</v>
      </c>
      <c r="F4083">
        <v>20</v>
      </c>
      <c r="G4083" s="3">
        <v>3158</v>
      </c>
      <c r="H4083" s="4">
        <v>7.4999999999999997E-2</v>
      </c>
    </row>
    <row r="4084" spans="1:8" x14ac:dyDescent="0.25">
      <c r="A4084" t="s">
        <v>4815</v>
      </c>
      <c r="B4084" s="2">
        <v>45511</v>
      </c>
      <c r="C4084" t="s">
        <v>209</v>
      </c>
      <c r="D4084" t="s">
        <v>476</v>
      </c>
      <c r="E4084" t="s">
        <v>86</v>
      </c>
      <c r="F4084">
        <v>6</v>
      </c>
      <c r="G4084" s="3">
        <v>6364</v>
      </c>
      <c r="H4084" s="4">
        <v>0</v>
      </c>
    </row>
    <row r="4085" spans="1:8" x14ac:dyDescent="0.25">
      <c r="A4085" t="s">
        <v>4816</v>
      </c>
      <c r="B4085" s="2">
        <v>45686</v>
      </c>
      <c r="C4085" t="s">
        <v>1887</v>
      </c>
      <c r="D4085" t="s">
        <v>152</v>
      </c>
      <c r="E4085" t="s">
        <v>24</v>
      </c>
      <c r="F4085">
        <v>10</v>
      </c>
      <c r="G4085" s="3">
        <v>3493</v>
      </c>
      <c r="H4085" s="4">
        <v>0.1</v>
      </c>
    </row>
    <row r="4086" spans="1:8" x14ac:dyDescent="0.25">
      <c r="A4086" t="s">
        <v>4817</v>
      </c>
      <c r="B4086" s="2">
        <v>45783</v>
      </c>
      <c r="C4086" t="s">
        <v>1597</v>
      </c>
      <c r="D4086" t="s">
        <v>149</v>
      </c>
      <c r="E4086" t="s">
        <v>43</v>
      </c>
      <c r="F4086">
        <v>4</v>
      </c>
      <c r="G4086" s="3">
        <v>1182</v>
      </c>
      <c r="H4086" s="4">
        <v>0.05</v>
      </c>
    </row>
    <row r="4087" spans="1:8" x14ac:dyDescent="0.25">
      <c r="A4087" t="s">
        <v>4818</v>
      </c>
      <c r="B4087" s="2">
        <v>45877</v>
      </c>
      <c r="C4087" t="s">
        <v>442</v>
      </c>
      <c r="D4087" t="s">
        <v>484</v>
      </c>
      <c r="E4087" t="s">
        <v>28</v>
      </c>
      <c r="F4087">
        <v>17</v>
      </c>
      <c r="G4087" s="3">
        <v>1693</v>
      </c>
      <c r="H4087" s="4">
        <v>0.15</v>
      </c>
    </row>
    <row r="4088" spans="1:8" x14ac:dyDescent="0.25">
      <c r="A4088" t="s">
        <v>4819</v>
      </c>
      <c r="B4088" s="2">
        <v>46075</v>
      </c>
      <c r="C4088" t="s">
        <v>301</v>
      </c>
      <c r="D4088" t="s">
        <v>105</v>
      </c>
      <c r="E4088" t="s">
        <v>106</v>
      </c>
      <c r="F4088">
        <v>8</v>
      </c>
      <c r="G4088" s="3">
        <v>6583</v>
      </c>
      <c r="H4088" s="4">
        <v>0.02</v>
      </c>
    </row>
    <row r="4089" spans="1:8" x14ac:dyDescent="0.25">
      <c r="A4089" t="s">
        <v>4820</v>
      </c>
      <c r="B4089" s="2">
        <v>46181</v>
      </c>
      <c r="C4089" t="s">
        <v>433</v>
      </c>
      <c r="D4089" t="s">
        <v>641</v>
      </c>
      <c r="E4089" t="s">
        <v>50</v>
      </c>
      <c r="F4089">
        <v>13</v>
      </c>
      <c r="G4089" s="3">
        <v>8963</v>
      </c>
      <c r="H4089" s="4">
        <v>0</v>
      </c>
    </row>
    <row r="4090" spans="1:8" x14ac:dyDescent="0.25">
      <c r="A4090" t="s">
        <v>4821</v>
      </c>
      <c r="B4090" s="2">
        <v>46052</v>
      </c>
      <c r="C4090" t="s">
        <v>2412</v>
      </c>
      <c r="D4090" t="s">
        <v>161</v>
      </c>
      <c r="E4090" t="s">
        <v>36</v>
      </c>
      <c r="F4090">
        <v>4</v>
      </c>
      <c r="G4090" s="3">
        <v>3331</v>
      </c>
      <c r="H4090" s="4">
        <v>0</v>
      </c>
    </row>
    <row r="4091" spans="1:8" x14ac:dyDescent="0.25">
      <c r="A4091" t="s">
        <v>4822</v>
      </c>
      <c r="B4091" s="2">
        <v>46188</v>
      </c>
      <c r="C4091" t="s">
        <v>1078</v>
      </c>
      <c r="D4091" t="s">
        <v>1681</v>
      </c>
      <c r="E4091" t="s">
        <v>106</v>
      </c>
      <c r="F4091">
        <v>14</v>
      </c>
      <c r="G4091" s="3">
        <v>9504</v>
      </c>
      <c r="H4091" s="4">
        <v>0.05</v>
      </c>
    </row>
    <row r="4092" spans="1:8" x14ac:dyDescent="0.25">
      <c r="A4092" t="s">
        <v>4823</v>
      </c>
      <c r="B4092" s="2">
        <v>45678</v>
      </c>
      <c r="C4092" t="s">
        <v>34</v>
      </c>
      <c r="D4092" t="s">
        <v>388</v>
      </c>
      <c r="E4092" t="s">
        <v>36</v>
      </c>
      <c r="F4092">
        <v>24</v>
      </c>
      <c r="G4092" s="3">
        <v>8946</v>
      </c>
      <c r="H4092" s="4">
        <v>0.15</v>
      </c>
    </row>
    <row r="4093" spans="1:8" x14ac:dyDescent="0.25">
      <c r="A4093" t="s">
        <v>4824</v>
      </c>
      <c r="B4093" s="2">
        <v>46011</v>
      </c>
      <c r="C4093" t="s">
        <v>134</v>
      </c>
      <c r="D4093" t="s">
        <v>1087</v>
      </c>
      <c r="E4093" t="s">
        <v>86</v>
      </c>
      <c r="F4093">
        <v>3</v>
      </c>
      <c r="G4093" s="3">
        <v>1244</v>
      </c>
      <c r="H4093" s="4">
        <v>0</v>
      </c>
    </row>
    <row r="4094" spans="1:8" x14ac:dyDescent="0.25">
      <c r="A4094" t="s">
        <v>4825</v>
      </c>
      <c r="B4094" s="2">
        <v>46098</v>
      </c>
      <c r="C4094" t="s">
        <v>301</v>
      </c>
      <c r="D4094" t="s">
        <v>841</v>
      </c>
      <c r="E4094" t="s">
        <v>43</v>
      </c>
      <c r="F4094">
        <v>13</v>
      </c>
      <c r="G4094" s="3">
        <v>3715</v>
      </c>
      <c r="H4094" s="4">
        <v>0.05</v>
      </c>
    </row>
    <row r="4095" spans="1:8" x14ac:dyDescent="0.25">
      <c r="A4095" t="s">
        <v>4826</v>
      </c>
      <c r="B4095" s="2">
        <v>45780</v>
      </c>
      <c r="C4095" t="s">
        <v>251</v>
      </c>
      <c r="D4095" t="s">
        <v>323</v>
      </c>
      <c r="E4095" t="s">
        <v>96</v>
      </c>
      <c r="F4095">
        <v>18</v>
      </c>
      <c r="G4095" s="3">
        <v>2930</v>
      </c>
      <c r="H4095" s="4">
        <v>0.02</v>
      </c>
    </row>
    <row r="4096" spans="1:8" x14ac:dyDescent="0.25">
      <c r="A4096" t="s">
        <v>4827</v>
      </c>
      <c r="B4096" s="2">
        <v>46050</v>
      </c>
      <c r="C4096" t="s">
        <v>2529</v>
      </c>
      <c r="D4096" t="s">
        <v>1048</v>
      </c>
      <c r="E4096" t="s">
        <v>50</v>
      </c>
      <c r="F4096">
        <v>16</v>
      </c>
      <c r="G4096" s="3">
        <v>748</v>
      </c>
      <c r="H4096" s="4">
        <v>0.15</v>
      </c>
    </row>
    <row r="4097" spans="1:8" x14ac:dyDescent="0.25">
      <c r="A4097" t="s">
        <v>4828</v>
      </c>
      <c r="B4097" s="2">
        <v>45612</v>
      </c>
      <c r="C4097" t="s">
        <v>114</v>
      </c>
      <c r="D4097" t="s">
        <v>173</v>
      </c>
      <c r="E4097" t="s">
        <v>96</v>
      </c>
      <c r="F4097">
        <v>21</v>
      </c>
      <c r="G4097" s="3">
        <v>5004</v>
      </c>
      <c r="H4097" s="4">
        <v>0.05</v>
      </c>
    </row>
    <row r="4098" spans="1:8" x14ac:dyDescent="0.25">
      <c r="A4098" t="s">
        <v>4829</v>
      </c>
      <c r="B4098" s="2">
        <v>45525</v>
      </c>
      <c r="C4098" t="s">
        <v>1090</v>
      </c>
      <c r="D4098" t="s">
        <v>239</v>
      </c>
      <c r="E4098" t="s">
        <v>62</v>
      </c>
      <c r="F4098">
        <v>11</v>
      </c>
      <c r="G4098" s="3">
        <v>1439</v>
      </c>
      <c r="H4098" s="4">
        <v>7.4999999999999997E-2</v>
      </c>
    </row>
    <row r="4099" spans="1:8" x14ac:dyDescent="0.25">
      <c r="A4099" t="s">
        <v>4830</v>
      </c>
      <c r="B4099" s="2">
        <v>45663</v>
      </c>
      <c r="C4099" t="s">
        <v>1885</v>
      </c>
      <c r="D4099" t="s">
        <v>307</v>
      </c>
      <c r="E4099" t="s">
        <v>75</v>
      </c>
      <c r="F4099">
        <v>13</v>
      </c>
      <c r="G4099" s="3">
        <v>4624</v>
      </c>
      <c r="H4099" s="4">
        <v>0.05</v>
      </c>
    </row>
    <row r="4100" spans="1:8" x14ac:dyDescent="0.25">
      <c r="A4100" t="s">
        <v>4831</v>
      </c>
      <c r="B4100" s="2">
        <v>45668</v>
      </c>
      <c r="C4100" t="s">
        <v>1039</v>
      </c>
      <c r="D4100" t="s">
        <v>89</v>
      </c>
      <c r="E4100" t="s">
        <v>96</v>
      </c>
      <c r="F4100">
        <v>3</v>
      </c>
      <c r="G4100" s="3">
        <v>2453</v>
      </c>
      <c r="H4100" s="4">
        <v>0.1</v>
      </c>
    </row>
    <row r="4101" spans="1:8" x14ac:dyDescent="0.25">
      <c r="A4101" t="s">
        <v>4832</v>
      </c>
      <c r="B4101" s="2">
        <v>45584</v>
      </c>
      <c r="C4101" t="s">
        <v>566</v>
      </c>
      <c r="D4101" t="s">
        <v>371</v>
      </c>
      <c r="E4101" t="s">
        <v>75</v>
      </c>
      <c r="F4101">
        <v>13</v>
      </c>
      <c r="G4101" s="3">
        <v>2739</v>
      </c>
      <c r="H4101" s="4">
        <v>0</v>
      </c>
    </row>
    <row r="4102" spans="1:8" x14ac:dyDescent="0.25">
      <c r="A4102" t="s">
        <v>4833</v>
      </c>
      <c r="B4102" s="2">
        <v>45724</v>
      </c>
      <c r="C4102" t="s">
        <v>949</v>
      </c>
      <c r="D4102" t="s">
        <v>264</v>
      </c>
      <c r="E4102" t="s">
        <v>86</v>
      </c>
      <c r="F4102">
        <v>5</v>
      </c>
      <c r="G4102" s="3">
        <v>5229</v>
      </c>
      <c r="H4102" s="4">
        <v>7.4999999999999997E-2</v>
      </c>
    </row>
    <row r="4103" spans="1:8" x14ac:dyDescent="0.25">
      <c r="A4103" t="s">
        <v>4834</v>
      </c>
      <c r="B4103" s="2">
        <v>45389</v>
      </c>
      <c r="C4103" t="s">
        <v>1184</v>
      </c>
      <c r="D4103" t="s">
        <v>304</v>
      </c>
      <c r="E4103" t="s">
        <v>43</v>
      </c>
      <c r="F4103">
        <v>16</v>
      </c>
      <c r="G4103" s="3">
        <v>5150</v>
      </c>
      <c r="H4103" s="4">
        <v>7.4999999999999997E-2</v>
      </c>
    </row>
    <row r="4104" spans="1:8" x14ac:dyDescent="0.25">
      <c r="A4104" t="s">
        <v>4835</v>
      </c>
      <c r="B4104" s="2">
        <v>45550</v>
      </c>
      <c r="C4104" t="s">
        <v>817</v>
      </c>
      <c r="D4104" t="s">
        <v>492</v>
      </c>
      <c r="E4104" t="s">
        <v>28</v>
      </c>
      <c r="F4104">
        <v>17</v>
      </c>
      <c r="G4104" s="3">
        <v>8198</v>
      </c>
      <c r="H4104" s="4">
        <v>0.05</v>
      </c>
    </row>
    <row r="4105" spans="1:8" x14ac:dyDescent="0.25">
      <c r="A4105" t="s">
        <v>4836</v>
      </c>
      <c r="B4105" s="2">
        <v>45738</v>
      </c>
      <c r="C4105" t="s">
        <v>1070</v>
      </c>
      <c r="D4105" t="s">
        <v>527</v>
      </c>
      <c r="E4105" t="s">
        <v>50</v>
      </c>
      <c r="F4105">
        <v>4</v>
      </c>
      <c r="G4105" s="3">
        <v>2375</v>
      </c>
      <c r="H4105" s="4">
        <v>0</v>
      </c>
    </row>
    <row r="4106" spans="1:8" x14ac:dyDescent="0.25">
      <c r="A4106" t="s">
        <v>4837</v>
      </c>
      <c r="B4106" s="2">
        <v>45683</v>
      </c>
      <c r="C4106" t="s">
        <v>1735</v>
      </c>
      <c r="D4106" t="s">
        <v>39</v>
      </c>
      <c r="E4106" t="s">
        <v>43</v>
      </c>
      <c r="F4106">
        <v>1</v>
      </c>
      <c r="G4106" s="3">
        <v>5889</v>
      </c>
      <c r="H4106" s="4">
        <v>0.1</v>
      </c>
    </row>
    <row r="4107" spans="1:8" x14ac:dyDescent="0.25">
      <c r="A4107" t="s">
        <v>4838</v>
      </c>
      <c r="B4107" s="2">
        <v>45511</v>
      </c>
      <c r="C4107" t="s">
        <v>260</v>
      </c>
      <c r="D4107" t="s">
        <v>1149</v>
      </c>
      <c r="E4107" t="s">
        <v>28</v>
      </c>
      <c r="F4107">
        <v>14</v>
      </c>
      <c r="G4107" s="3">
        <v>1456</v>
      </c>
      <c r="H4107" s="4">
        <v>0.02</v>
      </c>
    </row>
    <row r="4108" spans="1:8" x14ac:dyDescent="0.25">
      <c r="A4108" t="s">
        <v>4839</v>
      </c>
      <c r="B4108" s="2">
        <v>45661</v>
      </c>
      <c r="C4108" t="s">
        <v>364</v>
      </c>
      <c r="D4108" t="s">
        <v>574</v>
      </c>
      <c r="E4108" t="s">
        <v>82</v>
      </c>
      <c r="F4108">
        <v>21</v>
      </c>
      <c r="G4108" s="3">
        <v>1758</v>
      </c>
      <c r="H4108" s="4">
        <v>0</v>
      </c>
    </row>
    <row r="4109" spans="1:8" x14ac:dyDescent="0.25">
      <c r="A4109" t="s">
        <v>4840</v>
      </c>
      <c r="B4109" s="2">
        <v>45895</v>
      </c>
      <c r="C4109" t="s">
        <v>1760</v>
      </c>
      <c r="D4109" t="s">
        <v>1551</v>
      </c>
      <c r="E4109" t="s">
        <v>86</v>
      </c>
      <c r="F4109">
        <v>12</v>
      </c>
      <c r="G4109" s="3">
        <v>6659</v>
      </c>
      <c r="H4109" s="4">
        <v>0.02</v>
      </c>
    </row>
    <row r="4110" spans="1:8" x14ac:dyDescent="0.25">
      <c r="A4110" t="s">
        <v>4841</v>
      </c>
      <c r="B4110" s="2">
        <v>46109</v>
      </c>
      <c r="C4110" t="s">
        <v>426</v>
      </c>
      <c r="D4110" t="s">
        <v>978</v>
      </c>
      <c r="E4110" t="s">
        <v>24</v>
      </c>
      <c r="F4110">
        <v>7</v>
      </c>
      <c r="G4110" s="3">
        <v>615</v>
      </c>
      <c r="H4110" s="4">
        <v>0</v>
      </c>
    </row>
    <row r="4111" spans="1:8" x14ac:dyDescent="0.25">
      <c r="A4111" t="s">
        <v>4842</v>
      </c>
      <c r="B4111" s="2">
        <v>45949</v>
      </c>
      <c r="C4111" t="s">
        <v>1585</v>
      </c>
      <c r="D4111" t="s">
        <v>492</v>
      </c>
      <c r="E4111" t="s">
        <v>86</v>
      </c>
      <c r="F4111">
        <v>11</v>
      </c>
      <c r="G4111" s="3">
        <v>9757</v>
      </c>
      <c r="H4111" s="4">
        <v>0.02</v>
      </c>
    </row>
    <row r="4112" spans="1:8" x14ac:dyDescent="0.25">
      <c r="A4112" t="s">
        <v>4843</v>
      </c>
      <c r="B4112" s="2">
        <v>45767</v>
      </c>
      <c r="C4112" t="s">
        <v>1455</v>
      </c>
      <c r="D4112" t="s">
        <v>118</v>
      </c>
      <c r="E4112" t="s">
        <v>36</v>
      </c>
      <c r="F4112">
        <v>13</v>
      </c>
      <c r="G4112" s="3">
        <v>3881</v>
      </c>
      <c r="H4112" s="4">
        <v>0</v>
      </c>
    </row>
    <row r="4113" spans="1:8" x14ac:dyDescent="0.25">
      <c r="A4113" t="s">
        <v>4844</v>
      </c>
      <c r="B4113" s="2">
        <v>46008</v>
      </c>
      <c r="C4113" t="s">
        <v>551</v>
      </c>
      <c r="D4113" t="s">
        <v>92</v>
      </c>
      <c r="E4113" t="s">
        <v>43</v>
      </c>
      <c r="F4113">
        <v>1</v>
      </c>
      <c r="G4113" s="3">
        <v>5456</v>
      </c>
      <c r="H4113" s="4">
        <v>0.15</v>
      </c>
    </row>
    <row r="4114" spans="1:8" x14ac:dyDescent="0.25">
      <c r="A4114" t="s">
        <v>4845</v>
      </c>
      <c r="B4114" s="2">
        <v>45618</v>
      </c>
      <c r="C4114" t="s">
        <v>373</v>
      </c>
      <c r="D4114" t="s">
        <v>264</v>
      </c>
      <c r="E4114" t="s">
        <v>62</v>
      </c>
      <c r="F4114">
        <v>24</v>
      </c>
      <c r="G4114" s="3">
        <v>6544</v>
      </c>
      <c r="H4114" s="4">
        <v>0</v>
      </c>
    </row>
    <row r="4115" spans="1:8" x14ac:dyDescent="0.25">
      <c r="A4115" t="s">
        <v>4846</v>
      </c>
      <c r="B4115" s="2">
        <v>46023</v>
      </c>
      <c r="C4115" t="s">
        <v>1282</v>
      </c>
      <c r="D4115" t="s">
        <v>92</v>
      </c>
      <c r="E4115" t="s">
        <v>62</v>
      </c>
      <c r="F4115">
        <v>25</v>
      </c>
      <c r="G4115" s="3">
        <v>1932</v>
      </c>
      <c r="H4115" s="4">
        <v>0.1</v>
      </c>
    </row>
    <row r="4116" spans="1:8" x14ac:dyDescent="0.25">
      <c r="A4116" t="s">
        <v>4847</v>
      </c>
      <c r="B4116" s="2">
        <v>45862</v>
      </c>
      <c r="C4116" t="s">
        <v>1472</v>
      </c>
      <c r="D4116" t="s">
        <v>270</v>
      </c>
      <c r="E4116" t="s">
        <v>36</v>
      </c>
      <c r="F4116">
        <v>7</v>
      </c>
      <c r="G4116" s="3">
        <v>486</v>
      </c>
      <c r="H4116" s="4">
        <v>0.02</v>
      </c>
    </row>
    <row r="4117" spans="1:8" x14ac:dyDescent="0.25">
      <c r="A4117" t="s">
        <v>4848</v>
      </c>
      <c r="B4117" s="2">
        <v>46100</v>
      </c>
      <c r="C4117" t="s">
        <v>468</v>
      </c>
      <c r="D4117" t="s">
        <v>233</v>
      </c>
      <c r="E4117" t="s">
        <v>86</v>
      </c>
      <c r="F4117">
        <v>24</v>
      </c>
      <c r="G4117" s="3">
        <v>5639</v>
      </c>
      <c r="H4117" s="4">
        <v>0.15</v>
      </c>
    </row>
    <row r="4118" spans="1:8" x14ac:dyDescent="0.25">
      <c r="A4118" t="s">
        <v>4849</v>
      </c>
      <c r="B4118" s="2">
        <v>45431</v>
      </c>
      <c r="C4118" t="s">
        <v>328</v>
      </c>
      <c r="D4118" t="s">
        <v>186</v>
      </c>
      <c r="E4118" t="s">
        <v>75</v>
      </c>
      <c r="F4118">
        <v>9</v>
      </c>
      <c r="G4118" s="3">
        <v>3337</v>
      </c>
      <c r="H4118" s="4">
        <v>0.15</v>
      </c>
    </row>
    <row r="4119" spans="1:8" x14ac:dyDescent="0.25">
      <c r="A4119" t="s">
        <v>4850</v>
      </c>
      <c r="B4119" s="2">
        <v>45878</v>
      </c>
      <c r="C4119" t="s">
        <v>707</v>
      </c>
      <c r="D4119" t="s">
        <v>273</v>
      </c>
      <c r="E4119" t="s">
        <v>32</v>
      </c>
      <c r="F4119">
        <v>9</v>
      </c>
      <c r="G4119" s="3">
        <v>4124</v>
      </c>
      <c r="H4119" s="4">
        <v>0.15</v>
      </c>
    </row>
    <row r="4120" spans="1:8" x14ac:dyDescent="0.25">
      <c r="A4120" t="s">
        <v>4851</v>
      </c>
      <c r="B4120" s="2">
        <v>46060</v>
      </c>
      <c r="C4120" t="s">
        <v>1178</v>
      </c>
      <c r="D4120" t="s">
        <v>534</v>
      </c>
      <c r="E4120" t="s">
        <v>106</v>
      </c>
      <c r="F4120">
        <v>5</v>
      </c>
      <c r="G4120" s="3">
        <v>9585</v>
      </c>
      <c r="H4120" s="4">
        <v>0</v>
      </c>
    </row>
    <row r="4121" spans="1:8" x14ac:dyDescent="0.25">
      <c r="A4121" t="s">
        <v>4852</v>
      </c>
      <c r="B4121" s="2">
        <v>45831</v>
      </c>
      <c r="C4121" t="s">
        <v>2541</v>
      </c>
      <c r="D4121" t="s">
        <v>920</v>
      </c>
      <c r="E4121" t="s">
        <v>82</v>
      </c>
      <c r="F4121">
        <v>1</v>
      </c>
      <c r="G4121" s="3">
        <v>6852</v>
      </c>
      <c r="H4121" s="4">
        <v>0</v>
      </c>
    </row>
    <row r="4122" spans="1:8" x14ac:dyDescent="0.25">
      <c r="A4122" t="s">
        <v>4853</v>
      </c>
      <c r="B4122" s="2">
        <v>45900</v>
      </c>
      <c r="C4122" t="s">
        <v>720</v>
      </c>
      <c r="D4122" t="s">
        <v>506</v>
      </c>
      <c r="E4122" t="s">
        <v>75</v>
      </c>
      <c r="F4122">
        <v>24</v>
      </c>
      <c r="G4122" s="3">
        <v>4521</v>
      </c>
      <c r="H4122" s="4">
        <v>0</v>
      </c>
    </row>
    <row r="4123" spans="1:8" x14ac:dyDescent="0.25">
      <c r="A4123" t="s">
        <v>4854</v>
      </c>
      <c r="B4123" s="2">
        <v>45614</v>
      </c>
      <c r="C4123" t="s">
        <v>1760</v>
      </c>
      <c r="D4123" t="s">
        <v>673</v>
      </c>
      <c r="E4123" t="s">
        <v>50</v>
      </c>
      <c r="F4123">
        <v>24</v>
      </c>
      <c r="G4123" s="3">
        <v>4693</v>
      </c>
      <c r="H4123" s="4">
        <v>0.03</v>
      </c>
    </row>
    <row r="4124" spans="1:8" x14ac:dyDescent="0.25">
      <c r="A4124" t="s">
        <v>4855</v>
      </c>
      <c r="B4124" s="2">
        <v>46049</v>
      </c>
      <c r="C4124" t="s">
        <v>1039</v>
      </c>
      <c r="D4124" t="s">
        <v>1328</v>
      </c>
      <c r="E4124" t="s">
        <v>96</v>
      </c>
      <c r="F4124">
        <v>17</v>
      </c>
      <c r="G4124" s="3">
        <v>2774</v>
      </c>
      <c r="H4124" s="4">
        <v>0.15</v>
      </c>
    </row>
    <row r="4125" spans="1:8" x14ac:dyDescent="0.25">
      <c r="A4125" t="s">
        <v>4856</v>
      </c>
      <c r="B4125" s="2">
        <v>45542</v>
      </c>
      <c r="C4125" t="s">
        <v>908</v>
      </c>
      <c r="D4125" t="s">
        <v>222</v>
      </c>
      <c r="E4125" t="s">
        <v>106</v>
      </c>
      <c r="F4125">
        <v>21</v>
      </c>
      <c r="G4125" s="3">
        <v>2188</v>
      </c>
      <c r="H4125" s="4">
        <v>0.05</v>
      </c>
    </row>
    <row r="4126" spans="1:8" x14ac:dyDescent="0.25">
      <c r="A4126" t="s">
        <v>4857</v>
      </c>
      <c r="B4126" s="2">
        <v>45418</v>
      </c>
      <c r="C4126" t="s">
        <v>881</v>
      </c>
      <c r="D4126" t="s">
        <v>316</v>
      </c>
      <c r="E4126" t="s">
        <v>82</v>
      </c>
      <c r="F4126">
        <v>22</v>
      </c>
      <c r="G4126" s="3">
        <v>4347</v>
      </c>
      <c r="H4126" s="4">
        <v>0.05</v>
      </c>
    </row>
    <row r="4127" spans="1:8" x14ac:dyDescent="0.25">
      <c r="A4127" t="s">
        <v>4858</v>
      </c>
      <c r="B4127" s="2">
        <v>45890</v>
      </c>
      <c r="C4127" t="s">
        <v>739</v>
      </c>
      <c r="D4127" t="s">
        <v>613</v>
      </c>
      <c r="E4127" t="s">
        <v>36</v>
      </c>
      <c r="F4127">
        <v>1</v>
      </c>
      <c r="G4127" s="3">
        <v>4264</v>
      </c>
      <c r="H4127" s="4">
        <v>0.15</v>
      </c>
    </row>
    <row r="4128" spans="1:8" x14ac:dyDescent="0.25">
      <c r="A4128" t="s">
        <v>4859</v>
      </c>
      <c r="B4128" s="2">
        <v>45321</v>
      </c>
      <c r="C4128" t="s">
        <v>1383</v>
      </c>
      <c r="D4128" t="s">
        <v>1087</v>
      </c>
      <c r="E4128" t="s">
        <v>75</v>
      </c>
      <c r="F4128">
        <v>2</v>
      </c>
      <c r="G4128" s="3">
        <v>3500</v>
      </c>
      <c r="H4128" s="4">
        <v>0.05</v>
      </c>
    </row>
    <row r="4129" spans="1:8" x14ac:dyDescent="0.25">
      <c r="A4129" t="s">
        <v>4860</v>
      </c>
      <c r="B4129" s="2">
        <v>45439</v>
      </c>
      <c r="C4129" t="s">
        <v>1324</v>
      </c>
      <c r="D4129" t="s">
        <v>371</v>
      </c>
      <c r="E4129" t="s">
        <v>50</v>
      </c>
      <c r="F4129">
        <v>22</v>
      </c>
      <c r="G4129" s="3">
        <v>6094</v>
      </c>
      <c r="H4129" s="4">
        <v>7.4999999999999997E-2</v>
      </c>
    </row>
    <row r="4130" spans="1:8" x14ac:dyDescent="0.25">
      <c r="A4130" t="s">
        <v>4861</v>
      </c>
      <c r="B4130" s="2">
        <v>45310</v>
      </c>
      <c r="C4130" t="s">
        <v>1372</v>
      </c>
      <c r="D4130" t="s">
        <v>391</v>
      </c>
      <c r="E4130" t="s">
        <v>82</v>
      </c>
      <c r="F4130">
        <v>4</v>
      </c>
      <c r="G4130" s="3">
        <v>4830</v>
      </c>
      <c r="H4130" s="4">
        <v>0.05</v>
      </c>
    </row>
    <row r="4131" spans="1:8" x14ac:dyDescent="0.25">
      <c r="A4131" t="s">
        <v>4862</v>
      </c>
      <c r="B4131" s="2">
        <v>45864</v>
      </c>
      <c r="C4131" t="s">
        <v>1381</v>
      </c>
      <c r="D4131" t="s">
        <v>267</v>
      </c>
      <c r="E4131" t="s">
        <v>62</v>
      </c>
      <c r="F4131">
        <v>21</v>
      </c>
      <c r="G4131" s="3">
        <v>8470</v>
      </c>
      <c r="H4131" s="4">
        <v>0.15</v>
      </c>
    </row>
    <row r="4132" spans="1:8" x14ac:dyDescent="0.25">
      <c r="A4132" t="s">
        <v>4863</v>
      </c>
      <c r="B4132" s="2">
        <v>45633</v>
      </c>
      <c r="C4132" t="s">
        <v>1292</v>
      </c>
      <c r="D4132" t="s">
        <v>255</v>
      </c>
      <c r="E4132" t="s">
        <v>96</v>
      </c>
      <c r="F4132">
        <v>20</v>
      </c>
      <c r="G4132" s="3">
        <v>3693</v>
      </c>
      <c r="H4132" s="4">
        <v>0.05</v>
      </c>
    </row>
    <row r="4133" spans="1:8" x14ac:dyDescent="0.25">
      <c r="A4133" t="s">
        <v>4864</v>
      </c>
      <c r="B4133" s="2">
        <v>46106</v>
      </c>
      <c r="C4133" t="s">
        <v>745</v>
      </c>
      <c r="D4133" t="s">
        <v>1551</v>
      </c>
      <c r="E4133" t="s">
        <v>106</v>
      </c>
      <c r="F4133">
        <v>19</v>
      </c>
      <c r="G4133" s="3">
        <v>5418</v>
      </c>
      <c r="H4133" s="4">
        <v>7.4999999999999997E-2</v>
      </c>
    </row>
    <row r="4134" spans="1:8" x14ac:dyDescent="0.25">
      <c r="A4134" t="s">
        <v>4865</v>
      </c>
      <c r="B4134" s="2">
        <v>45619</v>
      </c>
      <c r="C4134" t="s">
        <v>772</v>
      </c>
      <c r="D4134" t="s">
        <v>31</v>
      </c>
      <c r="E4134" t="s">
        <v>62</v>
      </c>
      <c r="F4134">
        <v>1</v>
      </c>
      <c r="G4134" s="3">
        <v>3388</v>
      </c>
      <c r="H4134" s="4">
        <v>0</v>
      </c>
    </row>
    <row r="4135" spans="1:8" x14ac:dyDescent="0.25">
      <c r="A4135" t="s">
        <v>4866</v>
      </c>
      <c r="B4135" s="2">
        <v>45400</v>
      </c>
      <c r="C4135" t="s">
        <v>444</v>
      </c>
      <c r="D4135" t="s">
        <v>112</v>
      </c>
      <c r="E4135" t="s">
        <v>82</v>
      </c>
      <c r="F4135">
        <v>6</v>
      </c>
      <c r="G4135" s="3">
        <v>4077</v>
      </c>
      <c r="H4135" s="4">
        <v>0.05</v>
      </c>
    </row>
    <row r="4136" spans="1:8" x14ac:dyDescent="0.25">
      <c r="A4136" t="s">
        <v>4867</v>
      </c>
      <c r="B4136" s="2">
        <v>45670</v>
      </c>
      <c r="C4136" t="s">
        <v>608</v>
      </c>
      <c r="D4136" t="s">
        <v>849</v>
      </c>
      <c r="E4136" t="s">
        <v>32</v>
      </c>
      <c r="F4136">
        <v>13</v>
      </c>
      <c r="G4136" s="3">
        <v>6135</v>
      </c>
      <c r="H4136" s="4">
        <v>7.4999999999999997E-2</v>
      </c>
    </row>
    <row r="4137" spans="1:8" x14ac:dyDescent="0.25">
      <c r="A4137" t="s">
        <v>4868</v>
      </c>
      <c r="B4137" s="2">
        <v>45678</v>
      </c>
      <c r="C4137" t="s">
        <v>1799</v>
      </c>
      <c r="D4137" t="s">
        <v>118</v>
      </c>
      <c r="E4137" t="s">
        <v>75</v>
      </c>
      <c r="F4137">
        <v>21</v>
      </c>
      <c r="G4137" s="3">
        <v>9147</v>
      </c>
      <c r="H4137" s="4">
        <v>0.03</v>
      </c>
    </row>
    <row r="4138" spans="1:8" x14ac:dyDescent="0.25">
      <c r="A4138" t="s">
        <v>4869</v>
      </c>
      <c r="B4138" s="2">
        <v>45706</v>
      </c>
      <c r="C4138" t="s">
        <v>707</v>
      </c>
      <c r="D4138" t="s">
        <v>39</v>
      </c>
      <c r="E4138" t="s">
        <v>82</v>
      </c>
      <c r="F4138">
        <v>23</v>
      </c>
      <c r="G4138" s="3">
        <v>2193</v>
      </c>
      <c r="H4138" s="4">
        <v>0.03</v>
      </c>
    </row>
    <row r="4139" spans="1:8" x14ac:dyDescent="0.25">
      <c r="A4139" t="s">
        <v>4870</v>
      </c>
      <c r="B4139" s="2">
        <v>46038</v>
      </c>
      <c r="C4139" t="s">
        <v>1039</v>
      </c>
      <c r="D4139" t="s">
        <v>340</v>
      </c>
      <c r="E4139" t="s">
        <v>32</v>
      </c>
      <c r="F4139">
        <v>8</v>
      </c>
      <c r="G4139" s="3">
        <v>1243</v>
      </c>
      <c r="H4139" s="4">
        <v>0.15</v>
      </c>
    </row>
    <row r="4140" spans="1:8" x14ac:dyDescent="0.25">
      <c r="A4140" t="s">
        <v>4871</v>
      </c>
      <c r="B4140" s="2">
        <v>46014</v>
      </c>
      <c r="C4140" t="s">
        <v>322</v>
      </c>
      <c r="D4140" t="s">
        <v>506</v>
      </c>
      <c r="E4140" t="s">
        <v>43</v>
      </c>
      <c r="F4140">
        <v>22</v>
      </c>
      <c r="G4140" s="3">
        <v>7398</v>
      </c>
      <c r="H4140" s="4">
        <v>0</v>
      </c>
    </row>
    <row r="4141" spans="1:8" x14ac:dyDescent="0.25">
      <c r="A4141" t="s">
        <v>4872</v>
      </c>
      <c r="B4141" s="2">
        <v>45399</v>
      </c>
      <c r="C4141" t="s">
        <v>1750</v>
      </c>
      <c r="D4141" t="s">
        <v>264</v>
      </c>
      <c r="E4141" t="s">
        <v>96</v>
      </c>
      <c r="F4141">
        <v>10</v>
      </c>
      <c r="G4141" s="3">
        <v>8596</v>
      </c>
      <c r="H4141" s="4">
        <v>0.02</v>
      </c>
    </row>
    <row r="4142" spans="1:8" x14ac:dyDescent="0.25">
      <c r="A4142" t="s">
        <v>4873</v>
      </c>
      <c r="B4142" s="2">
        <v>45841</v>
      </c>
      <c r="C4142" t="s">
        <v>411</v>
      </c>
      <c r="D4142" t="s">
        <v>450</v>
      </c>
      <c r="E4142" t="s">
        <v>50</v>
      </c>
      <c r="F4142">
        <v>12</v>
      </c>
      <c r="G4142" s="3">
        <v>3792</v>
      </c>
      <c r="H4142" s="4">
        <v>0</v>
      </c>
    </row>
    <row r="4143" spans="1:8" x14ac:dyDescent="0.25">
      <c r="A4143" t="s">
        <v>4874</v>
      </c>
      <c r="B4143" s="2">
        <v>45512</v>
      </c>
      <c r="C4143" t="s">
        <v>1300</v>
      </c>
      <c r="D4143" t="s">
        <v>348</v>
      </c>
      <c r="E4143" t="s">
        <v>62</v>
      </c>
      <c r="F4143">
        <v>1</v>
      </c>
      <c r="G4143" s="3">
        <v>9358</v>
      </c>
      <c r="H4143" s="4">
        <v>7.4999999999999997E-2</v>
      </c>
    </row>
    <row r="4144" spans="1:8" x14ac:dyDescent="0.25">
      <c r="A4144" t="s">
        <v>4875</v>
      </c>
      <c r="B4144" s="2">
        <v>45833</v>
      </c>
      <c r="C4144" t="s">
        <v>114</v>
      </c>
      <c r="D4144" t="s">
        <v>466</v>
      </c>
      <c r="E4144" t="s">
        <v>32</v>
      </c>
      <c r="F4144">
        <v>5</v>
      </c>
      <c r="G4144" s="3">
        <v>5965</v>
      </c>
      <c r="H4144" s="4">
        <v>0.05</v>
      </c>
    </row>
    <row r="4145" spans="1:8" x14ac:dyDescent="0.25">
      <c r="A4145" t="s">
        <v>4876</v>
      </c>
      <c r="B4145" s="2">
        <v>45839</v>
      </c>
      <c r="C4145" t="s">
        <v>364</v>
      </c>
      <c r="D4145" t="s">
        <v>841</v>
      </c>
      <c r="E4145" t="s">
        <v>75</v>
      </c>
      <c r="F4145">
        <v>9</v>
      </c>
      <c r="G4145" s="3">
        <v>8756</v>
      </c>
      <c r="H4145" s="4">
        <v>0.02</v>
      </c>
    </row>
    <row r="4146" spans="1:8" x14ac:dyDescent="0.25">
      <c r="A4146" t="s">
        <v>4877</v>
      </c>
      <c r="B4146" s="2">
        <v>46165</v>
      </c>
      <c r="C4146" t="s">
        <v>1092</v>
      </c>
      <c r="D4146" t="s">
        <v>613</v>
      </c>
      <c r="E4146" t="s">
        <v>28</v>
      </c>
      <c r="F4146">
        <v>7</v>
      </c>
      <c r="G4146" s="3">
        <v>9571</v>
      </c>
      <c r="H4146" s="4">
        <v>7.4999999999999997E-2</v>
      </c>
    </row>
    <row r="4147" spans="1:8" x14ac:dyDescent="0.25">
      <c r="A4147" t="s">
        <v>4878</v>
      </c>
      <c r="B4147" s="2">
        <v>45983</v>
      </c>
      <c r="C4147" t="s">
        <v>1251</v>
      </c>
      <c r="D4147" t="s">
        <v>213</v>
      </c>
      <c r="E4147" t="s">
        <v>28</v>
      </c>
      <c r="F4147">
        <v>12</v>
      </c>
      <c r="G4147" s="3">
        <v>4455</v>
      </c>
      <c r="H4147" s="4">
        <v>0.05</v>
      </c>
    </row>
    <row r="4148" spans="1:8" x14ac:dyDescent="0.25">
      <c r="A4148" t="s">
        <v>4879</v>
      </c>
      <c r="B4148" s="2">
        <v>45348</v>
      </c>
      <c r="C4148" t="s">
        <v>463</v>
      </c>
      <c r="D4148" t="s">
        <v>281</v>
      </c>
      <c r="E4148" t="s">
        <v>62</v>
      </c>
      <c r="F4148">
        <v>9</v>
      </c>
      <c r="G4148" s="3">
        <v>3830</v>
      </c>
      <c r="H4148" s="4">
        <v>0.03</v>
      </c>
    </row>
    <row r="4149" spans="1:8" x14ac:dyDescent="0.25">
      <c r="A4149" t="s">
        <v>4880</v>
      </c>
      <c r="B4149" s="2">
        <v>45973</v>
      </c>
      <c r="C4149" t="s">
        <v>2077</v>
      </c>
      <c r="D4149" t="s">
        <v>613</v>
      </c>
      <c r="E4149" t="s">
        <v>96</v>
      </c>
      <c r="F4149">
        <v>4</v>
      </c>
      <c r="G4149" s="3">
        <v>6914</v>
      </c>
      <c r="H4149" s="4">
        <v>0</v>
      </c>
    </row>
    <row r="4150" spans="1:8" x14ac:dyDescent="0.25">
      <c r="A4150" t="s">
        <v>4881</v>
      </c>
      <c r="B4150" s="2">
        <v>45932</v>
      </c>
      <c r="C4150" t="s">
        <v>1133</v>
      </c>
      <c r="D4150" t="s">
        <v>556</v>
      </c>
      <c r="E4150" t="s">
        <v>50</v>
      </c>
      <c r="F4150">
        <v>2</v>
      </c>
      <c r="G4150" s="3">
        <v>473</v>
      </c>
      <c r="H4150" s="4">
        <v>7.4999999999999997E-2</v>
      </c>
    </row>
    <row r="4151" spans="1:8" x14ac:dyDescent="0.25">
      <c r="A4151" t="s">
        <v>4882</v>
      </c>
      <c r="B4151" s="2">
        <v>45984</v>
      </c>
      <c r="C4151" t="s">
        <v>1155</v>
      </c>
      <c r="D4151" t="s">
        <v>146</v>
      </c>
      <c r="E4151" t="s">
        <v>106</v>
      </c>
      <c r="F4151">
        <v>2</v>
      </c>
      <c r="G4151" s="3">
        <v>8083</v>
      </c>
      <c r="H4151" s="4">
        <v>0.02</v>
      </c>
    </row>
    <row r="4152" spans="1:8" x14ac:dyDescent="0.25">
      <c r="A4152" t="s">
        <v>4883</v>
      </c>
      <c r="B4152" s="2">
        <v>45843</v>
      </c>
      <c r="C4152" t="s">
        <v>1790</v>
      </c>
      <c r="D4152" t="s">
        <v>264</v>
      </c>
      <c r="E4152" t="s">
        <v>82</v>
      </c>
      <c r="F4152">
        <v>2</v>
      </c>
      <c r="G4152" s="3">
        <v>2030</v>
      </c>
      <c r="H4152" s="4">
        <v>0.03</v>
      </c>
    </row>
    <row r="4153" spans="1:8" x14ac:dyDescent="0.25">
      <c r="A4153" t="s">
        <v>4884</v>
      </c>
      <c r="B4153" s="2">
        <v>45813</v>
      </c>
      <c r="C4153" t="s">
        <v>2223</v>
      </c>
      <c r="D4153" t="s">
        <v>654</v>
      </c>
      <c r="E4153" t="s">
        <v>43</v>
      </c>
      <c r="F4153">
        <v>3</v>
      </c>
      <c r="G4153" s="3">
        <v>4992</v>
      </c>
      <c r="H4153" s="4">
        <v>0.15</v>
      </c>
    </row>
    <row r="4154" spans="1:8" x14ac:dyDescent="0.25">
      <c r="A4154" t="s">
        <v>4885</v>
      </c>
      <c r="B4154" s="2">
        <v>46171</v>
      </c>
      <c r="C4154" t="s">
        <v>299</v>
      </c>
      <c r="D4154" t="s">
        <v>1258</v>
      </c>
      <c r="E4154" t="s">
        <v>28</v>
      </c>
      <c r="F4154">
        <v>6</v>
      </c>
      <c r="G4154" s="3">
        <v>677</v>
      </c>
      <c r="H4154" s="4">
        <v>0</v>
      </c>
    </row>
    <row r="4155" spans="1:8" x14ac:dyDescent="0.25">
      <c r="A4155" t="s">
        <v>4886</v>
      </c>
      <c r="B4155" s="2">
        <v>45722</v>
      </c>
      <c r="C4155" t="s">
        <v>1104</v>
      </c>
      <c r="D4155" t="s">
        <v>825</v>
      </c>
      <c r="E4155" t="s">
        <v>86</v>
      </c>
      <c r="F4155">
        <v>12</v>
      </c>
      <c r="G4155" s="3">
        <v>4007</v>
      </c>
      <c r="H4155" s="4">
        <v>7.4999999999999997E-2</v>
      </c>
    </row>
    <row r="4156" spans="1:8" x14ac:dyDescent="0.25">
      <c r="A4156" t="s">
        <v>4887</v>
      </c>
      <c r="B4156" s="2">
        <v>45523</v>
      </c>
      <c r="C4156" t="s">
        <v>1282</v>
      </c>
      <c r="D4156" t="s">
        <v>241</v>
      </c>
      <c r="E4156" t="s">
        <v>36</v>
      </c>
      <c r="F4156">
        <v>2</v>
      </c>
      <c r="G4156" s="3">
        <v>2961</v>
      </c>
      <c r="H4156" s="4">
        <v>0</v>
      </c>
    </row>
    <row r="4157" spans="1:8" x14ac:dyDescent="0.25">
      <c r="A4157" t="s">
        <v>4888</v>
      </c>
      <c r="B4157" s="2">
        <v>45469</v>
      </c>
      <c r="C4157" t="s">
        <v>209</v>
      </c>
      <c r="D4157" t="s">
        <v>189</v>
      </c>
      <c r="E4157" t="s">
        <v>86</v>
      </c>
      <c r="F4157">
        <v>23</v>
      </c>
      <c r="G4157" s="3">
        <v>5975</v>
      </c>
      <c r="H4157" s="4">
        <v>0</v>
      </c>
    </row>
    <row r="4158" spans="1:8" x14ac:dyDescent="0.25">
      <c r="A4158" t="s">
        <v>4889</v>
      </c>
      <c r="B4158" s="2">
        <v>45626</v>
      </c>
      <c r="C4158" t="s">
        <v>1567</v>
      </c>
      <c r="D4158" t="s">
        <v>304</v>
      </c>
      <c r="E4158" t="s">
        <v>28</v>
      </c>
      <c r="F4158">
        <v>20</v>
      </c>
      <c r="G4158" s="3">
        <v>716</v>
      </c>
      <c r="H4158" s="4">
        <v>0.02</v>
      </c>
    </row>
    <row r="4159" spans="1:8" x14ac:dyDescent="0.25">
      <c r="A4159" t="s">
        <v>4890</v>
      </c>
      <c r="B4159" s="2">
        <v>46080</v>
      </c>
      <c r="C4159" t="s">
        <v>1900</v>
      </c>
      <c r="D4159" t="s">
        <v>447</v>
      </c>
      <c r="E4159" t="s">
        <v>36</v>
      </c>
      <c r="F4159">
        <v>7</v>
      </c>
      <c r="G4159" s="3">
        <v>5652</v>
      </c>
      <c r="H4159" s="4">
        <v>0.1</v>
      </c>
    </row>
    <row r="4160" spans="1:8" x14ac:dyDescent="0.25">
      <c r="A4160" t="s">
        <v>4891</v>
      </c>
      <c r="B4160" s="2">
        <v>45941</v>
      </c>
      <c r="C4160" t="s">
        <v>1360</v>
      </c>
      <c r="D4160" t="s">
        <v>450</v>
      </c>
      <c r="E4160" t="s">
        <v>28</v>
      </c>
      <c r="F4160">
        <v>20</v>
      </c>
      <c r="G4160" s="3">
        <v>5078</v>
      </c>
      <c r="H4160" s="4">
        <v>0.1</v>
      </c>
    </row>
    <row r="4161" spans="1:8" x14ac:dyDescent="0.25">
      <c r="A4161" t="s">
        <v>4892</v>
      </c>
      <c r="B4161" s="2">
        <v>45375</v>
      </c>
      <c r="C4161" t="s">
        <v>570</v>
      </c>
      <c r="D4161" t="s">
        <v>173</v>
      </c>
      <c r="E4161" t="s">
        <v>106</v>
      </c>
      <c r="F4161">
        <v>7</v>
      </c>
      <c r="G4161" s="3">
        <v>6628</v>
      </c>
      <c r="H4161" s="4">
        <v>7.4999999999999997E-2</v>
      </c>
    </row>
    <row r="4162" spans="1:8" x14ac:dyDescent="0.25">
      <c r="A4162" t="s">
        <v>4893</v>
      </c>
      <c r="B4162" s="2">
        <v>46160</v>
      </c>
      <c r="C4162" t="s">
        <v>1305</v>
      </c>
      <c r="D4162" t="s">
        <v>699</v>
      </c>
      <c r="E4162" t="s">
        <v>86</v>
      </c>
      <c r="F4162">
        <v>6</v>
      </c>
      <c r="G4162" s="3">
        <v>4082</v>
      </c>
      <c r="H4162" s="4">
        <v>0.15</v>
      </c>
    </row>
    <row r="4163" spans="1:8" x14ac:dyDescent="0.25">
      <c r="A4163" t="s">
        <v>4894</v>
      </c>
      <c r="B4163" s="2">
        <v>45307</v>
      </c>
      <c r="C4163" t="s">
        <v>739</v>
      </c>
      <c r="D4163" t="s">
        <v>89</v>
      </c>
      <c r="E4163" t="s">
        <v>106</v>
      </c>
      <c r="F4163">
        <v>2</v>
      </c>
      <c r="G4163" s="3">
        <v>5614</v>
      </c>
      <c r="H4163" s="4">
        <v>0.05</v>
      </c>
    </row>
    <row r="4164" spans="1:8" x14ac:dyDescent="0.25">
      <c r="A4164" t="s">
        <v>4895</v>
      </c>
      <c r="B4164" s="2">
        <v>46138</v>
      </c>
      <c r="C4164" t="s">
        <v>1487</v>
      </c>
      <c r="D4164" t="s">
        <v>366</v>
      </c>
      <c r="E4164" t="s">
        <v>96</v>
      </c>
      <c r="F4164">
        <v>20</v>
      </c>
      <c r="G4164" s="3">
        <v>7781</v>
      </c>
      <c r="H4164" s="4">
        <v>0.02</v>
      </c>
    </row>
    <row r="4165" spans="1:8" x14ac:dyDescent="0.25">
      <c r="A4165" t="s">
        <v>4896</v>
      </c>
      <c r="B4165" s="2">
        <v>45495</v>
      </c>
      <c r="C4165" t="s">
        <v>251</v>
      </c>
      <c r="D4165" t="s">
        <v>841</v>
      </c>
      <c r="E4165" t="s">
        <v>28</v>
      </c>
      <c r="F4165">
        <v>12</v>
      </c>
      <c r="G4165" s="3">
        <v>1206</v>
      </c>
      <c r="H4165" s="4">
        <v>0.15</v>
      </c>
    </row>
    <row r="4166" spans="1:8" x14ac:dyDescent="0.25">
      <c r="A4166" t="s">
        <v>4897</v>
      </c>
      <c r="B4166" s="2">
        <v>45341</v>
      </c>
      <c r="C4166" t="s">
        <v>126</v>
      </c>
      <c r="D4166" t="s">
        <v>447</v>
      </c>
      <c r="E4166" t="s">
        <v>50</v>
      </c>
      <c r="F4166">
        <v>19</v>
      </c>
      <c r="G4166" s="3">
        <v>8450</v>
      </c>
      <c r="H4166" s="4">
        <v>0.1</v>
      </c>
    </row>
    <row r="4167" spans="1:8" x14ac:dyDescent="0.25">
      <c r="A4167" t="s">
        <v>4898</v>
      </c>
      <c r="B4167" s="2">
        <v>45697</v>
      </c>
      <c r="C4167" t="s">
        <v>465</v>
      </c>
      <c r="D4167" t="s">
        <v>944</v>
      </c>
      <c r="E4167" t="s">
        <v>86</v>
      </c>
      <c r="F4167">
        <v>22</v>
      </c>
      <c r="G4167" s="3">
        <v>6310</v>
      </c>
      <c r="H4167" s="4">
        <v>0</v>
      </c>
    </row>
    <row r="4168" spans="1:8" x14ac:dyDescent="0.25">
      <c r="A4168" t="s">
        <v>4899</v>
      </c>
      <c r="B4168" s="2">
        <v>45982</v>
      </c>
      <c r="C4168" t="s">
        <v>2065</v>
      </c>
      <c r="D4168" t="s">
        <v>524</v>
      </c>
      <c r="E4168" t="s">
        <v>50</v>
      </c>
      <c r="F4168">
        <v>17</v>
      </c>
      <c r="G4168" s="3">
        <v>7145</v>
      </c>
      <c r="H4168" s="4">
        <v>0.1</v>
      </c>
    </row>
    <row r="4169" spans="1:8" x14ac:dyDescent="0.25">
      <c r="A4169" t="s">
        <v>4900</v>
      </c>
      <c r="B4169" s="2">
        <v>46010</v>
      </c>
      <c r="C4169" t="s">
        <v>1479</v>
      </c>
      <c r="D4169" t="s">
        <v>155</v>
      </c>
      <c r="E4169" t="s">
        <v>106</v>
      </c>
      <c r="F4169">
        <v>6</v>
      </c>
      <c r="G4169" s="3">
        <v>3432</v>
      </c>
      <c r="H4169" s="4">
        <v>0.15</v>
      </c>
    </row>
    <row r="4170" spans="1:8" x14ac:dyDescent="0.25">
      <c r="A4170" t="s">
        <v>4901</v>
      </c>
      <c r="B4170" s="2">
        <v>45428</v>
      </c>
      <c r="C4170" t="s">
        <v>608</v>
      </c>
      <c r="D4170" t="s">
        <v>1079</v>
      </c>
      <c r="E4170" t="s">
        <v>28</v>
      </c>
      <c r="F4170">
        <v>14</v>
      </c>
      <c r="G4170" s="3">
        <v>2417</v>
      </c>
      <c r="H4170" s="4">
        <v>0.02</v>
      </c>
    </row>
    <row r="4171" spans="1:8" x14ac:dyDescent="0.25">
      <c r="A4171" t="s">
        <v>4902</v>
      </c>
      <c r="B4171" s="2">
        <v>45876</v>
      </c>
      <c r="C4171" t="s">
        <v>730</v>
      </c>
      <c r="D4171" t="s">
        <v>239</v>
      </c>
      <c r="E4171" t="s">
        <v>43</v>
      </c>
      <c r="F4171">
        <v>6</v>
      </c>
      <c r="G4171" s="3">
        <v>6634</v>
      </c>
      <c r="H4171" s="4">
        <v>0.02</v>
      </c>
    </row>
    <row r="4172" spans="1:8" x14ac:dyDescent="0.25">
      <c r="A4172" t="s">
        <v>4903</v>
      </c>
      <c r="B4172" s="2">
        <v>46186</v>
      </c>
      <c r="C4172" t="s">
        <v>1524</v>
      </c>
      <c r="D4172" t="s">
        <v>574</v>
      </c>
      <c r="E4172" t="s">
        <v>106</v>
      </c>
      <c r="F4172">
        <v>19</v>
      </c>
      <c r="G4172" s="3">
        <v>5229</v>
      </c>
      <c r="H4172" s="4">
        <v>7.4999999999999997E-2</v>
      </c>
    </row>
    <row r="4173" spans="1:8" x14ac:dyDescent="0.25">
      <c r="A4173" t="s">
        <v>4904</v>
      </c>
      <c r="B4173" s="2">
        <v>45939</v>
      </c>
      <c r="C4173" t="s">
        <v>1155</v>
      </c>
      <c r="D4173" t="s">
        <v>774</v>
      </c>
      <c r="E4173" t="s">
        <v>24</v>
      </c>
      <c r="F4173">
        <v>24</v>
      </c>
      <c r="G4173" s="3">
        <v>7377</v>
      </c>
      <c r="H4173" s="4">
        <v>0</v>
      </c>
    </row>
    <row r="4174" spans="1:8" x14ac:dyDescent="0.25">
      <c r="A4174" t="s">
        <v>4905</v>
      </c>
      <c r="B4174" s="2">
        <v>46140</v>
      </c>
      <c r="C4174" t="s">
        <v>263</v>
      </c>
      <c r="D4174" t="s">
        <v>244</v>
      </c>
      <c r="E4174" t="s">
        <v>24</v>
      </c>
      <c r="F4174">
        <v>24</v>
      </c>
      <c r="G4174" s="3">
        <v>1730</v>
      </c>
      <c r="H4174" s="4">
        <v>0</v>
      </c>
    </row>
    <row r="4175" spans="1:8" x14ac:dyDescent="0.25">
      <c r="A4175" t="s">
        <v>4906</v>
      </c>
      <c r="B4175" s="2">
        <v>45879</v>
      </c>
      <c r="C4175" t="s">
        <v>140</v>
      </c>
      <c r="D4175" t="s">
        <v>671</v>
      </c>
      <c r="E4175" t="s">
        <v>106</v>
      </c>
      <c r="F4175">
        <v>16</v>
      </c>
      <c r="G4175" s="3">
        <v>138</v>
      </c>
      <c r="H4175" s="4">
        <v>0.03</v>
      </c>
    </row>
    <row r="4176" spans="1:8" x14ac:dyDescent="0.25">
      <c r="A4176" t="s">
        <v>4907</v>
      </c>
      <c r="B4176" s="2">
        <v>45348</v>
      </c>
      <c r="C4176" t="s">
        <v>1425</v>
      </c>
      <c r="D4176" t="s">
        <v>506</v>
      </c>
      <c r="E4176" t="s">
        <v>82</v>
      </c>
      <c r="F4176">
        <v>10</v>
      </c>
      <c r="G4176" s="3">
        <v>8689</v>
      </c>
      <c r="H4176" s="4">
        <v>0.02</v>
      </c>
    </row>
    <row r="4177" spans="1:8" x14ac:dyDescent="0.25">
      <c r="A4177" t="s">
        <v>4908</v>
      </c>
      <c r="B4177" s="2">
        <v>45358</v>
      </c>
      <c r="C4177" t="s">
        <v>2681</v>
      </c>
      <c r="D4177" t="s">
        <v>78</v>
      </c>
      <c r="E4177" t="s">
        <v>62</v>
      </c>
      <c r="F4177">
        <v>11</v>
      </c>
      <c r="G4177" s="3">
        <v>8373</v>
      </c>
      <c r="H4177" s="4">
        <v>0</v>
      </c>
    </row>
    <row r="4178" spans="1:8" x14ac:dyDescent="0.25">
      <c r="A4178" t="s">
        <v>4909</v>
      </c>
      <c r="B4178" s="2">
        <v>45482</v>
      </c>
      <c r="C4178" t="s">
        <v>781</v>
      </c>
      <c r="D4178" t="s">
        <v>1017</v>
      </c>
      <c r="E4178" t="s">
        <v>75</v>
      </c>
      <c r="F4178">
        <v>21</v>
      </c>
      <c r="G4178" s="3">
        <v>2970</v>
      </c>
      <c r="H4178" s="4">
        <v>0.15</v>
      </c>
    </row>
    <row r="4179" spans="1:8" x14ac:dyDescent="0.25">
      <c r="A4179" t="s">
        <v>4910</v>
      </c>
      <c r="B4179" s="2">
        <v>45568</v>
      </c>
      <c r="C4179" t="s">
        <v>984</v>
      </c>
      <c r="D4179" t="s">
        <v>654</v>
      </c>
      <c r="E4179" t="s">
        <v>32</v>
      </c>
      <c r="F4179">
        <v>1</v>
      </c>
      <c r="G4179" s="3">
        <v>3165</v>
      </c>
      <c r="H4179" s="4">
        <v>0.05</v>
      </c>
    </row>
    <row r="4180" spans="1:8" x14ac:dyDescent="0.25">
      <c r="A4180" t="s">
        <v>4911</v>
      </c>
      <c r="B4180" s="2">
        <v>45348</v>
      </c>
      <c r="C4180" t="s">
        <v>685</v>
      </c>
      <c r="D4180" t="s">
        <v>825</v>
      </c>
      <c r="E4180" t="s">
        <v>96</v>
      </c>
      <c r="F4180">
        <v>9</v>
      </c>
      <c r="G4180" s="3">
        <v>4769</v>
      </c>
      <c r="H4180" s="4">
        <v>0.02</v>
      </c>
    </row>
    <row r="4181" spans="1:8" x14ac:dyDescent="0.25">
      <c r="A4181" t="s">
        <v>4912</v>
      </c>
      <c r="B4181" s="2">
        <v>45406</v>
      </c>
      <c r="C4181" t="s">
        <v>1051</v>
      </c>
      <c r="D4181" t="s">
        <v>121</v>
      </c>
      <c r="E4181" t="s">
        <v>43</v>
      </c>
      <c r="F4181">
        <v>16</v>
      </c>
      <c r="G4181" s="3">
        <v>9549</v>
      </c>
      <c r="H4181" s="4">
        <v>0.02</v>
      </c>
    </row>
    <row r="4182" spans="1:8" x14ac:dyDescent="0.25">
      <c r="A4182" t="s">
        <v>4913</v>
      </c>
      <c r="B4182" s="2">
        <v>46137</v>
      </c>
      <c r="C4182" t="s">
        <v>142</v>
      </c>
      <c r="D4182" t="s">
        <v>236</v>
      </c>
      <c r="E4182" t="s">
        <v>62</v>
      </c>
      <c r="F4182">
        <v>17</v>
      </c>
      <c r="G4182" s="3">
        <v>2398</v>
      </c>
      <c r="H4182" s="4">
        <v>0.03</v>
      </c>
    </row>
    <row r="4183" spans="1:8" x14ac:dyDescent="0.25">
      <c r="A4183" t="s">
        <v>4914</v>
      </c>
      <c r="B4183" s="2">
        <v>46011</v>
      </c>
      <c r="C4183" t="s">
        <v>833</v>
      </c>
      <c r="D4183" t="s">
        <v>276</v>
      </c>
      <c r="E4183" t="s">
        <v>62</v>
      </c>
      <c r="F4183">
        <v>13</v>
      </c>
      <c r="G4183" s="3">
        <v>5101</v>
      </c>
      <c r="H4183" s="4">
        <v>7.4999999999999997E-2</v>
      </c>
    </row>
    <row r="4184" spans="1:8" x14ac:dyDescent="0.25">
      <c r="A4184" t="s">
        <v>4915</v>
      </c>
      <c r="B4184" s="2">
        <v>46073</v>
      </c>
      <c r="C4184" t="s">
        <v>26</v>
      </c>
      <c r="D4184" t="s">
        <v>158</v>
      </c>
      <c r="E4184" t="s">
        <v>75</v>
      </c>
      <c r="F4184">
        <v>22</v>
      </c>
      <c r="G4184" s="3">
        <v>4256</v>
      </c>
      <c r="H4184" s="4">
        <v>0.02</v>
      </c>
    </row>
    <row r="4185" spans="1:8" x14ac:dyDescent="0.25">
      <c r="A4185" t="s">
        <v>4916</v>
      </c>
      <c r="B4185" s="2">
        <v>45899</v>
      </c>
      <c r="C4185" t="s">
        <v>874</v>
      </c>
      <c r="D4185" t="s">
        <v>841</v>
      </c>
      <c r="E4185" t="s">
        <v>106</v>
      </c>
      <c r="F4185">
        <v>19</v>
      </c>
      <c r="G4185" s="3">
        <v>1457</v>
      </c>
      <c r="H4185" s="4">
        <v>0.02</v>
      </c>
    </row>
    <row r="4186" spans="1:8" x14ac:dyDescent="0.25">
      <c r="A4186" t="s">
        <v>4917</v>
      </c>
      <c r="B4186" s="2">
        <v>45365</v>
      </c>
      <c r="C4186" t="s">
        <v>1125</v>
      </c>
      <c r="D4186" t="s">
        <v>35</v>
      </c>
      <c r="E4186" t="s">
        <v>75</v>
      </c>
      <c r="F4186">
        <v>17</v>
      </c>
      <c r="G4186" s="3">
        <v>2476</v>
      </c>
      <c r="H4186" s="4">
        <v>0.02</v>
      </c>
    </row>
    <row r="4187" spans="1:8" x14ac:dyDescent="0.25">
      <c r="A4187" t="s">
        <v>4918</v>
      </c>
      <c r="B4187" s="2">
        <v>45645</v>
      </c>
      <c r="C4187" t="s">
        <v>906</v>
      </c>
      <c r="D4187" t="s">
        <v>326</v>
      </c>
      <c r="E4187" t="s">
        <v>28</v>
      </c>
      <c r="F4187">
        <v>1</v>
      </c>
      <c r="G4187" s="3">
        <v>2708</v>
      </c>
      <c r="H4187" s="4">
        <v>7.4999999999999997E-2</v>
      </c>
    </row>
    <row r="4188" spans="1:8" x14ac:dyDescent="0.25">
      <c r="A4188" t="s">
        <v>4919</v>
      </c>
      <c r="B4188" s="2">
        <v>45791</v>
      </c>
      <c r="C4188" t="s">
        <v>570</v>
      </c>
      <c r="D4188" t="s">
        <v>380</v>
      </c>
      <c r="E4188" t="s">
        <v>75</v>
      </c>
      <c r="F4188">
        <v>18</v>
      </c>
      <c r="G4188" s="3">
        <v>5808</v>
      </c>
      <c r="H4188" s="4">
        <v>0.05</v>
      </c>
    </row>
    <row r="4189" spans="1:8" x14ac:dyDescent="0.25">
      <c r="A4189" t="s">
        <v>4920</v>
      </c>
      <c r="B4189" s="2">
        <v>45994</v>
      </c>
      <c r="C4189" t="s">
        <v>30</v>
      </c>
      <c r="D4189" t="s">
        <v>200</v>
      </c>
      <c r="E4189" t="s">
        <v>96</v>
      </c>
      <c r="F4189">
        <v>4</v>
      </c>
      <c r="G4189" s="3">
        <v>3740</v>
      </c>
      <c r="H4189" s="4">
        <v>0.1</v>
      </c>
    </row>
    <row r="4190" spans="1:8" x14ac:dyDescent="0.25">
      <c r="A4190" t="s">
        <v>4921</v>
      </c>
      <c r="B4190" s="2">
        <v>45970</v>
      </c>
      <c r="C4190" t="s">
        <v>538</v>
      </c>
      <c r="D4190" t="s">
        <v>862</v>
      </c>
      <c r="E4190" t="s">
        <v>32</v>
      </c>
      <c r="F4190">
        <v>8</v>
      </c>
      <c r="G4190" s="3">
        <v>346</v>
      </c>
      <c r="H4190" s="4">
        <v>0.03</v>
      </c>
    </row>
    <row r="4191" spans="1:8" x14ac:dyDescent="0.25">
      <c r="A4191" t="s">
        <v>4922</v>
      </c>
      <c r="B4191" s="2">
        <v>45789</v>
      </c>
      <c r="C4191" t="s">
        <v>1163</v>
      </c>
      <c r="D4191" t="s">
        <v>278</v>
      </c>
      <c r="E4191" t="s">
        <v>32</v>
      </c>
      <c r="F4191">
        <v>15</v>
      </c>
      <c r="G4191" s="3">
        <v>5777</v>
      </c>
      <c r="H4191" s="4">
        <v>0.1</v>
      </c>
    </row>
    <row r="4192" spans="1:8" x14ac:dyDescent="0.25">
      <c r="A4192" t="s">
        <v>4923</v>
      </c>
      <c r="B4192" s="2">
        <v>45664</v>
      </c>
      <c r="C4192" t="s">
        <v>1694</v>
      </c>
      <c r="D4192" t="s">
        <v>453</v>
      </c>
      <c r="E4192" t="s">
        <v>36</v>
      </c>
      <c r="F4192">
        <v>9</v>
      </c>
      <c r="G4192" s="3">
        <v>5901</v>
      </c>
      <c r="H4192" s="4">
        <v>0.15</v>
      </c>
    </row>
    <row r="4193" spans="1:8" x14ac:dyDescent="0.25">
      <c r="A4193" t="s">
        <v>4924</v>
      </c>
      <c r="B4193" s="2">
        <v>45465</v>
      </c>
      <c r="C4193" t="s">
        <v>1449</v>
      </c>
      <c r="D4193" t="s">
        <v>334</v>
      </c>
      <c r="E4193" t="s">
        <v>82</v>
      </c>
      <c r="F4193">
        <v>22</v>
      </c>
      <c r="G4193" s="3">
        <v>2865</v>
      </c>
      <c r="H4193" s="4">
        <v>0.05</v>
      </c>
    </row>
    <row r="4194" spans="1:8" x14ac:dyDescent="0.25">
      <c r="A4194" t="s">
        <v>4925</v>
      </c>
      <c r="B4194" s="2">
        <v>46019</v>
      </c>
      <c r="C4194" t="s">
        <v>352</v>
      </c>
      <c r="D4194" t="s">
        <v>1035</v>
      </c>
      <c r="E4194" t="s">
        <v>96</v>
      </c>
      <c r="F4194">
        <v>11</v>
      </c>
      <c r="G4194" s="3">
        <v>4497</v>
      </c>
      <c r="H4194" s="4">
        <v>0</v>
      </c>
    </row>
    <row r="4195" spans="1:8" x14ac:dyDescent="0.25">
      <c r="A4195" t="s">
        <v>4926</v>
      </c>
      <c r="B4195" s="2">
        <v>46069</v>
      </c>
      <c r="C4195" t="s">
        <v>34</v>
      </c>
      <c r="D4195" t="s">
        <v>657</v>
      </c>
      <c r="E4195" t="s">
        <v>96</v>
      </c>
      <c r="F4195">
        <v>20</v>
      </c>
      <c r="G4195" s="3">
        <v>2801</v>
      </c>
      <c r="H4195" s="4">
        <v>0.02</v>
      </c>
    </row>
    <row r="4196" spans="1:8" x14ac:dyDescent="0.25">
      <c r="A4196" t="s">
        <v>4927</v>
      </c>
      <c r="B4196" s="2">
        <v>45475</v>
      </c>
      <c r="C4196" t="s">
        <v>1994</v>
      </c>
      <c r="D4196" t="s">
        <v>641</v>
      </c>
      <c r="E4196" t="s">
        <v>50</v>
      </c>
      <c r="F4196">
        <v>10</v>
      </c>
      <c r="G4196" s="3">
        <v>2858</v>
      </c>
      <c r="H4196" s="4">
        <v>0.15</v>
      </c>
    </row>
    <row r="4197" spans="1:8" x14ac:dyDescent="0.25">
      <c r="A4197" t="s">
        <v>4928</v>
      </c>
      <c r="B4197" s="2">
        <v>45296</v>
      </c>
      <c r="C4197" t="s">
        <v>745</v>
      </c>
      <c r="D4197" t="s">
        <v>378</v>
      </c>
      <c r="E4197" t="s">
        <v>43</v>
      </c>
      <c r="F4197">
        <v>1</v>
      </c>
      <c r="G4197" s="3">
        <v>8502</v>
      </c>
      <c r="H4197" s="4">
        <v>0.1</v>
      </c>
    </row>
    <row r="4198" spans="1:8" x14ac:dyDescent="0.25">
      <c r="A4198" t="s">
        <v>4929</v>
      </c>
      <c r="B4198" s="2">
        <v>45323</v>
      </c>
      <c r="C4198" t="s">
        <v>128</v>
      </c>
      <c r="D4198" t="s">
        <v>1418</v>
      </c>
      <c r="E4198" t="s">
        <v>50</v>
      </c>
      <c r="F4198">
        <v>20</v>
      </c>
      <c r="G4198" s="3">
        <v>9572</v>
      </c>
      <c r="H4198" s="4">
        <v>0.1</v>
      </c>
    </row>
    <row r="4199" spans="1:8" x14ac:dyDescent="0.25">
      <c r="A4199" t="s">
        <v>4930</v>
      </c>
      <c r="B4199" s="2">
        <v>45677</v>
      </c>
      <c r="C4199" t="s">
        <v>1585</v>
      </c>
      <c r="D4199" t="s">
        <v>755</v>
      </c>
      <c r="E4199" t="s">
        <v>50</v>
      </c>
      <c r="F4199">
        <v>10</v>
      </c>
      <c r="G4199" s="3">
        <v>6552</v>
      </c>
      <c r="H4199" s="4">
        <v>0.03</v>
      </c>
    </row>
    <row r="4200" spans="1:8" x14ac:dyDescent="0.25">
      <c r="A4200" t="s">
        <v>4931</v>
      </c>
      <c r="B4200" s="2">
        <v>45734</v>
      </c>
      <c r="C4200" t="s">
        <v>284</v>
      </c>
      <c r="D4200" t="s">
        <v>447</v>
      </c>
      <c r="E4200" t="s">
        <v>75</v>
      </c>
      <c r="F4200">
        <v>9</v>
      </c>
      <c r="G4200" s="3">
        <v>5344</v>
      </c>
      <c r="H4200" s="4">
        <v>0.1</v>
      </c>
    </row>
    <row r="4201" spans="1:8" x14ac:dyDescent="0.25">
      <c r="A4201" t="s">
        <v>4932</v>
      </c>
      <c r="B4201" s="2">
        <v>45586</v>
      </c>
      <c r="C4201" t="s">
        <v>387</v>
      </c>
      <c r="D4201" t="s">
        <v>326</v>
      </c>
      <c r="E4201" t="s">
        <v>36</v>
      </c>
      <c r="F4201">
        <v>10</v>
      </c>
      <c r="G4201" s="3">
        <v>8131</v>
      </c>
      <c r="H4201" s="4">
        <v>7.4999999999999997E-2</v>
      </c>
    </row>
    <row r="4202" spans="1:8" x14ac:dyDescent="0.25">
      <c r="A4202" t="s">
        <v>4933</v>
      </c>
      <c r="B4202" s="2">
        <v>45719</v>
      </c>
      <c r="C4202" t="s">
        <v>1802</v>
      </c>
      <c r="D4202" t="s">
        <v>927</v>
      </c>
      <c r="E4202" t="s">
        <v>24</v>
      </c>
      <c r="F4202">
        <v>15</v>
      </c>
      <c r="G4202" s="3">
        <v>300</v>
      </c>
      <c r="H4202" s="4">
        <v>0.05</v>
      </c>
    </row>
    <row r="4203" spans="1:8" x14ac:dyDescent="0.25">
      <c r="A4203" t="s">
        <v>4934</v>
      </c>
      <c r="B4203" s="2">
        <v>45881</v>
      </c>
      <c r="C4203" t="s">
        <v>728</v>
      </c>
      <c r="D4203" t="s">
        <v>646</v>
      </c>
      <c r="E4203" t="s">
        <v>82</v>
      </c>
      <c r="F4203">
        <v>18</v>
      </c>
      <c r="G4203" s="3">
        <v>4924</v>
      </c>
      <c r="H4203" s="4">
        <v>0.1</v>
      </c>
    </row>
    <row r="4204" spans="1:8" x14ac:dyDescent="0.25">
      <c r="A4204" t="s">
        <v>4935</v>
      </c>
      <c r="B4204" s="2">
        <v>45457</v>
      </c>
      <c r="C4204" t="s">
        <v>291</v>
      </c>
      <c r="D4204" t="s">
        <v>1059</v>
      </c>
      <c r="E4204" t="s">
        <v>96</v>
      </c>
      <c r="F4204">
        <v>7</v>
      </c>
      <c r="G4204" s="3">
        <v>8647</v>
      </c>
      <c r="H4204" s="4">
        <v>0</v>
      </c>
    </row>
    <row r="4205" spans="1:8" x14ac:dyDescent="0.25">
      <c r="A4205" t="s">
        <v>4936</v>
      </c>
      <c r="B4205" s="2">
        <v>45336</v>
      </c>
      <c r="C4205" t="s">
        <v>1663</v>
      </c>
      <c r="D4205" t="s">
        <v>501</v>
      </c>
      <c r="E4205" t="s">
        <v>32</v>
      </c>
      <c r="F4205">
        <v>8</v>
      </c>
      <c r="G4205" s="3">
        <v>7825</v>
      </c>
      <c r="H4205" s="4">
        <v>7.4999999999999997E-2</v>
      </c>
    </row>
    <row r="4206" spans="1:8" x14ac:dyDescent="0.25">
      <c r="A4206" t="s">
        <v>4937</v>
      </c>
      <c r="B4206" s="2">
        <v>45810</v>
      </c>
      <c r="C4206" t="s">
        <v>114</v>
      </c>
      <c r="D4206" t="s">
        <v>529</v>
      </c>
      <c r="E4206" t="s">
        <v>24</v>
      </c>
      <c r="F4206">
        <v>14</v>
      </c>
      <c r="G4206" s="3">
        <v>8529</v>
      </c>
      <c r="H4206" s="4">
        <v>0.1</v>
      </c>
    </row>
    <row r="4207" spans="1:8" x14ac:dyDescent="0.25">
      <c r="A4207" t="s">
        <v>4938</v>
      </c>
      <c r="B4207" s="2">
        <v>45847</v>
      </c>
      <c r="C4207" t="s">
        <v>1875</v>
      </c>
      <c r="D4207" t="s">
        <v>862</v>
      </c>
      <c r="E4207" t="s">
        <v>43</v>
      </c>
      <c r="F4207">
        <v>4</v>
      </c>
      <c r="G4207" s="3">
        <v>1276</v>
      </c>
      <c r="H4207" s="4">
        <v>7.4999999999999997E-2</v>
      </c>
    </row>
    <row r="4208" spans="1:8" x14ac:dyDescent="0.25">
      <c r="A4208" t="s">
        <v>4939</v>
      </c>
      <c r="B4208" s="2">
        <v>45846</v>
      </c>
      <c r="C4208" t="s">
        <v>1735</v>
      </c>
      <c r="D4208" t="s">
        <v>1021</v>
      </c>
      <c r="E4208" t="s">
        <v>62</v>
      </c>
      <c r="F4208">
        <v>16</v>
      </c>
      <c r="G4208" s="3">
        <v>3577</v>
      </c>
      <c r="H4208" s="4">
        <v>0.02</v>
      </c>
    </row>
    <row r="4209" spans="1:8" x14ac:dyDescent="0.25">
      <c r="A4209" t="s">
        <v>4940</v>
      </c>
      <c r="B4209" s="2">
        <v>46161</v>
      </c>
      <c r="C4209" t="s">
        <v>111</v>
      </c>
      <c r="D4209" t="s">
        <v>161</v>
      </c>
      <c r="E4209" t="s">
        <v>50</v>
      </c>
      <c r="F4209">
        <v>22</v>
      </c>
      <c r="G4209" s="3">
        <v>3118</v>
      </c>
      <c r="H4209" s="4">
        <v>0.02</v>
      </c>
    </row>
    <row r="4210" spans="1:8" x14ac:dyDescent="0.25">
      <c r="A4210" t="s">
        <v>4941</v>
      </c>
      <c r="B4210" s="2">
        <v>45455</v>
      </c>
      <c r="C4210" t="s">
        <v>202</v>
      </c>
      <c r="D4210" t="s">
        <v>1017</v>
      </c>
      <c r="E4210" t="s">
        <v>36</v>
      </c>
      <c r="F4210">
        <v>1</v>
      </c>
      <c r="G4210" s="3">
        <v>2329</v>
      </c>
      <c r="H4210" s="4">
        <v>0.03</v>
      </c>
    </row>
    <row r="4211" spans="1:8" x14ac:dyDescent="0.25">
      <c r="A4211" t="s">
        <v>4942</v>
      </c>
      <c r="B4211" s="2">
        <v>45652</v>
      </c>
      <c r="C4211" t="s">
        <v>185</v>
      </c>
      <c r="D4211" t="s">
        <v>510</v>
      </c>
      <c r="E4211" t="s">
        <v>82</v>
      </c>
      <c r="F4211">
        <v>11</v>
      </c>
      <c r="G4211" s="3">
        <v>4268</v>
      </c>
      <c r="H4211" s="4">
        <v>0</v>
      </c>
    </row>
    <row r="4212" spans="1:8" x14ac:dyDescent="0.25">
      <c r="A4212" t="s">
        <v>4943</v>
      </c>
      <c r="B4212" s="2">
        <v>46016</v>
      </c>
      <c r="C4212" t="s">
        <v>263</v>
      </c>
      <c r="D4212" t="s">
        <v>273</v>
      </c>
      <c r="E4212" t="s">
        <v>24</v>
      </c>
      <c r="F4212">
        <v>12</v>
      </c>
      <c r="G4212" s="3">
        <v>6063</v>
      </c>
      <c r="H4212" s="4">
        <v>0.15</v>
      </c>
    </row>
    <row r="4213" spans="1:8" x14ac:dyDescent="0.25">
      <c r="A4213" t="s">
        <v>4944</v>
      </c>
      <c r="B4213" s="2">
        <v>46034</v>
      </c>
      <c r="C4213" t="s">
        <v>373</v>
      </c>
      <c r="D4213" t="s">
        <v>574</v>
      </c>
      <c r="E4213" t="s">
        <v>36</v>
      </c>
      <c r="F4213">
        <v>23</v>
      </c>
      <c r="G4213" s="3">
        <v>3558</v>
      </c>
      <c r="H4213" s="4">
        <v>0.1</v>
      </c>
    </row>
    <row r="4214" spans="1:8" x14ac:dyDescent="0.25">
      <c r="A4214" t="s">
        <v>4945</v>
      </c>
      <c r="B4214" s="2">
        <v>45811</v>
      </c>
      <c r="C4214" t="s">
        <v>1095</v>
      </c>
      <c r="D4214" t="s">
        <v>270</v>
      </c>
      <c r="E4214" t="s">
        <v>36</v>
      </c>
      <c r="F4214">
        <v>5</v>
      </c>
      <c r="G4214" s="3">
        <v>2365</v>
      </c>
      <c r="H4214" s="4">
        <v>0.1</v>
      </c>
    </row>
    <row r="4215" spans="1:8" x14ac:dyDescent="0.25">
      <c r="A4215" t="s">
        <v>4946</v>
      </c>
      <c r="B4215" s="2">
        <v>45391</v>
      </c>
      <c r="C4215" t="s">
        <v>483</v>
      </c>
      <c r="D4215" t="s">
        <v>68</v>
      </c>
      <c r="E4215" t="s">
        <v>82</v>
      </c>
      <c r="F4215">
        <v>2</v>
      </c>
      <c r="G4215" s="3">
        <v>7898</v>
      </c>
      <c r="H4215" s="4">
        <v>0.05</v>
      </c>
    </row>
    <row r="4216" spans="1:8" x14ac:dyDescent="0.25">
      <c r="A4216" t="s">
        <v>4947</v>
      </c>
      <c r="B4216" s="2">
        <v>45951</v>
      </c>
      <c r="C4216" t="s">
        <v>1735</v>
      </c>
      <c r="D4216" t="s">
        <v>1149</v>
      </c>
      <c r="E4216" t="s">
        <v>106</v>
      </c>
      <c r="F4216">
        <v>13</v>
      </c>
      <c r="G4216" s="3">
        <v>8907</v>
      </c>
      <c r="H4216" s="4">
        <v>0.1</v>
      </c>
    </row>
    <row r="4217" spans="1:8" x14ac:dyDescent="0.25">
      <c r="A4217" t="s">
        <v>4948</v>
      </c>
      <c r="B4217" s="2">
        <v>45370</v>
      </c>
      <c r="C4217" t="s">
        <v>306</v>
      </c>
      <c r="D4217" t="s">
        <v>1079</v>
      </c>
      <c r="E4217" t="s">
        <v>96</v>
      </c>
      <c r="F4217">
        <v>11</v>
      </c>
      <c r="G4217" s="3">
        <v>9326</v>
      </c>
      <c r="H4217" s="4">
        <v>7.4999999999999997E-2</v>
      </c>
    </row>
    <row r="4218" spans="1:8" x14ac:dyDescent="0.25">
      <c r="A4218" t="s">
        <v>4949</v>
      </c>
      <c r="B4218" s="2">
        <v>45372</v>
      </c>
      <c r="C4218" t="s">
        <v>2442</v>
      </c>
      <c r="D4218" t="s">
        <v>590</v>
      </c>
      <c r="E4218" t="s">
        <v>50</v>
      </c>
      <c r="F4218">
        <v>10</v>
      </c>
      <c r="G4218" s="3">
        <v>1568</v>
      </c>
      <c r="H4218" s="4">
        <v>0.15</v>
      </c>
    </row>
    <row r="4219" spans="1:8" x14ac:dyDescent="0.25">
      <c r="A4219" t="s">
        <v>4950</v>
      </c>
      <c r="B4219" s="2">
        <v>45712</v>
      </c>
      <c r="C4219" t="s">
        <v>791</v>
      </c>
      <c r="D4219" t="s">
        <v>699</v>
      </c>
      <c r="E4219" t="s">
        <v>28</v>
      </c>
      <c r="F4219">
        <v>2</v>
      </c>
      <c r="G4219" s="3">
        <v>4875</v>
      </c>
      <c r="H4219" s="4">
        <v>0</v>
      </c>
    </row>
    <row r="4220" spans="1:8" x14ac:dyDescent="0.25">
      <c r="A4220" t="s">
        <v>4951</v>
      </c>
      <c r="B4220" s="2">
        <v>45971</v>
      </c>
      <c r="C4220" t="s">
        <v>1039</v>
      </c>
      <c r="D4220" t="s">
        <v>233</v>
      </c>
      <c r="E4220" t="s">
        <v>36</v>
      </c>
      <c r="F4220">
        <v>1</v>
      </c>
      <c r="G4220" s="3">
        <v>7151</v>
      </c>
      <c r="H4220" s="4">
        <v>0.03</v>
      </c>
    </row>
    <row r="4221" spans="1:8" x14ac:dyDescent="0.25">
      <c r="A4221" t="s">
        <v>4952</v>
      </c>
      <c r="B4221" s="2">
        <v>45704</v>
      </c>
      <c r="C4221" t="s">
        <v>908</v>
      </c>
      <c r="D4221" t="s">
        <v>391</v>
      </c>
      <c r="E4221" t="s">
        <v>50</v>
      </c>
      <c r="F4221">
        <v>18</v>
      </c>
      <c r="G4221" s="3">
        <v>9044</v>
      </c>
      <c r="H4221" s="4">
        <v>0.05</v>
      </c>
    </row>
    <row r="4222" spans="1:8" x14ac:dyDescent="0.25">
      <c r="A4222" t="s">
        <v>4953</v>
      </c>
      <c r="B4222" s="2">
        <v>46162</v>
      </c>
      <c r="C4222" t="s">
        <v>172</v>
      </c>
      <c r="D4222" t="s">
        <v>1328</v>
      </c>
      <c r="E4222" t="s">
        <v>43</v>
      </c>
      <c r="F4222">
        <v>13</v>
      </c>
      <c r="G4222" s="3">
        <v>9061</v>
      </c>
      <c r="H4222" s="4">
        <v>0.02</v>
      </c>
    </row>
    <row r="4223" spans="1:8" x14ac:dyDescent="0.25">
      <c r="A4223" t="s">
        <v>4954</v>
      </c>
      <c r="B4223" s="2">
        <v>45424</v>
      </c>
      <c r="C4223" t="s">
        <v>26</v>
      </c>
      <c r="D4223" t="s">
        <v>1328</v>
      </c>
      <c r="E4223" t="s">
        <v>96</v>
      </c>
      <c r="F4223">
        <v>6</v>
      </c>
      <c r="G4223" s="3">
        <v>9667</v>
      </c>
      <c r="H4223" s="4">
        <v>7.4999999999999997E-2</v>
      </c>
    </row>
    <row r="4224" spans="1:8" x14ac:dyDescent="0.25">
      <c r="A4224" t="s">
        <v>4955</v>
      </c>
      <c r="B4224" s="2">
        <v>45747</v>
      </c>
      <c r="C4224" t="s">
        <v>2195</v>
      </c>
      <c r="D4224" t="s">
        <v>1353</v>
      </c>
      <c r="E4224" t="s">
        <v>86</v>
      </c>
      <c r="F4224">
        <v>22</v>
      </c>
      <c r="G4224" s="3">
        <v>3449</v>
      </c>
      <c r="H4224" s="4">
        <v>0</v>
      </c>
    </row>
    <row r="4225" spans="1:8" x14ac:dyDescent="0.25">
      <c r="A4225" t="s">
        <v>4956</v>
      </c>
      <c r="B4225" s="2">
        <v>45710</v>
      </c>
      <c r="C4225" t="s">
        <v>421</v>
      </c>
      <c r="D4225" t="s">
        <v>355</v>
      </c>
      <c r="E4225" t="s">
        <v>82</v>
      </c>
      <c r="F4225">
        <v>11</v>
      </c>
      <c r="G4225" s="3">
        <v>1117</v>
      </c>
      <c r="H4225" s="4">
        <v>0.05</v>
      </c>
    </row>
    <row r="4226" spans="1:8" x14ac:dyDescent="0.25">
      <c r="A4226" t="s">
        <v>4957</v>
      </c>
      <c r="B4226" s="2">
        <v>45766</v>
      </c>
      <c r="C4226" t="s">
        <v>480</v>
      </c>
      <c r="D4226" t="s">
        <v>617</v>
      </c>
      <c r="E4226" t="s">
        <v>28</v>
      </c>
      <c r="F4226">
        <v>8</v>
      </c>
      <c r="G4226" s="3">
        <v>7199</v>
      </c>
      <c r="H4226" s="4">
        <v>0.15</v>
      </c>
    </row>
    <row r="4227" spans="1:8" x14ac:dyDescent="0.25">
      <c r="A4227" t="s">
        <v>4958</v>
      </c>
      <c r="B4227" s="2">
        <v>45570</v>
      </c>
      <c r="C4227" t="s">
        <v>884</v>
      </c>
      <c r="D4227" t="s">
        <v>632</v>
      </c>
      <c r="E4227" t="s">
        <v>36</v>
      </c>
      <c r="F4227">
        <v>11</v>
      </c>
      <c r="G4227" s="3">
        <v>747</v>
      </c>
      <c r="H4227" s="4">
        <v>7.4999999999999997E-2</v>
      </c>
    </row>
    <row r="4228" spans="1:8" x14ac:dyDescent="0.25">
      <c r="A4228" t="s">
        <v>4959</v>
      </c>
      <c r="B4228" s="2">
        <v>46111</v>
      </c>
      <c r="C4228" t="s">
        <v>997</v>
      </c>
      <c r="D4228" t="s">
        <v>27</v>
      </c>
      <c r="E4228" t="s">
        <v>75</v>
      </c>
      <c r="F4228">
        <v>3</v>
      </c>
      <c r="G4228" s="3">
        <v>1352</v>
      </c>
      <c r="H4228" s="4">
        <v>0.03</v>
      </c>
    </row>
    <row r="4229" spans="1:8" x14ac:dyDescent="0.25">
      <c r="A4229" t="s">
        <v>4960</v>
      </c>
      <c r="B4229" s="2">
        <v>45883</v>
      </c>
      <c r="C4229" t="s">
        <v>831</v>
      </c>
      <c r="D4229" t="s">
        <v>195</v>
      </c>
      <c r="E4229" t="s">
        <v>75</v>
      </c>
      <c r="F4229">
        <v>13</v>
      </c>
      <c r="G4229" s="3">
        <v>3781</v>
      </c>
      <c r="H4229" s="4">
        <v>7.4999999999999997E-2</v>
      </c>
    </row>
    <row r="4230" spans="1:8" x14ac:dyDescent="0.25">
      <c r="A4230" t="s">
        <v>4961</v>
      </c>
      <c r="B4230" s="2">
        <v>46012</v>
      </c>
      <c r="C4230" t="s">
        <v>1235</v>
      </c>
      <c r="D4230" t="s">
        <v>767</v>
      </c>
      <c r="E4230" t="s">
        <v>28</v>
      </c>
      <c r="F4230">
        <v>6</v>
      </c>
      <c r="G4230" s="3">
        <v>9059</v>
      </c>
      <c r="H4230" s="4">
        <v>0.02</v>
      </c>
    </row>
    <row r="4231" spans="1:8" x14ac:dyDescent="0.25">
      <c r="A4231" t="s">
        <v>4962</v>
      </c>
      <c r="B4231" s="2">
        <v>46162</v>
      </c>
      <c r="C4231" t="s">
        <v>540</v>
      </c>
      <c r="D4231" t="s">
        <v>273</v>
      </c>
      <c r="E4231" t="s">
        <v>96</v>
      </c>
      <c r="F4231">
        <v>5</v>
      </c>
      <c r="G4231" s="3">
        <v>894</v>
      </c>
      <c r="H4231" s="4">
        <v>0.15</v>
      </c>
    </row>
    <row r="4232" spans="1:8" x14ac:dyDescent="0.25">
      <c r="A4232" t="s">
        <v>4963</v>
      </c>
      <c r="B4232" s="2">
        <v>45428</v>
      </c>
      <c r="C4232" t="s">
        <v>589</v>
      </c>
      <c r="D4232" t="s">
        <v>35</v>
      </c>
      <c r="E4232" t="s">
        <v>36</v>
      </c>
      <c r="F4232">
        <v>18</v>
      </c>
      <c r="G4232" s="3">
        <v>6759</v>
      </c>
      <c r="H4232" s="4">
        <v>0.05</v>
      </c>
    </row>
    <row r="4233" spans="1:8" x14ac:dyDescent="0.25">
      <c r="A4233" t="s">
        <v>4964</v>
      </c>
      <c r="B4233" s="2">
        <v>45465</v>
      </c>
      <c r="C4233" t="s">
        <v>415</v>
      </c>
      <c r="D4233" t="s">
        <v>340</v>
      </c>
      <c r="E4233" t="s">
        <v>43</v>
      </c>
      <c r="F4233">
        <v>20</v>
      </c>
      <c r="G4233" s="3">
        <v>1751</v>
      </c>
      <c r="H4233" s="4">
        <v>7.4999999999999997E-2</v>
      </c>
    </row>
    <row r="4234" spans="1:8" x14ac:dyDescent="0.25">
      <c r="A4234" t="s">
        <v>4965</v>
      </c>
      <c r="B4234" s="2">
        <v>45440</v>
      </c>
      <c r="C4234" t="s">
        <v>1151</v>
      </c>
      <c r="D4234" t="s">
        <v>453</v>
      </c>
      <c r="E4234" t="s">
        <v>86</v>
      </c>
      <c r="F4234">
        <v>4</v>
      </c>
      <c r="G4234" s="3">
        <v>254</v>
      </c>
      <c r="H4234" s="4">
        <v>0.1</v>
      </c>
    </row>
    <row r="4235" spans="1:8" x14ac:dyDescent="0.25">
      <c r="A4235" t="s">
        <v>4966</v>
      </c>
      <c r="B4235" s="2">
        <v>45407</v>
      </c>
      <c r="C4235" t="s">
        <v>716</v>
      </c>
      <c r="D4235" t="s">
        <v>679</v>
      </c>
      <c r="E4235" t="s">
        <v>50</v>
      </c>
      <c r="F4235">
        <v>17</v>
      </c>
      <c r="G4235" s="3">
        <v>2126</v>
      </c>
      <c r="H4235" s="4">
        <v>0.15</v>
      </c>
    </row>
    <row r="4236" spans="1:8" x14ac:dyDescent="0.25">
      <c r="A4236" t="s">
        <v>4967</v>
      </c>
      <c r="B4236" s="2">
        <v>45934</v>
      </c>
      <c r="C4236" t="s">
        <v>1125</v>
      </c>
      <c r="D4236" t="s">
        <v>1353</v>
      </c>
      <c r="E4236" t="s">
        <v>106</v>
      </c>
      <c r="F4236">
        <v>24</v>
      </c>
      <c r="G4236" s="3">
        <v>881</v>
      </c>
      <c r="H4236" s="4">
        <v>0.15</v>
      </c>
    </row>
    <row r="4237" spans="1:8" x14ac:dyDescent="0.25">
      <c r="A4237" t="s">
        <v>4968</v>
      </c>
      <c r="B4237" s="2">
        <v>46092</v>
      </c>
      <c r="C4237" t="s">
        <v>30</v>
      </c>
      <c r="D4237" t="s">
        <v>380</v>
      </c>
      <c r="E4237" t="s">
        <v>32</v>
      </c>
      <c r="F4237">
        <v>2</v>
      </c>
      <c r="G4237" s="3">
        <v>7493</v>
      </c>
      <c r="H4237" s="4">
        <v>0.03</v>
      </c>
    </row>
    <row r="4238" spans="1:8" x14ac:dyDescent="0.25">
      <c r="A4238" t="s">
        <v>4969</v>
      </c>
      <c r="B4238" s="2">
        <v>45922</v>
      </c>
      <c r="C4238" t="s">
        <v>2065</v>
      </c>
      <c r="D4238" t="s">
        <v>679</v>
      </c>
      <c r="E4238" t="s">
        <v>36</v>
      </c>
      <c r="F4238">
        <v>6</v>
      </c>
      <c r="G4238" s="3">
        <v>6888</v>
      </c>
      <c r="H4238" s="4">
        <v>7.4999999999999997E-2</v>
      </c>
    </row>
    <row r="4239" spans="1:8" x14ac:dyDescent="0.25">
      <c r="A4239" t="s">
        <v>4970</v>
      </c>
      <c r="B4239" s="2">
        <v>46085</v>
      </c>
      <c r="C4239" t="s">
        <v>1440</v>
      </c>
      <c r="D4239" t="s">
        <v>440</v>
      </c>
      <c r="E4239" t="s">
        <v>106</v>
      </c>
      <c r="F4239">
        <v>17</v>
      </c>
      <c r="G4239" s="3">
        <v>8594</v>
      </c>
      <c r="H4239" s="4">
        <v>0.15</v>
      </c>
    </row>
    <row r="4240" spans="1:8" x14ac:dyDescent="0.25">
      <c r="A4240" t="s">
        <v>4971</v>
      </c>
      <c r="B4240" s="2">
        <v>46057</v>
      </c>
      <c r="C4240" t="s">
        <v>711</v>
      </c>
      <c r="D4240" t="s">
        <v>58</v>
      </c>
      <c r="E4240" t="s">
        <v>43</v>
      </c>
      <c r="F4240">
        <v>3</v>
      </c>
      <c r="G4240" s="3">
        <v>8917</v>
      </c>
      <c r="H4240" s="4">
        <v>0.05</v>
      </c>
    </row>
    <row r="4241" spans="1:8" x14ac:dyDescent="0.25">
      <c r="A4241" t="s">
        <v>4972</v>
      </c>
      <c r="B4241" s="2">
        <v>45303</v>
      </c>
      <c r="C4241" t="s">
        <v>423</v>
      </c>
      <c r="D4241" t="s">
        <v>617</v>
      </c>
      <c r="E4241" t="s">
        <v>82</v>
      </c>
      <c r="F4241">
        <v>7</v>
      </c>
      <c r="G4241" s="3">
        <v>1852</v>
      </c>
      <c r="H4241" s="4">
        <v>0.03</v>
      </c>
    </row>
    <row r="4242" spans="1:8" x14ac:dyDescent="0.25">
      <c r="A4242" t="s">
        <v>4973</v>
      </c>
      <c r="B4242" s="2">
        <v>45510</v>
      </c>
      <c r="C4242" t="s">
        <v>707</v>
      </c>
      <c r="D4242" t="s">
        <v>646</v>
      </c>
      <c r="E4242" t="s">
        <v>62</v>
      </c>
      <c r="F4242">
        <v>7</v>
      </c>
      <c r="G4242" s="3">
        <v>9160</v>
      </c>
      <c r="H4242" s="4">
        <v>0.03</v>
      </c>
    </row>
    <row r="4243" spans="1:8" x14ac:dyDescent="0.25">
      <c r="A4243" t="s">
        <v>4974</v>
      </c>
      <c r="B4243" s="2">
        <v>46053</v>
      </c>
      <c r="C4243" t="s">
        <v>1268</v>
      </c>
      <c r="D4243" t="s">
        <v>380</v>
      </c>
      <c r="E4243" t="s">
        <v>24</v>
      </c>
      <c r="F4243">
        <v>8</v>
      </c>
      <c r="G4243" s="3">
        <v>7937</v>
      </c>
      <c r="H4243" s="4">
        <v>0.15</v>
      </c>
    </row>
    <row r="4244" spans="1:8" x14ac:dyDescent="0.25">
      <c r="A4244" t="s">
        <v>4975</v>
      </c>
      <c r="B4244" s="2">
        <v>45384</v>
      </c>
      <c r="C4244" t="s">
        <v>728</v>
      </c>
      <c r="D4244" t="s">
        <v>78</v>
      </c>
      <c r="E4244" t="s">
        <v>36</v>
      </c>
      <c r="F4244">
        <v>1</v>
      </c>
      <c r="G4244" s="3">
        <v>5056</v>
      </c>
      <c r="H4244" s="4">
        <v>0.1</v>
      </c>
    </row>
    <row r="4245" spans="1:8" x14ac:dyDescent="0.25">
      <c r="A4245" t="s">
        <v>4976</v>
      </c>
      <c r="B4245" s="2">
        <v>45623</v>
      </c>
      <c r="C4245" t="s">
        <v>111</v>
      </c>
      <c r="D4245" t="s">
        <v>326</v>
      </c>
      <c r="E4245" t="s">
        <v>50</v>
      </c>
      <c r="F4245">
        <v>7</v>
      </c>
      <c r="G4245" s="3">
        <v>6331</v>
      </c>
      <c r="H4245" s="4">
        <v>0</v>
      </c>
    </row>
    <row r="4246" spans="1:8" x14ac:dyDescent="0.25">
      <c r="A4246" t="s">
        <v>4977</v>
      </c>
      <c r="B4246" s="2">
        <v>45633</v>
      </c>
      <c r="C4246" t="s">
        <v>540</v>
      </c>
      <c r="D4246" t="s">
        <v>841</v>
      </c>
      <c r="E4246" t="s">
        <v>86</v>
      </c>
      <c r="F4246">
        <v>8</v>
      </c>
      <c r="G4246" s="3">
        <v>6780</v>
      </c>
      <c r="H4246" s="4">
        <v>0.02</v>
      </c>
    </row>
    <row r="4247" spans="1:8" x14ac:dyDescent="0.25">
      <c r="A4247" t="s">
        <v>4978</v>
      </c>
      <c r="B4247" s="2">
        <v>45881</v>
      </c>
      <c r="C4247" t="s">
        <v>580</v>
      </c>
      <c r="D4247" t="s">
        <v>529</v>
      </c>
      <c r="E4247" t="s">
        <v>28</v>
      </c>
      <c r="F4247">
        <v>22</v>
      </c>
      <c r="G4247" s="3">
        <v>890</v>
      </c>
      <c r="H4247" s="4">
        <v>0</v>
      </c>
    </row>
    <row r="4248" spans="1:8" x14ac:dyDescent="0.25">
      <c r="A4248" t="s">
        <v>4979</v>
      </c>
      <c r="B4248" s="2">
        <v>45928</v>
      </c>
      <c r="C4248" t="s">
        <v>30</v>
      </c>
      <c r="D4248" t="s">
        <v>115</v>
      </c>
      <c r="E4248" t="s">
        <v>24</v>
      </c>
      <c r="F4248">
        <v>23</v>
      </c>
      <c r="G4248" s="3">
        <v>742</v>
      </c>
      <c r="H4248" s="4">
        <v>0.02</v>
      </c>
    </row>
    <row r="4249" spans="1:8" x14ac:dyDescent="0.25">
      <c r="A4249" t="s">
        <v>4980</v>
      </c>
      <c r="B4249" s="2">
        <v>45715</v>
      </c>
      <c r="C4249" t="s">
        <v>1358</v>
      </c>
      <c r="D4249" t="s">
        <v>173</v>
      </c>
      <c r="E4249" t="s">
        <v>43</v>
      </c>
      <c r="F4249">
        <v>7</v>
      </c>
      <c r="G4249" s="3">
        <v>7184</v>
      </c>
      <c r="H4249" s="4">
        <v>0.03</v>
      </c>
    </row>
    <row r="4250" spans="1:8" x14ac:dyDescent="0.25">
      <c r="A4250" t="s">
        <v>4981</v>
      </c>
      <c r="B4250" s="2">
        <v>46072</v>
      </c>
      <c r="C4250" t="s">
        <v>915</v>
      </c>
      <c r="D4250" t="s">
        <v>1551</v>
      </c>
      <c r="E4250" t="s">
        <v>24</v>
      </c>
      <c r="F4250">
        <v>23</v>
      </c>
      <c r="G4250" s="3">
        <v>278</v>
      </c>
      <c r="H4250" s="4">
        <v>7.4999999999999997E-2</v>
      </c>
    </row>
    <row r="4251" spans="1:8" x14ac:dyDescent="0.25">
      <c r="A4251" t="s">
        <v>4982</v>
      </c>
      <c r="B4251" s="2">
        <v>45648</v>
      </c>
      <c r="C4251" t="s">
        <v>949</v>
      </c>
      <c r="D4251" t="s">
        <v>944</v>
      </c>
      <c r="E4251" t="s">
        <v>28</v>
      </c>
      <c r="F4251">
        <v>12</v>
      </c>
      <c r="G4251" s="3">
        <v>3603</v>
      </c>
      <c r="H4251" s="4">
        <v>0.05</v>
      </c>
    </row>
    <row r="4252" spans="1:8" x14ac:dyDescent="0.25">
      <c r="A4252" t="s">
        <v>4983</v>
      </c>
      <c r="B4252" s="2">
        <v>45305</v>
      </c>
      <c r="C4252" t="s">
        <v>1189</v>
      </c>
      <c r="D4252" t="s">
        <v>241</v>
      </c>
      <c r="E4252" t="s">
        <v>36</v>
      </c>
      <c r="F4252">
        <v>4</v>
      </c>
      <c r="G4252" s="3">
        <v>2363</v>
      </c>
      <c r="H4252" s="4">
        <v>0.05</v>
      </c>
    </row>
    <row r="4253" spans="1:8" x14ac:dyDescent="0.25">
      <c r="A4253" t="s">
        <v>4984</v>
      </c>
      <c r="B4253" s="2">
        <v>46067</v>
      </c>
      <c r="C4253" t="s">
        <v>965</v>
      </c>
      <c r="D4253" t="s">
        <v>158</v>
      </c>
      <c r="E4253" t="s">
        <v>28</v>
      </c>
      <c r="F4253">
        <v>1</v>
      </c>
      <c r="G4253" s="3">
        <v>8381</v>
      </c>
      <c r="H4253" s="4">
        <v>0.1</v>
      </c>
    </row>
    <row r="4254" spans="1:8" x14ac:dyDescent="0.25">
      <c r="A4254" t="s">
        <v>4985</v>
      </c>
      <c r="B4254" s="2">
        <v>45480</v>
      </c>
      <c r="C4254" t="s">
        <v>902</v>
      </c>
      <c r="D4254" t="s">
        <v>295</v>
      </c>
      <c r="E4254" t="s">
        <v>50</v>
      </c>
      <c r="F4254">
        <v>18</v>
      </c>
      <c r="G4254" s="3">
        <v>1283</v>
      </c>
      <c r="H4254" s="4">
        <v>7.4999999999999997E-2</v>
      </c>
    </row>
    <row r="4255" spans="1:8" x14ac:dyDescent="0.25">
      <c r="A4255" t="s">
        <v>4986</v>
      </c>
      <c r="B4255" s="2">
        <v>45465</v>
      </c>
      <c r="C4255" t="s">
        <v>235</v>
      </c>
      <c r="D4255" t="s">
        <v>203</v>
      </c>
      <c r="E4255" t="s">
        <v>50</v>
      </c>
      <c r="F4255">
        <v>16</v>
      </c>
      <c r="G4255" s="3">
        <v>8889</v>
      </c>
      <c r="H4255" s="4">
        <v>0.03</v>
      </c>
    </row>
    <row r="4256" spans="1:8" x14ac:dyDescent="0.25">
      <c r="A4256" t="s">
        <v>4987</v>
      </c>
      <c r="B4256" s="2">
        <v>45548</v>
      </c>
      <c r="C4256" t="s">
        <v>500</v>
      </c>
      <c r="D4256" t="s">
        <v>224</v>
      </c>
      <c r="E4256" t="s">
        <v>50</v>
      </c>
      <c r="F4256">
        <v>25</v>
      </c>
      <c r="G4256" s="3">
        <v>2163</v>
      </c>
      <c r="H4256" s="4">
        <v>0.15</v>
      </c>
    </row>
    <row r="4257" spans="1:8" x14ac:dyDescent="0.25">
      <c r="A4257" t="s">
        <v>4988</v>
      </c>
      <c r="B4257" s="2">
        <v>46069</v>
      </c>
      <c r="C4257" t="s">
        <v>861</v>
      </c>
      <c r="D4257" t="s">
        <v>320</v>
      </c>
      <c r="E4257" t="s">
        <v>50</v>
      </c>
      <c r="F4257">
        <v>24</v>
      </c>
      <c r="G4257" s="3">
        <v>7849</v>
      </c>
      <c r="H4257" s="4">
        <v>0</v>
      </c>
    </row>
    <row r="4258" spans="1:8" x14ac:dyDescent="0.25">
      <c r="A4258" t="s">
        <v>4989</v>
      </c>
      <c r="B4258" s="2">
        <v>45623</v>
      </c>
      <c r="C4258" t="s">
        <v>2681</v>
      </c>
      <c r="D4258" t="s">
        <v>371</v>
      </c>
      <c r="E4258" t="s">
        <v>96</v>
      </c>
      <c r="F4258">
        <v>12</v>
      </c>
      <c r="G4258" s="3">
        <v>9139</v>
      </c>
      <c r="H4258" s="4">
        <v>0.02</v>
      </c>
    </row>
    <row r="4259" spans="1:8" x14ac:dyDescent="0.25">
      <c r="A4259" t="s">
        <v>4990</v>
      </c>
      <c r="B4259" s="2">
        <v>45578</v>
      </c>
      <c r="C4259" t="s">
        <v>503</v>
      </c>
      <c r="D4259" t="s">
        <v>58</v>
      </c>
      <c r="E4259" t="s">
        <v>82</v>
      </c>
      <c r="F4259">
        <v>9</v>
      </c>
      <c r="G4259" s="3">
        <v>4033</v>
      </c>
      <c r="H4259" s="4">
        <v>0</v>
      </c>
    </row>
    <row r="4260" spans="1:8" x14ac:dyDescent="0.25">
      <c r="A4260" t="s">
        <v>4991</v>
      </c>
      <c r="B4260" s="2">
        <v>45691</v>
      </c>
      <c r="C4260" t="s">
        <v>428</v>
      </c>
      <c r="D4260" t="s">
        <v>23</v>
      </c>
      <c r="E4260" t="s">
        <v>96</v>
      </c>
      <c r="F4260">
        <v>19</v>
      </c>
      <c r="G4260" s="3">
        <v>374</v>
      </c>
      <c r="H4260" s="4">
        <v>0.15</v>
      </c>
    </row>
    <row r="4261" spans="1:8" x14ac:dyDescent="0.25">
      <c r="A4261" t="s">
        <v>4992</v>
      </c>
      <c r="B4261" s="2">
        <v>45565</v>
      </c>
      <c r="C4261" t="s">
        <v>1472</v>
      </c>
      <c r="D4261" t="s">
        <v>118</v>
      </c>
      <c r="E4261" t="s">
        <v>24</v>
      </c>
      <c r="F4261">
        <v>25</v>
      </c>
      <c r="G4261" s="3">
        <v>800</v>
      </c>
      <c r="H4261" s="4">
        <v>0.05</v>
      </c>
    </row>
    <row r="4262" spans="1:8" x14ac:dyDescent="0.25">
      <c r="A4262" t="s">
        <v>4993</v>
      </c>
      <c r="B4262" s="2">
        <v>46069</v>
      </c>
      <c r="C4262" t="s">
        <v>188</v>
      </c>
      <c r="D4262" t="s">
        <v>559</v>
      </c>
      <c r="E4262" t="s">
        <v>32</v>
      </c>
      <c r="F4262">
        <v>23</v>
      </c>
      <c r="G4262" s="3">
        <v>2562</v>
      </c>
      <c r="H4262" s="4">
        <v>0.03</v>
      </c>
    </row>
    <row r="4263" spans="1:8" x14ac:dyDescent="0.25">
      <c r="A4263" t="s">
        <v>4994</v>
      </c>
      <c r="B4263" s="2">
        <v>45790</v>
      </c>
      <c r="C4263" t="s">
        <v>791</v>
      </c>
      <c r="D4263" t="s">
        <v>31</v>
      </c>
      <c r="E4263" t="s">
        <v>28</v>
      </c>
      <c r="F4263">
        <v>14</v>
      </c>
      <c r="G4263" s="3">
        <v>6622</v>
      </c>
      <c r="H4263" s="4">
        <v>0.02</v>
      </c>
    </row>
    <row r="4264" spans="1:8" x14ac:dyDescent="0.25">
      <c r="A4264" t="s">
        <v>4995</v>
      </c>
      <c r="B4264" s="2">
        <v>45916</v>
      </c>
      <c r="C4264" t="s">
        <v>1133</v>
      </c>
      <c r="D4264" t="s">
        <v>219</v>
      </c>
      <c r="E4264" t="s">
        <v>62</v>
      </c>
      <c r="F4264">
        <v>24</v>
      </c>
      <c r="G4264" s="3">
        <v>9528</v>
      </c>
      <c r="H4264" s="4">
        <v>0.15</v>
      </c>
    </row>
    <row r="4265" spans="1:8" x14ac:dyDescent="0.25">
      <c r="A4265" t="s">
        <v>4996</v>
      </c>
      <c r="B4265" s="2">
        <v>45314</v>
      </c>
      <c r="C4265" t="s">
        <v>52</v>
      </c>
      <c r="D4265" t="s">
        <v>281</v>
      </c>
      <c r="E4265" t="s">
        <v>86</v>
      </c>
      <c r="F4265">
        <v>16</v>
      </c>
      <c r="G4265" s="3">
        <v>7504</v>
      </c>
      <c r="H4265" s="4">
        <v>0.03</v>
      </c>
    </row>
    <row r="4266" spans="1:8" x14ac:dyDescent="0.25">
      <c r="A4266" t="s">
        <v>4997</v>
      </c>
      <c r="B4266" s="2">
        <v>45940</v>
      </c>
      <c r="C4266" t="s">
        <v>505</v>
      </c>
      <c r="D4266" t="s">
        <v>105</v>
      </c>
      <c r="E4266" t="s">
        <v>75</v>
      </c>
      <c r="F4266">
        <v>16</v>
      </c>
      <c r="G4266" s="3">
        <v>7465</v>
      </c>
      <c r="H4266" s="4">
        <v>7.4999999999999997E-2</v>
      </c>
    </row>
    <row r="4267" spans="1:8" x14ac:dyDescent="0.25">
      <c r="A4267" t="s">
        <v>4998</v>
      </c>
      <c r="B4267" s="2">
        <v>45899</v>
      </c>
      <c r="C4267" t="s">
        <v>623</v>
      </c>
      <c r="D4267" t="s">
        <v>466</v>
      </c>
      <c r="E4267" t="s">
        <v>50</v>
      </c>
      <c r="F4267">
        <v>11</v>
      </c>
      <c r="G4267" s="3">
        <v>3169</v>
      </c>
      <c r="H4267" s="4">
        <v>7.4999999999999997E-2</v>
      </c>
    </row>
    <row r="4268" spans="1:8" x14ac:dyDescent="0.25">
      <c r="A4268" t="s">
        <v>4999</v>
      </c>
      <c r="B4268" s="2">
        <v>45347</v>
      </c>
      <c r="C4268" t="s">
        <v>620</v>
      </c>
      <c r="D4268" t="s">
        <v>453</v>
      </c>
      <c r="E4268" t="s">
        <v>62</v>
      </c>
      <c r="F4268">
        <v>3</v>
      </c>
      <c r="G4268" s="3">
        <v>4296</v>
      </c>
      <c r="H4268" s="4">
        <v>0.1</v>
      </c>
    </row>
    <row r="4269" spans="1:8" x14ac:dyDescent="0.25">
      <c r="A4269" t="s">
        <v>5000</v>
      </c>
      <c r="B4269" s="2">
        <v>45492</v>
      </c>
      <c r="C4269" t="s">
        <v>1178</v>
      </c>
      <c r="D4269" t="s">
        <v>121</v>
      </c>
      <c r="E4269" t="s">
        <v>106</v>
      </c>
      <c r="F4269">
        <v>2</v>
      </c>
      <c r="G4269" s="3">
        <v>6564</v>
      </c>
      <c r="H4269" s="4">
        <v>0.15</v>
      </c>
    </row>
    <row r="4270" spans="1:8" x14ac:dyDescent="0.25">
      <c r="A4270" t="s">
        <v>5001</v>
      </c>
      <c r="B4270" s="2">
        <v>45309</v>
      </c>
      <c r="C4270" t="s">
        <v>800</v>
      </c>
      <c r="D4270" t="s">
        <v>626</v>
      </c>
      <c r="E4270" t="s">
        <v>86</v>
      </c>
      <c r="F4270">
        <v>2</v>
      </c>
      <c r="G4270" s="3">
        <v>7501</v>
      </c>
      <c r="H4270" s="4">
        <v>0.05</v>
      </c>
    </row>
    <row r="4271" spans="1:8" x14ac:dyDescent="0.25">
      <c r="A4271" t="s">
        <v>5002</v>
      </c>
      <c r="B4271" s="2">
        <v>45532</v>
      </c>
      <c r="C4271" t="s">
        <v>589</v>
      </c>
      <c r="D4271" t="s">
        <v>1328</v>
      </c>
      <c r="E4271" t="s">
        <v>36</v>
      </c>
      <c r="F4271">
        <v>14</v>
      </c>
      <c r="G4271" s="3">
        <v>4457</v>
      </c>
      <c r="H4271" s="4">
        <v>0.02</v>
      </c>
    </row>
    <row r="4272" spans="1:8" x14ac:dyDescent="0.25">
      <c r="A4272" t="s">
        <v>5003</v>
      </c>
      <c r="B4272" s="2">
        <v>45516</v>
      </c>
      <c r="C4272" t="s">
        <v>805</v>
      </c>
      <c r="D4272" t="s">
        <v>1017</v>
      </c>
      <c r="E4272" t="s">
        <v>86</v>
      </c>
      <c r="F4272">
        <v>11</v>
      </c>
      <c r="G4272" s="3">
        <v>454</v>
      </c>
      <c r="H4272" s="4">
        <v>0.03</v>
      </c>
    </row>
    <row r="4273" spans="1:8" x14ac:dyDescent="0.25">
      <c r="A4273" t="s">
        <v>5004</v>
      </c>
      <c r="B4273" s="2">
        <v>46098</v>
      </c>
      <c r="C4273" t="s">
        <v>1155</v>
      </c>
      <c r="D4273" t="s">
        <v>334</v>
      </c>
      <c r="E4273" t="s">
        <v>50</v>
      </c>
      <c r="F4273">
        <v>9</v>
      </c>
      <c r="G4273" s="3">
        <v>3697</v>
      </c>
      <c r="H4273" s="4">
        <v>0</v>
      </c>
    </row>
    <row r="4274" spans="1:8" x14ac:dyDescent="0.25">
      <c r="A4274" t="s">
        <v>5005</v>
      </c>
      <c r="B4274" s="2">
        <v>45313</v>
      </c>
      <c r="C4274" t="s">
        <v>1694</v>
      </c>
      <c r="D4274" t="s">
        <v>466</v>
      </c>
      <c r="E4274" t="s">
        <v>75</v>
      </c>
      <c r="F4274">
        <v>19</v>
      </c>
      <c r="G4274" s="3">
        <v>997</v>
      </c>
      <c r="H4274" s="4">
        <v>0.15</v>
      </c>
    </row>
    <row r="4275" spans="1:8" x14ac:dyDescent="0.25">
      <c r="A4275" t="s">
        <v>5006</v>
      </c>
      <c r="B4275" s="2">
        <v>45537</v>
      </c>
      <c r="C4275" t="s">
        <v>594</v>
      </c>
      <c r="D4275" t="s">
        <v>703</v>
      </c>
      <c r="E4275" t="s">
        <v>32</v>
      </c>
      <c r="F4275">
        <v>8</v>
      </c>
      <c r="G4275" s="3">
        <v>8311</v>
      </c>
      <c r="H4275" s="4">
        <v>0</v>
      </c>
    </row>
    <row r="4276" spans="1:8" x14ac:dyDescent="0.25">
      <c r="A4276" t="s">
        <v>5007</v>
      </c>
      <c r="B4276" s="2">
        <v>45659</v>
      </c>
      <c r="C4276" t="s">
        <v>500</v>
      </c>
      <c r="D4276" t="s">
        <v>559</v>
      </c>
      <c r="E4276" t="s">
        <v>43</v>
      </c>
      <c r="F4276">
        <v>20</v>
      </c>
      <c r="G4276" s="3">
        <v>3578</v>
      </c>
      <c r="H4276" s="4">
        <v>0.02</v>
      </c>
    </row>
    <row r="4277" spans="1:8" x14ac:dyDescent="0.25">
      <c r="A4277" t="s">
        <v>5008</v>
      </c>
      <c r="B4277" s="2">
        <v>46174</v>
      </c>
      <c r="C4277" t="s">
        <v>652</v>
      </c>
      <c r="D4277" t="s">
        <v>124</v>
      </c>
      <c r="E4277" t="s">
        <v>32</v>
      </c>
      <c r="F4277">
        <v>23</v>
      </c>
      <c r="G4277" s="3">
        <v>3240</v>
      </c>
      <c r="H4277" s="4">
        <v>0.15</v>
      </c>
    </row>
    <row r="4278" spans="1:8" x14ac:dyDescent="0.25">
      <c r="A4278" t="s">
        <v>5009</v>
      </c>
      <c r="B4278" s="2">
        <v>45397</v>
      </c>
      <c r="C4278" t="s">
        <v>399</v>
      </c>
      <c r="D4278" t="s">
        <v>39</v>
      </c>
      <c r="E4278" t="s">
        <v>36</v>
      </c>
      <c r="F4278">
        <v>10</v>
      </c>
      <c r="G4278" s="3">
        <v>5495</v>
      </c>
      <c r="H4278" s="4">
        <v>0.03</v>
      </c>
    </row>
    <row r="4279" spans="1:8" x14ac:dyDescent="0.25">
      <c r="A4279" t="s">
        <v>5010</v>
      </c>
      <c r="B4279" s="2">
        <v>46154</v>
      </c>
      <c r="C4279" t="s">
        <v>1708</v>
      </c>
      <c r="D4279" t="s">
        <v>121</v>
      </c>
      <c r="E4279" t="s">
        <v>106</v>
      </c>
      <c r="F4279">
        <v>17</v>
      </c>
      <c r="G4279" s="3">
        <v>9483</v>
      </c>
      <c r="H4279" s="4">
        <v>7.4999999999999997E-2</v>
      </c>
    </row>
    <row r="4280" spans="1:8" x14ac:dyDescent="0.25">
      <c r="A4280" t="s">
        <v>5011</v>
      </c>
      <c r="B4280" s="2">
        <v>45907</v>
      </c>
      <c r="C4280" t="s">
        <v>362</v>
      </c>
      <c r="D4280" t="s">
        <v>862</v>
      </c>
      <c r="E4280" t="s">
        <v>24</v>
      </c>
      <c r="F4280">
        <v>1</v>
      </c>
      <c r="G4280" s="3">
        <v>6128</v>
      </c>
      <c r="H4280" s="4">
        <v>0.05</v>
      </c>
    </row>
    <row r="4281" spans="1:8" x14ac:dyDescent="0.25">
      <c r="A4281" t="s">
        <v>5012</v>
      </c>
      <c r="B4281" s="2">
        <v>46128</v>
      </c>
      <c r="C4281" t="s">
        <v>2648</v>
      </c>
      <c r="D4281" t="s">
        <v>68</v>
      </c>
      <c r="E4281" t="s">
        <v>32</v>
      </c>
      <c r="F4281">
        <v>24</v>
      </c>
      <c r="G4281" s="3">
        <v>8421</v>
      </c>
      <c r="H4281" s="4">
        <v>0.05</v>
      </c>
    </row>
    <row r="4282" spans="1:8" x14ac:dyDescent="0.25">
      <c r="A4282" t="s">
        <v>5013</v>
      </c>
      <c r="B4282" s="2">
        <v>45334</v>
      </c>
      <c r="C4282" t="s">
        <v>1374</v>
      </c>
      <c r="D4282" t="s">
        <v>492</v>
      </c>
      <c r="E4282" t="s">
        <v>28</v>
      </c>
      <c r="F4282">
        <v>2</v>
      </c>
      <c r="G4282" s="3">
        <v>1703</v>
      </c>
      <c r="H4282" s="4">
        <v>0.03</v>
      </c>
    </row>
    <row r="4283" spans="1:8" x14ac:dyDescent="0.25">
      <c r="A4283" t="s">
        <v>5014</v>
      </c>
      <c r="B4283" s="2">
        <v>45473</v>
      </c>
      <c r="C4283" t="s">
        <v>60</v>
      </c>
      <c r="D4283" t="s">
        <v>155</v>
      </c>
      <c r="E4283" t="s">
        <v>50</v>
      </c>
      <c r="F4283">
        <v>12</v>
      </c>
      <c r="G4283" s="3">
        <v>806</v>
      </c>
      <c r="H4283" s="4">
        <v>7.4999999999999997E-2</v>
      </c>
    </row>
    <row r="4284" spans="1:8" x14ac:dyDescent="0.25">
      <c r="A4284" t="s">
        <v>5015</v>
      </c>
      <c r="B4284" s="2">
        <v>45866</v>
      </c>
      <c r="C4284" t="s">
        <v>817</v>
      </c>
      <c r="D4284" t="s">
        <v>105</v>
      </c>
      <c r="E4284" t="s">
        <v>24</v>
      </c>
      <c r="F4284">
        <v>3</v>
      </c>
      <c r="G4284" s="3">
        <v>6153</v>
      </c>
      <c r="H4284" s="4">
        <v>0.02</v>
      </c>
    </row>
    <row r="4285" spans="1:8" x14ac:dyDescent="0.25">
      <c r="A4285" t="s">
        <v>5016</v>
      </c>
      <c r="B4285" s="2">
        <v>46037</v>
      </c>
      <c r="C4285" t="s">
        <v>874</v>
      </c>
      <c r="D4285" t="s">
        <v>599</v>
      </c>
      <c r="E4285" t="s">
        <v>62</v>
      </c>
      <c r="F4285">
        <v>23</v>
      </c>
      <c r="G4285" s="3">
        <v>773</v>
      </c>
      <c r="H4285" s="4">
        <v>7.4999999999999997E-2</v>
      </c>
    </row>
    <row r="4286" spans="1:8" x14ac:dyDescent="0.25">
      <c r="A4286" t="s">
        <v>5017</v>
      </c>
      <c r="B4286" s="2">
        <v>45463</v>
      </c>
      <c r="C4286" t="s">
        <v>533</v>
      </c>
      <c r="D4286" t="s">
        <v>81</v>
      </c>
      <c r="E4286" t="s">
        <v>36</v>
      </c>
      <c r="F4286">
        <v>9</v>
      </c>
      <c r="G4286" s="3">
        <v>9134</v>
      </c>
      <c r="H4286" s="4">
        <v>0.02</v>
      </c>
    </row>
    <row r="4287" spans="1:8" x14ac:dyDescent="0.25">
      <c r="A4287" t="s">
        <v>5018</v>
      </c>
      <c r="B4287" s="2">
        <v>45560</v>
      </c>
      <c r="C4287" t="s">
        <v>38</v>
      </c>
      <c r="D4287" t="s">
        <v>673</v>
      </c>
      <c r="E4287" t="s">
        <v>50</v>
      </c>
      <c r="F4287">
        <v>13</v>
      </c>
      <c r="G4287" s="3">
        <v>1354</v>
      </c>
      <c r="H4287" s="4">
        <v>0.03</v>
      </c>
    </row>
    <row r="4288" spans="1:8" x14ac:dyDescent="0.25">
      <c r="A4288" t="s">
        <v>5019</v>
      </c>
      <c r="B4288" s="2">
        <v>46127</v>
      </c>
      <c r="C4288" t="s">
        <v>656</v>
      </c>
      <c r="D4288" t="s">
        <v>132</v>
      </c>
      <c r="E4288" t="s">
        <v>28</v>
      </c>
      <c r="F4288">
        <v>21</v>
      </c>
      <c r="G4288" s="3">
        <v>3546</v>
      </c>
      <c r="H4288" s="4">
        <v>0</v>
      </c>
    </row>
    <row r="4289" spans="1:8" x14ac:dyDescent="0.25">
      <c r="A4289" t="s">
        <v>5020</v>
      </c>
      <c r="B4289" s="2">
        <v>45559</v>
      </c>
      <c r="C4289" t="s">
        <v>640</v>
      </c>
      <c r="D4289" t="s">
        <v>374</v>
      </c>
      <c r="E4289" t="s">
        <v>62</v>
      </c>
      <c r="F4289">
        <v>11</v>
      </c>
      <c r="G4289" s="3">
        <v>9884</v>
      </c>
      <c r="H4289" s="4">
        <v>0</v>
      </c>
    </row>
    <row r="4290" spans="1:8" x14ac:dyDescent="0.25">
      <c r="A4290" t="s">
        <v>5021</v>
      </c>
      <c r="B4290" s="2">
        <v>46050</v>
      </c>
      <c r="C4290" t="s">
        <v>468</v>
      </c>
      <c r="D4290" t="s">
        <v>53</v>
      </c>
      <c r="E4290" t="s">
        <v>43</v>
      </c>
      <c r="F4290">
        <v>8</v>
      </c>
      <c r="G4290" s="3">
        <v>3086</v>
      </c>
      <c r="H4290" s="4">
        <v>0.05</v>
      </c>
    </row>
    <row r="4291" spans="1:8" x14ac:dyDescent="0.25">
      <c r="A4291" t="s">
        <v>5022</v>
      </c>
      <c r="B4291" s="2">
        <v>45906</v>
      </c>
      <c r="C4291" t="s">
        <v>1516</v>
      </c>
      <c r="D4291" t="s">
        <v>779</v>
      </c>
      <c r="E4291" t="s">
        <v>28</v>
      </c>
      <c r="F4291">
        <v>25</v>
      </c>
      <c r="G4291" s="3">
        <v>1307</v>
      </c>
      <c r="H4291" s="4">
        <v>0.03</v>
      </c>
    </row>
    <row r="4292" spans="1:8" x14ac:dyDescent="0.25">
      <c r="A4292" t="s">
        <v>5023</v>
      </c>
      <c r="B4292" s="2">
        <v>46036</v>
      </c>
      <c r="C4292" t="s">
        <v>915</v>
      </c>
      <c r="D4292" t="s">
        <v>71</v>
      </c>
      <c r="E4292" t="s">
        <v>86</v>
      </c>
      <c r="F4292">
        <v>10</v>
      </c>
      <c r="G4292" s="3">
        <v>1523</v>
      </c>
      <c r="H4292" s="4">
        <v>7.4999999999999997E-2</v>
      </c>
    </row>
    <row r="4293" spans="1:8" x14ac:dyDescent="0.25">
      <c r="A4293" t="s">
        <v>5024</v>
      </c>
      <c r="B4293" s="2">
        <v>45984</v>
      </c>
      <c r="C4293" t="s">
        <v>852</v>
      </c>
      <c r="D4293" t="s">
        <v>1681</v>
      </c>
      <c r="E4293" t="s">
        <v>75</v>
      </c>
      <c r="F4293">
        <v>5</v>
      </c>
      <c r="G4293" s="3">
        <v>1095</v>
      </c>
      <c r="H4293" s="4">
        <v>0.15</v>
      </c>
    </row>
    <row r="4294" spans="1:8" x14ac:dyDescent="0.25">
      <c r="A4294" t="s">
        <v>5025</v>
      </c>
      <c r="B4294" s="2">
        <v>45970</v>
      </c>
      <c r="C4294" t="s">
        <v>229</v>
      </c>
      <c r="D4294" t="s">
        <v>481</v>
      </c>
      <c r="E4294" t="s">
        <v>50</v>
      </c>
      <c r="F4294">
        <v>3</v>
      </c>
      <c r="G4294" s="3">
        <v>8785</v>
      </c>
      <c r="H4294" s="4">
        <v>0.05</v>
      </c>
    </row>
    <row r="4295" spans="1:8" x14ac:dyDescent="0.25">
      <c r="A4295" t="s">
        <v>5026</v>
      </c>
      <c r="B4295" s="2">
        <v>45522</v>
      </c>
      <c r="C4295" t="s">
        <v>1251</v>
      </c>
      <c r="D4295" t="s">
        <v>457</v>
      </c>
      <c r="E4295" t="s">
        <v>62</v>
      </c>
      <c r="F4295">
        <v>9</v>
      </c>
      <c r="G4295" s="3">
        <v>2812</v>
      </c>
      <c r="H4295" s="4">
        <v>7.4999999999999997E-2</v>
      </c>
    </row>
    <row r="4296" spans="1:8" x14ac:dyDescent="0.25">
      <c r="A4296" t="s">
        <v>5027</v>
      </c>
      <c r="B4296" s="2">
        <v>45703</v>
      </c>
      <c r="C4296" t="s">
        <v>798</v>
      </c>
      <c r="D4296" t="s">
        <v>138</v>
      </c>
      <c r="E4296" t="s">
        <v>106</v>
      </c>
      <c r="F4296">
        <v>6</v>
      </c>
      <c r="G4296" s="3">
        <v>3898</v>
      </c>
      <c r="H4296" s="4">
        <v>0.1</v>
      </c>
    </row>
    <row r="4297" spans="1:8" x14ac:dyDescent="0.25">
      <c r="A4297" t="s">
        <v>5028</v>
      </c>
      <c r="B4297" s="2">
        <v>46109</v>
      </c>
      <c r="C4297" t="s">
        <v>1025</v>
      </c>
      <c r="D4297" t="s">
        <v>158</v>
      </c>
      <c r="E4297" t="s">
        <v>62</v>
      </c>
      <c r="F4297">
        <v>16</v>
      </c>
      <c r="G4297" s="3">
        <v>4207</v>
      </c>
      <c r="H4297" s="4">
        <v>0.03</v>
      </c>
    </row>
    <row r="4298" spans="1:8" x14ac:dyDescent="0.25">
      <c r="A4298" t="s">
        <v>5029</v>
      </c>
      <c r="B4298" s="2">
        <v>45657</v>
      </c>
      <c r="C4298" t="s">
        <v>1647</v>
      </c>
      <c r="D4298" t="s">
        <v>654</v>
      </c>
      <c r="E4298" t="s">
        <v>36</v>
      </c>
      <c r="F4298">
        <v>21</v>
      </c>
      <c r="G4298" s="3">
        <v>8093</v>
      </c>
      <c r="H4298" s="4">
        <v>0.03</v>
      </c>
    </row>
    <row r="4299" spans="1:8" x14ac:dyDescent="0.25">
      <c r="A4299" t="s">
        <v>5030</v>
      </c>
      <c r="B4299" s="2">
        <v>45500</v>
      </c>
      <c r="C4299" t="s">
        <v>1370</v>
      </c>
      <c r="D4299" t="s">
        <v>654</v>
      </c>
      <c r="E4299" t="s">
        <v>75</v>
      </c>
      <c r="F4299">
        <v>21</v>
      </c>
      <c r="G4299" s="3">
        <v>1999</v>
      </c>
      <c r="H4299" s="4">
        <v>0.05</v>
      </c>
    </row>
    <row r="4300" spans="1:8" x14ac:dyDescent="0.25">
      <c r="A4300" t="s">
        <v>5031</v>
      </c>
      <c r="B4300" s="2">
        <v>46057</v>
      </c>
      <c r="C4300" t="s">
        <v>1455</v>
      </c>
      <c r="D4300" t="s">
        <v>1197</v>
      </c>
      <c r="E4300" t="s">
        <v>62</v>
      </c>
      <c r="F4300">
        <v>20</v>
      </c>
      <c r="G4300" s="3">
        <v>1194</v>
      </c>
      <c r="H4300" s="4">
        <v>0.03</v>
      </c>
    </row>
    <row r="4301" spans="1:8" x14ac:dyDescent="0.25">
      <c r="A4301" t="s">
        <v>5032</v>
      </c>
      <c r="B4301" s="2">
        <v>45505</v>
      </c>
      <c r="C4301" t="s">
        <v>185</v>
      </c>
      <c r="D4301" t="s">
        <v>236</v>
      </c>
      <c r="E4301" t="s">
        <v>82</v>
      </c>
      <c r="F4301">
        <v>13</v>
      </c>
      <c r="G4301" s="3">
        <v>7849</v>
      </c>
      <c r="H4301" s="4">
        <v>0.05</v>
      </c>
    </row>
    <row r="4302" spans="1:8" x14ac:dyDescent="0.25">
      <c r="A4302" t="s">
        <v>5033</v>
      </c>
      <c r="B4302" s="2">
        <v>45969</v>
      </c>
      <c r="C4302" t="s">
        <v>605</v>
      </c>
      <c r="D4302" t="s">
        <v>453</v>
      </c>
      <c r="E4302" t="s">
        <v>28</v>
      </c>
      <c r="F4302">
        <v>9</v>
      </c>
      <c r="G4302" s="3">
        <v>9465</v>
      </c>
      <c r="H4302" s="4">
        <v>0.15</v>
      </c>
    </row>
    <row r="4303" spans="1:8" x14ac:dyDescent="0.25">
      <c r="A4303" t="s">
        <v>5034</v>
      </c>
      <c r="B4303" s="2">
        <v>45895</v>
      </c>
      <c r="C4303" t="s">
        <v>360</v>
      </c>
      <c r="D4303" t="s">
        <v>189</v>
      </c>
      <c r="E4303" t="s">
        <v>106</v>
      </c>
      <c r="F4303">
        <v>7</v>
      </c>
      <c r="G4303" s="3">
        <v>7272</v>
      </c>
      <c r="H4303" s="4">
        <v>0.1</v>
      </c>
    </row>
    <row r="4304" spans="1:8" x14ac:dyDescent="0.25">
      <c r="A4304" t="s">
        <v>5035</v>
      </c>
      <c r="B4304" s="2">
        <v>45459</v>
      </c>
      <c r="C4304" t="s">
        <v>1331</v>
      </c>
      <c r="D4304" t="s">
        <v>146</v>
      </c>
      <c r="E4304" t="s">
        <v>86</v>
      </c>
      <c r="F4304">
        <v>18</v>
      </c>
      <c r="G4304" s="3">
        <v>496</v>
      </c>
      <c r="H4304" s="4">
        <v>0.05</v>
      </c>
    </row>
    <row r="4305" spans="1:8" x14ac:dyDescent="0.25">
      <c r="A4305" t="s">
        <v>5036</v>
      </c>
      <c r="B4305" s="2">
        <v>45517</v>
      </c>
      <c r="C4305" t="s">
        <v>235</v>
      </c>
      <c r="D4305" t="s">
        <v>241</v>
      </c>
      <c r="E4305" t="s">
        <v>106</v>
      </c>
      <c r="F4305">
        <v>23</v>
      </c>
      <c r="G4305" s="3">
        <v>7926</v>
      </c>
      <c r="H4305" s="4">
        <v>0.03</v>
      </c>
    </row>
    <row r="4306" spans="1:8" x14ac:dyDescent="0.25">
      <c r="A4306" t="s">
        <v>5037</v>
      </c>
      <c r="B4306" s="2">
        <v>45666</v>
      </c>
      <c r="C4306" t="s">
        <v>1466</v>
      </c>
      <c r="D4306" t="s">
        <v>574</v>
      </c>
      <c r="E4306" t="s">
        <v>96</v>
      </c>
      <c r="F4306">
        <v>14</v>
      </c>
      <c r="G4306" s="3">
        <v>701</v>
      </c>
      <c r="H4306" s="4">
        <v>0.02</v>
      </c>
    </row>
    <row r="4307" spans="1:8" x14ac:dyDescent="0.25">
      <c r="A4307" t="s">
        <v>5038</v>
      </c>
      <c r="B4307" s="2">
        <v>45413</v>
      </c>
      <c r="C4307" t="s">
        <v>354</v>
      </c>
      <c r="D4307" t="s">
        <v>412</v>
      </c>
      <c r="E4307" t="s">
        <v>96</v>
      </c>
      <c r="F4307">
        <v>2</v>
      </c>
      <c r="G4307" s="3">
        <v>3398</v>
      </c>
      <c r="H4307" s="4">
        <v>0.03</v>
      </c>
    </row>
    <row r="4308" spans="1:8" x14ac:dyDescent="0.25">
      <c r="A4308" t="s">
        <v>5039</v>
      </c>
      <c r="B4308" s="2">
        <v>46026</v>
      </c>
      <c r="C4308" t="s">
        <v>751</v>
      </c>
      <c r="D4308" t="s">
        <v>978</v>
      </c>
      <c r="E4308" t="s">
        <v>24</v>
      </c>
      <c r="F4308">
        <v>18</v>
      </c>
      <c r="G4308" s="3">
        <v>7948</v>
      </c>
      <c r="H4308" s="4">
        <v>0</v>
      </c>
    </row>
    <row r="4309" spans="1:8" x14ac:dyDescent="0.25">
      <c r="A4309" t="s">
        <v>5040</v>
      </c>
      <c r="B4309" s="2">
        <v>45819</v>
      </c>
      <c r="C4309" t="s">
        <v>315</v>
      </c>
      <c r="D4309" t="s">
        <v>219</v>
      </c>
      <c r="E4309" t="s">
        <v>62</v>
      </c>
      <c r="F4309">
        <v>21</v>
      </c>
      <c r="G4309" s="3">
        <v>7034</v>
      </c>
      <c r="H4309" s="4">
        <v>0</v>
      </c>
    </row>
    <row r="4310" spans="1:8" x14ac:dyDescent="0.25">
      <c r="A4310" t="s">
        <v>5041</v>
      </c>
      <c r="B4310" s="2">
        <v>45811</v>
      </c>
      <c r="C4310" t="s">
        <v>1209</v>
      </c>
      <c r="D4310" t="s">
        <v>293</v>
      </c>
      <c r="E4310" t="s">
        <v>82</v>
      </c>
      <c r="F4310">
        <v>8</v>
      </c>
      <c r="G4310" s="3">
        <v>1510</v>
      </c>
      <c r="H4310" s="4">
        <v>0.03</v>
      </c>
    </row>
    <row r="4311" spans="1:8" x14ac:dyDescent="0.25">
      <c r="A4311" t="s">
        <v>5042</v>
      </c>
      <c r="B4311" s="2">
        <v>45405</v>
      </c>
      <c r="C4311" t="s">
        <v>191</v>
      </c>
      <c r="D4311" t="s">
        <v>676</v>
      </c>
      <c r="E4311" t="s">
        <v>28</v>
      </c>
      <c r="F4311">
        <v>1</v>
      </c>
      <c r="G4311" s="3">
        <v>1074</v>
      </c>
      <c r="H4311" s="4">
        <v>0.03</v>
      </c>
    </row>
    <row r="4312" spans="1:8" x14ac:dyDescent="0.25">
      <c r="A4312" t="s">
        <v>5043</v>
      </c>
      <c r="B4312" s="2">
        <v>46142</v>
      </c>
      <c r="C4312" t="s">
        <v>333</v>
      </c>
      <c r="D4312" t="s">
        <v>366</v>
      </c>
      <c r="E4312" t="s">
        <v>43</v>
      </c>
      <c r="F4312">
        <v>21</v>
      </c>
      <c r="G4312" s="3">
        <v>3945</v>
      </c>
      <c r="H4312" s="4">
        <v>7.4999999999999997E-2</v>
      </c>
    </row>
    <row r="4313" spans="1:8" x14ac:dyDescent="0.25">
      <c r="A4313" t="s">
        <v>5044</v>
      </c>
      <c r="B4313" s="2">
        <v>45316</v>
      </c>
      <c r="C4313" t="s">
        <v>1434</v>
      </c>
      <c r="D4313" t="s">
        <v>270</v>
      </c>
      <c r="E4313" t="s">
        <v>28</v>
      </c>
      <c r="F4313">
        <v>18</v>
      </c>
      <c r="G4313" s="3">
        <v>1829</v>
      </c>
      <c r="H4313" s="4">
        <v>7.4999999999999997E-2</v>
      </c>
    </row>
    <row r="4314" spans="1:8" x14ac:dyDescent="0.25">
      <c r="A4314" t="s">
        <v>5045</v>
      </c>
      <c r="B4314" s="2">
        <v>45316</v>
      </c>
      <c r="C4314" t="s">
        <v>900</v>
      </c>
      <c r="D4314" t="s">
        <v>53</v>
      </c>
      <c r="E4314" t="s">
        <v>50</v>
      </c>
      <c r="F4314">
        <v>4</v>
      </c>
      <c r="G4314" s="3">
        <v>9713</v>
      </c>
      <c r="H4314" s="4">
        <v>0.03</v>
      </c>
    </row>
    <row r="4315" spans="1:8" x14ac:dyDescent="0.25">
      <c r="A4315" t="s">
        <v>5046</v>
      </c>
      <c r="B4315" s="2">
        <v>45501</v>
      </c>
      <c r="C4315" t="s">
        <v>333</v>
      </c>
      <c r="D4315" t="s">
        <v>316</v>
      </c>
      <c r="E4315" t="s">
        <v>75</v>
      </c>
      <c r="F4315">
        <v>24</v>
      </c>
      <c r="G4315" s="3">
        <v>7214</v>
      </c>
      <c r="H4315" s="4">
        <v>7.4999999999999997E-2</v>
      </c>
    </row>
    <row r="4316" spans="1:8" x14ac:dyDescent="0.25">
      <c r="A4316" t="s">
        <v>5047</v>
      </c>
      <c r="B4316" s="2">
        <v>45349</v>
      </c>
      <c r="C4316" t="s">
        <v>2163</v>
      </c>
      <c r="D4316" t="s">
        <v>403</v>
      </c>
      <c r="E4316" t="s">
        <v>24</v>
      </c>
      <c r="F4316">
        <v>13</v>
      </c>
      <c r="G4316" s="3">
        <v>3065</v>
      </c>
      <c r="H4316" s="4">
        <v>0.1</v>
      </c>
    </row>
    <row r="4317" spans="1:8" x14ac:dyDescent="0.25">
      <c r="A4317" t="s">
        <v>5048</v>
      </c>
      <c r="B4317" s="2">
        <v>45646</v>
      </c>
      <c r="C4317" t="s">
        <v>188</v>
      </c>
      <c r="D4317" t="s">
        <v>641</v>
      </c>
      <c r="E4317" t="s">
        <v>28</v>
      </c>
      <c r="F4317">
        <v>12</v>
      </c>
      <c r="G4317" s="3">
        <v>7671</v>
      </c>
      <c r="H4317" s="4">
        <v>0.1</v>
      </c>
    </row>
    <row r="4318" spans="1:8" x14ac:dyDescent="0.25">
      <c r="A4318" t="s">
        <v>5049</v>
      </c>
      <c r="B4318" s="2">
        <v>45417</v>
      </c>
      <c r="C4318" t="s">
        <v>1155</v>
      </c>
      <c r="D4318" t="s">
        <v>412</v>
      </c>
      <c r="E4318" t="s">
        <v>75</v>
      </c>
      <c r="F4318">
        <v>23</v>
      </c>
      <c r="G4318" s="3">
        <v>3631</v>
      </c>
      <c r="H4318" s="4">
        <v>0.15</v>
      </c>
    </row>
    <row r="4319" spans="1:8" x14ac:dyDescent="0.25">
      <c r="A4319" t="s">
        <v>5050</v>
      </c>
      <c r="B4319" s="2">
        <v>45427</v>
      </c>
      <c r="C4319" t="s">
        <v>352</v>
      </c>
      <c r="D4319" t="s">
        <v>440</v>
      </c>
      <c r="E4319" t="s">
        <v>86</v>
      </c>
      <c r="F4319">
        <v>18</v>
      </c>
      <c r="G4319" s="3">
        <v>1215</v>
      </c>
      <c r="H4319" s="4">
        <v>0.02</v>
      </c>
    </row>
    <row r="4320" spans="1:8" x14ac:dyDescent="0.25">
      <c r="A4320" t="s">
        <v>5051</v>
      </c>
      <c r="B4320" s="2">
        <v>45746</v>
      </c>
      <c r="C4320" t="s">
        <v>625</v>
      </c>
      <c r="D4320" t="s">
        <v>763</v>
      </c>
      <c r="E4320" t="s">
        <v>96</v>
      </c>
      <c r="F4320">
        <v>2</v>
      </c>
      <c r="G4320" s="3">
        <v>6161</v>
      </c>
      <c r="H4320" s="4">
        <v>0.15</v>
      </c>
    </row>
    <row r="4321" spans="1:8" x14ac:dyDescent="0.25">
      <c r="A4321" t="s">
        <v>5052</v>
      </c>
      <c r="B4321" s="2">
        <v>45854</v>
      </c>
      <c r="C4321" t="s">
        <v>497</v>
      </c>
      <c r="D4321" t="s">
        <v>767</v>
      </c>
      <c r="E4321" t="s">
        <v>106</v>
      </c>
      <c r="F4321">
        <v>24</v>
      </c>
      <c r="G4321" s="3">
        <v>4098</v>
      </c>
      <c r="H4321" s="4">
        <v>0.05</v>
      </c>
    </row>
    <row r="4322" spans="1:8" x14ac:dyDescent="0.25">
      <c r="A4322" t="s">
        <v>5053</v>
      </c>
      <c r="B4322" s="2">
        <v>45944</v>
      </c>
      <c r="C4322" t="s">
        <v>417</v>
      </c>
      <c r="D4322" t="s">
        <v>576</v>
      </c>
      <c r="E4322" t="s">
        <v>43</v>
      </c>
      <c r="F4322">
        <v>3</v>
      </c>
      <c r="G4322" s="3">
        <v>7338</v>
      </c>
      <c r="H4322" s="4">
        <v>0.02</v>
      </c>
    </row>
    <row r="4323" spans="1:8" x14ac:dyDescent="0.25">
      <c r="A4323" t="s">
        <v>5054</v>
      </c>
      <c r="B4323" s="2">
        <v>45310</v>
      </c>
      <c r="C4323" t="s">
        <v>1524</v>
      </c>
      <c r="D4323" t="s">
        <v>466</v>
      </c>
      <c r="E4323" t="s">
        <v>28</v>
      </c>
      <c r="F4323">
        <v>17</v>
      </c>
      <c r="G4323" s="3">
        <v>4885</v>
      </c>
      <c r="H4323" s="4">
        <v>0</v>
      </c>
    </row>
    <row r="4324" spans="1:8" x14ac:dyDescent="0.25">
      <c r="A4324" t="s">
        <v>5055</v>
      </c>
      <c r="B4324" s="2">
        <v>45943</v>
      </c>
      <c r="C4324" t="s">
        <v>272</v>
      </c>
      <c r="D4324" t="s">
        <v>1079</v>
      </c>
      <c r="E4324" t="s">
        <v>28</v>
      </c>
      <c r="F4324">
        <v>9</v>
      </c>
      <c r="G4324" s="3">
        <v>985</v>
      </c>
      <c r="H4324" s="4">
        <v>0.05</v>
      </c>
    </row>
    <row r="4325" spans="1:8" x14ac:dyDescent="0.25">
      <c r="A4325" t="s">
        <v>5056</v>
      </c>
      <c r="B4325" s="2">
        <v>45812</v>
      </c>
      <c r="C4325" t="s">
        <v>991</v>
      </c>
      <c r="D4325" t="s">
        <v>699</v>
      </c>
      <c r="E4325" t="s">
        <v>75</v>
      </c>
      <c r="F4325">
        <v>22</v>
      </c>
      <c r="G4325" s="3">
        <v>3882</v>
      </c>
      <c r="H4325" s="4">
        <v>0.15</v>
      </c>
    </row>
    <row r="4326" spans="1:8" x14ac:dyDescent="0.25">
      <c r="A4326" t="s">
        <v>5057</v>
      </c>
      <c r="B4326" s="2">
        <v>45305</v>
      </c>
      <c r="C4326" t="s">
        <v>318</v>
      </c>
      <c r="D4326" t="s">
        <v>203</v>
      </c>
      <c r="E4326" t="s">
        <v>62</v>
      </c>
      <c r="F4326">
        <v>24</v>
      </c>
      <c r="G4326" s="3">
        <v>176</v>
      </c>
      <c r="H4326" s="4">
        <v>0.15</v>
      </c>
    </row>
    <row r="4327" spans="1:8" x14ac:dyDescent="0.25">
      <c r="A4327" t="s">
        <v>5058</v>
      </c>
      <c r="B4327" s="2">
        <v>45938</v>
      </c>
      <c r="C4327" t="s">
        <v>166</v>
      </c>
      <c r="D4327" t="s">
        <v>348</v>
      </c>
      <c r="E4327" t="s">
        <v>82</v>
      </c>
      <c r="F4327">
        <v>6</v>
      </c>
      <c r="G4327" s="3">
        <v>9536</v>
      </c>
      <c r="H4327" s="4">
        <v>0.05</v>
      </c>
    </row>
    <row r="4328" spans="1:8" x14ac:dyDescent="0.25">
      <c r="A4328" t="s">
        <v>5059</v>
      </c>
      <c r="B4328" s="2">
        <v>45442</v>
      </c>
      <c r="C4328" t="s">
        <v>330</v>
      </c>
      <c r="D4328" t="s">
        <v>767</v>
      </c>
      <c r="E4328" t="s">
        <v>106</v>
      </c>
      <c r="F4328">
        <v>21</v>
      </c>
      <c r="G4328" s="3">
        <v>1931</v>
      </c>
      <c r="H4328" s="4">
        <v>0.1</v>
      </c>
    </row>
    <row r="4329" spans="1:8" x14ac:dyDescent="0.25">
      <c r="A4329" t="s">
        <v>5060</v>
      </c>
      <c r="B4329" s="2">
        <v>45632</v>
      </c>
      <c r="C4329" t="s">
        <v>1420</v>
      </c>
      <c r="D4329" t="s">
        <v>164</v>
      </c>
      <c r="E4329" t="s">
        <v>32</v>
      </c>
      <c r="F4329">
        <v>1</v>
      </c>
      <c r="G4329" s="3">
        <v>5479</v>
      </c>
      <c r="H4329" s="4">
        <v>7.4999999999999997E-2</v>
      </c>
    </row>
    <row r="4330" spans="1:8" x14ac:dyDescent="0.25">
      <c r="A4330" t="s">
        <v>5061</v>
      </c>
      <c r="B4330" s="2">
        <v>45518</v>
      </c>
      <c r="C4330" t="s">
        <v>551</v>
      </c>
      <c r="D4330" t="s">
        <v>239</v>
      </c>
      <c r="E4330" t="s">
        <v>24</v>
      </c>
      <c r="F4330">
        <v>25</v>
      </c>
      <c r="G4330" s="3">
        <v>8869</v>
      </c>
      <c r="H4330" s="4">
        <v>0.02</v>
      </c>
    </row>
    <row r="4331" spans="1:8" x14ac:dyDescent="0.25">
      <c r="A4331" t="s">
        <v>5062</v>
      </c>
      <c r="B4331" s="2">
        <v>45348</v>
      </c>
      <c r="C4331" t="s">
        <v>1104</v>
      </c>
      <c r="D4331" t="s">
        <v>138</v>
      </c>
      <c r="E4331" t="s">
        <v>62</v>
      </c>
      <c r="F4331">
        <v>2</v>
      </c>
      <c r="G4331" s="3">
        <v>1381</v>
      </c>
      <c r="H4331" s="4">
        <v>0.15</v>
      </c>
    </row>
    <row r="4332" spans="1:8" x14ac:dyDescent="0.25">
      <c r="A4332" t="s">
        <v>5063</v>
      </c>
      <c r="B4332" s="2">
        <v>46048</v>
      </c>
      <c r="C4332" t="s">
        <v>297</v>
      </c>
      <c r="D4332" t="s">
        <v>304</v>
      </c>
      <c r="E4332" t="s">
        <v>28</v>
      </c>
      <c r="F4332">
        <v>21</v>
      </c>
      <c r="G4332" s="3">
        <v>3112</v>
      </c>
      <c r="H4332" s="4">
        <v>0.1</v>
      </c>
    </row>
    <row r="4333" spans="1:8" x14ac:dyDescent="0.25">
      <c r="A4333" t="s">
        <v>5064</v>
      </c>
      <c r="B4333" s="2">
        <v>45581</v>
      </c>
      <c r="C4333" t="s">
        <v>1875</v>
      </c>
      <c r="D4333" t="s">
        <v>27</v>
      </c>
      <c r="E4333" t="s">
        <v>24</v>
      </c>
      <c r="F4333">
        <v>25</v>
      </c>
      <c r="G4333" s="3">
        <v>6890</v>
      </c>
      <c r="H4333" s="4">
        <v>0</v>
      </c>
    </row>
    <row r="4334" spans="1:8" x14ac:dyDescent="0.25">
      <c r="A4334" t="s">
        <v>5065</v>
      </c>
      <c r="B4334" s="2">
        <v>45863</v>
      </c>
      <c r="C4334" t="s">
        <v>269</v>
      </c>
      <c r="D4334" t="s">
        <v>323</v>
      </c>
      <c r="E4334" t="s">
        <v>62</v>
      </c>
      <c r="F4334">
        <v>11</v>
      </c>
      <c r="G4334" s="3">
        <v>273</v>
      </c>
      <c r="H4334" s="4">
        <v>0.15</v>
      </c>
    </row>
    <row r="4335" spans="1:8" x14ac:dyDescent="0.25">
      <c r="A4335" t="s">
        <v>5066</v>
      </c>
      <c r="B4335" s="2">
        <v>45355</v>
      </c>
      <c r="C4335" t="s">
        <v>385</v>
      </c>
      <c r="D4335" t="s">
        <v>304</v>
      </c>
      <c r="E4335" t="s">
        <v>86</v>
      </c>
      <c r="F4335">
        <v>15</v>
      </c>
      <c r="G4335" s="3">
        <v>2186</v>
      </c>
      <c r="H4335" s="4">
        <v>0.03</v>
      </c>
    </row>
    <row r="4336" spans="1:8" x14ac:dyDescent="0.25">
      <c r="A4336" t="s">
        <v>5067</v>
      </c>
      <c r="B4336" s="2">
        <v>46123</v>
      </c>
      <c r="C4336" t="s">
        <v>1677</v>
      </c>
      <c r="D4336" t="s">
        <v>295</v>
      </c>
      <c r="E4336" t="s">
        <v>82</v>
      </c>
      <c r="F4336">
        <v>17</v>
      </c>
      <c r="G4336" s="3">
        <v>8611</v>
      </c>
      <c r="H4336" s="4">
        <v>0.15</v>
      </c>
    </row>
    <row r="4337" spans="1:8" x14ac:dyDescent="0.25">
      <c r="A4337" t="s">
        <v>5068</v>
      </c>
      <c r="B4337" s="2">
        <v>45887</v>
      </c>
      <c r="C4337" t="s">
        <v>480</v>
      </c>
      <c r="D4337" t="s">
        <v>203</v>
      </c>
      <c r="E4337" t="s">
        <v>86</v>
      </c>
      <c r="F4337">
        <v>21</v>
      </c>
      <c r="G4337" s="3">
        <v>4066</v>
      </c>
      <c r="H4337" s="4">
        <v>0</v>
      </c>
    </row>
    <row r="4338" spans="1:8" x14ac:dyDescent="0.25">
      <c r="A4338" t="s">
        <v>5069</v>
      </c>
      <c r="B4338" s="2">
        <v>45814</v>
      </c>
      <c r="C4338" t="s">
        <v>1209</v>
      </c>
      <c r="D4338" t="s">
        <v>195</v>
      </c>
      <c r="E4338" t="s">
        <v>32</v>
      </c>
      <c r="F4338">
        <v>18</v>
      </c>
      <c r="G4338" s="3">
        <v>7152</v>
      </c>
      <c r="H4338" s="4">
        <v>0.15</v>
      </c>
    </row>
    <row r="4339" spans="1:8" x14ac:dyDescent="0.25">
      <c r="A4339" t="s">
        <v>5070</v>
      </c>
      <c r="B4339" s="2">
        <v>45937</v>
      </c>
      <c r="C4339" t="s">
        <v>73</v>
      </c>
      <c r="D4339" t="s">
        <v>955</v>
      </c>
      <c r="E4339" t="s">
        <v>106</v>
      </c>
      <c r="F4339">
        <v>3</v>
      </c>
      <c r="G4339" s="3">
        <v>4973</v>
      </c>
      <c r="H4339" s="4">
        <v>0.1</v>
      </c>
    </row>
    <row r="4340" spans="1:8" x14ac:dyDescent="0.25">
      <c r="A4340" t="s">
        <v>5071</v>
      </c>
      <c r="B4340" s="2">
        <v>45345</v>
      </c>
      <c r="C4340" t="s">
        <v>1171</v>
      </c>
      <c r="D4340" t="s">
        <v>486</v>
      </c>
      <c r="E4340" t="s">
        <v>24</v>
      </c>
      <c r="F4340">
        <v>23</v>
      </c>
      <c r="G4340" s="3">
        <v>9167</v>
      </c>
      <c r="H4340" s="4">
        <v>0</v>
      </c>
    </row>
    <row r="4341" spans="1:8" x14ac:dyDescent="0.25">
      <c r="A4341" t="s">
        <v>5072</v>
      </c>
      <c r="B4341" s="2">
        <v>46023</v>
      </c>
      <c r="C4341" t="s">
        <v>690</v>
      </c>
      <c r="D4341" t="s">
        <v>767</v>
      </c>
      <c r="E4341" t="s">
        <v>96</v>
      </c>
      <c r="F4341">
        <v>19</v>
      </c>
      <c r="G4341" s="3">
        <v>8346</v>
      </c>
      <c r="H4341" s="4">
        <v>0.05</v>
      </c>
    </row>
    <row r="4342" spans="1:8" x14ac:dyDescent="0.25">
      <c r="A4342" t="s">
        <v>5073</v>
      </c>
      <c r="B4342" s="2">
        <v>45795</v>
      </c>
      <c r="C4342" t="s">
        <v>2097</v>
      </c>
      <c r="D4342" t="s">
        <v>654</v>
      </c>
      <c r="E4342" t="s">
        <v>32</v>
      </c>
      <c r="F4342">
        <v>19</v>
      </c>
      <c r="G4342" s="3">
        <v>1074</v>
      </c>
      <c r="H4342" s="4">
        <v>0.05</v>
      </c>
    </row>
    <row r="4343" spans="1:8" x14ac:dyDescent="0.25">
      <c r="A4343" t="s">
        <v>5074</v>
      </c>
      <c r="B4343" s="2">
        <v>46052</v>
      </c>
      <c r="C4343" t="s">
        <v>2523</v>
      </c>
      <c r="D4343" t="s">
        <v>285</v>
      </c>
      <c r="E4343" t="s">
        <v>75</v>
      </c>
      <c r="F4343">
        <v>4</v>
      </c>
      <c r="G4343" s="3">
        <v>3855</v>
      </c>
      <c r="H4343" s="4">
        <v>0.15</v>
      </c>
    </row>
    <row r="4344" spans="1:8" x14ac:dyDescent="0.25">
      <c r="A4344" t="s">
        <v>5075</v>
      </c>
      <c r="B4344" s="2">
        <v>45441</v>
      </c>
      <c r="C4344" t="s">
        <v>573</v>
      </c>
      <c r="D4344" t="s">
        <v>521</v>
      </c>
      <c r="E4344" t="s">
        <v>106</v>
      </c>
      <c r="F4344">
        <v>8</v>
      </c>
      <c r="G4344" s="3">
        <v>4782</v>
      </c>
      <c r="H4344" s="4">
        <v>0.1</v>
      </c>
    </row>
    <row r="4345" spans="1:8" x14ac:dyDescent="0.25">
      <c r="A4345" t="s">
        <v>5076</v>
      </c>
      <c r="B4345" s="2">
        <v>45988</v>
      </c>
      <c r="C4345" t="s">
        <v>688</v>
      </c>
      <c r="D4345" t="s">
        <v>637</v>
      </c>
      <c r="E4345" t="s">
        <v>24</v>
      </c>
      <c r="F4345">
        <v>10</v>
      </c>
      <c r="G4345" s="3">
        <v>1106</v>
      </c>
      <c r="H4345" s="4">
        <v>7.4999999999999997E-2</v>
      </c>
    </row>
    <row r="4346" spans="1:8" x14ac:dyDescent="0.25">
      <c r="A4346" t="s">
        <v>5077</v>
      </c>
      <c r="B4346" s="2">
        <v>46163</v>
      </c>
      <c r="C4346" t="s">
        <v>336</v>
      </c>
      <c r="D4346" t="s">
        <v>164</v>
      </c>
      <c r="E4346" t="s">
        <v>86</v>
      </c>
      <c r="F4346">
        <v>22</v>
      </c>
      <c r="G4346" s="3">
        <v>9153</v>
      </c>
      <c r="H4346" s="4">
        <v>0.02</v>
      </c>
    </row>
    <row r="4347" spans="1:8" x14ac:dyDescent="0.25">
      <c r="A4347" t="s">
        <v>5078</v>
      </c>
      <c r="B4347" s="2">
        <v>45442</v>
      </c>
      <c r="C4347" t="s">
        <v>2523</v>
      </c>
      <c r="D4347" t="s">
        <v>167</v>
      </c>
      <c r="E4347" t="s">
        <v>36</v>
      </c>
      <c r="F4347">
        <v>1</v>
      </c>
      <c r="G4347" s="3">
        <v>2774</v>
      </c>
      <c r="H4347" s="4">
        <v>0.03</v>
      </c>
    </row>
    <row r="4348" spans="1:8" x14ac:dyDescent="0.25">
      <c r="A4348" t="s">
        <v>5079</v>
      </c>
      <c r="B4348" s="2">
        <v>46079</v>
      </c>
      <c r="C4348" t="s">
        <v>732</v>
      </c>
      <c r="D4348" t="s">
        <v>696</v>
      </c>
      <c r="E4348" t="s">
        <v>62</v>
      </c>
      <c r="F4348">
        <v>23</v>
      </c>
      <c r="G4348" s="3">
        <v>6880</v>
      </c>
      <c r="H4348" s="4">
        <v>0</v>
      </c>
    </row>
    <row r="4349" spans="1:8" x14ac:dyDescent="0.25">
      <c r="A4349" t="s">
        <v>5080</v>
      </c>
      <c r="B4349" s="2">
        <v>46014</v>
      </c>
      <c r="C4349" t="s">
        <v>520</v>
      </c>
      <c r="D4349" t="s">
        <v>447</v>
      </c>
      <c r="E4349" t="s">
        <v>24</v>
      </c>
      <c r="F4349">
        <v>5</v>
      </c>
      <c r="G4349" s="3">
        <v>3658</v>
      </c>
      <c r="H4349" s="4">
        <v>0</v>
      </c>
    </row>
    <row r="4350" spans="1:8" x14ac:dyDescent="0.25">
      <c r="A4350" t="s">
        <v>5081</v>
      </c>
      <c r="B4350" s="2">
        <v>46011</v>
      </c>
      <c r="C4350" t="s">
        <v>739</v>
      </c>
      <c r="D4350" t="s">
        <v>152</v>
      </c>
      <c r="E4350" t="s">
        <v>75</v>
      </c>
      <c r="F4350">
        <v>3</v>
      </c>
      <c r="G4350" s="3">
        <v>3594</v>
      </c>
      <c r="H4350" s="4">
        <v>0.03</v>
      </c>
    </row>
    <row r="4351" spans="1:8" x14ac:dyDescent="0.25">
      <c r="A4351" t="s">
        <v>5082</v>
      </c>
      <c r="B4351" s="2">
        <v>45758</v>
      </c>
      <c r="C4351" t="s">
        <v>360</v>
      </c>
      <c r="D4351" t="s">
        <v>978</v>
      </c>
      <c r="E4351" t="s">
        <v>43</v>
      </c>
      <c r="F4351">
        <v>8</v>
      </c>
      <c r="G4351" s="3">
        <v>9166</v>
      </c>
      <c r="H4351" s="4">
        <v>0.02</v>
      </c>
    </row>
    <row r="4352" spans="1:8" x14ac:dyDescent="0.25">
      <c r="A4352" t="s">
        <v>5083</v>
      </c>
      <c r="B4352" s="2">
        <v>46167</v>
      </c>
      <c r="C4352" t="s">
        <v>623</v>
      </c>
      <c r="D4352" t="s">
        <v>35</v>
      </c>
      <c r="E4352" t="s">
        <v>32</v>
      </c>
      <c r="F4352">
        <v>21</v>
      </c>
      <c r="G4352" s="3">
        <v>5632</v>
      </c>
      <c r="H4352" s="4">
        <v>7.4999999999999997E-2</v>
      </c>
    </row>
    <row r="4353" spans="1:8" x14ac:dyDescent="0.25">
      <c r="A4353" t="s">
        <v>5084</v>
      </c>
      <c r="B4353" s="2">
        <v>45886</v>
      </c>
      <c r="C4353" t="s">
        <v>1030</v>
      </c>
      <c r="D4353" t="s">
        <v>374</v>
      </c>
      <c r="E4353" t="s">
        <v>28</v>
      </c>
      <c r="F4353">
        <v>17</v>
      </c>
      <c r="G4353" s="3">
        <v>7320</v>
      </c>
      <c r="H4353" s="4">
        <v>0.15</v>
      </c>
    </row>
    <row r="4354" spans="1:8" x14ac:dyDescent="0.25">
      <c r="A4354" t="s">
        <v>5085</v>
      </c>
      <c r="B4354" s="2">
        <v>45345</v>
      </c>
      <c r="C4354" t="s">
        <v>34</v>
      </c>
      <c r="D4354" t="s">
        <v>571</v>
      </c>
      <c r="E4354" t="s">
        <v>36</v>
      </c>
      <c r="F4354">
        <v>3</v>
      </c>
      <c r="G4354" s="3">
        <v>6312</v>
      </c>
      <c r="H4354" s="4">
        <v>7.4999999999999997E-2</v>
      </c>
    </row>
    <row r="4355" spans="1:8" x14ac:dyDescent="0.25">
      <c r="A4355" t="s">
        <v>5086</v>
      </c>
      <c r="B4355" s="2">
        <v>45993</v>
      </c>
      <c r="C4355" t="s">
        <v>1381</v>
      </c>
      <c r="D4355" t="s">
        <v>227</v>
      </c>
      <c r="E4355" t="s">
        <v>106</v>
      </c>
      <c r="F4355">
        <v>15</v>
      </c>
      <c r="G4355" s="3">
        <v>1251</v>
      </c>
      <c r="H4355" s="4">
        <v>0.05</v>
      </c>
    </row>
    <row r="4356" spans="1:8" x14ac:dyDescent="0.25">
      <c r="A4356" t="s">
        <v>5087</v>
      </c>
      <c r="B4356" s="2">
        <v>45686</v>
      </c>
      <c r="C4356" t="s">
        <v>675</v>
      </c>
      <c r="D4356" t="s">
        <v>862</v>
      </c>
      <c r="E4356" t="s">
        <v>106</v>
      </c>
      <c r="F4356">
        <v>7</v>
      </c>
      <c r="G4356" s="3">
        <v>9331</v>
      </c>
      <c r="H4356" s="4">
        <v>7.4999999999999997E-2</v>
      </c>
    </row>
    <row r="4357" spans="1:8" x14ac:dyDescent="0.25">
      <c r="A4357" t="s">
        <v>5088</v>
      </c>
      <c r="B4357" s="2">
        <v>46158</v>
      </c>
      <c r="C4357" t="s">
        <v>311</v>
      </c>
      <c r="D4357" t="s">
        <v>99</v>
      </c>
      <c r="E4357" t="s">
        <v>96</v>
      </c>
      <c r="F4357">
        <v>10</v>
      </c>
      <c r="G4357" s="3">
        <v>6055</v>
      </c>
      <c r="H4357" s="4">
        <v>0.15</v>
      </c>
    </row>
    <row r="4358" spans="1:8" x14ac:dyDescent="0.25">
      <c r="A4358" t="s">
        <v>5089</v>
      </c>
      <c r="B4358" s="2">
        <v>45475</v>
      </c>
      <c r="C4358" t="s">
        <v>123</v>
      </c>
      <c r="D4358" t="s">
        <v>23</v>
      </c>
      <c r="E4358" t="s">
        <v>36</v>
      </c>
      <c r="F4358">
        <v>2</v>
      </c>
      <c r="G4358" s="3">
        <v>1935</v>
      </c>
      <c r="H4358" s="4">
        <v>0.02</v>
      </c>
    </row>
    <row r="4359" spans="1:8" x14ac:dyDescent="0.25">
      <c r="A4359" t="s">
        <v>5090</v>
      </c>
      <c r="B4359" s="2">
        <v>45439</v>
      </c>
      <c r="C4359" t="s">
        <v>787</v>
      </c>
      <c r="D4359" t="s">
        <v>200</v>
      </c>
      <c r="E4359" t="s">
        <v>32</v>
      </c>
      <c r="F4359">
        <v>12</v>
      </c>
      <c r="G4359" s="3">
        <v>8654</v>
      </c>
      <c r="H4359" s="4">
        <v>0.15</v>
      </c>
    </row>
    <row r="4360" spans="1:8" x14ac:dyDescent="0.25">
      <c r="A4360" t="s">
        <v>5091</v>
      </c>
      <c r="B4360" s="2">
        <v>46143</v>
      </c>
      <c r="C4360" t="s">
        <v>695</v>
      </c>
      <c r="D4360" t="s">
        <v>383</v>
      </c>
      <c r="E4360" t="s">
        <v>75</v>
      </c>
      <c r="F4360">
        <v>25</v>
      </c>
      <c r="G4360" s="3">
        <v>7795</v>
      </c>
      <c r="H4360" s="4">
        <v>7.4999999999999997E-2</v>
      </c>
    </row>
    <row r="4361" spans="1:8" x14ac:dyDescent="0.25">
      <c r="A4361" t="s">
        <v>5092</v>
      </c>
      <c r="B4361" s="2">
        <v>45675</v>
      </c>
      <c r="C4361" t="s">
        <v>243</v>
      </c>
      <c r="D4361" t="s">
        <v>457</v>
      </c>
      <c r="E4361" t="s">
        <v>36</v>
      </c>
      <c r="F4361">
        <v>19</v>
      </c>
      <c r="G4361" s="3">
        <v>347</v>
      </c>
      <c r="H4361" s="4">
        <v>0.03</v>
      </c>
    </row>
    <row r="4362" spans="1:8" x14ac:dyDescent="0.25">
      <c r="A4362" t="s">
        <v>5093</v>
      </c>
      <c r="B4362" s="2">
        <v>45339</v>
      </c>
      <c r="C4362" t="s">
        <v>1958</v>
      </c>
      <c r="D4362" t="s">
        <v>200</v>
      </c>
      <c r="E4362" t="s">
        <v>36</v>
      </c>
      <c r="F4362">
        <v>20</v>
      </c>
      <c r="G4362" s="3">
        <v>7399</v>
      </c>
      <c r="H4362" s="4">
        <v>0.02</v>
      </c>
    </row>
    <row r="4363" spans="1:8" x14ac:dyDescent="0.25">
      <c r="A4363" t="s">
        <v>5094</v>
      </c>
      <c r="B4363" s="2">
        <v>45975</v>
      </c>
      <c r="C4363" t="s">
        <v>1037</v>
      </c>
      <c r="D4363" t="s">
        <v>378</v>
      </c>
      <c r="E4363" t="s">
        <v>43</v>
      </c>
      <c r="F4363">
        <v>22</v>
      </c>
      <c r="G4363" s="3">
        <v>2995</v>
      </c>
      <c r="H4363" s="4">
        <v>7.4999999999999997E-2</v>
      </c>
    </row>
    <row r="4364" spans="1:8" x14ac:dyDescent="0.25">
      <c r="A4364" t="s">
        <v>5095</v>
      </c>
      <c r="B4364" s="2">
        <v>46133</v>
      </c>
      <c r="C4364" t="s">
        <v>194</v>
      </c>
      <c r="D4364" t="s">
        <v>703</v>
      </c>
      <c r="E4364" t="s">
        <v>62</v>
      </c>
      <c r="F4364">
        <v>22</v>
      </c>
      <c r="G4364" s="3">
        <v>1325</v>
      </c>
      <c r="H4364" s="4">
        <v>0.02</v>
      </c>
    </row>
    <row r="4365" spans="1:8" x14ac:dyDescent="0.25">
      <c r="A4365" t="s">
        <v>5096</v>
      </c>
      <c r="B4365" s="2">
        <v>45355</v>
      </c>
      <c r="C4365" t="s">
        <v>315</v>
      </c>
      <c r="D4365" t="s">
        <v>1418</v>
      </c>
      <c r="E4365" t="s">
        <v>86</v>
      </c>
      <c r="F4365">
        <v>8</v>
      </c>
      <c r="G4365" s="3">
        <v>1860</v>
      </c>
      <c r="H4365" s="4">
        <v>0</v>
      </c>
    </row>
    <row r="4366" spans="1:8" x14ac:dyDescent="0.25">
      <c r="A4366" t="s">
        <v>5097</v>
      </c>
      <c r="B4366" s="2">
        <v>46116</v>
      </c>
      <c r="C4366" t="s">
        <v>108</v>
      </c>
      <c r="D4366" t="s">
        <v>346</v>
      </c>
      <c r="E4366" t="s">
        <v>75</v>
      </c>
      <c r="F4366">
        <v>20</v>
      </c>
      <c r="G4366" s="3">
        <v>5316</v>
      </c>
      <c r="H4366" s="4">
        <v>0.03</v>
      </c>
    </row>
    <row r="4367" spans="1:8" x14ac:dyDescent="0.25">
      <c r="A4367" t="s">
        <v>5098</v>
      </c>
      <c r="B4367" s="2">
        <v>45761</v>
      </c>
      <c r="C4367" t="s">
        <v>362</v>
      </c>
      <c r="D4367" t="s">
        <v>696</v>
      </c>
      <c r="E4367" t="s">
        <v>32</v>
      </c>
      <c r="F4367">
        <v>11</v>
      </c>
      <c r="G4367" s="3">
        <v>493</v>
      </c>
      <c r="H4367" s="4">
        <v>0.15</v>
      </c>
    </row>
    <row r="4368" spans="1:8" x14ac:dyDescent="0.25">
      <c r="A4368" t="s">
        <v>5099</v>
      </c>
      <c r="B4368" s="2">
        <v>45846</v>
      </c>
      <c r="C4368" t="s">
        <v>114</v>
      </c>
      <c r="D4368" t="s">
        <v>189</v>
      </c>
      <c r="E4368" t="s">
        <v>32</v>
      </c>
      <c r="F4368">
        <v>12</v>
      </c>
      <c r="G4368" s="3">
        <v>1630</v>
      </c>
      <c r="H4368" s="4">
        <v>0.05</v>
      </c>
    </row>
    <row r="4369" spans="1:8" x14ac:dyDescent="0.25">
      <c r="A4369" t="s">
        <v>5100</v>
      </c>
      <c r="B4369" s="2">
        <v>45895</v>
      </c>
      <c r="C4369" t="s">
        <v>573</v>
      </c>
      <c r="D4369" t="s">
        <v>936</v>
      </c>
      <c r="E4369" t="s">
        <v>28</v>
      </c>
      <c r="F4369">
        <v>1</v>
      </c>
      <c r="G4369" s="3">
        <v>1602</v>
      </c>
      <c r="H4369" s="4">
        <v>0</v>
      </c>
    </row>
    <row r="4370" spans="1:8" x14ac:dyDescent="0.25">
      <c r="A4370" t="s">
        <v>5101</v>
      </c>
      <c r="B4370" s="2">
        <v>46139</v>
      </c>
      <c r="C4370" t="s">
        <v>958</v>
      </c>
      <c r="D4370" t="s">
        <v>405</v>
      </c>
      <c r="E4370" t="s">
        <v>36</v>
      </c>
      <c r="F4370">
        <v>3</v>
      </c>
      <c r="G4370" s="3">
        <v>5156</v>
      </c>
      <c r="H4370" s="4">
        <v>0.15</v>
      </c>
    </row>
    <row r="4371" spans="1:8" x14ac:dyDescent="0.25">
      <c r="A4371" t="s">
        <v>5102</v>
      </c>
      <c r="B4371" s="2">
        <v>45408</v>
      </c>
      <c r="C4371" t="s">
        <v>1458</v>
      </c>
      <c r="D4371" t="s">
        <v>323</v>
      </c>
      <c r="E4371" t="s">
        <v>43</v>
      </c>
      <c r="F4371">
        <v>23</v>
      </c>
      <c r="G4371" s="3">
        <v>8876</v>
      </c>
      <c r="H4371" s="4">
        <v>0.15</v>
      </c>
    </row>
    <row r="4372" spans="1:8" x14ac:dyDescent="0.25">
      <c r="A4372" t="s">
        <v>5103</v>
      </c>
      <c r="B4372" s="2">
        <v>45754</v>
      </c>
      <c r="C4372" t="s">
        <v>325</v>
      </c>
      <c r="D4372" t="s">
        <v>241</v>
      </c>
      <c r="E4372" t="s">
        <v>50</v>
      </c>
      <c r="F4372">
        <v>25</v>
      </c>
      <c r="G4372" s="3">
        <v>2724</v>
      </c>
      <c r="H4372" s="4">
        <v>0.05</v>
      </c>
    </row>
    <row r="4373" spans="1:8" x14ac:dyDescent="0.25">
      <c r="A4373" t="s">
        <v>5104</v>
      </c>
      <c r="B4373" s="2">
        <v>46186</v>
      </c>
      <c r="C4373" t="s">
        <v>1011</v>
      </c>
      <c r="D4373" t="s">
        <v>774</v>
      </c>
      <c r="E4373" t="s">
        <v>32</v>
      </c>
      <c r="F4373">
        <v>9</v>
      </c>
      <c r="G4373" s="3">
        <v>5385</v>
      </c>
      <c r="H4373" s="4">
        <v>7.4999999999999997E-2</v>
      </c>
    </row>
    <row r="4374" spans="1:8" x14ac:dyDescent="0.25">
      <c r="A4374" t="s">
        <v>5105</v>
      </c>
      <c r="B4374" s="2">
        <v>46085</v>
      </c>
      <c r="C4374" t="s">
        <v>965</v>
      </c>
      <c r="D4374" t="s">
        <v>1328</v>
      </c>
      <c r="E4374" t="s">
        <v>32</v>
      </c>
      <c r="F4374">
        <v>23</v>
      </c>
      <c r="G4374" s="3">
        <v>3785</v>
      </c>
      <c r="H4374" s="4">
        <v>0.15</v>
      </c>
    </row>
    <row r="4375" spans="1:8" x14ac:dyDescent="0.25">
      <c r="A4375" t="s">
        <v>5106</v>
      </c>
      <c r="B4375" s="2">
        <v>45628</v>
      </c>
      <c r="C4375" t="s">
        <v>318</v>
      </c>
      <c r="D4375" t="s">
        <v>1017</v>
      </c>
      <c r="E4375" t="s">
        <v>43</v>
      </c>
      <c r="F4375">
        <v>24</v>
      </c>
      <c r="G4375" s="3">
        <v>7807</v>
      </c>
      <c r="H4375" s="4">
        <v>7.4999999999999997E-2</v>
      </c>
    </row>
    <row r="4376" spans="1:8" x14ac:dyDescent="0.25">
      <c r="A4376" t="s">
        <v>5107</v>
      </c>
      <c r="B4376" s="2">
        <v>45661</v>
      </c>
      <c r="C4376" t="s">
        <v>497</v>
      </c>
      <c r="D4376" t="s">
        <v>779</v>
      </c>
      <c r="E4376" t="s">
        <v>32</v>
      </c>
      <c r="F4376">
        <v>12</v>
      </c>
      <c r="G4376" s="3">
        <v>1441</v>
      </c>
      <c r="H4376" s="4">
        <v>7.4999999999999997E-2</v>
      </c>
    </row>
    <row r="4377" spans="1:8" x14ac:dyDescent="0.25">
      <c r="A4377" t="s">
        <v>5108</v>
      </c>
      <c r="B4377" s="2">
        <v>45865</v>
      </c>
      <c r="C4377" t="s">
        <v>185</v>
      </c>
      <c r="D4377" t="s">
        <v>510</v>
      </c>
      <c r="E4377" t="s">
        <v>50</v>
      </c>
      <c r="F4377">
        <v>10</v>
      </c>
      <c r="G4377" s="3">
        <v>5257</v>
      </c>
      <c r="H4377" s="4">
        <v>7.4999999999999997E-2</v>
      </c>
    </row>
    <row r="4378" spans="1:8" x14ac:dyDescent="0.25">
      <c r="A4378" t="s">
        <v>5109</v>
      </c>
      <c r="B4378" s="2">
        <v>46012</v>
      </c>
      <c r="C4378" t="s">
        <v>339</v>
      </c>
      <c r="D4378" t="s">
        <v>944</v>
      </c>
      <c r="E4378" t="s">
        <v>62</v>
      </c>
      <c r="F4378">
        <v>6</v>
      </c>
      <c r="G4378" s="3">
        <v>5440</v>
      </c>
      <c r="H4378" s="4">
        <v>0.15</v>
      </c>
    </row>
    <row r="4379" spans="1:8" x14ac:dyDescent="0.25">
      <c r="A4379" t="s">
        <v>5110</v>
      </c>
      <c r="B4379" s="2">
        <v>45303</v>
      </c>
      <c r="C4379" t="s">
        <v>1246</v>
      </c>
      <c r="D4379" t="s">
        <v>718</v>
      </c>
      <c r="E4379" t="s">
        <v>36</v>
      </c>
      <c r="F4379">
        <v>12</v>
      </c>
      <c r="G4379" s="3">
        <v>5952</v>
      </c>
      <c r="H4379" s="4">
        <v>0.02</v>
      </c>
    </row>
    <row r="4380" spans="1:8" x14ac:dyDescent="0.25">
      <c r="A4380" t="s">
        <v>5111</v>
      </c>
      <c r="B4380" s="2">
        <v>46006</v>
      </c>
      <c r="C4380" t="s">
        <v>2529</v>
      </c>
      <c r="D4380" t="s">
        <v>486</v>
      </c>
      <c r="E4380" t="s">
        <v>96</v>
      </c>
      <c r="F4380">
        <v>11</v>
      </c>
      <c r="G4380" s="3">
        <v>1215</v>
      </c>
      <c r="H4380" s="4">
        <v>0.1</v>
      </c>
    </row>
    <row r="4381" spans="1:8" x14ac:dyDescent="0.25">
      <c r="A4381" t="s">
        <v>5112</v>
      </c>
      <c r="B4381" s="2">
        <v>45739</v>
      </c>
      <c r="C4381" t="s">
        <v>1458</v>
      </c>
      <c r="D4381" t="s">
        <v>348</v>
      </c>
      <c r="E4381" t="s">
        <v>36</v>
      </c>
      <c r="F4381">
        <v>21</v>
      </c>
      <c r="G4381" s="3">
        <v>5545</v>
      </c>
      <c r="H4381" s="4">
        <v>0.03</v>
      </c>
    </row>
    <row r="4382" spans="1:8" x14ac:dyDescent="0.25">
      <c r="A4382" t="s">
        <v>5113</v>
      </c>
      <c r="B4382" s="2">
        <v>45676</v>
      </c>
      <c r="C4382" t="s">
        <v>612</v>
      </c>
      <c r="D4382" t="s">
        <v>374</v>
      </c>
      <c r="E4382" t="s">
        <v>86</v>
      </c>
      <c r="F4382">
        <v>21</v>
      </c>
      <c r="G4382" s="3">
        <v>6336</v>
      </c>
      <c r="H4382" s="4">
        <v>0.15</v>
      </c>
    </row>
    <row r="4383" spans="1:8" x14ac:dyDescent="0.25">
      <c r="A4383" t="s">
        <v>5114</v>
      </c>
      <c r="B4383" s="2">
        <v>45510</v>
      </c>
      <c r="C4383" t="s">
        <v>2065</v>
      </c>
      <c r="D4383" t="s">
        <v>506</v>
      </c>
      <c r="E4383" t="s">
        <v>43</v>
      </c>
      <c r="F4383">
        <v>15</v>
      </c>
      <c r="G4383" s="3">
        <v>2545</v>
      </c>
      <c r="H4383" s="4">
        <v>0.15</v>
      </c>
    </row>
    <row r="4384" spans="1:8" x14ac:dyDescent="0.25">
      <c r="A4384" t="s">
        <v>5115</v>
      </c>
      <c r="B4384" s="2">
        <v>45456</v>
      </c>
      <c r="C4384" t="s">
        <v>986</v>
      </c>
      <c r="D4384" t="s">
        <v>466</v>
      </c>
      <c r="E4384" t="s">
        <v>106</v>
      </c>
      <c r="F4384">
        <v>22</v>
      </c>
      <c r="G4384" s="3">
        <v>4543</v>
      </c>
      <c r="H4384" s="4">
        <v>0.15</v>
      </c>
    </row>
    <row r="4385" spans="1:8" x14ac:dyDescent="0.25">
      <c r="A4385" t="s">
        <v>5116</v>
      </c>
      <c r="B4385" s="2">
        <v>45446</v>
      </c>
      <c r="C4385" t="s">
        <v>431</v>
      </c>
      <c r="D4385" t="s">
        <v>450</v>
      </c>
      <c r="E4385" t="s">
        <v>62</v>
      </c>
      <c r="F4385">
        <v>21</v>
      </c>
      <c r="G4385" s="3">
        <v>6838</v>
      </c>
      <c r="H4385" s="4">
        <v>0.05</v>
      </c>
    </row>
    <row r="4386" spans="1:8" x14ac:dyDescent="0.25">
      <c r="A4386" t="s">
        <v>5117</v>
      </c>
      <c r="B4386" s="2">
        <v>45427</v>
      </c>
      <c r="C4386" t="s">
        <v>1885</v>
      </c>
      <c r="D4386" t="s">
        <v>197</v>
      </c>
      <c r="E4386" t="s">
        <v>106</v>
      </c>
      <c r="F4386">
        <v>10</v>
      </c>
      <c r="G4386" s="3">
        <v>9951</v>
      </c>
      <c r="H4386" s="4">
        <v>7.4999999999999997E-2</v>
      </c>
    </row>
    <row r="4387" spans="1:8" x14ac:dyDescent="0.25">
      <c r="A4387" t="s">
        <v>5118</v>
      </c>
      <c r="B4387" s="2">
        <v>45505</v>
      </c>
      <c r="C4387" t="s">
        <v>2889</v>
      </c>
      <c r="D4387" t="s">
        <v>590</v>
      </c>
      <c r="E4387" t="s">
        <v>106</v>
      </c>
      <c r="F4387">
        <v>2</v>
      </c>
      <c r="G4387" s="3">
        <v>554</v>
      </c>
      <c r="H4387" s="4">
        <v>0.03</v>
      </c>
    </row>
    <row r="4388" spans="1:8" x14ac:dyDescent="0.25">
      <c r="A4388" t="s">
        <v>5119</v>
      </c>
      <c r="B4388" s="2">
        <v>46117</v>
      </c>
      <c r="C4388" t="s">
        <v>357</v>
      </c>
      <c r="D4388" t="s">
        <v>331</v>
      </c>
      <c r="E4388" t="s">
        <v>24</v>
      </c>
      <c r="F4388">
        <v>23</v>
      </c>
      <c r="G4388" s="3">
        <v>2016</v>
      </c>
      <c r="H4388" s="4">
        <v>7.4999999999999997E-2</v>
      </c>
    </row>
    <row r="4389" spans="1:8" x14ac:dyDescent="0.25">
      <c r="A4389" t="s">
        <v>5120</v>
      </c>
      <c r="B4389" s="2">
        <v>46061</v>
      </c>
      <c r="C4389" t="s">
        <v>123</v>
      </c>
      <c r="D4389" t="s">
        <v>270</v>
      </c>
      <c r="E4389" t="s">
        <v>62</v>
      </c>
      <c r="F4389">
        <v>3</v>
      </c>
      <c r="G4389" s="3">
        <v>2191</v>
      </c>
      <c r="H4389" s="4">
        <v>0</v>
      </c>
    </row>
    <row r="4390" spans="1:8" x14ac:dyDescent="0.25">
      <c r="A4390" t="s">
        <v>5121</v>
      </c>
      <c r="B4390" s="2">
        <v>46101</v>
      </c>
      <c r="C4390" t="s">
        <v>396</v>
      </c>
      <c r="D4390" t="s">
        <v>92</v>
      </c>
      <c r="E4390" t="s">
        <v>106</v>
      </c>
      <c r="F4390">
        <v>20</v>
      </c>
      <c r="G4390" s="3">
        <v>2907</v>
      </c>
      <c r="H4390" s="4">
        <v>0.15</v>
      </c>
    </row>
    <row r="4391" spans="1:8" x14ac:dyDescent="0.25">
      <c r="A4391" t="s">
        <v>5122</v>
      </c>
      <c r="B4391" s="2">
        <v>45646</v>
      </c>
      <c r="C4391" t="s">
        <v>724</v>
      </c>
      <c r="D4391" t="s">
        <v>944</v>
      </c>
      <c r="E4391" t="s">
        <v>36</v>
      </c>
      <c r="F4391">
        <v>3</v>
      </c>
      <c r="G4391" s="3">
        <v>3220</v>
      </c>
      <c r="H4391" s="4">
        <v>0.02</v>
      </c>
    </row>
    <row r="4392" spans="1:8" x14ac:dyDescent="0.25">
      <c r="A4392" t="s">
        <v>5123</v>
      </c>
      <c r="B4392" s="2">
        <v>45563</v>
      </c>
      <c r="C4392" t="s">
        <v>111</v>
      </c>
      <c r="D4392" t="s">
        <v>255</v>
      </c>
      <c r="E4392" t="s">
        <v>75</v>
      </c>
      <c r="F4392">
        <v>23</v>
      </c>
      <c r="G4392" s="3">
        <v>7873</v>
      </c>
      <c r="H4392" s="4">
        <v>0</v>
      </c>
    </row>
    <row r="4393" spans="1:8" x14ac:dyDescent="0.25">
      <c r="A4393" t="s">
        <v>5124</v>
      </c>
      <c r="B4393" s="2">
        <v>45734</v>
      </c>
      <c r="C4393" t="s">
        <v>549</v>
      </c>
      <c r="D4393" t="s">
        <v>316</v>
      </c>
      <c r="E4393" t="s">
        <v>32</v>
      </c>
      <c r="F4393">
        <v>5</v>
      </c>
      <c r="G4393" s="3">
        <v>2741</v>
      </c>
      <c r="H4393" s="4">
        <v>0</v>
      </c>
    </row>
    <row r="4394" spans="1:8" x14ac:dyDescent="0.25">
      <c r="A4394" t="s">
        <v>5125</v>
      </c>
      <c r="B4394" s="2">
        <v>45626</v>
      </c>
      <c r="C4394" t="s">
        <v>857</v>
      </c>
      <c r="D4394" t="s">
        <v>862</v>
      </c>
      <c r="E4394" t="s">
        <v>96</v>
      </c>
      <c r="F4394">
        <v>3</v>
      </c>
      <c r="G4394" s="3">
        <v>2063</v>
      </c>
      <c r="H4394" s="4">
        <v>0.02</v>
      </c>
    </row>
    <row r="4395" spans="1:8" x14ac:dyDescent="0.25">
      <c r="A4395" t="s">
        <v>5126</v>
      </c>
      <c r="B4395" s="2">
        <v>45511</v>
      </c>
      <c r="C4395" t="s">
        <v>2501</v>
      </c>
      <c r="D4395" t="s">
        <v>31</v>
      </c>
      <c r="E4395" t="s">
        <v>32</v>
      </c>
      <c r="F4395">
        <v>9</v>
      </c>
      <c r="G4395" s="3">
        <v>7440</v>
      </c>
      <c r="H4395" s="4">
        <v>0.02</v>
      </c>
    </row>
    <row r="4396" spans="1:8" x14ac:dyDescent="0.25">
      <c r="A4396" t="s">
        <v>5127</v>
      </c>
      <c r="B4396" s="2">
        <v>45450</v>
      </c>
      <c r="C4396" t="s">
        <v>2843</v>
      </c>
      <c r="D4396" t="s">
        <v>412</v>
      </c>
      <c r="E4396" t="s">
        <v>62</v>
      </c>
      <c r="F4396">
        <v>6</v>
      </c>
      <c r="G4396" s="3">
        <v>6441</v>
      </c>
      <c r="H4396" s="4">
        <v>0.03</v>
      </c>
    </row>
    <row r="4397" spans="1:8" x14ac:dyDescent="0.25">
      <c r="A4397" t="s">
        <v>5128</v>
      </c>
      <c r="B4397" s="2">
        <v>45543</v>
      </c>
      <c r="C4397" t="s">
        <v>828</v>
      </c>
      <c r="D4397" t="s">
        <v>556</v>
      </c>
      <c r="E4397" t="s">
        <v>62</v>
      </c>
      <c r="F4397">
        <v>18</v>
      </c>
      <c r="G4397" s="3">
        <v>3459</v>
      </c>
      <c r="H4397" s="4">
        <v>0.02</v>
      </c>
    </row>
    <row r="4398" spans="1:8" x14ac:dyDescent="0.25">
      <c r="A4398" t="s">
        <v>5129</v>
      </c>
      <c r="B4398" s="2">
        <v>45620</v>
      </c>
      <c r="C4398" t="s">
        <v>1189</v>
      </c>
      <c r="D4398" t="s">
        <v>89</v>
      </c>
      <c r="E4398" t="s">
        <v>24</v>
      </c>
      <c r="F4398">
        <v>4</v>
      </c>
      <c r="G4398" s="3">
        <v>8684</v>
      </c>
      <c r="H4398" s="4">
        <v>0.02</v>
      </c>
    </row>
    <row r="4399" spans="1:8" x14ac:dyDescent="0.25">
      <c r="A4399" t="s">
        <v>5130</v>
      </c>
      <c r="B4399" s="2">
        <v>45433</v>
      </c>
      <c r="C4399" t="s">
        <v>663</v>
      </c>
      <c r="D4399" t="s">
        <v>92</v>
      </c>
      <c r="E4399" t="s">
        <v>62</v>
      </c>
      <c r="F4399">
        <v>24</v>
      </c>
      <c r="G4399" s="3">
        <v>9923</v>
      </c>
      <c r="H4399" s="4">
        <v>0.02</v>
      </c>
    </row>
    <row r="4400" spans="1:8" x14ac:dyDescent="0.25">
      <c r="A4400" t="s">
        <v>5131</v>
      </c>
      <c r="B4400" s="2">
        <v>45569</v>
      </c>
      <c r="C4400" t="s">
        <v>350</v>
      </c>
      <c r="D4400" t="s">
        <v>285</v>
      </c>
      <c r="E4400" t="s">
        <v>32</v>
      </c>
      <c r="F4400">
        <v>21</v>
      </c>
      <c r="G4400" s="3">
        <v>2942</v>
      </c>
      <c r="H4400" s="4">
        <v>0.02</v>
      </c>
    </row>
    <row r="4401" spans="1:8" x14ac:dyDescent="0.25">
      <c r="A4401" t="s">
        <v>5132</v>
      </c>
      <c r="B4401" s="2">
        <v>45985</v>
      </c>
      <c r="C4401" t="s">
        <v>1735</v>
      </c>
      <c r="D4401" t="s">
        <v>374</v>
      </c>
      <c r="E4401" t="s">
        <v>36</v>
      </c>
      <c r="F4401">
        <v>16</v>
      </c>
      <c r="G4401" s="3">
        <v>270</v>
      </c>
      <c r="H4401" s="4">
        <v>0.15</v>
      </c>
    </row>
    <row r="4402" spans="1:8" x14ac:dyDescent="0.25">
      <c r="A4402" t="s">
        <v>5133</v>
      </c>
      <c r="B4402" s="2">
        <v>45461</v>
      </c>
      <c r="C4402" t="s">
        <v>3180</v>
      </c>
      <c r="D4402" t="s">
        <v>646</v>
      </c>
      <c r="E4402" t="s">
        <v>24</v>
      </c>
      <c r="F4402">
        <v>14</v>
      </c>
      <c r="G4402" s="3">
        <v>5043</v>
      </c>
      <c r="H4402" s="4">
        <v>0.05</v>
      </c>
    </row>
    <row r="4403" spans="1:8" x14ac:dyDescent="0.25">
      <c r="A4403" t="s">
        <v>5134</v>
      </c>
      <c r="B4403" s="2">
        <v>45573</v>
      </c>
      <c r="C4403" t="s">
        <v>2809</v>
      </c>
      <c r="D4403" t="s">
        <v>920</v>
      </c>
      <c r="E4403" t="s">
        <v>32</v>
      </c>
      <c r="F4403">
        <v>25</v>
      </c>
      <c r="G4403" s="3">
        <v>4917</v>
      </c>
      <c r="H4403" s="4">
        <v>0.15</v>
      </c>
    </row>
    <row r="4404" spans="1:8" x14ac:dyDescent="0.25">
      <c r="A4404" t="s">
        <v>5135</v>
      </c>
      <c r="B4404" s="2">
        <v>45467</v>
      </c>
      <c r="C4404" t="s">
        <v>251</v>
      </c>
      <c r="D4404" t="s">
        <v>138</v>
      </c>
      <c r="E4404" t="s">
        <v>86</v>
      </c>
      <c r="F4404">
        <v>15</v>
      </c>
      <c r="G4404" s="3">
        <v>8395</v>
      </c>
      <c r="H4404" s="4">
        <v>0.05</v>
      </c>
    </row>
    <row r="4405" spans="1:8" x14ac:dyDescent="0.25">
      <c r="A4405" t="s">
        <v>5136</v>
      </c>
      <c r="B4405" s="2">
        <v>45437</v>
      </c>
      <c r="C4405" t="s">
        <v>961</v>
      </c>
      <c r="D4405" t="s">
        <v>320</v>
      </c>
      <c r="E4405" t="s">
        <v>106</v>
      </c>
      <c r="F4405">
        <v>3</v>
      </c>
      <c r="G4405" s="3">
        <v>3941</v>
      </c>
      <c r="H4405" s="4">
        <v>7.4999999999999997E-2</v>
      </c>
    </row>
    <row r="4406" spans="1:8" x14ac:dyDescent="0.25">
      <c r="A4406" t="s">
        <v>5137</v>
      </c>
      <c r="B4406" s="2">
        <v>45631</v>
      </c>
      <c r="C4406" t="s">
        <v>299</v>
      </c>
      <c r="D4406" t="s">
        <v>92</v>
      </c>
      <c r="E4406" t="s">
        <v>62</v>
      </c>
      <c r="F4406">
        <v>17</v>
      </c>
      <c r="G4406" s="3">
        <v>2590</v>
      </c>
      <c r="H4406" s="4">
        <v>0</v>
      </c>
    </row>
    <row r="4407" spans="1:8" x14ac:dyDescent="0.25">
      <c r="A4407" t="s">
        <v>5138</v>
      </c>
      <c r="B4407" s="2">
        <v>45792</v>
      </c>
      <c r="C4407" t="s">
        <v>549</v>
      </c>
      <c r="D4407" t="s">
        <v>287</v>
      </c>
      <c r="E4407" t="s">
        <v>24</v>
      </c>
      <c r="F4407">
        <v>1</v>
      </c>
      <c r="G4407" s="3">
        <v>4307</v>
      </c>
      <c r="H4407" s="4">
        <v>0.15</v>
      </c>
    </row>
    <row r="4408" spans="1:8" x14ac:dyDescent="0.25">
      <c r="A4408" t="s">
        <v>5139</v>
      </c>
      <c r="B4408" s="2">
        <v>45412</v>
      </c>
      <c r="C4408" t="s">
        <v>3058</v>
      </c>
      <c r="D4408" t="s">
        <v>617</v>
      </c>
      <c r="E4408" t="s">
        <v>24</v>
      </c>
      <c r="F4408">
        <v>7</v>
      </c>
      <c r="G4408" s="3">
        <v>8533</v>
      </c>
      <c r="H4408" s="4">
        <v>0.03</v>
      </c>
    </row>
    <row r="4409" spans="1:8" x14ac:dyDescent="0.25">
      <c r="A4409" t="s">
        <v>5140</v>
      </c>
      <c r="B4409" s="2">
        <v>45774</v>
      </c>
      <c r="C4409" t="s">
        <v>123</v>
      </c>
      <c r="D4409" t="s">
        <v>74</v>
      </c>
      <c r="E4409" t="s">
        <v>28</v>
      </c>
      <c r="F4409">
        <v>18</v>
      </c>
      <c r="G4409" s="3">
        <v>8488</v>
      </c>
      <c r="H4409" s="4">
        <v>0.1</v>
      </c>
    </row>
    <row r="4410" spans="1:8" x14ac:dyDescent="0.25">
      <c r="A4410" t="s">
        <v>5141</v>
      </c>
      <c r="B4410" s="2">
        <v>45488</v>
      </c>
      <c r="C4410" t="s">
        <v>2541</v>
      </c>
      <c r="D4410" t="s">
        <v>39</v>
      </c>
      <c r="E4410" t="s">
        <v>86</v>
      </c>
      <c r="F4410">
        <v>17</v>
      </c>
      <c r="G4410" s="3">
        <v>4766</v>
      </c>
      <c r="H4410" s="4">
        <v>7.4999999999999997E-2</v>
      </c>
    </row>
    <row r="4411" spans="1:8" x14ac:dyDescent="0.25">
      <c r="A4411" t="s">
        <v>5142</v>
      </c>
      <c r="B4411" s="2">
        <v>45384</v>
      </c>
      <c r="C4411" t="s">
        <v>468</v>
      </c>
      <c r="D4411" t="s">
        <v>641</v>
      </c>
      <c r="E4411" t="s">
        <v>75</v>
      </c>
      <c r="F4411">
        <v>9</v>
      </c>
      <c r="G4411" s="3">
        <v>4428</v>
      </c>
      <c r="H4411" s="4">
        <v>0.03</v>
      </c>
    </row>
    <row r="4412" spans="1:8" x14ac:dyDescent="0.25">
      <c r="A4412" t="s">
        <v>5143</v>
      </c>
      <c r="B4412" s="2">
        <v>45907</v>
      </c>
      <c r="C4412" t="s">
        <v>1370</v>
      </c>
      <c r="D4412" t="s">
        <v>213</v>
      </c>
      <c r="E4412" t="s">
        <v>62</v>
      </c>
      <c r="F4412">
        <v>5</v>
      </c>
      <c r="G4412" s="3">
        <v>8820</v>
      </c>
      <c r="H4412" s="4">
        <v>0</v>
      </c>
    </row>
    <row r="4413" spans="1:8" x14ac:dyDescent="0.25">
      <c r="A4413" t="s">
        <v>5144</v>
      </c>
      <c r="B4413" s="2">
        <v>45405</v>
      </c>
      <c r="C4413" t="s">
        <v>1694</v>
      </c>
      <c r="D4413" t="s">
        <v>527</v>
      </c>
      <c r="E4413" t="s">
        <v>43</v>
      </c>
      <c r="F4413">
        <v>13</v>
      </c>
      <c r="G4413" s="3">
        <v>3073</v>
      </c>
      <c r="H4413" s="4">
        <v>7.4999999999999997E-2</v>
      </c>
    </row>
    <row r="4414" spans="1:8" x14ac:dyDescent="0.25">
      <c r="A4414" t="s">
        <v>5145</v>
      </c>
      <c r="B4414" s="2">
        <v>46010</v>
      </c>
      <c r="C4414" t="s">
        <v>783</v>
      </c>
      <c r="D4414" t="s">
        <v>189</v>
      </c>
      <c r="E4414" t="s">
        <v>106</v>
      </c>
      <c r="F4414">
        <v>1</v>
      </c>
      <c r="G4414" s="3">
        <v>7474</v>
      </c>
      <c r="H4414" s="4">
        <v>0</v>
      </c>
    </row>
    <row r="4415" spans="1:8" x14ac:dyDescent="0.25">
      <c r="A4415" t="s">
        <v>5146</v>
      </c>
      <c r="B4415" s="2">
        <v>45515</v>
      </c>
      <c r="C4415" t="s">
        <v>625</v>
      </c>
      <c r="D4415" t="s">
        <v>767</v>
      </c>
      <c r="E4415" t="s">
        <v>82</v>
      </c>
      <c r="F4415">
        <v>1</v>
      </c>
      <c r="G4415" s="3">
        <v>4631</v>
      </c>
      <c r="H4415" s="4">
        <v>0.02</v>
      </c>
    </row>
    <row r="4416" spans="1:8" x14ac:dyDescent="0.25">
      <c r="A4416" t="s">
        <v>5147</v>
      </c>
      <c r="B4416" s="2">
        <v>46077</v>
      </c>
      <c r="C4416" t="s">
        <v>357</v>
      </c>
      <c r="D4416" t="s">
        <v>158</v>
      </c>
      <c r="E4416" t="s">
        <v>24</v>
      </c>
      <c r="F4416">
        <v>8</v>
      </c>
      <c r="G4416" s="3">
        <v>2541</v>
      </c>
      <c r="H4416" s="4">
        <v>0.1</v>
      </c>
    </row>
    <row r="4417" spans="1:8" x14ac:dyDescent="0.25">
      <c r="A4417" t="s">
        <v>5148</v>
      </c>
      <c r="B4417" s="2">
        <v>46083</v>
      </c>
      <c r="C4417" t="s">
        <v>549</v>
      </c>
      <c r="D4417" t="s">
        <v>129</v>
      </c>
      <c r="E4417" t="s">
        <v>106</v>
      </c>
      <c r="F4417">
        <v>19</v>
      </c>
      <c r="G4417" s="3">
        <v>9890</v>
      </c>
      <c r="H4417" s="4">
        <v>0.05</v>
      </c>
    </row>
    <row r="4418" spans="1:8" x14ac:dyDescent="0.25">
      <c r="A4418" t="s">
        <v>5149</v>
      </c>
      <c r="B4418" s="2">
        <v>45808</v>
      </c>
      <c r="C4418" t="s">
        <v>202</v>
      </c>
      <c r="D4418" t="s">
        <v>186</v>
      </c>
      <c r="E4418" t="s">
        <v>50</v>
      </c>
      <c r="F4418">
        <v>24</v>
      </c>
      <c r="G4418" s="3">
        <v>4221</v>
      </c>
      <c r="H4418" s="4">
        <v>7.4999999999999997E-2</v>
      </c>
    </row>
    <row r="4419" spans="1:8" x14ac:dyDescent="0.25">
      <c r="A4419" t="s">
        <v>5150</v>
      </c>
      <c r="B4419" s="2">
        <v>45737</v>
      </c>
      <c r="C4419" t="s">
        <v>1027</v>
      </c>
      <c r="D4419" t="s">
        <v>368</v>
      </c>
      <c r="E4419" t="s">
        <v>50</v>
      </c>
      <c r="F4419">
        <v>6</v>
      </c>
      <c r="G4419" s="3">
        <v>6911</v>
      </c>
      <c r="H4419" s="4">
        <v>0</v>
      </c>
    </row>
    <row r="4420" spans="1:8" x14ac:dyDescent="0.25">
      <c r="A4420" t="s">
        <v>5151</v>
      </c>
      <c r="B4420" s="2">
        <v>45963</v>
      </c>
      <c r="C4420" t="s">
        <v>1092</v>
      </c>
      <c r="D4420" t="s">
        <v>440</v>
      </c>
      <c r="E4420" t="s">
        <v>43</v>
      </c>
      <c r="F4420">
        <v>13</v>
      </c>
      <c r="G4420" s="3">
        <v>8483</v>
      </c>
      <c r="H4420" s="4">
        <v>0</v>
      </c>
    </row>
    <row r="4421" spans="1:8" x14ac:dyDescent="0.25">
      <c r="A4421" t="s">
        <v>5152</v>
      </c>
      <c r="B4421" s="2">
        <v>46093</v>
      </c>
      <c r="C4421" t="s">
        <v>254</v>
      </c>
      <c r="D4421" t="s">
        <v>596</v>
      </c>
      <c r="E4421" t="s">
        <v>62</v>
      </c>
      <c r="F4421">
        <v>4</v>
      </c>
      <c r="G4421" s="3">
        <v>4343</v>
      </c>
      <c r="H4421" s="4">
        <v>0.1</v>
      </c>
    </row>
    <row r="4422" spans="1:8" x14ac:dyDescent="0.25">
      <c r="A4422" t="s">
        <v>5153</v>
      </c>
      <c r="B4422" s="2">
        <v>45912</v>
      </c>
      <c r="C4422" t="s">
        <v>468</v>
      </c>
      <c r="D4422" t="s">
        <v>173</v>
      </c>
      <c r="E4422" t="s">
        <v>28</v>
      </c>
      <c r="F4422">
        <v>1</v>
      </c>
      <c r="G4422" s="3">
        <v>5089</v>
      </c>
      <c r="H4422" s="4">
        <v>0.05</v>
      </c>
    </row>
    <row r="4423" spans="1:8" x14ac:dyDescent="0.25">
      <c r="A4423" t="s">
        <v>5154</v>
      </c>
      <c r="B4423" s="2">
        <v>46001</v>
      </c>
      <c r="C4423" t="s">
        <v>417</v>
      </c>
      <c r="D4423" t="s">
        <v>35</v>
      </c>
      <c r="E4423" t="s">
        <v>96</v>
      </c>
      <c r="F4423">
        <v>22</v>
      </c>
      <c r="G4423" s="3">
        <v>7580</v>
      </c>
      <c r="H4423" s="4">
        <v>0</v>
      </c>
    </row>
    <row r="4424" spans="1:8" x14ac:dyDescent="0.25">
      <c r="A4424" t="s">
        <v>5155</v>
      </c>
      <c r="B4424" s="2">
        <v>45412</v>
      </c>
      <c r="C4424" t="s">
        <v>1184</v>
      </c>
      <c r="D4424" t="s">
        <v>74</v>
      </c>
      <c r="E4424" t="s">
        <v>96</v>
      </c>
      <c r="F4424">
        <v>23</v>
      </c>
      <c r="G4424" s="3">
        <v>458</v>
      </c>
      <c r="H4424" s="4">
        <v>0.05</v>
      </c>
    </row>
    <row r="4425" spans="1:8" x14ac:dyDescent="0.25">
      <c r="A4425" t="s">
        <v>5156</v>
      </c>
      <c r="B4425" s="2">
        <v>45717</v>
      </c>
      <c r="C4425" t="s">
        <v>1027</v>
      </c>
      <c r="D4425" t="s">
        <v>267</v>
      </c>
      <c r="E4425" t="s">
        <v>75</v>
      </c>
      <c r="F4425">
        <v>11</v>
      </c>
      <c r="G4425" s="3">
        <v>1996</v>
      </c>
      <c r="H4425" s="4">
        <v>7.4999999999999997E-2</v>
      </c>
    </row>
    <row r="4426" spans="1:8" x14ac:dyDescent="0.25">
      <c r="A4426" t="s">
        <v>5157</v>
      </c>
      <c r="B4426" s="2">
        <v>45772</v>
      </c>
      <c r="C4426" t="s">
        <v>407</v>
      </c>
      <c r="D4426" t="s">
        <v>510</v>
      </c>
      <c r="E4426" t="s">
        <v>106</v>
      </c>
      <c r="F4426">
        <v>11</v>
      </c>
      <c r="G4426" s="3">
        <v>1914</v>
      </c>
      <c r="H4426" s="4">
        <v>0.1</v>
      </c>
    </row>
    <row r="4427" spans="1:8" x14ac:dyDescent="0.25">
      <c r="A4427" t="s">
        <v>5158</v>
      </c>
      <c r="B4427" s="2">
        <v>45977</v>
      </c>
      <c r="C4427" t="s">
        <v>707</v>
      </c>
      <c r="D4427" t="s">
        <v>378</v>
      </c>
      <c r="E4427" t="s">
        <v>28</v>
      </c>
      <c r="F4427">
        <v>5</v>
      </c>
      <c r="G4427" s="3">
        <v>4332</v>
      </c>
      <c r="H4427" s="4">
        <v>0.15</v>
      </c>
    </row>
    <row r="4428" spans="1:8" x14ac:dyDescent="0.25">
      <c r="A4428" t="s">
        <v>5159</v>
      </c>
      <c r="B4428" s="2">
        <v>45964</v>
      </c>
      <c r="C4428" t="s">
        <v>1158</v>
      </c>
      <c r="D4428" t="s">
        <v>412</v>
      </c>
      <c r="E4428" t="s">
        <v>62</v>
      </c>
      <c r="F4428">
        <v>1</v>
      </c>
      <c r="G4428" s="3">
        <v>8805</v>
      </c>
      <c r="H4428" s="4">
        <v>0.05</v>
      </c>
    </row>
    <row r="4429" spans="1:8" x14ac:dyDescent="0.25">
      <c r="A4429" t="s">
        <v>5160</v>
      </c>
      <c r="B4429" s="2">
        <v>46144</v>
      </c>
      <c r="C4429" t="s">
        <v>1799</v>
      </c>
      <c r="D4429" t="s">
        <v>371</v>
      </c>
      <c r="E4429" t="s">
        <v>28</v>
      </c>
      <c r="F4429">
        <v>18</v>
      </c>
      <c r="G4429" s="3">
        <v>5218</v>
      </c>
      <c r="H4429" s="4">
        <v>0.15</v>
      </c>
    </row>
    <row r="4430" spans="1:8" x14ac:dyDescent="0.25">
      <c r="A4430" t="s">
        <v>5161</v>
      </c>
      <c r="B4430" s="2">
        <v>45528</v>
      </c>
      <c r="C4430" t="s">
        <v>739</v>
      </c>
      <c r="D4430" t="s">
        <v>334</v>
      </c>
      <c r="E4430" t="s">
        <v>50</v>
      </c>
      <c r="F4430">
        <v>7</v>
      </c>
      <c r="G4430" s="3">
        <v>2666</v>
      </c>
      <c r="H4430" s="4">
        <v>7.4999999999999997E-2</v>
      </c>
    </row>
    <row r="4431" spans="1:8" x14ac:dyDescent="0.25">
      <c r="A4431" t="s">
        <v>5162</v>
      </c>
      <c r="B4431" s="2">
        <v>45461</v>
      </c>
      <c r="C4431" t="s">
        <v>1282</v>
      </c>
      <c r="D4431" t="s">
        <v>453</v>
      </c>
      <c r="E4431" t="s">
        <v>86</v>
      </c>
      <c r="F4431">
        <v>11</v>
      </c>
      <c r="G4431" s="3">
        <v>4954</v>
      </c>
      <c r="H4431" s="4">
        <v>0.1</v>
      </c>
    </row>
    <row r="4432" spans="1:8" x14ac:dyDescent="0.25">
      <c r="A4432" t="s">
        <v>5163</v>
      </c>
      <c r="B4432" s="2">
        <v>46134</v>
      </c>
      <c r="C4432" t="s">
        <v>1522</v>
      </c>
      <c r="D4432" t="s">
        <v>368</v>
      </c>
      <c r="E4432" t="s">
        <v>62</v>
      </c>
      <c r="F4432">
        <v>22</v>
      </c>
      <c r="G4432" s="3">
        <v>3300</v>
      </c>
      <c r="H4432" s="4">
        <v>0.05</v>
      </c>
    </row>
    <row r="4433" spans="1:8" x14ac:dyDescent="0.25">
      <c r="A4433" t="s">
        <v>5164</v>
      </c>
      <c r="B4433" s="2">
        <v>45660</v>
      </c>
      <c r="C4433" t="s">
        <v>333</v>
      </c>
      <c r="D4433" t="s">
        <v>1149</v>
      </c>
      <c r="E4433" t="s">
        <v>32</v>
      </c>
      <c r="F4433">
        <v>17</v>
      </c>
      <c r="G4433" s="3">
        <v>9864</v>
      </c>
      <c r="H4433" s="4">
        <v>7.4999999999999997E-2</v>
      </c>
    </row>
    <row r="4434" spans="1:8" x14ac:dyDescent="0.25">
      <c r="A4434" t="s">
        <v>5165</v>
      </c>
      <c r="B4434" s="2">
        <v>45542</v>
      </c>
      <c r="C4434" t="s">
        <v>1479</v>
      </c>
      <c r="D4434" t="s">
        <v>568</v>
      </c>
      <c r="E4434" t="s">
        <v>86</v>
      </c>
      <c r="F4434">
        <v>18</v>
      </c>
      <c r="G4434" s="3">
        <v>3065</v>
      </c>
      <c r="H4434" s="4">
        <v>0.02</v>
      </c>
    </row>
    <row r="4435" spans="1:8" x14ac:dyDescent="0.25">
      <c r="A4435" t="s">
        <v>5166</v>
      </c>
      <c r="B4435" s="2">
        <v>45323</v>
      </c>
      <c r="C4435" t="s">
        <v>1358</v>
      </c>
      <c r="D4435" t="s">
        <v>49</v>
      </c>
      <c r="E4435" t="s">
        <v>28</v>
      </c>
      <c r="F4435">
        <v>17</v>
      </c>
      <c r="G4435" s="3">
        <v>6572</v>
      </c>
      <c r="H4435" s="4">
        <v>0.02</v>
      </c>
    </row>
    <row r="4436" spans="1:8" x14ac:dyDescent="0.25">
      <c r="A4436" t="s">
        <v>5167</v>
      </c>
      <c r="B4436" s="2">
        <v>45974</v>
      </c>
      <c r="C4436" t="s">
        <v>951</v>
      </c>
      <c r="D4436" t="s">
        <v>529</v>
      </c>
      <c r="E4436" t="s">
        <v>24</v>
      </c>
      <c r="F4436">
        <v>20</v>
      </c>
      <c r="G4436" s="3">
        <v>939</v>
      </c>
      <c r="H4436" s="4">
        <v>0.05</v>
      </c>
    </row>
    <row r="4437" spans="1:8" x14ac:dyDescent="0.25">
      <c r="A4437" t="s">
        <v>5168</v>
      </c>
      <c r="B4437" s="2">
        <v>45342</v>
      </c>
      <c r="C4437" t="s">
        <v>1181</v>
      </c>
      <c r="D4437" t="s">
        <v>99</v>
      </c>
      <c r="E4437" t="s">
        <v>36</v>
      </c>
      <c r="F4437">
        <v>8</v>
      </c>
      <c r="G4437" s="3">
        <v>7483</v>
      </c>
      <c r="H4437" s="4">
        <v>0</v>
      </c>
    </row>
    <row r="4438" spans="1:8" x14ac:dyDescent="0.25">
      <c r="A4438" t="s">
        <v>5169</v>
      </c>
      <c r="B4438" s="2">
        <v>46097</v>
      </c>
      <c r="C4438" t="s">
        <v>362</v>
      </c>
      <c r="D4438" t="s">
        <v>281</v>
      </c>
      <c r="E4438" t="s">
        <v>106</v>
      </c>
      <c r="F4438">
        <v>15</v>
      </c>
      <c r="G4438" s="3">
        <v>3581</v>
      </c>
      <c r="H4438" s="4">
        <v>0.03</v>
      </c>
    </row>
    <row r="4439" spans="1:8" x14ac:dyDescent="0.25">
      <c r="A4439" t="s">
        <v>5170</v>
      </c>
      <c r="B4439" s="2">
        <v>46018</v>
      </c>
      <c r="C4439" t="s">
        <v>449</v>
      </c>
      <c r="D4439" t="s">
        <v>249</v>
      </c>
      <c r="E4439" t="s">
        <v>86</v>
      </c>
      <c r="F4439">
        <v>18</v>
      </c>
      <c r="G4439" s="3">
        <v>5921</v>
      </c>
      <c r="H4439" s="4">
        <v>7.4999999999999997E-2</v>
      </c>
    </row>
    <row r="4440" spans="1:8" x14ac:dyDescent="0.25">
      <c r="A4440" t="s">
        <v>5171</v>
      </c>
      <c r="B4440" s="2">
        <v>45454</v>
      </c>
      <c r="C4440" t="s">
        <v>1219</v>
      </c>
      <c r="D4440" t="s">
        <v>85</v>
      </c>
      <c r="E4440" t="s">
        <v>43</v>
      </c>
      <c r="F4440">
        <v>21</v>
      </c>
      <c r="G4440" s="3">
        <v>3082</v>
      </c>
      <c r="H4440" s="4">
        <v>0.05</v>
      </c>
    </row>
    <row r="4441" spans="1:8" x14ac:dyDescent="0.25">
      <c r="A4441" t="s">
        <v>5172</v>
      </c>
      <c r="B4441" s="2">
        <v>46051</v>
      </c>
      <c r="C4441" t="s">
        <v>919</v>
      </c>
      <c r="D4441" t="s">
        <v>1017</v>
      </c>
      <c r="E4441" t="s">
        <v>43</v>
      </c>
      <c r="F4441">
        <v>23</v>
      </c>
      <c r="G4441" s="3">
        <v>212</v>
      </c>
      <c r="H4441" s="4">
        <v>0</v>
      </c>
    </row>
    <row r="4442" spans="1:8" x14ac:dyDescent="0.25">
      <c r="A4442" t="s">
        <v>5173</v>
      </c>
      <c r="B4442" s="2">
        <v>45904</v>
      </c>
      <c r="C4442" t="s">
        <v>817</v>
      </c>
      <c r="D4442" t="s">
        <v>391</v>
      </c>
      <c r="E4442" t="s">
        <v>86</v>
      </c>
      <c r="F4442">
        <v>3</v>
      </c>
      <c r="G4442" s="3">
        <v>4195</v>
      </c>
      <c r="H4442" s="4">
        <v>0.02</v>
      </c>
    </row>
    <row r="4443" spans="1:8" x14ac:dyDescent="0.25">
      <c r="A4443" t="s">
        <v>5174</v>
      </c>
      <c r="B4443" s="2">
        <v>45381</v>
      </c>
      <c r="C4443" t="s">
        <v>266</v>
      </c>
      <c r="D4443" t="s">
        <v>121</v>
      </c>
      <c r="E4443" t="s">
        <v>24</v>
      </c>
      <c r="F4443">
        <v>7</v>
      </c>
      <c r="G4443" s="3">
        <v>4602</v>
      </c>
      <c r="H4443" s="4">
        <v>7.4999999999999997E-2</v>
      </c>
    </row>
    <row r="4444" spans="1:8" x14ac:dyDescent="0.25">
      <c r="A4444" t="s">
        <v>5175</v>
      </c>
      <c r="B4444" s="2">
        <v>45786</v>
      </c>
      <c r="C4444" t="s">
        <v>370</v>
      </c>
      <c r="D4444" t="s">
        <v>556</v>
      </c>
      <c r="E4444" t="s">
        <v>106</v>
      </c>
      <c r="F4444">
        <v>22</v>
      </c>
      <c r="G4444" s="3">
        <v>2486</v>
      </c>
      <c r="H4444" s="4">
        <v>0.15</v>
      </c>
    </row>
    <row r="4445" spans="1:8" x14ac:dyDescent="0.25">
      <c r="A4445" t="s">
        <v>5176</v>
      </c>
      <c r="B4445" s="2">
        <v>45778</v>
      </c>
      <c r="C4445" t="s">
        <v>2466</v>
      </c>
      <c r="D4445" t="s">
        <v>216</v>
      </c>
      <c r="E4445" t="s">
        <v>86</v>
      </c>
      <c r="F4445">
        <v>17</v>
      </c>
      <c r="G4445" s="3">
        <v>8412</v>
      </c>
      <c r="H4445" s="4">
        <v>0.05</v>
      </c>
    </row>
    <row r="4446" spans="1:8" x14ac:dyDescent="0.25">
      <c r="A4446" t="s">
        <v>5177</v>
      </c>
      <c r="B4446" s="2">
        <v>45474</v>
      </c>
      <c r="C4446" t="s">
        <v>1261</v>
      </c>
      <c r="D4446" t="s">
        <v>1258</v>
      </c>
      <c r="E4446" t="s">
        <v>24</v>
      </c>
      <c r="F4446">
        <v>21</v>
      </c>
      <c r="G4446" s="3">
        <v>919</v>
      </c>
      <c r="H4446" s="4">
        <v>0.05</v>
      </c>
    </row>
    <row r="4447" spans="1:8" x14ac:dyDescent="0.25">
      <c r="A4447" t="s">
        <v>5178</v>
      </c>
      <c r="B4447" s="2">
        <v>45772</v>
      </c>
      <c r="C4447" t="s">
        <v>558</v>
      </c>
      <c r="D4447" t="s">
        <v>556</v>
      </c>
      <c r="E4447" t="s">
        <v>50</v>
      </c>
      <c r="F4447">
        <v>9</v>
      </c>
      <c r="G4447" s="3">
        <v>5445</v>
      </c>
      <c r="H4447" s="4">
        <v>0.03</v>
      </c>
    </row>
    <row r="4448" spans="1:8" x14ac:dyDescent="0.25">
      <c r="A4448" t="s">
        <v>5179</v>
      </c>
      <c r="B4448" s="2">
        <v>45900</v>
      </c>
      <c r="C4448" t="s">
        <v>2195</v>
      </c>
      <c r="D4448" t="s">
        <v>81</v>
      </c>
      <c r="E4448" t="s">
        <v>36</v>
      </c>
      <c r="F4448">
        <v>24</v>
      </c>
      <c r="G4448" s="3">
        <v>6233</v>
      </c>
      <c r="H4448" s="4">
        <v>7.4999999999999997E-2</v>
      </c>
    </row>
    <row r="4449" spans="1:8" x14ac:dyDescent="0.25">
      <c r="A4449" t="s">
        <v>5180</v>
      </c>
      <c r="B4449" s="2">
        <v>45702</v>
      </c>
      <c r="C4449" t="s">
        <v>207</v>
      </c>
      <c r="D4449" t="s">
        <v>161</v>
      </c>
      <c r="E4449" t="s">
        <v>32</v>
      </c>
      <c r="F4449">
        <v>22</v>
      </c>
      <c r="G4449" s="3">
        <v>4071</v>
      </c>
      <c r="H4449" s="4">
        <v>0.1</v>
      </c>
    </row>
    <row r="4450" spans="1:8" x14ac:dyDescent="0.25">
      <c r="A4450" t="s">
        <v>5181</v>
      </c>
      <c r="B4450" s="2">
        <v>45441</v>
      </c>
      <c r="C4450" t="s">
        <v>757</v>
      </c>
      <c r="D4450" t="s">
        <v>132</v>
      </c>
      <c r="E4450" t="s">
        <v>106</v>
      </c>
      <c r="F4450">
        <v>16</v>
      </c>
      <c r="G4450" s="3">
        <v>611</v>
      </c>
      <c r="H4450" s="4">
        <v>0.1</v>
      </c>
    </row>
    <row r="4451" spans="1:8" x14ac:dyDescent="0.25">
      <c r="A4451" t="s">
        <v>5182</v>
      </c>
      <c r="B4451" s="2">
        <v>45730</v>
      </c>
      <c r="C4451" t="s">
        <v>1292</v>
      </c>
      <c r="D4451" t="s">
        <v>641</v>
      </c>
      <c r="E4451" t="s">
        <v>24</v>
      </c>
      <c r="F4451">
        <v>6</v>
      </c>
      <c r="G4451" s="3">
        <v>8508</v>
      </c>
      <c r="H4451" s="4">
        <v>0.1</v>
      </c>
    </row>
    <row r="4452" spans="1:8" x14ac:dyDescent="0.25">
      <c r="A4452" t="s">
        <v>5183</v>
      </c>
      <c r="B4452" s="2">
        <v>45426</v>
      </c>
      <c r="C4452" t="s">
        <v>431</v>
      </c>
      <c r="D4452" t="s">
        <v>68</v>
      </c>
      <c r="E4452" t="s">
        <v>86</v>
      </c>
      <c r="F4452">
        <v>10</v>
      </c>
      <c r="G4452" s="3">
        <v>3262</v>
      </c>
      <c r="H4452" s="4">
        <v>0.15</v>
      </c>
    </row>
    <row r="4453" spans="1:8" x14ac:dyDescent="0.25">
      <c r="A4453" t="s">
        <v>5184</v>
      </c>
      <c r="B4453" s="2">
        <v>45659</v>
      </c>
      <c r="C4453" t="s">
        <v>1292</v>
      </c>
      <c r="D4453" t="s">
        <v>609</v>
      </c>
      <c r="E4453" t="s">
        <v>62</v>
      </c>
      <c r="F4453">
        <v>11</v>
      </c>
      <c r="G4453" s="3">
        <v>2447</v>
      </c>
      <c r="H4453" s="4">
        <v>0.03</v>
      </c>
    </row>
    <row r="4454" spans="1:8" x14ac:dyDescent="0.25">
      <c r="A4454" t="s">
        <v>5185</v>
      </c>
      <c r="B4454" s="2">
        <v>45455</v>
      </c>
      <c r="C4454" t="s">
        <v>1297</v>
      </c>
      <c r="D4454" t="s">
        <v>78</v>
      </c>
      <c r="E4454" t="s">
        <v>43</v>
      </c>
      <c r="F4454">
        <v>10</v>
      </c>
      <c r="G4454" s="3">
        <v>3823</v>
      </c>
      <c r="H4454" s="4">
        <v>0.1</v>
      </c>
    </row>
    <row r="4455" spans="1:8" x14ac:dyDescent="0.25">
      <c r="A4455" t="s">
        <v>5186</v>
      </c>
      <c r="B4455" s="2">
        <v>45564</v>
      </c>
      <c r="C4455" t="s">
        <v>376</v>
      </c>
      <c r="D4455" t="s">
        <v>302</v>
      </c>
      <c r="E4455" t="s">
        <v>75</v>
      </c>
      <c r="F4455">
        <v>5</v>
      </c>
      <c r="G4455" s="3">
        <v>7772</v>
      </c>
      <c r="H4455" s="4">
        <v>0.05</v>
      </c>
    </row>
    <row r="4456" spans="1:8" x14ac:dyDescent="0.25">
      <c r="A4456" t="s">
        <v>5187</v>
      </c>
      <c r="B4456" s="2">
        <v>45953</v>
      </c>
      <c r="C4456" t="s">
        <v>57</v>
      </c>
      <c r="D4456" t="s">
        <v>167</v>
      </c>
      <c r="E4456" t="s">
        <v>96</v>
      </c>
      <c r="F4456">
        <v>7</v>
      </c>
      <c r="G4456" s="3">
        <v>5651</v>
      </c>
      <c r="H4456" s="4">
        <v>7.4999999999999997E-2</v>
      </c>
    </row>
    <row r="4457" spans="1:8" x14ac:dyDescent="0.25">
      <c r="A4457" t="s">
        <v>5188</v>
      </c>
      <c r="B4457" s="2">
        <v>45939</v>
      </c>
      <c r="C4457" t="s">
        <v>810</v>
      </c>
      <c r="D4457" t="s">
        <v>774</v>
      </c>
      <c r="E4457" t="s">
        <v>106</v>
      </c>
      <c r="F4457">
        <v>2</v>
      </c>
      <c r="G4457" s="3">
        <v>2452</v>
      </c>
      <c r="H4457" s="4">
        <v>0.1</v>
      </c>
    </row>
    <row r="4458" spans="1:8" x14ac:dyDescent="0.25">
      <c r="A4458" t="s">
        <v>5189</v>
      </c>
      <c r="B4458" s="2">
        <v>45861</v>
      </c>
      <c r="C4458" t="s">
        <v>648</v>
      </c>
      <c r="D4458" t="s">
        <v>121</v>
      </c>
      <c r="E4458" t="s">
        <v>28</v>
      </c>
      <c r="F4458">
        <v>13</v>
      </c>
      <c r="G4458" s="3">
        <v>6878</v>
      </c>
      <c r="H4458" s="4">
        <v>0.05</v>
      </c>
    </row>
    <row r="4459" spans="1:8" x14ac:dyDescent="0.25">
      <c r="A4459" t="s">
        <v>5190</v>
      </c>
      <c r="B4459" s="2">
        <v>46094</v>
      </c>
      <c r="C4459" t="s">
        <v>1133</v>
      </c>
      <c r="D4459" t="s">
        <v>679</v>
      </c>
      <c r="E4459" t="s">
        <v>32</v>
      </c>
      <c r="F4459">
        <v>9</v>
      </c>
      <c r="G4459" s="3">
        <v>2001</v>
      </c>
      <c r="H4459" s="4">
        <v>0.05</v>
      </c>
    </row>
    <row r="4460" spans="1:8" x14ac:dyDescent="0.25">
      <c r="A4460" t="s">
        <v>5191</v>
      </c>
      <c r="B4460" s="2">
        <v>46167</v>
      </c>
      <c r="C4460" t="s">
        <v>151</v>
      </c>
      <c r="D4460" t="s">
        <v>197</v>
      </c>
      <c r="E4460" t="s">
        <v>82</v>
      </c>
      <c r="F4460">
        <v>6</v>
      </c>
      <c r="G4460" s="3">
        <v>8200</v>
      </c>
      <c r="H4460" s="4">
        <v>0.1</v>
      </c>
    </row>
    <row r="4461" spans="1:8" x14ac:dyDescent="0.25">
      <c r="A4461" t="s">
        <v>5192</v>
      </c>
      <c r="B4461" s="2">
        <v>45541</v>
      </c>
      <c r="C4461" t="s">
        <v>926</v>
      </c>
      <c r="D4461" t="s">
        <v>74</v>
      </c>
      <c r="E4461" t="s">
        <v>86</v>
      </c>
      <c r="F4461">
        <v>3</v>
      </c>
      <c r="G4461" s="3">
        <v>3297</v>
      </c>
      <c r="H4461" s="4">
        <v>0.02</v>
      </c>
    </row>
    <row r="4462" spans="1:8" x14ac:dyDescent="0.25">
      <c r="A4462" t="s">
        <v>5193</v>
      </c>
      <c r="B4462" s="2">
        <v>45657</v>
      </c>
      <c r="C4462" t="s">
        <v>2681</v>
      </c>
      <c r="D4462" t="s">
        <v>671</v>
      </c>
      <c r="E4462" t="s">
        <v>86</v>
      </c>
      <c r="F4462">
        <v>2</v>
      </c>
      <c r="G4462" s="3">
        <v>7549</v>
      </c>
      <c r="H4462" s="4">
        <v>7.4999999999999997E-2</v>
      </c>
    </row>
    <row r="4463" spans="1:8" x14ac:dyDescent="0.25">
      <c r="A4463" t="s">
        <v>5194</v>
      </c>
      <c r="B4463" s="2">
        <v>46106</v>
      </c>
      <c r="C4463" t="s">
        <v>1487</v>
      </c>
      <c r="D4463" t="s">
        <v>216</v>
      </c>
      <c r="E4463" t="s">
        <v>86</v>
      </c>
      <c r="F4463">
        <v>12</v>
      </c>
      <c r="G4463" s="3">
        <v>6002</v>
      </c>
      <c r="H4463" s="4">
        <v>0.02</v>
      </c>
    </row>
    <row r="4464" spans="1:8" x14ac:dyDescent="0.25">
      <c r="A4464" t="s">
        <v>5195</v>
      </c>
      <c r="B4464" s="2">
        <v>45584</v>
      </c>
      <c r="C4464" t="s">
        <v>2188</v>
      </c>
      <c r="D4464" t="s">
        <v>703</v>
      </c>
      <c r="E4464" t="s">
        <v>24</v>
      </c>
      <c r="F4464">
        <v>11</v>
      </c>
      <c r="G4464" s="3">
        <v>414</v>
      </c>
      <c r="H4464" s="4">
        <v>0.03</v>
      </c>
    </row>
    <row r="4465" spans="1:8" x14ac:dyDescent="0.25">
      <c r="A4465" t="s">
        <v>5196</v>
      </c>
      <c r="B4465" s="2">
        <v>46179</v>
      </c>
      <c r="C4465" t="s">
        <v>2382</v>
      </c>
      <c r="D4465" t="s">
        <v>95</v>
      </c>
      <c r="E4465" t="s">
        <v>28</v>
      </c>
      <c r="F4465">
        <v>9</v>
      </c>
      <c r="G4465" s="3">
        <v>730</v>
      </c>
      <c r="H4465" s="4">
        <v>0.05</v>
      </c>
    </row>
    <row r="4466" spans="1:8" x14ac:dyDescent="0.25">
      <c r="A4466" t="s">
        <v>5197</v>
      </c>
      <c r="B4466" s="2">
        <v>45680</v>
      </c>
      <c r="C4466" t="s">
        <v>1355</v>
      </c>
      <c r="D4466" t="s">
        <v>825</v>
      </c>
      <c r="E4466" t="s">
        <v>24</v>
      </c>
      <c r="F4466">
        <v>4</v>
      </c>
      <c r="G4466" s="3">
        <v>1198</v>
      </c>
      <c r="H4466" s="4">
        <v>0.15</v>
      </c>
    </row>
    <row r="4467" spans="1:8" x14ac:dyDescent="0.25">
      <c r="A4467" t="s">
        <v>5198</v>
      </c>
      <c r="B4467" s="2">
        <v>46095</v>
      </c>
      <c r="C4467" t="s">
        <v>1910</v>
      </c>
      <c r="D4467" t="s">
        <v>270</v>
      </c>
      <c r="E4467" t="s">
        <v>24</v>
      </c>
      <c r="F4467">
        <v>10</v>
      </c>
      <c r="G4467" s="3">
        <v>1483</v>
      </c>
      <c r="H4467" s="4">
        <v>0.1</v>
      </c>
    </row>
    <row r="4468" spans="1:8" x14ac:dyDescent="0.25">
      <c r="A4468" t="s">
        <v>5199</v>
      </c>
      <c r="B4468" s="2">
        <v>45742</v>
      </c>
      <c r="C4468" t="s">
        <v>951</v>
      </c>
      <c r="D4468" t="s">
        <v>735</v>
      </c>
      <c r="E4468" t="s">
        <v>43</v>
      </c>
      <c r="F4468">
        <v>20</v>
      </c>
      <c r="G4468" s="3">
        <v>9102</v>
      </c>
      <c r="H4468" s="4">
        <v>0.05</v>
      </c>
    </row>
    <row r="4469" spans="1:8" x14ac:dyDescent="0.25">
      <c r="A4469" t="s">
        <v>5200</v>
      </c>
      <c r="B4469" s="2">
        <v>45396</v>
      </c>
      <c r="C4469" t="s">
        <v>2451</v>
      </c>
      <c r="D4469" t="s">
        <v>227</v>
      </c>
      <c r="E4469" t="s">
        <v>43</v>
      </c>
      <c r="F4469">
        <v>2</v>
      </c>
      <c r="G4469" s="3">
        <v>7261</v>
      </c>
      <c r="H4469" s="4">
        <v>0</v>
      </c>
    </row>
    <row r="4470" spans="1:8" x14ac:dyDescent="0.25">
      <c r="A4470" t="s">
        <v>5201</v>
      </c>
      <c r="B4470" s="2">
        <v>45560</v>
      </c>
      <c r="C4470" t="s">
        <v>166</v>
      </c>
      <c r="D4470" t="s">
        <v>213</v>
      </c>
      <c r="E4470" t="s">
        <v>32</v>
      </c>
      <c r="F4470">
        <v>20</v>
      </c>
      <c r="G4470" s="3">
        <v>6203</v>
      </c>
      <c r="H4470" s="4">
        <v>0</v>
      </c>
    </row>
    <row r="4471" spans="1:8" x14ac:dyDescent="0.25">
      <c r="A4471" t="s">
        <v>5202</v>
      </c>
      <c r="B4471" s="2">
        <v>45404</v>
      </c>
      <c r="C4471" t="s">
        <v>22</v>
      </c>
      <c r="D4471" t="s">
        <v>115</v>
      </c>
      <c r="E4471" t="s">
        <v>82</v>
      </c>
      <c r="F4471">
        <v>2</v>
      </c>
      <c r="G4471" s="3">
        <v>6809</v>
      </c>
      <c r="H4471" s="4">
        <v>0.03</v>
      </c>
    </row>
    <row r="4472" spans="1:8" x14ac:dyDescent="0.25">
      <c r="A4472" t="s">
        <v>5203</v>
      </c>
      <c r="B4472" s="2">
        <v>46000</v>
      </c>
      <c r="C4472" t="s">
        <v>114</v>
      </c>
      <c r="D4472" t="s">
        <v>841</v>
      </c>
      <c r="E4472" t="s">
        <v>106</v>
      </c>
      <c r="F4472">
        <v>3</v>
      </c>
      <c r="G4472" s="3">
        <v>3721</v>
      </c>
      <c r="H4472" s="4">
        <v>0.15</v>
      </c>
    </row>
    <row r="4473" spans="1:8" x14ac:dyDescent="0.25">
      <c r="A4473" t="s">
        <v>5204</v>
      </c>
      <c r="B4473" s="2">
        <v>45638</v>
      </c>
      <c r="C4473" t="s">
        <v>1334</v>
      </c>
      <c r="D4473" t="s">
        <v>281</v>
      </c>
      <c r="E4473" t="s">
        <v>86</v>
      </c>
      <c r="F4473">
        <v>5</v>
      </c>
      <c r="G4473" s="3">
        <v>4645</v>
      </c>
      <c r="H4473" s="4">
        <v>0</v>
      </c>
    </row>
    <row r="4474" spans="1:8" x14ac:dyDescent="0.25">
      <c r="A4474" t="s">
        <v>5205</v>
      </c>
      <c r="B4474" s="2">
        <v>45663</v>
      </c>
      <c r="C4474" t="s">
        <v>1875</v>
      </c>
      <c r="D4474" t="s">
        <v>1048</v>
      </c>
      <c r="E4474" t="s">
        <v>24</v>
      </c>
      <c r="F4474">
        <v>17</v>
      </c>
      <c r="G4474" s="3">
        <v>1566</v>
      </c>
      <c r="H4474" s="4">
        <v>0</v>
      </c>
    </row>
    <row r="4475" spans="1:8" x14ac:dyDescent="0.25">
      <c r="A4475" t="s">
        <v>5206</v>
      </c>
      <c r="B4475" s="2">
        <v>46186</v>
      </c>
      <c r="C4475" t="s">
        <v>299</v>
      </c>
      <c r="D4475" t="s">
        <v>230</v>
      </c>
      <c r="E4475" t="s">
        <v>28</v>
      </c>
      <c r="F4475">
        <v>7</v>
      </c>
      <c r="G4475" s="3">
        <v>1889</v>
      </c>
      <c r="H4475" s="4">
        <v>0.03</v>
      </c>
    </row>
    <row r="4476" spans="1:8" x14ac:dyDescent="0.25">
      <c r="A4476" t="s">
        <v>5207</v>
      </c>
      <c r="B4476" s="2">
        <v>45771</v>
      </c>
      <c r="C4476" t="s">
        <v>869</v>
      </c>
      <c r="D4476" t="s">
        <v>343</v>
      </c>
      <c r="E4476" t="s">
        <v>43</v>
      </c>
      <c r="F4476">
        <v>25</v>
      </c>
      <c r="G4476" s="3">
        <v>4035</v>
      </c>
      <c r="H4476" s="4">
        <v>0.02</v>
      </c>
    </row>
    <row r="4477" spans="1:8" x14ac:dyDescent="0.25">
      <c r="A4477" t="s">
        <v>5208</v>
      </c>
      <c r="B4477" s="2">
        <v>46006</v>
      </c>
      <c r="C4477" t="s">
        <v>1261</v>
      </c>
      <c r="D4477" t="s">
        <v>170</v>
      </c>
      <c r="E4477" t="s">
        <v>43</v>
      </c>
      <c r="F4477">
        <v>1</v>
      </c>
      <c r="G4477" s="3">
        <v>6664</v>
      </c>
      <c r="H4477" s="4">
        <v>0.02</v>
      </c>
    </row>
    <row r="4478" spans="1:8" x14ac:dyDescent="0.25">
      <c r="A4478" t="s">
        <v>5209</v>
      </c>
      <c r="B4478" s="2">
        <v>45692</v>
      </c>
      <c r="C4478" t="s">
        <v>698</v>
      </c>
      <c r="D4478" t="s">
        <v>936</v>
      </c>
      <c r="E4478" t="s">
        <v>36</v>
      </c>
      <c r="F4478">
        <v>13</v>
      </c>
      <c r="G4478" s="3">
        <v>8583</v>
      </c>
      <c r="H4478" s="4">
        <v>0.15</v>
      </c>
    </row>
    <row r="4479" spans="1:8" x14ac:dyDescent="0.25">
      <c r="A4479" t="s">
        <v>5210</v>
      </c>
      <c r="B4479" s="2">
        <v>45452</v>
      </c>
      <c r="C4479" t="s">
        <v>926</v>
      </c>
      <c r="D4479" t="s">
        <v>599</v>
      </c>
      <c r="E4479" t="s">
        <v>50</v>
      </c>
      <c r="F4479">
        <v>11</v>
      </c>
      <c r="G4479" s="3">
        <v>1351</v>
      </c>
      <c r="H4479" s="4">
        <v>0.02</v>
      </c>
    </row>
    <row r="4480" spans="1:8" x14ac:dyDescent="0.25">
      <c r="A4480" t="s">
        <v>5211</v>
      </c>
      <c r="B4480" s="2">
        <v>45392</v>
      </c>
      <c r="C4480" t="s">
        <v>884</v>
      </c>
      <c r="D4480" t="s">
        <v>574</v>
      </c>
      <c r="E4480" t="s">
        <v>75</v>
      </c>
      <c r="F4480">
        <v>25</v>
      </c>
      <c r="G4480" s="3">
        <v>9385</v>
      </c>
      <c r="H4480" s="4">
        <v>7.4999999999999997E-2</v>
      </c>
    </row>
    <row r="4481" spans="1:8" x14ac:dyDescent="0.25">
      <c r="A4481" t="s">
        <v>5212</v>
      </c>
      <c r="B4481" s="2">
        <v>45766</v>
      </c>
      <c r="C4481" t="s">
        <v>798</v>
      </c>
      <c r="D4481" t="s">
        <v>571</v>
      </c>
      <c r="E4481" t="s">
        <v>82</v>
      </c>
      <c r="F4481">
        <v>15</v>
      </c>
      <c r="G4481" s="3">
        <v>6831</v>
      </c>
      <c r="H4481" s="4">
        <v>0</v>
      </c>
    </row>
    <row r="4482" spans="1:8" x14ac:dyDescent="0.25">
      <c r="A4482" t="s">
        <v>5213</v>
      </c>
      <c r="B4482" s="2">
        <v>45322</v>
      </c>
      <c r="C4482" t="s">
        <v>1131</v>
      </c>
      <c r="D4482" t="s">
        <v>617</v>
      </c>
      <c r="E4482" t="s">
        <v>86</v>
      </c>
      <c r="F4482">
        <v>6</v>
      </c>
      <c r="G4482" s="3">
        <v>6433</v>
      </c>
      <c r="H4482" s="4">
        <v>0.15</v>
      </c>
    </row>
    <row r="4483" spans="1:8" x14ac:dyDescent="0.25">
      <c r="A4483" t="s">
        <v>5214</v>
      </c>
      <c r="B4483" s="2">
        <v>46167</v>
      </c>
      <c r="C4483" t="s">
        <v>491</v>
      </c>
      <c r="D4483" t="s">
        <v>173</v>
      </c>
      <c r="E4483" t="s">
        <v>96</v>
      </c>
      <c r="F4483">
        <v>4</v>
      </c>
      <c r="G4483" s="3">
        <v>7296</v>
      </c>
      <c r="H4483" s="4">
        <v>0.05</v>
      </c>
    </row>
    <row r="4484" spans="1:8" x14ac:dyDescent="0.25">
      <c r="A4484" t="s">
        <v>5215</v>
      </c>
      <c r="B4484" s="2">
        <v>46188</v>
      </c>
      <c r="C4484" t="s">
        <v>142</v>
      </c>
      <c r="D4484" t="s">
        <v>391</v>
      </c>
      <c r="E4484" t="s">
        <v>43</v>
      </c>
      <c r="F4484">
        <v>6</v>
      </c>
      <c r="G4484" s="3">
        <v>4965</v>
      </c>
      <c r="H4484" s="4">
        <v>0.02</v>
      </c>
    </row>
    <row r="4485" spans="1:8" x14ac:dyDescent="0.25">
      <c r="A4485" t="s">
        <v>5216</v>
      </c>
      <c r="B4485" s="2">
        <v>45698</v>
      </c>
      <c r="C4485" t="s">
        <v>913</v>
      </c>
      <c r="D4485" t="s">
        <v>219</v>
      </c>
      <c r="E4485" t="s">
        <v>43</v>
      </c>
      <c r="F4485">
        <v>20</v>
      </c>
      <c r="G4485" s="3">
        <v>3916</v>
      </c>
      <c r="H4485" s="4">
        <v>0.03</v>
      </c>
    </row>
    <row r="4486" spans="1:8" x14ac:dyDescent="0.25">
      <c r="A4486" t="s">
        <v>5217</v>
      </c>
      <c r="B4486" s="2">
        <v>46189</v>
      </c>
      <c r="C4486" t="s">
        <v>648</v>
      </c>
      <c r="D4486" t="s">
        <v>524</v>
      </c>
      <c r="E4486" t="s">
        <v>24</v>
      </c>
      <c r="F4486">
        <v>4</v>
      </c>
      <c r="G4486" s="3">
        <v>7602</v>
      </c>
      <c r="H4486" s="4">
        <v>7.4999999999999997E-2</v>
      </c>
    </row>
    <row r="4487" spans="1:8" x14ac:dyDescent="0.25">
      <c r="A4487" t="s">
        <v>5218</v>
      </c>
      <c r="B4487" s="2">
        <v>45717</v>
      </c>
      <c r="C4487" t="s">
        <v>648</v>
      </c>
      <c r="D4487" t="s">
        <v>1149</v>
      </c>
      <c r="E4487" t="s">
        <v>36</v>
      </c>
      <c r="F4487">
        <v>4</v>
      </c>
      <c r="G4487" s="3">
        <v>1128</v>
      </c>
      <c r="H4487" s="4">
        <v>0.02</v>
      </c>
    </row>
    <row r="4488" spans="1:8" x14ac:dyDescent="0.25">
      <c r="A4488" t="s">
        <v>5219</v>
      </c>
      <c r="B4488" s="2">
        <v>45999</v>
      </c>
      <c r="C4488" t="s">
        <v>128</v>
      </c>
      <c r="D4488" t="s">
        <v>186</v>
      </c>
      <c r="E4488" t="s">
        <v>62</v>
      </c>
      <c r="F4488">
        <v>7</v>
      </c>
      <c r="G4488" s="3">
        <v>5969</v>
      </c>
      <c r="H4488" s="4">
        <v>0.15</v>
      </c>
    </row>
    <row r="4489" spans="1:8" x14ac:dyDescent="0.25">
      <c r="A4489" t="s">
        <v>5220</v>
      </c>
      <c r="B4489" s="2">
        <v>45319</v>
      </c>
      <c r="C4489" t="s">
        <v>1362</v>
      </c>
      <c r="D4489" t="s">
        <v>481</v>
      </c>
      <c r="E4489" t="s">
        <v>28</v>
      </c>
      <c r="F4489">
        <v>7</v>
      </c>
      <c r="G4489" s="3">
        <v>3654</v>
      </c>
      <c r="H4489" s="4">
        <v>0.15</v>
      </c>
    </row>
    <row r="4490" spans="1:8" x14ac:dyDescent="0.25">
      <c r="A4490" t="s">
        <v>5221</v>
      </c>
      <c r="B4490" s="2">
        <v>45766</v>
      </c>
      <c r="C4490" t="s">
        <v>1900</v>
      </c>
      <c r="D4490" t="s">
        <v>135</v>
      </c>
      <c r="E4490" t="s">
        <v>62</v>
      </c>
      <c r="F4490">
        <v>14</v>
      </c>
      <c r="G4490" s="3">
        <v>7755</v>
      </c>
      <c r="H4490" s="4">
        <v>0.1</v>
      </c>
    </row>
    <row r="4491" spans="1:8" x14ac:dyDescent="0.25">
      <c r="A4491" t="s">
        <v>5222</v>
      </c>
      <c r="B4491" s="2">
        <v>45775</v>
      </c>
      <c r="C4491" t="s">
        <v>126</v>
      </c>
      <c r="D4491" t="s">
        <v>264</v>
      </c>
      <c r="E4491" t="s">
        <v>106</v>
      </c>
      <c r="F4491">
        <v>11</v>
      </c>
      <c r="G4491" s="3">
        <v>7699</v>
      </c>
      <c r="H4491" s="4">
        <v>7.4999999999999997E-2</v>
      </c>
    </row>
    <row r="4492" spans="1:8" x14ac:dyDescent="0.25">
      <c r="A4492" t="s">
        <v>5223</v>
      </c>
      <c r="B4492" s="2">
        <v>45577</v>
      </c>
      <c r="C4492" t="s">
        <v>1922</v>
      </c>
      <c r="D4492" t="s">
        <v>481</v>
      </c>
      <c r="E4492" t="s">
        <v>43</v>
      </c>
      <c r="F4492">
        <v>12</v>
      </c>
      <c r="G4492" s="3">
        <v>3941</v>
      </c>
      <c r="H4492" s="4">
        <v>0.15</v>
      </c>
    </row>
    <row r="4493" spans="1:8" x14ac:dyDescent="0.25">
      <c r="A4493" t="s">
        <v>5224</v>
      </c>
      <c r="B4493" s="2">
        <v>45899</v>
      </c>
      <c r="C4493" t="s">
        <v>566</v>
      </c>
      <c r="D4493" t="s">
        <v>129</v>
      </c>
      <c r="E4493" t="s">
        <v>50</v>
      </c>
      <c r="F4493">
        <v>3</v>
      </c>
      <c r="G4493" s="3">
        <v>6388</v>
      </c>
      <c r="H4493" s="4">
        <v>0.02</v>
      </c>
    </row>
    <row r="4494" spans="1:8" x14ac:dyDescent="0.25">
      <c r="A4494" t="s">
        <v>5225</v>
      </c>
      <c r="B4494" s="2">
        <v>45391</v>
      </c>
      <c r="C4494" t="s">
        <v>1184</v>
      </c>
      <c r="D4494" t="s">
        <v>46</v>
      </c>
      <c r="E4494" t="s">
        <v>24</v>
      </c>
      <c r="F4494">
        <v>18</v>
      </c>
      <c r="G4494" s="3">
        <v>2318</v>
      </c>
      <c r="H4494" s="4">
        <v>0.05</v>
      </c>
    </row>
    <row r="4495" spans="1:8" x14ac:dyDescent="0.25">
      <c r="A4495" t="s">
        <v>5226</v>
      </c>
      <c r="B4495" s="2">
        <v>45898</v>
      </c>
      <c r="C4495" t="s">
        <v>185</v>
      </c>
      <c r="D4495" t="s">
        <v>236</v>
      </c>
      <c r="E4495" t="s">
        <v>86</v>
      </c>
      <c r="F4495">
        <v>19</v>
      </c>
      <c r="G4495" s="3">
        <v>226</v>
      </c>
      <c r="H4495" s="4">
        <v>0.15</v>
      </c>
    </row>
    <row r="4496" spans="1:8" x14ac:dyDescent="0.25">
      <c r="A4496" t="s">
        <v>5227</v>
      </c>
      <c r="B4496" s="2">
        <v>45465</v>
      </c>
      <c r="C4496" t="s">
        <v>711</v>
      </c>
      <c r="D4496" t="s">
        <v>838</v>
      </c>
      <c r="E4496" t="s">
        <v>86</v>
      </c>
      <c r="F4496">
        <v>17</v>
      </c>
      <c r="G4496" s="3">
        <v>8859</v>
      </c>
      <c r="H4496" s="4">
        <v>0.03</v>
      </c>
    </row>
    <row r="4497" spans="1:8" x14ac:dyDescent="0.25">
      <c r="A4497" t="s">
        <v>5228</v>
      </c>
      <c r="B4497" s="2">
        <v>46060</v>
      </c>
      <c r="C4497" t="s">
        <v>1666</v>
      </c>
      <c r="D4497" t="s">
        <v>244</v>
      </c>
      <c r="E4497" t="s">
        <v>75</v>
      </c>
      <c r="F4497">
        <v>23</v>
      </c>
      <c r="G4497" s="3">
        <v>2770</v>
      </c>
      <c r="H4497" s="4">
        <v>0.15</v>
      </c>
    </row>
    <row r="4498" spans="1:8" x14ac:dyDescent="0.25">
      <c r="A4498" t="s">
        <v>5229</v>
      </c>
      <c r="B4498" s="2">
        <v>45415</v>
      </c>
      <c r="C4498" t="s">
        <v>711</v>
      </c>
      <c r="D4498" t="s">
        <v>660</v>
      </c>
      <c r="E4498" t="s">
        <v>75</v>
      </c>
      <c r="F4498">
        <v>8</v>
      </c>
      <c r="G4498" s="3">
        <v>7141</v>
      </c>
      <c r="H4498" s="4">
        <v>0.15</v>
      </c>
    </row>
    <row r="4499" spans="1:8" x14ac:dyDescent="0.25">
      <c r="A4499" t="s">
        <v>5230</v>
      </c>
      <c r="B4499" s="2">
        <v>45570</v>
      </c>
      <c r="C4499" t="s">
        <v>781</v>
      </c>
      <c r="D4499" t="s">
        <v>864</v>
      </c>
      <c r="E4499" t="s">
        <v>36</v>
      </c>
      <c r="F4499">
        <v>11</v>
      </c>
      <c r="G4499" s="3">
        <v>961</v>
      </c>
      <c r="H4499" s="4">
        <v>0.02</v>
      </c>
    </row>
    <row r="4500" spans="1:8" x14ac:dyDescent="0.25">
      <c r="A4500" t="s">
        <v>5231</v>
      </c>
      <c r="B4500" s="2">
        <v>45615</v>
      </c>
      <c r="C4500" t="s">
        <v>739</v>
      </c>
      <c r="D4500" t="s">
        <v>936</v>
      </c>
      <c r="E4500" t="s">
        <v>36</v>
      </c>
      <c r="F4500">
        <v>6</v>
      </c>
      <c r="G4500" s="3">
        <v>6718</v>
      </c>
      <c r="H4500" s="4">
        <v>0.02</v>
      </c>
    </row>
    <row r="4501" spans="1:8" x14ac:dyDescent="0.25">
      <c r="A4501" t="s">
        <v>5232</v>
      </c>
      <c r="B4501" s="2">
        <v>45729</v>
      </c>
      <c r="C4501" t="s">
        <v>407</v>
      </c>
      <c r="D4501" t="s">
        <v>129</v>
      </c>
      <c r="E4501" t="s">
        <v>82</v>
      </c>
      <c r="F4501">
        <v>8</v>
      </c>
      <c r="G4501" s="3">
        <v>2104</v>
      </c>
      <c r="H4501" s="4">
        <v>0</v>
      </c>
    </row>
    <row r="4502" spans="1:8" x14ac:dyDescent="0.25">
      <c r="A4502" t="s">
        <v>5233</v>
      </c>
      <c r="B4502" s="2">
        <v>45712</v>
      </c>
      <c r="C4502" t="s">
        <v>472</v>
      </c>
      <c r="D4502" t="s">
        <v>39</v>
      </c>
      <c r="E4502" t="s">
        <v>96</v>
      </c>
      <c r="F4502">
        <v>2</v>
      </c>
      <c r="G4502" s="3">
        <v>3247</v>
      </c>
      <c r="H4502" s="4">
        <v>0.15</v>
      </c>
    </row>
    <row r="4503" spans="1:8" x14ac:dyDescent="0.25">
      <c r="A4503" t="s">
        <v>5234</v>
      </c>
      <c r="B4503" s="2">
        <v>45367</v>
      </c>
      <c r="C4503" t="s">
        <v>1358</v>
      </c>
      <c r="D4503" t="s">
        <v>46</v>
      </c>
      <c r="E4503" t="s">
        <v>75</v>
      </c>
      <c r="F4503">
        <v>20</v>
      </c>
      <c r="G4503" s="3">
        <v>2522</v>
      </c>
      <c r="H4503" s="4">
        <v>0.03</v>
      </c>
    </row>
    <row r="4504" spans="1:8" x14ac:dyDescent="0.25">
      <c r="A4504" t="s">
        <v>5235</v>
      </c>
      <c r="B4504" s="2">
        <v>45814</v>
      </c>
      <c r="C4504" t="s">
        <v>2382</v>
      </c>
      <c r="D4504" t="s">
        <v>258</v>
      </c>
      <c r="E4504" t="s">
        <v>36</v>
      </c>
      <c r="F4504">
        <v>5</v>
      </c>
      <c r="G4504" s="3">
        <v>1395</v>
      </c>
      <c r="H4504" s="4">
        <v>0.03</v>
      </c>
    </row>
    <row r="4505" spans="1:8" x14ac:dyDescent="0.25">
      <c r="A4505" t="s">
        <v>5236</v>
      </c>
      <c r="B4505" s="2">
        <v>45686</v>
      </c>
      <c r="C4505" t="s">
        <v>2836</v>
      </c>
      <c r="D4505" t="s">
        <v>524</v>
      </c>
      <c r="E4505" t="s">
        <v>82</v>
      </c>
      <c r="F4505">
        <v>4</v>
      </c>
      <c r="G4505" s="3">
        <v>1611</v>
      </c>
      <c r="H4505" s="4">
        <v>0.15</v>
      </c>
    </row>
    <row r="4506" spans="1:8" x14ac:dyDescent="0.25">
      <c r="A4506" t="s">
        <v>5237</v>
      </c>
      <c r="B4506" s="2">
        <v>45658</v>
      </c>
      <c r="C4506" t="s">
        <v>665</v>
      </c>
      <c r="D4506" t="s">
        <v>31</v>
      </c>
      <c r="E4506" t="s">
        <v>96</v>
      </c>
      <c r="F4506">
        <v>1</v>
      </c>
      <c r="G4506" s="3">
        <v>5389</v>
      </c>
      <c r="H4506" s="4">
        <v>0</v>
      </c>
    </row>
    <row r="4507" spans="1:8" x14ac:dyDescent="0.25">
      <c r="A4507" t="s">
        <v>5238</v>
      </c>
      <c r="B4507" s="2">
        <v>45387</v>
      </c>
      <c r="C4507" t="s">
        <v>1246</v>
      </c>
      <c r="D4507" t="s">
        <v>227</v>
      </c>
      <c r="E4507" t="s">
        <v>75</v>
      </c>
      <c r="F4507">
        <v>21</v>
      </c>
      <c r="G4507" s="3">
        <v>524</v>
      </c>
      <c r="H4507" s="4">
        <v>0.05</v>
      </c>
    </row>
    <row r="4508" spans="1:8" x14ac:dyDescent="0.25">
      <c r="A4508" t="s">
        <v>5239</v>
      </c>
      <c r="B4508" s="2">
        <v>46120</v>
      </c>
      <c r="C4508" t="s">
        <v>1900</v>
      </c>
      <c r="D4508" t="s">
        <v>944</v>
      </c>
      <c r="E4508" t="s">
        <v>86</v>
      </c>
      <c r="F4508">
        <v>24</v>
      </c>
      <c r="G4508" s="3">
        <v>5129</v>
      </c>
      <c r="H4508" s="4">
        <v>0</v>
      </c>
    </row>
    <row r="4509" spans="1:8" x14ac:dyDescent="0.25">
      <c r="A4509" t="s">
        <v>5240</v>
      </c>
      <c r="B4509" s="2">
        <v>45422</v>
      </c>
      <c r="C4509" t="s">
        <v>26</v>
      </c>
      <c r="D4509" t="s">
        <v>189</v>
      </c>
      <c r="E4509" t="s">
        <v>50</v>
      </c>
      <c r="F4509">
        <v>19</v>
      </c>
      <c r="G4509" s="3">
        <v>5358</v>
      </c>
      <c r="H4509" s="4">
        <v>0.03</v>
      </c>
    </row>
    <row r="4510" spans="1:8" x14ac:dyDescent="0.25">
      <c r="A4510" t="s">
        <v>5241</v>
      </c>
      <c r="B4510" s="2">
        <v>46055</v>
      </c>
      <c r="C4510" t="s">
        <v>1297</v>
      </c>
      <c r="D4510" t="s">
        <v>222</v>
      </c>
      <c r="E4510" t="s">
        <v>106</v>
      </c>
      <c r="F4510">
        <v>11</v>
      </c>
      <c r="G4510" s="3">
        <v>1176</v>
      </c>
      <c r="H4510" s="4">
        <v>0</v>
      </c>
    </row>
    <row r="4511" spans="1:8" x14ac:dyDescent="0.25">
      <c r="A4511" t="s">
        <v>5242</v>
      </c>
      <c r="B4511" s="2">
        <v>45597</v>
      </c>
      <c r="C4511" t="s">
        <v>705</v>
      </c>
      <c r="D4511" t="s">
        <v>440</v>
      </c>
      <c r="E4511" t="s">
        <v>96</v>
      </c>
      <c r="F4511">
        <v>8</v>
      </c>
      <c r="G4511" s="3">
        <v>4954</v>
      </c>
      <c r="H4511" s="4">
        <v>7.4999999999999997E-2</v>
      </c>
    </row>
    <row r="4512" spans="1:8" x14ac:dyDescent="0.25">
      <c r="A4512" t="s">
        <v>5243</v>
      </c>
      <c r="B4512" s="2">
        <v>45826</v>
      </c>
      <c r="C4512" t="s">
        <v>836</v>
      </c>
      <c r="D4512" t="s">
        <v>955</v>
      </c>
      <c r="E4512" t="s">
        <v>106</v>
      </c>
      <c r="F4512">
        <v>5</v>
      </c>
      <c r="G4512" s="3">
        <v>2828</v>
      </c>
      <c r="H4512" s="4">
        <v>0</v>
      </c>
    </row>
    <row r="4513" spans="1:8" x14ac:dyDescent="0.25">
      <c r="A4513" t="s">
        <v>5244</v>
      </c>
      <c r="B4513" s="2">
        <v>45897</v>
      </c>
      <c r="C4513" t="s">
        <v>1276</v>
      </c>
      <c r="D4513" t="s">
        <v>58</v>
      </c>
      <c r="E4513" t="s">
        <v>24</v>
      </c>
      <c r="F4513">
        <v>13</v>
      </c>
      <c r="G4513" s="3">
        <v>6075</v>
      </c>
      <c r="H4513" s="4">
        <v>0.05</v>
      </c>
    </row>
    <row r="4514" spans="1:8" x14ac:dyDescent="0.25">
      <c r="A4514" t="s">
        <v>5245</v>
      </c>
      <c r="B4514" s="2">
        <v>45783</v>
      </c>
      <c r="C4514" t="s">
        <v>291</v>
      </c>
      <c r="D4514" t="s">
        <v>132</v>
      </c>
      <c r="E4514" t="s">
        <v>106</v>
      </c>
      <c r="F4514">
        <v>9</v>
      </c>
      <c r="G4514" s="3">
        <v>5024</v>
      </c>
      <c r="H4514" s="4">
        <v>0.03</v>
      </c>
    </row>
    <row r="4515" spans="1:8" x14ac:dyDescent="0.25">
      <c r="A4515" t="s">
        <v>5246</v>
      </c>
      <c r="B4515" s="2">
        <v>45777</v>
      </c>
      <c r="C4515" t="s">
        <v>373</v>
      </c>
      <c r="D4515" t="s">
        <v>267</v>
      </c>
      <c r="E4515" t="s">
        <v>50</v>
      </c>
      <c r="F4515">
        <v>1</v>
      </c>
      <c r="G4515" s="3">
        <v>9093</v>
      </c>
      <c r="H4515" s="4">
        <v>0</v>
      </c>
    </row>
    <row r="4516" spans="1:8" x14ac:dyDescent="0.25">
      <c r="A4516" t="s">
        <v>5247</v>
      </c>
      <c r="B4516" s="2">
        <v>46005</v>
      </c>
      <c r="C4516" t="s">
        <v>291</v>
      </c>
      <c r="D4516" t="s">
        <v>556</v>
      </c>
      <c r="E4516" t="s">
        <v>28</v>
      </c>
      <c r="F4516">
        <v>25</v>
      </c>
      <c r="G4516" s="3">
        <v>6995</v>
      </c>
      <c r="H4516" s="4">
        <v>0</v>
      </c>
    </row>
    <row r="4517" spans="1:8" x14ac:dyDescent="0.25">
      <c r="A4517" t="s">
        <v>5248</v>
      </c>
      <c r="B4517" s="2">
        <v>45982</v>
      </c>
      <c r="C4517" t="s">
        <v>951</v>
      </c>
      <c r="D4517" t="s">
        <v>524</v>
      </c>
      <c r="E4517" t="s">
        <v>82</v>
      </c>
      <c r="F4517">
        <v>20</v>
      </c>
      <c r="G4517" s="3">
        <v>3945</v>
      </c>
      <c r="H4517" s="4">
        <v>0.1</v>
      </c>
    </row>
    <row r="4518" spans="1:8" x14ac:dyDescent="0.25">
      <c r="A4518" t="s">
        <v>5249</v>
      </c>
      <c r="B4518" s="2">
        <v>45988</v>
      </c>
      <c r="C4518" t="s">
        <v>140</v>
      </c>
      <c r="D4518" t="s">
        <v>152</v>
      </c>
      <c r="E4518" t="s">
        <v>106</v>
      </c>
      <c r="F4518">
        <v>4</v>
      </c>
      <c r="G4518" s="3">
        <v>8367</v>
      </c>
      <c r="H4518" s="4">
        <v>7.4999999999999997E-2</v>
      </c>
    </row>
    <row r="4519" spans="1:8" x14ac:dyDescent="0.25">
      <c r="A4519" t="s">
        <v>5250</v>
      </c>
      <c r="B4519" s="2">
        <v>45664</v>
      </c>
      <c r="C4519" t="s">
        <v>1268</v>
      </c>
      <c r="D4519" t="s">
        <v>252</v>
      </c>
      <c r="E4519" t="s">
        <v>28</v>
      </c>
      <c r="F4519">
        <v>16</v>
      </c>
      <c r="G4519" s="3">
        <v>6168</v>
      </c>
      <c r="H4519" s="4">
        <v>0.15</v>
      </c>
    </row>
    <row r="4520" spans="1:8" x14ac:dyDescent="0.25">
      <c r="A4520" t="s">
        <v>5251</v>
      </c>
      <c r="B4520" s="2">
        <v>45614</v>
      </c>
      <c r="C4520" t="s">
        <v>387</v>
      </c>
      <c r="D4520" t="s">
        <v>641</v>
      </c>
      <c r="E4520" t="s">
        <v>43</v>
      </c>
      <c r="F4520">
        <v>6</v>
      </c>
      <c r="G4520" s="3">
        <v>5735</v>
      </c>
      <c r="H4520" s="4">
        <v>0.15</v>
      </c>
    </row>
    <row r="4521" spans="1:8" x14ac:dyDescent="0.25">
      <c r="A4521" t="s">
        <v>5252</v>
      </c>
      <c r="B4521" s="2">
        <v>45890</v>
      </c>
      <c r="C4521" t="s">
        <v>459</v>
      </c>
      <c r="D4521" t="s">
        <v>641</v>
      </c>
      <c r="E4521" t="s">
        <v>43</v>
      </c>
      <c r="F4521">
        <v>20</v>
      </c>
      <c r="G4521" s="3">
        <v>349</v>
      </c>
      <c r="H4521" s="4">
        <v>7.4999999999999997E-2</v>
      </c>
    </row>
    <row r="4522" spans="1:8" x14ac:dyDescent="0.25">
      <c r="A4522" t="s">
        <v>5253</v>
      </c>
      <c r="B4522" s="2">
        <v>46049</v>
      </c>
      <c r="C4522" t="s">
        <v>794</v>
      </c>
      <c r="D4522" t="s">
        <v>216</v>
      </c>
      <c r="E4522" t="s">
        <v>32</v>
      </c>
      <c r="F4522">
        <v>1</v>
      </c>
      <c r="G4522" s="3">
        <v>6018</v>
      </c>
      <c r="H4522" s="4">
        <v>7.4999999999999997E-2</v>
      </c>
    </row>
    <row r="4523" spans="1:8" x14ac:dyDescent="0.25">
      <c r="A4523" t="s">
        <v>5254</v>
      </c>
      <c r="B4523" s="2">
        <v>46130</v>
      </c>
      <c r="C4523" t="s">
        <v>1708</v>
      </c>
      <c r="D4523" t="s">
        <v>1014</v>
      </c>
      <c r="E4523" t="s">
        <v>96</v>
      </c>
      <c r="F4523">
        <v>10</v>
      </c>
      <c r="G4523" s="3">
        <v>7793</v>
      </c>
      <c r="H4523" s="4">
        <v>0.02</v>
      </c>
    </row>
    <row r="4524" spans="1:8" x14ac:dyDescent="0.25">
      <c r="A4524" t="s">
        <v>5255</v>
      </c>
      <c r="B4524" s="2">
        <v>45639</v>
      </c>
      <c r="C4524" t="s">
        <v>640</v>
      </c>
      <c r="D4524" t="s">
        <v>864</v>
      </c>
      <c r="E4524" t="s">
        <v>32</v>
      </c>
      <c r="F4524">
        <v>4</v>
      </c>
      <c r="G4524" s="3">
        <v>4783</v>
      </c>
      <c r="H4524" s="4">
        <v>7.4999999999999997E-2</v>
      </c>
    </row>
    <row r="4525" spans="1:8" x14ac:dyDescent="0.25">
      <c r="A4525" t="s">
        <v>5256</v>
      </c>
      <c r="B4525" s="2">
        <v>45966</v>
      </c>
      <c r="C4525" t="s">
        <v>503</v>
      </c>
      <c r="D4525" t="s">
        <v>1418</v>
      </c>
      <c r="E4525" t="s">
        <v>32</v>
      </c>
      <c r="F4525">
        <v>7</v>
      </c>
      <c r="G4525" s="3">
        <v>6010</v>
      </c>
      <c r="H4525" s="4">
        <v>0</v>
      </c>
    </row>
    <row r="4526" spans="1:8" x14ac:dyDescent="0.25">
      <c r="A4526" t="s">
        <v>5257</v>
      </c>
      <c r="B4526" s="2">
        <v>45474</v>
      </c>
      <c r="C4526" t="s">
        <v>1092</v>
      </c>
      <c r="D4526" t="s">
        <v>258</v>
      </c>
      <c r="E4526" t="s">
        <v>32</v>
      </c>
      <c r="F4526">
        <v>9</v>
      </c>
      <c r="G4526" s="3">
        <v>3858</v>
      </c>
      <c r="H4526" s="4">
        <v>0.1</v>
      </c>
    </row>
    <row r="4527" spans="1:8" x14ac:dyDescent="0.25">
      <c r="A4527" t="s">
        <v>5258</v>
      </c>
      <c r="B4527" s="2">
        <v>46138</v>
      </c>
      <c r="C4527" t="s">
        <v>713</v>
      </c>
      <c r="D4527" t="s">
        <v>864</v>
      </c>
      <c r="E4527" t="s">
        <v>50</v>
      </c>
      <c r="F4527">
        <v>6</v>
      </c>
      <c r="G4527" s="3">
        <v>930</v>
      </c>
      <c r="H4527" s="4">
        <v>0.02</v>
      </c>
    </row>
    <row r="4528" spans="1:8" x14ac:dyDescent="0.25">
      <c r="A4528" t="s">
        <v>5259</v>
      </c>
      <c r="B4528" s="2">
        <v>45422</v>
      </c>
      <c r="C4528" t="s">
        <v>587</v>
      </c>
      <c r="D4528" t="s">
        <v>281</v>
      </c>
      <c r="E4528" t="s">
        <v>75</v>
      </c>
      <c r="F4528">
        <v>10</v>
      </c>
      <c r="G4528" s="3">
        <v>669</v>
      </c>
      <c r="H4528" s="4">
        <v>0.03</v>
      </c>
    </row>
    <row r="4529" spans="1:8" x14ac:dyDescent="0.25">
      <c r="A4529" t="s">
        <v>5260</v>
      </c>
      <c r="B4529" s="2">
        <v>45577</v>
      </c>
      <c r="C4529" t="s">
        <v>1095</v>
      </c>
      <c r="D4529" t="s">
        <v>1418</v>
      </c>
      <c r="E4529" t="s">
        <v>82</v>
      </c>
      <c r="F4529">
        <v>19</v>
      </c>
      <c r="G4529" s="3">
        <v>6441</v>
      </c>
      <c r="H4529" s="4">
        <v>0.1</v>
      </c>
    </row>
    <row r="4530" spans="1:8" x14ac:dyDescent="0.25">
      <c r="A4530" t="s">
        <v>5261</v>
      </c>
      <c r="B4530" s="2">
        <v>45423</v>
      </c>
      <c r="C4530" t="s">
        <v>459</v>
      </c>
      <c r="D4530" t="s">
        <v>118</v>
      </c>
      <c r="E4530" t="s">
        <v>36</v>
      </c>
      <c r="F4530">
        <v>15</v>
      </c>
      <c r="G4530" s="3">
        <v>4616</v>
      </c>
      <c r="H4530" s="4">
        <v>7.4999999999999997E-2</v>
      </c>
    </row>
    <row r="4531" spans="1:8" x14ac:dyDescent="0.25">
      <c r="A4531" t="s">
        <v>5262</v>
      </c>
      <c r="B4531" s="2">
        <v>45775</v>
      </c>
      <c r="C4531" t="s">
        <v>488</v>
      </c>
      <c r="D4531" t="s">
        <v>170</v>
      </c>
      <c r="E4531" t="s">
        <v>86</v>
      </c>
      <c r="F4531">
        <v>2</v>
      </c>
      <c r="G4531" s="3">
        <v>384</v>
      </c>
      <c r="H4531" s="4">
        <v>7.4999999999999997E-2</v>
      </c>
    </row>
    <row r="4532" spans="1:8" x14ac:dyDescent="0.25">
      <c r="A4532" t="s">
        <v>5263</v>
      </c>
      <c r="B4532" s="2">
        <v>46113</v>
      </c>
      <c r="C4532" t="s">
        <v>991</v>
      </c>
      <c r="D4532" t="s">
        <v>27</v>
      </c>
      <c r="E4532" t="s">
        <v>43</v>
      </c>
      <c r="F4532">
        <v>22</v>
      </c>
      <c r="G4532" s="3">
        <v>1805</v>
      </c>
      <c r="H4532" s="4">
        <v>0.1</v>
      </c>
    </row>
    <row r="4533" spans="1:8" x14ac:dyDescent="0.25">
      <c r="A4533" t="s">
        <v>5264</v>
      </c>
      <c r="B4533" s="2">
        <v>45303</v>
      </c>
      <c r="C4533" t="s">
        <v>1092</v>
      </c>
      <c r="D4533" t="s">
        <v>224</v>
      </c>
      <c r="E4533" t="s">
        <v>32</v>
      </c>
      <c r="F4533">
        <v>22</v>
      </c>
      <c r="G4533" s="3">
        <v>8320</v>
      </c>
      <c r="H4533" s="4">
        <v>0.03</v>
      </c>
    </row>
    <row r="4534" spans="1:8" x14ac:dyDescent="0.25">
      <c r="A4534" t="s">
        <v>5265</v>
      </c>
      <c r="B4534" s="2">
        <v>45558</v>
      </c>
      <c r="C4534" t="s">
        <v>720</v>
      </c>
      <c r="D4534" t="s">
        <v>112</v>
      </c>
      <c r="E4534" t="s">
        <v>96</v>
      </c>
      <c r="F4534">
        <v>23</v>
      </c>
      <c r="G4534" s="3">
        <v>652</v>
      </c>
      <c r="H4534" s="4">
        <v>7.4999999999999997E-2</v>
      </c>
    </row>
    <row r="4535" spans="1:8" x14ac:dyDescent="0.25">
      <c r="A4535" t="s">
        <v>5266</v>
      </c>
      <c r="B4535" s="2">
        <v>46044</v>
      </c>
      <c r="C4535" t="s">
        <v>785</v>
      </c>
      <c r="D4535" t="s">
        <v>626</v>
      </c>
      <c r="E4535" t="s">
        <v>86</v>
      </c>
      <c r="F4535">
        <v>8</v>
      </c>
      <c r="G4535" s="3">
        <v>9804</v>
      </c>
      <c r="H4535" s="4">
        <v>0</v>
      </c>
    </row>
    <row r="4536" spans="1:8" x14ac:dyDescent="0.25">
      <c r="A4536" t="s">
        <v>5267</v>
      </c>
      <c r="B4536" s="2">
        <v>45813</v>
      </c>
      <c r="C4536" t="s">
        <v>455</v>
      </c>
      <c r="D4536" t="s">
        <v>92</v>
      </c>
      <c r="E4536" t="s">
        <v>82</v>
      </c>
      <c r="F4536">
        <v>4</v>
      </c>
      <c r="G4536" s="3">
        <v>8860</v>
      </c>
      <c r="H4536" s="4">
        <v>0.05</v>
      </c>
    </row>
    <row r="4537" spans="1:8" x14ac:dyDescent="0.25">
      <c r="A4537" t="s">
        <v>5268</v>
      </c>
      <c r="B4537" s="2">
        <v>45953</v>
      </c>
      <c r="C4537" t="s">
        <v>1440</v>
      </c>
      <c r="D4537" t="s">
        <v>39</v>
      </c>
      <c r="E4537" t="s">
        <v>75</v>
      </c>
      <c r="F4537">
        <v>6</v>
      </c>
      <c r="G4537" s="3">
        <v>5734</v>
      </c>
      <c r="H4537" s="4">
        <v>0.03</v>
      </c>
    </row>
    <row r="4538" spans="1:8" x14ac:dyDescent="0.25">
      <c r="A4538" t="s">
        <v>5269</v>
      </c>
      <c r="B4538" s="2">
        <v>45669</v>
      </c>
      <c r="C4538" t="s">
        <v>500</v>
      </c>
      <c r="D4538" t="s">
        <v>74</v>
      </c>
      <c r="E4538" t="s">
        <v>86</v>
      </c>
      <c r="F4538">
        <v>5</v>
      </c>
      <c r="G4538" s="3">
        <v>5150</v>
      </c>
      <c r="H4538" s="4">
        <v>0.02</v>
      </c>
    </row>
    <row r="4539" spans="1:8" x14ac:dyDescent="0.25">
      <c r="A4539" t="s">
        <v>5270</v>
      </c>
      <c r="B4539" s="2">
        <v>45364</v>
      </c>
      <c r="C4539" t="s">
        <v>238</v>
      </c>
      <c r="D4539" t="s">
        <v>457</v>
      </c>
      <c r="E4539" t="s">
        <v>106</v>
      </c>
      <c r="F4539">
        <v>23</v>
      </c>
      <c r="G4539" s="3">
        <v>3657</v>
      </c>
      <c r="H4539" s="4">
        <v>0.15</v>
      </c>
    </row>
    <row r="4540" spans="1:8" x14ac:dyDescent="0.25">
      <c r="A4540" t="s">
        <v>5271</v>
      </c>
      <c r="B4540" s="2">
        <v>45416</v>
      </c>
      <c r="C4540" t="s">
        <v>1362</v>
      </c>
      <c r="D4540" t="s">
        <v>403</v>
      </c>
      <c r="E4540" t="s">
        <v>106</v>
      </c>
      <c r="F4540">
        <v>18</v>
      </c>
      <c r="G4540" s="3">
        <v>6863</v>
      </c>
      <c r="H4540" s="4">
        <v>0.15</v>
      </c>
    </row>
    <row r="4541" spans="1:8" x14ac:dyDescent="0.25">
      <c r="A4541" t="s">
        <v>5272</v>
      </c>
      <c r="B4541" s="2">
        <v>45338</v>
      </c>
      <c r="C4541" t="s">
        <v>148</v>
      </c>
      <c r="D4541" t="s">
        <v>71</v>
      </c>
      <c r="E4541" t="s">
        <v>62</v>
      </c>
      <c r="F4541">
        <v>5</v>
      </c>
      <c r="G4541" s="3">
        <v>4754</v>
      </c>
      <c r="H4541" s="4">
        <v>0.02</v>
      </c>
    </row>
    <row r="4542" spans="1:8" x14ac:dyDescent="0.25">
      <c r="A4542" t="s">
        <v>5273</v>
      </c>
      <c r="B4542" s="2">
        <v>45514</v>
      </c>
      <c r="C4542" t="s">
        <v>409</v>
      </c>
      <c r="D4542" t="s">
        <v>281</v>
      </c>
      <c r="E4542" t="s">
        <v>36</v>
      </c>
      <c r="F4542">
        <v>4</v>
      </c>
      <c r="G4542" s="3">
        <v>7105</v>
      </c>
      <c r="H4542" s="4">
        <v>0.1</v>
      </c>
    </row>
    <row r="4543" spans="1:8" x14ac:dyDescent="0.25">
      <c r="A4543" t="s">
        <v>5274</v>
      </c>
      <c r="B4543" s="2">
        <v>45516</v>
      </c>
      <c r="C4543" t="s">
        <v>580</v>
      </c>
      <c r="D4543" t="s">
        <v>124</v>
      </c>
      <c r="E4543" t="s">
        <v>82</v>
      </c>
      <c r="F4543">
        <v>9</v>
      </c>
      <c r="G4543" s="3">
        <v>5504</v>
      </c>
      <c r="H4543" s="4">
        <v>0.03</v>
      </c>
    </row>
    <row r="4544" spans="1:8" x14ac:dyDescent="0.25">
      <c r="A4544" t="s">
        <v>5275</v>
      </c>
      <c r="B4544" s="2">
        <v>45672</v>
      </c>
      <c r="C4544" t="s">
        <v>417</v>
      </c>
      <c r="D4544" t="s">
        <v>61</v>
      </c>
      <c r="E4544" t="s">
        <v>75</v>
      </c>
      <c r="F4544">
        <v>20</v>
      </c>
      <c r="G4544" s="3">
        <v>4151</v>
      </c>
      <c r="H4544" s="4">
        <v>0.1</v>
      </c>
    </row>
    <row r="4545" spans="1:8" x14ac:dyDescent="0.25">
      <c r="A4545" t="s">
        <v>5276</v>
      </c>
      <c r="B4545" s="2">
        <v>45675</v>
      </c>
      <c r="C4545" t="s">
        <v>678</v>
      </c>
      <c r="D4545" t="s">
        <v>230</v>
      </c>
      <c r="E4545" t="s">
        <v>86</v>
      </c>
      <c r="F4545">
        <v>7</v>
      </c>
      <c r="G4545" s="3">
        <v>9661</v>
      </c>
      <c r="H4545" s="4">
        <v>0.05</v>
      </c>
    </row>
    <row r="4546" spans="1:8" x14ac:dyDescent="0.25">
      <c r="A4546" t="s">
        <v>5277</v>
      </c>
      <c r="B4546" s="2">
        <v>45595</v>
      </c>
      <c r="C4546" t="s">
        <v>623</v>
      </c>
      <c r="D4546" t="s">
        <v>440</v>
      </c>
      <c r="E4546" t="s">
        <v>75</v>
      </c>
      <c r="F4546">
        <v>15</v>
      </c>
      <c r="G4546" s="3">
        <v>5243</v>
      </c>
      <c r="H4546" s="4">
        <v>0.05</v>
      </c>
    </row>
    <row r="4547" spans="1:8" x14ac:dyDescent="0.25">
      <c r="A4547" t="s">
        <v>5278</v>
      </c>
      <c r="B4547" s="2">
        <v>45835</v>
      </c>
      <c r="C4547" t="s">
        <v>336</v>
      </c>
      <c r="D4547" t="s">
        <v>173</v>
      </c>
      <c r="E4547" t="s">
        <v>96</v>
      </c>
      <c r="F4547">
        <v>22</v>
      </c>
      <c r="G4547" s="3">
        <v>3787</v>
      </c>
      <c r="H4547" s="4">
        <v>0.15</v>
      </c>
    </row>
    <row r="4548" spans="1:8" x14ac:dyDescent="0.25">
      <c r="A4548" t="s">
        <v>5279</v>
      </c>
      <c r="B4548" s="2">
        <v>45912</v>
      </c>
      <c r="C4548" t="s">
        <v>2412</v>
      </c>
      <c r="D4548" t="s">
        <v>355</v>
      </c>
      <c r="E4548" t="s">
        <v>106</v>
      </c>
      <c r="F4548">
        <v>20</v>
      </c>
      <c r="G4548" s="3">
        <v>7237</v>
      </c>
      <c r="H4548" s="4">
        <v>0</v>
      </c>
    </row>
    <row r="4549" spans="1:8" x14ac:dyDescent="0.25">
      <c r="A4549" t="s">
        <v>5280</v>
      </c>
      <c r="B4549" s="2">
        <v>46012</v>
      </c>
      <c r="C4549" t="s">
        <v>2059</v>
      </c>
      <c r="D4549" t="s">
        <v>1197</v>
      </c>
      <c r="E4549" t="s">
        <v>24</v>
      </c>
      <c r="F4549">
        <v>23</v>
      </c>
      <c r="G4549" s="3">
        <v>5306</v>
      </c>
      <c r="H4549" s="4">
        <v>0.02</v>
      </c>
    </row>
    <row r="4550" spans="1:8" x14ac:dyDescent="0.25">
      <c r="A4550" t="s">
        <v>5281</v>
      </c>
      <c r="B4550" s="2">
        <v>45440</v>
      </c>
      <c r="C4550" t="s">
        <v>373</v>
      </c>
      <c r="D4550" t="s">
        <v>524</v>
      </c>
      <c r="E4550" t="s">
        <v>62</v>
      </c>
      <c r="F4550">
        <v>23</v>
      </c>
      <c r="G4550" s="3">
        <v>1306</v>
      </c>
      <c r="H4550" s="4">
        <v>0.15</v>
      </c>
    </row>
    <row r="4551" spans="1:8" x14ac:dyDescent="0.25">
      <c r="A4551" t="s">
        <v>5282</v>
      </c>
      <c r="B4551" s="2">
        <v>46027</v>
      </c>
      <c r="C4551" t="s">
        <v>463</v>
      </c>
      <c r="D4551" t="s">
        <v>481</v>
      </c>
      <c r="E4551" t="s">
        <v>62</v>
      </c>
      <c r="F4551">
        <v>4</v>
      </c>
      <c r="G4551" s="3">
        <v>3210</v>
      </c>
      <c r="H4551" s="4">
        <v>0</v>
      </c>
    </row>
    <row r="4552" spans="1:8" x14ac:dyDescent="0.25">
      <c r="A4552" t="s">
        <v>5283</v>
      </c>
      <c r="B4552" s="2">
        <v>46116</v>
      </c>
      <c r="C4552" t="s">
        <v>570</v>
      </c>
      <c r="D4552" t="s">
        <v>374</v>
      </c>
      <c r="E4552" t="s">
        <v>36</v>
      </c>
      <c r="F4552">
        <v>13</v>
      </c>
      <c r="G4552" s="3">
        <v>1386</v>
      </c>
      <c r="H4552" s="4">
        <v>0.15</v>
      </c>
    </row>
    <row r="4553" spans="1:8" x14ac:dyDescent="0.25">
      <c r="A4553" t="s">
        <v>5284</v>
      </c>
      <c r="B4553" s="2">
        <v>45587</v>
      </c>
      <c r="C4553" t="s">
        <v>306</v>
      </c>
      <c r="D4553" t="s">
        <v>189</v>
      </c>
      <c r="E4553" t="s">
        <v>86</v>
      </c>
      <c r="F4553">
        <v>25</v>
      </c>
      <c r="G4553" s="3">
        <v>2293</v>
      </c>
      <c r="H4553" s="4">
        <v>0.05</v>
      </c>
    </row>
    <row r="4554" spans="1:8" x14ac:dyDescent="0.25">
      <c r="A4554" t="s">
        <v>5285</v>
      </c>
      <c r="B4554" s="2">
        <v>46159</v>
      </c>
      <c r="C4554" t="s">
        <v>1276</v>
      </c>
      <c r="D4554" t="s">
        <v>1328</v>
      </c>
      <c r="E4554" t="s">
        <v>75</v>
      </c>
      <c r="F4554">
        <v>25</v>
      </c>
      <c r="G4554" s="3">
        <v>3913</v>
      </c>
      <c r="H4554" s="4">
        <v>0</v>
      </c>
    </row>
    <row r="4555" spans="1:8" x14ac:dyDescent="0.25">
      <c r="A4555" t="s">
        <v>5286</v>
      </c>
      <c r="B4555" s="2">
        <v>45864</v>
      </c>
      <c r="C4555" t="s">
        <v>4340</v>
      </c>
      <c r="D4555" t="s">
        <v>574</v>
      </c>
      <c r="E4555" t="s">
        <v>86</v>
      </c>
      <c r="F4555">
        <v>15</v>
      </c>
      <c r="G4555" s="3">
        <v>7366</v>
      </c>
      <c r="H4555" s="4">
        <v>0.15</v>
      </c>
    </row>
    <row r="4556" spans="1:8" x14ac:dyDescent="0.25">
      <c r="A4556" t="s">
        <v>5287</v>
      </c>
      <c r="B4556" s="2">
        <v>46125</v>
      </c>
      <c r="C4556" t="s">
        <v>876</v>
      </c>
      <c r="D4556" t="s">
        <v>944</v>
      </c>
      <c r="E4556" t="s">
        <v>75</v>
      </c>
      <c r="F4556">
        <v>12</v>
      </c>
      <c r="G4556" s="3">
        <v>9114</v>
      </c>
      <c r="H4556" s="4">
        <v>0.15</v>
      </c>
    </row>
    <row r="4557" spans="1:8" x14ac:dyDescent="0.25">
      <c r="A4557" t="s">
        <v>5288</v>
      </c>
      <c r="B4557" s="2">
        <v>45573</v>
      </c>
      <c r="C4557" t="s">
        <v>1362</v>
      </c>
      <c r="D4557" t="s">
        <v>635</v>
      </c>
      <c r="E4557" t="s">
        <v>62</v>
      </c>
      <c r="F4557">
        <v>9</v>
      </c>
      <c r="G4557" s="3">
        <v>6212</v>
      </c>
      <c r="H4557" s="4">
        <v>0.02</v>
      </c>
    </row>
    <row r="4558" spans="1:8" x14ac:dyDescent="0.25">
      <c r="A4558" t="s">
        <v>5289</v>
      </c>
      <c r="B4558" s="2">
        <v>45317</v>
      </c>
      <c r="C4558" t="s">
        <v>1001</v>
      </c>
      <c r="D4558" t="s">
        <v>249</v>
      </c>
      <c r="E4558" t="s">
        <v>106</v>
      </c>
      <c r="F4558">
        <v>10</v>
      </c>
      <c r="G4558" s="3">
        <v>7551</v>
      </c>
      <c r="H4558" s="4">
        <v>0.03</v>
      </c>
    </row>
    <row r="4559" spans="1:8" x14ac:dyDescent="0.25">
      <c r="A4559" t="s">
        <v>5290</v>
      </c>
      <c r="B4559" s="2">
        <v>45498</v>
      </c>
      <c r="C4559" t="s">
        <v>101</v>
      </c>
      <c r="D4559" t="s">
        <v>1418</v>
      </c>
      <c r="E4559" t="s">
        <v>43</v>
      </c>
      <c r="F4559">
        <v>2</v>
      </c>
      <c r="G4559" s="3">
        <v>7957</v>
      </c>
      <c r="H4559" s="4">
        <v>0.02</v>
      </c>
    </row>
    <row r="4560" spans="1:8" x14ac:dyDescent="0.25">
      <c r="A4560" t="s">
        <v>5291</v>
      </c>
      <c r="B4560" s="2">
        <v>45905</v>
      </c>
      <c r="C4560" t="s">
        <v>2029</v>
      </c>
      <c r="D4560" t="s">
        <v>334</v>
      </c>
      <c r="E4560" t="s">
        <v>32</v>
      </c>
      <c r="F4560">
        <v>22</v>
      </c>
      <c r="G4560" s="3">
        <v>4339</v>
      </c>
      <c r="H4560" s="4">
        <v>7.4999999999999997E-2</v>
      </c>
    </row>
    <row r="4561" spans="1:8" x14ac:dyDescent="0.25">
      <c r="A4561" t="s">
        <v>5292</v>
      </c>
      <c r="B4561" s="2">
        <v>45866</v>
      </c>
      <c r="C4561" t="s">
        <v>917</v>
      </c>
      <c r="D4561" t="s">
        <v>366</v>
      </c>
      <c r="E4561" t="s">
        <v>43</v>
      </c>
      <c r="F4561">
        <v>7</v>
      </c>
      <c r="G4561" s="3">
        <v>2354</v>
      </c>
      <c r="H4561" s="4">
        <v>0.02</v>
      </c>
    </row>
    <row r="4562" spans="1:8" x14ac:dyDescent="0.25">
      <c r="A4562" t="s">
        <v>5293</v>
      </c>
      <c r="B4562" s="2">
        <v>45721</v>
      </c>
      <c r="C4562" t="s">
        <v>742</v>
      </c>
      <c r="D4562" t="s">
        <v>340</v>
      </c>
      <c r="E4562" t="s">
        <v>32</v>
      </c>
      <c r="F4562">
        <v>5</v>
      </c>
      <c r="G4562" s="3">
        <v>2871</v>
      </c>
      <c r="H4562" s="4">
        <v>0</v>
      </c>
    </row>
    <row r="4563" spans="1:8" x14ac:dyDescent="0.25">
      <c r="A4563" t="s">
        <v>5294</v>
      </c>
      <c r="B4563" s="2">
        <v>45883</v>
      </c>
      <c r="C4563" t="s">
        <v>2523</v>
      </c>
      <c r="D4563" t="s">
        <v>453</v>
      </c>
      <c r="E4563" t="s">
        <v>86</v>
      </c>
      <c r="F4563">
        <v>13</v>
      </c>
      <c r="G4563" s="3">
        <v>8896</v>
      </c>
      <c r="H4563" s="4">
        <v>0</v>
      </c>
    </row>
    <row r="4564" spans="1:8" x14ac:dyDescent="0.25">
      <c r="A4564" t="s">
        <v>5295</v>
      </c>
      <c r="B4564" s="2">
        <v>45634</v>
      </c>
      <c r="C4564" t="s">
        <v>199</v>
      </c>
      <c r="D4564" t="s">
        <v>774</v>
      </c>
      <c r="E4564" t="s">
        <v>86</v>
      </c>
      <c r="F4564">
        <v>19</v>
      </c>
      <c r="G4564" s="3">
        <v>6867</v>
      </c>
      <c r="H4564" s="4">
        <v>7.4999999999999997E-2</v>
      </c>
    </row>
    <row r="4565" spans="1:8" x14ac:dyDescent="0.25">
      <c r="A4565" t="s">
        <v>5296</v>
      </c>
      <c r="B4565" s="2">
        <v>45515</v>
      </c>
      <c r="C4565" t="s">
        <v>364</v>
      </c>
      <c r="D4565" t="s">
        <v>295</v>
      </c>
      <c r="E4565" t="s">
        <v>75</v>
      </c>
      <c r="F4565">
        <v>7</v>
      </c>
      <c r="G4565" s="3">
        <v>299</v>
      </c>
      <c r="H4565" s="4">
        <v>0.03</v>
      </c>
    </row>
    <row r="4566" spans="1:8" x14ac:dyDescent="0.25">
      <c r="A4566" t="s">
        <v>5297</v>
      </c>
      <c r="B4566" s="2">
        <v>45920</v>
      </c>
      <c r="C4566" t="s">
        <v>1246</v>
      </c>
      <c r="D4566" t="s">
        <v>222</v>
      </c>
      <c r="E4566" t="s">
        <v>86</v>
      </c>
      <c r="F4566">
        <v>11</v>
      </c>
      <c r="G4566" s="3">
        <v>7607</v>
      </c>
      <c r="H4566" s="4">
        <v>0.1</v>
      </c>
    </row>
    <row r="4567" spans="1:8" x14ac:dyDescent="0.25">
      <c r="A4567" t="s">
        <v>5298</v>
      </c>
      <c r="B4567" s="2">
        <v>45394</v>
      </c>
      <c r="C4567" t="s">
        <v>2188</v>
      </c>
      <c r="D4567" t="s">
        <v>158</v>
      </c>
      <c r="E4567" t="s">
        <v>96</v>
      </c>
      <c r="F4567">
        <v>20</v>
      </c>
      <c r="G4567" s="3">
        <v>7191</v>
      </c>
      <c r="H4567" s="4">
        <v>7.4999999999999997E-2</v>
      </c>
    </row>
    <row r="4568" spans="1:8" x14ac:dyDescent="0.25">
      <c r="A4568" t="s">
        <v>5299</v>
      </c>
      <c r="B4568" s="2">
        <v>45463</v>
      </c>
      <c r="C4568" t="s">
        <v>166</v>
      </c>
      <c r="D4568" t="s">
        <v>632</v>
      </c>
      <c r="E4568" t="s">
        <v>75</v>
      </c>
      <c r="F4568">
        <v>2</v>
      </c>
      <c r="G4568" s="3">
        <v>1281</v>
      </c>
      <c r="H4568" s="4">
        <v>0</v>
      </c>
    </row>
    <row r="4569" spans="1:8" x14ac:dyDescent="0.25">
      <c r="A4569" t="s">
        <v>5300</v>
      </c>
      <c r="B4569" s="2">
        <v>45707</v>
      </c>
      <c r="C4569" t="s">
        <v>1081</v>
      </c>
      <c r="D4569" t="s">
        <v>1017</v>
      </c>
      <c r="E4569" t="s">
        <v>86</v>
      </c>
      <c r="F4569">
        <v>5</v>
      </c>
      <c r="G4569" s="3">
        <v>7047</v>
      </c>
      <c r="H4569" s="4">
        <v>0.1</v>
      </c>
    </row>
    <row r="4570" spans="1:8" x14ac:dyDescent="0.25">
      <c r="A4570" t="s">
        <v>5301</v>
      </c>
      <c r="B4570" s="2">
        <v>46166</v>
      </c>
      <c r="C4570" t="s">
        <v>394</v>
      </c>
      <c r="D4570" t="s">
        <v>1087</v>
      </c>
      <c r="E4570" t="s">
        <v>24</v>
      </c>
      <c r="F4570">
        <v>15</v>
      </c>
      <c r="G4570" s="3">
        <v>1007</v>
      </c>
      <c r="H4570" s="4">
        <v>0.1</v>
      </c>
    </row>
    <row r="4571" spans="1:8" x14ac:dyDescent="0.25">
      <c r="A4571" t="s">
        <v>5302</v>
      </c>
      <c r="B4571" s="2">
        <v>46095</v>
      </c>
      <c r="C4571" t="s">
        <v>2586</v>
      </c>
      <c r="D4571" t="s">
        <v>304</v>
      </c>
      <c r="E4571" t="s">
        <v>24</v>
      </c>
      <c r="F4571">
        <v>22</v>
      </c>
      <c r="G4571" s="3">
        <v>3455</v>
      </c>
      <c r="H4571" s="4">
        <v>0.1</v>
      </c>
    </row>
    <row r="4572" spans="1:8" x14ac:dyDescent="0.25">
      <c r="A4572" t="s">
        <v>5303</v>
      </c>
      <c r="B4572" s="2">
        <v>45969</v>
      </c>
      <c r="C4572" t="s">
        <v>787</v>
      </c>
      <c r="D4572" t="s">
        <v>774</v>
      </c>
      <c r="E4572" t="s">
        <v>36</v>
      </c>
      <c r="F4572">
        <v>3</v>
      </c>
      <c r="G4572" s="3">
        <v>9870</v>
      </c>
      <c r="H4572" s="4">
        <v>0.03</v>
      </c>
    </row>
    <row r="4573" spans="1:8" x14ac:dyDescent="0.25">
      <c r="A4573" t="s">
        <v>5304</v>
      </c>
      <c r="B4573" s="2">
        <v>45453</v>
      </c>
      <c r="C4573" t="s">
        <v>22</v>
      </c>
      <c r="D4573" t="s">
        <v>543</v>
      </c>
      <c r="E4573" t="s">
        <v>75</v>
      </c>
      <c r="F4573">
        <v>3</v>
      </c>
      <c r="G4573" s="3">
        <v>7742</v>
      </c>
      <c r="H4573" s="4">
        <v>0.03</v>
      </c>
    </row>
    <row r="4574" spans="1:8" x14ac:dyDescent="0.25">
      <c r="A4574" t="s">
        <v>5305</v>
      </c>
      <c r="B4574" s="2">
        <v>46188</v>
      </c>
      <c r="C4574" t="s">
        <v>1585</v>
      </c>
      <c r="D4574" t="s">
        <v>112</v>
      </c>
      <c r="E4574" t="s">
        <v>36</v>
      </c>
      <c r="F4574">
        <v>10</v>
      </c>
      <c r="G4574" s="3">
        <v>3578</v>
      </c>
      <c r="H4574" s="4">
        <v>0.15</v>
      </c>
    </row>
    <row r="4575" spans="1:8" x14ac:dyDescent="0.25">
      <c r="A4575" t="s">
        <v>5306</v>
      </c>
      <c r="B4575" s="2">
        <v>45493</v>
      </c>
      <c r="C4575" t="s">
        <v>2529</v>
      </c>
      <c r="D4575" t="s">
        <v>58</v>
      </c>
      <c r="E4575" t="s">
        <v>86</v>
      </c>
      <c r="F4575">
        <v>1</v>
      </c>
      <c r="G4575" s="3">
        <v>8489</v>
      </c>
      <c r="H4575" s="4">
        <v>0.02</v>
      </c>
    </row>
    <row r="4576" spans="1:8" x14ac:dyDescent="0.25">
      <c r="A4576" t="s">
        <v>5307</v>
      </c>
      <c r="B4576" s="2">
        <v>46006</v>
      </c>
      <c r="C4576" t="s">
        <v>362</v>
      </c>
      <c r="D4576" t="s">
        <v>391</v>
      </c>
      <c r="E4576" t="s">
        <v>50</v>
      </c>
      <c r="F4576">
        <v>16</v>
      </c>
      <c r="G4576" s="3">
        <v>8203</v>
      </c>
      <c r="H4576" s="4">
        <v>0</v>
      </c>
    </row>
    <row r="4577" spans="1:8" x14ac:dyDescent="0.25">
      <c r="A4577" t="s">
        <v>5308</v>
      </c>
      <c r="B4577" s="2">
        <v>45537</v>
      </c>
      <c r="C4577" t="s">
        <v>643</v>
      </c>
      <c r="D4577" t="s">
        <v>121</v>
      </c>
      <c r="E4577" t="s">
        <v>106</v>
      </c>
      <c r="F4577">
        <v>14</v>
      </c>
      <c r="G4577" s="3">
        <v>5802</v>
      </c>
      <c r="H4577" s="4">
        <v>0.15</v>
      </c>
    </row>
    <row r="4578" spans="1:8" x14ac:dyDescent="0.25">
      <c r="A4578" t="s">
        <v>5309</v>
      </c>
      <c r="B4578" s="2">
        <v>45571</v>
      </c>
      <c r="C4578" t="s">
        <v>702</v>
      </c>
      <c r="D4578" t="s">
        <v>657</v>
      </c>
      <c r="E4578" t="s">
        <v>32</v>
      </c>
      <c r="F4578">
        <v>9</v>
      </c>
      <c r="G4578" s="3">
        <v>1872</v>
      </c>
      <c r="H4578" s="4">
        <v>0</v>
      </c>
    </row>
    <row r="4579" spans="1:8" x14ac:dyDescent="0.25">
      <c r="A4579" t="s">
        <v>5310</v>
      </c>
      <c r="B4579" s="2">
        <v>45663</v>
      </c>
      <c r="C4579" t="s">
        <v>508</v>
      </c>
      <c r="D4579" t="s">
        <v>285</v>
      </c>
      <c r="E4579" t="s">
        <v>62</v>
      </c>
      <c r="F4579">
        <v>15</v>
      </c>
      <c r="G4579" s="3">
        <v>4930</v>
      </c>
      <c r="H4579" s="4">
        <v>7.4999999999999997E-2</v>
      </c>
    </row>
    <row r="4580" spans="1:8" x14ac:dyDescent="0.25">
      <c r="A4580" t="s">
        <v>5311</v>
      </c>
      <c r="B4580" s="2">
        <v>45717</v>
      </c>
      <c r="C4580" t="s">
        <v>665</v>
      </c>
      <c r="D4580" t="s">
        <v>109</v>
      </c>
      <c r="E4580" t="s">
        <v>43</v>
      </c>
      <c r="F4580">
        <v>4</v>
      </c>
      <c r="G4580" s="3">
        <v>8063</v>
      </c>
      <c r="H4580" s="4">
        <v>0.15</v>
      </c>
    </row>
    <row r="4581" spans="1:8" x14ac:dyDescent="0.25">
      <c r="A4581" t="s">
        <v>5312</v>
      </c>
      <c r="B4581" s="2">
        <v>45927</v>
      </c>
      <c r="C4581" t="s">
        <v>117</v>
      </c>
      <c r="D4581" t="s">
        <v>307</v>
      </c>
      <c r="E4581" t="s">
        <v>106</v>
      </c>
      <c r="F4581">
        <v>10</v>
      </c>
      <c r="G4581" s="3">
        <v>8453</v>
      </c>
      <c r="H4581" s="4">
        <v>0.15</v>
      </c>
    </row>
    <row r="4582" spans="1:8" x14ac:dyDescent="0.25">
      <c r="A4582" t="s">
        <v>5313</v>
      </c>
      <c r="B4582" s="2">
        <v>46047</v>
      </c>
      <c r="C4582" t="s">
        <v>783</v>
      </c>
      <c r="D4582" t="s">
        <v>233</v>
      </c>
      <c r="E4582" t="s">
        <v>82</v>
      </c>
      <c r="F4582">
        <v>15</v>
      </c>
      <c r="G4582" s="3">
        <v>4657</v>
      </c>
      <c r="H4582" s="4">
        <v>0.05</v>
      </c>
    </row>
    <row r="4583" spans="1:8" x14ac:dyDescent="0.25">
      <c r="A4583" t="s">
        <v>5314</v>
      </c>
      <c r="B4583" s="2">
        <v>46149</v>
      </c>
      <c r="C4583" t="s">
        <v>1898</v>
      </c>
      <c r="D4583" t="s">
        <v>763</v>
      </c>
      <c r="E4583" t="s">
        <v>32</v>
      </c>
      <c r="F4583">
        <v>24</v>
      </c>
      <c r="G4583" s="3">
        <v>3658</v>
      </c>
      <c r="H4583" s="4">
        <v>0.15</v>
      </c>
    </row>
    <row r="4584" spans="1:8" x14ac:dyDescent="0.25">
      <c r="A4584" t="s">
        <v>5315</v>
      </c>
      <c r="B4584" s="2">
        <v>45572</v>
      </c>
      <c r="C4584" t="s">
        <v>1039</v>
      </c>
      <c r="D4584" t="s">
        <v>841</v>
      </c>
      <c r="E4584" t="s">
        <v>106</v>
      </c>
      <c r="F4584">
        <v>11</v>
      </c>
      <c r="G4584" s="3">
        <v>1270</v>
      </c>
      <c r="H4584" s="4">
        <v>0.03</v>
      </c>
    </row>
    <row r="4585" spans="1:8" x14ac:dyDescent="0.25">
      <c r="A4585" t="s">
        <v>5316</v>
      </c>
      <c r="B4585" s="2">
        <v>45456</v>
      </c>
      <c r="C4585" t="s">
        <v>1032</v>
      </c>
      <c r="D4585" t="s">
        <v>295</v>
      </c>
      <c r="E4585" t="s">
        <v>36</v>
      </c>
      <c r="F4585">
        <v>19</v>
      </c>
      <c r="G4585" s="3">
        <v>4543</v>
      </c>
      <c r="H4585" s="4">
        <v>0.15</v>
      </c>
    </row>
    <row r="4586" spans="1:8" x14ac:dyDescent="0.25">
      <c r="A4586" t="s">
        <v>5317</v>
      </c>
      <c r="B4586" s="2">
        <v>45336</v>
      </c>
      <c r="C4586" t="s">
        <v>1215</v>
      </c>
      <c r="D4586" t="s">
        <v>323</v>
      </c>
      <c r="E4586" t="s">
        <v>75</v>
      </c>
      <c r="F4586">
        <v>19</v>
      </c>
      <c r="G4586" s="3">
        <v>4461</v>
      </c>
      <c r="H4586" s="4">
        <v>0.15</v>
      </c>
    </row>
    <row r="4587" spans="1:8" x14ac:dyDescent="0.25">
      <c r="A4587" t="s">
        <v>5318</v>
      </c>
      <c r="B4587" s="2">
        <v>45777</v>
      </c>
      <c r="C4587" t="s">
        <v>954</v>
      </c>
      <c r="D4587" t="s">
        <v>681</v>
      </c>
      <c r="E4587" t="s">
        <v>24</v>
      </c>
      <c r="F4587">
        <v>24</v>
      </c>
      <c r="G4587" s="3">
        <v>520</v>
      </c>
      <c r="H4587" s="4">
        <v>0.03</v>
      </c>
    </row>
    <row r="4588" spans="1:8" x14ac:dyDescent="0.25">
      <c r="A4588" t="s">
        <v>5319</v>
      </c>
      <c r="B4588" s="2">
        <v>46031</v>
      </c>
      <c r="C4588" t="s">
        <v>1647</v>
      </c>
      <c r="D4588" t="s">
        <v>42</v>
      </c>
      <c r="E4588" t="s">
        <v>32</v>
      </c>
      <c r="F4588">
        <v>11</v>
      </c>
      <c r="G4588" s="3">
        <v>4960</v>
      </c>
      <c r="H4588" s="4">
        <v>7.4999999999999997E-2</v>
      </c>
    </row>
    <row r="4589" spans="1:8" x14ac:dyDescent="0.25">
      <c r="A4589" t="s">
        <v>5320</v>
      </c>
      <c r="B4589" s="2">
        <v>45632</v>
      </c>
      <c r="C4589" t="s">
        <v>2077</v>
      </c>
      <c r="D4589" t="s">
        <v>81</v>
      </c>
      <c r="E4589" t="s">
        <v>28</v>
      </c>
      <c r="F4589">
        <v>14</v>
      </c>
      <c r="G4589" s="3">
        <v>3774</v>
      </c>
      <c r="H4589" s="4">
        <v>7.4999999999999997E-2</v>
      </c>
    </row>
    <row r="4590" spans="1:8" x14ac:dyDescent="0.25">
      <c r="A4590" t="s">
        <v>5321</v>
      </c>
      <c r="B4590" s="2">
        <v>45694</v>
      </c>
      <c r="C4590" t="s">
        <v>181</v>
      </c>
      <c r="D4590" t="s">
        <v>763</v>
      </c>
      <c r="E4590" t="s">
        <v>86</v>
      </c>
      <c r="F4590">
        <v>7</v>
      </c>
      <c r="G4590" s="3">
        <v>7076</v>
      </c>
      <c r="H4590" s="4">
        <v>0.02</v>
      </c>
    </row>
    <row r="4591" spans="1:8" x14ac:dyDescent="0.25">
      <c r="A4591" t="s">
        <v>5322</v>
      </c>
      <c r="B4591" s="2">
        <v>45420</v>
      </c>
      <c r="C4591" t="s">
        <v>243</v>
      </c>
      <c r="D4591" t="s">
        <v>249</v>
      </c>
      <c r="E4591" t="s">
        <v>32</v>
      </c>
      <c r="F4591">
        <v>16</v>
      </c>
      <c r="G4591" s="3">
        <v>7693</v>
      </c>
      <c r="H4591" s="4">
        <v>0.15</v>
      </c>
    </row>
    <row r="4592" spans="1:8" x14ac:dyDescent="0.25">
      <c r="A4592" t="s">
        <v>5323</v>
      </c>
      <c r="B4592" s="2">
        <v>45462</v>
      </c>
      <c r="C4592" t="s">
        <v>390</v>
      </c>
      <c r="D4592" t="s">
        <v>23</v>
      </c>
      <c r="E4592" t="s">
        <v>106</v>
      </c>
      <c r="F4592">
        <v>23</v>
      </c>
      <c r="G4592" s="3">
        <v>5824</v>
      </c>
      <c r="H4592" s="4">
        <v>0.15</v>
      </c>
    </row>
    <row r="4593" spans="1:8" x14ac:dyDescent="0.25">
      <c r="A4593" t="s">
        <v>5324</v>
      </c>
      <c r="B4593" s="2">
        <v>45315</v>
      </c>
      <c r="C4593" t="s">
        <v>1100</v>
      </c>
      <c r="D4593" t="s">
        <v>1149</v>
      </c>
      <c r="E4593" t="s">
        <v>50</v>
      </c>
      <c r="F4593">
        <v>24</v>
      </c>
      <c r="G4593" s="3">
        <v>1075</v>
      </c>
      <c r="H4593" s="4">
        <v>0.02</v>
      </c>
    </row>
    <row r="4594" spans="1:8" x14ac:dyDescent="0.25">
      <c r="A4594" t="s">
        <v>5325</v>
      </c>
      <c r="B4594" s="2">
        <v>45665</v>
      </c>
      <c r="C4594" t="s">
        <v>2412</v>
      </c>
      <c r="D4594" t="s">
        <v>626</v>
      </c>
      <c r="E4594" t="s">
        <v>24</v>
      </c>
      <c r="F4594">
        <v>6</v>
      </c>
      <c r="G4594" s="3">
        <v>6975</v>
      </c>
      <c r="H4594" s="4">
        <v>0.02</v>
      </c>
    </row>
    <row r="4595" spans="1:8" x14ac:dyDescent="0.25">
      <c r="A4595" t="s">
        <v>5326</v>
      </c>
      <c r="B4595" s="2">
        <v>45811</v>
      </c>
      <c r="C4595" t="s">
        <v>518</v>
      </c>
      <c r="D4595" t="s">
        <v>270</v>
      </c>
      <c r="E4595" t="s">
        <v>28</v>
      </c>
      <c r="F4595">
        <v>23</v>
      </c>
      <c r="G4595" s="3">
        <v>9809</v>
      </c>
      <c r="H4595" s="4">
        <v>7.4999999999999997E-2</v>
      </c>
    </row>
    <row r="4596" spans="1:8" x14ac:dyDescent="0.25">
      <c r="A4596" t="s">
        <v>5327</v>
      </c>
      <c r="B4596" s="2">
        <v>45849</v>
      </c>
      <c r="C4596" t="s">
        <v>540</v>
      </c>
      <c r="D4596" t="s">
        <v>173</v>
      </c>
      <c r="E4596" t="s">
        <v>62</v>
      </c>
      <c r="F4596">
        <v>7</v>
      </c>
      <c r="G4596" s="3">
        <v>9194</v>
      </c>
      <c r="H4596" s="4">
        <v>0</v>
      </c>
    </row>
    <row r="4597" spans="1:8" x14ac:dyDescent="0.25">
      <c r="A4597" t="s">
        <v>5328</v>
      </c>
      <c r="B4597" s="2">
        <v>45690</v>
      </c>
      <c r="C4597" t="s">
        <v>362</v>
      </c>
      <c r="D4597" t="s">
        <v>637</v>
      </c>
      <c r="E4597" t="s">
        <v>86</v>
      </c>
      <c r="F4597">
        <v>25</v>
      </c>
      <c r="G4597" s="3">
        <v>9507</v>
      </c>
      <c r="H4597" s="4">
        <v>0.05</v>
      </c>
    </row>
    <row r="4598" spans="1:8" x14ac:dyDescent="0.25">
      <c r="A4598" t="s">
        <v>5329</v>
      </c>
      <c r="B4598" s="2">
        <v>45830</v>
      </c>
      <c r="C4598" t="s">
        <v>742</v>
      </c>
      <c r="D4598" t="s">
        <v>65</v>
      </c>
      <c r="E4598" t="s">
        <v>82</v>
      </c>
      <c r="F4598">
        <v>7</v>
      </c>
      <c r="G4598" s="3">
        <v>6847</v>
      </c>
      <c r="H4598" s="4">
        <v>0</v>
      </c>
    </row>
    <row r="4599" spans="1:8" x14ac:dyDescent="0.25">
      <c r="A4599" t="s">
        <v>5330</v>
      </c>
      <c r="B4599" s="2">
        <v>45493</v>
      </c>
      <c r="C4599" t="s">
        <v>796</v>
      </c>
      <c r="D4599" t="s">
        <v>173</v>
      </c>
      <c r="E4599" t="s">
        <v>82</v>
      </c>
      <c r="F4599">
        <v>2</v>
      </c>
      <c r="G4599" s="3">
        <v>4310</v>
      </c>
      <c r="H4599" s="4">
        <v>0.03</v>
      </c>
    </row>
    <row r="4600" spans="1:8" x14ac:dyDescent="0.25">
      <c r="A4600" t="s">
        <v>5331</v>
      </c>
      <c r="B4600" s="2">
        <v>45483</v>
      </c>
      <c r="C4600" t="s">
        <v>409</v>
      </c>
      <c r="D4600" t="s">
        <v>105</v>
      </c>
      <c r="E4600" t="s">
        <v>106</v>
      </c>
      <c r="F4600">
        <v>3</v>
      </c>
      <c r="G4600" s="3">
        <v>5338</v>
      </c>
      <c r="H4600" s="4">
        <v>7.4999999999999997E-2</v>
      </c>
    </row>
    <row r="4601" spans="1:8" x14ac:dyDescent="0.25">
      <c r="A4601" t="s">
        <v>5332</v>
      </c>
      <c r="B4601" s="2">
        <v>45521</v>
      </c>
      <c r="C4601" t="s">
        <v>1900</v>
      </c>
      <c r="D4601" t="s">
        <v>267</v>
      </c>
      <c r="E4601" t="s">
        <v>50</v>
      </c>
      <c r="F4601">
        <v>14</v>
      </c>
      <c r="G4601" s="3">
        <v>685</v>
      </c>
      <c r="H4601" s="4">
        <v>0</v>
      </c>
    </row>
    <row r="4602" spans="1:8" x14ac:dyDescent="0.25">
      <c r="A4602" t="s">
        <v>5333</v>
      </c>
      <c r="B4602" s="2">
        <v>45609</v>
      </c>
      <c r="C4602" t="s">
        <v>1131</v>
      </c>
      <c r="D4602" t="s">
        <v>1551</v>
      </c>
      <c r="E4602" t="s">
        <v>62</v>
      </c>
      <c r="F4602">
        <v>24</v>
      </c>
      <c r="G4602" s="3">
        <v>3791</v>
      </c>
      <c r="H4602" s="4">
        <v>0.1</v>
      </c>
    </row>
    <row r="4603" spans="1:8" x14ac:dyDescent="0.25">
      <c r="A4603" t="s">
        <v>5334</v>
      </c>
      <c r="B4603" s="2">
        <v>46054</v>
      </c>
      <c r="C4603" t="s">
        <v>1593</v>
      </c>
      <c r="D4603" t="s">
        <v>779</v>
      </c>
      <c r="E4603" t="s">
        <v>75</v>
      </c>
      <c r="F4603">
        <v>15</v>
      </c>
      <c r="G4603" s="3">
        <v>904</v>
      </c>
      <c r="H4603" s="4">
        <v>0</v>
      </c>
    </row>
    <row r="4604" spans="1:8" x14ac:dyDescent="0.25">
      <c r="A4604" t="s">
        <v>5335</v>
      </c>
      <c r="B4604" s="2">
        <v>45714</v>
      </c>
      <c r="C4604" t="s">
        <v>243</v>
      </c>
      <c r="D4604" t="s">
        <v>316</v>
      </c>
      <c r="E4604" t="s">
        <v>24</v>
      </c>
      <c r="F4604">
        <v>20</v>
      </c>
      <c r="G4604" s="3">
        <v>4417</v>
      </c>
      <c r="H4604" s="4">
        <v>0.15</v>
      </c>
    </row>
    <row r="4605" spans="1:8" x14ac:dyDescent="0.25">
      <c r="A4605" t="s">
        <v>5336</v>
      </c>
      <c r="B4605" s="2">
        <v>45646</v>
      </c>
      <c r="C4605" t="s">
        <v>1434</v>
      </c>
      <c r="D4605" t="s">
        <v>626</v>
      </c>
      <c r="E4605" t="s">
        <v>24</v>
      </c>
      <c r="F4605">
        <v>16</v>
      </c>
      <c r="G4605" s="3">
        <v>9941</v>
      </c>
      <c r="H4605" s="4">
        <v>0</v>
      </c>
    </row>
    <row r="4606" spans="1:8" x14ac:dyDescent="0.25">
      <c r="A4606" t="s">
        <v>5337</v>
      </c>
      <c r="B4606" s="2">
        <v>46157</v>
      </c>
      <c r="C4606" t="s">
        <v>730</v>
      </c>
      <c r="D4606" t="s">
        <v>699</v>
      </c>
      <c r="E4606" t="s">
        <v>96</v>
      </c>
      <c r="F4606">
        <v>23</v>
      </c>
      <c r="G4606" s="3">
        <v>5699</v>
      </c>
      <c r="H4606" s="4">
        <v>7.4999999999999997E-2</v>
      </c>
    </row>
    <row r="4607" spans="1:8" x14ac:dyDescent="0.25">
      <c r="A4607" t="s">
        <v>5338</v>
      </c>
      <c r="B4607" s="2">
        <v>45879</v>
      </c>
      <c r="C4607" t="s">
        <v>1708</v>
      </c>
      <c r="D4607" t="s">
        <v>95</v>
      </c>
      <c r="E4607" t="s">
        <v>75</v>
      </c>
      <c r="F4607">
        <v>1</v>
      </c>
      <c r="G4607" s="3">
        <v>5943</v>
      </c>
      <c r="H4607" s="4">
        <v>0.05</v>
      </c>
    </row>
    <row r="4608" spans="1:8" x14ac:dyDescent="0.25">
      <c r="A4608" t="s">
        <v>5339</v>
      </c>
      <c r="B4608" s="2">
        <v>46002</v>
      </c>
      <c r="C4608" t="s">
        <v>1449</v>
      </c>
      <c r="D4608" t="s">
        <v>197</v>
      </c>
      <c r="E4608" t="s">
        <v>50</v>
      </c>
      <c r="F4608">
        <v>24</v>
      </c>
      <c r="G4608" s="3">
        <v>6898</v>
      </c>
      <c r="H4608" s="4">
        <v>0.1</v>
      </c>
    </row>
    <row r="4609" spans="1:8" x14ac:dyDescent="0.25">
      <c r="A4609" t="s">
        <v>5340</v>
      </c>
      <c r="B4609" s="2">
        <v>45878</v>
      </c>
      <c r="C4609" t="s">
        <v>215</v>
      </c>
      <c r="D4609" t="s">
        <v>270</v>
      </c>
      <c r="E4609" t="s">
        <v>43</v>
      </c>
      <c r="F4609">
        <v>5</v>
      </c>
      <c r="G4609" s="3">
        <v>2667</v>
      </c>
      <c r="H4609" s="4">
        <v>0.03</v>
      </c>
    </row>
    <row r="4610" spans="1:8" x14ac:dyDescent="0.25">
      <c r="A4610" t="s">
        <v>5341</v>
      </c>
      <c r="B4610" s="2">
        <v>45860</v>
      </c>
      <c r="C4610" t="s">
        <v>468</v>
      </c>
      <c r="D4610" t="s">
        <v>440</v>
      </c>
      <c r="E4610" t="s">
        <v>96</v>
      </c>
      <c r="F4610">
        <v>25</v>
      </c>
      <c r="G4610" s="3">
        <v>5320</v>
      </c>
      <c r="H4610" s="4">
        <v>0.03</v>
      </c>
    </row>
    <row r="4611" spans="1:8" x14ac:dyDescent="0.25">
      <c r="A4611" t="s">
        <v>5342</v>
      </c>
      <c r="B4611" s="2">
        <v>45323</v>
      </c>
      <c r="C4611" t="s">
        <v>2382</v>
      </c>
      <c r="D4611" t="s">
        <v>403</v>
      </c>
      <c r="E4611" t="s">
        <v>36</v>
      </c>
      <c r="F4611">
        <v>4</v>
      </c>
      <c r="G4611" s="3">
        <v>242</v>
      </c>
      <c r="H4611" s="4">
        <v>0.05</v>
      </c>
    </row>
    <row r="4612" spans="1:8" x14ac:dyDescent="0.25">
      <c r="A4612" t="s">
        <v>5343</v>
      </c>
      <c r="B4612" s="2">
        <v>45808</v>
      </c>
      <c r="C4612" t="s">
        <v>436</v>
      </c>
      <c r="D4612" t="s">
        <v>646</v>
      </c>
      <c r="E4612" t="s">
        <v>32</v>
      </c>
      <c r="F4612">
        <v>19</v>
      </c>
      <c r="G4612" s="3">
        <v>6432</v>
      </c>
      <c r="H4612" s="4">
        <v>0.05</v>
      </c>
    </row>
    <row r="4613" spans="1:8" x14ac:dyDescent="0.25">
      <c r="A4613" t="s">
        <v>5344</v>
      </c>
      <c r="B4613" s="2">
        <v>45594</v>
      </c>
      <c r="C4613" t="s">
        <v>209</v>
      </c>
      <c r="D4613" t="s">
        <v>521</v>
      </c>
      <c r="E4613" t="s">
        <v>96</v>
      </c>
      <c r="F4613">
        <v>9</v>
      </c>
      <c r="G4613" s="3">
        <v>1618</v>
      </c>
      <c r="H4613" s="4">
        <v>7.4999999999999997E-2</v>
      </c>
    </row>
    <row r="4614" spans="1:8" x14ac:dyDescent="0.25">
      <c r="A4614" t="s">
        <v>5345</v>
      </c>
      <c r="B4614" s="2">
        <v>45726</v>
      </c>
      <c r="C4614" t="s">
        <v>1735</v>
      </c>
      <c r="D4614" t="s">
        <v>506</v>
      </c>
      <c r="E4614" t="s">
        <v>106</v>
      </c>
      <c r="F4614">
        <v>25</v>
      </c>
      <c r="G4614" s="3">
        <v>306</v>
      </c>
      <c r="H4614" s="4">
        <v>0.03</v>
      </c>
    </row>
    <row r="4615" spans="1:8" x14ac:dyDescent="0.25">
      <c r="A4615" t="s">
        <v>5346</v>
      </c>
      <c r="B4615" s="2">
        <v>45892</v>
      </c>
      <c r="C4615" t="s">
        <v>1215</v>
      </c>
      <c r="D4615" t="s">
        <v>281</v>
      </c>
      <c r="E4615" t="s">
        <v>50</v>
      </c>
      <c r="F4615">
        <v>25</v>
      </c>
      <c r="G4615" s="3">
        <v>513</v>
      </c>
      <c r="H4615" s="4">
        <v>0.02</v>
      </c>
    </row>
    <row r="4616" spans="1:8" x14ac:dyDescent="0.25">
      <c r="A4616" t="s">
        <v>5347</v>
      </c>
      <c r="B4616" s="2">
        <v>46002</v>
      </c>
      <c r="C4616" t="s">
        <v>229</v>
      </c>
      <c r="D4616" t="s">
        <v>774</v>
      </c>
      <c r="E4616" t="s">
        <v>28</v>
      </c>
      <c r="F4616">
        <v>9</v>
      </c>
      <c r="G4616" s="3">
        <v>5843</v>
      </c>
      <c r="H4616" s="4">
        <v>0.05</v>
      </c>
    </row>
    <row r="4617" spans="1:8" x14ac:dyDescent="0.25">
      <c r="A4617" t="s">
        <v>5348</v>
      </c>
      <c r="B4617" s="2">
        <v>46051</v>
      </c>
      <c r="C4617" t="s">
        <v>884</v>
      </c>
      <c r="D4617" t="s">
        <v>476</v>
      </c>
      <c r="E4617" t="s">
        <v>75</v>
      </c>
      <c r="F4617">
        <v>16</v>
      </c>
      <c r="G4617" s="3">
        <v>7263</v>
      </c>
      <c r="H4617" s="4">
        <v>0.15</v>
      </c>
    </row>
    <row r="4618" spans="1:8" x14ac:dyDescent="0.25">
      <c r="A4618" t="s">
        <v>5349</v>
      </c>
      <c r="B4618" s="2">
        <v>45309</v>
      </c>
      <c r="C4618" t="s">
        <v>798</v>
      </c>
      <c r="D4618" t="s">
        <v>779</v>
      </c>
      <c r="E4618" t="s">
        <v>75</v>
      </c>
      <c r="F4618">
        <v>1</v>
      </c>
      <c r="G4618" s="3">
        <v>1555</v>
      </c>
      <c r="H4618" s="4">
        <v>0.15</v>
      </c>
    </row>
    <row r="4619" spans="1:8" x14ac:dyDescent="0.25">
      <c r="A4619" t="s">
        <v>5350</v>
      </c>
      <c r="B4619" s="2">
        <v>46064</v>
      </c>
      <c r="C4619" t="s">
        <v>442</v>
      </c>
      <c r="D4619" t="s">
        <v>258</v>
      </c>
      <c r="E4619" t="s">
        <v>106</v>
      </c>
      <c r="F4619">
        <v>19</v>
      </c>
      <c r="G4619" s="3">
        <v>9973</v>
      </c>
      <c r="H4619" s="4">
        <v>0.05</v>
      </c>
    </row>
    <row r="4620" spans="1:8" x14ac:dyDescent="0.25">
      <c r="A4620" t="s">
        <v>5351</v>
      </c>
      <c r="B4620" s="2">
        <v>45384</v>
      </c>
      <c r="C4620" t="s">
        <v>688</v>
      </c>
      <c r="D4620" t="s">
        <v>337</v>
      </c>
      <c r="E4620" t="s">
        <v>75</v>
      </c>
      <c r="F4620">
        <v>18</v>
      </c>
      <c r="G4620" s="3">
        <v>9581</v>
      </c>
      <c r="H4620" s="4">
        <v>7.4999999999999997E-2</v>
      </c>
    </row>
    <row r="4621" spans="1:8" x14ac:dyDescent="0.25">
      <c r="A4621" t="s">
        <v>5352</v>
      </c>
      <c r="B4621" s="2">
        <v>45440</v>
      </c>
      <c r="C4621" t="s">
        <v>1900</v>
      </c>
      <c r="D4621" t="s">
        <v>506</v>
      </c>
      <c r="E4621" t="s">
        <v>75</v>
      </c>
      <c r="F4621">
        <v>9</v>
      </c>
      <c r="G4621" s="3">
        <v>8006</v>
      </c>
      <c r="H4621" s="4">
        <v>7.4999999999999997E-2</v>
      </c>
    </row>
    <row r="4622" spans="1:8" x14ac:dyDescent="0.25">
      <c r="A4622" t="s">
        <v>5353</v>
      </c>
      <c r="B4622" s="2">
        <v>46044</v>
      </c>
      <c r="C4622" t="s">
        <v>1979</v>
      </c>
      <c r="D4622" t="s">
        <v>1551</v>
      </c>
      <c r="E4622" t="s">
        <v>75</v>
      </c>
      <c r="F4622">
        <v>18</v>
      </c>
      <c r="G4622" s="3">
        <v>4315</v>
      </c>
      <c r="H4622" s="4">
        <v>0.05</v>
      </c>
    </row>
    <row r="4623" spans="1:8" x14ac:dyDescent="0.25">
      <c r="A4623" t="s">
        <v>5354</v>
      </c>
      <c r="B4623" s="2">
        <v>45616</v>
      </c>
      <c r="C4623" t="s">
        <v>1597</v>
      </c>
      <c r="D4623" t="s">
        <v>307</v>
      </c>
      <c r="E4623" t="s">
        <v>62</v>
      </c>
      <c r="F4623">
        <v>12</v>
      </c>
      <c r="G4623" s="3">
        <v>2768</v>
      </c>
      <c r="H4623" s="4">
        <v>7.4999999999999997E-2</v>
      </c>
    </row>
    <row r="4624" spans="1:8" x14ac:dyDescent="0.25">
      <c r="A4624" t="s">
        <v>5355</v>
      </c>
      <c r="B4624" s="2">
        <v>46145</v>
      </c>
      <c r="C4624" t="s">
        <v>1958</v>
      </c>
      <c r="D4624" t="s">
        <v>340</v>
      </c>
      <c r="E4624" t="s">
        <v>32</v>
      </c>
      <c r="F4624">
        <v>19</v>
      </c>
      <c r="G4624" s="3">
        <v>7943</v>
      </c>
      <c r="H4624" s="4">
        <v>0.05</v>
      </c>
    </row>
    <row r="4625" spans="1:8" x14ac:dyDescent="0.25">
      <c r="A4625" t="s">
        <v>5356</v>
      </c>
      <c r="B4625" s="2">
        <v>45875</v>
      </c>
      <c r="C4625" t="s">
        <v>2529</v>
      </c>
      <c r="D4625" t="s">
        <v>1590</v>
      </c>
      <c r="E4625" t="s">
        <v>62</v>
      </c>
      <c r="F4625">
        <v>10</v>
      </c>
      <c r="G4625" s="3">
        <v>3424</v>
      </c>
      <c r="H4625" s="4">
        <v>0.1</v>
      </c>
    </row>
    <row r="4626" spans="1:8" x14ac:dyDescent="0.25">
      <c r="A4626" t="s">
        <v>5357</v>
      </c>
      <c r="B4626" s="2">
        <v>45750</v>
      </c>
      <c r="C4626" t="s">
        <v>98</v>
      </c>
      <c r="D4626" t="s">
        <v>146</v>
      </c>
      <c r="E4626" t="s">
        <v>36</v>
      </c>
      <c r="F4626">
        <v>19</v>
      </c>
      <c r="G4626" s="3">
        <v>7920</v>
      </c>
      <c r="H4626" s="4">
        <v>0.15</v>
      </c>
    </row>
    <row r="4627" spans="1:8" x14ac:dyDescent="0.25">
      <c r="A4627" t="s">
        <v>5358</v>
      </c>
      <c r="B4627" s="2">
        <v>45323</v>
      </c>
      <c r="C4627" t="s">
        <v>108</v>
      </c>
      <c r="D4627" t="s">
        <v>476</v>
      </c>
      <c r="E4627" t="s">
        <v>32</v>
      </c>
      <c r="F4627">
        <v>11</v>
      </c>
      <c r="G4627" s="3">
        <v>202</v>
      </c>
      <c r="H4627" s="4">
        <v>0.1</v>
      </c>
    </row>
    <row r="4628" spans="1:8" x14ac:dyDescent="0.25">
      <c r="A4628" t="s">
        <v>5359</v>
      </c>
      <c r="B4628" s="2">
        <v>45409</v>
      </c>
      <c r="C4628" t="s">
        <v>902</v>
      </c>
      <c r="D4628" t="s">
        <v>49</v>
      </c>
      <c r="E4628" t="s">
        <v>86</v>
      </c>
      <c r="F4628">
        <v>25</v>
      </c>
      <c r="G4628" s="3">
        <v>563</v>
      </c>
      <c r="H4628" s="4">
        <v>0</v>
      </c>
    </row>
    <row r="4629" spans="1:8" x14ac:dyDescent="0.25">
      <c r="A4629" t="s">
        <v>5360</v>
      </c>
      <c r="B4629" s="2">
        <v>45792</v>
      </c>
      <c r="C4629" t="s">
        <v>751</v>
      </c>
      <c r="D4629" t="s">
        <v>112</v>
      </c>
      <c r="E4629" t="s">
        <v>86</v>
      </c>
      <c r="F4629">
        <v>8</v>
      </c>
      <c r="G4629" s="3">
        <v>5692</v>
      </c>
      <c r="H4629" s="4">
        <v>0.02</v>
      </c>
    </row>
    <row r="4630" spans="1:8" x14ac:dyDescent="0.25">
      <c r="A4630" t="s">
        <v>5361</v>
      </c>
      <c r="B4630" s="2">
        <v>46137</v>
      </c>
      <c r="C4630" t="s">
        <v>643</v>
      </c>
      <c r="D4630" t="s">
        <v>380</v>
      </c>
      <c r="E4630" t="s">
        <v>106</v>
      </c>
      <c r="F4630">
        <v>21</v>
      </c>
      <c r="G4630" s="3">
        <v>4159</v>
      </c>
      <c r="H4630" s="4">
        <v>7.4999999999999997E-2</v>
      </c>
    </row>
    <row r="4631" spans="1:8" x14ac:dyDescent="0.25">
      <c r="A4631" t="s">
        <v>5362</v>
      </c>
      <c r="B4631" s="2">
        <v>45342</v>
      </c>
      <c r="C4631" t="s">
        <v>417</v>
      </c>
      <c r="D4631" t="s">
        <v>121</v>
      </c>
      <c r="E4631" t="s">
        <v>24</v>
      </c>
      <c r="F4631">
        <v>16</v>
      </c>
      <c r="G4631" s="3">
        <v>2283</v>
      </c>
      <c r="H4631" s="4">
        <v>0</v>
      </c>
    </row>
    <row r="4632" spans="1:8" x14ac:dyDescent="0.25">
      <c r="A4632" t="s">
        <v>5363</v>
      </c>
      <c r="B4632" s="2">
        <v>46044</v>
      </c>
      <c r="C4632" t="s">
        <v>1009</v>
      </c>
      <c r="D4632" t="s">
        <v>590</v>
      </c>
      <c r="E4632" t="s">
        <v>96</v>
      </c>
      <c r="F4632">
        <v>9</v>
      </c>
      <c r="G4632" s="3">
        <v>218</v>
      </c>
      <c r="H4632" s="4">
        <v>7.4999999999999997E-2</v>
      </c>
    </row>
    <row r="4633" spans="1:8" x14ac:dyDescent="0.25">
      <c r="A4633" t="s">
        <v>5364</v>
      </c>
      <c r="B4633" s="2">
        <v>45478</v>
      </c>
      <c r="C4633" t="s">
        <v>209</v>
      </c>
      <c r="D4633" t="s">
        <v>703</v>
      </c>
      <c r="E4633" t="s">
        <v>62</v>
      </c>
      <c r="F4633">
        <v>9</v>
      </c>
      <c r="G4633" s="3">
        <v>6688</v>
      </c>
      <c r="H4633" s="4">
        <v>0.1</v>
      </c>
    </row>
    <row r="4634" spans="1:8" x14ac:dyDescent="0.25">
      <c r="A4634" t="s">
        <v>5365</v>
      </c>
      <c r="B4634" s="2">
        <v>45845</v>
      </c>
      <c r="C4634" t="s">
        <v>2684</v>
      </c>
      <c r="D4634" t="s">
        <v>1035</v>
      </c>
      <c r="E4634" t="s">
        <v>106</v>
      </c>
      <c r="F4634">
        <v>12</v>
      </c>
      <c r="G4634" s="3">
        <v>5308</v>
      </c>
      <c r="H4634" s="4">
        <v>0</v>
      </c>
    </row>
    <row r="4635" spans="1:8" x14ac:dyDescent="0.25">
      <c r="A4635" t="s">
        <v>5366</v>
      </c>
      <c r="B4635" s="2">
        <v>45808</v>
      </c>
      <c r="C4635" t="s">
        <v>1279</v>
      </c>
      <c r="D4635" t="s">
        <v>258</v>
      </c>
      <c r="E4635" t="s">
        <v>106</v>
      </c>
      <c r="F4635">
        <v>9</v>
      </c>
      <c r="G4635" s="3">
        <v>5805</v>
      </c>
      <c r="H4635" s="4">
        <v>0.03</v>
      </c>
    </row>
    <row r="4636" spans="1:8" x14ac:dyDescent="0.25">
      <c r="A4636" t="s">
        <v>5367</v>
      </c>
      <c r="B4636" s="2">
        <v>45415</v>
      </c>
      <c r="C4636" t="s">
        <v>526</v>
      </c>
      <c r="D4636" t="s">
        <v>763</v>
      </c>
      <c r="E4636" t="s">
        <v>75</v>
      </c>
      <c r="F4636">
        <v>2</v>
      </c>
      <c r="G4636" s="3">
        <v>108</v>
      </c>
      <c r="H4636" s="4">
        <v>0.1</v>
      </c>
    </row>
    <row r="4637" spans="1:8" x14ac:dyDescent="0.25">
      <c r="A4637" t="s">
        <v>5368</v>
      </c>
      <c r="B4637" s="2">
        <v>45981</v>
      </c>
      <c r="C4637" t="s">
        <v>1449</v>
      </c>
      <c r="D4637" t="s">
        <v>368</v>
      </c>
      <c r="E4637" t="s">
        <v>43</v>
      </c>
      <c r="F4637">
        <v>2</v>
      </c>
      <c r="G4637" s="3">
        <v>9599</v>
      </c>
      <c r="H4637" s="4">
        <v>0.02</v>
      </c>
    </row>
    <row r="4638" spans="1:8" x14ac:dyDescent="0.25">
      <c r="A4638" t="s">
        <v>5369</v>
      </c>
      <c r="B4638" s="2">
        <v>45766</v>
      </c>
      <c r="C4638" t="s">
        <v>111</v>
      </c>
      <c r="D4638" t="s">
        <v>825</v>
      </c>
      <c r="E4638" t="s">
        <v>86</v>
      </c>
      <c r="F4638">
        <v>19</v>
      </c>
      <c r="G4638" s="3">
        <v>7071</v>
      </c>
      <c r="H4638" s="4">
        <v>0.15</v>
      </c>
    </row>
    <row r="4639" spans="1:8" x14ac:dyDescent="0.25">
      <c r="A4639" t="s">
        <v>5370</v>
      </c>
      <c r="B4639" s="2">
        <v>45295</v>
      </c>
      <c r="C4639" t="s">
        <v>480</v>
      </c>
      <c r="D4639" t="s">
        <v>46</v>
      </c>
      <c r="E4639" t="s">
        <v>82</v>
      </c>
      <c r="F4639">
        <v>7</v>
      </c>
      <c r="G4639" s="3">
        <v>6139</v>
      </c>
      <c r="H4639" s="4">
        <v>0.1</v>
      </c>
    </row>
    <row r="4640" spans="1:8" x14ac:dyDescent="0.25">
      <c r="A4640" t="s">
        <v>5371</v>
      </c>
      <c r="B4640" s="2">
        <v>45638</v>
      </c>
      <c r="C4640" t="s">
        <v>1862</v>
      </c>
      <c r="D4640" t="s">
        <v>346</v>
      </c>
      <c r="E4640" t="s">
        <v>82</v>
      </c>
      <c r="F4640">
        <v>14</v>
      </c>
      <c r="G4640" s="3">
        <v>9007</v>
      </c>
      <c r="H4640" s="4">
        <v>0.02</v>
      </c>
    </row>
    <row r="4641" spans="1:8" x14ac:dyDescent="0.25">
      <c r="A4641" t="s">
        <v>5372</v>
      </c>
      <c r="B4641" s="2">
        <v>46149</v>
      </c>
      <c r="C4641" t="s">
        <v>542</v>
      </c>
      <c r="D4641" t="s">
        <v>146</v>
      </c>
      <c r="E4641" t="s">
        <v>106</v>
      </c>
      <c r="F4641">
        <v>1</v>
      </c>
      <c r="G4641" s="3">
        <v>8578</v>
      </c>
      <c r="H4641" s="4">
        <v>0.05</v>
      </c>
    </row>
    <row r="4642" spans="1:8" x14ac:dyDescent="0.25">
      <c r="A4642" t="s">
        <v>5373</v>
      </c>
      <c r="B4642" s="2">
        <v>45952</v>
      </c>
      <c r="C4642" t="s">
        <v>128</v>
      </c>
      <c r="D4642" t="s">
        <v>293</v>
      </c>
      <c r="E4642" t="s">
        <v>82</v>
      </c>
      <c r="F4642">
        <v>17</v>
      </c>
      <c r="G4642" s="3">
        <v>2014</v>
      </c>
      <c r="H4642" s="4">
        <v>7.4999999999999997E-2</v>
      </c>
    </row>
    <row r="4643" spans="1:8" x14ac:dyDescent="0.25">
      <c r="A4643" t="s">
        <v>5374</v>
      </c>
      <c r="B4643" s="2">
        <v>45629</v>
      </c>
      <c r="C4643" t="s">
        <v>207</v>
      </c>
      <c r="D4643" t="s">
        <v>89</v>
      </c>
      <c r="E4643" t="s">
        <v>24</v>
      </c>
      <c r="F4643">
        <v>8</v>
      </c>
      <c r="G4643" s="3">
        <v>1112</v>
      </c>
      <c r="H4643" s="4">
        <v>0.05</v>
      </c>
    </row>
    <row r="4644" spans="1:8" x14ac:dyDescent="0.25">
      <c r="A4644" t="s">
        <v>5375</v>
      </c>
      <c r="B4644" s="2">
        <v>45348</v>
      </c>
      <c r="C4644" t="s">
        <v>939</v>
      </c>
      <c r="D4644" t="s">
        <v>1401</v>
      </c>
      <c r="E4644" t="s">
        <v>82</v>
      </c>
      <c r="F4644">
        <v>15</v>
      </c>
      <c r="G4644" s="3">
        <v>3788</v>
      </c>
      <c r="H4644" s="4">
        <v>7.4999999999999997E-2</v>
      </c>
    </row>
    <row r="4645" spans="1:8" x14ac:dyDescent="0.25">
      <c r="A4645" t="s">
        <v>5376</v>
      </c>
      <c r="B4645" s="2">
        <v>45518</v>
      </c>
      <c r="C4645" t="s">
        <v>659</v>
      </c>
      <c r="D4645" t="s">
        <v>825</v>
      </c>
      <c r="E4645" t="s">
        <v>43</v>
      </c>
      <c r="F4645">
        <v>17</v>
      </c>
      <c r="G4645" s="3">
        <v>415</v>
      </c>
      <c r="H4645" s="4">
        <v>0.02</v>
      </c>
    </row>
    <row r="4646" spans="1:8" x14ac:dyDescent="0.25">
      <c r="A4646" t="s">
        <v>5377</v>
      </c>
      <c r="B4646" s="2">
        <v>46005</v>
      </c>
      <c r="C4646" t="s">
        <v>1802</v>
      </c>
      <c r="D4646" t="s">
        <v>657</v>
      </c>
      <c r="E4646" t="s">
        <v>62</v>
      </c>
      <c r="F4646">
        <v>13</v>
      </c>
      <c r="G4646" s="3">
        <v>3087</v>
      </c>
      <c r="H4646" s="4">
        <v>7.4999999999999997E-2</v>
      </c>
    </row>
    <row r="4647" spans="1:8" x14ac:dyDescent="0.25">
      <c r="A4647" t="s">
        <v>5378</v>
      </c>
      <c r="B4647" s="2">
        <v>45641</v>
      </c>
      <c r="C4647" t="s">
        <v>311</v>
      </c>
      <c r="D4647" t="s">
        <v>293</v>
      </c>
      <c r="E4647" t="s">
        <v>82</v>
      </c>
      <c r="F4647">
        <v>21</v>
      </c>
      <c r="G4647" s="3">
        <v>7966</v>
      </c>
      <c r="H4647" s="4">
        <v>7.4999999999999997E-2</v>
      </c>
    </row>
    <row r="4648" spans="1:8" x14ac:dyDescent="0.25">
      <c r="A4648" t="s">
        <v>5379</v>
      </c>
      <c r="B4648" s="2">
        <v>46177</v>
      </c>
      <c r="C4648" t="s">
        <v>465</v>
      </c>
      <c r="D4648" t="s">
        <v>149</v>
      </c>
      <c r="E4648" t="s">
        <v>36</v>
      </c>
      <c r="F4648">
        <v>17</v>
      </c>
      <c r="G4648" s="3">
        <v>7676</v>
      </c>
      <c r="H4648" s="4">
        <v>7.4999999999999997E-2</v>
      </c>
    </row>
    <row r="4649" spans="1:8" x14ac:dyDescent="0.25">
      <c r="A4649" t="s">
        <v>5380</v>
      </c>
      <c r="B4649" s="2">
        <v>45633</v>
      </c>
      <c r="C4649" t="s">
        <v>254</v>
      </c>
      <c r="D4649" t="s">
        <v>825</v>
      </c>
      <c r="E4649" t="s">
        <v>106</v>
      </c>
      <c r="F4649">
        <v>17</v>
      </c>
      <c r="G4649" s="3">
        <v>5820</v>
      </c>
      <c r="H4649" s="4">
        <v>0.03</v>
      </c>
    </row>
    <row r="4650" spans="1:8" x14ac:dyDescent="0.25">
      <c r="A4650" t="s">
        <v>5381</v>
      </c>
      <c r="B4650" s="2">
        <v>45796</v>
      </c>
      <c r="C4650" t="s">
        <v>497</v>
      </c>
      <c r="D4650" t="s">
        <v>92</v>
      </c>
      <c r="E4650" t="s">
        <v>75</v>
      </c>
      <c r="F4650">
        <v>25</v>
      </c>
      <c r="G4650" s="3">
        <v>9661</v>
      </c>
      <c r="H4650" s="4">
        <v>0.05</v>
      </c>
    </row>
    <row r="4651" spans="1:8" x14ac:dyDescent="0.25">
      <c r="A4651" t="s">
        <v>5382</v>
      </c>
      <c r="B4651" s="2">
        <v>45416</v>
      </c>
      <c r="C4651" t="s">
        <v>1355</v>
      </c>
      <c r="D4651" t="s">
        <v>241</v>
      </c>
      <c r="E4651" t="s">
        <v>24</v>
      </c>
      <c r="F4651">
        <v>21</v>
      </c>
      <c r="G4651" s="3">
        <v>7862</v>
      </c>
      <c r="H4651" s="4">
        <v>0.15</v>
      </c>
    </row>
    <row r="4652" spans="1:8" x14ac:dyDescent="0.25">
      <c r="A4652" t="s">
        <v>5383</v>
      </c>
      <c r="B4652" s="2">
        <v>46133</v>
      </c>
      <c r="C4652" t="s">
        <v>2029</v>
      </c>
      <c r="D4652" t="s">
        <v>167</v>
      </c>
      <c r="E4652" t="s">
        <v>106</v>
      </c>
      <c r="F4652">
        <v>20</v>
      </c>
      <c r="G4652" s="3">
        <v>174</v>
      </c>
      <c r="H4652" s="4">
        <v>0.02</v>
      </c>
    </row>
    <row r="4653" spans="1:8" x14ac:dyDescent="0.25">
      <c r="A4653" t="s">
        <v>5384</v>
      </c>
      <c r="B4653" s="2">
        <v>45377</v>
      </c>
      <c r="C4653" t="s">
        <v>1297</v>
      </c>
      <c r="D4653" t="s">
        <v>115</v>
      </c>
      <c r="E4653" t="s">
        <v>86</v>
      </c>
      <c r="F4653">
        <v>15</v>
      </c>
      <c r="G4653" s="3">
        <v>1145</v>
      </c>
      <c r="H4653" s="4">
        <v>0.03</v>
      </c>
    </row>
    <row r="4654" spans="1:8" x14ac:dyDescent="0.25">
      <c r="A4654" t="s">
        <v>5385</v>
      </c>
      <c r="B4654" s="2">
        <v>45369</v>
      </c>
      <c r="C4654" t="s">
        <v>1569</v>
      </c>
      <c r="D4654" t="s">
        <v>155</v>
      </c>
      <c r="E4654" t="s">
        <v>50</v>
      </c>
      <c r="F4654">
        <v>12</v>
      </c>
      <c r="G4654" s="3">
        <v>9344</v>
      </c>
      <c r="H4654" s="4">
        <v>0</v>
      </c>
    </row>
    <row r="4655" spans="1:8" x14ac:dyDescent="0.25">
      <c r="A4655" t="s">
        <v>5386</v>
      </c>
      <c r="B4655" s="2">
        <v>45867</v>
      </c>
      <c r="C4655" t="s">
        <v>730</v>
      </c>
      <c r="D4655" t="s">
        <v>293</v>
      </c>
      <c r="E4655" t="s">
        <v>28</v>
      </c>
      <c r="F4655">
        <v>9</v>
      </c>
      <c r="G4655" s="3">
        <v>2150</v>
      </c>
      <c r="H4655" s="4">
        <v>0.1</v>
      </c>
    </row>
    <row r="4656" spans="1:8" x14ac:dyDescent="0.25">
      <c r="A4656" t="s">
        <v>5387</v>
      </c>
      <c r="B4656" s="2">
        <v>45406</v>
      </c>
      <c r="C4656" t="s">
        <v>126</v>
      </c>
      <c r="D4656" t="s">
        <v>696</v>
      </c>
      <c r="E4656" t="s">
        <v>82</v>
      </c>
      <c r="F4656">
        <v>7</v>
      </c>
      <c r="G4656" s="3">
        <v>672</v>
      </c>
      <c r="H4656" s="4">
        <v>0.02</v>
      </c>
    </row>
    <row r="4657" spans="1:8" x14ac:dyDescent="0.25">
      <c r="A4657" t="s">
        <v>5388</v>
      </c>
      <c r="B4657" s="2">
        <v>45852</v>
      </c>
      <c r="C4657" t="s">
        <v>134</v>
      </c>
      <c r="D4657" t="s">
        <v>179</v>
      </c>
      <c r="E4657" t="s">
        <v>86</v>
      </c>
      <c r="F4657">
        <v>6</v>
      </c>
      <c r="G4657" s="3">
        <v>476</v>
      </c>
      <c r="H4657" s="4">
        <v>0.05</v>
      </c>
    </row>
    <row r="4658" spans="1:8" x14ac:dyDescent="0.25">
      <c r="A4658" t="s">
        <v>5389</v>
      </c>
      <c r="B4658" s="2">
        <v>45809</v>
      </c>
      <c r="C4658" t="s">
        <v>1900</v>
      </c>
      <c r="D4658" t="s">
        <v>733</v>
      </c>
      <c r="E4658" t="s">
        <v>50</v>
      </c>
      <c r="F4658">
        <v>17</v>
      </c>
      <c r="G4658" s="3">
        <v>2423</v>
      </c>
      <c r="H4658" s="4">
        <v>0.15</v>
      </c>
    </row>
    <row r="4659" spans="1:8" x14ac:dyDescent="0.25">
      <c r="A4659" t="s">
        <v>5390</v>
      </c>
      <c r="B4659" s="2">
        <v>45826</v>
      </c>
      <c r="C4659" t="s">
        <v>1671</v>
      </c>
      <c r="D4659" t="s">
        <v>167</v>
      </c>
      <c r="E4659" t="s">
        <v>62</v>
      </c>
      <c r="F4659">
        <v>4</v>
      </c>
      <c r="G4659" s="3">
        <v>822</v>
      </c>
      <c r="H4659" s="4">
        <v>0.02</v>
      </c>
    </row>
    <row r="4660" spans="1:8" x14ac:dyDescent="0.25">
      <c r="A4660" t="s">
        <v>5391</v>
      </c>
      <c r="B4660" s="2">
        <v>45342</v>
      </c>
      <c r="C4660" t="s">
        <v>309</v>
      </c>
      <c r="D4660" t="s">
        <v>189</v>
      </c>
      <c r="E4660" t="s">
        <v>43</v>
      </c>
      <c r="F4660">
        <v>20</v>
      </c>
      <c r="G4660" s="3">
        <v>6935</v>
      </c>
      <c r="H4660" s="4">
        <v>0.03</v>
      </c>
    </row>
    <row r="4661" spans="1:8" x14ac:dyDescent="0.25">
      <c r="A4661" t="s">
        <v>5392</v>
      </c>
      <c r="B4661" s="2">
        <v>45512</v>
      </c>
      <c r="C4661" t="s">
        <v>1151</v>
      </c>
      <c r="D4661" t="s">
        <v>74</v>
      </c>
      <c r="E4661" t="s">
        <v>82</v>
      </c>
      <c r="F4661">
        <v>7</v>
      </c>
      <c r="G4661" s="3">
        <v>5783</v>
      </c>
      <c r="H4661" s="4">
        <v>0.1</v>
      </c>
    </row>
    <row r="4662" spans="1:8" x14ac:dyDescent="0.25">
      <c r="A4662" t="s">
        <v>5393</v>
      </c>
      <c r="B4662" s="2">
        <v>45903</v>
      </c>
      <c r="C4662" t="s">
        <v>169</v>
      </c>
      <c r="D4662" t="s">
        <v>599</v>
      </c>
      <c r="E4662" t="s">
        <v>43</v>
      </c>
      <c r="F4662">
        <v>4</v>
      </c>
      <c r="G4662" s="3">
        <v>8576</v>
      </c>
      <c r="H4662" s="4">
        <v>0.02</v>
      </c>
    </row>
    <row r="4663" spans="1:8" x14ac:dyDescent="0.25">
      <c r="A4663" t="s">
        <v>5394</v>
      </c>
      <c r="B4663" s="2">
        <v>45357</v>
      </c>
      <c r="C4663" t="s">
        <v>1684</v>
      </c>
      <c r="D4663" t="s">
        <v>249</v>
      </c>
      <c r="E4663" t="s">
        <v>36</v>
      </c>
      <c r="F4663">
        <v>20</v>
      </c>
      <c r="G4663" s="3">
        <v>3621</v>
      </c>
      <c r="H4663" s="4">
        <v>0.1</v>
      </c>
    </row>
    <row r="4664" spans="1:8" x14ac:dyDescent="0.25">
      <c r="A4664" t="s">
        <v>5395</v>
      </c>
      <c r="B4664" s="2">
        <v>45867</v>
      </c>
      <c r="C4664" t="s">
        <v>1613</v>
      </c>
      <c r="D4664" t="s">
        <v>626</v>
      </c>
      <c r="E4664" t="s">
        <v>62</v>
      </c>
      <c r="F4664">
        <v>23</v>
      </c>
      <c r="G4664" s="3">
        <v>6720</v>
      </c>
      <c r="H4664" s="4">
        <v>7.4999999999999997E-2</v>
      </c>
    </row>
    <row r="4665" spans="1:8" x14ac:dyDescent="0.25">
      <c r="A4665" t="s">
        <v>5396</v>
      </c>
      <c r="B4665" s="2">
        <v>46067</v>
      </c>
      <c r="C4665" t="s">
        <v>360</v>
      </c>
      <c r="D4665" t="s">
        <v>61</v>
      </c>
      <c r="E4665" t="s">
        <v>24</v>
      </c>
      <c r="F4665">
        <v>5</v>
      </c>
      <c r="G4665" s="3">
        <v>702</v>
      </c>
      <c r="H4665" s="4">
        <v>0</v>
      </c>
    </row>
    <row r="4666" spans="1:8" x14ac:dyDescent="0.25">
      <c r="A4666" t="s">
        <v>5397</v>
      </c>
      <c r="B4666" s="2">
        <v>45813</v>
      </c>
      <c r="C4666" t="s">
        <v>961</v>
      </c>
      <c r="D4666" t="s">
        <v>348</v>
      </c>
      <c r="E4666" t="s">
        <v>28</v>
      </c>
      <c r="F4666">
        <v>19</v>
      </c>
      <c r="G4666" s="3">
        <v>8036</v>
      </c>
      <c r="H4666" s="4">
        <v>0.02</v>
      </c>
    </row>
    <row r="4667" spans="1:8" x14ac:dyDescent="0.25">
      <c r="A4667" t="s">
        <v>5398</v>
      </c>
      <c r="B4667" s="2">
        <v>45320</v>
      </c>
      <c r="C4667" t="s">
        <v>2648</v>
      </c>
      <c r="D4667" t="s">
        <v>434</v>
      </c>
      <c r="E4667" t="s">
        <v>96</v>
      </c>
      <c r="F4667">
        <v>24</v>
      </c>
      <c r="G4667" s="3">
        <v>7078</v>
      </c>
      <c r="H4667" s="4">
        <v>0</v>
      </c>
    </row>
    <row r="4668" spans="1:8" x14ac:dyDescent="0.25">
      <c r="A4668" t="s">
        <v>5399</v>
      </c>
      <c r="B4668" s="2">
        <v>45961</v>
      </c>
      <c r="C4668" t="s">
        <v>455</v>
      </c>
      <c r="D4668" t="s">
        <v>626</v>
      </c>
      <c r="E4668" t="s">
        <v>36</v>
      </c>
      <c r="F4668">
        <v>3</v>
      </c>
      <c r="G4668" s="3">
        <v>6083</v>
      </c>
      <c r="H4668" s="4">
        <v>0.15</v>
      </c>
    </row>
    <row r="4669" spans="1:8" x14ac:dyDescent="0.25">
      <c r="A4669" t="s">
        <v>5400</v>
      </c>
      <c r="B4669" s="2">
        <v>45801</v>
      </c>
      <c r="C4669" t="s">
        <v>336</v>
      </c>
      <c r="D4669" t="s">
        <v>58</v>
      </c>
      <c r="E4669" t="s">
        <v>32</v>
      </c>
      <c r="F4669">
        <v>7</v>
      </c>
      <c r="G4669" s="3">
        <v>7596</v>
      </c>
      <c r="H4669" s="4">
        <v>7.4999999999999997E-2</v>
      </c>
    </row>
    <row r="4670" spans="1:8" x14ac:dyDescent="0.25">
      <c r="A4670" t="s">
        <v>5401</v>
      </c>
      <c r="B4670" s="2">
        <v>45826</v>
      </c>
      <c r="C4670" t="s">
        <v>1276</v>
      </c>
      <c r="D4670" t="s">
        <v>676</v>
      </c>
      <c r="E4670" t="s">
        <v>24</v>
      </c>
      <c r="F4670">
        <v>24</v>
      </c>
      <c r="G4670" s="3">
        <v>9497</v>
      </c>
      <c r="H4670" s="4">
        <v>0.15</v>
      </c>
    </row>
    <row r="4671" spans="1:8" x14ac:dyDescent="0.25">
      <c r="A4671" t="s">
        <v>5402</v>
      </c>
      <c r="B4671" s="2">
        <v>46036</v>
      </c>
      <c r="C4671" t="s">
        <v>194</v>
      </c>
      <c r="D4671" t="s">
        <v>173</v>
      </c>
      <c r="E4671" t="s">
        <v>75</v>
      </c>
      <c r="F4671">
        <v>22</v>
      </c>
      <c r="G4671" s="3">
        <v>3896</v>
      </c>
      <c r="H4671" s="4">
        <v>0.02</v>
      </c>
    </row>
    <row r="4672" spans="1:8" x14ac:dyDescent="0.25">
      <c r="A4672" t="s">
        <v>5403</v>
      </c>
      <c r="B4672" s="2">
        <v>45692</v>
      </c>
      <c r="C4672" t="s">
        <v>309</v>
      </c>
      <c r="D4672" t="s">
        <v>255</v>
      </c>
      <c r="E4672" t="s">
        <v>96</v>
      </c>
      <c r="F4672">
        <v>21</v>
      </c>
      <c r="G4672" s="3">
        <v>563</v>
      </c>
      <c r="H4672" s="4">
        <v>0.15</v>
      </c>
    </row>
    <row r="4673" spans="1:8" x14ac:dyDescent="0.25">
      <c r="A4673" t="s">
        <v>5404</v>
      </c>
      <c r="B4673" s="2">
        <v>45763</v>
      </c>
      <c r="C4673" t="s">
        <v>73</v>
      </c>
      <c r="D4673" t="s">
        <v>955</v>
      </c>
      <c r="E4673" t="s">
        <v>62</v>
      </c>
      <c r="F4673">
        <v>25</v>
      </c>
      <c r="G4673" s="3">
        <v>2314</v>
      </c>
      <c r="H4673" s="4">
        <v>0.03</v>
      </c>
    </row>
    <row r="4674" spans="1:8" x14ac:dyDescent="0.25">
      <c r="A4674" t="s">
        <v>5405</v>
      </c>
      <c r="B4674" s="2">
        <v>45575</v>
      </c>
      <c r="C4674" t="s">
        <v>328</v>
      </c>
      <c r="D4674" t="s">
        <v>524</v>
      </c>
      <c r="E4674" t="s">
        <v>75</v>
      </c>
      <c r="F4674">
        <v>14</v>
      </c>
      <c r="G4674" s="3">
        <v>3908</v>
      </c>
      <c r="H4674" s="4">
        <v>0.1</v>
      </c>
    </row>
    <row r="4675" spans="1:8" x14ac:dyDescent="0.25">
      <c r="A4675" t="s">
        <v>5406</v>
      </c>
      <c r="B4675" s="2">
        <v>45434</v>
      </c>
      <c r="C4675" t="s">
        <v>1724</v>
      </c>
      <c r="D4675" t="s">
        <v>53</v>
      </c>
      <c r="E4675" t="s">
        <v>36</v>
      </c>
      <c r="F4675">
        <v>25</v>
      </c>
      <c r="G4675" s="3">
        <v>2994</v>
      </c>
      <c r="H4675" s="4">
        <v>0.02</v>
      </c>
    </row>
    <row r="4676" spans="1:8" x14ac:dyDescent="0.25">
      <c r="A4676" t="s">
        <v>5407</v>
      </c>
      <c r="B4676" s="2">
        <v>45876</v>
      </c>
      <c r="C4676" t="s">
        <v>1011</v>
      </c>
      <c r="D4676" t="s">
        <v>273</v>
      </c>
      <c r="E4676" t="s">
        <v>106</v>
      </c>
      <c r="F4676">
        <v>24</v>
      </c>
      <c r="G4676" s="3">
        <v>6060</v>
      </c>
      <c r="H4676" s="4">
        <v>0</v>
      </c>
    </row>
    <row r="4677" spans="1:8" x14ac:dyDescent="0.25">
      <c r="A4677" t="s">
        <v>5408</v>
      </c>
      <c r="B4677" s="2">
        <v>45932</v>
      </c>
      <c r="C4677" t="s">
        <v>284</v>
      </c>
      <c r="D4677" t="s">
        <v>74</v>
      </c>
      <c r="E4677" t="s">
        <v>24</v>
      </c>
      <c r="F4677">
        <v>5</v>
      </c>
      <c r="G4677" s="3">
        <v>8235</v>
      </c>
      <c r="H4677" s="4">
        <v>0.1</v>
      </c>
    </row>
    <row r="4678" spans="1:8" x14ac:dyDescent="0.25">
      <c r="A4678" t="s">
        <v>5409</v>
      </c>
      <c r="B4678" s="2">
        <v>45729</v>
      </c>
      <c r="C4678" t="s">
        <v>1374</v>
      </c>
      <c r="D4678" t="s">
        <v>261</v>
      </c>
      <c r="E4678" t="s">
        <v>106</v>
      </c>
      <c r="F4678">
        <v>8</v>
      </c>
      <c r="G4678" s="3">
        <v>1382</v>
      </c>
      <c r="H4678" s="4">
        <v>0.1</v>
      </c>
    </row>
    <row r="4679" spans="1:8" x14ac:dyDescent="0.25">
      <c r="A4679" t="s">
        <v>5410</v>
      </c>
      <c r="B4679" s="2">
        <v>45399</v>
      </c>
      <c r="C4679" t="s">
        <v>1989</v>
      </c>
      <c r="D4679" t="s">
        <v>99</v>
      </c>
      <c r="E4679" t="s">
        <v>24</v>
      </c>
      <c r="F4679">
        <v>24</v>
      </c>
      <c r="G4679" s="3">
        <v>2000</v>
      </c>
      <c r="H4679" s="4">
        <v>7.4999999999999997E-2</v>
      </c>
    </row>
    <row r="4680" spans="1:8" x14ac:dyDescent="0.25">
      <c r="A4680" t="s">
        <v>5411</v>
      </c>
      <c r="B4680" s="2">
        <v>46119</v>
      </c>
      <c r="C4680" t="s">
        <v>439</v>
      </c>
      <c r="D4680" t="s">
        <v>576</v>
      </c>
      <c r="E4680" t="s">
        <v>24</v>
      </c>
      <c r="F4680">
        <v>20</v>
      </c>
      <c r="G4680" s="3">
        <v>1348</v>
      </c>
      <c r="H4680" s="4">
        <v>0</v>
      </c>
    </row>
    <row r="4681" spans="1:8" x14ac:dyDescent="0.25">
      <c r="A4681" t="s">
        <v>5412</v>
      </c>
      <c r="B4681" s="2">
        <v>45570</v>
      </c>
      <c r="C4681" t="s">
        <v>1331</v>
      </c>
      <c r="D4681" t="s">
        <v>1590</v>
      </c>
      <c r="E4681" t="s">
        <v>75</v>
      </c>
      <c r="F4681">
        <v>13</v>
      </c>
      <c r="G4681" s="3">
        <v>687</v>
      </c>
      <c r="H4681" s="4">
        <v>0.1</v>
      </c>
    </row>
    <row r="4682" spans="1:8" x14ac:dyDescent="0.25">
      <c r="A4682" t="s">
        <v>5413</v>
      </c>
      <c r="B4682" s="2">
        <v>45404</v>
      </c>
      <c r="C4682" t="s">
        <v>104</v>
      </c>
      <c r="D4682" t="s">
        <v>167</v>
      </c>
      <c r="E4682" t="s">
        <v>28</v>
      </c>
      <c r="F4682">
        <v>3</v>
      </c>
      <c r="G4682" s="3">
        <v>4421</v>
      </c>
      <c r="H4682" s="4">
        <v>0.15</v>
      </c>
    </row>
    <row r="4683" spans="1:8" x14ac:dyDescent="0.25">
      <c r="A4683" t="s">
        <v>5414</v>
      </c>
      <c r="B4683" s="2">
        <v>45520</v>
      </c>
      <c r="C4683" t="s">
        <v>1900</v>
      </c>
      <c r="D4683" t="s">
        <v>527</v>
      </c>
      <c r="E4683" t="s">
        <v>82</v>
      </c>
      <c r="F4683">
        <v>10</v>
      </c>
      <c r="G4683" s="3">
        <v>4838</v>
      </c>
      <c r="H4683" s="4">
        <v>0</v>
      </c>
    </row>
    <row r="4684" spans="1:8" x14ac:dyDescent="0.25">
      <c r="A4684" t="s">
        <v>5415</v>
      </c>
      <c r="B4684" s="2">
        <v>45857</v>
      </c>
      <c r="C4684" t="s">
        <v>2648</v>
      </c>
      <c r="D4684" t="s">
        <v>331</v>
      </c>
      <c r="E4684" t="s">
        <v>24</v>
      </c>
      <c r="F4684">
        <v>25</v>
      </c>
      <c r="G4684" s="3">
        <v>2972</v>
      </c>
      <c r="H4684" s="4">
        <v>0</v>
      </c>
    </row>
    <row r="4685" spans="1:8" x14ac:dyDescent="0.25">
      <c r="A4685" t="s">
        <v>5416</v>
      </c>
      <c r="B4685" s="2">
        <v>46005</v>
      </c>
      <c r="C4685" t="s">
        <v>376</v>
      </c>
      <c r="D4685" t="s">
        <v>660</v>
      </c>
      <c r="E4685" t="s">
        <v>96</v>
      </c>
      <c r="F4685">
        <v>10</v>
      </c>
      <c r="G4685" s="3">
        <v>7661</v>
      </c>
      <c r="H4685" s="4">
        <v>0.02</v>
      </c>
    </row>
    <row r="4686" spans="1:8" x14ac:dyDescent="0.25">
      <c r="A4686" t="s">
        <v>5417</v>
      </c>
      <c r="B4686" s="2">
        <v>45835</v>
      </c>
      <c r="C4686" t="s">
        <v>620</v>
      </c>
      <c r="D4686" t="s">
        <v>302</v>
      </c>
      <c r="E4686" t="s">
        <v>36</v>
      </c>
      <c r="F4686">
        <v>12</v>
      </c>
      <c r="G4686" s="3">
        <v>839</v>
      </c>
      <c r="H4686" s="4">
        <v>0.05</v>
      </c>
    </row>
    <row r="4687" spans="1:8" x14ac:dyDescent="0.25">
      <c r="A4687" t="s">
        <v>5418</v>
      </c>
      <c r="B4687" s="2">
        <v>46027</v>
      </c>
      <c r="C4687" t="s">
        <v>238</v>
      </c>
      <c r="D4687" t="s">
        <v>236</v>
      </c>
      <c r="E4687" t="s">
        <v>32</v>
      </c>
      <c r="F4687">
        <v>4</v>
      </c>
      <c r="G4687" s="3">
        <v>1354</v>
      </c>
      <c r="H4687" s="4">
        <v>0.05</v>
      </c>
    </row>
    <row r="4688" spans="1:8" x14ac:dyDescent="0.25">
      <c r="A4688" t="s">
        <v>5419</v>
      </c>
      <c r="B4688" s="2">
        <v>46001</v>
      </c>
      <c r="C4688" t="s">
        <v>480</v>
      </c>
      <c r="D4688" t="s">
        <v>276</v>
      </c>
      <c r="E4688" t="s">
        <v>106</v>
      </c>
      <c r="F4688">
        <v>20</v>
      </c>
      <c r="G4688" s="3">
        <v>751</v>
      </c>
      <c r="H4688" s="4">
        <v>0</v>
      </c>
    </row>
    <row r="4689" spans="1:8" x14ac:dyDescent="0.25">
      <c r="A4689" t="s">
        <v>5420</v>
      </c>
      <c r="B4689" s="2">
        <v>45311</v>
      </c>
      <c r="C4689" t="s">
        <v>137</v>
      </c>
      <c r="D4689" t="s">
        <v>521</v>
      </c>
      <c r="E4689" t="s">
        <v>75</v>
      </c>
      <c r="F4689">
        <v>6</v>
      </c>
      <c r="G4689" s="3">
        <v>3263</v>
      </c>
      <c r="H4689" s="4">
        <v>7.4999999999999997E-2</v>
      </c>
    </row>
    <row r="4690" spans="1:8" x14ac:dyDescent="0.25">
      <c r="A4690" t="s">
        <v>5421</v>
      </c>
      <c r="B4690" s="2">
        <v>45915</v>
      </c>
      <c r="C4690" t="s">
        <v>459</v>
      </c>
      <c r="D4690" t="s">
        <v>92</v>
      </c>
      <c r="E4690" t="s">
        <v>32</v>
      </c>
      <c r="F4690">
        <v>20</v>
      </c>
      <c r="G4690" s="3">
        <v>2825</v>
      </c>
      <c r="H4690" s="4">
        <v>0.03</v>
      </c>
    </row>
    <row r="4691" spans="1:8" x14ac:dyDescent="0.25">
      <c r="A4691" t="s">
        <v>5422</v>
      </c>
      <c r="B4691" s="2">
        <v>45875</v>
      </c>
      <c r="C4691" t="s">
        <v>26</v>
      </c>
      <c r="D4691" t="s">
        <v>637</v>
      </c>
      <c r="E4691" t="s">
        <v>106</v>
      </c>
      <c r="F4691">
        <v>3</v>
      </c>
      <c r="G4691" s="3">
        <v>6581</v>
      </c>
      <c r="H4691" s="4">
        <v>0.03</v>
      </c>
    </row>
    <row r="4692" spans="1:8" x14ac:dyDescent="0.25">
      <c r="A4692" t="s">
        <v>5423</v>
      </c>
      <c r="B4692" s="2">
        <v>45448</v>
      </c>
      <c r="C4692" t="s">
        <v>364</v>
      </c>
      <c r="D4692" t="s">
        <v>1087</v>
      </c>
      <c r="E4692" t="s">
        <v>24</v>
      </c>
      <c r="F4692">
        <v>21</v>
      </c>
      <c r="G4692" s="3">
        <v>9259</v>
      </c>
      <c r="H4692" s="4">
        <v>0.02</v>
      </c>
    </row>
    <row r="4693" spans="1:8" x14ac:dyDescent="0.25">
      <c r="A4693" t="s">
        <v>5424</v>
      </c>
      <c r="B4693" s="2">
        <v>46077</v>
      </c>
      <c r="C4693" t="s">
        <v>1958</v>
      </c>
      <c r="D4693" t="s">
        <v>718</v>
      </c>
      <c r="E4693" t="s">
        <v>62</v>
      </c>
      <c r="F4693">
        <v>21</v>
      </c>
      <c r="G4693" s="3">
        <v>4586</v>
      </c>
      <c r="H4693" s="4">
        <v>0.15</v>
      </c>
    </row>
    <row r="4694" spans="1:8" x14ac:dyDescent="0.25">
      <c r="A4694" t="s">
        <v>5425</v>
      </c>
      <c r="B4694" s="2">
        <v>46004</v>
      </c>
      <c r="C4694" t="s">
        <v>3180</v>
      </c>
      <c r="D4694" t="s">
        <v>334</v>
      </c>
      <c r="E4694" t="s">
        <v>50</v>
      </c>
      <c r="F4694">
        <v>21</v>
      </c>
      <c r="G4694" s="3">
        <v>2680</v>
      </c>
      <c r="H4694" s="4">
        <v>0</v>
      </c>
    </row>
    <row r="4695" spans="1:8" x14ac:dyDescent="0.25">
      <c r="A4695" t="s">
        <v>5426</v>
      </c>
      <c r="B4695" s="2">
        <v>45579</v>
      </c>
      <c r="C4695" t="s">
        <v>1524</v>
      </c>
      <c r="D4695" t="s">
        <v>39</v>
      </c>
      <c r="E4695" t="s">
        <v>36</v>
      </c>
      <c r="F4695">
        <v>12</v>
      </c>
      <c r="G4695" s="3">
        <v>2329</v>
      </c>
      <c r="H4695" s="4">
        <v>0</v>
      </c>
    </row>
    <row r="4696" spans="1:8" x14ac:dyDescent="0.25">
      <c r="A4696" t="s">
        <v>5427</v>
      </c>
      <c r="B4696" s="2">
        <v>45826</v>
      </c>
      <c r="C4696" t="s">
        <v>1207</v>
      </c>
      <c r="D4696" t="s">
        <v>355</v>
      </c>
      <c r="E4696" t="s">
        <v>43</v>
      </c>
      <c r="F4696">
        <v>24</v>
      </c>
      <c r="G4696" s="3">
        <v>8056</v>
      </c>
      <c r="H4696" s="4">
        <v>0.02</v>
      </c>
    </row>
    <row r="4697" spans="1:8" x14ac:dyDescent="0.25">
      <c r="A4697" t="s">
        <v>5428</v>
      </c>
      <c r="B4697" s="2">
        <v>45486</v>
      </c>
      <c r="C4697" t="s">
        <v>531</v>
      </c>
      <c r="D4697" t="s">
        <v>173</v>
      </c>
      <c r="E4697" t="s">
        <v>43</v>
      </c>
      <c r="F4697">
        <v>7</v>
      </c>
      <c r="G4697" s="3">
        <v>3076</v>
      </c>
      <c r="H4697" s="4">
        <v>0.1</v>
      </c>
    </row>
    <row r="4698" spans="1:8" x14ac:dyDescent="0.25">
      <c r="A4698" t="s">
        <v>5429</v>
      </c>
      <c r="B4698" s="2">
        <v>46038</v>
      </c>
      <c r="C4698" t="s">
        <v>478</v>
      </c>
      <c r="D4698" t="s">
        <v>1021</v>
      </c>
      <c r="E4698" t="s">
        <v>82</v>
      </c>
      <c r="F4698">
        <v>18</v>
      </c>
      <c r="G4698" s="3">
        <v>5328</v>
      </c>
      <c r="H4698" s="4">
        <v>0.05</v>
      </c>
    </row>
    <row r="4699" spans="1:8" x14ac:dyDescent="0.25">
      <c r="A4699" t="s">
        <v>5430</v>
      </c>
      <c r="B4699" s="2">
        <v>45751</v>
      </c>
      <c r="C4699" t="s">
        <v>589</v>
      </c>
      <c r="D4699" t="s">
        <v>331</v>
      </c>
      <c r="E4699" t="s">
        <v>62</v>
      </c>
      <c r="F4699">
        <v>14</v>
      </c>
      <c r="G4699" s="3">
        <v>2460</v>
      </c>
      <c r="H4699" s="4">
        <v>0.15</v>
      </c>
    </row>
    <row r="4700" spans="1:8" x14ac:dyDescent="0.25">
      <c r="A4700" t="s">
        <v>5431</v>
      </c>
      <c r="B4700" s="2">
        <v>45667</v>
      </c>
      <c r="C4700" t="s">
        <v>800</v>
      </c>
      <c r="D4700" t="s">
        <v>244</v>
      </c>
      <c r="E4700" t="s">
        <v>62</v>
      </c>
      <c r="F4700">
        <v>19</v>
      </c>
      <c r="G4700" s="3">
        <v>1318</v>
      </c>
      <c r="H4700" s="4">
        <v>0</v>
      </c>
    </row>
    <row r="4701" spans="1:8" x14ac:dyDescent="0.25">
      <c r="A4701" t="s">
        <v>5432</v>
      </c>
      <c r="B4701" s="2">
        <v>45537</v>
      </c>
      <c r="C4701" t="s">
        <v>1585</v>
      </c>
      <c r="D4701" t="s">
        <v>660</v>
      </c>
      <c r="E4701" t="s">
        <v>28</v>
      </c>
      <c r="F4701">
        <v>6</v>
      </c>
      <c r="G4701" s="3">
        <v>7439</v>
      </c>
      <c r="H4701" s="4">
        <v>7.4999999999999997E-2</v>
      </c>
    </row>
    <row r="4702" spans="1:8" x14ac:dyDescent="0.25">
      <c r="A4702" t="s">
        <v>5433</v>
      </c>
      <c r="B4702" s="2">
        <v>45809</v>
      </c>
      <c r="C4702" t="s">
        <v>423</v>
      </c>
      <c r="D4702" t="s">
        <v>453</v>
      </c>
      <c r="E4702" t="s">
        <v>96</v>
      </c>
      <c r="F4702">
        <v>19</v>
      </c>
      <c r="G4702" s="3">
        <v>3177</v>
      </c>
      <c r="H4702" s="4">
        <v>0.15</v>
      </c>
    </row>
    <row r="4703" spans="1:8" x14ac:dyDescent="0.25">
      <c r="A4703" t="s">
        <v>5434</v>
      </c>
      <c r="B4703" s="2">
        <v>45962</v>
      </c>
      <c r="C4703" t="s">
        <v>807</v>
      </c>
      <c r="D4703" t="s">
        <v>261</v>
      </c>
      <c r="E4703" t="s">
        <v>43</v>
      </c>
      <c r="F4703">
        <v>4</v>
      </c>
      <c r="G4703" s="3">
        <v>371</v>
      </c>
      <c r="H4703" s="4">
        <v>0</v>
      </c>
    </row>
    <row r="4704" spans="1:8" x14ac:dyDescent="0.25">
      <c r="A4704" t="s">
        <v>5435</v>
      </c>
      <c r="B4704" s="2">
        <v>45945</v>
      </c>
      <c r="C4704" t="s">
        <v>1032</v>
      </c>
      <c r="D4704" t="s">
        <v>161</v>
      </c>
      <c r="E4704" t="s">
        <v>106</v>
      </c>
      <c r="F4704">
        <v>15</v>
      </c>
      <c r="G4704" s="3">
        <v>4262</v>
      </c>
      <c r="H4704" s="4">
        <v>0.15</v>
      </c>
    </row>
    <row r="4705" spans="1:8" x14ac:dyDescent="0.25">
      <c r="A4705" t="s">
        <v>5436</v>
      </c>
      <c r="B4705" s="2">
        <v>45888</v>
      </c>
      <c r="C4705" t="s">
        <v>545</v>
      </c>
      <c r="D4705" t="s">
        <v>302</v>
      </c>
      <c r="E4705" t="s">
        <v>106</v>
      </c>
      <c r="F4705">
        <v>3</v>
      </c>
      <c r="G4705" s="3">
        <v>2406</v>
      </c>
      <c r="H4705" s="4">
        <v>0</v>
      </c>
    </row>
    <row r="4706" spans="1:8" x14ac:dyDescent="0.25">
      <c r="A4706" t="s">
        <v>5437</v>
      </c>
      <c r="B4706" s="2">
        <v>45595</v>
      </c>
      <c r="C4706" t="s">
        <v>1663</v>
      </c>
      <c r="D4706" t="s">
        <v>368</v>
      </c>
      <c r="E4706" t="s">
        <v>82</v>
      </c>
      <c r="F4706">
        <v>16</v>
      </c>
      <c r="G4706" s="3">
        <v>8880</v>
      </c>
      <c r="H4706" s="4">
        <v>0.1</v>
      </c>
    </row>
    <row r="4707" spans="1:8" x14ac:dyDescent="0.25">
      <c r="A4707" t="s">
        <v>5438</v>
      </c>
      <c r="B4707" s="2">
        <v>46142</v>
      </c>
      <c r="C4707" t="s">
        <v>2179</v>
      </c>
      <c r="D4707" t="s">
        <v>405</v>
      </c>
      <c r="E4707" t="s">
        <v>28</v>
      </c>
      <c r="F4707">
        <v>21</v>
      </c>
      <c r="G4707" s="3">
        <v>5210</v>
      </c>
      <c r="H4707" s="4">
        <v>0.1</v>
      </c>
    </row>
    <row r="4708" spans="1:8" x14ac:dyDescent="0.25">
      <c r="A4708" t="s">
        <v>5439</v>
      </c>
      <c r="B4708" s="2">
        <v>45909</v>
      </c>
      <c r="C4708" t="s">
        <v>807</v>
      </c>
      <c r="D4708" t="s">
        <v>679</v>
      </c>
      <c r="E4708" t="s">
        <v>24</v>
      </c>
      <c r="F4708">
        <v>8</v>
      </c>
      <c r="G4708" s="3">
        <v>3866</v>
      </c>
      <c r="H4708" s="4">
        <v>0.1</v>
      </c>
    </row>
    <row r="4709" spans="1:8" x14ac:dyDescent="0.25">
      <c r="A4709" t="s">
        <v>5440</v>
      </c>
      <c r="B4709" s="2">
        <v>45904</v>
      </c>
      <c r="C4709" t="s">
        <v>791</v>
      </c>
      <c r="D4709" t="s">
        <v>264</v>
      </c>
      <c r="E4709" t="s">
        <v>43</v>
      </c>
      <c r="F4709">
        <v>10</v>
      </c>
      <c r="G4709" s="3">
        <v>6351</v>
      </c>
      <c r="H4709" s="4">
        <v>0</v>
      </c>
    </row>
    <row r="4710" spans="1:8" x14ac:dyDescent="0.25">
      <c r="A4710" t="s">
        <v>5441</v>
      </c>
      <c r="B4710" s="2">
        <v>45557</v>
      </c>
      <c r="C4710" t="s">
        <v>140</v>
      </c>
      <c r="D4710" t="s">
        <v>307</v>
      </c>
      <c r="E4710" t="s">
        <v>36</v>
      </c>
      <c r="F4710">
        <v>1</v>
      </c>
      <c r="G4710" s="3">
        <v>6623</v>
      </c>
      <c r="H4710" s="4">
        <v>0.15</v>
      </c>
    </row>
    <row r="4711" spans="1:8" x14ac:dyDescent="0.25">
      <c r="A4711" t="s">
        <v>5442</v>
      </c>
      <c r="B4711" s="2">
        <v>45690</v>
      </c>
      <c r="C4711" t="s">
        <v>625</v>
      </c>
      <c r="D4711" t="s">
        <v>576</v>
      </c>
      <c r="E4711" t="s">
        <v>32</v>
      </c>
      <c r="F4711">
        <v>7</v>
      </c>
      <c r="G4711" s="3">
        <v>9491</v>
      </c>
      <c r="H4711" s="4">
        <v>0.02</v>
      </c>
    </row>
    <row r="4712" spans="1:8" x14ac:dyDescent="0.25">
      <c r="A4712" t="s">
        <v>5443</v>
      </c>
      <c r="B4712" s="2">
        <v>45304</v>
      </c>
      <c r="C4712" t="s">
        <v>1345</v>
      </c>
      <c r="D4712" t="s">
        <v>252</v>
      </c>
      <c r="E4712" t="s">
        <v>36</v>
      </c>
      <c r="F4712">
        <v>3</v>
      </c>
      <c r="G4712" s="3">
        <v>3249</v>
      </c>
      <c r="H4712" s="4">
        <v>0.15</v>
      </c>
    </row>
    <row r="4713" spans="1:8" x14ac:dyDescent="0.25">
      <c r="A4713" t="s">
        <v>5444</v>
      </c>
      <c r="B4713" s="2">
        <v>45838</v>
      </c>
      <c r="C4713" t="s">
        <v>2693</v>
      </c>
      <c r="D4713" t="s">
        <v>230</v>
      </c>
      <c r="E4713" t="s">
        <v>82</v>
      </c>
      <c r="F4713">
        <v>10</v>
      </c>
      <c r="G4713" s="3">
        <v>7342</v>
      </c>
      <c r="H4713" s="4">
        <v>7.4999999999999997E-2</v>
      </c>
    </row>
    <row r="4714" spans="1:8" x14ac:dyDescent="0.25">
      <c r="A4714" t="s">
        <v>5445</v>
      </c>
      <c r="B4714" s="2">
        <v>46129</v>
      </c>
      <c r="C4714" t="s">
        <v>3180</v>
      </c>
      <c r="D4714" t="s">
        <v>476</v>
      </c>
      <c r="E4714" t="s">
        <v>43</v>
      </c>
      <c r="F4714">
        <v>8</v>
      </c>
      <c r="G4714" s="3">
        <v>1848</v>
      </c>
      <c r="H4714" s="4">
        <v>0.02</v>
      </c>
    </row>
    <row r="4715" spans="1:8" x14ac:dyDescent="0.25">
      <c r="A4715" t="s">
        <v>5446</v>
      </c>
      <c r="B4715" s="2">
        <v>45656</v>
      </c>
      <c r="C4715" t="s">
        <v>126</v>
      </c>
      <c r="D4715" t="s">
        <v>146</v>
      </c>
      <c r="E4715" t="s">
        <v>82</v>
      </c>
      <c r="F4715">
        <v>4</v>
      </c>
      <c r="G4715" s="3">
        <v>573</v>
      </c>
      <c r="H4715" s="4">
        <v>0.15</v>
      </c>
    </row>
    <row r="4716" spans="1:8" x14ac:dyDescent="0.25">
      <c r="A4716" t="s">
        <v>5447</v>
      </c>
      <c r="B4716" s="2">
        <v>45860</v>
      </c>
      <c r="C4716" t="s">
        <v>376</v>
      </c>
      <c r="D4716" t="s">
        <v>657</v>
      </c>
      <c r="E4716" t="s">
        <v>36</v>
      </c>
      <c r="F4716">
        <v>7</v>
      </c>
      <c r="G4716" s="3">
        <v>4144</v>
      </c>
      <c r="H4716" s="4">
        <v>0.03</v>
      </c>
    </row>
    <row r="4717" spans="1:8" x14ac:dyDescent="0.25">
      <c r="A4717" t="s">
        <v>5448</v>
      </c>
      <c r="B4717" s="2">
        <v>45367</v>
      </c>
      <c r="C4717" t="s">
        <v>846</v>
      </c>
      <c r="D4717" t="s">
        <v>534</v>
      </c>
      <c r="E4717" t="s">
        <v>106</v>
      </c>
      <c r="F4717">
        <v>6</v>
      </c>
      <c r="G4717" s="3">
        <v>5151</v>
      </c>
      <c r="H4717" s="4">
        <v>0.03</v>
      </c>
    </row>
    <row r="4718" spans="1:8" x14ac:dyDescent="0.25">
      <c r="A4718" t="s">
        <v>5449</v>
      </c>
      <c r="B4718" s="2">
        <v>45572</v>
      </c>
      <c r="C4718" t="s">
        <v>84</v>
      </c>
      <c r="D4718" t="s">
        <v>61</v>
      </c>
      <c r="E4718" t="s">
        <v>86</v>
      </c>
      <c r="F4718">
        <v>20</v>
      </c>
      <c r="G4718" s="3">
        <v>5276</v>
      </c>
      <c r="H4718" s="4">
        <v>0.1</v>
      </c>
    </row>
    <row r="4719" spans="1:8" x14ac:dyDescent="0.25">
      <c r="A4719" t="s">
        <v>5450</v>
      </c>
      <c r="B4719" s="2">
        <v>46019</v>
      </c>
      <c r="C4719" t="s">
        <v>1377</v>
      </c>
      <c r="D4719" t="s">
        <v>529</v>
      </c>
      <c r="E4719" t="s">
        <v>106</v>
      </c>
      <c r="F4719">
        <v>4</v>
      </c>
      <c r="G4719" s="3">
        <v>2235</v>
      </c>
      <c r="H4719" s="4">
        <v>0.02</v>
      </c>
    </row>
    <row r="4720" spans="1:8" x14ac:dyDescent="0.25">
      <c r="A4720" t="s">
        <v>5451</v>
      </c>
      <c r="B4720" s="2">
        <v>46085</v>
      </c>
      <c r="C4720" t="s">
        <v>1158</v>
      </c>
      <c r="D4720" t="s">
        <v>340</v>
      </c>
      <c r="E4720" t="s">
        <v>32</v>
      </c>
      <c r="F4720">
        <v>4</v>
      </c>
      <c r="G4720" s="3">
        <v>2180</v>
      </c>
      <c r="H4720" s="4">
        <v>0.1</v>
      </c>
    </row>
    <row r="4721" spans="1:8" x14ac:dyDescent="0.25">
      <c r="A4721" t="s">
        <v>5452</v>
      </c>
      <c r="B4721" s="2">
        <v>46073</v>
      </c>
      <c r="C4721" t="s">
        <v>387</v>
      </c>
      <c r="D4721" t="s">
        <v>1401</v>
      </c>
      <c r="E4721" t="s">
        <v>82</v>
      </c>
      <c r="F4721">
        <v>5</v>
      </c>
      <c r="G4721" s="3">
        <v>3167</v>
      </c>
      <c r="H4721" s="4">
        <v>0.03</v>
      </c>
    </row>
    <row r="4722" spans="1:8" x14ac:dyDescent="0.25">
      <c r="A4722" t="s">
        <v>5453</v>
      </c>
      <c r="B4722" s="2">
        <v>45480</v>
      </c>
      <c r="C4722" t="s">
        <v>833</v>
      </c>
      <c r="D4722" t="s">
        <v>135</v>
      </c>
      <c r="E4722" t="s">
        <v>50</v>
      </c>
      <c r="F4722">
        <v>21</v>
      </c>
      <c r="G4722" s="3">
        <v>7389</v>
      </c>
      <c r="H4722" s="4">
        <v>0.1</v>
      </c>
    </row>
    <row r="4723" spans="1:8" x14ac:dyDescent="0.25">
      <c r="A4723" t="s">
        <v>5454</v>
      </c>
      <c r="B4723" s="2">
        <v>45668</v>
      </c>
      <c r="C4723" t="s">
        <v>426</v>
      </c>
      <c r="D4723" t="s">
        <v>626</v>
      </c>
      <c r="E4723" t="s">
        <v>32</v>
      </c>
      <c r="F4723">
        <v>6</v>
      </c>
      <c r="G4723" s="3">
        <v>6361</v>
      </c>
      <c r="H4723" s="4">
        <v>0</v>
      </c>
    </row>
    <row r="4724" spans="1:8" x14ac:dyDescent="0.25">
      <c r="A4724" t="s">
        <v>5455</v>
      </c>
      <c r="B4724" s="2">
        <v>46109</v>
      </c>
      <c r="C4724" t="s">
        <v>815</v>
      </c>
      <c r="D4724" t="s">
        <v>492</v>
      </c>
      <c r="E4724" t="s">
        <v>24</v>
      </c>
      <c r="F4724">
        <v>13</v>
      </c>
      <c r="G4724" s="3">
        <v>2868</v>
      </c>
      <c r="H4724" s="4">
        <v>0.1</v>
      </c>
    </row>
    <row r="4725" spans="1:8" x14ac:dyDescent="0.25">
      <c r="A4725" t="s">
        <v>5456</v>
      </c>
      <c r="B4725" s="2">
        <v>45747</v>
      </c>
      <c r="C4725" t="s">
        <v>1843</v>
      </c>
      <c r="D4725" t="s">
        <v>521</v>
      </c>
      <c r="E4725" t="s">
        <v>36</v>
      </c>
      <c r="F4725">
        <v>18</v>
      </c>
      <c r="G4725" s="3">
        <v>4487</v>
      </c>
      <c r="H4725" s="4">
        <v>0.1</v>
      </c>
    </row>
    <row r="4726" spans="1:8" x14ac:dyDescent="0.25">
      <c r="A4726" t="s">
        <v>5457</v>
      </c>
      <c r="B4726" s="2">
        <v>45530</v>
      </c>
      <c r="C4726" t="s">
        <v>807</v>
      </c>
      <c r="D4726" t="s">
        <v>405</v>
      </c>
      <c r="E4726" t="s">
        <v>62</v>
      </c>
      <c r="F4726">
        <v>6</v>
      </c>
      <c r="G4726" s="3">
        <v>2001</v>
      </c>
      <c r="H4726" s="4">
        <v>0</v>
      </c>
    </row>
    <row r="4727" spans="1:8" x14ac:dyDescent="0.25">
      <c r="A4727" t="s">
        <v>5458</v>
      </c>
      <c r="B4727" s="2">
        <v>45667</v>
      </c>
      <c r="C4727" t="s">
        <v>1360</v>
      </c>
      <c r="D4727" t="s">
        <v>825</v>
      </c>
      <c r="E4727" t="s">
        <v>62</v>
      </c>
      <c r="F4727">
        <v>9</v>
      </c>
      <c r="G4727" s="3">
        <v>3705</v>
      </c>
      <c r="H4727" s="4">
        <v>0.15</v>
      </c>
    </row>
    <row r="4728" spans="1:8" x14ac:dyDescent="0.25">
      <c r="A4728" t="s">
        <v>5459</v>
      </c>
      <c r="B4728" s="2">
        <v>45346</v>
      </c>
      <c r="C4728" t="s">
        <v>2382</v>
      </c>
      <c r="D4728" t="s">
        <v>42</v>
      </c>
      <c r="E4728" t="s">
        <v>24</v>
      </c>
      <c r="F4728">
        <v>17</v>
      </c>
      <c r="G4728" s="3">
        <v>9246</v>
      </c>
      <c r="H4728" s="4">
        <v>0.05</v>
      </c>
    </row>
    <row r="4729" spans="1:8" x14ac:dyDescent="0.25">
      <c r="A4729" t="s">
        <v>5460</v>
      </c>
      <c r="B4729" s="2">
        <v>45941</v>
      </c>
      <c r="C4729" t="s">
        <v>1070</v>
      </c>
      <c r="D4729" t="s">
        <v>1353</v>
      </c>
      <c r="E4729" t="s">
        <v>32</v>
      </c>
      <c r="F4729">
        <v>9</v>
      </c>
      <c r="G4729" s="3">
        <v>9565</v>
      </c>
      <c r="H4729" s="4">
        <v>0</v>
      </c>
    </row>
    <row r="4730" spans="1:8" x14ac:dyDescent="0.25">
      <c r="A4730" t="s">
        <v>5461</v>
      </c>
      <c r="B4730" s="2">
        <v>45936</v>
      </c>
      <c r="C4730" t="s">
        <v>474</v>
      </c>
      <c r="D4730" t="s">
        <v>295</v>
      </c>
      <c r="E4730" t="s">
        <v>86</v>
      </c>
      <c r="F4730">
        <v>19</v>
      </c>
      <c r="G4730" s="3">
        <v>1209</v>
      </c>
      <c r="H4730" s="4">
        <v>0.05</v>
      </c>
    </row>
    <row r="4731" spans="1:8" x14ac:dyDescent="0.25">
      <c r="A4731" t="s">
        <v>5462</v>
      </c>
      <c r="B4731" s="2">
        <v>45852</v>
      </c>
      <c r="C4731" t="s">
        <v>954</v>
      </c>
      <c r="D4731" t="s">
        <v>278</v>
      </c>
      <c r="E4731" t="s">
        <v>62</v>
      </c>
      <c r="F4731">
        <v>21</v>
      </c>
      <c r="G4731" s="3">
        <v>8403</v>
      </c>
      <c r="H4731" s="4">
        <v>0.05</v>
      </c>
    </row>
    <row r="4732" spans="1:8" x14ac:dyDescent="0.25">
      <c r="A4732" t="s">
        <v>5463</v>
      </c>
      <c r="B4732" s="2">
        <v>45677</v>
      </c>
      <c r="C4732" t="s">
        <v>248</v>
      </c>
      <c r="D4732" t="s">
        <v>763</v>
      </c>
      <c r="E4732" t="s">
        <v>24</v>
      </c>
      <c r="F4732">
        <v>17</v>
      </c>
      <c r="G4732" s="3">
        <v>3925</v>
      </c>
      <c r="H4732" s="4">
        <v>0.03</v>
      </c>
    </row>
    <row r="4733" spans="1:8" x14ac:dyDescent="0.25">
      <c r="A4733" t="s">
        <v>5464</v>
      </c>
      <c r="B4733" s="2">
        <v>45799</v>
      </c>
      <c r="C4733" t="s">
        <v>178</v>
      </c>
      <c r="D4733" t="s">
        <v>543</v>
      </c>
      <c r="E4733" t="s">
        <v>50</v>
      </c>
      <c r="F4733">
        <v>8</v>
      </c>
      <c r="G4733" s="3">
        <v>5367</v>
      </c>
      <c r="H4733" s="4">
        <v>0</v>
      </c>
    </row>
    <row r="4734" spans="1:8" x14ac:dyDescent="0.25">
      <c r="A4734" t="s">
        <v>5465</v>
      </c>
      <c r="B4734" s="2">
        <v>45653</v>
      </c>
      <c r="C4734" t="s">
        <v>1068</v>
      </c>
      <c r="D4734" t="s">
        <v>61</v>
      </c>
      <c r="E4734" t="s">
        <v>36</v>
      </c>
      <c r="F4734">
        <v>16</v>
      </c>
      <c r="G4734" s="3">
        <v>6310</v>
      </c>
      <c r="H4734" s="4">
        <v>0.02</v>
      </c>
    </row>
    <row r="4735" spans="1:8" x14ac:dyDescent="0.25">
      <c r="A4735" t="s">
        <v>5466</v>
      </c>
      <c r="B4735" s="2">
        <v>45708</v>
      </c>
      <c r="C4735" t="s">
        <v>218</v>
      </c>
      <c r="D4735" t="s">
        <v>53</v>
      </c>
      <c r="E4735" t="s">
        <v>96</v>
      </c>
      <c r="F4735">
        <v>15</v>
      </c>
      <c r="G4735" s="3">
        <v>3065</v>
      </c>
      <c r="H4735" s="4">
        <v>0.03</v>
      </c>
    </row>
    <row r="4736" spans="1:8" x14ac:dyDescent="0.25">
      <c r="A4736" t="s">
        <v>5467</v>
      </c>
      <c r="B4736" s="2">
        <v>46077</v>
      </c>
      <c r="C4736" t="s">
        <v>742</v>
      </c>
      <c r="D4736" t="s">
        <v>143</v>
      </c>
      <c r="E4736" t="s">
        <v>62</v>
      </c>
      <c r="F4736">
        <v>5</v>
      </c>
      <c r="G4736" s="3">
        <v>258</v>
      </c>
      <c r="H4736" s="4">
        <v>0</v>
      </c>
    </row>
    <row r="4737" spans="1:8" x14ac:dyDescent="0.25">
      <c r="A4737" t="s">
        <v>5468</v>
      </c>
      <c r="B4737" s="2">
        <v>45848</v>
      </c>
      <c r="C4737" t="s">
        <v>737</v>
      </c>
      <c r="D4737" t="s">
        <v>189</v>
      </c>
      <c r="E4737" t="s">
        <v>62</v>
      </c>
      <c r="F4737">
        <v>13</v>
      </c>
      <c r="G4737" s="3">
        <v>7742</v>
      </c>
      <c r="H4737" s="4">
        <v>0.03</v>
      </c>
    </row>
    <row r="4738" spans="1:8" x14ac:dyDescent="0.25">
      <c r="A4738" t="s">
        <v>5469</v>
      </c>
      <c r="B4738" s="2">
        <v>45321</v>
      </c>
      <c r="C4738" t="s">
        <v>594</v>
      </c>
      <c r="D4738" t="s">
        <v>849</v>
      </c>
      <c r="E4738" t="s">
        <v>43</v>
      </c>
      <c r="F4738">
        <v>19</v>
      </c>
      <c r="G4738" s="3">
        <v>729</v>
      </c>
      <c r="H4738" s="4">
        <v>0.02</v>
      </c>
    </row>
    <row r="4739" spans="1:8" x14ac:dyDescent="0.25">
      <c r="A4739" t="s">
        <v>5470</v>
      </c>
      <c r="B4739" s="2">
        <v>45397</v>
      </c>
      <c r="C4739" t="s">
        <v>2836</v>
      </c>
      <c r="D4739" t="s">
        <v>189</v>
      </c>
      <c r="E4739" t="s">
        <v>82</v>
      </c>
      <c r="F4739">
        <v>16</v>
      </c>
      <c r="G4739" s="3">
        <v>1050</v>
      </c>
      <c r="H4739" s="4">
        <v>0.02</v>
      </c>
    </row>
    <row r="4740" spans="1:8" x14ac:dyDescent="0.25">
      <c r="A4740" t="s">
        <v>5471</v>
      </c>
      <c r="B4740" s="2">
        <v>45440</v>
      </c>
      <c r="C4740" t="s">
        <v>172</v>
      </c>
      <c r="D4740" t="s">
        <v>524</v>
      </c>
      <c r="E4740" t="s">
        <v>32</v>
      </c>
      <c r="F4740">
        <v>12</v>
      </c>
      <c r="G4740" s="3">
        <v>2206</v>
      </c>
      <c r="H4740" s="4">
        <v>0.15</v>
      </c>
    </row>
    <row r="4741" spans="1:8" x14ac:dyDescent="0.25">
      <c r="A4741" t="s">
        <v>5472</v>
      </c>
      <c r="B4741" s="2">
        <v>46036</v>
      </c>
      <c r="C4741" t="s">
        <v>2223</v>
      </c>
      <c r="D4741" t="s">
        <v>1401</v>
      </c>
      <c r="E4741" t="s">
        <v>28</v>
      </c>
      <c r="F4741">
        <v>19</v>
      </c>
      <c r="G4741" s="3">
        <v>3414</v>
      </c>
      <c r="H4741" s="4">
        <v>0.02</v>
      </c>
    </row>
    <row r="4742" spans="1:8" x14ac:dyDescent="0.25">
      <c r="A4742" t="s">
        <v>5473</v>
      </c>
      <c r="B4742" s="2">
        <v>46161</v>
      </c>
      <c r="C4742" t="s">
        <v>360</v>
      </c>
      <c r="D4742" t="s">
        <v>378</v>
      </c>
      <c r="E4742" t="s">
        <v>82</v>
      </c>
      <c r="F4742">
        <v>1</v>
      </c>
      <c r="G4742" s="3">
        <v>3790</v>
      </c>
      <c r="H4742" s="4">
        <v>0.05</v>
      </c>
    </row>
    <row r="4743" spans="1:8" x14ac:dyDescent="0.25">
      <c r="A4743" t="s">
        <v>5474</v>
      </c>
      <c r="B4743" s="2">
        <v>45759</v>
      </c>
      <c r="C4743" t="s">
        <v>2029</v>
      </c>
      <c r="D4743" t="s">
        <v>864</v>
      </c>
      <c r="E4743" t="s">
        <v>28</v>
      </c>
      <c r="F4743">
        <v>16</v>
      </c>
      <c r="G4743" s="3">
        <v>9208</v>
      </c>
      <c r="H4743" s="4">
        <v>0.15</v>
      </c>
    </row>
    <row r="4744" spans="1:8" x14ac:dyDescent="0.25">
      <c r="A4744" t="s">
        <v>5475</v>
      </c>
      <c r="B4744" s="2">
        <v>45357</v>
      </c>
      <c r="C4744" t="s">
        <v>2188</v>
      </c>
      <c r="D4744" t="s">
        <v>635</v>
      </c>
      <c r="E4744" t="s">
        <v>24</v>
      </c>
      <c r="F4744">
        <v>2</v>
      </c>
      <c r="G4744" s="3">
        <v>2082</v>
      </c>
      <c r="H4744" s="4">
        <v>0.03</v>
      </c>
    </row>
    <row r="4745" spans="1:8" x14ac:dyDescent="0.25">
      <c r="A4745" t="s">
        <v>5476</v>
      </c>
      <c r="B4745" s="2">
        <v>45923</v>
      </c>
      <c r="C4745" t="s">
        <v>2889</v>
      </c>
      <c r="D4745" t="s">
        <v>200</v>
      </c>
      <c r="E4745" t="s">
        <v>24</v>
      </c>
      <c r="F4745">
        <v>4</v>
      </c>
      <c r="G4745" s="3">
        <v>6765</v>
      </c>
      <c r="H4745" s="4">
        <v>0</v>
      </c>
    </row>
    <row r="4746" spans="1:8" x14ac:dyDescent="0.25">
      <c r="A4746" t="s">
        <v>5477</v>
      </c>
      <c r="B4746" s="2">
        <v>46154</v>
      </c>
      <c r="C4746" t="s">
        <v>1254</v>
      </c>
      <c r="D4746" t="s">
        <v>646</v>
      </c>
      <c r="E4746" t="s">
        <v>86</v>
      </c>
      <c r="F4746">
        <v>23</v>
      </c>
      <c r="G4746" s="3">
        <v>8830</v>
      </c>
      <c r="H4746" s="4">
        <v>0.05</v>
      </c>
    </row>
    <row r="4747" spans="1:8" x14ac:dyDescent="0.25">
      <c r="A4747" t="s">
        <v>5478</v>
      </c>
      <c r="B4747" s="2">
        <v>45401</v>
      </c>
      <c r="C4747" t="s">
        <v>2684</v>
      </c>
      <c r="D4747" t="s">
        <v>124</v>
      </c>
      <c r="E4747" t="s">
        <v>82</v>
      </c>
      <c r="F4747">
        <v>4</v>
      </c>
      <c r="G4747" s="3">
        <v>3552</v>
      </c>
      <c r="H4747" s="4">
        <v>0.1</v>
      </c>
    </row>
    <row r="4748" spans="1:8" x14ac:dyDescent="0.25">
      <c r="A4748" t="s">
        <v>5479</v>
      </c>
      <c r="B4748" s="2">
        <v>45772</v>
      </c>
      <c r="C4748" t="s">
        <v>760</v>
      </c>
      <c r="D4748" t="s">
        <v>115</v>
      </c>
      <c r="E4748" t="s">
        <v>106</v>
      </c>
      <c r="F4748">
        <v>12</v>
      </c>
      <c r="G4748" s="3">
        <v>9194</v>
      </c>
      <c r="H4748" s="4">
        <v>0.02</v>
      </c>
    </row>
    <row r="4749" spans="1:8" x14ac:dyDescent="0.25">
      <c r="A4749" t="s">
        <v>5480</v>
      </c>
      <c r="B4749" s="2">
        <v>45292</v>
      </c>
      <c r="C4749" t="s">
        <v>570</v>
      </c>
      <c r="D4749" t="s">
        <v>58</v>
      </c>
      <c r="E4749" t="s">
        <v>75</v>
      </c>
      <c r="F4749">
        <v>23</v>
      </c>
      <c r="G4749" s="3">
        <v>3543</v>
      </c>
      <c r="H4749" s="4">
        <v>0</v>
      </c>
    </row>
    <row r="4750" spans="1:8" x14ac:dyDescent="0.25">
      <c r="A4750" t="s">
        <v>5481</v>
      </c>
      <c r="B4750" s="2">
        <v>45876</v>
      </c>
      <c r="C4750" t="s">
        <v>117</v>
      </c>
      <c r="D4750" t="s">
        <v>46</v>
      </c>
      <c r="E4750" t="s">
        <v>82</v>
      </c>
      <c r="F4750">
        <v>15</v>
      </c>
      <c r="G4750" s="3">
        <v>7826</v>
      </c>
      <c r="H4750" s="4">
        <v>0.05</v>
      </c>
    </row>
    <row r="4751" spans="1:8" x14ac:dyDescent="0.25">
      <c r="A4751" t="s">
        <v>5482</v>
      </c>
      <c r="B4751" s="2">
        <v>45836</v>
      </c>
      <c r="C4751" t="s">
        <v>1922</v>
      </c>
      <c r="D4751" t="s">
        <v>1590</v>
      </c>
      <c r="E4751" t="s">
        <v>96</v>
      </c>
      <c r="F4751">
        <v>16</v>
      </c>
      <c r="G4751" s="3">
        <v>3089</v>
      </c>
      <c r="H4751" s="4">
        <v>0.05</v>
      </c>
    </row>
    <row r="4752" spans="1:8" x14ac:dyDescent="0.25">
      <c r="A4752" t="s">
        <v>5483</v>
      </c>
      <c r="B4752" s="2">
        <v>45515</v>
      </c>
      <c r="C4752" t="s">
        <v>1440</v>
      </c>
      <c r="D4752" t="s">
        <v>326</v>
      </c>
      <c r="E4752" t="s">
        <v>75</v>
      </c>
      <c r="F4752">
        <v>19</v>
      </c>
      <c r="G4752" s="3">
        <v>5919</v>
      </c>
      <c r="H4752" s="4">
        <v>0.02</v>
      </c>
    </row>
    <row r="4753" spans="1:8" x14ac:dyDescent="0.25">
      <c r="A4753" t="s">
        <v>5484</v>
      </c>
      <c r="B4753" s="2">
        <v>45419</v>
      </c>
      <c r="C4753" t="s">
        <v>739</v>
      </c>
      <c r="D4753" t="s">
        <v>447</v>
      </c>
      <c r="E4753" t="s">
        <v>36</v>
      </c>
      <c r="F4753">
        <v>25</v>
      </c>
      <c r="G4753" s="3">
        <v>1629</v>
      </c>
      <c r="H4753" s="4">
        <v>7.4999999999999997E-2</v>
      </c>
    </row>
    <row r="4754" spans="1:8" x14ac:dyDescent="0.25">
      <c r="A4754" t="s">
        <v>5485</v>
      </c>
      <c r="B4754" s="2">
        <v>45955</v>
      </c>
      <c r="C4754" t="s">
        <v>508</v>
      </c>
      <c r="D4754" t="s">
        <v>568</v>
      </c>
      <c r="E4754" t="s">
        <v>50</v>
      </c>
      <c r="F4754">
        <v>8</v>
      </c>
      <c r="G4754" s="3">
        <v>300</v>
      </c>
      <c r="H4754" s="4">
        <v>0</v>
      </c>
    </row>
    <row r="4755" spans="1:8" x14ac:dyDescent="0.25">
      <c r="A4755" t="s">
        <v>5486</v>
      </c>
      <c r="B4755" s="2">
        <v>46150</v>
      </c>
      <c r="C4755" t="s">
        <v>2809</v>
      </c>
      <c r="D4755" t="s">
        <v>179</v>
      </c>
      <c r="E4755" t="s">
        <v>82</v>
      </c>
      <c r="F4755">
        <v>13</v>
      </c>
      <c r="G4755" s="3">
        <v>2809</v>
      </c>
      <c r="H4755" s="4">
        <v>0.03</v>
      </c>
    </row>
    <row r="4756" spans="1:8" x14ac:dyDescent="0.25">
      <c r="A4756" t="s">
        <v>5487</v>
      </c>
      <c r="B4756" s="2">
        <v>45580</v>
      </c>
      <c r="C4756" t="s">
        <v>350</v>
      </c>
      <c r="D4756" t="s">
        <v>173</v>
      </c>
      <c r="E4756" t="s">
        <v>36</v>
      </c>
      <c r="F4756">
        <v>11</v>
      </c>
      <c r="G4756" s="3">
        <v>7383</v>
      </c>
      <c r="H4756" s="4">
        <v>0.15</v>
      </c>
    </row>
    <row r="4757" spans="1:8" x14ac:dyDescent="0.25">
      <c r="A4757" t="s">
        <v>5488</v>
      </c>
      <c r="B4757" s="2">
        <v>46114</v>
      </c>
      <c r="C4757" t="s">
        <v>897</v>
      </c>
      <c r="D4757" t="s">
        <v>264</v>
      </c>
      <c r="E4757" t="s">
        <v>75</v>
      </c>
      <c r="F4757">
        <v>13</v>
      </c>
      <c r="G4757" s="3">
        <v>5554</v>
      </c>
      <c r="H4757" s="4">
        <v>0</v>
      </c>
    </row>
    <row r="4758" spans="1:8" x14ac:dyDescent="0.25">
      <c r="A4758" t="s">
        <v>5489</v>
      </c>
      <c r="B4758" s="2">
        <v>45385</v>
      </c>
      <c r="C4758" t="s">
        <v>209</v>
      </c>
      <c r="D4758" t="s">
        <v>864</v>
      </c>
      <c r="E4758" t="s">
        <v>86</v>
      </c>
      <c r="F4758">
        <v>5</v>
      </c>
      <c r="G4758" s="3">
        <v>5517</v>
      </c>
      <c r="H4758" s="4">
        <v>0.05</v>
      </c>
    </row>
    <row r="4759" spans="1:8" x14ac:dyDescent="0.25">
      <c r="A4759" t="s">
        <v>5490</v>
      </c>
      <c r="B4759" s="2">
        <v>45800</v>
      </c>
      <c r="C4759" t="s">
        <v>1118</v>
      </c>
      <c r="D4759" t="s">
        <v>521</v>
      </c>
      <c r="E4759" t="s">
        <v>32</v>
      </c>
      <c r="F4759">
        <v>18</v>
      </c>
      <c r="G4759" s="3">
        <v>4537</v>
      </c>
      <c r="H4759" s="4">
        <v>7.4999999999999997E-2</v>
      </c>
    </row>
    <row r="4760" spans="1:8" x14ac:dyDescent="0.25">
      <c r="A4760" t="s">
        <v>5491</v>
      </c>
      <c r="B4760" s="2">
        <v>46004</v>
      </c>
      <c r="C4760" t="s">
        <v>1081</v>
      </c>
      <c r="D4760" t="s">
        <v>371</v>
      </c>
      <c r="E4760" t="s">
        <v>75</v>
      </c>
      <c r="F4760">
        <v>7</v>
      </c>
      <c r="G4760" s="3">
        <v>7422</v>
      </c>
      <c r="H4760" s="4">
        <v>0.02</v>
      </c>
    </row>
    <row r="4761" spans="1:8" x14ac:dyDescent="0.25">
      <c r="A4761" t="s">
        <v>5492</v>
      </c>
      <c r="B4761" s="2">
        <v>45545</v>
      </c>
      <c r="C4761" t="s">
        <v>342</v>
      </c>
      <c r="D4761" t="s">
        <v>1258</v>
      </c>
      <c r="E4761" t="s">
        <v>86</v>
      </c>
      <c r="F4761">
        <v>19</v>
      </c>
      <c r="G4761" s="3">
        <v>1229</v>
      </c>
      <c r="H4761" s="4">
        <v>0</v>
      </c>
    </row>
    <row r="4762" spans="1:8" x14ac:dyDescent="0.25">
      <c r="A4762" t="s">
        <v>5493</v>
      </c>
      <c r="B4762" s="2">
        <v>45611</v>
      </c>
      <c r="C4762" t="s">
        <v>301</v>
      </c>
      <c r="D4762" t="s">
        <v>222</v>
      </c>
      <c r="E4762" t="s">
        <v>43</v>
      </c>
      <c r="F4762">
        <v>16</v>
      </c>
      <c r="G4762" s="3">
        <v>478</v>
      </c>
      <c r="H4762" s="4">
        <v>0.02</v>
      </c>
    </row>
    <row r="4763" spans="1:8" x14ac:dyDescent="0.25">
      <c r="A4763" t="s">
        <v>5494</v>
      </c>
      <c r="B4763" s="2">
        <v>45575</v>
      </c>
      <c r="C4763" t="s">
        <v>22</v>
      </c>
      <c r="D4763" t="s">
        <v>733</v>
      </c>
      <c r="E4763" t="s">
        <v>75</v>
      </c>
      <c r="F4763">
        <v>24</v>
      </c>
      <c r="G4763" s="3">
        <v>680</v>
      </c>
      <c r="H4763" s="4">
        <v>0.15</v>
      </c>
    </row>
    <row r="4764" spans="1:8" x14ac:dyDescent="0.25">
      <c r="A4764" t="s">
        <v>5495</v>
      </c>
      <c r="B4764" s="2">
        <v>45458</v>
      </c>
      <c r="C4764" t="s">
        <v>1189</v>
      </c>
      <c r="D4764" t="s">
        <v>576</v>
      </c>
      <c r="E4764" t="s">
        <v>96</v>
      </c>
      <c r="F4764">
        <v>8</v>
      </c>
      <c r="G4764" s="3">
        <v>1851</v>
      </c>
      <c r="H4764" s="4">
        <v>0.15</v>
      </c>
    </row>
    <row r="4765" spans="1:8" x14ac:dyDescent="0.25">
      <c r="A4765" t="s">
        <v>5496</v>
      </c>
      <c r="B4765" s="2">
        <v>45581</v>
      </c>
      <c r="C4765" t="s">
        <v>1235</v>
      </c>
      <c r="D4765" t="s">
        <v>599</v>
      </c>
      <c r="E4765" t="s">
        <v>86</v>
      </c>
      <c r="F4765">
        <v>8</v>
      </c>
      <c r="G4765" s="3">
        <v>247</v>
      </c>
      <c r="H4765" s="4">
        <v>0</v>
      </c>
    </row>
    <row r="4766" spans="1:8" x14ac:dyDescent="0.25">
      <c r="A4766" t="s">
        <v>5497</v>
      </c>
      <c r="B4766" s="2">
        <v>45759</v>
      </c>
      <c r="C4766" t="s">
        <v>370</v>
      </c>
      <c r="D4766" t="s">
        <v>1087</v>
      </c>
      <c r="E4766" t="s">
        <v>106</v>
      </c>
      <c r="F4766">
        <v>1</v>
      </c>
      <c r="G4766" s="3">
        <v>5692</v>
      </c>
      <c r="H4766" s="4">
        <v>0.02</v>
      </c>
    </row>
    <row r="4767" spans="1:8" x14ac:dyDescent="0.25">
      <c r="A4767" t="s">
        <v>5498</v>
      </c>
      <c r="B4767" s="2">
        <v>45977</v>
      </c>
      <c r="C4767" t="s">
        <v>60</v>
      </c>
      <c r="D4767" t="s">
        <v>510</v>
      </c>
      <c r="E4767" t="s">
        <v>36</v>
      </c>
      <c r="F4767">
        <v>24</v>
      </c>
      <c r="G4767" s="3">
        <v>6023</v>
      </c>
      <c r="H4767" s="4">
        <v>0.03</v>
      </c>
    </row>
    <row r="4768" spans="1:8" x14ac:dyDescent="0.25">
      <c r="A4768" t="s">
        <v>5499</v>
      </c>
      <c r="B4768" s="2">
        <v>45673</v>
      </c>
      <c r="C4768" t="s">
        <v>1799</v>
      </c>
      <c r="D4768" t="s">
        <v>1197</v>
      </c>
      <c r="E4768" t="s">
        <v>43</v>
      </c>
      <c r="F4768">
        <v>14</v>
      </c>
      <c r="G4768" s="3">
        <v>5367</v>
      </c>
      <c r="H4768" s="4">
        <v>0.02</v>
      </c>
    </row>
    <row r="4769" spans="1:8" x14ac:dyDescent="0.25">
      <c r="A4769" t="s">
        <v>5500</v>
      </c>
      <c r="B4769" s="2">
        <v>45830</v>
      </c>
      <c r="C4769" t="s">
        <v>411</v>
      </c>
      <c r="D4769" t="s">
        <v>657</v>
      </c>
      <c r="E4769" t="s">
        <v>106</v>
      </c>
      <c r="F4769">
        <v>9</v>
      </c>
      <c r="G4769" s="3">
        <v>7463</v>
      </c>
      <c r="H4769" s="4">
        <v>0.1</v>
      </c>
    </row>
    <row r="4770" spans="1:8" x14ac:dyDescent="0.25">
      <c r="A4770" t="s">
        <v>5501</v>
      </c>
      <c r="B4770" s="2">
        <v>46097</v>
      </c>
      <c r="C4770" t="s">
        <v>542</v>
      </c>
      <c r="D4770" t="s">
        <v>571</v>
      </c>
      <c r="E4770" t="s">
        <v>50</v>
      </c>
      <c r="F4770">
        <v>19</v>
      </c>
      <c r="G4770" s="3">
        <v>8578</v>
      </c>
      <c r="H4770" s="4">
        <v>0.1</v>
      </c>
    </row>
    <row r="4771" spans="1:8" x14ac:dyDescent="0.25">
      <c r="A4771" t="s">
        <v>5502</v>
      </c>
      <c r="B4771" s="2">
        <v>46093</v>
      </c>
      <c r="C4771" t="s">
        <v>207</v>
      </c>
      <c r="D4771" t="s">
        <v>203</v>
      </c>
      <c r="E4771" t="s">
        <v>62</v>
      </c>
      <c r="F4771">
        <v>1</v>
      </c>
      <c r="G4771" s="3">
        <v>7469</v>
      </c>
      <c r="H4771" s="4">
        <v>0.1</v>
      </c>
    </row>
    <row r="4772" spans="1:8" x14ac:dyDescent="0.25">
      <c r="A4772" t="s">
        <v>5503</v>
      </c>
      <c r="B4772" s="2">
        <v>45938</v>
      </c>
      <c r="C4772" t="s">
        <v>1231</v>
      </c>
      <c r="D4772" t="s">
        <v>302</v>
      </c>
      <c r="E4772" t="s">
        <v>75</v>
      </c>
      <c r="F4772">
        <v>12</v>
      </c>
      <c r="G4772" s="3">
        <v>670</v>
      </c>
      <c r="H4772" s="4">
        <v>0.15</v>
      </c>
    </row>
    <row r="4773" spans="1:8" x14ac:dyDescent="0.25">
      <c r="A4773" t="s">
        <v>5504</v>
      </c>
      <c r="B4773" s="2">
        <v>45760</v>
      </c>
      <c r="C4773" t="s">
        <v>711</v>
      </c>
      <c r="D4773" t="s">
        <v>295</v>
      </c>
      <c r="E4773" t="s">
        <v>75</v>
      </c>
      <c r="F4773">
        <v>11</v>
      </c>
      <c r="G4773" s="3">
        <v>5756</v>
      </c>
      <c r="H4773" s="4">
        <v>0.02</v>
      </c>
    </row>
    <row r="4774" spans="1:8" x14ac:dyDescent="0.25">
      <c r="A4774" t="s">
        <v>5505</v>
      </c>
      <c r="B4774" s="2">
        <v>45526</v>
      </c>
      <c r="C4774" t="s">
        <v>904</v>
      </c>
      <c r="D4774" t="s">
        <v>213</v>
      </c>
      <c r="E4774" t="s">
        <v>43</v>
      </c>
      <c r="F4774">
        <v>10</v>
      </c>
      <c r="G4774" s="3">
        <v>910</v>
      </c>
      <c r="H4774" s="4">
        <v>0.15</v>
      </c>
    </row>
    <row r="4775" spans="1:8" x14ac:dyDescent="0.25">
      <c r="A4775" t="s">
        <v>5506</v>
      </c>
      <c r="B4775" s="2">
        <v>45371</v>
      </c>
      <c r="C4775" t="s">
        <v>257</v>
      </c>
      <c r="D4775" t="s">
        <v>71</v>
      </c>
      <c r="E4775" t="s">
        <v>28</v>
      </c>
      <c r="F4775">
        <v>11</v>
      </c>
      <c r="G4775" s="3">
        <v>1109</v>
      </c>
      <c r="H4775" s="4">
        <v>0.15</v>
      </c>
    </row>
    <row r="4776" spans="1:8" x14ac:dyDescent="0.25">
      <c r="A4776" t="s">
        <v>5507</v>
      </c>
      <c r="B4776" s="2">
        <v>45555</v>
      </c>
      <c r="C4776" t="s">
        <v>137</v>
      </c>
      <c r="D4776" t="s">
        <v>39</v>
      </c>
      <c r="E4776" t="s">
        <v>86</v>
      </c>
      <c r="F4776">
        <v>3</v>
      </c>
      <c r="G4776" s="3">
        <v>8360</v>
      </c>
      <c r="H4776" s="4">
        <v>0.03</v>
      </c>
    </row>
    <row r="4777" spans="1:8" x14ac:dyDescent="0.25">
      <c r="A4777" t="s">
        <v>5508</v>
      </c>
      <c r="B4777" s="2">
        <v>45717</v>
      </c>
      <c r="C4777" t="s">
        <v>57</v>
      </c>
      <c r="D4777" t="s">
        <v>486</v>
      </c>
      <c r="E4777" t="s">
        <v>106</v>
      </c>
      <c r="F4777">
        <v>4</v>
      </c>
      <c r="G4777" s="3">
        <v>4845</v>
      </c>
      <c r="H4777" s="4">
        <v>0.15</v>
      </c>
    </row>
    <row r="4778" spans="1:8" x14ac:dyDescent="0.25">
      <c r="A4778" t="s">
        <v>5509</v>
      </c>
      <c r="B4778" s="2">
        <v>46156</v>
      </c>
      <c r="C4778" t="s">
        <v>399</v>
      </c>
      <c r="D4778" t="s">
        <v>501</v>
      </c>
      <c r="E4778" t="s">
        <v>24</v>
      </c>
      <c r="F4778">
        <v>15</v>
      </c>
      <c r="G4778" s="3">
        <v>3326</v>
      </c>
      <c r="H4778" s="4">
        <v>0.05</v>
      </c>
    </row>
    <row r="4779" spans="1:8" x14ac:dyDescent="0.25">
      <c r="A4779" t="s">
        <v>5510</v>
      </c>
      <c r="B4779" s="2">
        <v>45528</v>
      </c>
      <c r="C4779" t="s">
        <v>394</v>
      </c>
      <c r="D4779" t="s">
        <v>176</v>
      </c>
      <c r="E4779" t="s">
        <v>36</v>
      </c>
      <c r="F4779">
        <v>3</v>
      </c>
      <c r="G4779" s="3">
        <v>1382</v>
      </c>
      <c r="H4779" s="4">
        <v>0.02</v>
      </c>
    </row>
    <row r="4780" spans="1:8" x14ac:dyDescent="0.25">
      <c r="A4780" t="s">
        <v>5511</v>
      </c>
      <c r="B4780" s="2">
        <v>45350</v>
      </c>
      <c r="C4780" t="s">
        <v>423</v>
      </c>
      <c r="D4780" t="s">
        <v>613</v>
      </c>
      <c r="E4780" t="s">
        <v>96</v>
      </c>
      <c r="F4780">
        <v>3</v>
      </c>
      <c r="G4780" s="3">
        <v>3364</v>
      </c>
      <c r="H4780" s="4">
        <v>0.1</v>
      </c>
    </row>
    <row r="4781" spans="1:8" x14ac:dyDescent="0.25">
      <c r="A4781" t="s">
        <v>5512</v>
      </c>
      <c r="B4781" s="2">
        <v>45991</v>
      </c>
      <c r="C4781" t="s">
        <v>1750</v>
      </c>
      <c r="D4781" t="s">
        <v>1079</v>
      </c>
      <c r="E4781" t="s">
        <v>96</v>
      </c>
      <c r="F4781">
        <v>15</v>
      </c>
      <c r="G4781" s="3">
        <v>5495</v>
      </c>
      <c r="H4781" s="4">
        <v>0.1</v>
      </c>
    </row>
    <row r="4782" spans="1:8" x14ac:dyDescent="0.25">
      <c r="A4782" t="s">
        <v>5513</v>
      </c>
      <c r="B4782" s="2">
        <v>45804</v>
      </c>
      <c r="C4782" t="s">
        <v>685</v>
      </c>
      <c r="D4782" t="s">
        <v>501</v>
      </c>
      <c r="E4782" t="s">
        <v>24</v>
      </c>
      <c r="F4782">
        <v>7</v>
      </c>
      <c r="G4782" s="3">
        <v>1861</v>
      </c>
      <c r="H4782" s="4">
        <v>0.1</v>
      </c>
    </row>
    <row r="4783" spans="1:8" x14ac:dyDescent="0.25">
      <c r="A4783" t="s">
        <v>5514</v>
      </c>
      <c r="B4783" s="2">
        <v>45542</v>
      </c>
      <c r="C4783" t="s">
        <v>354</v>
      </c>
      <c r="D4783" t="s">
        <v>774</v>
      </c>
      <c r="E4783" t="s">
        <v>28</v>
      </c>
      <c r="F4783">
        <v>6</v>
      </c>
      <c r="G4783" s="3">
        <v>8556</v>
      </c>
      <c r="H4783" s="4">
        <v>0.1</v>
      </c>
    </row>
    <row r="4784" spans="1:8" x14ac:dyDescent="0.25">
      <c r="A4784" t="s">
        <v>5515</v>
      </c>
      <c r="B4784" s="2">
        <v>45851</v>
      </c>
      <c r="C4784" t="s">
        <v>675</v>
      </c>
      <c r="D4784" t="s">
        <v>1079</v>
      </c>
      <c r="E4784" t="s">
        <v>75</v>
      </c>
      <c r="F4784">
        <v>12</v>
      </c>
      <c r="G4784" s="3">
        <v>9990</v>
      </c>
      <c r="H4784" s="4">
        <v>0</v>
      </c>
    </row>
    <row r="4785" spans="1:8" x14ac:dyDescent="0.25">
      <c r="A4785" t="s">
        <v>5516</v>
      </c>
      <c r="B4785" s="2">
        <v>45987</v>
      </c>
      <c r="C4785" t="s">
        <v>297</v>
      </c>
      <c r="D4785" t="s">
        <v>1681</v>
      </c>
      <c r="E4785" t="s">
        <v>75</v>
      </c>
      <c r="F4785">
        <v>15</v>
      </c>
      <c r="G4785" s="3">
        <v>243</v>
      </c>
      <c r="H4785" s="4">
        <v>0</v>
      </c>
    </row>
    <row r="4786" spans="1:8" x14ac:dyDescent="0.25">
      <c r="A4786" t="s">
        <v>5517</v>
      </c>
      <c r="B4786" s="2">
        <v>45431</v>
      </c>
      <c r="C4786" t="s">
        <v>526</v>
      </c>
      <c r="D4786" t="s">
        <v>681</v>
      </c>
      <c r="E4786" t="s">
        <v>43</v>
      </c>
      <c r="F4786">
        <v>18</v>
      </c>
      <c r="G4786" s="3">
        <v>1171</v>
      </c>
      <c r="H4786" s="4">
        <v>0.03</v>
      </c>
    </row>
    <row r="4787" spans="1:8" x14ac:dyDescent="0.25">
      <c r="A4787" t="s">
        <v>5518</v>
      </c>
      <c r="B4787" s="2">
        <v>45410</v>
      </c>
      <c r="C4787" t="s">
        <v>1642</v>
      </c>
      <c r="D4787" t="s">
        <v>1353</v>
      </c>
      <c r="E4787" t="s">
        <v>50</v>
      </c>
      <c r="F4787">
        <v>21</v>
      </c>
      <c r="G4787" s="3">
        <v>2440</v>
      </c>
      <c r="H4787" s="4">
        <v>0.02</v>
      </c>
    </row>
    <row r="4788" spans="1:8" x14ac:dyDescent="0.25">
      <c r="A4788" t="s">
        <v>5519</v>
      </c>
      <c r="B4788" s="2">
        <v>45394</v>
      </c>
      <c r="C4788" t="s">
        <v>760</v>
      </c>
      <c r="D4788" t="s">
        <v>1048</v>
      </c>
      <c r="E4788" t="s">
        <v>96</v>
      </c>
      <c r="F4788">
        <v>16</v>
      </c>
      <c r="G4788" s="3">
        <v>7310</v>
      </c>
      <c r="H4788" s="4">
        <v>0</v>
      </c>
    </row>
    <row r="4789" spans="1:8" x14ac:dyDescent="0.25">
      <c r="A4789" t="s">
        <v>5520</v>
      </c>
      <c r="B4789" s="2">
        <v>45802</v>
      </c>
      <c r="C4789" t="s">
        <v>526</v>
      </c>
      <c r="D4789" t="s">
        <v>267</v>
      </c>
      <c r="E4789" t="s">
        <v>62</v>
      </c>
      <c r="F4789">
        <v>14</v>
      </c>
      <c r="G4789" s="3">
        <v>5532</v>
      </c>
      <c r="H4789" s="4">
        <v>0.02</v>
      </c>
    </row>
    <row r="4790" spans="1:8" x14ac:dyDescent="0.25">
      <c r="A4790" t="s">
        <v>5521</v>
      </c>
      <c r="B4790" s="2">
        <v>45589</v>
      </c>
      <c r="C4790" t="s">
        <v>1181</v>
      </c>
      <c r="D4790" t="s">
        <v>838</v>
      </c>
      <c r="E4790" t="s">
        <v>82</v>
      </c>
      <c r="F4790">
        <v>9</v>
      </c>
      <c r="G4790" s="3">
        <v>5557</v>
      </c>
      <c r="H4790" s="4">
        <v>7.4999999999999997E-2</v>
      </c>
    </row>
    <row r="4791" spans="1:8" x14ac:dyDescent="0.25">
      <c r="A4791" t="s">
        <v>5522</v>
      </c>
      <c r="B4791" s="2">
        <v>45777</v>
      </c>
      <c r="C4791" t="s">
        <v>678</v>
      </c>
      <c r="D4791" t="s">
        <v>195</v>
      </c>
      <c r="E4791" t="s">
        <v>96</v>
      </c>
      <c r="F4791">
        <v>17</v>
      </c>
      <c r="G4791" s="3">
        <v>3005</v>
      </c>
      <c r="H4791" s="4">
        <v>0.15</v>
      </c>
    </row>
    <row r="4792" spans="1:8" x14ac:dyDescent="0.25">
      <c r="A4792" t="s">
        <v>5523</v>
      </c>
      <c r="B4792" s="2">
        <v>46128</v>
      </c>
      <c r="C4792" t="s">
        <v>1671</v>
      </c>
      <c r="D4792" t="s">
        <v>285</v>
      </c>
      <c r="E4792" t="s">
        <v>50</v>
      </c>
      <c r="F4792">
        <v>22</v>
      </c>
      <c r="G4792" s="3">
        <v>1728</v>
      </c>
      <c r="H4792" s="4">
        <v>0.03</v>
      </c>
    </row>
    <row r="4793" spans="1:8" x14ac:dyDescent="0.25">
      <c r="A4793" t="s">
        <v>5524</v>
      </c>
      <c r="B4793" s="2">
        <v>45519</v>
      </c>
      <c r="C4793" t="s">
        <v>1141</v>
      </c>
      <c r="D4793" t="s">
        <v>681</v>
      </c>
      <c r="E4793" t="s">
        <v>28</v>
      </c>
      <c r="F4793">
        <v>12</v>
      </c>
      <c r="G4793" s="3">
        <v>3831</v>
      </c>
      <c r="H4793" s="4">
        <v>0.03</v>
      </c>
    </row>
    <row r="4794" spans="1:8" x14ac:dyDescent="0.25">
      <c r="A4794" t="s">
        <v>5525</v>
      </c>
      <c r="B4794" s="2">
        <v>45857</v>
      </c>
      <c r="C4794" t="s">
        <v>461</v>
      </c>
      <c r="D4794" t="s">
        <v>374</v>
      </c>
      <c r="E4794" t="s">
        <v>32</v>
      </c>
      <c r="F4794">
        <v>10</v>
      </c>
      <c r="G4794" s="3">
        <v>8707</v>
      </c>
      <c r="H4794" s="4">
        <v>7.4999999999999997E-2</v>
      </c>
    </row>
    <row r="4795" spans="1:8" x14ac:dyDescent="0.25">
      <c r="A4795" t="s">
        <v>5526</v>
      </c>
      <c r="B4795" s="2">
        <v>46063</v>
      </c>
      <c r="C4795" t="s">
        <v>726</v>
      </c>
      <c r="D4795" t="s">
        <v>371</v>
      </c>
      <c r="E4795" t="s">
        <v>24</v>
      </c>
      <c r="F4795">
        <v>10</v>
      </c>
      <c r="G4795" s="3">
        <v>3477</v>
      </c>
      <c r="H4795" s="4">
        <v>0</v>
      </c>
    </row>
    <row r="4796" spans="1:8" x14ac:dyDescent="0.25">
      <c r="A4796" t="s">
        <v>5527</v>
      </c>
      <c r="B4796" s="2">
        <v>45508</v>
      </c>
      <c r="C4796" t="s">
        <v>289</v>
      </c>
      <c r="D4796" t="s">
        <v>276</v>
      </c>
      <c r="E4796" t="s">
        <v>50</v>
      </c>
      <c r="F4796">
        <v>21</v>
      </c>
      <c r="G4796" s="3">
        <v>2380</v>
      </c>
      <c r="H4796" s="4">
        <v>0.05</v>
      </c>
    </row>
    <row r="4797" spans="1:8" x14ac:dyDescent="0.25">
      <c r="A4797" t="s">
        <v>5528</v>
      </c>
      <c r="B4797" s="2">
        <v>45859</v>
      </c>
      <c r="C4797" t="s">
        <v>385</v>
      </c>
      <c r="D4797" t="s">
        <v>632</v>
      </c>
      <c r="E4797" t="s">
        <v>43</v>
      </c>
      <c r="F4797">
        <v>5</v>
      </c>
      <c r="G4797" s="3">
        <v>3477</v>
      </c>
      <c r="H4797" s="4">
        <v>0.05</v>
      </c>
    </row>
    <row r="4798" spans="1:8" x14ac:dyDescent="0.25">
      <c r="A4798" t="s">
        <v>5529</v>
      </c>
      <c r="B4798" s="2">
        <v>46094</v>
      </c>
      <c r="C4798" t="s">
        <v>551</v>
      </c>
      <c r="D4798" t="s">
        <v>285</v>
      </c>
      <c r="E4798" t="s">
        <v>86</v>
      </c>
      <c r="F4798">
        <v>16</v>
      </c>
      <c r="G4798" s="3">
        <v>6220</v>
      </c>
      <c r="H4798" s="4">
        <v>0.03</v>
      </c>
    </row>
    <row r="4799" spans="1:8" x14ac:dyDescent="0.25">
      <c r="A4799" t="s">
        <v>5530</v>
      </c>
      <c r="B4799" s="2">
        <v>45743</v>
      </c>
      <c r="C4799" t="s">
        <v>720</v>
      </c>
      <c r="D4799" t="s">
        <v>31</v>
      </c>
      <c r="E4799" t="s">
        <v>75</v>
      </c>
      <c r="F4799">
        <v>3</v>
      </c>
      <c r="G4799" s="3">
        <v>9629</v>
      </c>
      <c r="H4799" s="4">
        <v>0.05</v>
      </c>
    </row>
    <row r="4800" spans="1:8" x14ac:dyDescent="0.25">
      <c r="A4800" t="s">
        <v>5531</v>
      </c>
      <c r="B4800" s="2">
        <v>46018</v>
      </c>
      <c r="C4800" t="s">
        <v>280</v>
      </c>
      <c r="D4800" t="s">
        <v>249</v>
      </c>
      <c r="E4800" t="s">
        <v>82</v>
      </c>
      <c r="F4800">
        <v>25</v>
      </c>
      <c r="G4800" s="3">
        <v>3767</v>
      </c>
      <c r="H4800" s="4">
        <v>0.15</v>
      </c>
    </row>
    <row r="4801" spans="1:8" x14ac:dyDescent="0.25">
      <c r="A4801" t="s">
        <v>5532</v>
      </c>
      <c r="B4801" s="2">
        <v>45974</v>
      </c>
      <c r="C4801" t="s">
        <v>1799</v>
      </c>
      <c r="D4801" t="s">
        <v>252</v>
      </c>
      <c r="E4801" t="s">
        <v>82</v>
      </c>
      <c r="F4801">
        <v>23</v>
      </c>
      <c r="G4801" s="3">
        <v>765</v>
      </c>
      <c r="H4801" s="4">
        <v>0.05</v>
      </c>
    </row>
    <row r="4802" spans="1:8" x14ac:dyDescent="0.25">
      <c r="A4802" t="s">
        <v>5533</v>
      </c>
      <c r="B4802" s="2">
        <v>45907</v>
      </c>
      <c r="C4802" t="s">
        <v>194</v>
      </c>
      <c r="D4802" t="s">
        <v>143</v>
      </c>
      <c r="E4802" t="s">
        <v>28</v>
      </c>
      <c r="F4802">
        <v>6</v>
      </c>
      <c r="G4802" s="3">
        <v>7876</v>
      </c>
      <c r="H4802" s="4">
        <v>7.4999999999999997E-2</v>
      </c>
    </row>
    <row r="4803" spans="1:8" x14ac:dyDescent="0.25">
      <c r="A4803" t="s">
        <v>5534</v>
      </c>
      <c r="B4803" s="2">
        <v>45567</v>
      </c>
      <c r="C4803" t="s">
        <v>821</v>
      </c>
      <c r="D4803" t="s">
        <v>527</v>
      </c>
      <c r="E4803" t="s">
        <v>24</v>
      </c>
      <c r="F4803">
        <v>17</v>
      </c>
      <c r="G4803" s="3">
        <v>5692</v>
      </c>
      <c r="H4803" s="4">
        <v>0</v>
      </c>
    </row>
    <row r="4804" spans="1:8" x14ac:dyDescent="0.25">
      <c r="A4804" t="s">
        <v>5535</v>
      </c>
      <c r="B4804" s="2">
        <v>45849</v>
      </c>
      <c r="C4804" t="s">
        <v>1155</v>
      </c>
      <c r="D4804" t="s">
        <v>124</v>
      </c>
      <c r="E4804" t="s">
        <v>43</v>
      </c>
      <c r="F4804">
        <v>16</v>
      </c>
      <c r="G4804" s="3">
        <v>3329</v>
      </c>
      <c r="H4804" s="4">
        <v>0.03</v>
      </c>
    </row>
    <row r="4805" spans="1:8" x14ac:dyDescent="0.25">
      <c r="A4805" t="s">
        <v>5536</v>
      </c>
      <c r="B4805" s="2">
        <v>46042</v>
      </c>
      <c r="C4805" t="s">
        <v>965</v>
      </c>
      <c r="D4805" t="s">
        <v>646</v>
      </c>
      <c r="E4805" t="s">
        <v>96</v>
      </c>
      <c r="F4805">
        <v>15</v>
      </c>
      <c r="G4805" s="3">
        <v>7487</v>
      </c>
      <c r="H4805" s="4">
        <v>0.1</v>
      </c>
    </row>
    <row r="4806" spans="1:8" x14ac:dyDescent="0.25">
      <c r="A4806" t="s">
        <v>5537</v>
      </c>
      <c r="B4806" s="2">
        <v>46154</v>
      </c>
      <c r="C4806" t="s">
        <v>796</v>
      </c>
      <c r="D4806" t="s">
        <v>95</v>
      </c>
      <c r="E4806" t="s">
        <v>24</v>
      </c>
      <c r="F4806">
        <v>17</v>
      </c>
      <c r="G4806" s="3">
        <v>9261</v>
      </c>
      <c r="H4806" s="4">
        <v>0.15</v>
      </c>
    </row>
    <row r="4807" spans="1:8" x14ac:dyDescent="0.25">
      <c r="A4807" t="s">
        <v>5538</v>
      </c>
      <c r="B4807" s="2">
        <v>45711</v>
      </c>
      <c r="C4807" t="s">
        <v>1044</v>
      </c>
      <c r="D4807" t="s">
        <v>302</v>
      </c>
      <c r="E4807" t="s">
        <v>96</v>
      </c>
      <c r="F4807">
        <v>23</v>
      </c>
      <c r="G4807" s="3">
        <v>6348</v>
      </c>
      <c r="H4807" s="4">
        <v>0.05</v>
      </c>
    </row>
    <row r="4808" spans="1:8" x14ac:dyDescent="0.25">
      <c r="A4808" t="s">
        <v>5539</v>
      </c>
      <c r="B4808" s="2">
        <v>45528</v>
      </c>
      <c r="C4808" t="s">
        <v>199</v>
      </c>
      <c r="D4808" t="s">
        <v>173</v>
      </c>
      <c r="E4808" t="s">
        <v>50</v>
      </c>
      <c r="F4808">
        <v>16</v>
      </c>
      <c r="G4808" s="3">
        <v>4905</v>
      </c>
      <c r="H4808" s="4">
        <v>0</v>
      </c>
    </row>
    <row r="4809" spans="1:8" x14ac:dyDescent="0.25">
      <c r="A4809" t="s">
        <v>5540</v>
      </c>
      <c r="B4809" s="2">
        <v>45519</v>
      </c>
      <c r="C4809" t="s">
        <v>1207</v>
      </c>
      <c r="D4809" t="s">
        <v>346</v>
      </c>
      <c r="E4809" t="s">
        <v>43</v>
      </c>
      <c r="F4809">
        <v>8</v>
      </c>
      <c r="G4809" s="3">
        <v>2671</v>
      </c>
      <c r="H4809" s="4">
        <v>0</v>
      </c>
    </row>
    <row r="4810" spans="1:8" x14ac:dyDescent="0.25">
      <c r="A4810" t="s">
        <v>5541</v>
      </c>
      <c r="B4810" s="2">
        <v>45695</v>
      </c>
      <c r="C4810" t="s">
        <v>608</v>
      </c>
      <c r="D4810" t="s">
        <v>138</v>
      </c>
      <c r="E4810" t="s">
        <v>62</v>
      </c>
      <c r="F4810">
        <v>10</v>
      </c>
      <c r="G4810" s="3">
        <v>3671</v>
      </c>
      <c r="H4810" s="4">
        <v>0.15</v>
      </c>
    </row>
    <row r="4811" spans="1:8" x14ac:dyDescent="0.25">
      <c r="A4811" t="s">
        <v>5542</v>
      </c>
      <c r="B4811" s="2">
        <v>45303</v>
      </c>
      <c r="C4811" t="s">
        <v>1370</v>
      </c>
      <c r="D4811" t="s">
        <v>696</v>
      </c>
      <c r="E4811" t="s">
        <v>28</v>
      </c>
      <c r="F4811">
        <v>24</v>
      </c>
      <c r="G4811" s="3">
        <v>383</v>
      </c>
      <c r="H4811" s="4">
        <v>0.15</v>
      </c>
    </row>
    <row r="4812" spans="1:8" x14ac:dyDescent="0.25">
      <c r="A4812" t="s">
        <v>5543</v>
      </c>
      <c r="B4812" s="2">
        <v>45380</v>
      </c>
      <c r="C4812" t="s">
        <v>1212</v>
      </c>
      <c r="D4812" t="s">
        <v>236</v>
      </c>
      <c r="E4812" t="s">
        <v>82</v>
      </c>
      <c r="F4812">
        <v>13</v>
      </c>
      <c r="G4812" s="3">
        <v>1129</v>
      </c>
      <c r="H4812" s="4">
        <v>0.15</v>
      </c>
    </row>
    <row r="4813" spans="1:8" x14ac:dyDescent="0.25">
      <c r="A4813" t="s">
        <v>5544</v>
      </c>
      <c r="B4813" s="2">
        <v>46055</v>
      </c>
      <c r="C4813" t="s">
        <v>364</v>
      </c>
      <c r="D4813" t="s">
        <v>374</v>
      </c>
      <c r="E4813" t="s">
        <v>24</v>
      </c>
      <c r="F4813">
        <v>18</v>
      </c>
      <c r="G4813" s="3">
        <v>6393</v>
      </c>
      <c r="H4813" s="4">
        <v>7.4999999999999997E-2</v>
      </c>
    </row>
    <row r="4814" spans="1:8" x14ac:dyDescent="0.25">
      <c r="A4814" t="s">
        <v>5545</v>
      </c>
      <c r="B4814" s="2">
        <v>45780</v>
      </c>
      <c r="C4814" t="s">
        <v>439</v>
      </c>
      <c r="D4814" t="s">
        <v>270</v>
      </c>
      <c r="E4814" t="s">
        <v>43</v>
      </c>
      <c r="F4814">
        <v>7</v>
      </c>
      <c r="G4814" s="3">
        <v>8752</v>
      </c>
      <c r="H4814" s="4">
        <v>0.03</v>
      </c>
    </row>
    <row r="4815" spans="1:8" x14ac:dyDescent="0.25">
      <c r="A4815" t="s">
        <v>5546</v>
      </c>
      <c r="B4815" s="2">
        <v>46170</v>
      </c>
      <c r="C4815" t="s">
        <v>1989</v>
      </c>
      <c r="D4815" t="s">
        <v>143</v>
      </c>
      <c r="E4815" t="s">
        <v>24</v>
      </c>
      <c r="F4815">
        <v>17</v>
      </c>
      <c r="G4815" s="3">
        <v>9818</v>
      </c>
      <c r="H4815" s="4">
        <v>0.03</v>
      </c>
    </row>
    <row r="4816" spans="1:8" x14ac:dyDescent="0.25">
      <c r="A4816" t="s">
        <v>5547</v>
      </c>
      <c r="B4816" s="2">
        <v>45854</v>
      </c>
      <c r="C4816" t="s">
        <v>2836</v>
      </c>
      <c r="D4816" t="s">
        <v>42</v>
      </c>
      <c r="E4816" t="s">
        <v>32</v>
      </c>
      <c r="F4816">
        <v>17</v>
      </c>
      <c r="G4816" s="3">
        <v>9476</v>
      </c>
      <c r="H4816" s="4">
        <v>0.03</v>
      </c>
    </row>
    <row r="4817" spans="1:8" x14ac:dyDescent="0.25">
      <c r="A4817" t="s">
        <v>5548</v>
      </c>
      <c r="B4817" s="2">
        <v>45872</v>
      </c>
      <c r="C4817" t="s">
        <v>175</v>
      </c>
      <c r="D4817" t="s">
        <v>466</v>
      </c>
      <c r="E4817" t="s">
        <v>32</v>
      </c>
      <c r="F4817">
        <v>2</v>
      </c>
      <c r="G4817" s="3">
        <v>756</v>
      </c>
      <c r="H4817" s="4">
        <v>0</v>
      </c>
    </row>
    <row r="4818" spans="1:8" x14ac:dyDescent="0.25">
      <c r="A4818" t="s">
        <v>5549</v>
      </c>
      <c r="B4818" s="2">
        <v>45835</v>
      </c>
      <c r="C4818" t="s">
        <v>993</v>
      </c>
      <c r="D4818" t="s">
        <v>252</v>
      </c>
      <c r="E4818" t="s">
        <v>32</v>
      </c>
      <c r="F4818">
        <v>12</v>
      </c>
      <c r="G4818" s="3">
        <v>5634</v>
      </c>
      <c r="H4818" s="4">
        <v>0.02</v>
      </c>
    </row>
    <row r="4819" spans="1:8" x14ac:dyDescent="0.25">
      <c r="A4819" t="s">
        <v>5550</v>
      </c>
      <c r="B4819" s="2">
        <v>45883</v>
      </c>
      <c r="C4819" t="s">
        <v>478</v>
      </c>
      <c r="D4819" t="s">
        <v>864</v>
      </c>
      <c r="E4819" t="s">
        <v>32</v>
      </c>
      <c r="F4819">
        <v>1</v>
      </c>
      <c r="G4819" s="3">
        <v>5737</v>
      </c>
      <c r="H4819" s="4">
        <v>0.15</v>
      </c>
    </row>
    <row r="4820" spans="1:8" x14ac:dyDescent="0.25">
      <c r="A4820" t="s">
        <v>5551</v>
      </c>
      <c r="B4820" s="2">
        <v>45861</v>
      </c>
      <c r="C4820" t="s">
        <v>452</v>
      </c>
      <c r="D4820" t="s">
        <v>252</v>
      </c>
      <c r="E4820" t="s">
        <v>62</v>
      </c>
      <c r="F4820">
        <v>5</v>
      </c>
      <c r="G4820" s="3">
        <v>1540</v>
      </c>
      <c r="H4820" s="4">
        <v>0.02</v>
      </c>
    </row>
    <row r="4821" spans="1:8" x14ac:dyDescent="0.25">
      <c r="A4821" t="s">
        <v>5552</v>
      </c>
      <c r="B4821" s="2">
        <v>45870</v>
      </c>
      <c r="C4821" t="s">
        <v>678</v>
      </c>
      <c r="D4821" t="s">
        <v>529</v>
      </c>
      <c r="E4821" t="s">
        <v>36</v>
      </c>
      <c r="F4821">
        <v>4</v>
      </c>
      <c r="G4821" s="3">
        <v>9748</v>
      </c>
      <c r="H4821" s="4">
        <v>0.1</v>
      </c>
    </row>
    <row r="4822" spans="1:8" x14ac:dyDescent="0.25">
      <c r="A4822" t="s">
        <v>5553</v>
      </c>
      <c r="B4822" s="2">
        <v>46172</v>
      </c>
      <c r="C4822" t="s">
        <v>745</v>
      </c>
      <c r="D4822" t="s">
        <v>481</v>
      </c>
      <c r="E4822" t="s">
        <v>43</v>
      </c>
      <c r="F4822">
        <v>22</v>
      </c>
      <c r="G4822" s="3">
        <v>7596</v>
      </c>
      <c r="H4822" s="4">
        <v>0.1</v>
      </c>
    </row>
    <row r="4823" spans="1:8" x14ac:dyDescent="0.25">
      <c r="A4823" t="s">
        <v>5554</v>
      </c>
      <c r="B4823" s="2">
        <v>45921</v>
      </c>
      <c r="C4823" t="s">
        <v>1704</v>
      </c>
      <c r="D4823" t="s">
        <v>699</v>
      </c>
      <c r="E4823" t="s">
        <v>36</v>
      </c>
      <c r="F4823">
        <v>25</v>
      </c>
      <c r="G4823" s="3">
        <v>8585</v>
      </c>
      <c r="H4823" s="4">
        <v>0.15</v>
      </c>
    </row>
    <row r="4824" spans="1:8" x14ac:dyDescent="0.25">
      <c r="A4824" t="s">
        <v>5555</v>
      </c>
      <c r="B4824" s="2">
        <v>45297</v>
      </c>
      <c r="C4824" t="s">
        <v>1663</v>
      </c>
      <c r="D4824" t="s">
        <v>78</v>
      </c>
      <c r="E4824" t="s">
        <v>43</v>
      </c>
      <c r="F4824">
        <v>19</v>
      </c>
      <c r="G4824" s="3">
        <v>3218</v>
      </c>
      <c r="H4824" s="4">
        <v>0.03</v>
      </c>
    </row>
    <row r="4825" spans="1:8" x14ac:dyDescent="0.25">
      <c r="A4825" t="s">
        <v>5556</v>
      </c>
      <c r="B4825" s="2">
        <v>45691</v>
      </c>
      <c r="C4825" t="s">
        <v>4340</v>
      </c>
      <c r="D4825" t="s">
        <v>173</v>
      </c>
      <c r="E4825" t="s">
        <v>36</v>
      </c>
      <c r="F4825">
        <v>24</v>
      </c>
      <c r="G4825" s="3">
        <v>8640</v>
      </c>
      <c r="H4825" s="4">
        <v>7.4999999999999997E-2</v>
      </c>
    </row>
    <row r="4826" spans="1:8" x14ac:dyDescent="0.25">
      <c r="A4826" t="s">
        <v>5557</v>
      </c>
      <c r="B4826" s="2">
        <v>45457</v>
      </c>
      <c r="C4826" t="s">
        <v>1694</v>
      </c>
      <c r="D4826" t="s">
        <v>755</v>
      </c>
      <c r="E4826" t="s">
        <v>32</v>
      </c>
      <c r="F4826">
        <v>17</v>
      </c>
      <c r="G4826" s="3">
        <v>2542</v>
      </c>
      <c r="H4826" s="4">
        <v>0.03</v>
      </c>
    </row>
    <row r="4827" spans="1:8" x14ac:dyDescent="0.25">
      <c r="A4827" t="s">
        <v>5558</v>
      </c>
      <c r="B4827" s="2">
        <v>46057</v>
      </c>
      <c r="C4827" t="s">
        <v>1487</v>
      </c>
      <c r="D4827" t="s">
        <v>176</v>
      </c>
      <c r="E4827" t="s">
        <v>32</v>
      </c>
      <c r="F4827">
        <v>5</v>
      </c>
      <c r="G4827" s="3">
        <v>301</v>
      </c>
      <c r="H4827" s="4">
        <v>0.03</v>
      </c>
    </row>
    <row r="4828" spans="1:8" x14ac:dyDescent="0.25">
      <c r="A4828" t="s">
        <v>5559</v>
      </c>
      <c r="B4828" s="2">
        <v>45548</v>
      </c>
      <c r="C4828" t="s">
        <v>38</v>
      </c>
      <c r="D4828" t="s">
        <v>1590</v>
      </c>
      <c r="E4828" t="s">
        <v>75</v>
      </c>
      <c r="F4828">
        <v>4</v>
      </c>
      <c r="G4828" s="3">
        <v>2431</v>
      </c>
      <c r="H4828" s="4">
        <v>0.03</v>
      </c>
    </row>
    <row r="4829" spans="1:8" x14ac:dyDescent="0.25">
      <c r="A4829" t="s">
        <v>5560</v>
      </c>
      <c r="B4829" s="2">
        <v>45995</v>
      </c>
      <c r="C4829" t="s">
        <v>1449</v>
      </c>
      <c r="D4829" t="s">
        <v>397</v>
      </c>
      <c r="E4829" t="s">
        <v>82</v>
      </c>
      <c r="F4829">
        <v>10</v>
      </c>
      <c r="G4829" s="3">
        <v>9283</v>
      </c>
      <c r="H4829" s="4">
        <v>7.4999999999999997E-2</v>
      </c>
    </row>
    <row r="4830" spans="1:8" x14ac:dyDescent="0.25">
      <c r="A4830" t="s">
        <v>5561</v>
      </c>
      <c r="B4830" s="2">
        <v>46186</v>
      </c>
      <c r="C4830" t="s">
        <v>315</v>
      </c>
      <c r="D4830" t="s">
        <v>936</v>
      </c>
      <c r="E4830" t="s">
        <v>36</v>
      </c>
      <c r="F4830">
        <v>6</v>
      </c>
      <c r="G4830" s="3">
        <v>1187</v>
      </c>
      <c r="H4830" s="4">
        <v>0.02</v>
      </c>
    </row>
    <row r="4831" spans="1:8" x14ac:dyDescent="0.25">
      <c r="A4831" t="s">
        <v>5562</v>
      </c>
      <c r="B4831" s="2">
        <v>45850</v>
      </c>
      <c r="C4831" t="s">
        <v>38</v>
      </c>
      <c r="D4831" t="s">
        <v>95</v>
      </c>
      <c r="E4831" t="s">
        <v>62</v>
      </c>
      <c r="F4831">
        <v>5</v>
      </c>
      <c r="G4831" s="3">
        <v>812</v>
      </c>
      <c r="H4831" s="4">
        <v>0.15</v>
      </c>
    </row>
    <row r="4832" spans="1:8" x14ac:dyDescent="0.25">
      <c r="A4832" t="s">
        <v>5563</v>
      </c>
      <c r="B4832" s="2">
        <v>45597</v>
      </c>
      <c r="C4832" t="s">
        <v>926</v>
      </c>
      <c r="D4832" t="s">
        <v>261</v>
      </c>
      <c r="E4832" t="s">
        <v>75</v>
      </c>
      <c r="F4832">
        <v>12</v>
      </c>
      <c r="G4832" s="3">
        <v>6396</v>
      </c>
      <c r="H4832" s="4">
        <v>0.02</v>
      </c>
    </row>
    <row r="4833" spans="1:8" x14ac:dyDescent="0.25">
      <c r="A4833" t="s">
        <v>5564</v>
      </c>
      <c r="B4833" s="2">
        <v>45480</v>
      </c>
      <c r="C4833" t="s">
        <v>1001</v>
      </c>
      <c r="D4833" t="s">
        <v>388</v>
      </c>
      <c r="E4833" t="s">
        <v>50</v>
      </c>
      <c r="F4833">
        <v>13</v>
      </c>
      <c r="G4833" s="3">
        <v>6801</v>
      </c>
      <c r="H4833" s="4">
        <v>0.1</v>
      </c>
    </row>
    <row r="4834" spans="1:8" x14ac:dyDescent="0.25">
      <c r="A4834" t="s">
        <v>5565</v>
      </c>
      <c r="B4834" s="2">
        <v>45676</v>
      </c>
      <c r="C4834" t="s">
        <v>1799</v>
      </c>
      <c r="D4834" t="s">
        <v>524</v>
      </c>
      <c r="E4834" t="s">
        <v>82</v>
      </c>
      <c r="F4834">
        <v>21</v>
      </c>
      <c r="G4834" s="3">
        <v>9491</v>
      </c>
      <c r="H4834" s="4">
        <v>0</v>
      </c>
    </row>
    <row r="4835" spans="1:8" x14ac:dyDescent="0.25">
      <c r="A4835" t="s">
        <v>5566</v>
      </c>
      <c r="B4835" s="2">
        <v>45500</v>
      </c>
      <c r="C4835" t="s">
        <v>1455</v>
      </c>
      <c r="D4835" t="s">
        <v>302</v>
      </c>
      <c r="E4835" t="s">
        <v>50</v>
      </c>
      <c r="F4835">
        <v>2</v>
      </c>
      <c r="G4835" s="3">
        <v>610</v>
      </c>
      <c r="H4835" s="4">
        <v>0.03</v>
      </c>
    </row>
    <row r="4836" spans="1:8" x14ac:dyDescent="0.25">
      <c r="A4836" t="s">
        <v>5567</v>
      </c>
      <c r="B4836" s="2">
        <v>45995</v>
      </c>
      <c r="C4836" t="s">
        <v>2020</v>
      </c>
      <c r="D4836" t="s">
        <v>596</v>
      </c>
      <c r="E4836" t="s">
        <v>28</v>
      </c>
      <c r="F4836">
        <v>13</v>
      </c>
      <c r="G4836" s="3">
        <v>8846</v>
      </c>
      <c r="H4836" s="4">
        <v>0</v>
      </c>
    </row>
    <row r="4837" spans="1:8" x14ac:dyDescent="0.25">
      <c r="A4837" t="s">
        <v>5568</v>
      </c>
      <c r="B4837" s="2">
        <v>45782</v>
      </c>
      <c r="C4837" t="s">
        <v>1449</v>
      </c>
      <c r="D4837" t="s">
        <v>85</v>
      </c>
      <c r="E4837" t="s">
        <v>75</v>
      </c>
      <c r="F4837">
        <v>2</v>
      </c>
      <c r="G4837" s="3">
        <v>398</v>
      </c>
      <c r="H4837" s="4">
        <v>0.03</v>
      </c>
    </row>
    <row r="4838" spans="1:8" x14ac:dyDescent="0.25">
      <c r="A4838" t="s">
        <v>5569</v>
      </c>
      <c r="B4838" s="2">
        <v>46058</v>
      </c>
      <c r="C4838" t="s">
        <v>3180</v>
      </c>
      <c r="D4838" t="s">
        <v>355</v>
      </c>
      <c r="E4838" t="s">
        <v>75</v>
      </c>
      <c r="F4838">
        <v>5</v>
      </c>
      <c r="G4838" s="3">
        <v>3766</v>
      </c>
      <c r="H4838" s="4">
        <v>0</v>
      </c>
    </row>
    <row r="4839" spans="1:8" x14ac:dyDescent="0.25">
      <c r="A4839" t="s">
        <v>5570</v>
      </c>
      <c r="B4839" s="2">
        <v>45784</v>
      </c>
      <c r="C4839" t="s">
        <v>215</v>
      </c>
      <c r="D4839" t="s">
        <v>632</v>
      </c>
      <c r="E4839" t="s">
        <v>75</v>
      </c>
      <c r="F4839">
        <v>21</v>
      </c>
      <c r="G4839" s="3">
        <v>7869</v>
      </c>
      <c r="H4839" s="4">
        <v>0.05</v>
      </c>
    </row>
    <row r="4840" spans="1:8" x14ac:dyDescent="0.25">
      <c r="A4840" t="s">
        <v>5571</v>
      </c>
      <c r="B4840" s="2">
        <v>46156</v>
      </c>
      <c r="C4840" t="s">
        <v>461</v>
      </c>
      <c r="D4840" t="s">
        <v>763</v>
      </c>
      <c r="E4840" t="s">
        <v>32</v>
      </c>
      <c r="F4840">
        <v>5</v>
      </c>
      <c r="G4840" s="3">
        <v>6253</v>
      </c>
      <c r="H4840" s="4">
        <v>0.05</v>
      </c>
    </row>
    <row r="4841" spans="1:8" x14ac:dyDescent="0.25">
      <c r="A4841" t="s">
        <v>5572</v>
      </c>
      <c r="B4841" s="2">
        <v>46037</v>
      </c>
      <c r="C4841" t="s">
        <v>472</v>
      </c>
      <c r="D4841" t="s">
        <v>481</v>
      </c>
      <c r="E4841" t="s">
        <v>75</v>
      </c>
      <c r="F4841">
        <v>7</v>
      </c>
      <c r="G4841" s="3">
        <v>6440</v>
      </c>
      <c r="H4841" s="4">
        <v>7.4999999999999997E-2</v>
      </c>
    </row>
    <row r="4842" spans="1:8" x14ac:dyDescent="0.25">
      <c r="A4842" t="s">
        <v>5573</v>
      </c>
      <c r="B4842" s="2">
        <v>45926</v>
      </c>
      <c r="C4842" t="s">
        <v>564</v>
      </c>
      <c r="D4842" t="s">
        <v>195</v>
      </c>
      <c r="E4842" t="s">
        <v>24</v>
      </c>
      <c r="F4842">
        <v>21</v>
      </c>
      <c r="G4842" s="3">
        <v>9173</v>
      </c>
      <c r="H4842" s="4">
        <v>0.15</v>
      </c>
    </row>
    <row r="4843" spans="1:8" x14ac:dyDescent="0.25">
      <c r="A4843" t="s">
        <v>5574</v>
      </c>
      <c r="B4843" s="2">
        <v>46090</v>
      </c>
      <c r="C4843" t="s">
        <v>480</v>
      </c>
      <c r="D4843" t="s">
        <v>255</v>
      </c>
      <c r="E4843" t="s">
        <v>62</v>
      </c>
      <c r="F4843">
        <v>7</v>
      </c>
      <c r="G4843" s="3">
        <v>5794</v>
      </c>
      <c r="H4843" s="4">
        <v>0.05</v>
      </c>
    </row>
    <row r="4844" spans="1:8" x14ac:dyDescent="0.25">
      <c r="A4844" t="s">
        <v>5575</v>
      </c>
      <c r="B4844" s="2">
        <v>45870</v>
      </c>
      <c r="C4844" t="s">
        <v>1285</v>
      </c>
      <c r="D4844" t="s">
        <v>1197</v>
      </c>
      <c r="E4844" t="s">
        <v>106</v>
      </c>
      <c r="F4844">
        <v>20</v>
      </c>
      <c r="G4844" s="3">
        <v>6602</v>
      </c>
      <c r="H4844" s="4">
        <v>0.03</v>
      </c>
    </row>
    <row r="4845" spans="1:8" x14ac:dyDescent="0.25">
      <c r="A4845" t="s">
        <v>5576</v>
      </c>
      <c r="B4845" s="2">
        <v>46062</v>
      </c>
      <c r="C4845" t="s">
        <v>1666</v>
      </c>
      <c r="D4845" t="s">
        <v>501</v>
      </c>
      <c r="E4845" t="s">
        <v>32</v>
      </c>
      <c r="F4845">
        <v>2</v>
      </c>
      <c r="G4845" s="3">
        <v>4256</v>
      </c>
      <c r="H4845" s="4">
        <v>0</v>
      </c>
    </row>
    <row r="4846" spans="1:8" x14ac:dyDescent="0.25">
      <c r="A4846" t="s">
        <v>5577</v>
      </c>
      <c r="B4846" s="2">
        <v>45791</v>
      </c>
      <c r="C4846" t="s">
        <v>831</v>
      </c>
      <c r="D4846" t="s">
        <v>481</v>
      </c>
      <c r="E4846" t="s">
        <v>75</v>
      </c>
      <c r="F4846">
        <v>7</v>
      </c>
      <c r="G4846" s="3">
        <v>8566</v>
      </c>
      <c r="H4846" s="4">
        <v>0.1</v>
      </c>
    </row>
    <row r="4847" spans="1:8" x14ac:dyDescent="0.25">
      <c r="A4847" t="s">
        <v>5578</v>
      </c>
      <c r="B4847" s="2">
        <v>46124</v>
      </c>
      <c r="C4847" t="s">
        <v>461</v>
      </c>
      <c r="D4847" t="s">
        <v>657</v>
      </c>
      <c r="E4847" t="s">
        <v>50</v>
      </c>
      <c r="F4847">
        <v>23</v>
      </c>
      <c r="G4847" s="3">
        <v>4398</v>
      </c>
      <c r="H4847" s="4">
        <v>0.05</v>
      </c>
    </row>
    <row r="4848" spans="1:8" x14ac:dyDescent="0.25">
      <c r="A4848" t="s">
        <v>5579</v>
      </c>
      <c r="B4848" s="2">
        <v>45984</v>
      </c>
      <c r="C4848" t="s">
        <v>800</v>
      </c>
      <c r="D4848" t="s">
        <v>121</v>
      </c>
      <c r="E4848" t="s">
        <v>82</v>
      </c>
      <c r="F4848">
        <v>7</v>
      </c>
      <c r="G4848" s="3">
        <v>6419</v>
      </c>
      <c r="H4848" s="4">
        <v>0.02</v>
      </c>
    </row>
    <row r="4849" spans="1:8" x14ac:dyDescent="0.25">
      <c r="A4849" t="s">
        <v>5580</v>
      </c>
      <c r="B4849" s="2">
        <v>45829</v>
      </c>
      <c r="C4849" t="s">
        <v>175</v>
      </c>
      <c r="D4849" t="s">
        <v>767</v>
      </c>
      <c r="E4849" t="s">
        <v>96</v>
      </c>
      <c r="F4849">
        <v>14</v>
      </c>
      <c r="G4849" s="3">
        <v>5074</v>
      </c>
      <c r="H4849" s="4">
        <v>0.1</v>
      </c>
    </row>
    <row r="4850" spans="1:8" x14ac:dyDescent="0.25">
      <c r="A4850" t="s">
        <v>5581</v>
      </c>
      <c r="B4850" s="2">
        <v>45737</v>
      </c>
      <c r="C4850" t="s">
        <v>148</v>
      </c>
      <c r="D4850" t="s">
        <v>1149</v>
      </c>
      <c r="E4850" t="s">
        <v>24</v>
      </c>
      <c r="F4850">
        <v>20</v>
      </c>
      <c r="G4850" s="3">
        <v>5147</v>
      </c>
      <c r="H4850" s="4">
        <v>0.05</v>
      </c>
    </row>
    <row r="4851" spans="1:8" x14ac:dyDescent="0.25">
      <c r="A4851" t="s">
        <v>5582</v>
      </c>
      <c r="B4851" s="2">
        <v>45350</v>
      </c>
      <c r="C4851" t="s">
        <v>1334</v>
      </c>
      <c r="D4851" t="s">
        <v>85</v>
      </c>
      <c r="E4851" t="s">
        <v>96</v>
      </c>
      <c r="F4851">
        <v>24</v>
      </c>
      <c r="G4851" s="3">
        <v>7149</v>
      </c>
      <c r="H4851" s="4">
        <v>0.1</v>
      </c>
    </row>
    <row r="4852" spans="1:8" x14ac:dyDescent="0.25">
      <c r="A4852" t="s">
        <v>5583</v>
      </c>
      <c r="B4852" s="2">
        <v>46065</v>
      </c>
      <c r="C4852" t="s">
        <v>802</v>
      </c>
      <c r="D4852" t="s">
        <v>320</v>
      </c>
      <c r="E4852" t="s">
        <v>24</v>
      </c>
      <c r="F4852">
        <v>17</v>
      </c>
      <c r="G4852" s="3">
        <v>3351</v>
      </c>
      <c r="H4852" s="4">
        <v>7.4999999999999997E-2</v>
      </c>
    </row>
    <row r="4853" spans="1:8" x14ac:dyDescent="0.25">
      <c r="A4853" t="s">
        <v>5584</v>
      </c>
      <c r="B4853" s="2">
        <v>45306</v>
      </c>
      <c r="C4853" t="s">
        <v>117</v>
      </c>
      <c r="D4853" t="s">
        <v>61</v>
      </c>
      <c r="E4853" t="s">
        <v>36</v>
      </c>
      <c r="F4853">
        <v>9</v>
      </c>
      <c r="G4853" s="3">
        <v>1406</v>
      </c>
      <c r="H4853" s="4">
        <v>0</v>
      </c>
    </row>
    <row r="4854" spans="1:8" x14ac:dyDescent="0.25">
      <c r="A4854" t="s">
        <v>5585</v>
      </c>
      <c r="B4854" s="2">
        <v>45383</v>
      </c>
      <c r="C4854" t="s">
        <v>151</v>
      </c>
      <c r="D4854" t="s">
        <v>276</v>
      </c>
      <c r="E4854" t="s">
        <v>28</v>
      </c>
      <c r="F4854">
        <v>16</v>
      </c>
      <c r="G4854" s="3">
        <v>558</v>
      </c>
      <c r="H4854" s="4">
        <v>0.05</v>
      </c>
    </row>
    <row r="4855" spans="1:8" x14ac:dyDescent="0.25">
      <c r="A4855" t="s">
        <v>5586</v>
      </c>
      <c r="B4855" s="2">
        <v>46170</v>
      </c>
      <c r="C4855" t="s">
        <v>1285</v>
      </c>
      <c r="D4855" t="s">
        <v>74</v>
      </c>
      <c r="E4855" t="s">
        <v>50</v>
      </c>
      <c r="F4855">
        <v>3</v>
      </c>
      <c r="G4855" s="3">
        <v>2441</v>
      </c>
      <c r="H4855" s="4">
        <v>0.15</v>
      </c>
    </row>
    <row r="4856" spans="1:8" x14ac:dyDescent="0.25">
      <c r="A4856" t="s">
        <v>5587</v>
      </c>
      <c r="B4856" s="2">
        <v>46144</v>
      </c>
      <c r="C4856" t="s">
        <v>357</v>
      </c>
      <c r="D4856" t="s">
        <v>85</v>
      </c>
      <c r="E4856" t="s">
        <v>96</v>
      </c>
      <c r="F4856">
        <v>3</v>
      </c>
      <c r="G4856" s="3">
        <v>5157</v>
      </c>
      <c r="H4856" s="4">
        <v>0.03</v>
      </c>
    </row>
    <row r="4857" spans="1:8" x14ac:dyDescent="0.25">
      <c r="A4857" t="s">
        <v>5588</v>
      </c>
      <c r="B4857" s="2">
        <v>45400</v>
      </c>
      <c r="C4857" t="s">
        <v>2693</v>
      </c>
      <c r="D4857" t="s">
        <v>293</v>
      </c>
      <c r="E4857" t="s">
        <v>43</v>
      </c>
      <c r="F4857">
        <v>7</v>
      </c>
      <c r="G4857" s="3">
        <v>2129</v>
      </c>
      <c r="H4857" s="4">
        <v>0</v>
      </c>
    </row>
    <row r="4858" spans="1:8" x14ac:dyDescent="0.25">
      <c r="A4858" t="s">
        <v>5589</v>
      </c>
      <c r="B4858" s="2">
        <v>45681</v>
      </c>
      <c r="C4858" t="s">
        <v>1051</v>
      </c>
      <c r="D4858" t="s">
        <v>158</v>
      </c>
      <c r="E4858" t="s">
        <v>24</v>
      </c>
      <c r="F4858">
        <v>7</v>
      </c>
      <c r="G4858" s="3">
        <v>8903</v>
      </c>
      <c r="H4858" s="4">
        <v>0.02</v>
      </c>
    </row>
    <row r="4859" spans="1:8" x14ac:dyDescent="0.25">
      <c r="A4859" t="s">
        <v>5590</v>
      </c>
      <c r="B4859" s="2">
        <v>45491</v>
      </c>
      <c r="C4859" t="s">
        <v>1434</v>
      </c>
      <c r="D4859" t="s">
        <v>143</v>
      </c>
      <c r="E4859" t="s">
        <v>24</v>
      </c>
      <c r="F4859">
        <v>22</v>
      </c>
      <c r="G4859" s="3">
        <v>3273</v>
      </c>
      <c r="H4859" s="4">
        <v>0.1</v>
      </c>
    </row>
    <row r="4860" spans="1:8" x14ac:dyDescent="0.25">
      <c r="A4860" t="s">
        <v>5591</v>
      </c>
      <c r="B4860" s="2">
        <v>45426</v>
      </c>
      <c r="C4860" t="s">
        <v>603</v>
      </c>
      <c r="D4860" t="s">
        <v>224</v>
      </c>
      <c r="E4860" t="s">
        <v>36</v>
      </c>
      <c r="F4860">
        <v>2</v>
      </c>
      <c r="G4860" s="3">
        <v>8361</v>
      </c>
      <c r="H4860" s="4">
        <v>0.1</v>
      </c>
    </row>
    <row r="4861" spans="1:8" x14ac:dyDescent="0.25">
      <c r="A4861" t="s">
        <v>5592</v>
      </c>
      <c r="B4861" s="2">
        <v>45529</v>
      </c>
      <c r="C4861" t="s">
        <v>354</v>
      </c>
      <c r="D4861" t="s">
        <v>718</v>
      </c>
      <c r="E4861" t="s">
        <v>106</v>
      </c>
      <c r="F4861">
        <v>14</v>
      </c>
      <c r="G4861" s="3">
        <v>4622</v>
      </c>
      <c r="H4861" s="4">
        <v>0.05</v>
      </c>
    </row>
    <row r="4862" spans="1:8" x14ac:dyDescent="0.25">
      <c r="A4862" t="s">
        <v>5593</v>
      </c>
      <c r="B4862" s="2">
        <v>46030</v>
      </c>
      <c r="C4862" t="s">
        <v>815</v>
      </c>
      <c r="D4862" t="s">
        <v>429</v>
      </c>
      <c r="E4862" t="s">
        <v>82</v>
      </c>
      <c r="F4862">
        <v>21</v>
      </c>
      <c r="G4862" s="3">
        <v>1987</v>
      </c>
      <c r="H4862" s="4">
        <v>0.05</v>
      </c>
    </row>
    <row r="4863" spans="1:8" x14ac:dyDescent="0.25">
      <c r="A4863" t="s">
        <v>5594</v>
      </c>
      <c r="B4863" s="2">
        <v>45412</v>
      </c>
      <c r="C4863" t="s">
        <v>533</v>
      </c>
      <c r="D4863" t="s">
        <v>637</v>
      </c>
      <c r="E4863" t="s">
        <v>62</v>
      </c>
      <c r="F4863">
        <v>15</v>
      </c>
      <c r="G4863" s="3">
        <v>2541</v>
      </c>
      <c r="H4863" s="4">
        <v>0</v>
      </c>
    </row>
    <row r="4864" spans="1:8" x14ac:dyDescent="0.25">
      <c r="A4864" t="s">
        <v>5595</v>
      </c>
      <c r="B4864" s="2">
        <v>45498</v>
      </c>
      <c r="C4864" t="s">
        <v>1802</v>
      </c>
      <c r="D4864" t="s">
        <v>46</v>
      </c>
      <c r="E4864" t="s">
        <v>43</v>
      </c>
      <c r="F4864">
        <v>9</v>
      </c>
      <c r="G4864" s="3">
        <v>1453</v>
      </c>
      <c r="H4864" s="4">
        <v>0.02</v>
      </c>
    </row>
    <row r="4865" spans="1:8" x14ac:dyDescent="0.25">
      <c r="A4865" t="s">
        <v>5596</v>
      </c>
      <c r="B4865" s="2">
        <v>45306</v>
      </c>
      <c r="C4865" t="s">
        <v>1020</v>
      </c>
      <c r="D4865" t="s">
        <v>320</v>
      </c>
      <c r="E4865" t="s">
        <v>86</v>
      </c>
      <c r="F4865">
        <v>15</v>
      </c>
      <c r="G4865" s="3">
        <v>5274</v>
      </c>
      <c r="H4865" s="4">
        <v>0.03</v>
      </c>
    </row>
    <row r="4866" spans="1:8" x14ac:dyDescent="0.25">
      <c r="A4866" t="s">
        <v>5597</v>
      </c>
      <c r="B4866" s="2">
        <v>45666</v>
      </c>
      <c r="C4866" t="s">
        <v>1249</v>
      </c>
      <c r="D4866" t="s">
        <v>654</v>
      </c>
      <c r="E4866" t="s">
        <v>32</v>
      </c>
      <c r="F4866">
        <v>23</v>
      </c>
      <c r="G4866" s="3">
        <v>318</v>
      </c>
      <c r="H4866" s="4">
        <v>0</v>
      </c>
    </row>
    <row r="4867" spans="1:8" x14ac:dyDescent="0.25">
      <c r="A4867" t="s">
        <v>5598</v>
      </c>
      <c r="B4867" s="2">
        <v>45622</v>
      </c>
      <c r="C4867" t="s">
        <v>973</v>
      </c>
      <c r="D4867" t="s">
        <v>135</v>
      </c>
      <c r="E4867" t="s">
        <v>43</v>
      </c>
      <c r="F4867">
        <v>20</v>
      </c>
      <c r="G4867" s="3">
        <v>979</v>
      </c>
      <c r="H4867" s="4">
        <v>0.05</v>
      </c>
    </row>
    <row r="4868" spans="1:8" x14ac:dyDescent="0.25">
      <c r="A4868" t="s">
        <v>5599</v>
      </c>
      <c r="B4868" s="2">
        <v>45977</v>
      </c>
      <c r="C4868" t="s">
        <v>446</v>
      </c>
      <c r="D4868" t="s">
        <v>92</v>
      </c>
      <c r="E4868" t="s">
        <v>36</v>
      </c>
      <c r="F4868">
        <v>1</v>
      </c>
      <c r="G4868" s="3">
        <v>564</v>
      </c>
      <c r="H4868" s="4">
        <v>0.15</v>
      </c>
    </row>
    <row r="4869" spans="1:8" x14ac:dyDescent="0.25">
      <c r="A4869" t="s">
        <v>5600</v>
      </c>
      <c r="B4869" s="2">
        <v>45412</v>
      </c>
      <c r="C4869" t="s">
        <v>1458</v>
      </c>
      <c r="D4869" t="s">
        <v>1551</v>
      </c>
      <c r="E4869" t="s">
        <v>86</v>
      </c>
      <c r="F4869">
        <v>15</v>
      </c>
      <c r="G4869" s="3">
        <v>3659</v>
      </c>
      <c r="H4869" s="4">
        <v>7.4999999999999997E-2</v>
      </c>
    </row>
    <row r="4870" spans="1:8" x14ac:dyDescent="0.25">
      <c r="A4870" t="s">
        <v>5601</v>
      </c>
      <c r="B4870" s="2">
        <v>45968</v>
      </c>
      <c r="C4870" t="s">
        <v>1178</v>
      </c>
      <c r="D4870" t="s">
        <v>699</v>
      </c>
      <c r="E4870" t="s">
        <v>43</v>
      </c>
      <c r="F4870">
        <v>21</v>
      </c>
      <c r="G4870" s="3">
        <v>2199</v>
      </c>
      <c r="H4870" s="4">
        <v>0</v>
      </c>
    </row>
    <row r="4871" spans="1:8" x14ac:dyDescent="0.25">
      <c r="A4871" t="s">
        <v>5602</v>
      </c>
      <c r="B4871" s="2">
        <v>46015</v>
      </c>
      <c r="C4871" t="s">
        <v>2188</v>
      </c>
      <c r="D4871" t="s">
        <v>42</v>
      </c>
      <c r="E4871" t="s">
        <v>62</v>
      </c>
      <c r="F4871">
        <v>21</v>
      </c>
      <c r="G4871" s="3">
        <v>9809</v>
      </c>
      <c r="H4871" s="4">
        <v>0</v>
      </c>
    </row>
    <row r="4872" spans="1:8" x14ac:dyDescent="0.25">
      <c r="A4872" t="s">
        <v>5603</v>
      </c>
      <c r="B4872" s="2">
        <v>45970</v>
      </c>
      <c r="C4872" t="s">
        <v>2188</v>
      </c>
      <c r="D4872" t="s">
        <v>316</v>
      </c>
      <c r="E4872" t="s">
        <v>106</v>
      </c>
      <c r="F4872">
        <v>6</v>
      </c>
      <c r="G4872" s="3">
        <v>9149</v>
      </c>
      <c r="H4872" s="4">
        <v>7.4999999999999997E-2</v>
      </c>
    </row>
    <row r="4873" spans="1:8" x14ac:dyDescent="0.25">
      <c r="A4873" t="s">
        <v>5604</v>
      </c>
      <c r="B4873" s="2">
        <v>45687</v>
      </c>
      <c r="C4873" t="s">
        <v>705</v>
      </c>
      <c r="D4873" t="s">
        <v>200</v>
      </c>
      <c r="E4873" t="s">
        <v>75</v>
      </c>
      <c r="F4873">
        <v>2</v>
      </c>
      <c r="G4873" s="3">
        <v>7653</v>
      </c>
      <c r="H4873" s="4">
        <v>0.02</v>
      </c>
    </row>
    <row r="4874" spans="1:8" x14ac:dyDescent="0.25">
      <c r="A4874" t="s">
        <v>5605</v>
      </c>
      <c r="B4874" s="2">
        <v>45988</v>
      </c>
      <c r="C4874" t="s">
        <v>1458</v>
      </c>
      <c r="D4874" t="s">
        <v>755</v>
      </c>
      <c r="E4874" t="s">
        <v>32</v>
      </c>
      <c r="F4874">
        <v>20</v>
      </c>
      <c r="G4874" s="3">
        <v>112</v>
      </c>
      <c r="H4874" s="4">
        <v>0</v>
      </c>
    </row>
    <row r="4875" spans="1:8" x14ac:dyDescent="0.25">
      <c r="A4875" t="s">
        <v>5606</v>
      </c>
      <c r="B4875" s="2">
        <v>45945</v>
      </c>
      <c r="C4875" t="s">
        <v>2875</v>
      </c>
      <c r="D4875" t="s">
        <v>74</v>
      </c>
      <c r="E4875" t="s">
        <v>36</v>
      </c>
      <c r="F4875">
        <v>24</v>
      </c>
      <c r="G4875" s="3">
        <v>1972</v>
      </c>
      <c r="H4875" s="4">
        <v>0</v>
      </c>
    </row>
    <row r="4876" spans="1:8" x14ac:dyDescent="0.25">
      <c r="A4876" t="s">
        <v>5607</v>
      </c>
      <c r="B4876" s="2">
        <v>46058</v>
      </c>
      <c r="C4876" t="s">
        <v>545</v>
      </c>
      <c r="D4876" t="s">
        <v>65</v>
      </c>
      <c r="E4876" t="s">
        <v>106</v>
      </c>
      <c r="F4876">
        <v>19</v>
      </c>
      <c r="G4876" s="3">
        <v>3633</v>
      </c>
      <c r="H4876" s="4">
        <v>0</v>
      </c>
    </row>
    <row r="4877" spans="1:8" x14ac:dyDescent="0.25">
      <c r="A4877" t="s">
        <v>5608</v>
      </c>
      <c r="B4877" s="2">
        <v>45870</v>
      </c>
      <c r="C4877" t="s">
        <v>582</v>
      </c>
      <c r="D4877" t="s">
        <v>323</v>
      </c>
      <c r="E4877" t="s">
        <v>28</v>
      </c>
      <c r="F4877">
        <v>19</v>
      </c>
      <c r="G4877" s="3">
        <v>9628</v>
      </c>
      <c r="H4877" s="4">
        <v>0.05</v>
      </c>
    </row>
    <row r="4878" spans="1:8" x14ac:dyDescent="0.25">
      <c r="A4878" t="s">
        <v>5609</v>
      </c>
      <c r="B4878" s="2">
        <v>45386</v>
      </c>
      <c r="C4878" t="s">
        <v>402</v>
      </c>
      <c r="D4878" t="s">
        <v>1087</v>
      </c>
      <c r="E4878" t="s">
        <v>32</v>
      </c>
      <c r="F4878">
        <v>1</v>
      </c>
      <c r="G4878" s="3">
        <v>9370</v>
      </c>
      <c r="H4878" s="4">
        <v>7.4999999999999997E-2</v>
      </c>
    </row>
    <row r="4879" spans="1:8" x14ac:dyDescent="0.25">
      <c r="A4879" t="s">
        <v>5610</v>
      </c>
      <c r="B4879" s="2">
        <v>45680</v>
      </c>
      <c r="C4879" t="s">
        <v>1025</v>
      </c>
      <c r="D4879" t="s">
        <v>506</v>
      </c>
      <c r="E4879" t="s">
        <v>75</v>
      </c>
      <c r="F4879">
        <v>5</v>
      </c>
      <c r="G4879" s="3">
        <v>6063</v>
      </c>
      <c r="H4879" s="4">
        <v>0.02</v>
      </c>
    </row>
    <row r="4880" spans="1:8" x14ac:dyDescent="0.25">
      <c r="A4880" t="s">
        <v>5611</v>
      </c>
      <c r="B4880" s="2">
        <v>45707</v>
      </c>
      <c r="C4880" t="s">
        <v>417</v>
      </c>
      <c r="D4880" t="s">
        <v>632</v>
      </c>
      <c r="E4880" t="s">
        <v>82</v>
      </c>
      <c r="F4880">
        <v>19</v>
      </c>
      <c r="G4880" s="3">
        <v>9826</v>
      </c>
      <c r="H4880" s="4">
        <v>0.1</v>
      </c>
    </row>
    <row r="4881" spans="1:8" x14ac:dyDescent="0.25">
      <c r="A4881" t="s">
        <v>5612</v>
      </c>
      <c r="B4881" s="2">
        <v>45668</v>
      </c>
      <c r="C4881" t="s">
        <v>2382</v>
      </c>
      <c r="D4881" t="s">
        <v>521</v>
      </c>
      <c r="E4881" t="s">
        <v>106</v>
      </c>
      <c r="F4881">
        <v>6</v>
      </c>
      <c r="G4881" s="3">
        <v>5353</v>
      </c>
      <c r="H4881" s="4">
        <v>0.03</v>
      </c>
    </row>
    <row r="4882" spans="1:8" x14ac:dyDescent="0.25">
      <c r="A4882" t="s">
        <v>5613</v>
      </c>
      <c r="B4882" s="2">
        <v>45744</v>
      </c>
      <c r="C4882" t="s">
        <v>1178</v>
      </c>
      <c r="D4882" t="s">
        <v>437</v>
      </c>
      <c r="E4882" t="s">
        <v>50</v>
      </c>
      <c r="F4882">
        <v>20</v>
      </c>
      <c r="G4882" s="3">
        <v>6790</v>
      </c>
      <c r="H4882" s="4">
        <v>0.02</v>
      </c>
    </row>
    <row r="4883" spans="1:8" x14ac:dyDescent="0.25">
      <c r="A4883" t="s">
        <v>5614</v>
      </c>
      <c r="B4883" s="2">
        <v>45935</v>
      </c>
      <c r="C4883" t="s">
        <v>620</v>
      </c>
      <c r="D4883" t="s">
        <v>149</v>
      </c>
      <c r="E4883" t="s">
        <v>36</v>
      </c>
      <c r="F4883">
        <v>7</v>
      </c>
      <c r="G4883" s="3">
        <v>4992</v>
      </c>
      <c r="H4883" s="4">
        <v>0.05</v>
      </c>
    </row>
    <row r="4884" spans="1:8" x14ac:dyDescent="0.25">
      <c r="A4884" t="s">
        <v>5615</v>
      </c>
      <c r="B4884" s="2">
        <v>45671</v>
      </c>
      <c r="C4884" t="s">
        <v>309</v>
      </c>
      <c r="D4884" t="s">
        <v>285</v>
      </c>
      <c r="E4884" t="s">
        <v>36</v>
      </c>
      <c r="F4884">
        <v>19</v>
      </c>
      <c r="G4884" s="3">
        <v>806</v>
      </c>
      <c r="H4884" s="4">
        <v>7.4999999999999997E-2</v>
      </c>
    </row>
    <row r="4885" spans="1:8" x14ac:dyDescent="0.25">
      <c r="A4885" t="s">
        <v>5616</v>
      </c>
      <c r="B4885" s="2">
        <v>45536</v>
      </c>
      <c r="C4885" t="s">
        <v>1522</v>
      </c>
      <c r="D4885" t="s">
        <v>779</v>
      </c>
      <c r="E4885" t="s">
        <v>96</v>
      </c>
      <c r="F4885">
        <v>25</v>
      </c>
      <c r="G4885" s="3">
        <v>992</v>
      </c>
      <c r="H4885" s="4">
        <v>0.15</v>
      </c>
    </row>
    <row r="4886" spans="1:8" x14ac:dyDescent="0.25">
      <c r="A4886" t="s">
        <v>5617</v>
      </c>
      <c r="B4886" s="2">
        <v>45981</v>
      </c>
      <c r="C4886" t="s">
        <v>500</v>
      </c>
      <c r="D4886" t="s">
        <v>200</v>
      </c>
      <c r="E4886" t="s">
        <v>24</v>
      </c>
      <c r="F4886">
        <v>3</v>
      </c>
      <c r="G4886" s="3">
        <v>6315</v>
      </c>
      <c r="H4886" s="4">
        <v>0</v>
      </c>
    </row>
    <row r="4887" spans="1:8" x14ac:dyDescent="0.25">
      <c r="A4887" t="s">
        <v>5618</v>
      </c>
      <c r="B4887" s="2">
        <v>46086</v>
      </c>
      <c r="C4887" t="s">
        <v>1235</v>
      </c>
      <c r="D4887" t="s">
        <v>767</v>
      </c>
      <c r="E4887" t="s">
        <v>86</v>
      </c>
      <c r="F4887">
        <v>5</v>
      </c>
      <c r="G4887" s="3">
        <v>6731</v>
      </c>
      <c r="H4887" s="4">
        <v>0</v>
      </c>
    </row>
    <row r="4888" spans="1:8" x14ac:dyDescent="0.25">
      <c r="A4888" t="s">
        <v>5619</v>
      </c>
      <c r="B4888" s="2">
        <v>45351</v>
      </c>
      <c r="C4888" t="s">
        <v>1270</v>
      </c>
      <c r="D4888" t="s">
        <v>574</v>
      </c>
      <c r="E4888" t="s">
        <v>62</v>
      </c>
      <c r="F4888">
        <v>6</v>
      </c>
      <c r="G4888" s="3">
        <v>2821</v>
      </c>
      <c r="H4888" s="4">
        <v>0.05</v>
      </c>
    </row>
    <row r="4889" spans="1:8" x14ac:dyDescent="0.25">
      <c r="A4889" t="s">
        <v>5620</v>
      </c>
      <c r="B4889" s="2">
        <v>46188</v>
      </c>
      <c r="C4889" t="s">
        <v>1708</v>
      </c>
      <c r="D4889" t="s">
        <v>862</v>
      </c>
      <c r="E4889" t="s">
        <v>82</v>
      </c>
      <c r="F4889">
        <v>4</v>
      </c>
      <c r="G4889" s="3">
        <v>5577</v>
      </c>
      <c r="H4889" s="4">
        <v>0</v>
      </c>
    </row>
    <row r="4890" spans="1:8" x14ac:dyDescent="0.25">
      <c r="A4890" t="s">
        <v>5621</v>
      </c>
      <c r="B4890" s="2">
        <v>45792</v>
      </c>
      <c r="C4890" t="s">
        <v>1479</v>
      </c>
      <c r="D4890" t="s">
        <v>135</v>
      </c>
      <c r="E4890" t="s">
        <v>36</v>
      </c>
      <c r="F4890">
        <v>15</v>
      </c>
      <c r="G4890" s="3">
        <v>5981</v>
      </c>
      <c r="H4890" s="4">
        <v>7.4999999999999997E-2</v>
      </c>
    </row>
    <row r="4891" spans="1:8" x14ac:dyDescent="0.25">
      <c r="A4891" t="s">
        <v>5622</v>
      </c>
      <c r="B4891" s="2">
        <v>45497</v>
      </c>
      <c r="C4891" t="s">
        <v>913</v>
      </c>
      <c r="D4891" t="s">
        <v>102</v>
      </c>
      <c r="E4891" t="s">
        <v>82</v>
      </c>
      <c r="F4891">
        <v>9</v>
      </c>
      <c r="G4891" s="3">
        <v>3633</v>
      </c>
      <c r="H4891" s="4">
        <v>0</v>
      </c>
    </row>
    <row r="4892" spans="1:8" x14ac:dyDescent="0.25">
      <c r="A4892" t="s">
        <v>5623</v>
      </c>
      <c r="B4892" s="2">
        <v>46018</v>
      </c>
      <c r="C4892" t="s">
        <v>573</v>
      </c>
      <c r="D4892" t="s">
        <v>216</v>
      </c>
      <c r="E4892" t="s">
        <v>75</v>
      </c>
      <c r="F4892">
        <v>1</v>
      </c>
      <c r="G4892" s="3">
        <v>6259</v>
      </c>
      <c r="H4892" s="4">
        <v>0.1</v>
      </c>
    </row>
    <row r="4893" spans="1:8" x14ac:dyDescent="0.25">
      <c r="A4893" t="s">
        <v>5624</v>
      </c>
      <c r="B4893" s="2">
        <v>45987</v>
      </c>
      <c r="C4893" t="s">
        <v>94</v>
      </c>
      <c r="D4893" t="s">
        <v>486</v>
      </c>
      <c r="E4893" t="s">
        <v>43</v>
      </c>
      <c r="F4893">
        <v>19</v>
      </c>
      <c r="G4893" s="3">
        <v>8781</v>
      </c>
      <c r="H4893" s="4">
        <v>0.02</v>
      </c>
    </row>
    <row r="4894" spans="1:8" x14ac:dyDescent="0.25">
      <c r="A4894" t="s">
        <v>5625</v>
      </c>
      <c r="B4894" s="2">
        <v>46083</v>
      </c>
      <c r="C4894" t="s">
        <v>188</v>
      </c>
      <c r="D4894" t="s">
        <v>285</v>
      </c>
      <c r="E4894" t="s">
        <v>96</v>
      </c>
      <c r="F4894">
        <v>13</v>
      </c>
      <c r="G4894" s="3">
        <v>8409</v>
      </c>
      <c r="H4894" s="4">
        <v>7.4999999999999997E-2</v>
      </c>
    </row>
    <row r="4895" spans="1:8" x14ac:dyDescent="0.25">
      <c r="A4895" t="s">
        <v>5626</v>
      </c>
      <c r="B4895" s="2">
        <v>45414</v>
      </c>
      <c r="C4895" t="s">
        <v>2875</v>
      </c>
      <c r="D4895" t="s">
        <v>660</v>
      </c>
      <c r="E4895" t="s">
        <v>24</v>
      </c>
      <c r="F4895">
        <v>19</v>
      </c>
      <c r="G4895" s="3">
        <v>4528</v>
      </c>
      <c r="H4895" s="4">
        <v>0.05</v>
      </c>
    </row>
    <row r="4896" spans="1:8" x14ac:dyDescent="0.25">
      <c r="A4896" t="s">
        <v>5627</v>
      </c>
      <c r="B4896" s="2">
        <v>45812</v>
      </c>
      <c r="C4896" t="s">
        <v>207</v>
      </c>
      <c r="D4896" t="s">
        <v>112</v>
      </c>
      <c r="E4896" t="s">
        <v>82</v>
      </c>
      <c r="F4896">
        <v>17</v>
      </c>
      <c r="G4896" s="3">
        <v>3897</v>
      </c>
      <c r="H4896" s="4">
        <v>0</v>
      </c>
    </row>
    <row r="4897" spans="1:8" x14ac:dyDescent="0.25">
      <c r="A4897" t="s">
        <v>5628</v>
      </c>
      <c r="B4897" s="2">
        <v>45466</v>
      </c>
      <c r="C4897" t="s">
        <v>387</v>
      </c>
      <c r="D4897" t="s">
        <v>129</v>
      </c>
      <c r="E4897" t="s">
        <v>62</v>
      </c>
      <c r="F4897">
        <v>15</v>
      </c>
      <c r="G4897" s="3">
        <v>5746</v>
      </c>
      <c r="H4897" s="4">
        <v>0.1</v>
      </c>
    </row>
    <row r="4898" spans="1:8" x14ac:dyDescent="0.25">
      <c r="A4898" t="s">
        <v>5629</v>
      </c>
      <c r="B4898" s="2">
        <v>45479</v>
      </c>
      <c r="C4898" t="s">
        <v>640</v>
      </c>
      <c r="D4898" t="s">
        <v>576</v>
      </c>
      <c r="E4898" t="s">
        <v>28</v>
      </c>
      <c r="F4898">
        <v>23</v>
      </c>
      <c r="G4898" s="3">
        <v>2675</v>
      </c>
      <c r="H4898" s="4">
        <v>0.03</v>
      </c>
    </row>
    <row r="4899" spans="1:8" x14ac:dyDescent="0.25">
      <c r="A4899" t="s">
        <v>5630</v>
      </c>
      <c r="B4899" s="2">
        <v>45505</v>
      </c>
      <c r="C4899" t="s">
        <v>2757</v>
      </c>
      <c r="D4899" t="s">
        <v>241</v>
      </c>
      <c r="E4899" t="s">
        <v>28</v>
      </c>
      <c r="F4899">
        <v>7</v>
      </c>
      <c r="G4899" s="3">
        <v>9526</v>
      </c>
      <c r="H4899" s="4">
        <v>0.03</v>
      </c>
    </row>
    <row r="4900" spans="1:8" x14ac:dyDescent="0.25">
      <c r="A4900" t="s">
        <v>5631</v>
      </c>
      <c r="B4900" s="2">
        <v>45968</v>
      </c>
      <c r="C4900" t="s">
        <v>867</v>
      </c>
      <c r="D4900" t="s">
        <v>660</v>
      </c>
      <c r="E4900" t="s">
        <v>24</v>
      </c>
      <c r="F4900">
        <v>6</v>
      </c>
      <c r="G4900" s="3">
        <v>5916</v>
      </c>
      <c r="H4900" s="4">
        <v>0.03</v>
      </c>
    </row>
    <row r="4901" spans="1:8" x14ac:dyDescent="0.25">
      <c r="A4901" t="s">
        <v>5632</v>
      </c>
      <c r="B4901" s="2">
        <v>45997</v>
      </c>
      <c r="C4901" t="s">
        <v>315</v>
      </c>
      <c r="D4901" t="s">
        <v>102</v>
      </c>
      <c r="E4901" t="s">
        <v>96</v>
      </c>
      <c r="F4901">
        <v>18</v>
      </c>
      <c r="G4901" s="3">
        <v>4421</v>
      </c>
      <c r="H4901" s="4">
        <v>0.15</v>
      </c>
    </row>
    <row r="4902" spans="1:8" x14ac:dyDescent="0.25">
      <c r="A4902" t="s">
        <v>5633</v>
      </c>
      <c r="B4902" s="2">
        <v>45726</v>
      </c>
      <c r="C4902" t="s">
        <v>831</v>
      </c>
      <c r="D4902" t="s">
        <v>1353</v>
      </c>
      <c r="E4902" t="s">
        <v>24</v>
      </c>
      <c r="F4902">
        <v>6</v>
      </c>
      <c r="G4902" s="3">
        <v>5783</v>
      </c>
      <c r="H4902" s="4">
        <v>7.4999999999999997E-2</v>
      </c>
    </row>
    <row r="4903" spans="1:8" x14ac:dyDescent="0.25">
      <c r="A4903" t="s">
        <v>5634</v>
      </c>
      <c r="B4903" s="2">
        <v>45552</v>
      </c>
      <c r="C4903" t="s">
        <v>656</v>
      </c>
      <c r="D4903" t="s">
        <v>1087</v>
      </c>
      <c r="E4903" t="s">
        <v>96</v>
      </c>
      <c r="F4903">
        <v>4</v>
      </c>
      <c r="G4903" s="3">
        <v>7796</v>
      </c>
      <c r="H4903" s="4">
        <v>0.1</v>
      </c>
    </row>
    <row r="4904" spans="1:8" x14ac:dyDescent="0.25">
      <c r="A4904" t="s">
        <v>5635</v>
      </c>
      <c r="B4904" s="2">
        <v>45656</v>
      </c>
      <c r="C4904" t="s">
        <v>419</v>
      </c>
      <c r="D4904" t="s">
        <v>568</v>
      </c>
      <c r="E4904" t="s">
        <v>36</v>
      </c>
      <c r="F4904">
        <v>7</v>
      </c>
      <c r="G4904" s="3">
        <v>2450</v>
      </c>
      <c r="H4904" s="4">
        <v>0.02</v>
      </c>
    </row>
    <row r="4905" spans="1:8" x14ac:dyDescent="0.25">
      <c r="A4905" t="s">
        <v>5636</v>
      </c>
      <c r="B4905" s="2">
        <v>45993</v>
      </c>
      <c r="C4905" t="s">
        <v>1118</v>
      </c>
      <c r="D4905" t="s">
        <v>380</v>
      </c>
      <c r="E4905" t="s">
        <v>50</v>
      </c>
      <c r="F4905">
        <v>11</v>
      </c>
      <c r="G4905" s="3">
        <v>2915</v>
      </c>
      <c r="H4905" s="4">
        <v>0.03</v>
      </c>
    </row>
    <row r="4906" spans="1:8" x14ac:dyDescent="0.25">
      <c r="A4906" t="s">
        <v>5637</v>
      </c>
      <c r="B4906" s="2">
        <v>45713</v>
      </c>
      <c r="C4906" t="s">
        <v>2077</v>
      </c>
      <c r="D4906" t="s">
        <v>1590</v>
      </c>
      <c r="E4906" t="s">
        <v>86</v>
      </c>
      <c r="F4906">
        <v>11</v>
      </c>
      <c r="G4906" s="3">
        <v>7043</v>
      </c>
      <c r="H4906" s="4">
        <v>0.03</v>
      </c>
    </row>
    <row r="4907" spans="1:8" x14ac:dyDescent="0.25">
      <c r="A4907" t="s">
        <v>5638</v>
      </c>
      <c r="B4907" s="2">
        <v>45923</v>
      </c>
      <c r="C4907" t="s">
        <v>656</v>
      </c>
      <c r="D4907" t="s">
        <v>476</v>
      </c>
      <c r="E4907" t="s">
        <v>86</v>
      </c>
      <c r="F4907">
        <v>12</v>
      </c>
      <c r="G4907" s="3">
        <v>1888</v>
      </c>
      <c r="H4907" s="4">
        <v>0.03</v>
      </c>
    </row>
    <row r="4908" spans="1:8" x14ac:dyDescent="0.25">
      <c r="A4908" t="s">
        <v>5639</v>
      </c>
      <c r="B4908" s="2">
        <v>45308</v>
      </c>
      <c r="C4908" t="s">
        <v>917</v>
      </c>
      <c r="D4908" t="s">
        <v>366</v>
      </c>
      <c r="E4908" t="s">
        <v>75</v>
      </c>
      <c r="F4908">
        <v>1</v>
      </c>
      <c r="G4908" s="3">
        <v>5304</v>
      </c>
      <c r="H4908" s="4">
        <v>0</v>
      </c>
    </row>
    <row r="4909" spans="1:8" x14ac:dyDescent="0.25">
      <c r="A4909" t="s">
        <v>5640</v>
      </c>
      <c r="B4909" s="2">
        <v>45521</v>
      </c>
      <c r="C4909" t="s">
        <v>209</v>
      </c>
      <c r="D4909" t="s">
        <v>186</v>
      </c>
      <c r="E4909" t="s">
        <v>106</v>
      </c>
      <c r="F4909">
        <v>5</v>
      </c>
      <c r="G4909" s="3">
        <v>5987</v>
      </c>
      <c r="H4909" s="4">
        <v>0</v>
      </c>
    </row>
    <row r="4910" spans="1:8" x14ac:dyDescent="0.25">
      <c r="A4910" t="s">
        <v>5641</v>
      </c>
      <c r="B4910" s="2">
        <v>45480</v>
      </c>
      <c r="C4910" t="s">
        <v>897</v>
      </c>
      <c r="D4910" t="s">
        <v>383</v>
      </c>
      <c r="E4910" t="s">
        <v>24</v>
      </c>
      <c r="F4910">
        <v>11</v>
      </c>
      <c r="G4910" s="3">
        <v>7629</v>
      </c>
      <c r="H4910" s="4">
        <v>0.1</v>
      </c>
    </row>
    <row r="4911" spans="1:8" x14ac:dyDescent="0.25">
      <c r="A4911" t="s">
        <v>5642</v>
      </c>
      <c r="B4911" s="2">
        <v>46083</v>
      </c>
      <c r="C4911" t="s">
        <v>313</v>
      </c>
      <c r="D4911" t="s">
        <v>654</v>
      </c>
      <c r="E4911" t="s">
        <v>82</v>
      </c>
      <c r="F4911">
        <v>22</v>
      </c>
      <c r="G4911" s="3">
        <v>5220</v>
      </c>
      <c r="H4911" s="4">
        <v>0.05</v>
      </c>
    </row>
    <row r="4912" spans="1:8" x14ac:dyDescent="0.25">
      <c r="A4912" t="s">
        <v>5643</v>
      </c>
      <c r="B4912" s="2">
        <v>46188</v>
      </c>
      <c r="C4912" t="s">
        <v>67</v>
      </c>
      <c r="D4912" t="s">
        <v>466</v>
      </c>
      <c r="E4912" t="s">
        <v>43</v>
      </c>
      <c r="F4912">
        <v>1</v>
      </c>
      <c r="G4912" s="3">
        <v>5961</v>
      </c>
      <c r="H4912" s="4">
        <v>0.03</v>
      </c>
    </row>
    <row r="4913" spans="1:8" x14ac:dyDescent="0.25">
      <c r="A4913" t="s">
        <v>5644</v>
      </c>
      <c r="B4913" s="2">
        <v>46059</v>
      </c>
      <c r="C4913" t="s">
        <v>991</v>
      </c>
      <c r="D4913" t="s">
        <v>568</v>
      </c>
      <c r="E4913" t="s">
        <v>96</v>
      </c>
      <c r="F4913">
        <v>9</v>
      </c>
      <c r="G4913" s="3">
        <v>3806</v>
      </c>
      <c r="H4913" s="4">
        <v>0.03</v>
      </c>
    </row>
    <row r="4914" spans="1:8" x14ac:dyDescent="0.25">
      <c r="A4914" t="s">
        <v>5645</v>
      </c>
      <c r="B4914" s="2">
        <v>45801</v>
      </c>
      <c r="C4914" t="s">
        <v>221</v>
      </c>
      <c r="D4914" t="s">
        <v>227</v>
      </c>
      <c r="E4914" t="s">
        <v>75</v>
      </c>
      <c r="F4914">
        <v>15</v>
      </c>
      <c r="G4914" s="3">
        <v>3567</v>
      </c>
      <c r="H4914" s="4">
        <v>0.15</v>
      </c>
    </row>
    <row r="4915" spans="1:8" x14ac:dyDescent="0.25">
      <c r="A4915" t="s">
        <v>5646</v>
      </c>
      <c r="B4915" s="2">
        <v>46011</v>
      </c>
      <c r="C4915" t="s">
        <v>1212</v>
      </c>
      <c r="D4915" t="s">
        <v>219</v>
      </c>
      <c r="E4915" t="s">
        <v>28</v>
      </c>
      <c r="F4915">
        <v>18</v>
      </c>
      <c r="G4915" s="3">
        <v>1450</v>
      </c>
      <c r="H4915" s="4">
        <v>0.03</v>
      </c>
    </row>
    <row r="4916" spans="1:8" x14ac:dyDescent="0.25">
      <c r="A4916" t="s">
        <v>5647</v>
      </c>
      <c r="B4916" s="2">
        <v>45815</v>
      </c>
      <c r="C4916" t="s">
        <v>751</v>
      </c>
      <c r="D4916" t="s">
        <v>429</v>
      </c>
      <c r="E4916" t="s">
        <v>43</v>
      </c>
      <c r="F4916">
        <v>12</v>
      </c>
      <c r="G4916" s="3">
        <v>6256</v>
      </c>
      <c r="H4916" s="4">
        <v>0.1</v>
      </c>
    </row>
    <row r="4917" spans="1:8" x14ac:dyDescent="0.25">
      <c r="A4917" t="s">
        <v>5648</v>
      </c>
      <c r="B4917" s="2">
        <v>45915</v>
      </c>
      <c r="C4917" t="s">
        <v>463</v>
      </c>
      <c r="D4917" t="s">
        <v>164</v>
      </c>
      <c r="E4917" t="s">
        <v>36</v>
      </c>
      <c r="F4917">
        <v>21</v>
      </c>
      <c r="G4917" s="3">
        <v>6872</v>
      </c>
      <c r="H4917" s="4">
        <v>7.4999999999999997E-2</v>
      </c>
    </row>
    <row r="4918" spans="1:8" x14ac:dyDescent="0.25">
      <c r="A4918" t="s">
        <v>5649</v>
      </c>
      <c r="B4918" s="2">
        <v>45340</v>
      </c>
      <c r="C4918" t="s">
        <v>547</v>
      </c>
      <c r="D4918" t="s">
        <v>195</v>
      </c>
      <c r="E4918" t="s">
        <v>36</v>
      </c>
      <c r="F4918">
        <v>12</v>
      </c>
      <c r="G4918" s="3">
        <v>489</v>
      </c>
      <c r="H4918" s="4">
        <v>0.02</v>
      </c>
    </row>
    <row r="4919" spans="1:8" x14ac:dyDescent="0.25">
      <c r="A4919" t="s">
        <v>5650</v>
      </c>
      <c r="B4919" s="2">
        <v>45750</v>
      </c>
      <c r="C4919" t="s">
        <v>354</v>
      </c>
      <c r="D4919" t="s">
        <v>506</v>
      </c>
      <c r="E4919" t="s">
        <v>62</v>
      </c>
      <c r="F4919">
        <v>4</v>
      </c>
      <c r="G4919" s="3">
        <v>5405</v>
      </c>
      <c r="H4919" s="4">
        <v>0.03</v>
      </c>
    </row>
    <row r="4920" spans="1:8" x14ac:dyDescent="0.25">
      <c r="A4920" t="s">
        <v>5651</v>
      </c>
      <c r="B4920" s="2">
        <v>45352</v>
      </c>
      <c r="C4920" t="s">
        <v>652</v>
      </c>
      <c r="D4920" t="s">
        <v>397</v>
      </c>
      <c r="E4920" t="s">
        <v>82</v>
      </c>
      <c r="F4920">
        <v>9</v>
      </c>
      <c r="G4920" s="3">
        <v>3397</v>
      </c>
      <c r="H4920" s="4">
        <v>0</v>
      </c>
    </row>
    <row r="4921" spans="1:8" x14ac:dyDescent="0.25">
      <c r="A4921" t="s">
        <v>5652</v>
      </c>
      <c r="B4921" s="2">
        <v>45510</v>
      </c>
      <c r="C4921" t="s">
        <v>1032</v>
      </c>
      <c r="D4921" t="s">
        <v>1059</v>
      </c>
      <c r="E4921" t="s">
        <v>24</v>
      </c>
      <c r="F4921">
        <v>19</v>
      </c>
      <c r="G4921" s="3">
        <v>5765</v>
      </c>
      <c r="H4921" s="4">
        <v>0</v>
      </c>
    </row>
    <row r="4922" spans="1:8" x14ac:dyDescent="0.25">
      <c r="A4922" t="s">
        <v>5653</v>
      </c>
      <c r="B4922" s="2">
        <v>45738</v>
      </c>
      <c r="C4922" t="s">
        <v>1092</v>
      </c>
      <c r="D4922" t="s">
        <v>1328</v>
      </c>
      <c r="E4922" t="s">
        <v>106</v>
      </c>
      <c r="F4922">
        <v>8</v>
      </c>
      <c r="G4922" s="3">
        <v>2444</v>
      </c>
      <c r="H4922" s="4">
        <v>7.4999999999999997E-2</v>
      </c>
    </row>
    <row r="4923" spans="1:8" x14ac:dyDescent="0.25">
      <c r="A4923" t="s">
        <v>5654</v>
      </c>
      <c r="B4923" s="2">
        <v>45700</v>
      </c>
      <c r="C4923" t="s">
        <v>1268</v>
      </c>
      <c r="D4923" t="s">
        <v>340</v>
      </c>
      <c r="E4923" t="s">
        <v>32</v>
      </c>
      <c r="F4923">
        <v>25</v>
      </c>
      <c r="G4923" s="3">
        <v>1439</v>
      </c>
      <c r="H4923" s="4">
        <v>0.1</v>
      </c>
    </row>
    <row r="4924" spans="1:8" x14ac:dyDescent="0.25">
      <c r="A4924" t="s">
        <v>5655</v>
      </c>
      <c r="B4924" s="2">
        <v>45627</v>
      </c>
      <c r="C4924" t="s">
        <v>580</v>
      </c>
      <c r="D4924" t="s">
        <v>255</v>
      </c>
      <c r="E4924" t="s">
        <v>86</v>
      </c>
      <c r="F4924">
        <v>7</v>
      </c>
      <c r="G4924" s="3">
        <v>1555</v>
      </c>
      <c r="H4924" s="4">
        <v>0.05</v>
      </c>
    </row>
    <row r="4925" spans="1:8" x14ac:dyDescent="0.25">
      <c r="A4925" t="s">
        <v>5656</v>
      </c>
      <c r="B4925" s="2">
        <v>45477</v>
      </c>
      <c r="C4925" t="s">
        <v>126</v>
      </c>
      <c r="D4925" t="s">
        <v>637</v>
      </c>
      <c r="E4925" t="s">
        <v>86</v>
      </c>
      <c r="F4925">
        <v>9</v>
      </c>
      <c r="G4925" s="3">
        <v>4076</v>
      </c>
      <c r="H4925" s="4">
        <v>0.15</v>
      </c>
    </row>
    <row r="4926" spans="1:8" x14ac:dyDescent="0.25">
      <c r="A4926" t="s">
        <v>5657</v>
      </c>
      <c r="B4926" s="2">
        <v>45467</v>
      </c>
      <c r="C4926" t="s">
        <v>3180</v>
      </c>
      <c r="D4926" t="s">
        <v>673</v>
      </c>
      <c r="E4926" t="s">
        <v>32</v>
      </c>
      <c r="F4926">
        <v>11</v>
      </c>
      <c r="G4926" s="3">
        <v>8643</v>
      </c>
      <c r="H4926" s="4">
        <v>0.1</v>
      </c>
    </row>
    <row r="4927" spans="1:8" x14ac:dyDescent="0.25">
      <c r="A4927" t="s">
        <v>5658</v>
      </c>
      <c r="B4927" s="2">
        <v>46011</v>
      </c>
      <c r="C4927" t="s">
        <v>1799</v>
      </c>
      <c r="D4927" t="s">
        <v>249</v>
      </c>
      <c r="E4927" t="s">
        <v>96</v>
      </c>
      <c r="F4927">
        <v>12</v>
      </c>
      <c r="G4927" s="3">
        <v>2828</v>
      </c>
      <c r="H4927" s="4">
        <v>7.4999999999999997E-2</v>
      </c>
    </row>
    <row r="4928" spans="1:8" x14ac:dyDescent="0.25">
      <c r="A4928" t="s">
        <v>5659</v>
      </c>
      <c r="B4928" s="2">
        <v>45629</v>
      </c>
      <c r="C4928" t="s">
        <v>2451</v>
      </c>
      <c r="D4928" t="s">
        <v>613</v>
      </c>
      <c r="E4928" t="s">
        <v>28</v>
      </c>
      <c r="F4928">
        <v>20</v>
      </c>
      <c r="G4928" s="3">
        <v>5951</v>
      </c>
      <c r="H4928" s="4">
        <v>0.15</v>
      </c>
    </row>
    <row r="4929" spans="1:8" x14ac:dyDescent="0.25">
      <c r="A4929" t="s">
        <v>5660</v>
      </c>
      <c r="B4929" s="2">
        <v>45935</v>
      </c>
      <c r="C4929" t="s">
        <v>2878</v>
      </c>
      <c r="D4929" t="s">
        <v>295</v>
      </c>
      <c r="E4929" t="s">
        <v>50</v>
      </c>
      <c r="F4929">
        <v>3</v>
      </c>
      <c r="G4929" s="3">
        <v>8032</v>
      </c>
      <c r="H4929" s="4">
        <v>0.05</v>
      </c>
    </row>
    <row r="4930" spans="1:8" x14ac:dyDescent="0.25">
      <c r="A4930" t="s">
        <v>5661</v>
      </c>
      <c r="B4930" s="2">
        <v>45855</v>
      </c>
      <c r="C4930" t="s">
        <v>772</v>
      </c>
      <c r="D4930" t="s">
        <v>302</v>
      </c>
      <c r="E4930" t="s">
        <v>106</v>
      </c>
      <c r="F4930">
        <v>25</v>
      </c>
      <c r="G4930" s="3">
        <v>5001</v>
      </c>
      <c r="H4930" s="4">
        <v>7.4999999999999997E-2</v>
      </c>
    </row>
    <row r="4931" spans="1:8" x14ac:dyDescent="0.25">
      <c r="A4931" t="s">
        <v>5662</v>
      </c>
      <c r="B4931" s="2">
        <v>45467</v>
      </c>
      <c r="C4931" t="s">
        <v>798</v>
      </c>
      <c r="D4931" t="s">
        <v>331</v>
      </c>
      <c r="E4931" t="s">
        <v>32</v>
      </c>
      <c r="F4931">
        <v>25</v>
      </c>
      <c r="G4931" s="3">
        <v>3142</v>
      </c>
      <c r="H4931" s="4">
        <v>7.4999999999999997E-2</v>
      </c>
    </row>
    <row r="4932" spans="1:8" x14ac:dyDescent="0.25">
      <c r="A4932" t="s">
        <v>5663</v>
      </c>
      <c r="B4932" s="2">
        <v>45823</v>
      </c>
      <c r="C4932" t="s">
        <v>48</v>
      </c>
      <c r="D4932" t="s">
        <v>543</v>
      </c>
      <c r="E4932" t="s">
        <v>28</v>
      </c>
      <c r="F4932">
        <v>13</v>
      </c>
      <c r="G4932" s="3">
        <v>7319</v>
      </c>
      <c r="H4932" s="4">
        <v>0.05</v>
      </c>
    </row>
    <row r="4933" spans="1:8" x14ac:dyDescent="0.25">
      <c r="A4933" t="s">
        <v>5664</v>
      </c>
      <c r="B4933" s="2">
        <v>45632</v>
      </c>
      <c r="C4933" t="s">
        <v>163</v>
      </c>
      <c r="D4933" t="s">
        <v>849</v>
      </c>
      <c r="E4933" t="s">
        <v>82</v>
      </c>
      <c r="F4933">
        <v>20</v>
      </c>
      <c r="G4933" s="3">
        <v>7313</v>
      </c>
      <c r="H4933" s="4">
        <v>0</v>
      </c>
    </row>
    <row r="4934" spans="1:8" x14ac:dyDescent="0.25">
      <c r="A4934" t="s">
        <v>5665</v>
      </c>
      <c r="B4934" s="2">
        <v>46088</v>
      </c>
      <c r="C4934" t="s">
        <v>900</v>
      </c>
      <c r="D4934" t="s">
        <v>340</v>
      </c>
      <c r="E4934" t="s">
        <v>36</v>
      </c>
      <c r="F4934">
        <v>13</v>
      </c>
      <c r="G4934" s="3">
        <v>9087</v>
      </c>
      <c r="H4934" s="4">
        <v>7.4999999999999997E-2</v>
      </c>
    </row>
    <row r="4935" spans="1:8" x14ac:dyDescent="0.25">
      <c r="A4935" t="s">
        <v>5666</v>
      </c>
      <c r="B4935" s="2">
        <v>45860</v>
      </c>
      <c r="C4935" t="s">
        <v>1068</v>
      </c>
      <c r="D4935" t="s">
        <v>227</v>
      </c>
      <c r="E4935" t="s">
        <v>82</v>
      </c>
      <c r="F4935">
        <v>19</v>
      </c>
      <c r="G4935" s="3">
        <v>8752</v>
      </c>
      <c r="H4935" s="4">
        <v>0.1</v>
      </c>
    </row>
    <row r="4936" spans="1:8" x14ac:dyDescent="0.25">
      <c r="A4936" t="s">
        <v>5667</v>
      </c>
      <c r="B4936" s="2">
        <v>45347</v>
      </c>
      <c r="C4936" t="s">
        <v>1189</v>
      </c>
      <c r="D4936" t="s">
        <v>637</v>
      </c>
      <c r="E4936" t="s">
        <v>62</v>
      </c>
      <c r="F4936">
        <v>20</v>
      </c>
      <c r="G4936" s="3">
        <v>6722</v>
      </c>
      <c r="H4936" s="4">
        <v>0.02</v>
      </c>
    </row>
    <row r="4937" spans="1:8" x14ac:dyDescent="0.25">
      <c r="A4937" t="s">
        <v>5668</v>
      </c>
      <c r="B4937" s="2">
        <v>46186</v>
      </c>
      <c r="C4937" t="s">
        <v>2188</v>
      </c>
      <c r="D4937" t="s">
        <v>261</v>
      </c>
      <c r="E4937" t="s">
        <v>106</v>
      </c>
      <c r="F4937">
        <v>17</v>
      </c>
      <c r="G4937" s="3">
        <v>3836</v>
      </c>
      <c r="H4937" s="4">
        <v>0</v>
      </c>
    </row>
    <row r="4938" spans="1:8" x14ac:dyDescent="0.25">
      <c r="A4938" t="s">
        <v>5669</v>
      </c>
      <c r="B4938" s="2">
        <v>45619</v>
      </c>
      <c r="C4938" t="s">
        <v>1994</v>
      </c>
      <c r="D4938" t="s">
        <v>58</v>
      </c>
      <c r="E4938" t="s">
        <v>36</v>
      </c>
      <c r="F4938">
        <v>13</v>
      </c>
      <c r="G4938" s="3">
        <v>1894</v>
      </c>
      <c r="H4938" s="4">
        <v>7.4999999999999997E-2</v>
      </c>
    </row>
    <row r="4939" spans="1:8" x14ac:dyDescent="0.25">
      <c r="A4939" t="s">
        <v>5670</v>
      </c>
      <c r="B4939" s="2">
        <v>45573</v>
      </c>
      <c r="C4939" t="s">
        <v>360</v>
      </c>
      <c r="D4939" t="s">
        <v>27</v>
      </c>
      <c r="E4939" t="s">
        <v>86</v>
      </c>
      <c r="F4939">
        <v>15</v>
      </c>
      <c r="G4939" s="3">
        <v>7535</v>
      </c>
      <c r="H4939" s="4">
        <v>0.15</v>
      </c>
    </row>
    <row r="4940" spans="1:8" x14ac:dyDescent="0.25">
      <c r="A4940" t="s">
        <v>5671</v>
      </c>
      <c r="B4940" s="2">
        <v>45810</v>
      </c>
      <c r="C4940" t="s">
        <v>2179</v>
      </c>
      <c r="D4940" t="s">
        <v>89</v>
      </c>
      <c r="E4940" t="s">
        <v>75</v>
      </c>
      <c r="F4940">
        <v>1</v>
      </c>
      <c r="G4940" s="3">
        <v>4436</v>
      </c>
      <c r="H4940" s="4">
        <v>0</v>
      </c>
    </row>
    <row r="4941" spans="1:8" x14ac:dyDescent="0.25">
      <c r="A4941" t="s">
        <v>5672</v>
      </c>
      <c r="B4941" s="2">
        <v>46139</v>
      </c>
      <c r="C4941" t="s">
        <v>675</v>
      </c>
      <c r="D4941" t="s">
        <v>39</v>
      </c>
      <c r="E4941" t="s">
        <v>36</v>
      </c>
      <c r="F4941">
        <v>6</v>
      </c>
      <c r="G4941" s="3">
        <v>9138</v>
      </c>
      <c r="H4941" s="4">
        <v>0.03</v>
      </c>
    </row>
    <row r="4942" spans="1:8" x14ac:dyDescent="0.25">
      <c r="A4942" t="s">
        <v>5673</v>
      </c>
      <c r="B4942" s="2">
        <v>45654</v>
      </c>
      <c r="C4942" t="s">
        <v>592</v>
      </c>
      <c r="D4942" t="s">
        <v>227</v>
      </c>
      <c r="E4942" t="s">
        <v>24</v>
      </c>
      <c r="F4942">
        <v>14</v>
      </c>
      <c r="G4942" s="3">
        <v>8007</v>
      </c>
      <c r="H4942" s="4">
        <v>0</v>
      </c>
    </row>
    <row r="4943" spans="1:8" x14ac:dyDescent="0.25">
      <c r="A4943" t="s">
        <v>5674</v>
      </c>
      <c r="B4943" s="2">
        <v>45946</v>
      </c>
      <c r="C4943" t="s">
        <v>1979</v>
      </c>
      <c r="D4943" t="s">
        <v>27</v>
      </c>
      <c r="E4943" t="s">
        <v>62</v>
      </c>
      <c r="F4943">
        <v>13</v>
      </c>
      <c r="G4943" s="3">
        <v>8521</v>
      </c>
      <c r="H4943" s="4">
        <v>0.03</v>
      </c>
    </row>
    <row r="4944" spans="1:8" x14ac:dyDescent="0.25">
      <c r="A4944" t="s">
        <v>5675</v>
      </c>
      <c r="B4944" s="2">
        <v>45793</v>
      </c>
      <c r="C4944" t="s">
        <v>1178</v>
      </c>
      <c r="D4944" t="s">
        <v>599</v>
      </c>
      <c r="E4944" t="s">
        <v>50</v>
      </c>
      <c r="F4944">
        <v>14</v>
      </c>
      <c r="G4944" s="3">
        <v>7850</v>
      </c>
      <c r="H4944" s="4">
        <v>7.4999999999999997E-2</v>
      </c>
    </row>
    <row r="4945" spans="1:8" x14ac:dyDescent="0.25">
      <c r="A4945" t="s">
        <v>5676</v>
      </c>
      <c r="B4945" s="2">
        <v>45829</v>
      </c>
      <c r="C4945" t="s">
        <v>67</v>
      </c>
      <c r="D4945" t="s">
        <v>657</v>
      </c>
      <c r="E4945" t="s">
        <v>62</v>
      </c>
      <c r="F4945">
        <v>9</v>
      </c>
      <c r="G4945" s="3">
        <v>2801</v>
      </c>
      <c r="H4945" s="4">
        <v>0.02</v>
      </c>
    </row>
    <row r="4946" spans="1:8" x14ac:dyDescent="0.25">
      <c r="A4946" t="s">
        <v>5677</v>
      </c>
      <c r="B4946" s="2">
        <v>46094</v>
      </c>
      <c r="C4946" t="s">
        <v>311</v>
      </c>
      <c r="D4946" t="s">
        <v>492</v>
      </c>
      <c r="E4946" t="s">
        <v>28</v>
      </c>
      <c r="F4946">
        <v>1</v>
      </c>
      <c r="G4946" s="3">
        <v>4106</v>
      </c>
      <c r="H4946" s="4">
        <v>7.4999999999999997E-2</v>
      </c>
    </row>
    <row r="4947" spans="1:8" x14ac:dyDescent="0.25">
      <c r="A4947" t="s">
        <v>5678</v>
      </c>
      <c r="B4947" s="2">
        <v>45592</v>
      </c>
      <c r="C4947" t="s">
        <v>166</v>
      </c>
      <c r="D4947" t="s">
        <v>955</v>
      </c>
      <c r="E4947" t="s">
        <v>24</v>
      </c>
      <c r="F4947">
        <v>24</v>
      </c>
      <c r="G4947" s="3">
        <v>2574</v>
      </c>
      <c r="H4947" s="4">
        <v>0.05</v>
      </c>
    </row>
    <row r="4948" spans="1:8" x14ac:dyDescent="0.25">
      <c r="A4948" t="s">
        <v>5679</v>
      </c>
      <c r="B4948" s="2">
        <v>45515</v>
      </c>
      <c r="C4948" t="s">
        <v>1694</v>
      </c>
      <c r="D4948" t="s">
        <v>244</v>
      </c>
      <c r="E4948" t="s">
        <v>50</v>
      </c>
      <c r="F4948">
        <v>1</v>
      </c>
      <c r="G4948" s="3">
        <v>6836</v>
      </c>
      <c r="H4948" s="4">
        <v>0.1</v>
      </c>
    </row>
    <row r="4949" spans="1:8" x14ac:dyDescent="0.25">
      <c r="A4949" t="s">
        <v>5680</v>
      </c>
      <c r="B4949" s="2">
        <v>45531</v>
      </c>
      <c r="C4949" t="s">
        <v>436</v>
      </c>
      <c r="D4949" t="s">
        <v>632</v>
      </c>
      <c r="E4949" t="s">
        <v>106</v>
      </c>
      <c r="F4949">
        <v>10</v>
      </c>
      <c r="G4949" s="3">
        <v>5189</v>
      </c>
      <c r="H4949" s="4">
        <v>0.15</v>
      </c>
    </row>
    <row r="4950" spans="1:8" x14ac:dyDescent="0.25">
      <c r="A4950" t="s">
        <v>5681</v>
      </c>
      <c r="B4950" s="2">
        <v>45350</v>
      </c>
      <c r="C4950" t="s">
        <v>266</v>
      </c>
      <c r="D4950" t="s">
        <v>186</v>
      </c>
      <c r="E4950" t="s">
        <v>106</v>
      </c>
      <c r="F4950">
        <v>11</v>
      </c>
      <c r="G4950" s="3">
        <v>1549</v>
      </c>
      <c r="H4950" s="4">
        <v>0.05</v>
      </c>
    </row>
    <row r="4951" spans="1:8" x14ac:dyDescent="0.25">
      <c r="A4951" t="s">
        <v>5682</v>
      </c>
      <c r="B4951" s="2">
        <v>45764</v>
      </c>
      <c r="C4951" t="s">
        <v>879</v>
      </c>
      <c r="D4951" t="s">
        <v>118</v>
      </c>
      <c r="E4951" t="s">
        <v>106</v>
      </c>
      <c r="F4951">
        <v>13</v>
      </c>
      <c r="G4951" s="3">
        <v>3606</v>
      </c>
      <c r="H4951" s="4">
        <v>0.15</v>
      </c>
    </row>
    <row r="4952" spans="1:8" x14ac:dyDescent="0.25">
      <c r="A4952" t="s">
        <v>5683</v>
      </c>
      <c r="B4952" s="2">
        <v>45333</v>
      </c>
      <c r="C4952" t="s">
        <v>330</v>
      </c>
      <c r="D4952" t="s">
        <v>161</v>
      </c>
      <c r="E4952" t="s">
        <v>36</v>
      </c>
      <c r="F4952">
        <v>19</v>
      </c>
      <c r="G4952" s="3">
        <v>6183</v>
      </c>
      <c r="H4952" s="4">
        <v>0</v>
      </c>
    </row>
    <row r="4953" spans="1:8" x14ac:dyDescent="0.25">
      <c r="A4953" t="s">
        <v>5684</v>
      </c>
      <c r="B4953" s="2">
        <v>45724</v>
      </c>
      <c r="C4953" t="s">
        <v>555</v>
      </c>
      <c r="D4953" t="s">
        <v>302</v>
      </c>
      <c r="E4953" t="s">
        <v>62</v>
      </c>
      <c r="F4953">
        <v>24</v>
      </c>
      <c r="G4953" s="3">
        <v>4481</v>
      </c>
      <c r="H4953" s="4">
        <v>0.02</v>
      </c>
    </row>
    <row r="4954" spans="1:8" x14ac:dyDescent="0.25">
      <c r="A4954" t="s">
        <v>5685</v>
      </c>
      <c r="B4954" s="2">
        <v>46159</v>
      </c>
      <c r="C4954" t="s">
        <v>3310</v>
      </c>
      <c r="D4954" t="s">
        <v>955</v>
      </c>
      <c r="E4954" t="s">
        <v>82</v>
      </c>
      <c r="F4954">
        <v>12</v>
      </c>
      <c r="G4954" s="3">
        <v>7730</v>
      </c>
      <c r="H4954" s="4">
        <v>7.4999999999999997E-2</v>
      </c>
    </row>
    <row r="4955" spans="1:8" x14ac:dyDescent="0.25">
      <c r="A4955" t="s">
        <v>5686</v>
      </c>
      <c r="B4955" s="2">
        <v>46022</v>
      </c>
      <c r="C4955" t="s">
        <v>299</v>
      </c>
      <c r="D4955" t="s">
        <v>23</v>
      </c>
      <c r="E4955" t="s">
        <v>86</v>
      </c>
      <c r="F4955">
        <v>16</v>
      </c>
      <c r="G4955" s="3">
        <v>5563</v>
      </c>
      <c r="H4955" s="4">
        <v>7.4999999999999997E-2</v>
      </c>
    </row>
    <row r="4956" spans="1:8" x14ac:dyDescent="0.25">
      <c r="A4956" t="s">
        <v>5687</v>
      </c>
      <c r="B4956" s="2">
        <v>45379</v>
      </c>
      <c r="C4956" t="s">
        <v>603</v>
      </c>
      <c r="D4956" t="s">
        <v>189</v>
      </c>
      <c r="E4956" t="s">
        <v>24</v>
      </c>
      <c r="F4956">
        <v>21</v>
      </c>
      <c r="G4956" s="3">
        <v>9111</v>
      </c>
      <c r="H4956" s="4">
        <v>0.05</v>
      </c>
    </row>
    <row r="4957" spans="1:8" x14ac:dyDescent="0.25">
      <c r="A4957" t="s">
        <v>5688</v>
      </c>
      <c r="B4957" s="2">
        <v>45890</v>
      </c>
      <c r="C4957" t="s">
        <v>463</v>
      </c>
      <c r="D4957" t="s">
        <v>230</v>
      </c>
      <c r="E4957" t="s">
        <v>106</v>
      </c>
      <c r="F4957">
        <v>25</v>
      </c>
      <c r="G4957" s="3">
        <v>5152</v>
      </c>
      <c r="H4957" s="4">
        <v>7.4999999999999997E-2</v>
      </c>
    </row>
    <row r="4958" spans="1:8" x14ac:dyDescent="0.25">
      <c r="A4958" t="s">
        <v>5689</v>
      </c>
      <c r="B4958" s="2">
        <v>45568</v>
      </c>
      <c r="C4958" t="s">
        <v>1215</v>
      </c>
      <c r="D4958" t="s">
        <v>302</v>
      </c>
      <c r="E4958" t="s">
        <v>43</v>
      </c>
      <c r="F4958">
        <v>2</v>
      </c>
      <c r="G4958" s="3">
        <v>8977</v>
      </c>
      <c r="H4958" s="4">
        <v>7.4999999999999997E-2</v>
      </c>
    </row>
    <row r="4959" spans="1:8" x14ac:dyDescent="0.25">
      <c r="A4959" t="s">
        <v>5690</v>
      </c>
      <c r="B4959" s="2">
        <v>45628</v>
      </c>
      <c r="C4959" t="s">
        <v>280</v>
      </c>
      <c r="D4959" t="s">
        <v>559</v>
      </c>
      <c r="E4959" t="s">
        <v>43</v>
      </c>
      <c r="F4959">
        <v>16</v>
      </c>
      <c r="G4959" s="3">
        <v>9736</v>
      </c>
      <c r="H4959" s="4">
        <v>0.15</v>
      </c>
    </row>
    <row r="4960" spans="1:8" x14ac:dyDescent="0.25">
      <c r="A4960" t="s">
        <v>5691</v>
      </c>
      <c r="B4960" s="2">
        <v>45742</v>
      </c>
      <c r="C4960" t="s">
        <v>695</v>
      </c>
      <c r="D4960" t="s">
        <v>203</v>
      </c>
      <c r="E4960" t="s">
        <v>96</v>
      </c>
      <c r="F4960">
        <v>19</v>
      </c>
      <c r="G4960" s="3">
        <v>6794</v>
      </c>
      <c r="H4960" s="4">
        <v>0.05</v>
      </c>
    </row>
    <row r="4961" spans="1:8" x14ac:dyDescent="0.25">
      <c r="A4961" t="s">
        <v>5692</v>
      </c>
      <c r="B4961" s="2">
        <v>45742</v>
      </c>
      <c r="C4961" t="s">
        <v>713</v>
      </c>
      <c r="D4961" t="s">
        <v>241</v>
      </c>
      <c r="E4961" t="s">
        <v>106</v>
      </c>
      <c r="F4961">
        <v>20</v>
      </c>
      <c r="G4961" s="3">
        <v>2202</v>
      </c>
      <c r="H4961" s="4">
        <v>7.4999999999999997E-2</v>
      </c>
    </row>
    <row r="4962" spans="1:8" x14ac:dyDescent="0.25">
      <c r="A4962" t="s">
        <v>5693</v>
      </c>
      <c r="B4962" s="2">
        <v>45975</v>
      </c>
      <c r="C4962" t="s">
        <v>1155</v>
      </c>
      <c r="D4962" t="s">
        <v>85</v>
      </c>
      <c r="E4962" t="s">
        <v>36</v>
      </c>
      <c r="F4962">
        <v>8</v>
      </c>
      <c r="G4962" s="3">
        <v>1462</v>
      </c>
      <c r="H4962" s="4">
        <v>0.05</v>
      </c>
    </row>
    <row r="4963" spans="1:8" x14ac:dyDescent="0.25">
      <c r="A4963" t="s">
        <v>5694</v>
      </c>
      <c r="B4963" s="2">
        <v>45673</v>
      </c>
      <c r="C4963" t="s">
        <v>643</v>
      </c>
      <c r="D4963" t="s">
        <v>660</v>
      </c>
      <c r="E4963" t="s">
        <v>96</v>
      </c>
      <c r="F4963">
        <v>9</v>
      </c>
      <c r="G4963" s="3">
        <v>2188</v>
      </c>
      <c r="H4963" s="4">
        <v>0.1</v>
      </c>
    </row>
    <row r="4964" spans="1:8" x14ac:dyDescent="0.25">
      <c r="A4964" t="s">
        <v>5695</v>
      </c>
      <c r="B4964" s="2">
        <v>45969</v>
      </c>
      <c r="C4964" t="s">
        <v>605</v>
      </c>
      <c r="D4964" t="s">
        <v>167</v>
      </c>
      <c r="E4964" t="s">
        <v>32</v>
      </c>
      <c r="F4964">
        <v>13</v>
      </c>
      <c r="G4964" s="3">
        <v>1578</v>
      </c>
      <c r="H4964" s="4">
        <v>0.02</v>
      </c>
    </row>
    <row r="4965" spans="1:8" x14ac:dyDescent="0.25">
      <c r="A4965" t="s">
        <v>5696</v>
      </c>
      <c r="B4965" s="2">
        <v>45751</v>
      </c>
      <c r="C4965" t="s">
        <v>846</v>
      </c>
      <c r="D4965" t="s">
        <v>510</v>
      </c>
      <c r="E4965" t="s">
        <v>82</v>
      </c>
      <c r="F4965">
        <v>2</v>
      </c>
      <c r="G4965" s="3">
        <v>4745</v>
      </c>
      <c r="H4965" s="4">
        <v>0.03</v>
      </c>
    </row>
    <row r="4966" spans="1:8" x14ac:dyDescent="0.25">
      <c r="A4966" t="s">
        <v>5697</v>
      </c>
      <c r="B4966" s="2">
        <v>46025</v>
      </c>
      <c r="C4966" t="s">
        <v>1708</v>
      </c>
      <c r="D4966" t="s">
        <v>718</v>
      </c>
      <c r="E4966" t="s">
        <v>50</v>
      </c>
      <c r="F4966">
        <v>15</v>
      </c>
      <c r="G4966" s="3">
        <v>9929</v>
      </c>
      <c r="H4966" s="4">
        <v>0.02</v>
      </c>
    </row>
    <row r="4967" spans="1:8" x14ac:dyDescent="0.25">
      <c r="A4967" t="s">
        <v>5698</v>
      </c>
      <c r="B4967" s="2">
        <v>45325</v>
      </c>
      <c r="C4967" t="s">
        <v>508</v>
      </c>
      <c r="D4967" t="s">
        <v>450</v>
      </c>
      <c r="E4967" t="s">
        <v>106</v>
      </c>
      <c r="F4967">
        <v>9</v>
      </c>
      <c r="G4967" s="3">
        <v>1190</v>
      </c>
      <c r="H4967" s="4">
        <v>0.02</v>
      </c>
    </row>
    <row r="4968" spans="1:8" x14ac:dyDescent="0.25">
      <c r="A4968" t="s">
        <v>5699</v>
      </c>
      <c r="B4968" s="2">
        <v>45531</v>
      </c>
      <c r="C4968" t="s">
        <v>561</v>
      </c>
      <c r="D4968" t="s">
        <v>71</v>
      </c>
      <c r="E4968" t="s">
        <v>75</v>
      </c>
      <c r="F4968">
        <v>10</v>
      </c>
      <c r="G4968" s="3">
        <v>4945</v>
      </c>
      <c r="H4968" s="4">
        <v>0.03</v>
      </c>
    </row>
    <row r="4969" spans="1:8" x14ac:dyDescent="0.25">
      <c r="A4969" t="s">
        <v>5700</v>
      </c>
      <c r="B4969" s="2">
        <v>45904</v>
      </c>
      <c r="C4969" t="s">
        <v>73</v>
      </c>
      <c r="D4969" t="s">
        <v>53</v>
      </c>
      <c r="E4969" t="s">
        <v>28</v>
      </c>
      <c r="F4969">
        <v>15</v>
      </c>
      <c r="G4969" s="3">
        <v>7330</v>
      </c>
      <c r="H4969" s="4">
        <v>7.4999999999999997E-2</v>
      </c>
    </row>
    <row r="4970" spans="1:8" x14ac:dyDescent="0.25">
      <c r="A4970" t="s">
        <v>5701</v>
      </c>
      <c r="B4970" s="2">
        <v>46014</v>
      </c>
      <c r="C4970" t="s">
        <v>38</v>
      </c>
      <c r="D4970" t="s">
        <v>71</v>
      </c>
      <c r="E4970" t="s">
        <v>43</v>
      </c>
      <c r="F4970">
        <v>24</v>
      </c>
      <c r="G4970" s="3">
        <v>6867</v>
      </c>
      <c r="H4970" s="4">
        <v>0.1</v>
      </c>
    </row>
    <row r="4971" spans="1:8" x14ac:dyDescent="0.25">
      <c r="A4971" t="s">
        <v>5702</v>
      </c>
      <c r="B4971" s="2">
        <v>45637</v>
      </c>
      <c r="C4971" t="s">
        <v>91</v>
      </c>
      <c r="D4971" t="s">
        <v>164</v>
      </c>
      <c r="E4971" t="s">
        <v>43</v>
      </c>
      <c r="F4971">
        <v>18</v>
      </c>
      <c r="G4971" s="3">
        <v>9920</v>
      </c>
      <c r="H4971" s="4">
        <v>7.4999999999999997E-2</v>
      </c>
    </row>
    <row r="4972" spans="1:8" x14ac:dyDescent="0.25">
      <c r="A4972" t="s">
        <v>5703</v>
      </c>
      <c r="B4972" s="2">
        <v>45380</v>
      </c>
      <c r="C4972" t="s">
        <v>551</v>
      </c>
      <c r="D4972" t="s">
        <v>391</v>
      </c>
      <c r="E4972" t="s">
        <v>75</v>
      </c>
      <c r="F4972">
        <v>21</v>
      </c>
      <c r="G4972" s="3">
        <v>3286</v>
      </c>
      <c r="H4972" s="4">
        <v>0.05</v>
      </c>
    </row>
    <row r="4973" spans="1:8" x14ac:dyDescent="0.25">
      <c r="A4973" t="s">
        <v>5704</v>
      </c>
      <c r="B4973" s="2">
        <v>45432</v>
      </c>
      <c r="C4973" t="s">
        <v>1114</v>
      </c>
      <c r="D4973" t="s">
        <v>735</v>
      </c>
      <c r="E4973" t="s">
        <v>50</v>
      </c>
      <c r="F4973">
        <v>23</v>
      </c>
      <c r="G4973" s="3">
        <v>7817</v>
      </c>
      <c r="H4973" s="4">
        <v>7.4999999999999997E-2</v>
      </c>
    </row>
    <row r="4974" spans="1:8" x14ac:dyDescent="0.25">
      <c r="A4974" t="s">
        <v>5705</v>
      </c>
      <c r="B4974" s="2">
        <v>45948</v>
      </c>
      <c r="C4974" t="s">
        <v>301</v>
      </c>
      <c r="D4974" t="s">
        <v>733</v>
      </c>
      <c r="E4974" t="s">
        <v>62</v>
      </c>
      <c r="F4974">
        <v>14</v>
      </c>
      <c r="G4974" s="3">
        <v>3566</v>
      </c>
      <c r="H4974" s="4">
        <v>0.02</v>
      </c>
    </row>
    <row r="4975" spans="1:8" x14ac:dyDescent="0.25">
      <c r="A4975" t="s">
        <v>5706</v>
      </c>
      <c r="B4975" s="2">
        <v>45756</v>
      </c>
      <c r="C4975" t="s">
        <v>547</v>
      </c>
      <c r="D4975" t="s">
        <v>568</v>
      </c>
      <c r="E4975" t="s">
        <v>62</v>
      </c>
      <c r="F4975">
        <v>23</v>
      </c>
      <c r="G4975" s="3">
        <v>9157</v>
      </c>
      <c r="H4975" s="4">
        <v>0.03</v>
      </c>
    </row>
    <row r="4976" spans="1:8" x14ac:dyDescent="0.25">
      <c r="A4976" t="s">
        <v>5707</v>
      </c>
      <c r="B4976" s="2">
        <v>45491</v>
      </c>
      <c r="C4976" t="s">
        <v>362</v>
      </c>
      <c r="D4976" t="s">
        <v>276</v>
      </c>
      <c r="E4976" t="s">
        <v>75</v>
      </c>
      <c r="F4976">
        <v>8</v>
      </c>
      <c r="G4976" s="3">
        <v>5781</v>
      </c>
      <c r="H4976" s="4">
        <v>0.1</v>
      </c>
    </row>
    <row r="4977" spans="1:8" x14ac:dyDescent="0.25">
      <c r="A4977" t="s">
        <v>5708</v>
      </c>
      <c r="B4977" s="2">
        <v>45561</v>
      </c>
      <c r="C4977" t="s">
        <v>692</v>
      </c>
      <c r="D4977" t="s">
        <v>378</v>
      </c>
      <c r="E4977" t="s">
        <v>28</v>
      </c>
      <c r="F4977">
        <v>15</v>
      </c>
      <c r="G4977" s="3">
        <v>4861</v>
      </c>
      <c r="H4977" s="4">
        <v>0.05</v>
      </c>
    </row>
    <row r="4978" spans="1:8" x14ac:dyDescent="0.25">
      <c r="A4978" t="s">
        <v>5709</v>
      </c>
      <c r="B4978" s="2">
        <v>46148</v>
      </c>
      <c r="C4978" t="s">
        <v>980</v>
      </c>
      <c r="D4978" t="s">
        <v>53</v>
      </c>
      <c r="E4978" t="s">
        <v>106</v>
      </c>
      <c r="F4978">
        <v>25</v>
      </c>
      <c r="G4978" s="3">
        <v>2957</v>
      </c>
      <c r="H4978" s="4">
        <v>0.02</v>
      </c>
    </row>
    <row r="4979" spans="1:8" x14ac:dyDescent="0.25">
      <c r="A4979" t="s">
        <v>5710</v>
      </c>
      <c r="B4979" s="2">
        <v>45440</v>
      </c>
      <c r="C4979" t="s">
        <v>564</v>
      </c>
      <c r="D4979" t="s">
        <v>68</v>
      </c>
      <c r="E4979" t="s">
        <v>50</v>
      </c>
      <c r="F4979">
        <v>15</v>
      </c>
      <c r="G4979" s="3">
        <v>8382</v>
      </c>
      <c r="H4979" s="4">
        <v>7.4999999999999997E-2</v>
      </c>
    </row>
    <row r="4980" spans="1:8" x14ac:dyDescent="0.25">
      <c r="A4980" t="s">
        <v>5711</v>
      </c>
      <c r="B4980" s="2">
        <v>46161</v>
      </c>
      <c r="C4980" t="s">
        <v>2684</v>
      </c>
      <c r="D4980" t="s">
        <v>42</v>
      </c>
      <c r="E4980" t="s">
        <v>86</v>
      </c>
      <c r="F4980">
        <v>25</v>
      </c>
      <c r="G4980" s="3">
        <v>4067</v>
      </c>
      <c r="H4980" s="4">
        <v>7.4999999999999997E-2</v>
      </c>
    </row>
    <row r="4981" spans="1:8" x14ac:dyDescent="0.25">
      <c r="A4981" t="s">
        <v>5712</v>
      </c>
      <c r="B4981" s="2">
        <v>45907</v>
      </c>
      <c r="C4981" t="s">
        <v>1174</v>
      </c>
      <c r="D4981" t="s">
        <v>222</v>
      </c>
      <c r="E4981" t="s">
        <v>50</v>
      </c>
      <c r="F4981">
        <v>2</v>
      </c>
      <c r="G4981" s="3">
        <v>9467</v>
      </c>
      <c r="H4981" s="4">
        <v>0.03</v>
      </c>
    </row>
    <row r="4982" spans="1:8" x14ac:dyDescent="0.25">
      <c r="A4982" t="s">
        <v>5713</v>
      </c>
      <c r="B4982" s="2">
        <v>46114</v>
      </c>
      <c r="C4982" t="s">
        <v>1530</v>
      </c>
      <c r="D4982" t="s">
        <v>81</v>
      </c>
      <c r="E4982" t="s">
        <v>82</v>
      </c>
      <c r="F4982">
        <v>12</v>
      </c>
      <c r="G4982" s="3">
        <v>1513</v>
      </c>
      <c r="H4982" s="4">
        <v>0.1</v>
      </c>
    </row>
    <row r="4983" spans="1:8" x14ac:dyDescent="0.25">
      <c r="A4983" t="s">
        <v>5714</v>
      </c>
      <c r="B4983" s="2">
        <v>45449</v>
      </c>
      <c r="C4983" t="s">
        <v>3180</v>
      </c>
      <c r="D4983" t="s">
        <v>42</v>
      </c>
      <c r="E4983" t="s">
        <v>96</v>
      </c>
      <c r="F4983">
        <v>14</v>
      </c>
      <c r="G4983" s="3">
        <v>7867</v>
      </c>
      <c r="H4983" s="4">
        <v>0.02</v>
      </c>
    </row>
    <row r="4984" spans="1:8" x14ac:dyDescent="0.25">
      <c r="A4984" t="s">
        <v>5715</v>
      </c>
      <c r="B4984" s="2">
        <v>45733</v>
      </c>
      <c r="C4984" t="s">
        <v>284</v>
      </c>
      <c r="D4984" t="s">
        <v>304</v>
      </c>
      <c r="E4984" t="s">
        <v>82</v>
      </c>
      <c r="F4984">
        <v>18</v>
      </c>
      <c r="G4984" s="3">
        <v>2587</v>
      </c>
      <c r="H4984" s="4">
        <v>0.05</v>
      </c>
    </row>
    <row r="4985" spans="1:8" x14ac:dyDescent="0.25">
      <c r="A4985" t="s">
        <v>5716</v>
      </c>
      <c r="B4985" s="2">
        <v>45999</v>
      </c>
      <c r="C4985" t="s">
        <v>455</v>
      </c>
      <c r="D4985" t="s">
        <v>673</v>
      </c>
      <c r="E4985" t="s">
        <v>32</v>
      </c>
      <c r="F4985">
        <v>3</v>
      </c>
      <c r="G4985" s="3">
        <v>8618</v>
      </c>
      <c r="H4985" s="4">
        <v>0.03</v>
      </c>
    </row>
    <row r="4986" spans="1:8" x14ac:dyDescent="0.25">
      <c r="A4986" t="s">
        <v>5717</v>
      </c>
      <c r="B4986" s="2">
        <v>45682</v>
      </c>
      <c r="C4986" t="s">
        <v>1051</v>
      </c>
      <c r="D4986" t="s">
        <v>576</v>
      </c>
      <c r="E4986" t="s">
        <v>86</v>
      </c>
      <c r="F4986">
        <v>16</v>
      </c>
      <c r="G4986" s="3">
        <v>2354</v>
      </c>
      <c r="H4986" s="4">
        <v>0.02</v>
      </c>
    </row>
    <row r="4987" spans="1:8" x14ac:dyDescent="0.25">
      <c r="A4987" t="s">
        <v>5718</v>
      </c>
      <c r="B4987" s="2">
        <v>45779</v>
      </c>
      <c r="C4987" t="s">
        <v>1176</v>
      </c>
      <c r="D4987" t="s">
        <v>155</v>
      </c>
      <c r="E4987" t="s">
        <v>62</v>
      </c>
      <c r="F4987">
        <v>13</v>
      </c>
      <c r="G4987" s="3">
        <v>3998</v>
      </c>
      <c r="H4987" s="4">
        <v>7.4999999999999997E-2</v>
      </c>
    </row>
    <row r="4988" spans="1:8" x14ac:dyDescent="0.25">
      <c r="A4988" t="s">
        <v>5719</v>
      </c>
      <c r="B4988" s="2">
        <v>45631</v>
      </c>
      <c r="C4988" t="s">
        <v>352</v>
      </c>
      <c r="D4988" t="s">
        <v>864</v>
      </c>
      <c r="E4988" t="s">
        <v>36</v>
      </c>
      <c r="F4988">
        <v>11</v>
      </c>
      <c r="G4988" s="3">
        <v>3725</v>
      </c>
      <c r="H4988" s="4">
        <v>7.4999999999999997E-2</v>
      </c>
    </row>
    <row r="4989" spans="1:8" x14ac:dyDescent="0.25">
      <c r="A4989" t="s">
        <v>5720</v>
      </c>
      <c r="B4989" s="2">
        <v>45700</v>
      </c>
      <c r="C4989" t="s">
        <v>1472</v>
      </c>
      <c r="D4989" t="s">
        <v>378</v>
      </c>
      <c r="E4989" t="s">
        <v>75</v>
      </c>
      <c r="F4989">
        <v>18</v>
      </c>
      <c r="G4989" s="3">
        <v>9485</v>
      </c>
      <c r="H4989" s="4">
        <v>0.1</v>
      </c>
    </row>
    <row r="4990" spans="1:8" x14ac:dyDescent="0.25">
      <c r="A4990" t="s">
        <v>5721</v>
      </c>
      <c r="B4990" s="2">
        <v>45536</v>
      </c>
      <c r="C4990" t="s">
        <v>900</v>
      </c>
      <c r="D4990" t="s">
        <v>450</v>
      </c>
      <c r="E4990" t="s">
        <v>36</v>
      </c>
      <c r="F4990">
        <v>21</v>
      </c>
      <c r="G4990" s="3">
        <v>4098</v>
      </c>
      <c r="H4990" s="4">
        <v>0</v>
      </c>
    </row>
    <row r="4991" spans="1:8" x14ac:dyDescent="0.25">
      <c r="A4991" t="s">
        <v>5722</v>
      </c>
      <c r="B4991" s="2">
        <v>45461</v>
      </c>
      <c r="C4991" t="s">
        <v>943</v>
      </c>
      <c r="D4991" t="s">
        <v>613</v>
      </c>
      <c r="E4991" t="s">
        <v>96</v>
      </c>
      <c r="F4991">
        <v>11</v>
      </c>
      <c r="G4991" s="3">
        <v>4292</v>
      </c>
      <c r="H4991" s="4">
        <v>0.03</v>
      </c>
    </row>
    <row r="4992" spans="1:8" x14ac:dyDescent="0.25">
      <c r="A4992" t="s">
        <v>5723</v>
      </c>
      <c r="B4992" s="2">
        <v>45945</v>
      </c>
      <c r="C4992" t="s">
        <v>980</v>
      </c>
      <c r="D4992" t="s">
        <v>864</v>
      </c>
      <c r="E4992" t="s">
        <v>32</v>
      </c>
      <c r="F4992">
        <v>24</v>
      </c>
      <c r="G4992" s="3">
        <v>2672</v>
      </c>
      <c r="H4992" s="4">
        <v>0.02</v>
      </c>
    </row>
    <row r="4993" spans="1:8" x14ac:dyDescent="0.25">
      <c r="A4993" t="s">
        <v>5724</v>
      </c>
      <c r="B4993" s="2">
        <v>45677</v>
      </c>
      <c r="C4993" t="s">
        <v>1118</v>
      </c>
      <c r="D4993" t="s">
        <v>626</v>
      </c>
      <c r="E4993" t="s">
        <v>32</v>
      </c>
      <c r="F4993">
        <v>10</v>
      </c>
      <c r="G4993" s="3">
        <v>8179</v>
      </c>
      <c r="H4993" s="4">
        <v>0.15</v>
      </c>
    </row>
    <row r="4994" spans="1:8" x14ac:dyDescent="0.25">
      <c r="A4994" t="s">
        <v>5725</v>
      </c>
      <c r="B4994" s="2">
        <v>46157</v>
      </c>
      <c r="C4994" t="s">
        <v>108</v>
      </c>
      <c r="D4994" t="s">
        <v>534</v>
      </c>
      <c r="E4994" t="s">
        <v>82</v>
      </c>
      <c r="F4994">
        <v>22</v>
      </c>
      <c r="G4994" s="3">
        <v>1844</v>
      </c>
      <c r="H4994" s="4">
        <v>0</v>
      </c>
    </row>
    <row r="4995" spans="1:8" x14ac:dyDescent="0.25">
      <c r="A4995" t="s">
        <v>5726</v>
      </c>
      <c r="B4995" s="2">
        <v>46131</v>
      </c>
      <c r="C4995" t="s">
        <v>2878</v>
      </c>
      <c r="D4995" t="s">
        <v>273</v>
      </c>
      <c r="E4995" t="s">
        <v>82</v>
      </c>
      <c r="F4995">
        <v>15</v>
      </c>
      <c r="G4995" s="3">
        <v>1190</v>
      </c>
      <c r="H4995" s="4">
        <v>0.1</v>
      </c>
    </row>
    <row r="4996" spans="1:8" x14ac:dyDescent="0.25">
      <c r="A4996" t="s">
        <v>5727</v>
      </c>
      <c r="B4996" s="2">
        <v>45611</v>
      </c>
      <c r="C4996" t="s">
        <v>805</v>
      </c>
      <c r="D4996" t="s">
        <v>1059</v>
      </c>
      <c r="E4996" t="s">
        <v>75</v>
      </c>
      <c r="F4996">
        <v>4</v>
      </c>
      <c r="G4996" s="3">
        <v>9780</v>
      </c>
      <c r="H4996" s="4">
        <v>0</v>
      </c>
    </row>
    <row r="4997" spans="1:8" x14ac:dyDescent="0.25">
      <c r="A4997" t="s">
        <v>5728</v>
      </c>
      <c r="B4997" s="2">
        <v>45714</v>
      </c>
      <c r="C4997" t="s">
        <v>2077</v>
      </c>
      <c r="D4997" t="s">
        <v>224</v>
      </c>
      <c r="E4997" t="s">
        <v>50</v>
      </c>
      <c r="F4997">
        <v>14</v>
      </c>
      <c r="G4997" s="3">
        <v>6606</v>
      </c>
      <c r="H4997" s="4">
        <v>0.05</v>
      </c>
    </row>
    <row r="4998" spans="1:8" x14ac:dyDescent="0.25">
      <c r="A4998" t="s">
        <v>5729</v>
      </c>
      <c r="B4998" s="2">
        <v>45422</v>
      </c>
      <c r="C4998" t="s">
        <v>1847</v>
      </c>
      <c r="D4998" t="s">
        <v>718</v>
      </c>
      <c r="E4998" t="s">
        <v>75</v>
      </c>
      <c r="F4998">
        <v>22</v>
      </c>
      <c r="G4998" s="3">
        <v>9378</v>
      </c>
      <c r="H4998" s="4">
        <v>0</v>
      </c>
    </row>
    <row r="4999" spans="1:8" x14ac:dyDescent="0.25">
      <c r="A4999" t="s">
        <v>5730</v>
      </c>
      <c r="B4999" s="2">
        <v>45556</v>
      </c>
      <c r="C4999" t="s">
        <v>558</v>
      </c>
      <c r="D4999" t="s">
        <v>158</v>
      </c>
      <c r="E4999" t="s">
        <v>86</v>
      </c>
      <c r="F4999">
        <v>8</v>
      </c>
      <c r="G4999" s="3">
        <v>4715</v>
      </c>
      <c r="H4999" s="4">
        <v>0.15</v>
      </c>
    </row>
    <row r="5000" spans="1:8" x14ac:dyDescent="0.25">
      <c r="A5000" t="s">
        <v>5731</v>
      </c>
      <c r="B5000" s="2">
        <v>46147</v>
      </c>
      <c r="C5000" t="s">
        <v>553</v>
      </c>
      <c r="D5000" t="s">
        <v>39</v>
      </c>
      <c r="E5000" t="s">
        <v>50</v>
      </c>
      <c r="F5000">
        <v>16</v>
      </c>
      <c r="G5000" s="3">
        <v>1907</v>
      </c>
      <c r="H5000" s="4">
        <v>0.03</v>
      </c>
    </row>
    <row r="5001" spans="1:8" x14ac:dyDescent="0.25">
      <c r="A5001" t="s">
        <v>5732</v>
      </c>
      <c r="B5001" s="2">
        <v>46096</v>
      </c>
      <c r="C5001" t="s">
        <v>1618</v>
      </c>
      <c r="D5001" t="s">
        <v>699</v>
      </c>
      <c r="E5001" t="s">
        <v>75</v>
      </c>
      <c r="F5001">
        <v>17</v>
      </c>
      <c r="G5001" s="3">
        <v>5517</v>
      </c>
      <c r="H5001" s="4">
        <v>7.4999999999999997E-2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F6FAE-746A-49F8-8890-21B5A31560EB}">
  <sheetPr>
    <tabColor rgb="FFFFFF00"/>
  </sheetPr>
  <dimension ref="A1:E501"/>
  <sheetViews>
    <sheetView topLeftCell="A337" workbookViewId="0">
      <selection activeCell="C506" sqref="C506"/>
    </sheetView>
  </sheetViews>
  <sheetFormatPr defaultRowHeight="15" x14ac:dyDescent="0.25"/>
  <cols>
    <col min="1" max="1" width="15.42578125" bestFit="1" customWidth="1"/>
    <col min="2" max="2" width="30.7109375" bestFit="1" customWidth="1"/>
    <col min="3" max="3" width="15.5703125" bestFit="1" customWidth="1"/>
    <col min="4" max="4" width="10.7109375" bestFit="1" customWidth="1"/>
    <col min="5" max="5" width="18.85546875" bestFit="1" customWidth="1"/>
  </cols>
  <sheetData>
    <row r="1" spans="1:5" x14ac:dyDescent="0.25">
      <c r="A1" s="1" t="s">
        <v>8</v>
      </c>
      <c r="B1" s="1" t="s">
        <v>14</v>
      </c>
      <c r="C1" s="1" t="s">
        <v>15</v>
      </c>
      <c r="D1" s="1" t="s">
        <v>16</v>
      </c>
      <c r="E1" s="1" t="s">
        <v>17</v>
      </c>
    </row>
    <row r="2" spans="1:5" x14ac:dyDescent="0.25">
      <c r="A2" t="s">
        <v>1204</v>
      </c>
      <c r="B2" t="s">
        <v>5733</v>
      </c>
      <c r="C2" t="s">
        <v>5734</v>
      </c>
      <c r="D2" t="s">
        <v>5735</v>
      </c>
      <c r="E2" s="3">
        <v>1667</v>
      </c>
    </row>
    <row r="3" spans="1:5" x14ac:dyDescent="0.25">
      <c r="A3" t="s">
        <v>1989</v>
      </c>
      <c r="B3" t="s">
        <v>5736</v>
      </c>
      <c r="C3" t="s">
        <v>5737</v>
      </c>
      <c r="D3" t="s">
        <v>5738</v>
      </c>
      <c r="E3" s="3">
        <v>331</v>
      </c>
    </row>
    <row r="4" spans="1:5" x14ac:dyDescent="0.25">
      <c r="A4" t="s">
        <v>1044</v>
      </c>
      <c r="B4" t="s">
        <v>5739</v>
      </c>
      <c r="C4" t="s">
        <v>5740</v>
      </c>
      <c r="D4" t="s">
        <v>5741</v>
      </c>
      <c r="E4" s="3">
        <v>1279</v>
      </c>
    </row>
    <row r="5" spans="1:5" x14ac:dyDescent="0.25">
      <c r="A5" t="s">
        <v>1209</v>
      </c>
      <c r="B5" t="s">
        <v>5742</v>
      </c>
      <c r="C5" t="s">
        <v>5743</v>
      </c>
      <c r="D5" t="s">
        <v>5744</v>
      </c>
      <c r="E5" s="3">
        <v>2823</v>
      </c>
    </row>
    <row r="6" spans="1:5" x14ac:dyDescent="0.25">
      <c r="A6" t="s">
        <v>2523</v>
      </c>
      <c r="B6" t="s">
        <v>5745</v>
      </c>
      <c r="C6" t="s">
        <v>5746</v>
      </c>
      <c r="D6" t="s">
        <v>5747</v>
      </c>
      <c r="E6" s="3">
        <v>3137</v>
      </c>
    </row>
    <row r="7" spans="1:5" x14ac:dyDescent="0.25">
      <c r="A7" t="s">
        <v>1141</v>
      </c>
      <c r="B7" t="s">
        <v>5748</v>
      </c>
      <c r="C7" t="s">
        <v>5749</v>
      </c>
      <c r="D7" t="s">
        <v>5750</v>
      </c>
      <c r="E7" s="3">
        <v>2096</v>
      </c>
    </row>
    <row r="8" spans="1:5" x14ac:dyDescent="0.25">
      <c r="A8" t="s">
        <v>64</v>
      </c>
      <c r="B8" t="s">
        <v>5751</v>
      </c>
      <c r="C8" t="s">
        <v>5752</v>
      </c>
      <c r="D8" t="s">
        <v>5753</v>
      </c>
      <c r="E8" s="3">
        <v>497</v>
      </c>
    </row>
    <row r="9" spans="1:5" x14ac:dyDescent="0.25">
      <c r="A9" t="s">
        <v>1007</v>
      </c>
      <c r="B9" t="s">
        <v>5754</v>
      </c>
      <c r="C9" t="s">
        <v>5755</v>
      </c>
      <c r="D9" t="s">
        <v>5756</v>
      </c>
      <c r="E9" s="3">
        <v>230</v>
      </c>
    </row>
    <row r="10" spans="1:5" x14ac:dyDescent="0.25">
      <c r="A10" t="s">
        <v>257</v>
      </c>
      <c r="B10" t="s">
        <v>5757</v>
      </c>
      <c r="C10" t="s">
        <v>5758</v>
      </c>
      <c r="D10" t="s">
        <v>5759</v>
      </c>
      <c r="E10" s="3">
        <v>4035</v>
      </c>
    </row>
    <row r="11" spans="1:5" x14ac:dyDescent="0.25">
      <c r="A11" t="s">
        <v>615</v>
      </c>
      <c r="B11" t="s">
        <v>5760</v>
      </c>
      <c r="C11" t="s">
        <v>5761</v>
      </c>
      <c r="D11" t="s">
        <v>5762</v>
      </c>
      <c r="E11" s="3">
        <v>4524</v>
      </c>
    </row>
    <row r="12" spans="1:5" x14ac:dyDescent="0.25">
      <c r="A12" t="s">
        <v>1896</v>
      </c>
      <c r="B12" t="s">
        <v>5763</v>
      </c>
      <c r="C12" t="s">
        <v>5734</v>
      </c>
      <c r="D12" t="s">
        <v>5764</v>
      </c>
      <c r="E12" s="3">
        <v>233</v>
      </c>
    </row>
    <row r="13" spans="1:5" x14ac:dyDescent="0.25">
      <c r="A13" t="s">
        <v>1684</v>
      </c>
      <c r="B13" t="s">
        <v>5765</v>
      </c>
      <c r="C13" t="s">
        <v>5737</v>
      </c>
      <c r="D13" t="s">
        <v>5766</v>
      </c>
      <c r="E13" s="3">
        <v>1051</v>
      </c>
    </row>
    <row r="14" spans="1:5" x14ac:dyDescent="0.25">
      <c r="A14" t="s">
        <v>117</v>
      </c>
      <c r="B14" t="s">
        <v>5767</v>
      </c>
      <c r="C14" t="s">
        <v>5740</v>
      </c>
      <c r="D14" t="s">
        <v>5735</v>
      </c>
      <c r="E14" s="3">
        <v>4194</v>
      </c>
    </row>
    <row r="15" spans="1:5" x14ac:dyDescent="0.25">
      <c r="A15" t="s">
        <v>126</v>
      </c>
      <c r="B15" t="s">
        <v>5768</v>
      </c>
      <c r="C15" t="s">
        <v>5743</v>
      </c>
      <c r="D15" t="s">
        <v>5738</v>
      </c>
      <c r="E15" s="3">
        <v>3325</v>
      </c>
    </row>
    <row r="16" spans="1:5" x14ac:dyDescent="0.25">
      <c r="A16" t="s">
        <v>732</v>
      </c>
      <c r="B16" t="s">
        <v>5769</v>
      </c>
      <c r="C16" t="s">
        <v>5746</v>
      </c>
      <c r="D16" t="s">
        <v>5741</v>
      </c>
      <c r="E16" s="3">
        <v>4355</v>
      </c>
    </row>
    <row r="17" spans="1:5" x14ac:dyDescent="0.25">
      <c r="A17" t="s">
        <v>973</v>
      </c>
      <c r="B17" t="s">
        <v>5770</v>
      </c>
      <c r="C17" t="s">
        <v>5749</v>
      </c>
      <c r="D17" t="s">
        <v>5744</v>
      </c>
      <c r="E17" s="3">
        <v>824</v>
      </c>
    </row>
    <row r="18" spans="1:5" x14ac:dyDescent="0.25">
      <c r="A18" t="s">
        <v>417</v>
      </c>
      <c r="B18" t="s">
        <v>5771</v>
      </c>
      <c r="C18" t="s">
        <v>5752</v>
      </c>
      <c r="D18" t="s">
        <v>5747</v>
      </c>
      <c r="E18" s="3">
        <v>4692</v>
      </c>
    </row>
    <row r="19" spans="1:5" x14ac:dyDescent="0.25">
      <c r="A19" t="s">
        <v>345</v>
      </c>
      <c r="B19" t="s">
        <v>5772</v>
      </c>
      <c r="C19" t="s">
        <v>5755</v>
      </c>
      <c r="D19" t="s">
        <v>5750</v>
      </c>
      <c r="E19" s="3">
        <v>2192</v>
      </c>
    </row>
    <row r="20" spans="1:5" x14ac:dyDescent="0.25">
      <c r="A20" t="s">
        <v>1434</v>
      </c>
      <c r="B20" t="s">
        <v>5773</v>
      </c>
      <c r="C20" t="s">
        <v>5758</v>
      </c>
      <c r="D20" t="s">
        <v>5753</v>
      </c>
      <c r="E20" s="3">
        <v>4139</v>
      </c>
    </row>
    <row r="21" spans="1:5" x14ac:dyDescent="0.25">
      <c r="A21" t="s">
        <v>1934</v>
      </c>
      <c r="B21" t="s">
        <v>5774</v>
      </c>
      <c r="C21" t="s">
        <v>5761</v>
      </c>
      <c r="D21" t="s">
        <v>5756</v>
      </c>
      <c r="E21" s="3">
        <v>3475</v>
      </c>
    </row>
    <row r="22" spans="1:5" x14ac:dyDescent="0.25">
      <c r="A22" t="s">
        <v>67</v>
      </c>
      <c r="B22" t="s">
        <v>5775</v>
      </c>
      <c r="C22" t="s">
        <v>5734</v>
      </c>
      <c r="D22" t="s">
        <v>5759</v>
      </c>
      <c r="E22" s="3">
        <v>1026</v>
      </c>
    </row>
    <row r="23" spans="1:5" x14ac:dyDescent="0.25">
      <c r="A23" t="s">
        <v>857</v>
      </c>
      <c r="B23" t="s">
        <v>5776</v>
      </c>
      <c r="C23" t="s">
        <v>5737</v>
      </c>
      <c r="D23" t="s">
        <v>5762</v>
      </c>
      <c r="E23" s="3">
        <v>4757</v>
      </c>
    </row>
    <row r="24" spans="1:5" x14ac:dyDescent="0.25">
      <c r="A24" t="s">
        <v>643</v>
      </c>
      <c r="B24" t="s">
        <v>5777</v>
      </c>
      <c r="C24" t="s">
        <v>5740</v>
      </c>
      <c r="D24" t="s">
        <v>5764</v>
      </c>
      <c r="E24" s="3">
        <v>1434</v>
      </c>
    </row>
    <row r="25" spans="1:5" x14ac:dyDescent="0.25">
      <c r="A25" t="s">
        <v>461</v>
      </c>
      <c r="B25" t="s">
        <v>5778</v>
      </c>
      <c r="C25" t="s">
        <v>5743</v>
      </c>
      <c r="D25" t="s">
        <v>5766</v>
      </c>
      <c r="E25" s="3">
        <v>187</v>
      </c>
    </row>
    <row r="26" spans="1:5" x14ac:dyDescent="0.25">
      <c r="A26" t="s">
        <v>3058</v>
      </c>
      <c r="B26" t="s">
        <v>5779</v>
      </c>
      <c r="C26" t="s">
        <v>5746</v>
      </c>
      <c r="D26" t="s">
        <v>5735</v>
      </c>
      <c r="E26" s="3">
        <v>1613</v>
      </c>
    </row>
    <row r="27" spans="1:5" x14ac:dyDescent="0.25">
      <c r="A27" t="s">
        <v>248</v>
      </c>
      <c r="B27" t="s">
        <v>5780</v>
      </c>
      <c r="C27" t="s">
        <v>5749</v>
      </c>
      <c r="D27" t="s">
        <v>5738</v>
      </c>
      <c r="E27" s="3">
        <v>142</v>
      </c>
    </row>
    <row r="28" spans="1:5" x14ac:dyDescent="0.25">
      <c r="A28" t="s">
        <v>515</v>
      </c>
      <c r="B28" t="s">
        <v>5781</v>
      </c>
      <c r="C28" t="s">
        <v>5752</v>
      </c>
      <c r="D28" t="s">
        <v>5741</v>
      </c>
      <c r="E28" s="3">
        <v>240</v>
      </c>
    </row>
    <row r="29" spans="1:5" x14ac:dyDescent="0.25">
      <c r="A29" t="s">
        <v>446</v>
      </c>
      <c r="B29" t="s">
        <v>5782</v>
      </c>
      <c r="C29" t="s">
        <v>5755</v>
      </c>
      <c r="D29" t="s">
        <v>5744</v>
      </c>
      <c r="E29" s="3">
        <v>566</v>
      </c>
    </row>
    <row r="30" spans="1:5" x14ac:dyDescent="0.25">
      <c r="A30" t="s">
        <v>1900</v>
      </c>
      <c r="B30" t="s">
        <v>5783</v>
      </c>
      <c r="C30" t="s">
        <v>5758</v>
      </c>
      <c r="D30" t="s">
        <v>5747</v>
      </c>
      <c r="E30" s="3">
        <v>3400</v>
      </c>
    </row>
    <row r="31" spans="1:5" x14ac:dyDescent="0.25">
      <c r="A31" t="s">
        <v>114</v>
      </c>
      <c r="B31" t="s">
        <v>5784</v>
      </c>
      <c r="C31" t="s">
        <v>5761</v>
      </c>
      <c r="D31" t="s">
        <v>5750</v>
      </c>
      <c r="E31" s="3">
        <v>1006</v>
      </c>
    </row>
    <row r="32" spans="1:5" x14ac:dyDescent="0.25">
      <c r="A32" t="s">
        <v>1694</v>
      </c>
      <c r="B32" t="s">
        <v>5785</v>
      </c>
      <c r="C32" t="s">
        <v>5734</v>
      </c>
      <c r="D32" t="s">
        <v>5753</v>
      </c>
      <c r="E32" s="3">
        <v>1972</v>
      </c>
    </row>
    <row r="33" spans="1:5" x14ac:dyDescent="0.25">
      <c r="A33" t="s">
        <v>1106</v>
      </c>
      <c r="B33" t="s">
        <v>5786</v>
      </c>
      <c r="C33" t="s">
        <v>5737</v>
      </c>
      <c r="D33" t="s">
        <v>5756</v>
      </c>
      <c r="E33" s="3">
        <v>1638</v>
      </c>
    </row>
    <row r="34" spans="1:5" x14ac:dyDescent="0.25">
      <c r="A34" t="s">
        <v>280</v>
      </c>
      <c r="B34" t="s">
        <v>5787</v>
      </c>
      <c r="C34" t="s">
        <v>5740</v>
      </c>
      <c r="D34" t="s">
        <v>5759</v>
      </c>
      <c r="E34" s="3">
        <v>4594</v>
      </c>
    </row>
    <row r="35" spans="1:5" x14ac:dyDescent="0.25">
      <c r="A35" t="s">
        <v>926</v>
      </c>
      <c r="B35" t="s">
        <v>5788</v>
      </c>
      <c r="C35" t="s">
        <v>5743</v>
      </c>
      <c r="D35" t="s">
        <v>5762</v>
      </c>
      <c r="E35" s="3">
        <v>3089</v>
      </c>
    </row>
    <row r="36" spans="1:5" x14ac:dyDescent="0.25">
      <c r="A36" t="s">
        <v>564</v>
      </c>
      <c r="B36" t="s">
        <v>5789</v>
      </c>
      <c r="C36" t="s">
        <v>5746</v>
      </c>
      <c r="D36" t="s">
        <v>5764</v>
      </c>
      <c r="E36" s="3">
        <v>1761</v>
      </c>
    </row>
    <row r="37" spans="1:5" x14ac:dyDescent="0.25">
      <c r="A37" t="s">
        <v>131</v>
      </c>
      <c r="B37" t="s">
        <v>5790</v>
      </c>
      <c r="C37" t="s">
        <v>5749</v>
      </c>
      <c r="D37" t="s">
        <v>5766</v>
      </c>
      <c r="E37" s="3">
        <v>1949</v>
      </c>
    </row>
    <row r="38" spans="1:5" x14ac:dyDescent="0.25">
      <c r="A38" t="s">
        <v>373</v>
      </c>
      <c r="B38" t="s">
        <v>5791</v>
      </c>
      <c r="C38" t="s">
        <v>5752</v>
      </c>
      <c r="D38" t="s">
        <v>5735</v>
      </c>
      <c r="E38" s="3">
        <v>3446</v>
      </c>
    </row>
    <row r="39" spans="1:5" x14ac:dyDescent="0.25">
      <c r="A39" t="s">
        <v>1618</v>
      </c>
      <c r="B39" t="s">
        <v>5792</v>
      </c>
      <c r="C39" t="s">
        <v>5755</v>
      </c>
      <c r="D39" t="s">
        <v>5738</v>
      </c>
      <c r="E39" s="3">
        <v>1059</v>
      </c>
    </row>
    <row r="40" spans="1:5" x14ac:dyDescent="0.25">
      <c r="A40" t="s">
        <v>908</v>
      </c>
      <c r="B40" t="s">
        <v>5793</v>
      </c>
      <c r="C40" t="s">
        <v>5758</v>
      </c>
      <c r="D40" t="s">
        <v>5741</v>
      </c>
      <c r="E40" s="3">
        <v>3897</v>
      </c>
    </row>
    <row r="41" spans="1:5" x14ac:dyDescent="0.25">
      <c r="A41" t="s">
        <v>57</v>
      </c>
      <c r="B41" t="s">
        <v>5794</v>
      </c>
      <c r="C41" t="s">
        <v>5761</v>
      </c>
      <c r="D41" t="s">
        <v>5744</v>
      </c>
      <c r="E41" s="3">
        <v>2654</v>
      </c>
    </row>
    <row r="42" spans="1:5" x14ac:dyDescent="0.25">
      <c r="A42" t="s">
        <v>1181</v>
      </c>
      <c r="B42" t="s">
        <v>5795</v>
      </c>
      <c r="C42" t="s">
        <v>5734</v>
      </c>
      <c r="D42" t="s">
        <v>5747</v>
      </c>
      <c r="E42" s="3">
        <v>1838</v>
      </c>
    </row>
    <row r="43" spans="1:5" x14ac:dyDescent="0.25">
      <c r="A43" t="s">
        <v>315</v>
      </c>
      <c r="B43" t="s">
        <v>5796</v>
      </c>
      <c r="C43" t="s">
        <v>5737</v>
      </c>
      <c r="D43" t="s">
        <v>5750</v>
      </c>
      <c r="E43" s="3">
        <v>735</v>
      </c>
    </row>
    <row r="44" spans="1:5" x14ac:dyDescent="0.25">
      <c r="A44" t="s">
        <v>442</v>
      </c>
      <c r="B44" t="s">
        <v>5797</v>
      </c>
      <c r="C44" t="s">
        <v>5740</v>
      </c>
      <c r="D44" t="s">
        <v>5753</v>
      </c>
      <c r="E44" s="3">
        <v>2330</v>
      </c>
    </row>
    <row r="45" spans="1:5" x14ac:dyDescent="0.25">
      <c r="A45" t="s">
        <v>212</v>
      </c>
      <c r="B45" t="s">
        <v>5798</v>
      </c>
      <c r="C45" t="s">
        <v>5743</v>
      </c>
      <c r="D45" t="s">
        <v>5756</v>
      </c>
      <c r="E45" s="3">
        <v>2413</v>
      </c>
    </row>
    <row r="46" spans="1:5" x14ac:dyDescent="0.25">
      <c r="A46" t="s">
        <v>730</v>
      </c>
      <c r="B46" t="s">
        <v>5799</v>
      </c>
      <c r="C46" t="s">
        <v>5746</v>
      </c>
      <c r="D46" t="s">
        <v>5759</v>
      </c>
      <c r="E46" s="3">
        <v>4267</v>
      </c>
    </row>
    <row r="47" spans="1:5" x14ac:dyDescent="0.25">
      <c r="A47" t="s">
        <v>151</v>
      </c>
      <c r="B47" t="s">
        <v>5800</v>
      </c>
      <c r="C47" t="s">
        <v>5749</v>
      </c>
      <c r="D47" t="s">
        <v>5762</v>
      </c>
      <c r="E47" s="3">
        <v>3256</v>
      </c>
    </row>
    <row r="48" spans="1:5" x14ac:dyDescent="0.25">
      <c r="A48" t="s">
        <v>690</v>
      </c>
      <c r="B48" t="s">
        <v>5801</v>
      </c>
      <c r="C48" t="s">
        <v>5752</v>
      </c>
      <c r="D48" t="s">
        <v>5764</v>
      </c>
      <c r="E48" s="3">
        <v>682</v>
      </c>
    </row>
    <row r="49" spans="1:5" x14ac:dyDescent="0.25">
      <c r="A49" t="s">
        <v>350</v>
      </c>
      <c r="B49" t="s">
        <v>5802</v>
      </c>
      <c r="C49" t="s">
        <v>5755</v>
      </c>
      <c r="D49" t="s">
        <v>5766</v>
      </c>
      <c r="E49" s="3">
        <v>3917</v>
      </c>
    </row>
    <row r="50" spans="1:5" x14ac:dyDescent="0.25">
      <c r="A50" t="s">
        <v>1621</v>
      </c>
      <c r="B50" t="s">
        <v>5803</v>
      </c>
      <c r="C50" t="s">
        <v>5758</v>
      </c>
      <c r="D50" t="s">
        <v>5735</v>
      </c>
      <c r="E50" s="3">
        <v>4028</v>
      </c>
    </row>
    <row r="51" spans="1:5" x14ac:dyDescent="0.25">
      <c r="A51" t="s">
        <v>582</v>
      </c>
      <c r="B51" t="s">
        <v>5804</v>
      </c>
      <c r="C51" t="s">
        <v>5761</v>
      </c>
      <c r="D51" t="s">
        <v>5738</v>
      </c>
      <c r="E51" s="3">
        <v>1689</v>
      </c>
    </row>
    <row r="52" spans="1:5" x14ac:dyDescent="0.25">
      <c r="A52" t="s">
        <v>232</v>
      </c>
      <c r="B52" t="s">
        <v>5805</v>
      </c>
      <c r="C52" t="s">
        <v>5734</v>
      </c>
      <c r="D52" t="s">
        <v>5741</v>
      </c>
      <c r="E52" s="3">
        <v>524</v>
      </c>
    </row>
    <row r="53" spans="1:5" x14ac:dyDescent="0.25">
      <c r="A53" t="s">
        <v>702</v>
      </c>
      <c r="B53" t="s">
        <v>5806</v>
      </c>
      <c r="C53" t="s">
        <v>5737</v>
      </c>
      <c r="D53" t="s">
        <v>5744</v>
      </c>
      <c r="E53" s="3">
        <v>2137</v>
      </c>
    </row>
    <row r="54" spans="1:5" x14ac:dyDescent="0.25">
      <c r="A54" t="s">
        <v>2809</v>
      </c>
      <c r="B54" t="s">
        <v>5807</v>
      </c>
      <c r="C54" t="s">
        <v>5740</v>
      </c>
      <c r="D54" t="s">
        <v>5747</v>
      </c>
      <c r="E54" s="3">
        <v>3526</v>
      </c>
    </row>
    <row r="55" spans="1:5" x14ac:dyDescent="0.25">
      <c r="A55" t="s">
        <v>785</v>
      </c>
      <c r="B55" t="s">
        <v>5808</v>
      </c>
      <c r="C55" t="s">
        <v>5743</v>
      </c>
      <c r="D55" t="s">
        <v>5750</v>
      </c>
      <c r="E55" s="3">
        <v>2417</v>
      </c>
    </row>
    <row r="56" spans="1:5" x14ac:dyDescent="0.25">
      <c r="A56" t="s">
        <v>620</v>
      </c>
      <c r="B56" t="s">
        <v>5809</v>
      </c>
      <c r="C56" t="s">
        <v>5746</v>
      </c>
      <c r="D56" t="s">
        <v>5753</v>
      </c>
      <c r="E56" s="3">
        <v>537</v>
      </c>
    </row>
    <row r="57" spans="1:5" x14ac:dyDescent="0.25">
      <c r="A57" t="s">
        <v>1704</v>
      </c>
      <c r="B57" t="s">
        <v>5810</v>
      </c>
      <c r="C57" t="s">
        <v>5749</v>
      </c>
      <c r="D57" t="s">
        <v>5756</v>
      </c>
      <c r="E57" s="3">
        <v>3955</v>
      </c>
    </row>
    <row r="58" spans="1:5" x14ac:dyDescent="0.25">
      <c r="A58" t="s">
        <v>3180</v>
      </c>
      <c r="B58" t="s">
        <v>5811</v>
      </c>
      <c r="C58" t="s">
        <v>5752</v>
      </c>
      <c r="D58" t="s">
        <v>5759</v>
      </c>
      <c r="E58" s="3">
        <v>4181</v>
      </c>
    </row>
    <row r="59" spans="1:5" x14ac:dyDescent="0.25">
      <c r="A59" t="s">
        <v>505</v>
      </c>
      <c r="B59" t="s">
        <v>5812</v>
      </c>
      <c r="C59" t="s">
        <v>5755</v>
      </c>
      <c r="D59" t="s">
        <v>5762</v>
      </c>
      <c r="E59" s="3">
        <v>1550</v>
      </c>
    </row>
    <row r="60" spans="1:5" x14ac:dyDescent="0.25">
      <c r="A60" t="s">
        <v>612</v>
      </c>
      <c r="B60" t="s">
        <v>5813</v>
      </c>
      <c r="C60" t="s">
        <v>5758</v>
      </c>
      <c r="D60" t="s">
        <v>5764</v>
      </c>
      <c r="E60" s="3">
        <v>1449</v>
      </c>
    </row>
    <row r="61" spans="1:5" x14ac:dyDescent="0.25">
      <c r="A61" t="s">
        <v>2501</v>
      </c>
      <c r="B61" t="s">
        <v>5814</v>
      </c>
      <c r="C61" t="s">
        <v>5761</v>
      </c>
      <c r="D61" t="s">
        <v>5766</v>
      </c>
      <c r="E61" s="3">
        <v>2715</v>
      </c>
    </row>
    <row r="62" spans="1:5" x14ac:dyDescent="0.25">
      <c r="A62" t="s">
        <v>1994</v>
      </c>
      <c r="B62" t="s">
        <v>5815</v>
      </c>
      <c r="C62" t="s">
        <v>5734</v>
      </c>
      <c r="D62" t="s">
        <v>5735</v>
      </c>
      <c r="E62" s="3">
        <v>610</v>
      </c>
    </row>
    <row r="63" spans="1:5" x14ac:dyDescent="0.25">
      <c r="A63" t="s">
        <v>2558</v>
      </c>
      <c r="B63" t="s">
        <v>5816</v>
      </c>
      <c r="C63" t="s">
        <v>5737</v>
      </c>
      <c r="D63" t="s">
        <v>5738</v>
      </c>
      <c r="E63" s="3">
        <v>4630</v>
      </c>
    </row>
    <row r="64" spans="1:5" x14ac:dyDescent="0.25">
      <c r="A64" t="s">
        <v>1497</v>
      </c>
      <c r="B64" t="s">
        <v>5817</v>
      </c>
      <c r="C64" t="s">
        <v>5740</v>
      </c>
      <c r="D64" t="s">
        <v>5741</v>
      </c>
      <c r="E64" s="3">
        <v>3026</v>
      </c>
    </row>
    <row r="65" spans="1:5" x14ac:dyDescent="0.25">
      <c r="A65" t="s">
        <v>2757</v>
      </c>
      <c r="B65" t="s">
        <v>5818</v>
      </c>
      <c r="C65" t="s">
        <v>5743</v>
      </c>
      <c r="D65" t="s">
        <v>5744</v>
      </c>
      <c r="E65" s="3">
        <v>3910</v>
      </c>
    </row>
    <row r="66" spans="1:5" x14ac:dyDescent="0.25">
      <c r="A66" t="s">
        <v>26</v>
      </c>
      <c r="B66" t="s">
        <v>5819</v>
      </c>
      <c r="C66" t="s">
        <v>5746</v>
      </c>
      <c r="D66" t="s">
        <v>5747</v>
      </c>
      <c r="E66" s="3">
        <v>279</v>
      </c>
    </row>
    <row r="67" spans="1:5" x14ac:dyDescent="0.25">
      <c r="A67" t="s">
        <v>2451</v>
      </c>
      <c r="B67" t="s">
        <v>5820</v>
      </c>
      <c r="C67" t="s">
        <v>5749</v>
      </c>
      <c r="D67" t="s">
        <v>5750</v>
      </c>
      <c r="E67" s="3">
        <v>2751</v>
      </c>
    </row>
    <row r="68" spans="1:5" x14ac:dyDescent="0.25">
      <c r="A68" t="s">
        <v>207</v>
      </c>
      <c r="B68" t="s">
        <v>5821</v>
      </c>
      <c r="C68" t="s">
        <v>5752</v>
      </c>
      <c r="D68" t="s">
        <v>5753</v>
      </c>
      <c r="E68" s="3">
        <v>249</v>
      </c>
    </row>
    <row r="69" spans="1:5" x14ac:dyDescent="0.25">
      <c r="A69" t="s">
        <v>549</v>
      </c>
      <c r="B69" t="s">
        <v>5822</v>
      </c>
      <c r="C69" t="s">
        <v>5755</v>
      </c>
      <c r="D69" t="s">
        <v>5756</v>
      </c>
      <c r="E69" s="3">
        <v>3495</v>
      </c>
    </row>
    <row r="70" spans="1:5" x14ac:dyDescent="0.25">
      <c r="A70" t="s">
        <v>284</v>
      </c>
      <c r="B70" t="s">
        <v>5823</v>
      </c>
      <c r="C70" t="s">
        <v>5758</v>
      </c>
      <c r="D70" t="s">
        <v>5759</v>
      </c>
      <c r="E70" s="3">
        <v>2882</v>
      </c>
    </row>
    <row r="71" spans="1:5" x14ac:dyDescent="0.25">
      <c r="A71" t="s">
        <v>328</v>
      </c>
      <c r="B71" t="s">
        <v>5824</v>
      </c>
      <c r="C71" t="s">
        <v>5761</v>
      </c>
      <c r="D71" t="s">
        <v>5762</v>
      </c>
      <c r="E71" s="3">
        <v>692</v>
      </c>
    </row>
    <row r="72" spans="1:5" x14ac:dyDescent="0.25">
      <c r="A72" t="s">
        <v>246</v>
      </c>
      <c r="B72" t="s">
        <v>5825</v>
      </c>
      <c r="C72" t="s">
        <v>5734</v>
      </c>
      <c r="D72" t="s">
        <v>5764</v>
      </c>
      <c r="E72" s="3">
        <v>1718</v>
      </c>
    </row>
    <row r="73" spans="1:5" x14ac:dyDescent="0.25">
      <c r="A73" t="s">
        <v>2529</v>
      </c>
      <c r="B73" t="s">
        <v>5826</v>
      </c>
      <c r="C73" t="s">
        <v>5737</v>
      </c>
      <c r="D73" t="s">
        <v>5766</v>
      </c>
      <c r="E73" s="3">
        <v>2791</v>
      </c>
    </row>
    <row r="74" spans="1:5" x14ac:dyDescent="0.25">
      <c r="A74" t="s">
        <v>876</v>
      </c>
      <c r="B74" t="s">
        <v>5827</v>
      </c>
      <c r="C74" t="s">
        <v>5740</v>
      </c>
      <c r="D74" t="s">
        <v>5735</v>
      </c>
      <c r="E74" s="3">
        <v>2283</v>
      </c>
    </row>
    <row r="75" spans="1:5" x14ac:dyDescent="0.25">
      <c r="A75" t="s">
        <v>423</v>
      </c>
      <c r="B75" t="s">
        <v>5828</v>
      </c>
      <c r="C75" t="s">
        <v>5743</v>
      </c>
      <c r="D75" t="s">
        <v>5738</v>
      </c>
      <c r="E75" s="3">
        <v>2849</v>
      </c>
    </row>
    <row r="76" spans="1:5" x14ac:dyDescent="0.25">
      <c r="A76" t="s">
        <v>52</v>
      </c>
      <c r="B76" t="s">
        <v>5829</v>
      </c>
      <c r="C76" t="s">
        <v>5746</v>
      </c>
      <c r="D76" t="s">
        <v>5741</v>
      </c>
      <c r="E76" s="3">
        <v>1449</v>
      </c>
    </row>
    <row r="77" spans="1:5" x14ac:dyDescent="0.25">
      <c r="A77" t="s">
        <v>472</v>
      </c>
      <c r="B77" t="s">
        <v>5830</v>
      </c>
      <c r="C77" t="s">
        <v>5749</v>
      </c>
      <c r="D77" t="s">
        <v>5744</v>
      </c>
      <c r="E77" s="3">
        <v>3113</v>
      </c>
    </row>
    <row r="78" spans="1:5" x14ac:dyDescent="0.25">
      <c r="A78" t="s">
        <v>1383</v>
      </c>
      <c r="B78" t="s">
        <v>5831</v>
      </c>
      <c r="C78" t="s">
        <v>5752</v>
      </c>
      <c r="D78" t="s">
        <v>5747</v>
      </c>
      <c r="E78" s="3">
        <v>1614</v>
      </c>
    </row>
    <row r="79" spans="1:5" x14ac:dyDescent="0.25">
      <c r="A79" t="s">
        <v>215</v>
      </c>
      <c r="B79" t="s">
        <v>5832</v>
      </c>
      <c r="C79" t="s">
        <v>5755</v>
      </c>
      <c r="D79" t="s">
        <v>5750</v>
      </c>
      <c r="E79" s="3">
        <v>1107</v>
      </c>
    </row>
    <row r="80" spans="1:5" x14ac:dyDescent="0.25">
      <c r="A80" t="s">
        <v>1027</v>
      </c>
      <c r="B80" t="s">
        <v>5833</v>
      </c>
      <c r="C80" t="s">
        <v>5758</v>
      </c>
      <c r="D80" t="s">
        <v>5753</v>
      </c>
      <c r="E80" s="3">
        <v>3070</v>
      </c>
    </row>
    <row r="81" spans="1:5" x14ac:dyDescent="0.25">
      <c r="A81" t="s">
        <v>1455</v>
      </c>
      <c r="B81" t="s">
        <v>5834</v>
      </c>
      <c r="C81" t="s">
        <v>5761</v>
      </c>
      <c r="D81" t="s">
        <v>5756</v>
      </c>
      <c r="E81" s="3">
        <v>2848</v>
      </c>
    </row>
    <row r="82" spans="1:5" x14ac:dyDescent="0.25">
      <c r="A82" t="s">
        <v>1597</v>
      </c>
      <c r="B82" t="s">
        <v>5835</v>
      </c>
      <c r="C82" t="s">
        <v>5734</v>
      </c>
      <c r="D82" t="s">
        <v>5759</v>
      </c>
      <c r="E82" s="3">
        <v>3936</v>
      </c>
    </row>
    <row r="83" spans="1:5" x14ac:dyDescent="0.25">
      <c r="A83" t="s">
        <v>1324</v>
      </c>
      <c r="B83" t="s">
        <v>5836</v>
      </c>
      <c r="C83" t="s">
        <v>5737</v>
      </c>
      <c r="D83" t="s">
        <v>5762</v>
      </c>
      <c r="E83" s="3">
        <v>282</v>
      </c>
    </row>
    <row r="84" spans="1:5" x14ac:dyDescent="0.25">
      <c r="A84" t="s">
        <v>306</v>
      </c>
      <c r="B84" t="s">
        <v>5837</v>
      </c>
      <c r="C84" t="s">
        <v>5740</v>
      </c>
      <c r="D84" t="s">
        <v>5764</v>
      </c>
      <c r="E84" s="3">
        <v>627</v>
      </c>
    </row>
    <row r="85" spans="1:5" x14ac:dyDescent="0.25">
      <c r="A85" t="s">
        <v>238</v>
      </c>
      <c r="B85" t="s">
        <v>5838</v>
      </c>
      <c r="C85" t="s">
        <v>5743</v>
      </c>
      <c r="D85" t="s">
        <v>5766</v>
      </c>
      <c r="E85" s="3">
        <v>1349</v>
      </c>
    </row>
    <row r="86" spans="1:5" x14ac:dyDescent="0.25">
      <c r="A86" t="s">
        <v>169</v>
      </c>
      <c r="B86" t="s">
        <v>5839</v>
      </c>
      <c r="C86" t="s">
        <v>5746</v>
      </c>
      <c r="D86" t="s">
        <v>5735</v>
      </c>
      <c r="E86" s="3">
        <v>894</v>
      </c>
    </row>
    <row r="87" spans="1:5" x14ac:dyDescent="0.25">
      <c r="A87" t="s">
        <v>1133</v>
      </c>
      <c r="B87" t="s">
        <v>5840</v>
      </c>
      <c r="C87" t="s">
        <v>5749</v>
      </c>
      <c r="D87" t="s">
        <v>5738</v>
      </c>
      <c r="E87" s="3">
        <v>343</v>
      </c>
    </row>
    <row r="88" spans="1:5" x14ac:dyDescent="0.25">
      <c r="A88" t="s">
        <v>1516</v>
      </c>
      <c r="B88" t="s">
        <v>5841</v>
      </c>
      <c r="C88" t="s">
        <v>5752</v>
      </c>
      <c r="D88" t="s">
        <v>5741</v>
      </c>
      <c r="E88" s="3">
        <v>2743</v>
      </c>
    </row>
    <row r="89" spans="1:5" x14ac:dyDescent="0.25">
      <c r="A89" t="s">
        <v>483</v>
      </c>
      <c r="B89" t="s">
        <v>5842</v>
      </c>
      <c r="C89" t="s">
        <v>5755</v>
      </c>
      <c r="D89" t="s">
        <v>5744</v>
      </c>
      <c r="E89" s="3">
        <v>546</v>
      </c>
    </row>
    <row r="90" spans="1:5" x14ac:dyDescent="0.25">
      <c r="A90" t="s">
        <v>722</v>
      </c>
      <c r="B90" t="s">
        <v>5843</v>
      </c>
      <c r="C90" t="s">
        <v>5758</v>
      </c>
      <c r="D90" t="s">
        <v>5747</v>
      </c>
      <c r="E90" s="3">
        <v>2631</v>
      </c>
    </row>
    <row r="91" spans="1:5" x14ac:dyDescent="0.25">
      <c r="A91" t="s">
        <v>663</v>
      </c>
      <c r="B91" t="s">
        <v>5844</v>
      </c>
      <c r="C91" t="s">
        <v>5761</v>
      </c>
      <c r="D91" t="s">
        <v>5750</v>
      </c>
      <c r="E91" s="3">
        <v>2873</v>
      </c>
    </row>
    <row r="92" spans="1:5" x14ac:dyDescent="0.25">
      <c r="A92" t="s">
        <v>2878</v>
      </c>
      <c r="B92" t="s">
        <v>5845</v>
      </c>
      <c r="C92" t="s">
        <v>5734</v>
      </c>
      <c r="D92" t="s">
        <v>5753</v>
      </c>
      <c r="E92" s="3">
        <v>1917</v>
      </c>
    </row>
    <row r="93" spans="1:5" x14ac:dyDescent="0.25">
      <c r="A93" t="s">
        <v>711</v>
      </c>
      <c r="B93" t="s">
        <v>5846</v>
      </c>
      <c r="C93" t="s">
        <v>5737</v>
      </c>
      <c r="D93" t="s">
        <v>5756</v>
      </c>
      <c r="E93" s="3">
        <v>1271</v>
      </c>
    </row>
    <row r="94" spans="1:5" x14ac:dyDescent="0.25">
      <c r="A94" t="s">
        <v>815</v>
      </c>
      <c r="B94" t="s">
        <v>5847</v>
      </c>
      <c r="C94" t="s">
        <v>5740</v>
      </c>
      <c r="D94" t="s">
        <v>5759</v>
      </c>
      <c r="E94" s="3">
        <v>1524</v>
      </c>
    </row>
    <row r="95" spans="1:5" x14ac:dyDescent="0.25">
      <c r="A95" t="s">
        <v>120</v>
      </c>
      <c r="B95" t="s">
        <v>5848</v>
      </c>
      <c r="C95" t="s">
        <v>5743</v>
      </c>
      <c r="D95" t="s">
        <v>5762</v>
      </c>
      <c r="E95" s="3">
        <v>2641</v>
      </c>
    </row>
    <row r="96" spans="1:5" x14ac:dyDescent="0.25">
      <c r="A96" t="s">
        <v>592</v>
      </c>
      <c r="B96" t="s">
        <v>5849</v>
      </c>
      <c r="C96" t="s">
        <v>5746</v>
      </c>
      <c r="D96" t="s">
        <v>5764</v>
      </c>
      <c r="E96" s="3">
        <v>2639</v>
      </c>
    </row>
    <row r="97" spans="1:5" x14ac:dyDescent="0.25">
      <c r="A97" t="s">
        <v>558</v>
      </c>
      <c r="B97" t="s">
        <v>5850</v>
      </c>
      <c r="C97" t="s">
        <v>5749</v>
      </c>
      <c r="D97" t="s">
        <v>5766</v>
      </c>
      <c r="E97" s="3">
        <v>2347</v>
      </c>
    </row>
    <row r="98" spans="1:5" x14ac:dyDescent="0.25">
      <c r="A98" t="s">
        <v>209</v>
      </c>
      <c r="B98" t="s">
        <v>5851</v>
      </c>
      <c r="C98" t="s">
        <v>5752</v>
      </c>
      <c r="D98" t="s">
        <v>5735</v>
      </c>
      <c r="E98" s="3">
        <v>3678</v>
      </c>
    </row>
    <row r="99" spans="1:5" x14ac:dyDescent="0.25">
      <c r="A99" t="s">
        <v>1862</v>
      </c>
      <c r="B99" t="s">
        <v>5852</v>
      </c>
      <c r="C99" t="s">
        <v>5755</v>
      </c>
      <c r="D99" t="s">
        <v>5738</v>
      </c>
      <c r="E99" s="3">
        <v>4795</v>
      </c>
    </row>
    <row r="100" spans="1:5" x14ac:dyDescent="0.25">
      <c r="A100" t="s">
        <v>221</v>
      </c>
      <c r="B100" t="s">
        <v>5853</v>
      </c>
      <c r="C100" t="s">
        <v>5758</v>
      </c>
      <c r="D100" t="s">
        <v>5741</v>
      </c>
      <c r="E100" s="3">
        <v>2749</v>
      </c>
    </row>
    <row r="101" spans="1:5" x14ac:dyDescent="0.25">
      <c r="A101" t="s">
        <v>1370</v>
      </c>
      <c r="B101" t="s">
        <v>5854</v>
      </c>
      <c r="C101" t="s">
        <v>5761</v>
      </c>
      <c r="D101" t="s">
        <v>5744</v>
      </c>
      <c r="E101" s="3">
        <v>1902</v>
      </c>
    </row>
    <row r="102" spans="1:5" x14ac:dyDescent="0.25">
      <c r="A102" t="s">
        <v>194</v>
      </c>
      <c r="B102" t="s">
        <v>5855</v>
      </c>
      <c r="C102" t="s">
        <v>5734</v>
      </c>
      <c r="D102" t="s">
        <v>5747</v>
      </c>
      <c r="E102" s="3">
        <v>3589</v>
      </c>
    </row>
    <row r="103" spans="1:5" x14ac:dyDescent="0.25">
      <c r="A103" t="s">
        <v>1239</v>
      </c>
      <c r="B103" t="s">
        <v>5856</v>
      </c>
      <c r="C103" t="s">
        <v>5737</v>
      </c>
      <c r="D103" t="s">
        <v>5750</v>
      </c>
      <c r="E103" s="3">
        <v>1585</v>
      </c>
    </row>
    <row r="104" spans="1:5" x14ac:dyDescent="0.25">
      <c r="A104" t="s">
        <v>1135</v>
      </c>
      <c r="B104" t="s">
        <v>5857</v>
      </c>
      <c r="C104" t="s">
        <v>5740</v>
      </c>
      <c r="D104" t="s">
        <v>5753</v>
      </c>
      <c r="E104" s="3">
        <v>87</v>
      </c>
    </row>
    <row r="105" spans="1:5" x14ac:dyDescent="0.25">
      <c r="A105" t="s">
        <v>185</v>
      </c>
      <c r="B105" t="s">
        <v>5858</v>
      </c>
      <c r="C105" t="s">
        <v>5743</v>
      </c>
      <c r="D105" t="s">
        <v>5756</v>
      </c>
      <c r="E105" s="3">
        <v>1596</v>
      </c>
    </row>
    <row r="106" spans="1:5" x14ac:dyDescent="0.25">
      <c r="A106" t="s">
        <v>900</v>
      </c>
      <c r="B106" t="s">
        <v>5859</v>
      </c>
      <c r="C106" t="s">
        <v>5746</v>
      </c>
      <c r="D106" t="s">
        <v>5759</v>
      </c>
      <c r="E106" s="3">
        <v>4041</v>
      </c>
    </row>
    <row r="107" spans="1:5" x14ac:dyDescent="0.25">
      <c r="A107" t="s">
        <v>943</v>
      </c>
      <c r="B107" t="s">
        <v>5860</v>
      </c>
      <c r="C107" t="s">
        <v>5749</v>
      </c>
      <c r="D107" t="s">
        <v>5762</v>
      </c>
      <c r="E107" s="3">
        <v>593</v>
      </c>
    </row>
    <row r="108" spans="1:5" x14ac:dyDescent="0.25">
      <c r="A108" t="s">
        <v>1979</v>
      </c>
      <c r="B108" t="s">
        <v>5861</v>
      </c>
      <c r="C108" t="s">
        <v>5752</v>
      </c>
      <c r="D108" t="s">
        <v>5764</v>
      </c>
      <c r="E108" s="3">
        <v>4609</v>
      </c>
    </row>
    <row r="109" spans="1:5" x14ac:dyDescent="0.25">
      <c r="A109" t="s">
        <v>538</v>
      </c>
      <c r="B109" t="s">
        <v>5862</v>
      </c>
      <c r="C109" t="s">
        <v>5755</v>
      </c>
      <c r="D109" t="s">
        <v>5766</v>
      </c>
      <c r="E109" s="3">
        <v>981</v>
      </c>
    </row>
    <row r="110" spans="1:5" x14ac:dyDescent="0.25">
      <c r="A110" t="s">
        <v>2163</v>
      </c>
      <c r="B110" t="s">
        <v>5863</v>
      </c>
      <c r="C110" t="s">
        <v>5758</v>
      </c>
      <c r="D110" t="s">
        <v>5735</v>
      </c>
      <c r="E110" s="3">
        <v>3219</v>
      </c>
    </row>
    <row r="111" spans="1:5" x14ac:dyDescent="0.25">
      <c r="A111" t="s">
        <v>1837</v>
      </c>
      <c r="B111" t="s">
        <v>5864</v>
      </c>
      <c r="C111" t="s">
        <v>5761</v>
      </c>
      <c r="D111" t="s">
        <v>5738</v>
      </c>
      <c r="E111" s="3">
        <v>1621</v>
      </c>
    </row>
    <row r="112" spans="1:5" x14ac:dyDescent="0.25">
      <c r="A112" t="s">
        <v>902</v>
      </c>
      <c r="B112" t="s">
        <v>5865</v>
      </c>
      <c r="C112" t="s">
        <v>5734</v>
      </c>
      <c r="D112" t="s">
        <v>5741</v>
      </c>
      <c r="E112" s="3">
        <v>3044</v>
      </c>
    </row>
    <row r="113" spans="1:5" x14ac:dyDescent="0.25">
      <c r="A113" t="s">
        <v>163</v>
      </c>
      <c r="B113" t="s">
        <v>5866</v>
      </c>
      <c r="C113" t="s">
        <v>5737</v>
      </c>
      <c r="D113" t="s">
        <v>5744</v>
      </c>
      <c r="E113" s="3">
        <v>4719</v>
      </c>
    </row>
    <row r="114" spans="1:5" x14ac:dyDescent="0.25">
      <c r="A114" t="s">
        <v>2489</v>
      </c>
      <c r="B114" t="s">
        <v>5867</v>
      </c>
      <c r="C114" t="s">
        <v>5740</v>
      </c>
      <c r="D114" t="s">
        <v>5747</v>
      </c>
      <c r="E114" s="3">
        <v>4556</v>
      </c>
    </row>
    <row r="115" spans="1:5" x14ac:dyDescent="0.25">
      <c r="A115" t="s">
        <v>1246</v>
      </c>
      <c r="B115" t="s">
        <v>5868</v>
      </c>
      <c r="C115" t="s">
        <v>5743</v>
      </c>
      <c r="D115" t="s">
        <v>5750</v>
      </c>
      <c r="E115" s="3">
        <v>1959</v>
      </c>
    </row>
    <row r="116" spans="1:5" x14ac:dyDescent="0.25">
      <c r="A116" t="s">
        <v>2412</v>
      </c>
      <c r="B116" t="s">
        <v>5869</v>
      </c>
      <c r="C116" t="s">
        <v>5746</v>
      </c>
      <c r="D116" t="s">
        <v>5753</v>
      </c>
      <c r="E116" s="3">
        <v>842</v>
      </c>
    </row>
    <row r="117" spans="1:5" x14ac:dyDescent="0.25">
      <c r="A117" t="s">
        <v>547</v>
      </c>
      <c r="B117" t="s">
        <v>5870</v>
      </c>
      <c r="C117" t="s">
        <v>5749</v>
      </c>
      <c r="D117" t="s">
        <v>5756</v>
      </c>
      <c r="E117" s="3">
        <v>2939</v>
      </c>
    </row>
    <row r="118" spans="1:5" x14ac:dyDescent="0.25">
      <c r="A118" t="s">
        <v>648</v>
      </c>
      <c r="B118" t="s">
        <v>5871</v>
      </c>
      <c r="C118" t="s">
        <v>5752</v>
      </c>
      <c r="D118" t="s">
        <v>5759</v>
      </c>
      <c r="E118" s="3">
        <v>3121</v>
      </c>
    </row>
    <row r="119" spans="1:5" x14ac:dyDescent="0.25">
      <c r="A119" t="s">
        <v>263</v>
      </c>
      <c r="B119" t="s">
        <v>5872</v>
      </c>
      <c r="C119" t="s">
        <v>5755</v>
      </c>
      <c r="D119" t="s">
        <v>5762</v>
      </c>
      <c r="E119" s="3">
        <v>3144</v>
      </c>
    </row>
    <row r="120" spans="1:5" x14ac:dyDescent="0.25">
      <c r="A120" t="s">
        <v>1760</v>
      </c>
      <c r="B120" t="s">
        <v>5873</v>
      </c>
      <c r="C120" t="s">
        <v>5758</v>
      </c>
      <c r="D120" t="s">
        <v>5764</v>
      </c>
      <c r="E120" s="3">
        <v>2732</v>
      </c>
    </row>
    <row r="121" spans="1:5" x14ac:dyDescent="0.25">
      <c r="A121" t="s">
        <v>1458</v>
      </c>
      <c r="B121" t="s">
        <v>5874</v>
      </c>
      <c r="C121" t="s">
        <v>5761</v>
      </c>
      <c r="D121" t="s">
        <v>5766</v>
      </c>
      <c r="E121" s="3">
        <v>3816</v>
      </c>
    </row>
    <row r="122" spans="1:5" x14ac:dyDescent="0.25">
      <c r="A122" t="s">
        <v>1647</v>
      </c>
      <c r="B122" t="s">
        <v>5875</v>
      </c>
      <c r="C122" t="s">
        <v>5734</v>
      </c>
      <c r="D122" t="s">
        <v>5735</v>
      </c>
      <c r="E122" s="3">
        <v>1640</v>
      </c>
    </row>
    <row r="123" spans="1:5" x14ac:dyDescent="0.25">
      <c r="A123" t="s">
        <v>742</v>
      </c>
      <c r="B123" t="s">
        <v>5876</v>
      </c>
      <c r="C123" t="s">
        <v>5737</v>
      </c>
      <c r="D123" t="s">
        <v>5738</v>
      </c>
      <c r="E123" s="3">
        <v>3369</v>
      </c>
    </row>
    <row r="124" spans="1:5" x14ac:dyDescent="0.25">
      <c r="A124" t="s">
        <v>1163</v>
      </c>
      <c r="B124" t="s">
        <v>5877</v>
      </c>
      <c r="C124" t="s">
        <v>5740</v>
      </c>
      <c r="D124" t="s">
        <v>5741</v>
      </c>
      <c r="E124" s="3">
        <v>278</v>
      </c>
    </row>
    <row r="125" spans="1:5" x14ac:dyDescent="0.25">
      <c r="A125" t="s">
        <v>917</v>
      </c>
      <c r="B125" t="s">
        <v>5878</v>
      </c>
      <c r="C125" t="s">
        <v>5743</v>
      </c>
      <c r="D125" t="s">
        <v>5744</v>
      </c>
      <c r="E125" s="3">
        <v>2674</v>
      </c>
    </row>
    <row r="126" spans="1:5" x14ac:dyDescent="0.25">
      <c r="A126" t="s">
        <v>364</v>
      </c>
      <c r="B126" t="s">
        <v>5879</v>
      </c>
      <c r="C126" t="s">
        <v>5746</v>
      </c>
      <c r="D126" t="s">
        <v>5747</v>
      </c>
      <c r="E126" s="3">
        <v>2600</v>
      </c>
    </row>
    <row r="127" spans="1:5" x14ac:dyDescent="0.25">
      <c r="A127" t="s">
        <v>1677</v>
      </c>
      <c r="B127" t="s">
        <v>5880</v>
      </c>
      <c r="C127" t="s">
        <v>5749</v>
      </c>
      <c r="D127" t="s">
        <v>5750</v>
      </c>
      <c r="E127" s="3">
        <v>126</v>
      </c>
    </row>
    <row r="128" spans="1:5" x14ac:dyDescent="0.25">
      <c r="A128" t="s">
        <v>625</v>
      </c>
      <c r="B128" t="s">
        <v>5881</v>
      </c>
      <c r="C128" t="s">
        <v>5752</v>
      </c>
      <c r="D128" t="s">
        <v>5753</v>
      </c>
      <c r="E128" s="3">
        <v>1715</v>
      </c>
    </row>
    <row r="129" spans="1:5" x14ac:dyDescent="0.25">
      <c r="A129" t="s">
        <v>1276</v>
      </c>
      <c r="B129" t="s">
        <v>5882</v>
      </c>
      <c r="C129" t="s">
        <v>5755</v>
      </c>
      <c r="D129" t="s">
        <v>5756</v>
      </c>
      <c r="E129" s="3">
        <v>3475</v>
      </c>
    </row>
    <row r="130" spans="1:5" x14ac:dyDescent="0.25">
      <c r="A130" t="s">
        <v>1212</v>
      </c>
      <c r="B130" t="s">
        <v>5883</v>
      </c>
      <c r="C130" t="s">
        <v>5758</v>
      </c>
      <c r="D130" t="s">
        <v>5759</v>
      </c>
      <c r="E130" s="3">
        <v>2569</v>
      </c>
    </row>
    <row r="131" spans="1:5" x14ac:dyDescent="0.25">
      <c r="A131" t="s">
        <v>55</v>
      </c>
      <c r="B131" t="s">
        <v>5884</v>
      </c>
      <c r="C131" t="s">
        <v>5761</v>
      </c>
      <c r="D131" t="s">
        <v>5762</v>
      </c>
      <c r="E131" s="3">
        <v>4365</v>
      </c>
    </row>
    <row r="132" spans="1:5" x14ac:dyDescent="0.25">
      <c r="A132" t="s">
        <v>3310</v>
      </c>
      <c r="B132" t="s">
        <v>5885</v>
      </c>
      <c r="C132" t="s">
        <v>5734</v>
      </c>
      <c r="D132" t="s">
        <v>5764</v>
      </c>
      <c r="E132" s="3">
        <v>3396</v>
      </c>
    </row>
    <row r="133" spans="1:5" x14ac:dyDescent="0.25">
      <c r="A133" t="s">
        <v>986</v>
      </c>
      <c r="B133" t="s">
        <v>5886</v>
      </c>
      <c r="C133" t="s">
        <v>5737</v>
      </c>
      <c r="D133" t="s">
        <v>5766</v>
      </c>
      <c r="E133" s="3">
        <v>3936</v>
      </c>
    </row>
    <row r="134" spans="1:5" x14ac:dyDescent="0.25">
      <c r="A134" t="s">
        <v>22</v>
      </c>
      <c r="B134" t="s">
        <v>5887</v>
      </c>
      <c r="C134" t="s">
        <v>5740</v>
      </c>
      <c r="D134" t="s">
        <v>5735</v>
      </c>
      <c r="E134" s="3">
        <v>1354</v>
      </c>
    </row>
    <row r="135" spans="1:5" x14ac:dyDescent="0.25">
      <c r="A135" t="s">
        <v>2681</v>
      </c>
      <c r="B135" t="s">
        <v>5888</v>
      </c>
      <c r="C135" t="s">
        <v>5743</v>
      </c>
      <c r="D135" t="s">
        <v>5738</v>
      </c>
      <c r="E135" s="3">
        <v>115</v>
      </c>
    </row>
    <row r="136" spans="1:5" x14ac:dyDescent="0.25">
      <c r="A136" t="s">
        <v>828</v>
      </c>
      <c r="B136" t="s">
        <v>5889</v>
      </c>
      <c r="C136" t="s">
        <v>5746</v>
      </c>
      <c r="D136" t="s">
        <v>5741</v>
      </c>
      <c r="E136" s="3">
        <v>4291</v>
      </c>
    </row>
    <row r="137" spans="1:5" x14ac:dyDescent="0.25">
      <c r="A137" t="s">
        <v>497</v>
      </c>
      <c r="B137" t="s">
        <v>5890</v>
      </c>
      <c r="C137" t="s">
        <v>5749</v>
      </c>
      <c r="D137" t="s">
        <v>5744</v>
      </c>
      <c r="E137" s="3">
        <v>3780</v>
      </c>
    </row>
    <row r="138" spans="1:5" x14ac:dyDescent="0.25">
      <c r="A138" t="s">
        <v>357</v>
      </c>
      <c r="B138" t="s">
        <v>5891</v>
      </c>
      <c r="C138" t="s">
        <v>5752</v>
      </c>
      <c r="D138" t="s">
        <v>5747</v>
      </c>
      <c r="E138" s="3">
        <v>648</v>
      </c>
    </row>
    <row r="139" spans="1:5" x14ac:dyDescent="0.25">
      <c r="A139" t="s">
        <v>695</v>
      </c>
      <c r="B139" t="s">
        <v>5892</v>
      </c>
      <c r="C139" t="s">
        <v>5755</v>
      </c>
      <c r="D139" t="s">
        <v>5750</v>
      </c>
      <c r="E139" s="3">
        <v>307</v>
      </c>
    </row>
    <row r="140" spans="1:5" x14ac:dyDescent="0.25">
      <c r="A140" t="s">
        <v>101</v>
      </c>
      <c r="B140" t="s">
        <v>5893</v>
      </c>
      <c r="C140" t="s">
        <v>5758</v>
      </c>
      <c r="D140" t="s">
        <v>5753</v>
      </c>
      <c r="E140" s="3">
        <v>4510</v>
      </c>
    </row>
    <row r="141" spans="1:5" x14ac:dyDescent="0.25">
      <c r="A141" t="s">
        <v>512</v>
      </c>
      <c r="B141" t="s">
        <v>5894</v>
      </c>
      <c r="C141" t="s">
        <v>5761</v>
      </c>
      <c r="D141" t="s">
        <v>5756</v>
      </c>
      <c r="E141" s="3">
        <v>3721</v>
      </c>
    </row>
    <row r="142" spans="1:5" x14ac:dyDescent="0.25">
      <c r="A142" t="s">
        <v>1524</v>
      </c>
      <c r="B142" t="s">
        <v>5895</v>
      </c>
      <c r="C142" t="s">
        <v>5734</v>
      </c>
      <c r="D142" t="s">
        <v>5759</v>
      </c>
      <c r="E142" s="3">
        <v>2363</v>
      </c>
    </row>
    <row r="143" spans="1:5" x14ac:dyDescent="0.25">
      <c r="A143" t="s">
        <v>573</v>
      </c>
      <c r="B143" t="s">
        <v>5896</v>
      </c>
      <c r="C143" t="s">
        <v>5737</v>
      </c>
      <c r="D143" t="s">
        <v>5762</v>
      </c>
      <c r="E143" s="3">
        <v>2880</v>
      </c>
    </row>
    <row r="144" spans="1:5" x14ac:dyDescent="0.25">
      <c r="A144" t="s">
        <v>157</v>
      </c>
      <c r="B144" t="s">
        <v>5897</v>
      </c>
      <c r="C144" t="s">
        <v>5740</v>
      </c>
      <c r="D144" t="s">
        <v>5764</v>
      </c>
      <c r="E144" s="3">
        <v>3533</v>
      </c>
    </row>
    <row r="145" spans="1:5" x14ac:dyDescent="0.25">
      <c r="A145" t="s">
        <v>70</v>
      </c>
      <c r="B145" t="s">
        <v>5898</v>
      </c>
      <c r="C145" t="s">
        <v>5743</v>
      </c>
      <c r="D145" t="s">
        <v>5766</v>
      </c>
      <c r="E145" s="3">
        <v>3233</v>
      </c>
    </row>
    <row r="146" spans="1:5" x14ac:dyDescent="0.25">
      <c r="A146" t="s">
        <v>301</v>
      </c>
      <c r="B146" t="s">
        <v>5899</v>
      </c>
      <c r="C146" t="s">
        <v>5746</v>
      </c>
      <c r="D146" t="s">
        <v>5735</v>
      </c>
      <c r="E146" s="3">
        <v>3351</v>
      </c>
    </row>
    <row r="147" spans="1:5" x14ac:dyDescent="0.25">
      <c r="A147" t="s">
        <v>459</v>
      </c>
      <c r="B147" t="s">
        <v>5900</v>
      </c>
      <c r="C147" t="s">
        <v>5749</v>
      </c>
      <c r="D147" t="s">
        <v>5738</v>
      </c>
      <c r="E147" s="3">
        <v>371</v>
      </c>
    </row>
    <row r="148" spans="1:5" x14ac:dyDescent="0.25">
      <c r="A148" t="s">
        <v>2179</v>
      </c>
      <c r="B148" t="s">
        <v>5901</v>
      </c>
      <c r="C148" t="s">
        <v>5752</v>
      </c>
      <c r="D148" t="s">
        <v>5741</v>
      </c>
      <c r="E148" s="3">
        <v>397</v>
      </c>
    </row>
    <row r="149" spans="1:5" x14ac:dyDescent="0.25">
      <c r="A149" t="s">
        <v>745</v>
      </c>
      <c r="B149" t="s">
        <v>5902</v>
      </c>
      <c r="C149" t="s">
        <v>5755</v>
      </c>
      <c r="D149" t="s">
        <v>5744</v>
      </c>
      <c r="E149" s="3">
        <v>1463</v>
      </c>
    </row>
    <row r="150" spans="1:5" x14ac:dyDescent="0.25">
      <c r="A150" t="s">
        <v>812</v>
      </c>
      <c r="B150" t="s">
        <v>5903</v>
      </c>
      <c r="C150" t="s">
        <v>5758</v>
      </c>
      <c r="D150" t="s">
        <v>5747</v>
      </c>
      <c r="E150" s="3">
        <v>4042</v>
      </c>
    </row>
    <row r="151" spans="1:5" x14ac:dyDescent="0.25">
      <c r="A151" t="s">
        <v>1155</v>
      </c>
      <c r="B151" t="s">
        <v>5904</v>
      </c>
      <c r="C151" t="s">
        <v>5761</v>
      </c>
      <c r="D151" t="s">
        <v>5750</v>
      </c>
      <c r="E151" s="3">
        <v>1417</v>
      </c>
    </row>
    <row r="152" spans="1:5" x14ac:dyDescent="0.25">
      <c r="A152" t="s">
        <v>2586</v>
      </c>
      <c r="B152" t="s">
        <v>5905</v>
      </c>
      <c r="C152" t="s">
        <v>5734</v>
      </c>
      <c r="D152" t="s">
        <v>5753</v>
      </c>
      <c r="E152" s="3">
        <v>4146</v>
      </c>
    </row>
    <row r="153" spans="1:5" x14ac:dyDescent="0.25">
      <c r="A153" t="s">
        <v>77</v>
      </c>
      <c r="B153" t="s">
        <v>5906</v>
      </c>
      <c r="C153" t="s">
        <v>5737</v>
      </c>
      <c r="D153" t="s">
        <v>5756</v>
      </c>
      <c r="E153" s="3">
        <v>1976</v>
      </c>
    </row>
    <row r="154" spans="1:5" x14ac:dyDescent="0.25">
      <c r="A154" t="s">
        <v>1279</v>
      </c>
      <c r="B154" t="s">
        <v>5907</v>
      </c>
      <c r="C154" t="s">
        <v>5740</v>
      </c>
      <c r="D154" t="s">
        <v>5759</v>
      </c>
      <c r="E154" s="3">
        <v>757</v>
      </c>
    </row>
    <row r="155" spans="1:5" x14ac:dyDescent="0.25">
      <c r="A155" t="s">
        <v>1151</v>
      </c>
      <c r="B155" t="s">
        <v>5908</v>
      </c>
      <c r="C155" t="s">
        <v>5743</v>
      </c>
      <c r="D155" t="s">
        <v>5762</v>
      </c>
      <c r="E155" s="3">
        <v>4211</v>
      </c>
    </row>
    <row r="156" spans="1:5" x14ac:dyDescent="0.25">
      <c r="A156" t="s">
        <v>1425</v>
      </c>
      <c r="B156" t="s">
        <v>5909</v>
      </c>
      <c r="C156" t="s">
        <v>5746</v>
      </c>
      <c r="D156" t="s">
        <v>5764</v>
      </c>
      <c r="E156" s="3">
        <v>449</v>
      </c>
    </row>
    <row r="157" spans="1:5" x14ac:dyDescent="0.25">
      <c r="A157" t="s">
        <v>2654</v>
      </c>
      <c r="B157" t="s">
        <v>5910</v>
      </c>
      <c r="C157" t="s">
        <v>5749</v>
      </c>
      <c r="D157" t="s">
        <v>5766</v>
      </c>
      <c r="E157" s="3">
        <v>3643</v>
      </c>
    </row>
    <row r="158" spans="1:5" x14ac:dyDescent="0.25">
      <c r="A158" t="s">
        <v>60</v>
      </c>
      <c r="B158" t="s">
        <v>5911</v>
      </c>
      <c r="C158" t="s">
        <v>5752</v>
      </c>
      <c r="D158" t="s">
        <v>5735</v>
      </c>
      <c r="E158" s="3">
        <v>1289</v>
      </c>
    </row>
    <row r="159" spans="1:5" x14ac:dyDescent="0.25">
      <c r="A159" t="s">
        <v>1184</v>
      </c>
      <c r="B159" t="s">
        <v>5912</v>
      </c>
      <c r="C159" t="s">
        <v>5755</v>
      </c>
      <c r="D159" t="s">
        <v>5738</v>
      </c>
      <c r="E159" s="3">
        <v>410</v>
      </c>
    </row>
    <row r="160" spans="1:5" x14ac:dyDescent="0.25">
      <c r="A160" t="s">
        <v>181</v>
      </c>
      <c r="B160" t="s">
        <v>5913</v>
      </c>
      <c r="C160" t="s">
        <v>5758</v>
      </c>
      <c r="D160" t="s">
        <v>5741</v>
      </c>
      <c r="E160" s="3">
        <v>2763</v>
      </c>
    </row>
    <row r="161" spans="1:5" x14ac:dyDescent="0.25">
      <c r="A161" t="s">
        <v>807</v>
      </c>
      <c r="B161" t="s">
        <v>5914</v>
      </c>
      <c r="C161" t="s">
        <v>5761</v>
      </c>
      <c r="D161" t="s">
        <v>5744</v>
      </c>
      <c r="E161" s="3">
        <v>424</v>
      </c>
    </row>
    <row r="162" spans="1:5" x14ac:dyDescent="0.25">
      <c r="A162" t="s">
        <v>1095</v>
      </c>
      <c r="B162" t="s">
        <v>5915</v>
      </c>
      <c r="C162" t="s">
        <v>5734</v>
      </c>
      <c r="D162" t="s">
        <v>5747</v>
      </c>
      <c r="E162" s="3">
        <v>1649</v>
      </c>
    </row>
    <row r="163" spans="1:5" x14ac:dyDescent="0.25">
      <c r="A163" t="s">
        <v>1802</v>
      </c>
      <c r="B163" t="s">
        <v>5916</v>
      </c>
      <c r="C163" t="s">
        <v>5737</v>
      </c>
      <c r="D163" t="s">
        <v>5750</v>
      </c>
      <c r="E163" s="3">
        <v>969</v>
      </c>
    </row>
    <row r="164" spans="1:5" x14ac:dyDescent="0.25">
      <c r="A164" t="s">
        <v>531</v>
      </c>
      <c r="B164" t="s">
        <v>5917</v>
      </c>
      <c r="C164" t="s">
        <v>5740</v>
      </c>
      <c r="D164" t="s">
        <v>5753</v>
      </c>
      <c r="E164" s="3">
        <v>4059</v>
      </c>
    </row>
    <row r="165" spans="1:5" x14ac:dyDescent="0.25">
      <c r="A165" t="s">
        <v>30</v>
      </c>
      <c r="B165" t="s">
        <v>5918</v>
      </c>
      <c r="C165" t="s">
        <v>5743</v>
      </c>
      <c r="D165" t="s">
        <v>5756</v>
      </c>
      <c r="E165" s="3">
        <v>4192</v>
      </c>
    </row>
    <row r="166" spans="1:5" x14ac:dyDescent="0.25">
      <c r="A166" t="s">
        <v>888</v>
      </c>
      <c r="B166" t="s">
        <v>5919</v>
      </c>
      <c r="C166" t="s">
        <v>5746</v>
      </c>
      <c r="D166" t="s">
        <v>5759</v>
      </c>
      <c r="E166" s="3">
        <v>310</v>
      </c>
    </row>
    <row r="167" spans="1:5" x14ac:dyDescent="0.25">
      <c r="A167" t="s">
        <v>1885</v>
      </c>
      <c r="B167" t="s">
        <v>5920</v>
      </c>
      <c r="C167" t="s">
        <v>5749</v>
      </c>
      <c r="D167" t="s">
        <v>5762</v>
      </c>
      <c r="E167" s="3">
        <v>3150</v>
      </c>
    </row>
    <row r="168" spans="1:5" x14ac:dyDescent="0.25">
      <c r="A168" t="s">
        <v>1171</v>
      </c>
      <c r="B168" t="s">
        <v>5921</v>
      </c>
      <c r="C168" t="s">
        <v>5752</v>
      </c>
      <c r="D168" t="s">
        <v>5764</v>
      </c>
      <c r="E168" s="3">
        <v>4073</v>
      </c>
    </row>
    <row r="169" spans="1:5" x14ac:dyDescent="0.25">
      <c r="A169" t="s">
        <v>833</v>
      </c>
      <c r="B169" t="s">
        <v>5922</v>
      </c>
      <c r="C169" t="s">
        <v>5755</v>
      </c>
      <c r="D169" t="s">
        <v>5766</v>
      </c>
      <c r="E169" s="3">
        <v>3103</v>
      </c>
    </row>
    <row r="170" spans="1:5" x14ac:dyDescent="0.25">
      <c r="A170" t="s">
        <v>289</v>
      </c>
      <c r="B170" t="s">
        <v>5923</v>
      </c>
      <c r="C170" t="s">
        <v>5758</v>
      </c>
      <c r="D170" t="s">
        <v>5735</v>
      </c>
      <c r="E170" s="3">
        <v>113</v>
      </c>
    </row>
    <row r="171" spans="1:5" x14ac:dyDescent="0.25">
      <c r="A171" t="s">
        <v>1799</v>
      </c>
      <c r="B171" t="s">
        <v>5924</v>
      </c>
      <c r="C171" t="s">
        <v>5761</v>
      </c>
      <c r="D171" t="s">
        <v>5738</v>
      </c>
      <c r="E171" s="3">
        <v>446</v>
      </c>
    </row>
    <row r="172" spans="1:5" x14ac:dyDescent="0.25">
      <c r="A172" t="s">
        <v>396</v>
      </c>
      <c r="B172" t="s">
        <v>5925</v>
      </c>
      <c r="C172" t="s">
        <v>5734</v>
      </c>
      <c r="D172" t="s">
        <v>5741</v>
      </c>
      <c r="E172" s="3">
        <v>4035</v>
      </c>
    </row>
    <row r="173" spans="1:5" x14ac:dyDescent="0.25">
      <c r="A173" t="s">
        <v>698</v>
      </c>
      <c r="B173" t="s">
        <v>5926</v>
      </c>
      <c r="C173" t="s">
        <v>5737</v>
      </c>
      <c r="D173" t="s">
        <v>5744</v>
      </c>
      <c r="E173" s="3">
        <v>4414</v>
      </c>
    </row>
    <row r="174" spans="1:5" x14ac:dyDescent="0.25">
      <c r="A174" t="s">
        <v>411</v>
      </c>
      <c r="B174" t="s">
        <v>5927</v>
      </c>
      <c r="C174" t="s">
        <v>5740</v>
      </c>
      <c r="D174" t="s">
        <v>5747</v>
      </c>
      <c r="E174" s="3">
        <v>3120</v>
      </c>
    </row>
    <row r="175" spans="1:5" x14ac:dyDescent="0.25">
      <c r="A175" t="s">
        <v>760</v>
      </c>
      <c r="B175" t="s">
        <v>5928</v>
      </c>
      <c r="C175" t="s">
        <v>5743</v>
      </c>
      <c r="D175" t="s">
        <v>5750</v>
      </c>
      <c r="E175" s="3">
        <v>1203</v>
      </c>
    </row>
    <row r="176" spans="1:5" x14ac:dyDescent="0.25">
      <c r="A176" t="s">
        <v>810</v>
      </c>
      <c r="B176" t="s">
        <v>5929</v>
      </c>
      <c r="C176" t="s">
        <v>5746</v>
      </c>
      <c r="D176" t="s">
        <v>5753</v>
      </c>
      <c r="E176" s="3">
        <v>4179</v>
      </c>
    </row>
    <row r="177" spans="1:5" x14ac:dyDescent="0.25">
      <c r="A177" t="s">
        <v>1131</v>
      </c>
      <c r="B177" t="s">
        <v>5930</v>
      </c>
      <c r="C177" t="s">
        <v>5749</v>
      </c>
      <c r="D177" t="s">
        <v>5756</v>
      </c>
      <c r="E177" s="3">
        <v>3196</v>
      </c>
    </row>
    <row r="178" spans="1:5" x14ac:dyDescent="0.25">
      <c r="A178" t="s">
        <v>739</v>
      </c>
      <c r="B178" t="s">
        <v>5931</v>
      </c>
      <c r="C178" t="s">
        <v>5752</v>
      </c>
      <c r="D178" t="s">
        <v>5759</v>
      </c>
      <c r="E178" s="3">
        <v>4904</v>
      </c>
    </row>
    <row r="179" spans="1:5" x14ac:dyDescent="0.25">
      <c r="A179" t="s">
        <v>800</v>
      </c>
      <c r="B179" t="s">
        <v>5932</v>
      </c>
      <c r="C179" t="s">
        <v>5755</v>
      </c>
      <c r="D179" t="s">
        <v>5762</v>
      </c>
      <c r="E179" s="3">
        <v>3332</v>
      </c>
    </row>
    <row r="180" spans="1:5" x14ac:dyDescent="0.25">
      <c r="A180" t="s">
        <v>794</v>
      </c>
      <c r="B180" t="s">
        <v>5933</v>
      </c>
      <c r="C180" t="s">
        <v>5758</v>
      </c>
      <c r="D180" t="s">
        <v>5764</v>
      </c>
      <c r="E180" s="3">
        <v>1353</v>
      </c>
    </row>
    <row r="181" spans="1:5" x14ac:dyDescent="0.25">
      <c r="A181" t="s">
        <v>1613</v>
      </c>
      <c r="B181" t="s">
        <v>5934</v>
      </c>
      <c r="C181" t="s">
        <v>5761</v>
      </c>
      <c r="D181" t="s">
        <v>5766</v>
      </c>
      <c r="E181" s="3">
        <v>3803</v>
      </c>
    </row>
    <row r="182" spans="1:5" x14ac:dyDescent="0.25">
      <c r="A182" t="s">
        <v>336</v>
      </c>
      <c r="B182" t="s">
        <v>5935</v>
      </c>
      <c r="C182" t="s">
        <v>5734</v>
      </c>
      <c r="D182" t="s">
        <v>5735</v>
      </c>
      <c r="E182" s="3">
        <v>936</v>
      </c>
    </row>
    <row r="183" spans="1:5" x14ac:dyDescent="0.25">
      <c r="A183" t="s">
        <v>707</v>
      </c>
      <c r="B183" t="s">
        <v>5936</v>
      </c>
      <c r="C183" t="s">
        <v>5737</v>
      </c>
      <c r="D183" t="s">
        <v>5738</v>
      </c>
      <c r="E183" s="3">
        <v>1149</v>
      </c>
    </row>
    <row r="184" spans="1:5" x14ac:dyDescent="0.25">
      <c r="A184" t="s">
        <v>787</v>
      </c>
      <c r="B184" t="s">
        <v>5937</v>
      </c>
      <c r="C184" t="s">
        <v>5740</v>
      </c>
      <c r="D184" t="s">
        <v>5741</v>
      </c>
      <c r="E184" s="3">
        <v>4881</v>
      </c>
    </row>
    <row r="185" spans="1:5" x14ac:dyDescent="0.25">
      <c r="A185" t="s">
        <v>1285</v>
      </c>
      <c r="B185" t="s">
        <v>5938</v>
      </c>
      <c r="C185" t="s">
        <v>5743</v>
      </c>
      <c r="D185" t="s">
        <v>5744</v>
      </c>
      <c r="E185" s="3">
        <v>1687</v>
      </c>
    </row>
    <row r="186" spans="1:5" x14ac:dyDescent="0.25">
      <c r="A186" t="s">
        <v>2188</v>
      </c>
      <c r="B186" t="s">
        <v>5939</v>
      </c>
      <c r="C186" t="s">
        <v>5746</v>
      </c>
      <c r="D186" t="s">
        <v>5747</v>
      </c>
      <c r="E186" s="3">
        <v>4200</v>
      </c>
    </row>
    <row r="187" spans="1:5" x14ac:dyDescent="0.25">
      <c r="A187" t="s">
        <v>608</v>
      </c>
      <c r="B187" t="s">
        <v>5940</v>
      </c>
      <c r="C187" t="s">
        <v>5749</v>
      </c>
      <c r="D187" t="s">
        <v>5750</v>
      </c>
      <c r="E187" s="3">
        <v>3587</v>
      </c>
    </row>
    <row r="188" spans="1:5" x14ac:dyDescent="0.25">
      <c r="A188" t="s">
        <v>1009</v>
      </c>
      <c r="B188" t="s">
        <v>5941</v>
      </c>
      <c r="C188" t="s">
        <v>5752</v>
      </c>
      <c r="D188" t="s">
        <v>5753</v>
      </c>
      <c r="E188" s="3">
        <v>1831</v>
      </c>
    </row>
    <row r="189" spans="1:5" x14ac:dyDescent="0.25">
      <c r="A189" t="s">
        <v>587</v>
      </c>
      <c r="B189" t="s">
        <v>5942</v>
      </c>
      <c r="C189" t="s">
        <v>5755</v>
      </c>
      <c r="D189" t="s">
        <v>5756</v>
      </c>
      <c r="E189" s="3">
        <v>972</v>
      </c>
    </row>
    <row r="190" spans="1:5" x14ac:dyDescent="0.25">
      <c r="A190" t="s">
        <v>993</v>
      </c>
      <c r="B190" t="s">
        <v>5943</v>
      </c>
      <c r="C190" t="s">
        <v>5758</v>
      </c>
      <c r="D190" t="s">
        <v>5759</v>
      </c>
      <c r="E190" s="3">
        <v>941</v>
      </c>
    </row>
    <row r="191" spans="1:5" x14ac:dyDescent="0.25">
      <c r="A191" t="s">
        <v>2327</v>
      </c>
      <c r="B191" t="s">
        <v>5944</v>
      </c>
      <c r="C191" t="s">
        <v>5761</v>
      </c>
      <c r="D191" t="s">
        <v>5762</v>
      </c>
      <c r="E191" s="3">
        <v>160</v>
      </c>
    </row>
    <row r="192" spans="1:5" x14ac:dyDescent="0.25">
      <c r="A192" t="s">
        <v>1046</v>
      </c>
      <c r="B192" t="s">
        <v>5945</v>
      </c>
      <c r="C192" t="s">
        <v>5734</v>
      </c>
      <c r="D192" t="s">
        <v>5764</v>
      </c>
      <c r="E192" s="3">
        <v>102</v>
      </c>
    </row>
    <row r="193" spans="1:5" x14ac:dyDescent="0.25">
      <c r="A193" t="s">
        <v>605</v>
      </c>
      <c r="B193" t="s">
        <v>5946</v>
      </c>
      <c r="C193" t="s">
        <v>5737</v>
      </c>
      <c r="D193" t="s">
        <v>5766</v>
      </c>
      <c r="E193" s="3">
        <v>2324</v>
      </c>
    </row>
    <row r="194" spans="1:5" x14ac:dyDescent="0.25">
      <c r="A194" t="s">
        <v>452</v>
      </c>
      <c r="B194" t="s">
        <v>5947</v>
      </c>
      <c r="C194" t="s">
        <v>5740</v>
      </c>
      <c r="D194" t="s">
        <v>5735</v>
      </c>
      <c r="E194" s="3">
        <v>2935</v>
      </c>
    </row>
    <row r="195" spans="1:5" x14ac:dyDescent="0.25">
      <c r="A195" t="s">
        <v>1231</v>
      </c>
      <c r="B195" t="s">
        <v>5948</v>
      </c>
      <c r="C195" t="s">
        <v>5743</v>
      </c>
      <c r="D195" t="s">
        <v>5738</v>
      </c>
      <c r="E195" s="3">
        <v>3379</v>
      </c>
    </row>
    <row r="196" spans="1:5" x14ac:dyDescent="0.25">
      <c r="A196" t="s">
        <v>724</v>
      </c>
      <c r="B196" t="s">
        <v>5949</v>
      </c>
      <c r="C196" t="s">
        <v>5746</v>
      </c>
      <c r="D196" t="s">
        <v>5741</v>
      </c>
      <c r="E196" s="3">
        <v>4541</v>
      </c>
    </row>
    <row r="197" spans="1:5" x14ac:dyDescent="0.25">
      <c r="A197" t="s">
        <v>1078</v>
      </c>
      <c r="B197" t="s">
        <v>5950</v>
      </c>
      <c r="C197" t="s">
        <v>5749</v>
      </c>
      <c r="D197" t="s">
        <v>5744</v>
      </c>
      <c r="E197" s="3">
        <v>4689</v>
      </c>
    </row>
    <row r="198" spans="1:5" x14ac:dyDescent="0.25">
      <c r="A198" t="s">
        <v>1875</v>
      </c>
      <c r="B198" t="s">
        <v>5951</v>
      </c>
      <c r="C198" t="s">
        <v>5752</v>
      </c>
      <c r="D198" t="s">
        <v>5747</v>
      </c>
      <c r="E198" s="3">
        <v>3133</v>
      </c>
    </row>
    <row r="199" spans="1:5" x14ac:dyDescent="0.25">
      <c r="A199" t="s">
        <v>508</v>
      </c>
      <c r="B199" t="s">
        <v>5952</v>
      </c>
      <c r="C199" t="s">
        <v>5755</v>
      </c>
      <c r="D199" t="s">
        <v>5750</v>
      </c>
      <c r="E199" s="3">
        <v>3546</v>
      </c>
    </row>
    <row r="200" spans="1:5" x14ac:dyDescent="0.25">
      <c r="A200" t="s">
        <v>1750</v>
      </c>
      <c r="B200" t="s">
        <v>5953</v>
      </c>
      <c r="C200" t="s">
        <v>5758</v>
      </c>
      <c r="D200" t="s">
        <v>5753</v>
      </c>
      <c r="E200" s="3">
        <v>3035</v>
      </c>
    </row>
    <row r="201" spans="1:5" x14ac:dyDescent="0.25">
      <c r="A201" t="s">
        <v>354</v>
      </c>
      <c r="B201" t="s">
        <v>5954</v>
      </c>
      <c r="C201" t="s">
        <v>5761</v>
      </c>
      <c r="D201" t="s">
        <v>5756</v>
      </c>
      <c r="E201" s="3">
        <v>1978</v>
      </c>
    </row>
    <row r="202" spans="1:5" x14ac:dyDescent="0.25">
      <c r="A202" t="s">
        <v>1420</v>
      </c>
      <c r="B202" t="s">
        <v>5955</v>
      </c>
      <c r="C202" t="s">
        <v>5734</v>
      </c>
      <c r="D202" t="s">
        <v>5759</v>
      </c>
      <c r="E202" s="3">
        <v>416</v>
      </c>
    </row>
    <row r="203" spans="1:5" x14ac:dyDescent="0.25">
      <c r="A203" t="s">
        <v>382</v>
      </c>
      <c r="B203" t="s">
        <v>5956</v>
      </c>
      <c r="C203" t="s">
        <v>5737</v>
      </c>
      <c r="D203" t="s">
        <v>5762</v>
      </c>
      <c r="E203" s="3">
        <v>1380</v>
      </c>
    </row>
    <row r="204" spans="1:5" x14ac:dyDescent="0.25">
      <c r="A204" t="s">
        <v>2382</v>
      </c>
      <c r="B204" t="s">
        <v>5957</v>
      </c>
      <c r="C204" t="s">
        <v>5740</v>
      </c>
      <c r="D204" t="s">
        <v>5764</v>
      </c>
      <c r="E204" s="3">
        <v>1552</v>
      </c>
    </row>
    <row r="205" spans="1:5" x14ac:dyDescent="0.25">
      <c r="A205" t="s">
        <v>720</v>
      </c>
      <c r="B205" t="s">
        <v>5958</v>
      </c>
      <c r="C205" t="s">
        <v>5743</v>
      </c>
      <c r="D205" t="s">
        <v>5766</v>
      </c>
      <c r="E205" s="3">
        <v>1118</v>
      </c>
    </row>
    <row r="206" spans="1:5" x14ac:dyDescent="0.25">
      <c r="A206" t="s">
        <v>1292</v>
      </c>
      <c r="B206" t="s">
        <v>5959</v>
      </c>
      <c r="C206" t="s">
        <v>5746</v>
      </c>
      <c r="D206" t="s">
        <v>5735</v>
      </c>
      <c r="E206" s="3">
        <v>761</v>
      </c>
    </row>
    <row r="207" spans="1:5" x14ac:dyDescent="0.25">
      <c r="A207" t="s">
        <v>370</v>
      </c>
      <c r="B207" t="s">
        <v>5960</v>
      </c>
      <c r="C207" t="s">
        <v>5749</v>
      </c>
      <c r="D207" t="s">
        <v>5738</v>
      </c>
      <c r="E207" s="3">
        <v>952</v>
      </c>
    </row>
    <row r="208" spans="1:5" x14ac:dyDescent="0.25">
      <c r="A208" t="s">
        <v>1593</v>
      </c>
      <c r="B208" t="s">
        <v>5961</v>
      </c>
      <c r="C208" t="s">
        <v>5752</v>
      </c>
      <c r="D208" t="s">
        <v>5741</v>
      </c>
      <c r="E208" s="3">
        <v>1327</v>
      </c>
    </row>
    <row r="209" spans="1:5" x14ac:dyDescent="0.25">
      <c r="A209" t="s">
        <v>1270</v>
      </c>
      <c r="B209" t="s">
        <v>5962</v>
      </c>
      <c r="C209" t="s">
        <v>5755</v>
      </c>
      <c r="D209" t="s">
        <v>5744</v>
      </c>
      <c r="E209" s="3">
        <v>913</v>
      </c>
    </row>
    <row r="210" spans="1:5" x14ac:dyDescent="0.25">
      <c r="A210" t="s">
        <v>183</v>
      </c>
      <c r="B210" t="s">
        <v>5963</v>
      </c>
      <c r="C210" t="s">
        <v>5758</v>
      </c>
      <c r="D210" t="s">
        <v>5747</v>
      </c>
      <c r="E210" s="3">
        <v>1317</v>
      </c>
    </row>
    <row r="211" spans="1:5" x14ac:dyDescent="0.25">
      <c r="A211" t="s">
        <v>584</v>
      </c>
      <c r="B211" t="s">
        <v>5964</v>
      </c>
      <c r="C211" t="s">
        <v>5761</v>
      </c>
      <c r="D211" t="s">
        <v>5750</v>
      </c>
      <c r="E211" s="3">
        <v>3422</v>
      </c>
    </row>
    <row r="212" spans="1:5" x14ac:dyDescent="0.25">
      <c r="A212" t="s">
        <v>1466</v>
      </c>
      <c r="B212" t="s">
        <v>5965</v>
      </c>
      <c r="C212" t="s">
        <v>5734</v>
      </c>
      <c r="D212" t="s">
        <v>5753</v>
      </c>
      <c r="E212" s="3">
        <v>3704</v>
      </c>
    </row>
    <row r="213" spans="1:5" x14ac:dyDescent="0.25">
      <c r="A213" t="s">
        <v>518</v>
      </c>
      <c r="B213" t="s">
        <v>5966</v>
      </c>
      <c r="C213" t="s">
        <v>5737</v>
      </c>
      <c r="D213" t="s">
        <v>5756</v>
      </c>
      <c r="E213" s="3">
        <v>4666</v>
      </c>
    </row>
    <row r="214" spans="1:5" x14ac:dyDescent="0.25">
      <c r="A214" t="s">
        <v>1708</v>
      </c>
      <c r="B214" t="s">
        <v>5967</v>
      </c>
      <c r="C214" t="s">
        <v>5740</v>
      </c>
      <c r="D214" t="s">
        <v>5759</v>
      </c>
      <c r="E214" s="3">
        <v>4329</v>
      </c>
    </row>
    <row r="215" spans="1:5" x14ac:dyDescent="0.25">
      <c r="A215" t="s">
        <v>965</v>
      </c>
      <c r="B215" t="s">
        <v>5968</v>
      </c>
      <c r="C215" t="s">
        <v>5743</v>
      </c>
      <c r="D215" t="s">
        <v>5762</v>
      </c>
      <c r="E215" s="3">
        <v>4117</v>
      </c>
    </row>
    <row r="216" spans="1:5" x14ac:dyDescent="0.25">
      <c r="A216" t="s">
        <v>1585</v>
      </c>
      <c r="B216" t="s">
        <v>5969</v>
      </c>
      <c r="C216" t="s">
        <v>5746</v>
      </c>
      <c r="D216" t="s">
        <v>5764</v>
      </c>
      <c r="E216" s="3">
        <v>1993</v>
      </c>
    </row>
    <row r="217" spans="1:5" x14ac:dyDescent="0.25">
      <c r="A217" t="s">
        <v>783</v>
      </c>
      <c r="B217" t="s">
        <v>5970</v>
      </c>
      <c r="C217" t="s">
        <v>5749</v>
      </c>
      <c r="D217" t="s">
        <v>5766</v>
      </c>
      <c r="E217" s="3">
        <v>3563</v>
      </c>
    </row>
    <row r="218" spans="1:5" x14ac:dyDescent="0.25">
      <c r="A218" t="s">
        <v>1847</v>
      </c>
      <c r="B218" t="s">
        <v>5971</v>
      </c>
      <c r="C218" t="s">
        <v>5752</v>
      </c>
      <c r="D218" t="s">
        <v>5735</v>
      </c>
      <c r="E218" s="3">
        <v>1259</v>
      </c>
    </row>
    <row r="219" spans="1:5" x14ac:dyDescent="0.25">
      <c r="A219" t="s">
        <v>436</v>
      </c>
      <c r="B219" t="s">
        <v>5972</v>
      </c>
      <c r="C219" t="s">
        <v>5755</v>
      </c>
      <c r="D219" t="s">
        <v>5738</v>
      </c>
      <c r="E219" s="3">
        <v>1597</v>
      </c>
    </row>
    <row r="220" spans="1:5" x14ac:dyDescent="0.25">
      <c r="A220" t="s">
        <v>1334</v>
      </c>
      <c r="B220" t="s">
        <v>5973</v>
      </c>
      <c r="C220" t="s">
        <v>5758</v>
      </c>
      <c r="D220" t="s">
        <v>5741</v>
      </c>
      <c r="E220" s="3">
        <v>4205</v>
      </c>
    </row>
    <row r="221" spans="1:5" x14ac:dyDescent="0.25">
      <c r="A221" t="s">
        <v>1374</v>
      </c>
      <c r="B221" t="s">
        <v>5974</v>
      </c>
      <c r="C221" t="s">
        <v>5761</v>
      </c>
      <c r="D221" t="s">
        <v>5744</v>
      </c>
      <c r="E221" s="3">
        <v>1332</v>
      </c>
    </row>
    <row r="222" spans="1:5" x14ac:dyDescent="0.25">
      <c r="A222" t="s">
        <v>94</v>
      </c>
      <c r="B222" t="s">
        <v>5975</v>
      </c>
      <c r="C222" t="s">
        <v>5734</v>
      </c>
      <c r="D222" t="s">
        <v>5747</v>
      </c>
      <c r="E222" s="3">
        <v>997</v>
      </c>
    </row>
    <row r="223" spans="1:5" x14ac:dyDescent="0.25">
      <c r="A223" t="s">
        <v>154</v>
      </c>
      <c r="B223" t="s">
        <v>5976</v>
      </c>
      <c r="C223" t="s">
        <v>5737</v>
      </c>
      <c r="D223" t="s">
        <v>5750</v>
      </c>
      <c r="E223" s="3">
        <v>4079</v>
      </c>
    </row>
    <row r="224" spans="1:5" x14ac:dyDescent="0.25">
      <c r="A224" t="s">
        <v>2875</v>
      </c>
      <c r="B224" t="s">
        <v>5977</v>
      </c>
      <c r="C224" t="s">
        <v>5740</v>
      </c>
      <c r="D224" t="s">
        <v>5753</v>
      </c>
      <c r="E224" s="3">
        <v>4358</v>
      </c>
    </row>
    <row r="225" spans="1:5" x14ac:dyDescent="0.25">
      <c r="A225" t="s">
        <v>84</v>
      </c>
      <c r="B225" t="s">
        <v>5978</v>
      </c>
      <c r="C225" t="s">
        <v>5743</v>
      </c>
      <c r="D225" t="s">
        <v>5756</v>
      </c>
      <c r="E225" s="3">
        <v>4908</v>
      </c>
    </row>
    <row r="226" spans="1:5" x14ac:dyDescent="0.25">
      <c r="A226" t="s">
        <v>675</v>
      </c>
      <c r="B226" t="s">
        <v>5979</v>
      </c>
      <c r="C226" t="s">
        <v>5746</v>
      </c>
      <c r="D226" t="s">
        <v>5759</v>
      </c>
      <c r="E226" s="3">
        <v>865</v>
      </c>
    </row>
    <row r="227" spans="1:5" x14ac:dyDescent="0.25">
      <c r="A227" t="s">
        <v>2195</v>
      </c>
      <c r="B227" t="s">
        <v>5980</v>
      </c>
      <c r="C227" t="s">
        <v>5749</v>
      </c>
      <c r="D227" t="s">
        <v>5762</v>
      </c>
      <c r="E227" s="3">
        <v>230</v>
      </c>
    </row>
    <row r="228" spans="1:5" x14ac:dyDescent="0.25">
      <c r="A228" t="s">
        <v>229</v>
      </c>
      <c r="B228" t="s">
        <v>5981</v>
      </c>
      <c r="C228" t="s">
        <v>5752</v>
      </c>
      <c r="D228" t="s">
        <v>5764</v>
      </c>
      <c r="E228" s="3">
        <v>2576</v>
      </c>
    </row>
    <row r="229" spans="1:5" x14ac:dyDescent="0.25">
      <c r="A229" t="s">
        <v>1153</v>
      </c>
      <c r="B229" t="s">
        <v>5982</v>
      </c>
      <c r="C229" t="s">
        <v>5755</v>
      </c>
      <c r="D229" t="s">
        <v>5766</v>
      </c>
      <c r="E229" s="3">
        <v>173</v>
      </c>
    </row>
    <row r="230" spans="1:5" x14ac:dyDescent="0.25">
      <c r="A230" t="s">
        <v>2684</v>
      </c>
      <c r="B230" t="s">
        <v>5983</v>
      </c>
      <c r="C230" t="s">
        <v>5758</v>
      </c>
      <c r="D230" t="s">
        <v>5735</v>
      </c>
      <c r="E230" s="3">
        <v>1248</v>
      </c>
    </row>
    <row r="231" spans="1:5" x14ac:dyDescent="0.25">
      <c r="A231" t="s">
        <v>269</v>
      </c>
      <c r="B231" t="s">
        <v>5984</v>
      </c>
      <c r="C231" t="s">
        <v>5761</v>
      </c>
      <c r="D231" t="s">
        <v>5738</v>
      </c>
      <c r="E231" s="3">
        <v>4648</v>
      </c>
    </row>
    <row r="232" spans="1:5" x14ac:dyDescent="0.25">
      <c r="A232" t="s">
        <v>1032</v>
      </c>
      <c r="B232" t="s">
        <v>5985</v>
      </c>
      <c r="C232" t="s">
        <v>5734</v>
      </c>
      <c r="D232" t="s">
        <v>5741</v>
      </c>
      <c r="E232" s="3">
        <v>3935</v>
      </c>
    </row>
    <row r="233" spans="1:5" x14ac:dyDescent="0.25">
      <c r="A233" t="s">
        <v>897</v>
      </c>
      <c r="B233" t="s">
        <v>5986</v>
      </c>
      <c r="C233" t="s">
        <v>5737</v>
      </c>
      <c r="D233" t="s">
        <v>5744</v>
      </c>
      <c r="E233" s="3">
        <v>1668</v>
      </c>
    </row>
    <row r="234" spans="1:5" x14ac:dyDescent="0.25">
      <c r="A234" t="s">
        <v>407</v>
      </c>
      <c r="B234" t="s">
        <v>5987</v>
      </c>
      <c r="C234" t="s">
        <v>5740</v>
      </c>
      <c r="D234" t="s">
        <v>5747</v>
      </c>
      <c r="E234" s="3">
        <v>4205</v>
      </c>
    </row>
    <row r="235" spans="1:5" x14ac:dyDescent="0.25">
      <c r="A235" t="s">
        <v>325</v>
      </c>
      <c r="B235" t="s">
        <v>5988</v>
      </c>
      <c r="C235" t="s">
        <v>5743</v>
      </c>
      <c r="D235" t="s">
        <v>5750</v>
      </c>
      <c r="E235" s="3">
        <v>492</v>
      </c>
    </row>
    <row r="236" spans="1:5" x14ac:dyDescent="0.25">
      <c r="A236" t="s">
        <v>542</v>
      </c>
      <c r="B236" t="s">
        <v>5989</v>
      </c>
      <c r="C236" t="s">
        <v>5746</v>
      </c>
      <c r="D236" t="s">
        <v>5753</v>
      </c>
      <c r="E236" s="3">
        <v>710</v>
      </c>
    </row>
    <row r="237" spans="1:5" x14ac:dyDescent="0.25">
      <c r="A237" t="s">
        <v>128</v>
      </c>
      <c r="B237" t="s">
        <v>5990</v>
      </c>
      <c r="C237" t="s">
        <v>5749</v>
      </c>
      <c r="D237" t="s">
        <v>5756</v>
      </c>
      <c r="E237" s="3">
        <v>1768</v>
      </c>
    </row>
    <row r="238" spans="1:5" x14ac:dyDescent="0.25">
      <c r="A238" t="s">
        <v>1127</v>
      </c>
      <c r="B238" t="s">
        <v>5991</v>
      </c>
      <c r="C238" t="s">
        <v>5752</v>
      </c>
      <c r="D238" t="s">
        <v>5759</v>
      </c>
      <c r="E238" s="3">
        <v>1351</v>
      </c>
    </row>
    <row r="239" spans="1:5" x14ac:dyDescent="0.25">
      <c r="A239" t="s">
        <v>1671</v>
      </c>
      <c r="B239" t="s">
        <v>5992</v>
      </c>
      <c r="C239" t="s">
        <v>5755</v>
      </c>
      <c r="D239" t="s">
        <v>5762</v>
      </c>
      <c r="E239" s="3">
        <v>4725</v>
      </c>
    </row>
    <row r="240" spans="1:5" x14ac:dyDescent="0.25">
      <c r="A240" t="s">
        <v>692</v>
      </c>
      <c r="B240" t="s">
        <v>5993</v>
      </c>
      <c r="C240" t="s">
        <v>5758</v>
      </c>
      <c r="D240" t="s">
        <v>5764</v>
      </c>
      <c r="E240" s="3">
        <v>2733</v>
      </c>
    </row>
    <row r="241" spans="1:5" x14ac:dyDescent="0.25">
      <c r="A241" t="s">
        <v>1104</v>
      </c>
      <c r="B241" t="s">
        <v>5994</v>
      </c>
      <c r="C241" t="s">
        <v>5761</v>
      </c>
      <c r="D241" t="s">
        <v>5766</v>
      </c>
      <c r="E241" s="3">
        <v>3794</v>
      </c>
    </row>
    <row r="242" spans="1:5" x14ac:dyDescent="0.25">
      <c r="A242" t="s">
        <v>80</v>
      </c>
      <c r="B242" t="s">
        <v>5995</v>
      </c>
      <c r="C242" t="s">
        <v>5734</v>
      </c>
      <c r="D242" t="s">
        <v>5735</v>
      </c>
      <c r="E242" s="3">
        <v>1613</v>
      </c>
    </row>
    <row r="243" spans="1:5" x14ac:dyDescent="0.25">
      <c r="A243" t="s">
        <v>1268</v>
      </c>
      <c r="B243" t="s">
        <v>5996</v>
      </c>
      <c r="C243" t="s">
        <v>5737</v>
      </c>
      <c r="D243" t="s">
        <v>5738</v>
      </c>
      <c r="E243" s="3">
        <v>2482</v>
      </c>
    </row>
    <row r="244" spans="1:5" x14ac:dyDescent="0.25">
      <c r="A244" t="s">
        <v>4704</v>
      </c>
      <c r="B244" t="s">
        <v>5997</v>
      </c>
      <c r="C244" t="s">
        <v>5740</v>
      </c>
      <c r="D244" t="s">
        <v>5741</v>
      </c>
      <c r="E244" s="3">
        <v>475</v>
      </c>
    </row>
    <row r="245" spans="1:5" x14ac:dyDescent="0.25">
      <c r="A245" t="s">
        <v>2059</v>
      </c>
      <c r="B245" t="s">
        <v>5998</v>
      </c>
      <c r="C245" t="s">
        <v>5743</v>
      </c>
      <c r="D245" t="s">
        <v>5744</v>
      </c>
      <c r="E245" s="3">
        <v>1287</v>
      </c>
    </row>
    <row r="246" spans="1:5" x14ac:dyDescent="0.25">
      <c r="A246" t="s">
        <v>1254</v>
      </c>
      <c r="B246" t="s">
        <v>5999</v>
      </c>
      <c r="C246" t="s">
        <v>5746</v>
      </c>
      <c r="D246" t="s">
        <v>5747</v>
      </c>
      <c r="E246" s="3">
        <v>3693</v>
      </c>
    </row>
    <row r="247" spans="1:5" x14ac:dyDescent="0.25">
      <c r="A247" t="s">
        <v>831</v>
      </c>
      <c r="B247" t="s">
        <v>6000</v>
      </c>
      <c r="C247" t="s">
        <v>5749</v>
      </c>
      <c r="D247" t="s">
        <v>5750</v>
      </c>
      <c r="E247" s="3">
        <v>2985</v>
      </c>
    </row>
    <row r="248" spans="1:5" x14ac:dyDescent="0.25">
      <c r="A248" t="s">
        <v>713</v>
      </c>
      <c r="B248" t="s">
        <v>6001</v>
      </c>
      <c r="C248" t="s">
        <v>5752</v>
      </c>
      <c r="D248" t="s">
        <v>5753</v>
      </c>
      <c r="E248" s="3">
        <v>1495</v>
      </c>
    </row>
    <row r="249" spans="1:5" x14ac:dyDescent="0.25">
      <c r="A249" t="s">
        <v>108</v>
      </c>
      <c r="B249" t="s">
        <v>6002</v>
      </c>
      <c r="C249" t="s">
        <v>5755</v>
      </c>
      <c r="D249" t="s">
        <v>5756</v>
      </c>
      <c r="E249" s="3">
        <v>2167</v>
      </c>
    </row>
    <row r="250" spans="1:5" x14ac:dyDescent="0.25">
      <c r="A250" t="s">
        <v>949</v>
      </c>
      <c r="B250" t="s">
        <v>6003</v>
      </c>
      <c r="C250" t="s">
        <v>5758</v>
      </c>
      <c r="D250" t="s">
        <v>5759</v>
      </c>
      <c r="E250" s="3">
        <v>593</v>
      </c>
    </row>
    <row r="251" spans="1:5" x14ac:dyDescent="0.25">
      <c r="A251" t="s">
        <v>142</v>
      </c>
      <c r="B251" t="s">
        <v>6004</v>
      </c>
      <c r="C251" t="s">
        <v>5761</v>
      </c>
      <c r="D251" t="s">
        <v>5762</v>
      </c>
      <c r="E251" s="3">
        <v>257</v>
      </c>
    </row>
    <row r="252" spans="1:5" x14ac:dyDescent="0.25">
      <c r="A252" t="s">
        <v>668</v>
      </c>
      <c r="B252" t="s">
        <v>6005</v>
      </c>
      <c r="C252" t="s">
        <v>5734</v>
      </c>
      <c r="D252" t="s">
        <v>5764</v>
      </c>
      <c r="E252" s="3">
        <v>2838</v>
      </c>
    </row>
    <row r="253" spans="1:5" x14ac:dyDescent="0.25">
      <c r="A253" t="s">
        <v>630</v>
      </c>
      <c r="B253" t="s">
        <v>6006</v>
      </c>
      <c r="C253" t="s">
        <v>5737</v>
      </c>
      <c r="D253" t="s">
        <v>5766</v>
      </c>
      <c r="E253" s="3">
        <v>1671</v>
      </c>
    </row>
    <row r="254" spans="1:5" x14ac:dyDescent="0.25">
      <c r="A254" t="s">
        <v>791</v>
      </c>
      <c r="B254" t="s">
        <v>6007</v>
      </c>
      <c r="C254" t="s">
        <v>5740</v>
      </c>
      <c r="D254" t="s">
        <v>5735</v>
      </c>
      <c r="E254" s="3">
        <v>1896</v>
      </c>
    </row>
    <row r="255" spans="1:5" x14ac:dyDescent="0.25">
      <c r="A255" t="s">
        <v>951</v>
      </c>
      <c r="B255" t="s">
        <v>6008</v>
      </c>
      <c r="C255" t="s">
        <v>5743</v>
      </c>
      <c r="D255" t="s">
        <v>5738</v>
      </c>
      <c r="E255" s="3">
        <v>412</v>
      </c>
    </row>
    <row r="256" spans="1:5" x14ac:dyDescent="0.25">
      <c r="A256" t="s">
        <v>1898</v>
      </c>
      <c r="B256" t="s">
        <v>6009</v>
      </c>
      <c r="C256" t="s">
        <v>5746</v>
      </c>
      <c r="D256" t="s">
        <v>5741</v>
      </c>
      <c r="E256" s="3">
        <v>3264</v>
      </c>
    </row>
    <row r="257" spans="1:5" x14ac:dyDescent="0.25">
      <c r="A257" t="s">
        <v>570</v>
      </c>
      <c r="B257" t="s">
        <v>6010</v>
      </c>
      <c r="C257" t="s">
        <v>5749</v>
      </c>
      <c r="D257" t="s">
        <v>5744</v>
      </c>
      <c r="E257" s="3">
        <v>309</v>
      </c>
    </row>
    <row r="258" spans="1:5" x14ac:dyDescent="0.25">
      <c r="A258" t="s">
        <v>709</v>
      </c>
      <c r="B258" t="s">
        <v>6011</v>
      </c>
      <c r="C258" t="s">
        <v>5752</v>
      </c>
      <c r="D258" t="s">
        <v>5747</v>
      </c>
      <c r="E258" s="3">
        <v>1898</v>
      </c>
    </row>
    <row r="259" spans="1:5" x14ac:dyDescent="0.25">
      <c r="A259" t="s">
        <v>488</v>
      </c>
      <c r="B259" t="s">
        <v>6012</v>
      </c>
      <c r="C259" t="s">
        <v>5755</v>
      </c>
      <c r="D259" t="s">
        <v>5750</v>
      </c>
      <c r="E259" s="3">
        <v>4123</v>
      </c>
    </row>
    <row r="260" spans="1:5" x14ac:dyDescent="0.25">
      <c r="A260" t="s">
        <v>297</v>
      </c>
      <c r="B260" t="s">
        <v>6013</v>
      </c>
      <c r="C260" t="s">
        <v>5758</v>
      </c>
      <c r="D260" t="s">
        <v>5753</v>
      </c>
      <c r="E260" s="3">
        <v>3632</v>
      </c>
    </row>
    <row r="261" spans="1:5" x14ac:dyDescent="0.25">
      <c r="A261" t="s">
        <v>1345</v>
      </c>
      <c r="B261" t="s">
        <v>6014</v>
      </c>
      <c r="C261" t="s">
        <v>5761</v>
      </c>
      <c r="D261" t="s">
        <v>5756</v>
      </c>
      <c r="E261" s="3">
        <v>2618</v>
      </c>
    </row>
    <row r="262" spans="1:5" x14ac:dyDescent="0.25">
      <c r="A262" t="s">
        <v>846</v>
      </c>
      <c r="B262" t="s">
        <v>6015</v>
      </c>
      <c r="C262" t="s">
        <v>5734</v>
      </c>
      <c r="D262" t="s">
        <v>5759</v>
      </c>
      <c r="E262" s="3">
        <v>4223</v>
      </c>
    </row>
    <row r="263" spans="1:5" x14ac:dyDescent="0.25">
      <c r="A263" t="s">
        <v>1158</v>
      </c>
      <c r="B263" t="s">
        <v>6016</v>
      </c>
      <c r="C263" t="s">
        <v>5737</v>
      </c>
      <c r="D263" t="s">
        <v>5762</v>
      </c>
      <c r="E263" s="3">
        <v>692</v>
      </c>
    </row>
    <row r="264" spans="1:5" x14ac:dyDescent="0.25">
      <c r="A264" t="s">
        <v>2541</v>
      </c>
      <c r="B264" t="s">
        <v>6017</v>
      </c>
      <c r="C264" t="s">
        <v>5740</v>
      </c>
      <c r="D264" t="s">
        <v>5764</v>
      </c>
      <c r="E264" s="3">
        <v>3791</v>
      </c>
    </row>
    <row r="265" spans="1:5" x14ac:dyDescent="0.25">
      <c r="A265" t="s">
        <v>421</v>
      </c>
      <c r="B265" t="s">
        <v>6018</v>
      </c>
      <c r="C265" t="s">
        <v>5743</v>
      </c>
      <c r="D265" t="s">
        <v>5766</v>
      </c>
      <c r="E265" s="3">
        <v>2288</v>
      </c>
    </row>
    <row r="266" spans="1:5" x14ac:dyDescent="0.25">
      <c r="A266" t="s">
        <v>433</v>
      </c>
      <c r="B266" t="s">
        <v>6019</v>
      </c>
      <c r="C266" t="s">
        <v>5746</v>
      </c>
      <c r="D266" t="s">
        <v>5735</v>
      </c>
      <c r="E266" s="3">
        <v>4100</v>
      </c>
    </row>
    <row r="267" spans="1:5" x14ac:dyDescent="0.25">
      <c r="A267" t="s">
        <v>603</v>
      </c>
      <c r="B267" t="s">
        <v>6020</v>
      </c>
      <c r="C267" t="s">
        <v>5749</v>
      </c>
      <c r="D267" t="s">
        <v>5738</v>
      </c>
      <c r="E267" s="3">
        <v>1979</v>
      </c>
    </row>
    <row r="268" spans="1:5" x14ac:dyDescent="0.25">
      <c r="A268" t="s">
        <v>1666</v>
      </c>
      <c r="B268" t="s">
        <v>6021</v>
      </c>
      <c r="C268" t="s">
        <v>5752</v>
      </c>
      <c r="D268" t="s">
        <v>5741</v>
      </c>
      <c r="E268" s="3">
        <v>640</v>
      </c>
    </row>
    <row r="269" spans="1:5" x14ac:dyDescent="0.25">
      <c r="A269" t="s">
        <v>352</v>
      </c>
      <c r="B269" t="s">
        <v>6022</v>
      </c>
      <c r="C269" t="s">
        <v>5755</v>
      </c>
      <c r="D269" t="s">
        <v>5744</v>
      </c>
      <c r="E269" s="3">
        <v>4575</v>
      </c>
    </row>
    <row r="270" spans="1:5" x14ac:dyDescent="0.25">
      <c r="A270" t="s">
        <v>879</v>
      </c>
      <c r="B270" t="s">
        <v>6023</v>
      </c>
      <c r="C270" t="s">
        <v>5758</v>
      </c>
      <c r="D270" t="s">
        <v>5747</v>
      </c>
      <c r="E270" s="3">
        <v>2153</v>
      </c>
    </row>
    <row r="271" spans="1:5" x14ac:dyDescent="0.25">
      <c r="A271" t="s">
        <v>1642</v>
      </c>
      <c r="B271" t="s">
        <v>6024</v>
      </c>
      <c r="C271" t="s">
        <v>5761</v>
      </c>
      <c r="D271" t="s">
        <v>5750</v>
      </c>
      <c r="E271" s="3">
        <v>3560</v>
      </c>
    </row>
    <row r="272" spans="1:5" x14ac:dyDescent="0.25">
      <c r="A272" t="s">
        <v>728</v>
      </c>
      <c r="B272" t="s">
        <v>6025</v>
      </c>
      <c r="C272" t="s">
        <v>5734</v>
      </c>
      <c r="D272" t="s">
        <v>5753</v>
      </c>
      <c r="E272" s="3">
        <v>3060</v>
      </c>
    </row>
    <row r="273" spans="1:5" x14ac:dyDescent="0.25">
      <c r="A273" t="s">
        <v>2442</v>
      </c>
      <c r="B273" t="s">
        <v>6026</v>
      </c>
      <c r="C273" t="s">
        <v>5737</v>
      </c>
      <c r="D273" t="s">
        <v>5756</v>
      </c>
      <c r="E273" s="3">
        <v>946</v>
      </c>
    </row>
    <row r="274" spans="1:5" x14ac:dyDescent="0.25">
      <c r="A274" t="s">
        <v>1468</v>
      </c>
      <c r="B274" t="s">
        <v>6027</v>
      </c>
      <c r="C274" t="s">
        <v>5740</v>
      </c>
      <c r="D274" t="s">
        <v>5759</v>
      </c>
      <c r="E274" s="3">
        <v>2336</v>
      </c>
    </row>
    <row r="275" spans="1:5" x14ac:dyDescent="0.25">
      <c r="A275" t="s">
        <v>91</v>
      </c>
      <c r="B275" t="s">
        <v>6028</v>
      </c>
      <c r="C275" t="s">
        <v>5743</v>
      </c>
      <c r="D275" t="s">
        <v>5762</v>
      </c>
      <c r="E275" s="3">
        <v>1820</v>
      </c>
    </row>
    <row r="276" spans="1:5" x14ac:dyDescent="0.25">
      <c r="A276" t="s">
        <v>1472</v>
      </c>
      <c r="B276" t="s">
        <v>6029</v>
      </c>
      <c r="C276" t="s">
        <v>5746</v>
      </c>
      <c r="D276" t="s">
        <v>5764</v>
      </c>
      <c r="E276" s="3">
        <v>2225</v>
      </c>
    </row>
    <row r="277" spans="1:5" x14ac:dyDescent="0.25">
      <c r="A277" t="s">
        <v>1249</v>
      </c>
      <c r="B277" t="s">
        <v>6030</v>
      </c>
      <c r="C277" t="s">
        <v>5749</v>
      </c>
      <c r="D277" t="s">
        <v>5766</v>
      </c>
      <c r="E277" s="3">
        <v>3227</v>
      </c>
    </row>
    <row r="278" spans="1:5" x14ac:dyDescent="0.25">
      <c r="A278" t="s">
        <v>503</v>
      </c>
      <c r="B278" t="s">
        <v>6031</v>
      </c>
      <c r="C278" t="s">
        <v>5752</v>
      </c>
      <c r="D278" t="s">
        <v>5735</v>
      </c>
      <c r="E278" s="3">
        <v>1742</v>
      </c>
    </row>
    <row r="279" spans="1:5" x14ac:dyDescent="0.25">
      <c r="A279" t="s">
        <v>362</v>
      </c>
      <c r="B279" t="s">
        <v>6032</v>
      </c>
      <c r="C279" t="s">
        <v>5755</v>
      </c>
      <c r="D279" t="s">
        <v>5738</v>
      </c>
      <c r="E279" s="3">
        <v>907</v>
      </c>
    </row>
    <row r="280" spans="1:5" x14ac:dyDescent="0.25">
      <c r="A280" t="s">
        <v>2029</v>
      </c>
      <c r="B280" t="s">
        <v>6033</v>
      </c>
      <c r="C280" t="s">
        <v>5758</v>
      </c>
      <c r="D280" t="s">
        <v>5741</v>
      </c>
      <c r="E280" s="3">
        <v>3658</v>
      </c>
    </row>
    <row r="281" spans="1:5" x14ac:dyDescent="0.25">
      <c r="A281" t="s">
        <v>678</v>
      </c>
      <c r="B281" t="s">
        <v>6034</v>
      </c>
      <c r="C281" t="s">
        <v>5761</v>
      </c>
      <c r="D281" t="s">
        <v>5744</v>
      </c>
      <c r="E281" s="3">
        <v>718</v>
      </c>
    </row>
    <row r="282" spans="1:5" x14ac:dyDescent="0.25">
      <c r="A282" t="s">
        <v>683</v>
      </c>
      <c r="B282" t="s">
        <v>6035</v>
      </c>
      <c r="C282" t="s">
        <v>5734</v>
      </c>
      <c r="D282" t="s">
        <v>5747</v>
      </c>
      <c r="E282" s="3">
        <v>831</v>
      </c>
    </row>
    <row r="283" spans="1:5" x14ac:dyDescent="0.25">
      <c r="A283" t="s">
        <v>665</v>
      </c>
      <c r="B283" t="s">
        <v>6036</v>
      </c>
      <c r="C283" t="s">
        <v>5737</v>
      </c>
      <c r="D283" t="s">
        <v>5750</v>
      </c>
      <c r="E283" s="3">
        <v>3495</v>
      </c>
    </row>
    <row r="284" spans="1:5" x14ac:dyDescent="0.25">
      <c r="A284" t="s">
        <v>439</v>
      </c>
      <c r="B284" t="s">
        <v>6037</v>
      </c>
      <c r="C284" t="s">
        <v>5740</v>
      </c>
      <c r="D284" t="s">
        <v>5753</v>
      </c>
      <c r="E284" s="3">
        <v>3179</v>
      </c>
    </row>
    <row r="285" spans="1:5" x14ac:dyDescent="0.25">
      <c r="A285" t="s">
        <v>533</v>
      </c>
      <c r="B285" t="s">
        <v>6038</v>
      </c>
      <c r="C285" t="s">
        <v>5743</v>
      </c>
      <c r="D285" t="s">
        <v>5756</v>
      </c>
      <c r="E285" s="3">
        <v>3913</v>
      </c>
    </row>
    <row r="286" spans="1:5" x14ac:dyDescent="0.25">
      <c r="A286" t="s">
        <v>1176</v>
      </c>
      <c r="B286" t="s">
        <v>6039</v>
      </c>
      <c r="C286" t="s">
        <v>5746</v>
      </c>
      <c r="D286" t="s">
        <v>5759</v>
      </c>
      <c r="E286" s="3">
        <v>173</v>
      </c>
    </row>
    <row r="287" spans="1:5" x14ac:dyDescent="0.25">
      <c r="A287" t="s">
        <v>1215</v>
      </c>
      <c r="B287" t="s">
        <v>6040</v>
      </c>
      <c r="C287" t="s">
        <v>5749</v>
      </c>
      <c r="D287" t="s">
        <v>5762</v>
      </c>
      <c r="E287" s="3">
        <v>140</v>
      </c>
    </row>
    <row r="288" spans="1:5" x14ac:dyDescent="0.25">
      <c r="A288" t="s">
        <v>869</v>
      </c>
      <c r="B288" t="s">
        <v>6041</v>
      </c>
      <c r="C288" t="s">
        <v>5752</v>
      </c>
      <c r="D288" t="s">
        <v>5764</v>
      </c>
      <c r="E288" s="3">
        <v>863</v>
      </c>
    </row>
    <row r="289" spans="1:5" x14ac:dyDescent="0.25">
      <c r="A289" t="s">
        <v>191</v>
      </c>
      <c r="B289" t="s">
        <v>6042</v>
      </c>
      <c r="C289" t="s">
        <v>5755</v>
      </c>
      <c r="D289" t="s">
        <v>5766</v>
      </c>
      <c r="E289" s="3">
        <v>1563</v>
      </c>
    </row>
    <row r="290" spans="1:5" x14ac:dyDescent="0.25">
      <c r="A290" t="s">
        <v>737</v>
      </c>
      <c r="B290" t="s">
        <v>6043</v>
      </c>
      <c r="C290" t="s">
        <v>5758</v>
      </c>
      <c r="D290" t="s">
        <v>5735</v>
      </c>
      <c r="E290" s="3">
        <v>4911</v>
      </c>
    </row>
    <row r="291" spans="1:5" x14ac:dyDescent="0.25">
      <c r="A291" t="s">
        <v>465</v>
      </c>
      <c r="B291" t="s">
        <v>6044</v>
      </c>
      <c r="C291" t="s">
        <v>5761</v>
      </c>
      <c r="D291" t="s">
        <v>5738</v>
      </c>
      <c r="E291" s="3">
        <v>2621</v>
      </c>
    </row>
    <row r="292" spans="1:5" x14ac:dyDescent="0.25">
      <c r="A292" t="s">
        <v>958</v>
      </c>
      <c r="B292" t="s">
        <v>6045</v>
      </c>
      <c r="C292" t="s">
        <v>5734</v>
      </c>
      <c r="D292" t="s">
        <v>5741</v>
      </c>
      <c r="E292" s="3">
        <v>1309</v>
      </c>
    </row>
    <row r="293" spans="1:5" x14ac:dyDescent="0.25">
      <c r="A293" t="s">
        <v>890</v>
      </c>
      <c r="B293" t="s">
        <v>6046</v>
      </c>
      <c r="C293" t="s">
        <v>5737</v>
      </c>
      <c r="D293" t="s">
        <v>5744</v>
      </c>
      <c r="E293" s="3">
        <v>2024</v>
      </c>
    </row>
    <row r="294" spans="1:5" x14ac:dyDescent="0.25">
      <c r="A294" t="s">
        <v>402</v>
      </c>
      <c r="B294" t="s">
        <v>6047</v>
      </c>
      <c r="C294" t="s">
        <v>5740</v>
      </c>
      <c r="D294" t="s">
        <v>5747</v>
      </c>
      <c r="E294" s="3">
        <v>572</v>
      </c>
    </row>
    <row r="295" spans="1:5" x14ac:dyDescent="0.25">
      <c r="A295" t="s">
        <v>1288</v>
      </c>
      <c r="B295" t="s">
        <v>6048</v>
      </c>
      <c r="C295" t="s">
        <v>5743</v>
      </c>
      <c r="D295" t="s">
        <v>5750</v>
      </c>
      <c r="E295" s="3">
        <v>1300</v>
      </c>
    </row>
    <row r="296" spans="1:5" x14ac:dyDescent="0.25">
      <c r="A296" t="s">
        <v>385</v>
      </c>
      <c r="B296" t="s">
        <v>6049</v>
      </c>
      <c r="C296" t="s">
        <v>5746</v>
      </c>
      <c r="D296" t="s">
        <v>5753</v>
      </c>
      <c r="E296" s="3">
        <v>3677</v>
      </c>
    </row>
    <row r="297" spans="1:5" x14ac:dyDescent="0.25">
      <c r="A297" t="s">
        <v>1261</v>
      </c>
      <c r="B297" t="s">
        <v>6050</v>
      </c>
      <c r="C297" t="s">
        <v>5749</v>
      </c>
      <c r="D297" t="s">
        <v>5756</v>
      </c>
      <c r="E297" s="3">
        <v>2807</v>
      </c>
    </row>
    <row r="298" spans="1:5" x14ac:dyDescent="0.25">
      <c r="A298" t="s">
        <v>1372</v>
      </c>
      <c r="B298" t="s">
        <v>6051</v>
      </c>
      <c r="C298" t="s">
        <v>5752</v>
      </c>
      <c r="D298" t="s">
        <v>5759</v>
      </c>
      <c r="E298" s="3">
        <v>2291</v>
      </c>
    </row>
    <row r="299" spans="1:5" x14ac:dyDescent="0.25">
      <c r="A299" t="s">
        <v>1663</v>
      </c>
      <c r="B299" t="s">
        <v>6052</v>
      </c>
      <c r="C299" t="s">
        <v>5755</v>
      </c>
      <c r="D299" t="s">
        <v>5762</v>
      </c>
      <c r="E299" s="3">
        <v>2152</v>
      </c>
    </row>
    <row r="300" spans="1:5" x14ac:dyDescent="0.25">
      <c r="A300" t="s">
        <v>333</v>
      </c>
      <c r="B300" t="s">
        <v>6053</v>
      </c>
      <c r="C300" t="s">
        <v>5758</v>
      </c>
      <c r="D300" t="s">
        <v>5764</v>
      </c>
      <c r="E300" s="3">
        <v>858</v>
      </c>
    </row>
    <row r="301" spans="1:5" x14ac:dyDescent="0.25">
      <c r="A301" t="s">
        <v>749</v>
      </c>
      <c r="B301" t="s">
        <v>6054</v>
      </c>
      <c r="C301" t="s">
        <v>5761</v>
      </c>
      <c r="D301" t="s">
        <v>5766</v>
      </c>
      <c r="E301" s="3">
        <v>2925</v>
      </c>
    </row>
    <row r="302" spans="1:5" x14ac:dyDescent="0.25">
      <c r="A302" t="s">
        <v>553</v>
      </c>
      <c r="B302" t="s">
        <v>6055</v>
      </c>
      <c r="C302" t="s">
        <v>5734</v>
      </c>
      <c r="D302" t="s">
        <v>5735</v>
      </c>
      <c r="E302" s="3">
        <v>1421</v>
      </c>
    </row>
    <row r="303" spans="1:5" x14ac:dyDescent="0.25">
      <c r="A303" t="s">
        <v>867</v>
      </c>
      <c r="B303" t="s">
        <v>6056</v>
      </c>
      <c r="C303" t="s">
        <v>5737</v>
      </c>
      <c r="D303" t="s">
        <v>5738</v>
      </c>
      <c r="E303" s="3">
        <v>1434</v>
      </c>
    </row>
    <row r="304" spans="1:5" x14ac:dyDescent="0.25">
      <c r="A304" t="s">
        <v>2466</v>
      </c>
      <c r="B304" t="s">
        <v>6057</v>
      </c>
      <c r="C304" t="s">
        <v>5740</v>
      </c>
      <c r="D304" t="s">
        <v>5741</v>
      </c>
      <c r="E304" s="3">
        <v>3478</v>
      </c>
    </row>
    <row r="305" spans="1:5" x14ac:dyDescent="0.25">
      <c r="A305" t="s">
        <v>254</v>
      </c>
      <c r="B305" t="s">
        <v>6058</v>
      </c>
      <c r="C305" t="s">
        <v>5743</v>
      </c>
      <c r="D305" t="s">
        <v>5744</v>
      </c>
      <c r="E305" s="3">
        <v>2383</v>
      </c>
    </row>
    <row r="306" spans="1:5" x14ac:dyDescent="0.25">
      <c r="A306" t="s">
        <v>939</v>
      </c>
      <c r="B306" t="s">
        <v>6059</v>
      </c>
      <c r="C306" t="s">
        <v>5746</v>
      </c>
      <c r="D306" t="s">
        <v>5747</v>
      </c>
      <c r="E306" s="3">
        <v>2249</v>
      </c>
    </row>
    <row r="307" spans="1:5" x14ac:dyDescent="0.25">
      <c r="A307" t="s">
        <v>360</v>
      </c>
      <c r="B307" t="s">
        <v>6060</v>
      </c>
      <c r="C307" t="s">
        <v>5749</v>
      </c>
      <c r="D307" t="s">
        <v>5750</v>
      </c>
      <c r="E307" s="3">
        <v>2207</v>
      </c>
    </row>
    <row r="308" spans="1:5" x14ac:dyDescent="0.25">
      <c r="A308" t="s">
        <v>1235</v>
      </c>
      <c r="B308" t="s">
        <v>6061</v>
      </c>
      <c r="C308" t="s">
        <v>5752</v>
      </c>
      <c r="D308" t="s">
        <v>5753</v>
      </c>
      <c r="E308" s="3">
        <v>2747</v>
      </c>
    </row>
    <row r="309" spans="1:5" x14ac:dyDescent="0.25">
      <c r="A309" t="s">
        <v>218</v>
      </c>
      <c r="B309" t="s">
        <v>6062</v>
      </c>
      <c r="C309" t="s">
        <v>5755</v>
      </c>
      <c r="D309" t="s">
        <v>5756</v>
      </c>
      <c r="E309" s="3">
        <v>2976</v>
      </c>
    </row>
    <row r="310" spans="1:5" x14ac:dyDescent="0.25">
      <c r="A310" t="s">
        <v>961</v>
      </c>
      <c r="B310" t="s">
        <v>6063</v>
      </c>
      <c r="C310" t="s">
        <v>5758</v>
      </c>
      <c r="D310" t="s">
        <v>5759</v>
      </c>
      <c r="E310" s="3">
        <v>4640</v>
      </c>
    </row>
    <row r="311" spans="1:5" x14ac:dyDescent="0.25">
      <c r="A311" t="s">
        <v>566</v>
      </c>
      <c r="B311" t="s">
        <v>6064</v>
      </c>
      <c r="C311" t="s">
        <v>5761</v>
      </c>
      <c r="D311" t="s">
        <v>5762</v>
      </c>
      <c r="E311" s="3">
        <v>1727</v>
      </c>
    </row>
    <row r="312" spans="1:5" x14ac:dyDescent="0.25">
      <c r="A312" t="s">
        <v>470</v>
      </c>
      <c r="B312" t="s">
        <v>6065</v>
      </c>
      <c r="C312" t="s">
        <v>5734</v>
      </c>
      <c r="D312" t="s">
        <v>5764</v>
      </c>
      <c r="E312" s="3">
        <v>3010</v>
      </c>
    </row>
    <row r="313" spans="1:5" x14ac:dyDescent="0.25">
      <c r="A313" t="s">
        <v>796</v>
      </c>
      <c r="B313" t="s">
        <v>6066</v>
      </c>
      <c r="C313" t="s">
        <v>5737</v>
      </c>
      <c r="D313" t="s">
        <v>5766</v>
      </c>
      <c r="E313" s="3">
        <v>1281</v>
      </c>
    </row>
    <row r="314" spans="1:5" x14ac:dyDescent="0.25">
      <c r="A314" t="s">
        <v>716</v>
      </c>
      <c r="B314" t="s">
        <v>6067</v>
      </c>
      <c r="C314" t="s">
        <v>5740</v>
      </c>
      <c r="D314" t="s">
        <v>5735</v>
      </c>
      <c r="E314" s="3">
        <v>374</v>
      </c>
    </row>
    <row r="315" spans="1:5" x14ac:dyDescent="0.25">
      <c r="A315" t="s">
        <v>387</v>
      </c>
      <c r="B315" t="s">
        <v>6068</v>
      </c>
      <c r="C315" t="s">
        <v>5743</v>
      </c>
      <c r="D315" t="s">
        <v>5738</v>
      </c>
      <c r="E315" s="3">
        <v>2456</v>
      </c>
    </row>
    <row r="316" spans="1:5" x14ac:dyDescent="0.25">
      <c r="A316" t="s">
        <v>852</v>
      </c>
      <c r="B316" t="s">
        <v>6069</v>
      </c>
      <c r="C316" t="s">
        <v>5746</v>
      </c>
      <c r="D316" t="s">
        <v>5741</v>
      </c>
      <c r="E316" s="3">
        <v>1258</v>
      </c>
    </row>
    <row r="317" spans="1:5" x14ac:dyDescent="0.25">
      <c r="A317" t="s">
        <v>199</v>
      </c>
      <c r="B317" t="s">
        <v>6070</v>
      </c>
      <c r="C317" t="s">
        <v>5749</v>
      </c>
      <c r="D317" t="s">
        <v>5744</v>
      </c>
      <c r="E317" s="3">
        <v>259</v>
      </c>
    </row>
    <row r="318" spans="1:5" x14ac:dyDescent="0.25">
      <c r="A318" t="s">
        <v>726</v>
      </c>
      <c r="B318" t="s">
        <v>6071</v>
      </c>
      <c r="C318" t="s">
        <v>5752</v>
      </c>
      <c r="D318" t="s">
        <v>5747</v>
      </c>
      <c r="E318" s="3">
        <v>3155</v>
      </c>
    </row>
    <row r="319" spans="1:5" x14ac:dyDescent="0.25">
      <c r="A319" t="s">
        <v>98</v>
      </c>
      <c r="B319" t="s">
        <v>6072</v>
      </c>
      <c r="C319" t="s">
        <v>5755</v>
      </c>
      <c r="D319" t="s">
        <v>5750</v>
      </c>
      <c r="E319" s="3">
        <v>2686</v>
      </c>
    </row>
    <row r="320" spans="1:5" x14ac:dyDescent="0.25">
      <c r="A320" t="s">
        <v>688</v>
      </c>
      <c r="B320" t="s">
        <v>6073</v>
      </c>
      <c r="C320" t="s">
        <v>5758</v>
      </c>
      <c r="D320" t="s">
        <v>5753</v>
      </c>
      <c r="E320" s="3">
        <v>2804</v>
      </c>
    </row>
    <row r="321" spans="1:5" x14ac:dyDescent="0.25">
      <c r="A321" t="s">
        <v>1790</v>
      </c>
      <c r="B321" t="s">
        <v>6074</v>
      </c>
      <c r="C321" t="s">
        <v>5761</v>
      </c>
      <c r="D321" t="s">
        <v>5756</v>
      </c>
      <c r="E321" s="3">
        <v>3406</v>
      </c>
    </row>
    <row r="322" spans="1:5" x14ac:dyDescent="0.25">
      <c r="A322" t="s">
        <v>1530</v>
      </c>
      <c r="B322" t="s">
        <v>6075</v>
      </c>
      <c r="C322" t="s">
        <v>5734</v>
      </c>
      <c r="D322" t="s">
        <v>5759</v>
      </c>
      <c r="E322" s="3">
        <v>1203</v>
      </c>
    </row>
    <row r="323" spans="1:5" x14ac:dyDescent="0.25">
      <c r="A323" t="s">
        <v>821</v>
      </c>
      <c r="B323" t="s">
        <v>6076</v>
      </c>
      <c r="C323" t="s">
        <v>5737</v>
      </c>
      <c r="D323" t="s">
        <v>5762</v>
      </c>
      <c r="E323" s="3">
        <v>2353</v>
      </c>
    </row>
    <row r="324" spans="1:5" x14ac:dyDescent="0.25">
      <c r="A324" t="s">
        <v>561</v>
      </c>
      <c r="B324" t="s">
        <v>6077</v>
      </c>
      <c r="C324" t="s">
        <v>5740</v>
      </c>
      <c r="D324" t="s">
        <v>5764</v>
      </c>
      <c r="E324" s="3">
        <v>1841</v>
      </c>
    </row>
    <row r="325" spans="1:5" x14ac:dyDescent="0.25">
      <c r="A325" t="s">
        <v>685</v>
      </c>
      <c r="B325" t="s">
        <v>6078</v>
      </c>
      <c r="C325" t="s">
        <v>5743</v>
      </c>
      <c r="D325" t="s">
        <v>5766</v>
      </c>
      <c r="E325" s="3">
        <v>716</v>
      </c>
    </row>
    <row r="326" spans="1:5" x14ac:dyDescent="0.25">
      <c r="A326" t="s">
        <v>444</v>
      </c>
      <c r="B326" t="s">
        <v>6079</v>
      </c>
      <c r="C326" t="s">
        <v>5746</v>
      </c>
      <c r="D326" t="s">
        <v>5735</v>
      </c>
      <c r="E326" s="3">
        <v>1854</v>
      </c>
    </row>
    <row r="327" spans="1:5" x14ac:dyDescent="0.25">
      <c r="A327" t="s">
        <v>38</v>
      </c>
      <c r="B327" t="s">
        <v>6080</v>
      </c>
      <c r="C327" t="s">
        <v>5749</v>
      </c>
      <c r="D327" t="s">
        <v>5738</v>
      </c>
      <c r="E327" s="3">
        <v>2086</v>
      </c>
    </row>
    <row r="328" spans="1:5" x14ac:dyDescent="0.25">
      <c r="A328" t="s">
        <v>817</v>
      </c>
      <c r="B328" t="s">
        <v>6081</v>
      </c>
      <c r="C328" t="s">
        <v>5752</v>
      </c>
      <c r="D328" t="s">
        <v>5741</v>
      </c>
      <c r="E328" s="3">
        <v>3827</v>
      </c>
    </row>
    <row r="329" spans="1:5" x14ac:dyDescent="0.25">
      <c r="A329" t="s">
        <v>1604</v>
      </c>
      <c r="B329" t="s">
        <v>6082</v>
      </c>
      <c r="C329" t="s">
        <v>5755</v>
      </c>
      <c r="D329" t="s">
        <v>5744</v>
      </c>
      <c r="E329" s="3">
        <v>1042</v>
      </c>
    </row>
    <row r="330" spans="1:5" x14ac:dyDescent="0.25">
      <c r="A330" t="s">
        <v>823</v>
      </c>
      <c r="B330" t="s">
        <v>6083</v>
      </c>
      <c r="C330" t="s">
        <v>5758</v>
      </c>
      <c r="D330" t="s">
        <v>5747</v>
      </c>
      <c r="E330" s="3">
        <v>738</v>
      </c>
    </row>
    <row r="331" spans="1:5" x14ac:dyDescent="0.25">
      <c r="A331" t="s">
        <v>1522</v>
      </c>
      <c r="B331" t="s">
        <v>6084</v>
      </c>
      <c r="C331" t="s">
        <v>5761</v>
      </c>
      <c r="D331" t="s">
        <v>5750</v>
      </c>
      <c r="E331" s="3">
        <v>4136</v>
      </c>
    </row>
    <row r="332" spans="1:5" x14ac:dyDescent="0.25">
      <c r="A332" t="s">
        <v>390</v>
      </c>
      <c r="B332" t="s">
        <v>6085</v>
      </c>
      <c r="C332" t="s">
        <v>5734</v>
      </c>
      <c r="D332" t="s">
        <v>5753</v>
      </c>
      <c r="E332" s="3">
        <v>1261</v>
      </c>
    </row>
    <row r="333" spans="1:5" x14ac:dyDescent="0.25">
      <c r="A333" t="s">
        <v>1569</v>
      </c>
      <c r="B333" t="s">
        <v>6086</v>
      </c>
      <c r="C333" t="s">
        <v>5737</v>
      </c>
      <c r="D333" t="s">
        <v>5756</v>
      </c>
      <c r="E333" s="3">
        <v>83</v>
      </c>
    </row>
    <row r="334" spans="1:5" x14ac:dyDescent="0.25">
      <c r="A334" t="s">
        <v>1305</v>
      </c>
      <c r="B334" t="s">
        <v>6087</v>
      </c>
      <c r="C334" t="s">
        <v>5740</v>
      </c>
      <c r="D334" t="s">
        <v>5759</v>
      </c>
      <c r="E334" s="3">
        <v>3308</v>
      </c>
    </row>
    <row r="335" spans="1:5" x14ac:dyDescent="0.25">
      <c r="A335" t="s">
        <v>778</v>
      </c>
      <c r="B335" t="s">
        <v>6088</v>
      </c>
      <c r="C335" t="s">
        <v>5743</v>
      </c>
      <c r="D335" t="s">
        <v>5762</v>
      </c>
      <c r="E335" s="3">
        <v>563</v>
      </c>
    </row>
    <row r="336" spans="1:5" x14ac:dyDescent="0.25">
      <c r="A336" t="s">
        <v>428</v>
      </c>
      <c r="B336" t="s">
        <v>6089</v>
      </c>
      <c r="C336" t="s">
        <v>5746</v>
      </c>
      <c r="D336" t="s">
        <v>5764</v>
      </c>
      <c r="E336" s="3">
        <v>1865</v>
      </c>
    </row>
    <row r="337" spans="1:5" x14ac:dyDescent="0.25">
      <c r="A337" t="s">
        <v>419</v>
      </c>
      <c r="B337" t="s">
        <v>6090</v>
      </c>
      <c r="C337" t="s">
        <v>5749</v>
      </c>
      <c r="D337" t="s">
        <v>5766</v>
      </c>
      <c r="E337" s="3">
        <v>4715</v>
      </c>
    </row>
    <row r="338" spans="1:5" x14ac:dyDescent="0.25">
      <c r="A338" t="s">
        <v>1222</v>
      </c>
      <c r="B338" t="s">
        <v>6091</v>
      </c>
      <c r="C338" t="s">
        <v>5752</v>
      </c>
      <c r="D338" t="s">
        <v>5735</v>
      </c>
      <c r="E338" s="3">
        <v>2336</v>
      </c>
    </row>
    <row r="339" spans="1:5" x14ac:dyDescent="0.25">
      <c r="A339" t="s">
        <v>260</v>
      </c>
      <c r="B339" t="s">
        <v>6092</v>
      </c>
      <c r="C339" t="s">
        <v>5755</v>
      </c>
      <c r="D339" t="s">
        <v>5738</v>
      </c>
      <c r="E339" s="3">
        <v>3879</v>
      </c>
    </row>
    <row r="340" spans="1:5" x14ac:dyDescent="0.25">
      <c r="A340" t="s">
        <v>1092</v>
      </c>
      <c r="B340" t="s">
        <v>6093</v>
      </c>
      <c r="C340" t="s">
        <v>5758</v>
      </c>
      <c r="D340" t="s">
        <v>5741</v>
      </c>
      <c r="E340" s="3">
        <v>3565</v>
      </c>
    </row>
    <row r="341" spans="1:5" x14ac:dyDescent="0.25">
      <c r="A341" t="s">
        <v>2223</v>
      </c>
      <c r="B341" t="s">
        <v>6094</v>
      </c>
      <c r="C341" t="s">
        <v>5761</v>
      </c>
      <c r="D341" t="s">
        <v>5744</v>
      </c>
      <c r="E341" s="3">
        <v>446</v>
      </c>
    </row>
    <row r="342" spans="1:5" x14ac:dyDescent="0.25">
      <c r="A342" t="s">
        <v>500</v>
      </c>
      <c r="B342" t="s">
        <v>6095</v>
      </c>
      <c r="C342" t="s">
        <v>5734</v>
      </c>
      <c r="D342" t="s">
        <v>5747</v>
      </c>
      <c r="E342" s="3">
        <v>2391</v>
      </c>
    </row>
    <row r="343" spans="1:5" x14ac:dyDescent="0.25">
      <c r="A343" t="s">
        <v>1300</v>
      </c>
      <c r="B343" t="s">
        <v>6096</v>
      </c>
      <c r="C343" t="s">
        <v>5737</v>
      </c>
      <c r="D343" t="s">
        <v>5750</v>
      </c>
      <c r="E343" s="3">
        <v>176</v>
      </c>
    </row>
    <row r="344" spans="1:5" x14ac:dyDescent="0.25">
      <c r="A344" t="s">
        <v>235</v>
      </c>
      <c r="B344" t="s">
        <v>6097</v>
      </c>
      <c r="C344" t="s">
        <v>5740</v>
      </c>
      <c r="D344" t="s">
        <v>5753</v>
      </c>
      <c r="E344" s="3">
        <v>3039</v>
      </c>
    </row>
    <row r="345" spans="1:5" x14ac:dyDescent="0.25">
      <c r="A345" t="s">
        <v>594</v>
      </c>
      <c r="B345" t="s">
        <v>6098</v>
      </c>
      <c r="C345" t="s">
        <v>5743</v>
      </c>
      <c r="D345" t="s">
        <v>5756</v>
      </c>
      <c r="E345" s="3">
        <v>4777</v>
      </c>
    </row>
    <row r="346" spans="1:5" x14ac:dyDescent="0.25">
      <c r="A346" t="s">
        <v>1025</v>
      </c>
      <c r="B346" t="s">
        <v>6099</v>
      </c>
      <c r="C346" t="s">
        <v>5746</v>
      </c>
      <c r="D346" t="s">
        <v>5759</v>
      </c>
      <c r="E346" s="3">
        <v>2291</v>
      </c>
    </row>
    <row r="347" spans="1:5" x14ac:dyDescent="0.25">
      <c r="A347" t="s">
        <v>251</v>
      </c>
      <c r="B347" t="s">
        <v>6100</v>
      </c>
      <c r="C347" t="s">
        <v>5749</v>
      </c>
      <c r="D347" t="s">
        <v>5762</v>
      </c>
      <c r="E347" s="3">
        <v>4896</v>
      </c>
    </row>
    <row r="348" spans="1:5" x14ac:dyDescent="0.25">
      <c r="A348" t="s">
        <v>449</v>
      </c>
      <c r="B348" t="s">
        <v>6101</v>
      </c>
      <c r="C348" t="s">
        <v>5752</v>
      </c>
      <c r="D348" t="s">
        <v>5764</v>
      </c>
      <c r="E348" s="3">
        <v>3290</v>
      </c>
    </row>
    <row r="349" spans="1:5" x14ac:dyDescent="0.25">
      <c r="A349" t="s">
        <v>1118</v>
      </c>
      <c r="B349" t="s">
        <v>6102</v>
      </c>
      <c r="C349" t="s">
        <v>5755</v>
      </c>
      <c r="D349" t="s">
        <v>5766</v>
      </c>
      <c r="E349" s="3">
        <v>2587</v>
      </c>
    </row>
    <row r="350" spans="1:5" x14ac:dyDescent="0.25">
      <c r="A350" t="s">
        <v>1264</v>
      </c>
      <c r="B350" t="s">
        <v>6103</v>
      </c>
      <c r="C350" t="s">
        <v>5758</v>
      </c>
      <c r="D350" t="s">
        <v>5735</v>
      </c>
      <c r="E350" s="3">
        <v>4469</v>
      </c>
    </row>
    <row r="351" spans="1:5" x14ac:dyDescent="0.25">
      <c r="A351" t="s">
        <v>840</v>
      </c>
      <c r="B351" t="s">
        <v>6104</v>
      </c>
      <c r="C351" t="s">
        <v>5761</v>
      </c>
      <c r="D351" t="s">
        <v>5738</v>
      </c>
      <c r="E351" s="3">
        <v>810</v>
      </c>
    </row>
    <row r="352" spans="1:5" x14ac:dyDescent="0.25">
      <c r="A352" t="s">
        <v>640</v>
      </c>
      <c r="B352" t="s">
        <v>6105</v>
      </c>
      <c r="C352" t="s">
        <v>5734</v>
      </c>
      <c r="D352" t="s">
        <v>5741</v>
      </c>
      <c r="E352" s="3">
        <v>1644</v>
      </c>
    </row>
    <row r="353" spans="1:5" x14ac:dyDescent="0.25">
      <c r="A353" t="s">
        <v>906</v>
      </c>
      <c r="B353" t="s">
        <v>6106</v>
      </c>
      <c r="C353" t="s">
        <v>5737</v>
      </c>
      <c r="D353" t="s">
        <v>5744</v>
      </c>
      <c r="E353" s="3">
        <v>1878</v>
      </c>
    </row>
    <row r="354" spans="1:5" x14ac:dyDescent="0.25">
      <c r="A354" t="s">
        <v>1887</v>
      </c>
      <c r="B354" t="s">
        <v>6107</v>
      </c>
      <c r="C354" t="s">
        <v>5740</v>
      </c>
      <c r="D354" t="s">
        <v>5747</v>
      </c>
      <c r="E354" s="3">
        <v>3895</v>
      </c>
    </row>
    <row r="355" spans="1:5" x14ac:dyDescent="0.25">
      <c r="A355" t="s">
        <v>1251</v>
      </c>
      <c r="B355" t="s">
        <v>6108</v>
      </c>
      <c r="C355" t="s">
        <v>5743</v>
      </c>
      <c r="D355" t="s">
        <v>5750</v>
      </c>
      <c r="E355" s="3">
        <v>4510</v>
      </c>
    </row>
    <row r="356" spans="1:5" x14ac:dyDescent="0.25">
      <c r="A356" t="s">
        <v>1331</v>
      </c>
      <c r="B356" t="s">
        <v>6109</v>
      </c>
      <c r="C356" t="s">
        <v>5746</v>
      </c>
      <c r="D356" t="s">
        <v>5753</v>
      </c>
      <c r="E356" s="3">
        <v>4494</v>
      </c>
    </row>
    <row r="357" spans="1:5" x14ac:dyDescent="0.25">
      <c r="A357" t="s">
        <v>299</v>
      </c>
      <c r="B357" t="s">
        <v>6110</v>
      </c>
      <c r="C357" t="s">
        <v>5749</v>
      </c>
      <c r="D357" t="s">
        <v>5756</v>
      </c>
      <c r="E357" s="3">
        <v>3546</v>
      </c>
    </row>
    <row r="358" spans="1:5" x14ac:dyDescent="0.25">
      <c r="A358" t="s">
        <v>73</v>
      </c>
      <c r="B358" t="s">
        <v>6111</v>
      </c>
      <c r="C358" t="s">
        <v>5752</v>
      </c>
      <c r="D358" t="s">
        <v>5759</v>
      </c>
      <c r="E358" s="3">
        <v>3473</v>
      </c>
    </row>
    <row r="359" spans="1:5" x14ac:dyDescent="0.25">
      <c r="A359" t="s">
        <v>1449</v>
      </c>
      <c r="B359" t="s">
        <v>6112</v>
      </c>
      <c r="C359" t="s">
        <v>5755</v>
      </c>
      <c r="D359" t="s">
        <v>5762</v>
      </c>
      <c r="E359" s="3">
        <v>4250</v>
      </c>
    </row>
    <row r="360" spans="1:5" x14ac:dyDescent="0.25">
      <c r="A360" t="s">
        <v>623</v>
      </c>
      <c r="B360" t="s">
        <v>6113</v>
      </c>
      <c r="C360" t="s">
        <v>5758</v>
      </c>
      <c r="D360" t="s">
        <v>5764</v>
      </c>
      <c r="E360" s="3">
        <v>3630</v>
      </c>
    </row>
    <row r="361" spans="1:5" x14ac:dyDescent="0.25">
      <c r="A361" t="s">
        <v>589</v>
      </c>
      <c r="B361" t="s">
        <v>6114</v>
      </c>
      <c r="C361" t="s">
        <v>5761</v>
      </c>
      <c r="D361" t="s">
        <v>5766</v>
      </c>
      <c r="E361" s="3">
        <v>3463</v>
      </c>
    </row>
    <row r="362" spans="1:5" x14ac:dyDescent="0.25">
      <c r="A362" t="s">
        <v>1377</v>
      </c>
      <c r="B362" t="s">
        <v>6115</v>
      </c>
      <c r="C362" t="s">
        <v>5734</v>
      </c>
      <c r="D362" t="s">
        <v>5735</v>
      </c>
      <c r="E362" s="3">
        <v>1171</v>
      </c>
    </row>
    <row r="363" spans="1:5" x14ac:dyDescent="0.25">
      <c r="A363" t="s">
        <v>148</v>
      </c>
      <c r="B363" t="s">
        <v>6116</v>
      </c>
      <c r="C363" t="s">
        <v>5737</v>
      </c>
      <c r="D363" t="s">
        <v>5738</v>
      </c>
      <c r="E363" s="3">
        <v>3171</v>
      </c>
    </row>
    <row r="364" spans="1:5" x14ac:dyDescent="0.25">
      <c r="A364" t="s">
        <v>781</v>
      </c>
      <c r="B364" t="s">
        <v>6117</v>
      </c>
      <c r="C364" t="s">
        <v>5740</v>
      </c>
      <c r="D364" t="s">
        <v>5741</v>
      </c>
      <c r="E364" s="3">
        <v>2130</v>
      </c>
    </row>
    <row r="365" spans="1:5" x14ac:dyDescent="0.25">
      <c r="A365" t="s">
        <v>175</v>
      </c>
      <c r="B365" t="s">
        <v>6118</v>
      </c>
      <c r="C365" t="s">
        <v>5743</v>
      </c>
      <c r="D365" t="s">
        <v>5744</v>
      </c>
      <c r="E365" s="3">
        <v>4290</v>
      </c>
    </row>
    <row r="366" spans="1:5" x14ac:dyDescent="0.25">
      <c r="A366" t="s">
        <v>1843</v>
      </c>
      <c r="B366" t="s">
        <v>6119</v>
      </c>
      <c r="C366" t="s">
        <v>5746</v>
      </c>
      <c r="D366" t="s">
        <v>5747</v>
      </c>
      <c r="E366" s="3">
        <v>3162</v>
      </c>
    </row>
    <row r="367" spans="1:5" x14ac:dyDescent="0.25">
      <c r="A367" t="s">
        <v>2693</v>
      </c>
      <c r="B367" t="s">
        <v>6120</v>
      </c>
      <c r="C367" t="s">
        <v>5749</v>
      </c>
      <c r="D367" t="s">
        <v>5750</v>
      </c>
      <c r="E367" s="3">
        <v>1403</v>
      </c>
    </row>
    <row r="368" spans="1:5" x14ac:dyDescent="0.25">
      <c r="A368" t="s">
        <v>145</v>
      </c>
      <c r="B368" t="s">
        <v>6121</v>
      </c>
      <c r="C368" t="s">
        <v>5752</v>
      </c>
      <c r="D368" t="s">
        <v>5753</v>
      </c>
      <c r="E368" s="3">
        <v>2609</v>
      </c>
    </row>
    <row r="369" spans="1:5" x14ac:dyDescent="0.25">
      <c r="A369" t="s">
        <v>802</v>
      </c>
      <c r="B369" t="s">
        <v>6122</v>
      </c>
      <c r="C369" t="s">
        <v>5755</v>
      </c>
      <c r="D369" t="s">
        <v>5756</v>
      </c>
      <c r="E369" s="3">
        <v>958</v>
      </c>
    </row>
    <row r="370" spans="1:5" x14ac:dyDescent="0.25">
      <c r="A370" t="s">
        <v>2077</v>
      </c>
      <c r="B370" t="s">
        <v>6123</v>
      </c>
      <c r="C370" t="s">
        <v>5758</v>
      </c>
      <c r="D370" t="s">
        <v>5759</v>
      </c>
      <c r="E370" s="3">
        <v>901</v>
      </c>
    </row>
    <row r="371" spans="1:5" x14ac:dyDescent="0.25">
      <c r="A371" t="s">
        <v>463</v>
      </c>
      <c r="B371" t="s">
        <v>6124</v>
      </c>
      <c r="C371" t="s">
        <v>5761</v>
      </c>
      <c r="D371" t="s">
        <v>5762</v>
      </c>
      <c r="E371" s="3">
        <v>1633</v>
      </c>
    </row>
    <row r="372" spans="1:5" x14ac:dyDescent="0.25">
      <c r="A372" t="s">
        <v>426</v>
      </c>
      <c r="B372" t="s">
        <v>6125</v>
      </c>
      <c r="C372" t="s">
        <v>5734</v>
      </c>
      <c r="D372" t="s">
        <v>5764</v>
      </c>
      <c r="E372" s="3">
        <v>4137</v>
      </c>
    </row>
    <row r="373" spans="1:5" x14ac:dyDescent="0.25">
      <c r="A373" t="s">
        <v>376</v>
      </c>
      <c r="B373" t="s">
        <v>6126</v>
      </c>
      <c r="C373" t="s">
        <v>5737</v>
      </c>
      <c r="D373" t="s">
        <v>5766</v>
      </c>
      <c r="E373" s="3">
        <v>2979</v>
      </c>
    </row>
    <row r="374" spans="1:5" x14ac:dyDescent="0.25">
      <c r="A374" t="s">
        <v>291</v>
      </c>
      <c r="B374" t="s">
        <v>6127</v>
      </c>
      <c r="C374" t="s">
        <v>5740</v>
      </c>
      <c r="D374" t="s">
        <v>5735</v>
      </c>
      <c r="E374" s="3">
        <v>3150</v>
      </c>
    </row>
    <row r="375" spans="1:5" x14ac:dyDescent="0.25">
      <c r="A375" t="s">
        <v>545</v>
      </c>
      <c r="B375" t="s">
        <v>6128</v>
      </c>
      <c r="C375" t="s">
        <v>5743</v>
      </c>
      <c r="D375" t="s">
        <v>5738</v>
      </c>
      <c r="E375" s="3">
        <v>1475</v>
      </c>
    </row>
    <row r="376" spans="1:5" x14ac:dyDescent="0.25">
      <c r="A376" t="s">
        <v>915</v>
      </c>
      <c r="B376" t="s">
        <v>6129</v>
      </c>
      <c r="C376" t="s">
        <v>5746</v>
      </c>
      <c r="D376" t="s">
        <v>5741</v>
      </c>
      <c r="E376" s="3">
        <v>1489</v>
      </c>
    </row>
    <row r="377" spans="1:5" x14ac:dyDescent="0.25">
      <c r="A377" t="s">
        <v>2020</v>
      </c>
      <c r="B377" t="s">
        <v>6130</v>
      </c>
      <c r="C377" t="s">
        <v>5749</v>
      </c>
      <c r="D377" t="s">
        <v>5744</v>
      </c>
      <c r="E377" s="3">
        <v>1176</v>
      </c>
    </row>
    <row r="378" spans="1:5" x14ac:dyDescent="0.25">
      <c r="A378" t="s">
        <v>999</v>
      </c>
      <c r="B378" t="s">
        <v>6131</v>
      </c>
      <c r="C378" t="s">
        <v>5752</v>
      </c>
      <c r="D378" t="s">
        <v>5747</v>
      </c>
      <c r="E378" s="3">
        <v>4524</v>
      </c>
    </row>
    <row r="379" spans="1:5" x14ac:dyDescent="0.25">
      <c r="A379" t="s">
        <v>946</v>
      </c>
      <c r="B379" t="s">
        <v>6132</v>
      </c>
      <c r="C379" t="s">
        <v>5755</v>
      </c>
      <c r="D379" t="s">
        <v>5750</v>
      </c>
      <c r="E379" s="3">
        <v>887</v>
      </c>
    </row>
    <row r="380" spans="1:5" x14ac:dyDescent="0.25">
      <c r="A380" t="s">
        <v>874</v>
      </c>
      <c r="B380" t="s">
        <v>6133</v>
      </c>
      <c r="C380" t="s">
        <v>5758</v>
      </c>
      <c r="D380" t="s">
        <v>5753</v>
      </c>
      <c r="E380" s="3">
        <v>1171</v>
      </c>
    </row>
    <row r="381" spans="1:5" x14ac:dyDescent="0.25">
      <c r="A381" t="s">
        <v>652</v>
      </c>
      <c r="B381" t="s">
        <v>6134</v>
      </c>
      <c r="C381" t="s">
        <v>5761</v>
      </c>
      <c r="D381" t="s">
        <v>5756</v>
      </c>
      <c r="E381" s="3">
        <v>3249</v>
      </c>
    </row>
    <row r="382" spans="1:5" x14ac:dyDescent="0.25">
      <c r="A382" t="s">
        <v>997</v>
      </c>
      <c r="B382" t="s">
        <v>6135</v>
      </c>
      <c r="C382" t="s">
        <v>5734</v>
      </c>
      <c r="D382" t="s">
        <v>5759</v>
      </c>
      <c r="E382" s="3">
        <v>3632</v>
      </c>
    </row>
    <row r="383" spans="1:5" x14ac:dyDescent="0.25">
      <c r="A383" t="s">
        <v>318</v>
      </c>
      <c r="B383" t="s">
        <v>6136</v>
      </c>
      <c r="C383" t="s">
        <v>5737</v>
      </c>
      <c r="D383" t="s">
        <v>5762</v>
      </c>
      <c r="E383" s="3">
        <v>211</v>
      </c>
    </row>
    <row r="384" spans="1:5" x14ac:dyDescent="0.25">
      <c r="A384" t="s">
        <v>1360</v>
      </c>
      <c r="B384" t="s">
        <v>6137</v>
      </c>
      <c r="C384" t="s">
        <v>5740</v>
      </c>
      <c r="D384" t="s">
        <v>5764</v>
      </c>
      <c r="E384" s="3">
        <v>1348</v>
      </c>
    </row>
    <row r="385" spans="1:5" x14ac:dyDescent="0.25">
      <c r="A385" t="s">
        <v>455</v>
      </c>
      <c r="B385" t="s">
        <v>6138</v>
      </c>
      <c r="C385" t="s">
        <v>5743</v>
      </c>
      <c r="D385" t="s">
        <v>5766</v>
      </c>
      <c r="E385" s="3">
        <v>4118</v>
      </c>
    </row>
    <row r="386" spans="1:5" x14ac:dyDescent="0.25">
      <c r="A386" t="s">
        <v>178</v>
      </c>
      <c r="B386" t="s">
        <v>6139</v>
      </c>
      <c r="C386" t="s">
        <v>5746</v>
      </c>
      <c r="D386" t="s">
        <v>5735</v>
      </c>
      <c r="E386" s="3">
        <v>3824</v>
      </c>
    </row>
    <row r="387" spans="1:5" x14ac:dyDescent="0.25">
      <c r="A387" t="s">
        <v>1440</v>
      </c>
      <c r="B387" t="s">
        <v>6140</v>
      </c>
      <c r="C387" t="s">
        <v>5749</v>
      </c>
      <c r="D387" t="s">
        <v>5738</v>
      </c>
      <c r="E387" s="3">
        <v>4849</v>
      </c>
    </row>
    <row r="388" spans="1:5" x14ac:dyDescent="0.25">
      <c r="A388" t="s">
        <v>1479</v>
      </c>
      <c r="B388" t="s">
        <v>6141</v>
      </c>
      <c r="C388" t="s">
        <v>5752</v>
      </c>
      <c r="D388" t="s">
        <v>5741</v>
      </c>
      <c r="E388" s="3">
        <v>1567</v>
      </c>
    </row>
    <row r="389" spans="1:5" x14ac:dyDescent="0.25">
      <c r="A389" t="s">
        <v>166</v>
      </c>
      <c r="B389" t="s">
        <v>6142</v>
      </c>
      <c r="C389" t="s">
        <v>5755</v>
      </c>
      <c r="D389" t="s">
        <v>5744</v>
      </c>
      <c r="E389" s="3">
        <v>3196</v>
      </c>
    </row>
    <row r="390" spans="1:5" x14ac:dyDescent="0.25">
      <c r="A390" t="s">
        <v>134</v>
      </c>
      <c r="B390" t="s">
        <v>6143</v>
      </c>
      <c r="C390" t="s">
        <v>5758</v>
      </c>
      <c r="D390" t="s">
        <v>5747</v>
      </c>
      <c r="E390" s="3">
        <v>4280</v>
      </c>
    </row>
    <row r="391" spans="1:5" x14ac:dyDescent="0.25">
      <c r="A391" t="s">
        <v>172</v>
      </c>
      <c r="B391" t="s">
        <v>6144</v>
      </c>
      <c r="C391" t="s">
        <v>5761</v>
      </c>
      <c r="D391" t="s">
        <v>5750</v>
      </c>
      <c r="E391" s="3">
        <v>4784</v>
      </c>
    </row>
    <row r="392" spans="1:5" x14ac:dyDescent="0.25">
      <c r="A392" t="s">
        <v>1207</v>
      </c>
      <c r="B392" t="s">
        <v>6145</v>
      </c>
      <c r="C392" t="s">
        <v>5734</v>
      </c>
      <c r="D392" t="s">
        <v>5753</v>
      </c>
      <c r="E392" s="3">
        <v>1636</v>
      </c>
    </row>
    <row r="393" spans="1:5" x14ac:dyDescent="0.25">
      <c r="A393" t="s">
        <v>41</v>
      </c>
      <c r="B393" t="s">
        <v>6146</v>
      </c>
      <c r="C393" t="s">
        <v>5737</v>
      </c>
      <c r="D393" t="s">
        <v>5756</v>
      </c>
      <c r="E393" s="3">
        <v>693</v>
      </c>
    </row>
    <row r="394" spans="1:5" x14ac:dyDescent="0.25">
      <c r="A394" t="s">
        <v>540</v>
      </c>
      <c r="B394" t="s">
        <v>6147</v>
      </c>
      <c r="C394" t="s">
        <v>5740</v>
      </c>
      <c r="D394" t="s">
        <v>5759</v>
      </c>
      <c r="E394" s="3">
        <v>191</v>
      </c>
    </row>
    <row r="395" spans="1:5" x14ac:dyDescent="0.25">
      <c r="A395" t="s">
        <v>991</v>
      </c>
      <c r="B395" t="s">
        <v>6148</v>
      </c>
      <c r="C395" t="s">
        <v>5743</v>
      </c>
      <c r="D395" t="s">
        <v>5762</v>
      </c>
      <c r="E395" s="3">
        <v>1311</v>
      </c>
    </row>
    <row r="396" spans="1:5" x14ac:dyDescent="0.25">
      <c r="A396" t="s">
        <v>805</v>
      </c>
      <c r="B396" t="s">
        <v>6149</v>
      </c>
      <c r="C396" t="s">
        <v>5746</v>
      </c>
      <c r="D396" t="s">
        <v>5764</v>
      </c>
      <c r="E396" s="3">
        <v>4129</v>
      </c>
    </row>
    <row r="397" spans="1:5" x14ac:dyDescent="0.25">
      <c r="A397" t="s">
        <v>2836</v>
      </c>
      <c r="B397" t="s">
        <v>6150</v>
      </c>
      <c r="C397" t="s">
        <v>5749</v>
      </c>
      <c r="D397" t="s">
        <v>5766</v>
      </c>
      <c r="E397" s="3">
        <v>4263</v>
      </c>
    </row>
    <row r="398" spans="1:5" x14ac:dyDescent="0.25">
      <c r="A398" t="s">
        <v>580</v>
      </c>
      <c r="B398" t="s">
        <v>6151</v>
      </c>
      <c r="C398" t="s">
        <v>5752</v>
      </c>
      <c r="D398" t="s">
        <v>5735</v>
      </c>
      <c r="E398" s="3">
        <v>2223</v>
      </c>
    </row>
    <row r="399" spans="1:5" x14ac:dyDescent="0.25">
      <c r="A399" t="s">
        <v>1004</v>
      </c>
      <c r="B399" t="s">
        <v>6152</v>
      </c>
      <c r="C399" t="s">
        <v>5755</v>
      </c>
      <c r="D399" t="s">
        <v>5738</v>
      </c>
      <c r="E399" s="3">
        <v>2647</v>
      </c>
    </row>
    <row r="400" spans="1:5" x14ac:dyDescent="0.25">
      <c r="A400" t="s">
        <v>2648</v>
      </c>
      <c r="B400" t="s">
        <v>6153</v>
      </c>
      <c r="C400" t="s">
        <v>5758</v>
      </c>
      <c r="D400" t="s">
        <v>5741</v>
      </c>
      <c r="E400" s="3">
        <v>1902</v>
      </c>
    </row>
    <row r="401" spans="1:5" x14ac:dyDescent="0.25">
      <c r="A401" t="s">
        <v>984</v>
      </c>
      <c r="B401" t="s">
        <v>6154</v>
      </c>
      <c r="C401" t="s">
        <v>5761</v>
      </c>
      <c r="D401" t="s">
        <v>5744</v>
      </c>
      <c r="E401" s="3">
        <v>128</v>
      </c>
    </row>
    <row r="402" spans="1:5" x14ac:dyDescent="0.25">
      <c r="A402" t="s">
        <v>480</v>
      </c>
      <c r="B402" t="s">
        <v>6155</v>
      </c>
      <c r="C402" t="s">
        <v>5734</v>
      </c>
      <c r="D402" t="s">
        <v>5747</v>
      </c>
      <c r="E402" s="3">
        <v>3369</v>
      </c>
    </row>
    <row r="403" spans="1:5" x14ac:dyDescent="0.25">
      <c r="A403" t="s">
        <v>836</v>
      </c>
      <c r="B403" t="s">
        <v>6156</v>
      </c>
      <c r="C403" t="s">
        <v>5737</v>
      </c>
      <c r="D403" t="s">
        <v>5750</v>
      </c>
      <c r="E403" s="3">
        <v>4434</v>
      </c>
    </row>
    <row r="404" spans="1:5" x14ac:dyDescent="0.25">
      <c r="A404" t="s">
        <v>205</v>
      </c>
      <c r="B404" t="s">
        <v>6157</v>
      </c>
      <c r="C404" t="s">
        <v>5740</v>
      </c>
      <c r="D404" t="s">
        <v>5753</v>
      </c>
      <c r="E404" s="3">
        <v>1853</v>
      </c>
    </row>
    <row r="405" spans="1:5" x14ac:dyDescent="0.25">
      <c r="A405" t="s">
        <v>1174</v>
      </c>
      <c r="B405" t="s">
        <v>6158</v>
      </c>
      <c r="C405" t="s">
        <v>5743</v>
      </c>
      <c r="D405" t="s">
        <v>5756</v>
      </c>
      <c r="E405" s="3">
        <v>843</v>
      </c>
    </row>
    <row r="406" spans="1:5" x14ac:dyDescent="0.25">
      <c r="A406" t="s">
        <v>520</v>
      </c>
      <c r="B406" t="s">
        <v>6159</v>
      </c>
      <c r="C406" t="s">
        <v>5746</v>
      </c>
      <c r="D406" t="s">
        <v>5759</v>
      </c>
      <c r="E406" s="3">
        <v>3812</v>
      </c>
    </row>
    <row r="407" spans="1:5" x14ac:dyDescent="0.25">
      <c r="A407" t="s">
        <v>2843</v>
      </c>
      <c r="B407" t="s">
        <v>6160</v>
      </c>
      <c r="C407" t="s">
        <v>5749</v>
      </c>
      <c r="D407" t="s">
        <v>5762</v>
      </c>
      <c r="E407" s="3">
        <v>1736</v>
      </c>
    </row>
    <row r="408" spans="1:5" x14ac:dyDescent="0.25">
      <c r="A408" t="s">
        <v>1362</v>
      </c>
      <c r="B408" t="s">
        <v>6161</v>
      </c>
      <c r="C408" t="s">
        <v>5752</v>
      </c>
      <c r="D408" t="s">
        <v>5764</v>
      </c>
      <c r="E408" s="3">
        <v>161</v>
      </c>
    </row>
    <row r="409" spans="1:5" x14ac:dyDescent="0.25">
      <c r="A409" t="s">
        <v>656</v>
      </c>
      <c r="B409" t="s">
        <v>6162</v>
      </c>
      <c r="C409" t="s">
        <v>5755</v>
      </c>
      <c r="D409" t="s">
        <v>5766</v>
      </c>
      <c r="E409" s="3">
        <v>3801</v>
      </c>
    </row>
    <row r="410" spans="1:5" x14ac:dyDescent="0.25">
      <c r="A410" t="s">
        <v>895</v>
      </c>
      <c r="B410" t="s">
        <v>6163</v>
      </c>
      <c r="C410" t="s">
        <v>5758</v>
      </c>
      <c r="D410" t="s">
        <v>5735</v>
      </c>
      <c r="E410" s="3">
        <v>4783</v>
      </c>
    </row>
    <row r="411" spans="1:5" x14ac:dyDescent="0.25">
      <c r="A411" t="s">
        <v>104</v>
      </c>
      <c r="B411" t="s">
        <v>6164</v>
      </c>
      <c r="C411" t="s">
        <v>5761</v>
      </c>
      <c r="D411" t="s">
        <v>5738</v>
      </c>
      <c r="E411" s="3">
        <v>2014</v>
      </c>
    </row>
    <row r="412" spans="1:5" x14ac:dyDescent="0.25">
      <c r="A412" t="s">
        <v>491</v>
      </c>
      <c r="B412" t="s">
        <v>6165</v>
      </c>
      <c r="C412" t="s">
        <v>5734</v>
      </c>
      <c r="D412" t="s">
        <v>5741</v>
      </c>
      <c r="E412" s="3">
        <v>1882</v>
      </c>
    </row>
    <row r="413" spans="1:5" x14ac:dyDescent="0.25">
      <c r="A413" t="s">
        <v>243</v>
      </c>
      <c r="B413" t="s">
        <v>6166</v>
      </c>
      <c r="C413" t="s">
        <v>5737</v>
      </c>
      <c r="D413" t="s">
        <v>5744</v>
      </c>
      <c r="E413" s="3">
        <v>4478</v>
      </c>
    </row>
    <row r="414" spans="1:5" x14ac:dyDescent="0.25">
      <c r="A414" t="s">
        <v>322</v>
      </c>
      <c r="B414" t="s">
        <v>6167</v>
      </c>
      <c r="C414" t="s">
        <v>5740</v>
      </c>
      <c r="D414" t="s">
        <v>5747</v>
      </c>
      <c r="E414" s="3">
        <v>1160</v>
      </c>
    </row>
    <row r="415" spans="1:5" x14ac:dyDescent="0.25">
      <c r="A415" t="s">
        <v>1081</v>
      </c>
      <c r="B415" t="s">
        <v>6168</v>
      </c>
      <c r="C415" t="s">
        <v>5743</v>
      </c>
      <c r="D415" t="s">
        <v>5750</v>
      </c>
      <c r="E415" s="3">
        <v>4829</v>
      </c>
    </row>
    <row r="416" spans="1:5" x14ac:dyDescent="0.25">
      <c r="A416" t="s">
        <v>2097</v>
      </c>
      <c r="B416" t="s">
        <v>6169</v>
      </c>
      <c r="C416" t="s">
        <v>5746</v>
      </c>
      <c r="D416" t="s">
        <v>5753</v>
      </c>
      <c r="E416" s="3">
        <v>2590</v>
      </c>
    </row>
    <row r="417" spans="1:5" x14ac:dyDescent="0.25">
      <c r="A417" t="s">
        <v>188</v>
      </c>
      <c r="B417" t="s">
        <v>6170</v>
      </c>
      <c r="C417" t="s">
        <v>5749</v>
      </c>
      <c r="D417" t="s">
        <v>5756</v>
      </c>
      <c r="E417" s="3">
        <v>3868</v>
      </c>
    </row>
    <row r="418" spans="1:5" x14ac:dyDescent="0.25">
      <c r="A418" t="s">
        <v>798</v>
      </c>
      <c r="B418" t="s">
        <v>6171</v>
      </c>
      <c r="C418" t="s">
        <v>5752</v>
      </c>
      <c r="D418" t="s">
        <v>5759</v>
      </c>
      <c r="E418" s="3">
        <v>3851</v>
      </c>
    </row>
    <row r="419" spans="1:5" x14ac:dyDescent="0.25">
      <c r="A419" t="s">
        <v>929</v>
      </c>
      <c r="B419" t="s">
        <v>6172</v>
      </c>
      <c r="C419" t="s">
        <v>5755</v>
      </c>
      <c r="D419" t="s">
        <v>5762</v>
      </c>
      <c r="E419" s="3">
        <v>3490</v>
      </c>
    </row>
    <row r="420" spans="1:5" x14ac:dyDescent="0.25">
      <c r="A420" t="s">
        <v>1724</v>
      </c>
      <c r="B420" t="s">
        <v>6173</v>
      </c>
      <c r="C420" t="s">
        <v>5758</v>
      </c>
      <c r="D420" t="s">
        <v>5764</v>
      </c>
      <c r="E420" s="3">
        <v>2891</v>
      </c>
    </row>
    <row r="421" spans="1:5" x14ac:dyDescent="0.25">
      <c r="A421" t="s">
        <v>884</v>
      </c>
      <c r="B421" t="s">
        <v>6174</v>
      </c>
      <c r="C421" t="s">
        <v>5761</v>
      </c>
      <c r="D421" t="s">
        <v>5766</v>
      </c>
      <c r="E421" s="3">
        <v>4669</v>
      </c>
    </row>
    <row r="422" spans="1:5" x14ac:dyDescent="0.25">
      <c r="A422" t="s">
        <v>1187</v>
      </c>
      <c r="B422" t="s">
        <v>6175</v>
      </c>
      <c r="C422" t="s">
        <v>5734</v>
      </c>
      <c r="D422" t="s">
        <v>5735</v>
      </c>
      <c r="E422" s="3">
        <v>1668</v>
      </c>
    </row>
    <row r="423" spans="1:5" x14ac:dyDescent="0.25">
      <c r="A423" t="s">
        <v>1020</v>
      </c>
      <c r="B423" t="s">
        <v>6176</v>
      </c>
      <c r="C423" t="s">
        <v>5737</v>
      </c>
      <c r="D423" t="s">
        <v>5738</v>
      </c>
      <c r="E423" s="3">
        <v>1368</v>
      </c>
    </row>
    <row r="424" spans="1:5" x14ac:dyDescent="0.25">
      <c r="A424" t="s">
        <v>861</v>
      </c>
      <c r="B424" t="s">
        <v>6177</v>
      </c>
      <c r="C424" t="s">
        <v>5740</v>
      </c>
      <c r="D424" t="s">
        <v>5741</v>
      </c>
      <c r="E424" s="3">
        <v>450</v>
      </c>
    </row>
    <row r="425" spans="1:5" x14ac:dyDescent="0.25">
      <c r="A425" t="s">
        <v>1922</v>
      </c>
      <c r="B425" t="s">
        <v>6178</v>
      </c>
      <c r="C425" t="s">
        <v>5743</v>
      </c>
      <c r="D425" t="s">
        <v>5744</v>
      </c>
      <c r="E425" s="3">
        <v>1804</v>
      </c>
    </row>
    <row r="426" spans="1:5" x14ac:dyDescent="0.25">
      <c r="A426" t="s">
        <v>313</v>
      </c>
      <c r="B426" t="s">
        <v>6179</v>
      </c>
      <c r="C426" t="s">
        <v>5746</v>
      </c>
      <c r="D426" t="s">
        <v>5747</v>
      </c>
      <c r="E426" s="3">
        <v>3969</v>
      </c>
    </row>
    <row r="427" spans="1:5" x14ac:dyDescent="0.25">
      <c r="A427" t="s">
        <v>980</v>
      </c>
      <c r="B427" t="s">
        <v>6180</v>
      </c>
      <c r="C427" t="s">
        <v>5749</v>
      </c>
      <c r="D427" t="s">
        <v>5750</v>
      </c>
      <c r="E427" s="3">
        <v>2522</v>
      </c>
    </row>
    <row r="428" spans="1:5" x14ac:dyDescent="0.25">
      <c r="A428" t="s">
        <v>1189</v>
      </c>
      <c r="B428" t="s">
        <v>6181</v>
      </c>
      <c r="C428" t="s">
        <v>5752</v>
      </c>
      <c r="D428" t="s">
        <v>5753</v>
      </c>
      <c r="E428" s="3">
        <v>3402</v>
      </c>
    </row>
    <row r="429" spans="1:5" x14ac:dyDescent="0.25">
      <c r="A429" t="s">
        <v>751</v>
      </c>
      <c r="B429" t="s">
        <v>6182</v>
      </c>
      <c r="C429" t="s">
        <v>5755</v>
      </c>
      <c r="D429" t="s">
        <v>5756</v>
      </c>
      <c r="E429" s="3">
        <v>3496</v>
      </c>
    </row>
    <row r="430" spans="1:5" x14ac:dyDescent="0.25">
      <c r="A430" t="s">
        <v>766</v>
      </c>
      <c r="B430" t="s">
        <v>6183</v>
      </c>
      <c r="C430" t="s">
        <v>5758</v>
      </c>
      <c r="D430" t="s">
        <v>5759</v>
      </c>
      <c r="E430" s="3">
        <v>2731</v>
      </c>
    </row>
    <row r="431" spans="1:5" x14ac:dyDescent="0.25">
      <c r="A431" t="s">
        <v>772</v>
      </c>
      <c r="B431" t="s">
        <v>6184</v>
      </c>
      <c r="C431" t="s">
        <v>5761</v>
      </c>
      <c r="D431" t="s">
        <v>5762</v>
      </c>
      <c r="E431" s="3">
        <v>1230</v>
      </c>
    </row>
    <row r="432" spans="1:5" x14ac:dyDescent="0.25">
      <c r="A432" t="s">
        <v>266</v>
      </c>
      <c r="B432" t="s">
        <v>6185</v>
      </c>
      <c r="C432" t="s">
        <v>5734</v>
      </c>
      <c r="D432" t="s">
        <v>5764</v>
      </c>
      <c r="E432" s="3">
        <v>2446</v>
      </c>
    </row>
    <row r="433" spans="1:5" x14ac:dyDescent="0.25">
      <c r="A433" t="s">
        <v>48</v>
      </c>
      <c r="B433" t="s">
        <v>6186</v>
      </c>
      <c r="C433" t="s">
        <v>5737</v>
      </c>
      <c r="D433" t="s">
        <v>5766</v>
      </c>
      <c r="E433" s="3">
        <v>2741</v>
      </c>
    </row>
    <row r="434" spans="1:5" x14ac:dyDescent="0.25">
      <c r="A434" t="s">
        <v>881</v>
      </c>
      <c r="B434" t="s">
        <v>6187</v>
      </c>
      <c r="C434" t="s">
        <v>5740</v>
      </c>
      <c r="D434" t="s">
        <v>5735</v>
      </c>
      <c r="E434" s="3">
        <v>2684</v>
      </c>
    </row>
    <row r="435" spans="1:5" x14ac:dyDescent="0.25">
      <c r="A435" t="s">
        <v>478</v>
      </c>
      <c r="B435" t="s">
        <v>6188</v>
      </c>
      <c r="C435" t="s">
        <v>5743</v>
      </c>
      <c r="D435" t="s">
        <v>5738</v>
      </c>
      <c r="E435" s="3">
        <v>1108</v>
      </c>
    </row>
    <row r="436" spans="1:5" x14ac:dyDescent="0.25">
      <c r="A436" t="s">
        <v>330</v>
      </c>
      <c r="B436" t="s">
        <v>6189</v>
      </c>
      <c r="C436" t="s">
        <v>5746</v>
      </c>
      <c r="D436" t="s">
        <v>5741</v>
      </c>
      <c r="E436" s="3">
        <v>1835</v>
      </c>
    </row>
    <row r="437" spans="1:5" x14ac:dyDescent="0.25">
      <c r="A437" t="s">
        <v>526</v>
      </c>
      <c r="B437" t="s">
        <v>6190</v>
      </c>
      <c r="C437" t="s">
        <v>5749</v>
      </c>
      <c r="D437" t="s">
        <v>5744</v>
      </c>
      <c r="E437" s="3">
        <v>1532</v>
      </c>
    </row>
    <row r="438" spans="1:5" x14ac:dyDescent="0.25">
      <c r="A438" t="s">
        <v>1030</v>
      </c>
      <c r="B438" t="s">
        <v>6191</v>
      </c>
      <c r="C438" t="s">
        <v>5752</v>
      </c>
      <c r="D438" t="s">
        <v>5747</v>
      </c>
      <c r="E438" s="3">
        <v>4722</v>
      </c>
    </row>
    <row r="439" spans="1:5" x14ac:dyDescent="0.25">
      <c r="A439" t="s">
        <v>111</v>
      </c>
      <c r="B439" t="s">
        <v>6192</v>
      </c>
      <c r="C439" t="s">
        <v>5755</v>
      </c>
      <c r="D439" t="s">
        <v>5750</v>
      </c>
      <c r="E439" s="3">
        <v>2656</v>
      </c>
    </row>
    <row r="440" spans="1:5" x14ac:dyDescent="0.25">
      <c r="A440" t="s">
        <v>137</v>
      </c>
      <c r="B440" t="s">
        <v>6193</v>
      </c>
      <c r="C440" t="s">
        <v>5758</v>
      </c>
      <c r="D440" t="s">
        <v>5753</v>
      </c>
      <c r="E440" s="3">
        <v>4916</v>
      </c>
    </row>
    <row r="441" spans="1:5" x14ac:dyDescent="0.25">
      <c r="A441" t="s">
        <v>4340</v>
      </c>
      <c r="B441" t="s">
        <v>6194</v>
      </c>
      <c r="C441" t="s">
        <v>5761</v>
      </c>
      <c r="D441" t="s">
        <v>5756</v>
      </c>
      <c r="E441" s="3">
        <v>326</v>
      </c>
    </row>
    <row r="442" spans="1:5" x14ac:dyDescent="0.25">
      <c r="A442" t="s">
        <v>415</v>
      </c>
      <c r="B442" t="s">
        <v>6195</v>
      </c>
      <c r="C442" t="s">
        <v>5734</v>
      </c>
      <c r="D442" t="s">
        <v>5759</v>
      </c>
      <c r="E442" s="3">
        <v>550</v>
      </c>
    </row>
    <row r="443" spans="1:5" x14ac:dyDescent="0.25">
      <c r="A443" t="s">
        <v>409</v>
      </c>
      <c r="B443" t="s">
        <v>6196</v>
      </c>
      <c r="C443" t="s">
        <v>5737</v>
      </c>
      <c r="D443" t="s">
        <v>5762</v>
      </c>
      <c r="E443" s="3">
        <v>2176</v>
      </c>
    </row>
    <row r="444" spans="1:5" x14ac:dyDescent="0.25">
      <c r="A444" t="s">
        <v>1051</v>
      </c>
      <c r="B444" t="s">
        <v>6197</v>
      </c>
      <c r="C444" t="s">
        <v>5740</v>
      </c>
      <c r="D444" t="s">
        <v>5764</v>
      </c>
      <c r="E444" s="3">
        <v>2985</v>
      </c>
    </row>
    <row r="445" spans="1:5" x14ac:dyDescent="0.25">
      <c r="A445" t="s">
        <v>551</v>
      </c>
      <c r="B445" t="s">
        <v>6198</v>
      </c>
      <c r="C445" t="s">
        <v>5743</v>
      </c>
      <c r="D445" t="s">
        <v>5766</v>
      </c>
      <c r="E445" s="3">
        <v>3679</v>
      </c>
    </row>
    <row r="446" spans="1:5" x14ac:dyDescent="0.25">
      <c r="A446" t="s">
        <v>1297</v>
      </c>
      <c r="B446" t="s">
        <v>6199</v>
      </c>
      <c r="C446" t="s">
        <v>5746</v>
      </c>
      <c r="D446" t="s">
        <v>5735</v>
      </c>
      <c r="E446" s="3">
        <v>3464</v>
      </c>
    </row>
    <row r="447" spans="1:5" x14ac:dyDescent="0.25">
      <c r="A447" t="s">
        <v>1114</v>
      </c>
      <c r="B447" t="s">
        <v>6200</v>
      </c>
      <c r="C447" t="s">
        <v>5749</v>
      </c>
      <c r="D447" t="s">
        <v>5738</v>
      </c>
      <c r="E447" s="3">
        <v>2141</v>
      </c>
    </row>
    <row r="448" spans="1:5" x14ac:dyDescent="0.25">
      <c r="A448" t="s">
        <v>45</v>
      </c>
      <c r="B448" t="s">
        <v>6201</v>
      </c>
      <c r="C448" t="s">
        <v>5752</v>
      </c>
      <c r="D448" t="s">
        <v>5741</v>
      </c>
      <c r="E448" s="3">
        <v>2749</v>
      </c>
    </row>
    <row r="449" spans="1:5" x14ac:dyDescent="0.25">
      <c r="A449" t="s">
        <v>919</v>
      </c>
      <c r="B449" t="s">
        <v>6202</v>
      </c>
      <c r="C449" t="s">
        <v>5755</v>
      </c>
      <c r="D449" t="s">
        <v>5744</v>
      </c>
      <c r="E449" s="3">
        <v>1071</v>
      </c>
    </row>
    <row r="450" spans="1:5" x14ac:dyDescent="0.25">
      <c r="A450" t="s">
        <v>339</v>
      </c>
      <c r="B450" t="s">
        <v>6203</v>
      </c>
      <c r="C450" t="s">
        <v>5758</v>
      </c>
      <c r="D450" t="s">
        <v>5747</v>
      </c>
      <c r="E450" s="3">
        <v>4156</v>
      </c>
    </row>
    <row r="451" spans="1:5" x14ac:dyDescent="0.25">
      <c r="A451" t="s">
        <v>2889</v>
      </c>
      <c r="B451" t="s">
        <v>6204</v>
      </c>
      <c r="C451" t="s">
        <v>5761</v>
      </c>
      <c r="D451" t="s">
        <v>5750</v>
      </c>
      <c r="E451" s="3">
        <v>4918</v>
      </c>
    </row>
    <row r="452" spans="1:5" x14ac:dyDescent="0.25">
      <c r="A452" t="s">
        <v>1282</v>
      </c>
      <c r="B452" t="s">
        <v>6205</v>
      </c>
      <c r="C452" t="s">
        <v>5734</v>
      </c>
      <c r="D452" t="s">
        <v>5753</v>
      </c>
      <c r="E452" s="3">
        <v>1530</v>
      </c>
    </row>
    <row r="453" spans="1:5" x14ac:dyDescent="0.25">
      <c r="A453" t="s">
        <v>757</v>
      </c>
      <c r="B453" t="s">
        <v>6206</v>
      </c>
      <c r="C453" t="s">
        <v>5737</v>
      </c>
      <c r="D453" t="s">
        <v>5756</v>
      </c>
      <c r="E453" s="3">
        <v>800</v>
      </c>
    </row>
    <row r="454" spans="1:5" x14ac:dyDescent="0.25">
      <c r="A454" t="s">
        <v>2769</v>
      </c>
      <c r="B454" t="s">
        <v>6207</v>
      </c>
      <c r="C454" t="s">
        <v>5740</v>
      </c>
      <c r="D454" t="s">
        <v>5759</v>
      </c>
      <c r="E454" s="3">
        <v>1380</v>
      </c>
    </row>
    <row r="455" spans="1:5" x14ac:dyDescent="0.25">
      <c r="A455" t="s">
        <v>342</v>
      </c>
      <c r="B455" t="s">
        <v>6208</v>
      </c>
      <c r="C455" t="s">
        <v>5743</v>
      </c>
      <c r="D455" t="s">
        <v>5762</v>
      </c>
      <c r="E455" s="3">
        <v>2170</v>
      </c>
    </row>
    <row r="456" spans="1:5" x14ac:dyDescent="0.25">
      <c r="A456" t="s">
        <v>1735</v>
      </c>
      <c r="B456" t="s">
        <v>6209</v>
      </c>
      <c r="C456" t="s">
        <v>5746</v>
      </c>
      <c r="D456" t="s">
        <v>5764</v>
      </c>
      <c r="E456" s="3">
        <v>1836</v>
      </c>
    </row>
    <row r="457" spans="1:5" x14ac:dyDescent="0.25">
      <c r="A457" t="s">
        <v>913</v>
      </c>
      <c r="B457" t="s">
        <v>6210</v>
      </c>
      <c r="C457" t="s">
        <v>5749</v>
      </c>
      <c r="D457" t="s">
        <v>5766</v>
      </c>
      <c r="E457" s="3">
        <v>4921</v>
      </c>
    </row>
    <row r="458" spans="1:5" x14ac:dyDescent="0.25">
      <c r="A458" t="s">
        <v>1039</v>
      </c>
      <c r="B458" t="s">
        <v>6211</v>
      </c>
      <c r="C458" t="s">
        <v>5752</v>
      </c>
      <c r="D458" t="s">
        <v>5735</v>
      </c>
      <c r="E458" s="3">
        <v>3746</v>
      </c>
    </row>
    <row r="459" spans="1:5" x14ac:dyDescent="0.25">
      <c r="A459" t="s">
        <v>2065</v>
      </c>
      <c r="B459" t="s">
        <v>6212</v>
      </c>
      <c r="C459" t="s">
        <v>5755</v>
      </c>
      <c r="D459" t="s">
        <v>5738</v>
      </c>
      <c r="E459" s="3">
        <v>2886</v>
      </c>
    </row>
    <row r="460" spans="1:5" x14ac:dyDescent="0.25">
      <c r="A460" t="s">
        <v>1090</v>
      </c>
      <c r="B460" t="s">
        <v>6213</v>
      </c>
      <c r="C460" t="s">
        <v>5758</v>
      </c>
      <c r="D460" t="s">
        <v>5741</v>
      </c>
      <c r="E460" s="3">
        <v>1380</v>
      </c>
    </row>
    <row r="461" spans="1:5" x14ac:dyDescent="0.25">
      <c r="A461" t="s">
        <v>954</v>
      </c>
      <c r="B461" t="s">
        <v>6214</v>
      </c>
      <c r="C461" t="s">
        <v>5761</v>
      </c>
      <c r="D461" t="s">
        <v>5744</v>
      </c>
      <c r="E461" s="3">
        <v>658</v>
      </c>
    </row>
    <row r="462" spans="1:5" x14ac:dyDescent="0.25">
      <c r="A462" t="s">
        <v>1487</v>
      </c>
      <c r="B462" t="s">
        <v>6215</v>
      </c>
      <c r="C462" t="s">
        <v>5734</v>
      </c>
      <c r="D462" t="s">
        <v>5747</v>
      </c>
      <c r="E462" s="3">
        <v>3017</v>
      </c>
    </row>
    <row r="463" spans="1:5" x14ac:dyDescent="0.25">
      <c r="A463" t="s">
        <v>1178</v>
      </c>
      <c r="B463" t="s">
        <v>6216</v>
      </c>
      <c r="C463" t="s">
        <v>5737</v>
      </c>
      <c r="D463" t="s">
        <v>5750</v>
      </c>
      <c r="E463" s="3">
        <v>2123</v>
      </c>
    </row>
    <row r="464" spans="1:5" x14ac:dyDescent="0.25">
      <c r="A464" t="s">
        <v>1068</v>
      </c>
      <c r="B464" t="s">
        <v>6217</v>
      </c>
      <c r="C464" t="s">
        <v>5740</v>
      </c>
      <c r="D464" t="s">
        <v>5753</v>
      </c>
      <c r="E464" s="3">
        <v>3652</v>
      </c>
    </row>
    <row r="465" spans="1:5" x14ac:dyDescent="0.25">
      <c r="A465" t="s">
        <v>1125</v>
      </c>
      <c r="B465" t="s">
        <v>6218</v>
      </c>
      <c r="C465" t="s">
        <v>5743</v>
      </c>
      <c r="D465" t="s">
        <v>5756</v>
      </c>
      <c r="E465" s="3">
        <v>817</v>
      </c>
    </row>
    <row r="466" spans="1:5" x14ac:dyDescent="0.25">
      <c r="A466" t="s">
        <v>1011</v>
      </c>
      <c r="B466" t="s">
        <v>6219</v>
      </c>
      <c r="C466" t="s">
        <v>5746</v>
      </c>
      <c r="D466" t="s">
        <v>5759</v>
      </c>
      <c r="E466" s="3">
        <v>3813</v>
      </c>
    </row>
    <row r="467" spans="1:5" x14ac:dyDescent="0.25">
      <c r="A467" t="s">
        <v>1219</v>
      </c>
      <c r="B467" t="s">
        <v>6220</v>
      </c>
      <c r="C467" t="s">
        <v>5749</v>
      </c>
      <c r="D467" t="s">
        <v>5762</v>
      </c>
      <c r="E467" s="3">
        <v>4448</v>
      </c>
    </row>
    <row r="468" spans="1:5" x14ac:dyDescent="0.25">
      <c r="A468" t="s">
        <v>1910</v>
      </c>
      <c r="B468" t="s">
        <v>6221</v>
      </c>
      <c r="C468" t="s">
        <v>5752</v>
      </c>
      <c r="D468" t="s">
        <v>5764</v>
      </c>
      <c r="E468" s="3">
        <v>2241</v>
      </c>
    </row>
    <row r="469" spans="1:5" x14ac:dyDescent="0.25">
      <c r="A469" t="s">
        <v>1100</v>
      </c>
      <c r="B469" t="s">
        <v>6222</v>
      </c>
      <c r="C469" t="s">
        <v>5755</v>
      </c>
      <c r="D469" t="s">
        <v>5766</v>
      </c>
      <c r="E469" s="3">
        <v>366</v>
      </c>
    </row>
    <row r="470" spans="1:5" x14ac:dyDescent="0.25">
      <c r="A470" t="s">
        <v>226</v>
      </c>
      <c r="B470" t="s">
        <v>6223</v>
      </c>
      <c r="C470" t="s">
        <v>5758</v>
      </c>
      <c r="D470" t="s">
        <v>5735</v>
      </c>
      <c r="E470" s="3">
        <v>4766</v>
      </c>
    </row>
    <row r="471" spans="1:5" x14ac:dyDescent="0.25">
      <c r="A471" t="s">
        <v>1355</v>
      </c>
      <c r="B471" t="s">
        <v>6224</v>
      </c>
      <c r="C471" t="s">
        <v>5761</v>
      </c>
      <c r="D471" t="s">
        <v>5738</v>
      </c>
      <c r="E471" s="3">
        <v>1726</v>
      </c>
    </row>
    <row r="472" spans="1:5" x14ac:dyDescent="0.25">
      <c r="A472" t="s">
        <v>468</v>
      </c>
      <c r="B472" t="s">
        <v>6225</v>
      </c>
      <c r="C472" t="s">
        <v>5734</v>
      </c>
      <c r="D472" t="s">
        <v>5741</v>
      </c>
      <c r="E472" s="3">
        <v>1173</v>
      </c>
    </row>
    <row r="473" spans="1:5" x14ac:dyDescent="0.25">
      <c r="A473" t="s">
        <v>855</v>
      </c>
      <c r="B473" t="s">
        <v>6226</v>
      </c>
      <c r="C473" t="s">
        <v>5737</v>
      </c>
      <c r="D473" t="s">
        <v>5744</v>
      </c>
      <c r="E473" s="3">
        <v>1776</v>
      </c>
    </row>
    <row r="474" spans="1:5" x14ac:dyDescent="0.25">
      <c r="A474" t="s">
        <v>474</v>
      </c>
      <c r="B474" t="s">
        <v>6227</v>
      </c>
      <c r="C474" t="s">
        <v>5740</v>
      </c>
      <c r="D474" t="s">
        <v>5747</v>
      </c>
      <c r="E474" s="3">
        <v>3775</v>
      </c>
    </row>
    <row r="475" spans="1:5" x14ac:dyDescent="0.25">
      <c r="A475" t="s">
        <v>659</v>
      </c>
      <c r="B475" t="s">
        <v>6228</v>
      </c>
      <c r="C475" t="s">
        <v>5743</v>
      </c>
      <c r="D475" t="s">
        <v>5750</v>
      </c>
      <c r="E475" s="3">
        <v>2088</v>
      </c>
    </row>
    <row r="476" spans="1:5" x14ac:dyDescent="0.25">
      <c r="A476" t="s">
        <v>1358</v>
      </c>
      <c r="B476" t="s">
        <v>6229</v>
      </c>
      <c r="C476" t="s">
        <v>5746</v>
      </c>
      <c r="D476" t="s">
        <v>5753</v>
      </c>
      <c r="E476" s="3">
        <v>2425</v>
      </c>
    </row>
    <row r="477" spans="1:5" x14ac:dyDescent="0.25">
      <c r="A477" t="s">
        <v>1567</v>
      </c>
      <c r="B477" t="s">
        <v>6230</v>
      </c>
      <c r="C477" t="s">
        <v>5749</v>
      </c>
      <c r="D477" t="s">
        <v>5756</v>
      </c>
      <c r="E477" s="3">
        <v>3236</v>
      </c>
    </row>
    <row r="478" spans="1:5" x14ac:dyDescent="0.25">
      <c r="A478" t="s">
        <v>1958</v>
      </c>
      <c r="B478" t="s">
        <v>6231</v>
      </c>
      <c r="C478" t="s">
        <v>5752</v>
      </c>
      <c r="D478" t="s">
        <v>5759</v>
      </c>
      <c r="E478" s="3">
        <v>3250</v>
      </c>
    </row>
    <row r="479" spans="1:5" x14ac:dyDescent="0.25">
      <c r="A479" t="s">
        <v>1477</v>
      </c>
      <c r="B479" t="s">
        <v>6232</v>
      </c>
      <c r="C479" t="s">
        <v>5755</v>
      </c>
      <c r="D479" t="s">
        <v>5762</v>
      </c>
      <c r="E479" s="3">
        <v>2364</v>
      </c>
    </row>
    <row r="480" spans="1:5" x14ac:dyDescent="0.25">
      <c r="A480" t="s">
        <v>34</v>
      </c>
      <c r="B480" t="s">
        <v>6233</v>
      </c>
      <c r="C480" t="s">
        <v>5758</v>
      </c>
      <c r="D480" t="s">
        <v>5764</v>
      </c>
      <c r="E480" s="3">
        <v>815</v>
      </c>
    </row>
    <row r="481" spans="1:5" x14ac:dyDescent="0.25">
      <c r="A481" t="s">
        <v>275</v>
      </c>
      <c r="B481" t="s">
        <v>6234</v>
      </c>
      <c r="C481" t="s">
        <v>5761</v>
      </c>
      <c r="D481" t="s">
        <v>5766</v>
      </c>
      <c r="E481" s="3">
        <v>1872</v>
      </c>
    </row>
    <row r="482" spans="1:5" x14ac:dyDescent="0.25">
      <c r="A482" t="s">
        <v>431</v>
      </c>
      <c r="B482" t="s">
        <v>6235</v>
      </c>
      <c r="C482" t="s">
        <v>5734</v>
      </c>
      <c r="D482" t="s">
        <v>5735</v>
      </c>
      <c r="E482" s="3">
        <v>2239</v>
      </c>
    </row>
    <row r="483" spans="1:5" x14ac:dyDescent="0.25">
      <c r="A483" t="s">
        <v>1973</v>
      </c>
      <c r="B483" t="s">
        <v>6236</v>
      </c>
      <c r="C483" t="s">
        <v>5737</v>
      </c>
      <c r="D483" t="s">
        <v>5738</v>
      </c>
      <c r="E483" s="3">
        <v>3280</v>
      </c>
    </row>
    <row r="484" spans="1:5" x14ac:dyDescent="0.25">
      <c r="A484" t="s">
        <v>311</v>
      </c>
      <c r="B484" t="s">
        <v>6237</v>
      </c>
      <c r="C484" t="s">
        <v>5740</v>
      </c>
      <c r="D484" t="s">
        <v>5741</v>
      </c>
      <c r="E484" s="3">
        <v>3183</v>
      </c>
    </row>
    <row r="485" spans="1:5" x14ac:dyDescent="0.25">
      <c r="A485" t="s">
        <v>904</v>
      </c>
      <c r="B485" t="s">
        <v>6238</v>
      </c>
      <c r="C485" t="s">
        <v>5743</v>
      </c>
      <c r="D485" t="s">
        <v>5744</v>
      </c>
      <c r="E485" s="3">
        <v>1646</v>
      </c>
    </row>
    <row r="486" spans="1:5" x14ac:dyDescent="0.25">
      <c r="A486" t="s">
        <v>394</v>
      </c>
      <c r="B486" t="s">
        <v>6239</v>
      </c>
      <c r="C486" t="s">
        <v>5746</v>
      </c>
      <c r="D486" t="s">
        <v>5747</v>
      </c>
      <c r="E486" s="3">
        <v>2800</v>
      </c>
    </row>
    <row r="487" spans="1:5" x14ac:dyDescent="0.25">
      <c r="A487" t="s">
        <v>202</v>
      </c>
      <c r="B487" t="s">
        <v>6240</v>
      </c>
      <c r="C487" t="s">
        <v>5749</v>
      </c>
      <c r="D487" t="s">
        <v>5750</v>
      </c>
      <c r="E487" s="3">
        <v>1348</v>
      </c>
    </row>
    <row r="488" spans="1:5" x14ac:dyDescent="0.25">
      <c r="A488" t="s">
        <v>160</v>
      </c>
      <c r="B488" t="s">
        <v>6241</v>
      </c>
      <c r="C488" t="s">
        <v>5752</v>
      </c>
      <c r="D488" t="s">
        <v>5753</v>
      </c>
      <c r="E488" s="3">
        <v>1815</v>
      </c>
    </row>
    <row r="489" spans="1:5" x14ac:dyDescent="0.25">
      <c r="A489" t="s">
        <v>1037</v>
      </c>
      <c r="B489" t="s">
        <v>6242</v>
      </c>
      <c r="C489" t="s">
        <v>5755</v>
      </c>
      <c r="D489" t="s">
        <v>5756</v>
      </c>
      <c r="E489" s="3">
        <v>2121</v>
      </c>
    </row>
    <row r="490" spans="1:5" x14ac:dyDescent="0.25">
      <c r="A490" t="s">
        <v>140</v>
      </c>
      <c r="B490" t="s">
        <v>6243</v>
      </c>
      <c r="C490" t="s">
        <v>5758</v>
      </c>
      <c r="D490" t="s">
        <v>5759</v>
      </c>
      <c r="E490" s="3">
        <v>335</v>
      </c>
    </row>
    <row r="491" spans="1:5" x14ac:dyDescent="0.25">
      <c r="A491" t="s">
        <v>705</v>
      </c>
      <c r="B491" t="s">
        <v>6244</v>
      </c>
      <c r="C491" t="s">
        <v>5761</v>
      </c>
      <c r="D491" t="s">
        <v>5762</v>
      </c>
      <c r="E491" s="3">
        <v>400</v>
      </c>
    </row>
    <row r="492" spans="1:5" x14ac:dyDescent="0.25">
      <c r="A492" t="s">
        <v>555</v>
      </c>
      <c r="B492" t="s">
        <v>6245</v>
      </c>
      <c r="C492" t="s">
        <v>5734</v>
      </c>
      <c r="D492" t="s">
        <v>5764</v>
      </c>
      <c r="E492" s="3">
        <v>4774</v>
      </c>
    </row>
    <row r="493" spans="1:5" x14ac:dyDescent="0.25">
      <c r="A493" t="s">
        <v>1001</v>
      </c>
      <c r="B493" t="s">
        <v>6246</v>
      </c>
      <c r="C493" t="s">
        <v>5737</v>
      </c>
      <c r="D493" t="s">
        <v>5766</v>
      </c>
      <c r="E493" s="3">
        <v>4297</v>
      </c>
    </row>
    <row r="494" spans="1:5" x14ac:dyDescent="0.25">
      <c r="A494" t="s">
        <v>1381</v>
      </c>
      <c r="B494" t="s">
        <v>6247</v>
      </c>
      <c r="C494" t="s">
        <v>5740</v>
      </c>
      <c r="D494" t="s">
        <v>5735</v>
      </c>
      <c r="E494" s="3">
        <v>2411</v>
      </c>
    </row>
    <row r="495" spans="1:5" x14ac:dyDescent="0.25">
      <c r="A495" t="s">
        <v>1013</v>
      </c>
      <c r="B495" t="s">
        <v>6248</v>
      </c>
      <c r="C495" t="s">
        <v>5743</v>
      </c>
      <c r="D495" t="s">
        <v>5738</v>
      </c>
      <c r="E495" s="3">
        <v>3637</v>
      </c>
    </row>
    <row r="496" spans="1:5" x14ac:dyDescent="0.25">
      <c r="A496" t="s">
        <v>272</v>
      </c>
      <c r="B496" t="s">
        <v>6249</v>
      </c>
      <c r="C496" t="s">
        <v>5746</v>
      </c>
      <c r="D496" t="s">
        <v>5741</v>
      </c>
      <c r="E496" s="3">
        <v>1636</v>
      </c>
    </row>
    <row r="497" spans="1:5" x14ac:dyDescent="0.25">
      <c r="A497" t="s">
        <v>1070</v>
      </c>
      <c r="B497" t="s">
        <v>6250</v>
      </c>
      <c r="C497" t="s">
        <v>5749</v>
      </c>
      <c r="D497" t="s">
        <v>5744</v>
      </c>
      <c r="E497" s="3">
        <v>2376</v>
      </c>
    </row>
    <row r="498" spans="1:5" x14ac:dyDescent="0.25">
      <c r="A498" t="s">
        <v>88</v>
      </c>
      <c r="B498" t="s">
        <v>6251</v>
      </c>
      <c r="C498" t="s">
        <v>5752</v>
      </c>
      <c r="D498" t="s">
        <v>5747</v>
      </c>
      <c r="E498" s="3">
        <v>4140</v>
      </c>
    </row>
    <row r="499" spans="1:5" x14ac:dyDescent="0.25">
      <c r="A499" t="s">
        <v>399</v>
      </c>
      <c r="B499" t="s">
        <v>6252</v>
      </c>
      <c r="C499" t="s">
        <v>5755</v>
      </c>
      <c r="D499" t="s">
        <v>5750</v>
      </c>
      <c r="E499" s="3">
        <v>2207</v>
      </c>
    </row>
    <row r="500" spans="1:5" x14ac:dyDescent="0.25">
      <c r="A500" t="s">
        <v>123</v>
      </c>
      <c r="B500" t="s">
        <v>6253</v>
      </c>
      <c r="C500" t="s">
        <v>5758</v>
      </c>
      <c r="D500" t="s">
        <v>5753</v>
      </c>
      <c r="E500" s="3">
        <v>4058</v>
      </c>
    </row>
    <row r="501" spans="1:5" x14ac:dyDescent="0.25">
      <c r="A501" t="s">
        <v>309</v>
      </c>
      <c r="B501" t="s">
        <v>6254</v>
      </c>
      <c r="C501" t="s">
        <v>5761</v>
      </c>
      <c r="D501" t="s">
        <v>5756</v>
      </c>
      <c r="E501" s="3">
        <v>92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44C7D-5189-4E0C-80F9-B8A58329E208}">
  <sheetPr>
    <tabColor rgb="FFFFFF00"/>
  </sheetPr>
  <dimension ref="A1:D201"/>
  <sheetViews>
    <sheetView workbookViewId="0">
      <selection activeCell="I34" sqref="I34"/>
    </sheetView>
  </sheetViews>
  <sheetFormatPr defaultRowHeight="15" x14ac:dyDescent="0.25"/>
  <cols>
    <col min="1" max="1" width="17.42578125" bestFit="1" customWidth="1"/>
    <col min="2" max="2" width="20.85546875" bestFit="1" customWidth="1"/>
    <col min="3" max="3" width="21.140625" bestFit="1" customWidth="1"/>
    <col min="4" max="4" width="20" bestFit="1" customWidth="1"/>
  </cols>
  <sheetData>
    <row r="1" spans="1:4" x14ac:dyDescent="0.25">
      <c r="A1" s="1" t="s">
        <v>9</v>
      </c>
      <c r="B1" s="1" t="s">
        <v>18</v>
      </c>
      <c r="C1" s="1" t="s">
        <v>19</v>
      </c>
      <c r="D1" s="1" t="s">
        <v>20</v>
      </c>
    </row>
    <row r="2" spans="1:4" x14ac:dyDescent="0.25">
      <c r="A2" t="s">
        <v>337</v>
      </c>
      <c r="B2" t="s">
        <v>6255</v>
      </c>
      <c r="C2" t="s">
        <v>6256</v>
      </c>
      <c r="D2" t="s">
        <v>6257</v>
      </c>
    </row>
    <row r="3" spans="1:4" x14ac:dyDescent="0.25">
      <c r="A3" t="s">
        <v>1258</v>
      </c>
      <c r="B3" t="s">
        <v>6258</v>
      </c>
      <c r="C3" t="s">
        <v>6259</v>
      </c>
      <c r="D3" t="s">
        <v>6260</v>
      </c>
    </row>
    <row r="4" spans="1:4" x14ac:dyDescent="0.25">
      <c r="A4" t="s">
        <v>862</v>
      </c>
      <c r="B4" t="s">
        <v>6261</v>
      </c>
      <c r="C4" t="s">
        <v>6262</v>
      </c>
      <c r="D4" t="s">
        <v>6263</v>
      </c>
    </row>
    <row r="5" spans="1:4" x14ac:dyDescent="0.25">
      <c r="A5" t="s">
        <v>718</v>
      </c>
      <c r="B5" t="s">
        <v>6264</v>
      </c>
      <c r="C5" t="s">
        <v>6265</v>
      </c>
      <c r="D5" t="s">
        <v>6257</v>
      </c>
    </row>
    <row r="6" spans="1:4" x14ac:dyDescent="0.25">
      <c r="A6" t="s">
        <v>31</v>
      </c>
      <c r="B6" t="s">
        <v>6266</v>
      </c>
      <c r="C6" t="s">
        <v>6267</v>
      </c>
      <c r="D6" t="s">
        <v>6260</v>
      </c>
    </row>
    <row r="7" spans="1:4" x14ac:dyDescent="0.25">
      <c r="A7" t="s">
        <v>173</v>
      </c>
      <c r="B7" t="s">
        <v>6268</v>
      </c>
      <c r="C7" t="s">
        <v>6269</v>
      </c>
      <c r="D7" t="s">
        <v>6263</v>
      </c>
    </row>
    <row r="8" spans="1:4" x14ac:dyDescent="0.25">
      <c r="A8" t="s">
        <v>320</v>
      </c>
      <c r="B8" t="s">
        <v>6270</v>
      </c>
      <c r="C8" t="s">
        <v>6271</v>
      </c>
      <c r="D8" t="s">
        <v>6257</v>
      </c>
    </row>
    <row r="9" spans="1:4" x14ac:dyDescent="0.25">
      <c r="A9" t="s">
        <v>261</v>
      </c>
      <c r="B9" t="s">
        <v>6272</v>
      </c>
      <c r="C9" t="s">
        <v>6256</v>
      </c>
      <c r="D9" t="s">
        <v>6260</v>
      </c>
    </row>
    <row r="10" spans="1:4" x14ac:dyDescent="0.25">
      <c r="A10" t="s">
        <v>391</v>
      </c>
      <c r="B10" t="s">
        <v>6273</v>
      </c>
      <c r="C10" t="s">
        <v>6259</v>
      </c>
      <c r="D10" t="s">
        <v>6263</v>
      </c>
    </row>
    <row r="11" spans="1:4" x14ac:dyDescent="0.25">
      <c r="A11" t="s">
        <v>920</v>
      </c>
      <c r="B11" t="s">
        <v>6274</v>
      </c>
      <c r="C11" t="s">
        <v>6262</v>
      </c>
      <c r="D11" t="s">
        <v>6257</v>
      </c>
    </row>
    <row r="12" spans="1:4" x14ac:dyDescent="0.25">
      <c r="A12" t="s">
        <v>841</v>
      </c>
      <c r="B12" t="s">
        <v>6275</v>
      </c>
      <c r="C12" t="s">
        <v>6265</v>
      </c>
      <c r="D12" t="s">
        <v>6260</v>
      </c>
    </row>
    <row r="13" spans="1:4" x14ac:dyDescent="0.25">
      <c r="A13" t="s">
        <v>273</v>
      </c>
      <c r="B13" t="s">
        <v>6276</v>
      </c>
      <c r="C13" t="s">
        <v>6267</v>
      </c>
      <c r="D13" t="s">
        <v>6263</v>
      </c>
    </row>
    <row r="14" spans="1:4" x14ac:dyDescent="0.25">
      <c r="A14" t="s">
        <v>1014</v>
      </c>
      <c r="B14" t="s">
        <v>6277</v>
      </c>
      <c r="C14" t="s">
        <v>6269</v>
      </c>
      <c r="D14" t="s">
        <v>6257</v>
      </c>
    </row>
    <row r="15" spans="1:4" x14ac:dyDescent="0.25">
      <c r="A15" t="s">
        <v>453</v>
      </c>
      <c r="B15" t="s">
        <v>6278</v>
      </c>
      <c r="C15" t="s">
        <v>6271</v>
      </c>
      <c r="D15" t="s">
        <v>6260</v>
      </c>
    </row>
    <row r="16" spans="1:4" x14ac:dyDescent="0.25">
      <c r="A16" t="s">
        <v>599</v>
      </c>
      <c r="B16" t="s">
        <v>6279</v>
      </c>
      <c r="C16" t="s">
        <v>6256</v>
      </c>
      <c r="D16" t="s">
        <v>6263</v>
      </c>
    </row>
    <row r="17" spans="1:4" x14ac:dyDescent="0.25">
      <c r="A17" t="s">
        <v>481</v>
      </c>
      <c r="B17" t="s">
        <v>6280</v>
      </c>
      <c r="C17" t="s">
        <v>6259</v>
      </c>
      <c r="D17" t="s">
        <v>6257</v>
      </c>
    </row>
    <row r="18" spans="1:4" x14ac:dyDescent="0.25">
      <c r="A18" t="s">
        <v>437</v>
      </c>
      <c r="B18" t="s">
        <v>6281</v>
      </c>
      <c r="C18" t="s">
        <v>6262</v>
      </c>
      <c r="D18" t="s">
        <v>6260</v>
      </c>
    </row>
    <row r="19" spans="1:4" x14ac:dyDescent="0.25">
      <c r="A19" t="s">
        <v>1048</v>
      </c>
      <c r="B19" t="s">
        <v>6282</v>
      </c>
      <c r="C19" t="s">
        <v>6265</v>
      </c>
      <c r="D19" t="s">
        <v>6263</v>
      </c>
    </row>
    <row r="20" spans="1:4" x14ac:dyDescent="0.25">
      <c r="A20" t="s">
        <v>388</v>
      </c>
      <c r="B20" t="s">
        <v>6283</v>
      </c>
      <c r="C20" t="s">
        <v>6267</v>
      </c>
      <c r="D20" t="s">
        <v>6257</v>
      </c>
    </row>
    <row r="21" spans="1:4" x14ac:dyDescent="0.25">
      <c r="A21" t="s">
        <v>167</v>
      </c>
      <c r="B21" t="s">
        <v>6284</v>
      </c>
      <c r="C21" t="s">
        <v>6269</v>
      </c>
      <c r="D21" t="s">
        <v>6260</v>
      </c>
    </row>
    <row r="22" spans="1:4" x14ac:dyDescent="0.25">
      <c r="A22" t="s">
        <v>944</v>
      </c>
      <c r="B22" t="s">
        <v>6285</v>
      </c>
      <c r="C22" t="s">
        <v>6271</v>
      </c>
      <c r="D22" t="s">
        <v>6263</v>
      </c>
    </row>
    <row r="23" spans="1:4" x14ac:dyDescent="0.25">
      <c r="A23" t="s">
        <v>527</v>
      </c>
      <c r="B23" t="s">
        <v>6286</v>
      </c>
      <c r="C23" t="s">
        <v>6256</v>
      </c>
      <c r="D23" t="s">
        <v>6257</v>
      </c>
    </row>
    <row r="24" spans="1:4" x14ac:dyDescent="0.25">
      <c r="A24" t="s">
        <v>129</v>
      </c>
      <c r="B24" t="s">
        <v>6287</v>
      </c>
      <c r="C24" t="s">
        <v>6259</v>
      </c>
      <c r="D24" t="s">
        <v>6260</v>
      </c>
    </row>
    <row r="25" spans="1:4" x14ac:dyDescent="0.25">
      <c r="A25" t="s">
        <v>118</v>
      </c>
      <c r="B25" t="s">
        <v>6288</v>
      </c>
      <c r="C25" t="s">
        <v>6262</v>
      </c>
      <c r="D25" t="s">
        <v>6263</v>
      </c>
    </row>
    <row r="26" spans="1:4" x14ac:dyDescent="0.25">
      <c r="A26" t="s">
        <v>192</v>
      </c>
      <c r="B26" t="s">
        <v>6289</v>
      </c>
      <c r="C26" t="s">
        <v>6265</v>
      </c>
      <c r="D26" t="s">
        <v>6257</v>
      </c>
    </row>
    <row r="27" spans="1:4" x14ac:dyDescent="0.25">
      <c r="A27" t="s">
        <v>1079</v>
      </c>
      <c r="B27" t="s">
        <v>6290</v>
      </c>
      <c r="C27" t="s">
        <v>6267</v>
      </c>
      <c r="D27" t="s">
        <v>6260</v>
      </c>
    </row>
    <row r="28" spans="1:4" x14ac:dyDescent="0.25">
      <c r="A28" t="s">
        <v>302</v>
      </c>
      <c r="B28" t="s">
        <v>6291</v>
      </c>
      <c r="C28" t="s">
        <v>6269</v>
      </c>
      <c r="D28" t="s">
        <v>6263</v>
      </c>
    </row>
    <row r="29" spans="1:4" x14ac:dyDescent="0.25">
      <c r="A29" t="s">
        <v>1328</v>
      </c>
      <c r="B29" t="s">
        <v>6292</v>
      </c>
      <c r="C29" t="s">
        <v>6271</v>
      </c>
      <c r="D29" t="s">
        <v>6257</v>
      </c>
    </row>
    <row r="30" spans="1:4" x14ac:dyDescent="0.25">
      <c r="A30" t="s">
        <v>92</v>
      </c>
      <c r="B30" t="s">
        <v>6293</v>
      </c>
      <c r="C30" t="s">
        <v>6256</v>
      </c>
      <c r="D30" t="s">
        <v>6260</v>
      </c>
    </row>
    <row r="31" spans="1:4" x14ac:dyDescent="0.25">
      <c r="A31" t="s">
        <v>155</v>
      </c>
      <c r="B31" t="s">
        <v>6294</v>
      </c>
      <c r="C31" t="s">
        <v>6259</v>
      </c>
      <c r="D31" t="s">
        <v>6263</v>
      </c>
    </row>
    <row r="32" spans="1:4" x14ac:dyDescent="0.25">
      <c r="A32" t="s">
        <v>222</v>
      </c>
      <c r="B32" t="s">
        <v>6295</v>
      </c>
      <c r="C32" t="s">
        <v>6262</v>
      </c>
      <c r="D32" t="s">
        <v>6257</v>
      </c>
    </row>
    <row r="33" spans="1:4" x14ac:dyDescent="0.25">
      <c r="A33" t="s">
        <v>42</v>
      </c>
      <c r="B33" t="s">
        <v>6296</v>
      </c>
      <c r="C33" t="s">
        <v>6265</v>
      </c>
      <c r="D33" t="s">
        <v>6260</v>
      </c>
    </row>
    <row r="34" spans="1:4" x14ac:dyDescent="0.25">
      <c r="A34" t="s">
        <v>295</v>
      </c>
      <c r="B34" t="s">
        <v>6297</v>
      </c>
      <c r="C34" t="s">
        <v>6267</v>
      </c>
      <c r="D34" t="s">
        <v>6263</v>
      </c>
    </row>
    <row r="35" spans="1:4" x14ac:dyDescent="0.25">
      <c r="A35" t="s">
        <v>849</v>
      </c>
      <c r="B35" t="s">
        <v>6298</v>
      </c>
      <c r="C35" t="s">
        <v>6269</v>
      </c>
      <c r="D35" t="s">
        <v>6257</v>
      </c>
    </row>
    <row r="36" spans="1:4" x14ac:dyDescent="0.25">
      <c r="A36" t="s">
        <v>343</v>
      </c>
      <c r="B36" t="s">
        <v>6299</v>
      </c>
      <c r="C36" t="s">
        <v>6271</v>
      </c>
      <c r="D36" t="s">
        <v>6260</v>
      </c>
    </row>
    <row r="37" spans="1:4" x14ac:dyDescent="0.25">
      <c r="A37" t="s">
        <v>316</v>
      </c>
      <c r="B37" t="s">
        <v>6300</v>
      </c>
      <c r="C37" t="s">
        <v>6256</v>
      </c>
      <c r="D37" t="s">
        <v>6263</v>
      </c>
    </row>
    <row r="38" spans="1:4" x14ac:dyDescent="0.25">
      <c r="A38" t="s">
        <v>132</v>
      </c>
      <c r="B38" t="s">
        <v>6301</v>
      </c>
      <c r="C38" t="s">
        <v>6259</v>
      </c>
      <c r="D38" t="s">
        <v>6257</v>
      </c>
    </row>
    <row r="39" spans="1:4" x14ac:dyDescent="0.25">
      <c r="A39" t="s">
        <v>109</v>
      </c>
      <c r="B39" t="s">
        <v>6302</v>
      </c>
      <c r="C39" t="s">
        <v>6262</v>
      </c>
      <c r="D39" t="s">
        <v>6260</v>
      </c>
    </row>
    <row r="40" spans="1:4" x14ac:dyDescent="0.25">
      <c r="A40" t="s">
        <v>696</v>
      </c>
      <c r="B40" t="s">
        <v>6303</v>
      </c>
      <c r="C40" t="s">
        <v>6265</v>
      </c>
      <c r="D40" t="s">
        <v>6263</v>
      </c>
    </row>
    <row r="41" spans="1:4" x14ac:dyDescent="0.25">
      <c r="A41" t="s">
        <v>346</v>
      </c>
      <c r="B41" t="s">
        <v>6304</v>
      </c>
      <c r="C41" t="s">
        <v>6267</v>
      </c>
      <c r="D41" t="s">
        <v>6257</v>
      </c>
    </row>
    <row r="42" spans="1:4" x14ac:dyDescent="0.25">
      <c r="A42" t="s">
        <v>35</v>
      </c>
      <c r="B42" t="s">
        <v>6305</v>
      </c>
      <c r="C42" t="s">
        <v>6269</v>
      </c>
      <c r="D42" t="s">
        <v>6260</v>
      </c>
    </row>
    <row r="43" spans="1:4" x14ac:dyDescent="0.25">
      <c r="A43" t="s">
        <v>1681</v>
      </c>
      <c r="B43" t="s">
        <v>6306</v>
      </c>
      <c r="C43" t="s">
        <v>6271</v>
      </c>
      <c r="D43" t="s">
        <v>6263</v>
      </c>
    </row>
    <row r="44" spans="1:4" x14ac:dyDescent="0.25">
      <c r="A44" t="s">
        <v>179</v>
      </c>
      <c r="B44" t="s">
        <v>6307</v>
      </c>
      <c r="C44" t="s">
        <v>6256</v>
      </c>
      <c r="D44" t="s">
        <v>6257</v>
      </c>
    </row>
    <row r="45" spans="1:4" x14ac:dyDescent="0.25">
      <c r="A45" t="s">
        <v>334</v>
      </c>
      <c r="B45" t="s">
        <v>6308</v>
      </c>
      <c r="C45" t="s">
        <v>6259</v>
      </c>
      <c r="D45" t="s">
        <v>6260</v>
      </c>
    </row>
    <row r="46" spans="1:4" x14ac:dyDescent="0.25">
      <c r="A46" t="s">
        <v>371</v>
      </c>
      <c r="B46" t="s">
        <v>6309</v>
      </c>
      <c r="C46" t="s">
        <v>6262</v>
      </c>
      <c r="D46" t="s">
        <v>6263</v>
      </c>
    </row>
    <row r="47" spans="1:4" x14ac:dyDescent="0.25">
      <c r="A47" t="s">
        <v>39</v>
      </c>
      <c r="B47" t="s">
        <v>6310</v>
      </c>
      <c r="C47" t="s">
        <v>6265</v>
      </c>
      <c r="D47" t="s">
        <v>6257</v>
      </c>
    </row>
    <row r="48" spans="1:4" x14ac:dyDescent="0.25">
      <c r="A48" t="s">
        <v>115</v>
      </c>
      <c r="B48" t="s">
        <v>6311</v>
      </c>
      <c r="C48" t="s">
        <v>6267</v>
      </c>
      <c r="D48" t="s">
        <v>6260</v>
      </c>
    </row>
    <row r="49" spans="1:4" x14ac:dyDescent="0.25">
      <c r="A49" t="s">
        <v>46</v>
      </c>
      <c r="B49" t="s">
        <v>6312</v>
      </c>
      <c r="C49" t="s">
        <v>6269</v>
      </c>
      <c r="D49" t="s">
        <v>6263</v>
      </c>
    </row>
    <row r="50" spans="1:4" x14ac:dyDescent="0.25">
      <c r="A50" t="s">
        <v>304</v>
      </c>
      <c r="B50" t="s">
        <v>6313</v>
      </c>
      <c r="C50" t="s">
        <v>6271</v>
      </c>
      <c r="D50" t="s">
        <v>6257</v>
      </c>
    </row>
    <row r="51" spans="1:4" x14ac:dyDescent="0.25">
      <c r="A51" t="s">
        <v>189</v>
      </c>
      <c r="B51" t="s">
        <v>6314</v>
      </c>
      <c r="C51" t="s">
        <v>6256</v>
      </c>
      <c r="D51" t="s">
        <v>6260</v>
      </c>
    </row>
    <row r="52" spans="1:4" x14ac:dyDescent="0.25">
      <c r="A52" t="s">
        <v>641</v>
      </c>
      <c r="B52" t="s">
        <v>6315</v>
      </c>
      <c r="C52" t="s">
        <v>6259</v>
      </c>
      <c r="D52" t="s">
        <v>6263</v>
      </c>
    </row>
    <row r="53" spans="1:4" x14ac:dyDescent="0.25">
      <c r="A53" t="s">
        <v>613</v>
      </c>
      <c r="B53" t="s">
        <v>6316</v>
      </c>
      <c r="C53" t="s">
        <v>6262</v>
      </c>
      <c r="D53" t="s">
        <v>6257</v>
      </c>
    </row>
    <row r="54" spans="1:4" x14ac:dyDescent="0.25">
      <c r="A54" t="s">
        <v>383</v>
      </c>
      <c r="B54" t="s">
        <v>6317</v>
      </c>
      <c r="C54" t="s">
        <v>6265</v>
      </c>
      <c r="D54" t="s">
        <v>6260</v>
      </c>
    </row>
    <row r="55" spans="1:4" x14ac:dyDescent="0.25">
      <c r="A55" t="s">
        <v>681</v>
      </c>
      <c r="B55" t="s">
        <v>6318</v>
      </c>
      <c r="C55" t="s">
        <v>6267</v>
      </c>
      <c r="D55" t="s">
        <v>6263</v>
      </c>
    </row>
    <row r="56" spans="1:4" x14ac:dyDescent="0.25">
      <c r="A56" t="s">
        <v>779</v>
      </c>
      <c r="B56" t="s">
        <v>6319</v>
      </c>
      <c r="C56" t="s">
        <v>6269</v>
      </c>
      <c r="D56" t="s">
        <v>6257</v>
      </c>
    </row>
    <row r="57" spans="1:4" x14ac:dyDescent="0.25">
      <c r="A57" t="s">
        <v>146</v>
      </c>
      <c r="B57" t="s">
        <v>6320</v>
      </c>
      <c r="C57" t="s">
        <v>6271</v>
      </c>
      <c r="D57" t="s">
        <v>6260</v>
      </c>
    </row>
    <row r="58" spans="1:4" x14ac:dyDescent="0.25">
      <c r="A58" t="s">
        <v>323</v>
      </c>
      <c r="B58" t="s">
        <v>6321</v>
      </c>
      <c r="C58" t="s">
        <v>6256</v>
      </c>
      <c r="D58" t="s">
        <v>6263</v>
      </c>
    </row>
    <row r="59" spans="1:4" x14ac:dyDescent="0.25">
      <c r="A59" t="s">
        <v>348</v>
      </c>
      <c r="B59" t="s">
        <v>6322</v>
      </c>
      <c r="C59" t="s">
        <v>6259</v>
      </c>
      <c r="D59" t="s">
        <v>6257</v>
      </c>
    </row>
    <row r="60" spans="1:4" x14ac:dyDescent="0.25">
      <c r="A60" t="s">
        <v>164</v>
      </c>
      <c r="B60" t="s">
        <v>6323</v>
      </c>
      <c r="C60" t="s">
        <v>6262</v>
      </c>
      <c r="D60" t="s">
        <v>6260</v>
      </c>
    </row>
    <row r="61" spans="1:4" x14ac:dyDescent="0.25">
      <c r="A61" t="s">
        <v>252</v>
      </c>
      <c r="B61" t="s">
        <v>6324</v>
      </c>
      <c r="C61" t="s">
        <v>6265</v>
      </c>
      <c r="D61" t="s">
        <v>6263</v>
      </c>
    </row>
    <row r="62" spans="1:4" x14ac:dyDescent="0.25">
      <c r="A62" t="s">
        <v>340</v>
      </c>
      <c r="B62" t="s">
        <v>6255</v>
      </c>
      <c r="C62" t="s">
        <v>6267</v>
      </c>
      <c r="D62" t="s">
        <v>6257</v>
      </c>
    </row>
    <row r="63" spans="1:4" x14ac:dyDescent="0.25">
      <c r="A63" t="s">
        <v>244</v>
      </c>
      <c r="B63" t="s">
        <v>6258</v>
      </c>
      <c r="C63" t="s">
        <v>6269</v>
      </c>
      <c r="D63" t="s">
        <v>6260</v>
      </c>
    </row>
    <row r="64" spans="1:4" x14ac:dyDescent="0.25">
      <c r="A64" t="s">
        <v>121</v>
      </c>
      <c r="B64" t="s">
        <v>6261</v>
      </c>
      <c r="C64" t="s">
        <v>6271</v>
      </c>
      <c r="D64" t="s">
        <v>6263</v>
      </c>
    </row>
    <row r="65" spans="1:4" x14ac:dyDescent="0.25">
      <c r="A65" t="s">
        <v>838</v>
      </c>
      <c r="B65" t="s">
        <v>6264</v>
      </c>
      <c r="C65" t="s">
        <v>6256</v>
      </c>
      <c r="D65" t="s">
        <v>6257</v>
      </c>
    </row>
    <row r="66" spans="1:4" x14ac:dyDescent="0.25">
      <c r="A66" t="s">
        <v>176</v>
      </c>
      <c r="B66" t="s">
        <v>6266</v>
      </c>
      <c r="C66" t="s">
        <v>6259</v>
      </c>
      <c r="D66" t="s">
        <v>6260</v>
      </c>
    </row>
    <row r="67" spans="1:4" x14ac:dyDescent="0.25">
      <c r="A67" t="s">
        <v>95</v>
      </c>
      <c r="B67" t="s">
        <v>6268</v>
      </c>
      <c r="C67" t="s">
        <v>6262</v>
      </c>
      <c r="D67" t="s">
        <v>6263</v>
      </c>
    </row>
    <row r="68" spans="1:4" x14ac:dyDescent="0.25">
      <c r="A68" t="s">
        <v>267</v>
      </c>
      <c r="B68" t="s">
        <v>6270</v>
      </c>
      <c r="C68" t="s">
        <v>6265</v>
      </c>
      <c r="D68" t="s">
        <v>6257</v>
      </c>
    </row>
    <row r="69" spans="1:4" x14ac:dyDescent="0.25">
      <c r="A69" t="s">
        <v>590</v>
      </c>
      <c r="B69" t="s">
        <v>6272</v>
      </c>
      <c r="C69" t="s">
        <v>6267</v>
      </c>
      <c r="D69" t="s">
        <v>6260</v>
      </c>
    </row>
    <row r="70" spans="1:4" x14ac:dyDescent="0.25">
      <c r="A70" t="s">
        <v>447</v>
      </c>
      <c r="B70" t="s">
        <v>6273</v>
      </c>
      <c r="C70" t="s">
        <v>6269</v>
      </c>
      <c r="D70" t="s">
        <v>6263</v>
      </c>
    </row>
    <row r="71" spans="1:4" x14ac:dyDescent="0.25">
      <c r="A71" t="s">
        <v>699</v>
      </c>
      <c r="B71" t="s">
        <v>6274</v>
      </c>
      <c r="C71" t="s">
        <v>6271</v>
      </c>
      <c r="D71" t="s">
        <v>6257</v>
      </c>
    </row>
    <row r="72" spans="1:4" x14ac:dyDescent="0.25">
      <c r="A72" t="s">
        <v>78</v>
      </c>
      <c r="B72" t="s">
        <v>6275</v>
      </c>
      <c r="C72" t="s">
        <v>6256</v>
      </c>
      <c r="D72" t="s">
        <v>6260</v>
      </c>
    </row>
    <row r="73" spans="1:4" x14ac:dyDescent="0.25">
      <c r="A73" t="s">
        <v>506</v>
      </c>
      <c r="B73" t="s">
        <v>6276</v>
      </c>
      <c r="C73" t="s">
        <v>6259</v>
      </c>
      <c r="D73" t="s">
        <v>6263</v>
      </c>
    </row>
    <row r="74" spans="1:4" x14ac:dyDescent="0.25">
      <c r="A74" t="s">
        <v>149</v>
      </c>
      <c r="B74" t="s">
        <v>6277</v>
      </c>
      <c r="C74" t="s">
        <v>6262</v>
      </c>
      <c r="D74" t="s">
        <v>6257</v>
      </c>
    </row>
    <row r="75" spans="1:4" x14ac:dyDescent="0.25">
      <c r="A75" t="s">
        <v>374</v>
      </c>
      <c r="B75" t="s">
        <v>6278</v>
      </c>
      <c r="C75" t="s">
        <v>6265</v>
      </c>
      <c r="D75" t="s">
        <v>6260</v>
      </c>
    </row>
    <row r="76" spans="1:4" x14ac:dyDescent="0.25">
      <c r="A76" t="s">
        <v>326</v>
      </c>
      <c r="B76" t="s">
        <v>6279</v>
      </c>
      <c r="C76" t="s">
        <v>6267</v>
      </c>
      <c r="D76" t="s">
        <v>6263</v>
      </c>
    </row>
    <row r="77" spans="1:4" x14ac:dyDescent="0.25">
      <c r="A77" t="s">
        <v>49</v>
      </c>
      <c r="B77" t="s">
        <v>6280</v>
      </c>
      <c r="C77" t="s">
        <v>6269</v>
      </c>
      <c r="D77" t="s">
        <v>6257</v>
      </c>
    </row>
    <row r="78" spans="1:4" x14ac:dyDescent="0.25">
      <c r="A78" t="s">
        <v>71</v>
      </c>
      <c r="B78" t="s">
        <v>6281</v>
      </c>
      <c r="C78" t="s">
        <v>6271</v>
      </c>
      <c r="D78" t="s">
        <v>6260</v>
      </c>
    </row>
    <row r="79" spans="1:4" x14ac:dyDescent="0.25">
      <c r="A79" t="s">
        <v>635</v>
      </c>
      <c r="B79" t="s">
        <v>6282</v>
      </c>
      <c r="C79" t="s">
        <v>6256</v>
      </c>
      <c r="D79" t="s">
        <v>6263</v>
      </c>
    </row>
    <row r="80" spans="1:4" x14ac:dyDescent="0.25">
      <c r="A80" t="s">
        <v>654</v>
      </c>
      <c r="B80" t="s">
        <v>6283</v>
      </c>
      <c r="C80" t="s">
        <v>6259</v>
      </c>
      <c r="D80" t="s">
        <v>6257</v>
      </c>
    </row>
    <row r="81" spans="1:4" x14ac:dyDescent="0.25">
      <c r="A81" t="s">
        <v>23</v>
      </c>
      <c r="B81" t="s">
        <v>6284</v>
      </c>
      <c r="C81" t="s">
        <v>6262</v>
      </c>
      <c r="D81" t="s">
        <v>6260</v>
      </c>
    </row>
    <row r="82" spans="1:4" x14ac:dyDescent="0.25">
      <c r="A82" t="s">
        <v>355</v>
      </c>
      <c r="B82" t="s">
        <v>6285</v>
      </c>
      <c r="C82" t="s">
        <v>6265</v>
      </c>
      <c r="D82" t="s">
        <v>6263</v>
      </c>
    </row>
    <row r="83" spans="1:4" x14ac:dyDescent="0.25">
      <c r="A83" t="s">
        <v>703</v>
      </c>
      <c r="B83" t="s">
        <v>6286</v>
      </c>
      <c r="C83" t="s">
        <v>6267</v>
      </c>
      <c r="D83" t="s">
        <v>6257</v>
      </c>
    </row>
    <row r="84" spans="1:4" x14ac:dyDescent="0.25">
      <c r="A84" t="s">
        <v>366</v>
      </c>
      <c r="B84" t="s">
        <v>6287</v>
      </c>
      <c r="C84" t="s">
        <v>6269</v>
      </c>
      <c r="D84" t="s">
        <v>6260</v>
      </c>
    </row>
    <row r="85" spans="1:4" x14ac:dyDescent="0.25">
      <c r="A85" t="s">
        <v>936</v>
      </c>
      <c r="B85" t="s">
        <v>6288</v>
      </c>
      <c r="C85" t="s">
        <v>6271</v>
      </c>
      <c r="D85" t="s">
        <v>6263</v>
      </c>
    </row>
    <row r="86" spans="1:4" x14ac:dyDescent="0.25">
      <c r="A86" t="s">
        <v>331</v>
      </c>
      <c r="B86" t="s">
        <v>6289</v>
      </c>
      <c r="C86" t="s">
        <v>6256</v>
      </c>
      <c r="D86" t="s">
        <v>6257</v>
      </c>
    </row>
    <row r="87" spans="1:4" x14ac:dyDescent="0.25">
      <c r="A87" t="s">
        <v>143</v>
      </c>
      <c r="B87" t="s">
        <v>6290</v>
      </c>
      <c r="C87" t="s">
        <v>6259</v>
      </c>
      <c r="D87" t="s">
        <v>6260</v>
      </c>
    </row>
    <row r="88" spans="1:4" x14ac:dyDescent="0.25">
      <c r="A88" t="s">
        <v>955</v>
      </c>
      <c r="B88" t="s">
        <v>6291</v>
      </c>
      <c r="C88" t="s">
        <v>6262</v>
      </c>
      <c r="D88" t="s">
        <v>6263</v>
      </c>
    </row>
    <row r="89" spans="1:4" x14ac:dyDescent="0.25">
      <c r="A89" t="s">
        <v>380</v>
      </c>
      <c r="B89" t="s">
        <v>6292</v>
      </c>
      <c r="C89" t="s">
        <v>6265</v>
      </c>
      <c r="D89" t="s">
        <v>6257</v>
      </c>
    </row>
    <row r="90" spans="1:4" x14ac:dyDescent="0.25">
      <c r="A90" t="s">
        <v>138</v>
      </c>
      <c r="B90" t="s">
        <v>6293</v>
      </c>
      <c r="C90" t="s">
        <v>6267</v>
      </c>
      <c r="D90" t="s">
        <v>6260</v>
      </c>
    </row>
    <row r="91" spans="1:4" x14ac:dyDescent="0.25">
      <c r="A91" t="s">
        <v>501</v>
      </c>
      <c r="B91" t="s">
        <v>6294</v>
      </c>
      <c r="C91" t="s">
        <v>6269</v>
      </c>
      <c r="D91" t="s">
        <v>6263</v>
      </c>
    </row>
    <row r="92" spans="1:4" x14ac:dyDescent="0.25">
      <c r="A92" t="s">
        <v>676</v>
      </c>
      <c r="B92" t="s">
        <v>6295</v>
      </c>
      <c r="C92" t="s">
        <v>6271</v>
      </c>
      <c r="D92" t="s">
        <v>6257</v>
      </c>
    </row>
    <row r="93" spans="1:4" x14ac:dyDescent="0.25">
      <c r="A93" t="s">
        <v>476</v>
      </c>
      <c r="B93" t="s">
        <v>6296</v>
      </c>
      <c r="C93" t="s">
        <v>6256</v>
      </c>
      <c r="D93" t="s">
        <v>6260</v>
      </c>
    </row>
    <row r="94" spans="1:4" x14ac:dyDescent="0.25">
      <c r="A94" t="s">
        <v>657</v>
      </c>
      <c r="B94" t="s">
        <v>6297</v>
      </c>
      <c r="C94" t="s">
        <v>6259</v>
      </c>
      <c r="D94" t="s">
        <v>6263</v>
      </c>
    </row>
    <row r="95" spans="1:4" x14ac:dyDescent="0.25">
      <c r="A95" t="s">
        <v>152</v>
      </c>
      <c r="B95" t="s">
        <v>6298</v>
      </c>
      <c r="C95" t="s">
        <v>6262</v>
      </c>
      <c r="D95" t="s">
        <v>6257</v>
      </c>
    </row>
    <row r="96" spans="1:4" x14ac:dyDescent="0.25">
      <c r="A96" t="s">
        <v>1021</v>
      </c>
      <c r="B96" t="s">
        <v>6299</v>
      </c>
      <c r="C96" t="s">
        <v>6265</v>
      </c>
      <c r="D96" t="s">
        <v>6260</v>
      </c>
    </row>
    <row r="97" spans="1:4" x14ac:dyDescent="0.25">
      <c r="A97" t="s">
        <v>224</v>
      </c>
      <c r="B97" t="s">
        <v>6300</v>
      </c>
      <c r="C97" t="s">
        <v>6267</v>
      </c>
      <c r="D97" t="s">
        <v>6263</v>
      </c>
    </row>
    <row r="98" spans="1:4" x14ac:dyDescent="0.25">
      <c r="A98" t="s">
        <v>1149</v>
      </c>
      <c r="B98" t="s">
        <v>6301</v>
      </c>
      <c r="C98" t="s">
        <v>6269</v>
      </c>
      <c r="D98" t="s">
        <v>6257</v>
      </c>
    </row>
    <row r="99" spans="1:4" x14ac:dyDescent="0.25">
      <c r="A99" t="s">
        <v>1401</v>
      </c>
      <c r="B99" t="s">
        <v>6302</v>
      </c>
      <c r="C99" t="s">
        <v>6271</v>
      </c>
      <c r="D99" t="s">
        <v>6260</v>
      </c>
    </row>
    <row r="100" spans="1:4" x14ac:dyDescent="0.25">
      <c r="A100" t="s">
        <v>258</v>
      </c>
      <c r="B100" t="s">
        <v>6303</v>
      </c>
      <c r="C100" t="s">
        <v>6256</v>
      </c>
      <c r="D100" t="s">
        <v>6263</v>
      </c>
    </row>
    <row r="101" spans="1:4" x14ac:dyDescent="0.25">
      <c r="A101" t="s">
        <v>307</v>
      </c>
      <c r="B101" t="s">
        <v>6304</v>
      </c>
      <c r="C101" t="s">
        <v>6259</v>
      </c>
      <c r="D101" t="s">
        <v>6257</v>
      </c>
    </row>
    <row r="102" spans="1:4" x14ac:dyDescent="0.25">
      <c r="A102" t="s">
        <v>767</v>
      </c>
      <c r="B102" t="s">
        <v>6305</v>
      </c>
      <c r="C102" t="s">
        <v>6262</v>
      </c>
      <c r="D102" t="s">
        <v>6260</v>
      </c>
    </row>
    <row r="103" spans="1:4" x14ac:dyDescent="0.25">
      <c r="A103" t="s">
        <v>68</v>
      </c>
      <c r="B103" t="s">
        <v>6306</v>
      </c>
      <c r="C103" t="s">
        <v>6265</v>
      </c>
      <c r="D103" t="s">
        <v>6263</v>
      </c>
    </row>
    <row r="104" spans="1:4" x14ac:dyDescent="0.25">
      <c r="A104" t="s">
        <v>576</v>
      </c>
      <c r="B104" t="s">
        <v>6307</v>
      </c>
      <c r="C104" t="s">
        <v>6267</v>
      </c>
      <c r="D104" t="s">
        <v>6257</v>
      </c>
    </row>
    <row r="105" spans="1:4" x14ac:dyDescent="0.25">
      <c r="A105" t="s">
        <v>264</v>
      </c>
      <c r="B105" t="s">
        <v>6308</v>
      </c>
      <c r="C105" t="s">
        <v>6269</v>
      </c>
      <c r="D105" t="s">
        <v>6260</v>
      </c>
    </row>
    <row r="106" spans="1:4" x14ac:dyDescent="0.25">
      <c r="A106" t="s">
        <v>1059</v>
      </c>
      <c r="B106" t="s">
        <v>6309</v>
      </c>
      <c r="C106" t="s">
        <v>6271</v>
      </c>
      <c r="D106" t="s">
        <v>6263</v>
      </c>
    </row>
    <row r="107" spans="1:4" x14ac:dyDescent="0.25">
      <c r="A107" t="s">
        <v>81</v>
      </c>
      <c r="B107" t="s">
        <v>6310</v>
      </c>
      <c r="C107" t="s">
        <v>6256</v>
      </c>
      <c r="D107" t="s">
        <v>6257</v>
      </c>
    </row>
    <row r="108" spans="1:4" x14ac:dyDescent="0.25">
      <c r="A108" t="s">
        <v>609</v>
      </c>
      <c r="B108" t="s">
        <v>6311</v>
      </c>
      <c r="C108" t="s">
        <v>6259</v>
      </c>
      <c r="D108" t="s">
        <v>6260</v>
      </c>
    </row>
    <row r="109" spans="1:4" x14ac:dyDescent="0.25">
      <c r="A109" t="s">
        <v>735</v>
      </c>
      <c r="B109" t="s">
        <v>6312</v>
      </c>
      <c r="C109" t="s">
        <v>6262</v>
      </c>
      <c r="D109" t="s">
        <v>6263</v>
      </c>
    </row>
    <row r="110" spans="1:4" x14ac:dyDescent="0.25">
      <c r="A110" t="s">
        <v>403</v>
      </c>
      <c r="B110" t="s">
        <v>6313</v>
      </c>
      <c r="C110" t="s">
        <v>6265</v>
      </c>
      <c r="D110" t="s">
        <v>6257</v>
      </c>
    </row>
    <row r="111" spans="1:4" x14ac:dyDescent="0.25">
      <c r="A111" t="s">
        <v>53</v>
      </c>
      <c r="B111" t="s">
        <v>6314</v>
      </c>
      <c r="C111" t="s">
        <v>6267</v>
      </c>
      <c r="D111" t="s">
        <v>6260</v>
      </c>
    </row>
    <row r="112" spans="1:4" x14ac:dyDescent="0.25">
      <c r="A112" t="s">
        <v>124</v>
      </c>
      <c r="B112" t="s">
        <v>6315</v>
      </c>
      <c r="C112" t="s">
        <v>6269</v>
      </c>
      <c r="D112" t="s">
        <v>6263</v>
      </c>
    </row>
    <row r="113" spans="1:4" x14ac:dyDescent="0.25">
      <c r="A113" t="s">
        <v>412</v>
      </c>
      <c r="B113" t="s">
        <v>6316</v>
      </c>
      <c r="C113" t="s">
        <v>6271</v>
      </c>
      <c r="D113" t="s">
        <v>6257</v>
      </c>
    </row>
    <row r="114" spans="1:4" x14ac:dyDescent="0.25">
      <c r="A114" t="s">
        <v>571</v>
      </c>
      <c r="B114" t="s">
        <v>6317</v>
      </c>
      <c r="C114" t="s">
        <v>6256</v>
      </c>
      <c r="D114" t="s">
        <v>6260</v>
      </c>
    </row>
    <row r="115" spans="1:4" x14ac:dyDescent="0.25">
      <c r="A115" t="s">
        <v>1590</v>
      </c>
      <c r="B115" t="s">
        <v>6318</v>
      </c>
      <c r="C115" t="s">
        <v>6259</v>
      </c>
      <c r="D115" t="s">
        <v>6263</v>
      </c>
    </row>
    <row r="116" spans="1:4" x14ac:dyDescent="0.25">
      <c r="A116" t="s">
        <v>236</v>
      </c>
      <c r="B116" t="s">
        <v>6319</v>
      </c>
      <c r="C116" t="s">
        <v>6262</v>
      </c>
      <c r="D116" t="s">
        <v>6257</v>
      </c>
    </row>
    <row r="117" spans="1:4" x14ac:dyDescent="0.25">
      <c r="A117" t="s">
        <v>195</v>
      </c>
      <c r="B117" t="s">
        <v>6320</v>
      </c>
      <c r="C117" t="s">
        <v>6265</v>
      </c>
      <c r="D117" t="s">
        <v>6260</v>
      </c>
    </row>
    <row r="118" spans="1:4" x14ac:dyDescent="0.25">
      <c r="A118" t="s">
        <v>219</v>
      </c>
      <c r="B118" t="s">
        <v>6321</v>
      </c>
      <c r="C118" t="s">
        <v>6267</v>
      </c>
      <c r="D118" t="s">
        <v>6263</v>
      </c>
    </row>
    <row r="119" spans="1:4" x14ac:dyDescent="0.25">
      <c r="A119" t="s">
        <v>574</v>
      </c>
      <c r="B119" t="s">
        <v>6322</v>
      </c>
      <c r="C119" t="s">
        <v>6269</v>
      </c>
      <c r="D119" t="s">
        <v>6257</v>
      </c>
    </row>
    <row r="120" spans="1:4" x14ac:dyDescent="0.25">
      <c r="A120" t="s">
        <v>660</v>
      </c>
      <c r="B120" t="s">
        <v>6323</v>
      </c>
      <c r="C120" t="s">
        <v>6271</v>
      </c>
      <c r="D120" t="s">
        <v>6260</v>
      </c>
    </row>
    <row r="121" spans="1:4" x14ac:dyDescent="0.25">
      <c r="A121" t="s">
        <v>276</v>
      </c>
      <c r="B121" t="s">
        <v>6324</v>
      </c>
      <c r="C121" t="s">
        <v>6256</v>
      </c>
      <c r="D121" t="s">
        <v>6263</v>
      </c>
    </row>
    <row r="122" spans="1:4" x14ac:dyDescent="0.25">
      <c r="A122" t="s">
        <v>671</v>
      </c>
      <c r="B122" t="s">
        <v>6255</v>
      </c>
      <c r="C122" t="s">
        <v>6259</v>
      </c>
      <c r="D122" t="s">
        <v>6257</v>
      </c>
    </row>
    <row r="123" spans="1:4" x14ac:dyDescent="0.25">
      <c r="A123" t="s">
        <v>99</v>
      </c>
      <c r="B123" t="s">
        <v>6258</v>
      </c>
      <c r="C123" t="s">
        <v>6262</v>
      </c>
      <c r="D123" t="s">
        <v>6260</v>
      </c>
    </row>
    <row r="124" spans="1:4" x14ac:dyDescent="0.25">
      <c r="A124" t="s">
        <v>89</v>
      </c>
      <c r="B124" t="s">
        <v>6261</v>
      </c>
      <c r="C124" t="s">
        <v>6265</v>
      </c>
      <c r="D124" t="s">
        <v>6263</v>
      </c>
    </row>
    <row r="125" spans="1:4" x14ac:dyDescent="0.25">
      <c r="A125" t="s">
        <v>249</v>
      </c>
      <c r="B125" t="s">
        <v>6264</v>
      </c>
      <c r="C125" t="s">
        <v>6267</v>
      </c>
      <c r="D125" t="s">
        <v>6257</v>
      </c>
    </row>
    <row r="126" spans="1:4" x14ac:dyDescent="0.25">
      <c r="A126" t="s">
        <v>278</v>
      </c>
      <c r="B126" t="s">
        <v>6266</v>
      </c>
      <c r="C126" t="s">
        <v>6269</v>
      </c>
      <c r="D126" t="s">
        <v>6260</v>
      </c>
    </row>
    <row r="127" spans="1:4" x14ac:dyDescent="0.25">
      <c r="A127" t="s">
        <v>429</v>
      </c>
      <c r="B127" t="s">
        <v>6268</v>
      </c>
      <c r="C127" t="s">
        <v>6271</v>
      </c>
      <c r="D127" t="s">
        <v>6263</v>
      </c>
    </row>
    <row r="128" spans="1:4" x14ac:dyDescent="0.25">
      <c r="A128" t="s">
        <v>61</v>
      </c>
      <c r="B128" t="s">
        <v>6270</v>
      </c>
      <c r="C128" t="s">
        <v>6256</v>
      </c>
      <c r="D128" t="s">
        <v>6257</v>
      </c>
    </row>
    <row r="129" spans="1:4" x14ac:dyDescent="0.25">
      <c r="A129" t="s">
        <v>270</v>
      </c>
      <c r="B129" t="s">
        <v>6272</v>
      </c>
      <c r="C129" t="s">
        <v>6259</v>
      </c>
      <c r="D129" t="s">
        <v>6260</v>
      </c>
    </row>
    <row r="130" spans="1:4" x14ac:dyDescent="0.25">
      <c r="A130" t="s">
        <v>626</v>
      </c>
      <c r="B130" t="s">
        <v>6273</v>
      </c>
      <c r="C130" t="s">
        <v>6262</v>
      </c>
      <c r="D130" t="s">
        <v>6263</v>
      </c>
    </row>
    <row r="131" spans="1:4" x14ac:dyDescent="0.25">
      <c r="A131" t="s">
        <v>1418</v>
      </c>
      <c r="B131" t="s">
        <v>6274</v>
      </c>
      <c r="C131" t="s">
        <v>6265</v>
      </c>
      <c r="D131" t="s">
        <v>6257</v>
      </c>
    </row>
    <row r="132" spans="1:4" x14ac:dyDescent="0.25">
      <c r="A132" t="s">
        <v>74</v>
      </c>
      <c r="B132" t="s">
        <v>6275</v>
      </c>
      <c r="C132" t="s">
        <v>6267</v>
      </c>
      <c r="D132" t="s">
        <v>6260</v>
      </c>
    </row>
    <row r="133" spans="1:4" x14ac:dyDescent="0.25">
      <c r="A133" t="s">
        <v>457</v>
      </c>
      <c r="B133" t="s">
        <v>6276</v>
      </c>
      <c r="C133" t="s">
        <v>6269</v>
      </c>
      <c r="D133" t="s">
        <v>6263</v>
      </c>
    </row>
    <row r="134" spans="1:4" x14ac:dyDescent="0.25">
      <c r="A134" t="s">
        <v>397</v>
      </c>
      <c r="B134" t="s">
        <v>6277</v>
      </c>
      <c r="C134" t="s">
        <v>6271</v>
      </c>
      <c r="D134" t="s">
        <v>6257</v>
      </c>
    </row>
    <row r="135" spans="1:4" x14ac:dyDescent="0.25">
      <c r="A135" t="s">
        <v>378</v>
      </c>
      <c r="B135" t="s">
        <v>6278</v>
      </c>
      <c r="C135" t="s">
        <v>6256</v>
      </c>
      <c r="D135" t="s">
        <v>6260</v>
      </c>
    </row>
    <row r="136" spans="1:4" x14ac:dyDescent="0.25">
      <c r="A136" t="s">
        <v>285</v>
      </c>
      <c r="B136" t="s">
        <v>6279</v>
      </c>
      <c r="C136" t="s">
        <v>6259</v>
      </c>
      <c r="D136" t="s">
        <v>6263</v>
      </c>
    </row>
    <row r="137" spans="1:4" x14ac:dyDescent="0.25">
      <c r="A137" t="s">
        <v>596</v>
      </c>
      <c r="B137" t="s">
        <v>6280</v>
      </c>
      <c r="C137" t="s">
        <v>6262</v>
      </c>
      <c r="D137" t="s">
        <v>6257</v>
      </c>
    </row>
    <row r="138" spans="1:4" x14ac:dyDescent="0.25">
      <c r="A138" t="s">
        <v>543</v>
      </c>
      <c r="B138" t="s">
        <v>6281</v>
      </c>
      <c r="C138" t="s">
        <v>6265</v>
      </c>
      <c r="D138" t="s">
        <v>6260</v>
      </c>
    </row>
    <row r="139" spans="1:4" x14ac:dyDescent="0.25">
      <c r="A139" t="s">
        <v>233</v>
      </c>
      <c r="B139" t="s">
        <v>6282</v>
      </c>
      <c r="C139" t="s">
        <v>6267</v>
      </c>
      <c r="D139" t="s">
        <v>6263</v>
      </c>
    </row>
    <row r="140" spans="1:4" x14ac:dyDescent="0.25">
      <c r="A140" t="s">
        <v>200</v>
      </c>
      <c r="B140" t="s">
        <v>6283</v>
      </c>
      <c r="C140" t="s">
        <v>6269</v>
      </c>
      <c r="D140" t="s">
        <v>6257</v>
      </c>
    </row>
    <row r="141" spans="1:4" x14ac:dyDescent="0.25">
      <c r="A141" t="s">
        <v>105</v>
      </c>
      <c r="B141" t="s">
        <v>6284</v>
      </c>
      <c r="C141" t="s">
        <v>6271</v>
      </c>
      <c r="D141" t="s">
        <v>6260</v>
      </c>
    </row>
    <row r="142" spans="1:4" x14ac:dyDescent="0.25">
      <c r="A142" t="s">
        <v>978</v>
      </c>
      <c r="B142" t="s">
        <v>6285</v>
      </c>
      <c r="C142" t="s">
        <v>6256</v>
      </c>
      <c r="D142" t="s">
        <v>6263</v>
      </c>
    </row>
    <row r="143" spans="1:4" x14ac:dyDescent="0.25">
      <c r="A143" t="s">
        <v>646</v>
      </c>
      <c r="B143" t="s">
        <v>6286</v>
      </c>
      <c r="C143" t="s">
        <v>6259</v>
      </c>
      <c r="D143" t="s">
        <v>6257</v>
      </c>
    </row>
    <row r="144" spans="1:4" x14ac:dyDescent="0.25">
      <c r="A144" t="s">
        <v>450</v>
      </c>
      <c r="B144" t="s">
        <v>6287</v>
      </c>
      <c r="C144" t="s">
        <v>6262</v>
      </c>
      <c r="D144" t="s">
        <v>6260</v>
      </c>
    </row>
    <row r="145" spans="1:4" x14ac:dyDescent="0.25">
      <c r="A145" t="s">
        <v>632</v>
      </c>
      <c r="B145" t="s">
        <v>6288</v>
      </c>
      <c r="C145" t="s">
        <v>6265</v>
      </c>
      <c r="D145" t="s">
        <v>6263</v>
      </c>
    </row>
    <row r="146" spans="1:4" x14ac:dyDescent="0.25">
      <c r="A146" t="s">
        <v>112</v>
      </c>
      <c r="B146" t="s">
        <v>6289</v>
      </c>
      <c r="C146" t="s">
        <v>6267</v>
      </c>
      <c r="D146" t="s">
        <v>6257</v>
      </c>
    </row>
    <row r="147" spans="1:4" x14ac:dyDescent="0.25">
      <c r="A147" t="s">
        <v>1017</v>
      </c>
      <c r="B147" t="s">
        <v>6290</v>
      </c>
      <c r="C147" t="s">
        <v>6269</v>
      </c>
      <c r="D147" t="s">
        <v>6260</v>
      </c>
    </row>
    <row r="148" spans="1:4" x14ac:dyDescent="0.25">
      <c r="A148" t="s">
        <v>405</v>
      </c>
      <c r="B148" t="s">
        <v>6291</v>
      </c>
      <c r="C148" t="s">
        <v>6271</v>
      </c>
      <c r="D148" t="s">
        <v>6263</v>
      </c>
    </row>
    <row r="149" spans="1:4" x14ac:dyDescent="0.25">
      <c r="A149" t="s">
        <v>1197</v>
      </c>
      <c r="B149" t="s">
        <v>6292</v>
      </c>
      <c r="C149" t="s">
        <v>6256</v>
      </c>
      <c r="D149" t="s">
        <v>6257</v>
      </c>
    </row>
    <row r="150" spans="1:4" x14ac:dyDescent="0.25">
      <c r="A150" t="s">
        <v>617</v>
      </c>
      <c r="B150" t="s">
        <v>6293</v>
      </c>
      <c r="C150" t="s">
        <v>6259</v>
      </c>
      <c r="D150" t="s">
        <v>6260</v>
      </c>
    </row>
    <row r="151" spans="1:4" x14ac:dyDescent="0.25">
      <c r="A151" t="s">
        <v>213</v>
      </c>
      <c r="B151" t="s">
        <v>6294</v>
      </c>
      <c r="C151" t="s">
        <v>6262</v>
      </c>
      <c r="D151" t="s">
        <v>6263</v>
      </c>
    </row>
    <row r="152" spans="1:4" x14ac:dyDescent="0.25">
      <c r="A152" t="s">
        <v>466</v>
      </c>
      <c r="B152" t="s">
        <v>6295</v>
      </c>
      <c r="C152" t="s">
        <v>6265</v>
      </c>
      <c r="D152" t="s">
        <v>6257</v>
      </c>
    </row>
    <row r="153" spans="1:4" x14ac:dyDescent="0.25">
      <c r="A153" t="s">
        <v>492</v>
      </c>
      <c r="B153" t="s">
        <v>6296</v>
      </c>
      <c r="C153" t="s">
        <v>6267</v>
      </c>
      <c r="D153" t="s">
        <v>6260</v>
      </c>
    </row>
    <row r="154" spans="1:4" x14ac:dyDescent="0.25">
      <c r="A154" t="s">
        <v>763</v>
      </c>
      <c r="B154" t="s">
        <v>6297</v>
      </c>
      <c r="C154" t="s">
        <v>6269</v>
      </c>
      <c r="D154" t="s">
        <v>6263</v>
      </c>
    </row>
    <row r="155" spans="1:4" x14ac:dyDescent="0.25">
      <c r="A155" t="s">
        <v>281</v>
      </c>
      <c r="B155" t="s">
        <v>6298</v>
      </c>
      <c r="C155" t="s">
        <v>6271</v>
      </c>
      <c r="D155" t="s">
        <v>6257</v>
      </c>
    </row>
    <row r="156" spans="1:4" x14ac:dyDescent="0.25">
      <c r="A156" t="s">
        <v>197</v>
      </c>
      <c r="B156" t="s">
        <v>6299</v>
      </c>
      <c r="C156" t="s">
        <v>6256</v>
      </c>
      <c r="D156" t="s">
        <v>6260</v>
      </c>
    </row>
    <row r="157" spans="1:4" x14ac:dyDescent="0.25">
      <c r="A157" t="s">
        <v>568</v>
      </c>
      <c r="B157" t="s">
        <v>6300</v>
      </c>
      <c r="C157" t="s">
        <v>6259</v>
      </c>
      <c r="D157" t="s">
        <v>6263</v>
      </c>
    </row>
    <row r="158" spans="1:4" x14ac:dyDescent="0.25">
      <c r="A158" t="s">
        <v>440</v>
      </c>
      <c r="B158" t="s">
        <v>6301</v>
      </c>
      <c r="C158" t="s">
        <v>6262</v>
      </c>
      <c r="D158" t="s">
        <v>6257</v>
      </c>
    </row>
    <row r="159" spans="1:4" x14ac:dyDescent="0.25">
      <c r="A159" t="s">
        <v>521</v>
      </c>
      <c r="B159" t="s">
        <v>6302</v>
      </c>
      <c r="C159" t="s">
        <v>6265</v>
      </c>
      <c r="D159" t="s">
        <v>6260</v>
      </c>
    </row>
    <row r="160" spans="1:4" x14ac:dyDescent="0.25">
      <c r="A160" t="s">
        <v>673</v>
      </c>
      <c r="B160" t="s">
        <v>6303</v>
      </c>
      <c r="C160" t="s">
        <v>6267</v>
      </c>
      <c r="D160" t="s">
        <v>6263</v>
      </c>
    </row>
    <row r="161" spans="1:4" x14ac:dyDescent="0.25">
      <c r="A161" t="s">
        <v>239</v>
      </c>
      <c r="B161" t="s">
        <v>6304</v>
      </c>
      <c r="C161" t="s">
        <v>6269</v>
      </c>
      <c r="D161" t="s">
        <v>6257</v>
      </c>
    </row>
    <row r="162" spans="1:4" x14ac:dyDescent="0.25">
      <c r="A162" t="s">
        <v>27</v>
      </c>
      <c r="B162" t="s">
        <v>6305</v>
      </c>
      <c r="C162" t="s">
        <v>6271</v>
      </c>
      <c r="D162" t="s">
        <v>6260</v>
      </c>
    </row>
    <row r="163" spans="1:4" x14ac:dyDescent="0.25">
      <c r="A163" t="s">
        <v>524</v>
      </c>
      <c r="B163" t="s">
        <v>6306</v>
      </c>
      <c r="C163" t="s">
        <v>6256</v>
      </c>
      <c r="D163" t="s">
        <v>6263</v>
      </c>
    </row>
    <row r="164" spans="1:4" x14ac:dyDescent="0.25">
      <c r="A164" t="s">
        <v>510</v>
      </c>
      <c r="B164" t="s">
        <v>6307</v>
      </c>
      <c r="C164" t="s">
        <v>6259</v>
      </c>
      <c r="D164" t="s">
        <v>6257</v>
      </c>
    </row>
    <row r="165" spans="1:4" x14ac:dyDescent="0.25">
      <c r="A165" t="s">
        <v>287</v>
      </c>
      <c r="B165" t="s">
        <v>6308</v>
      </c>
      <c r="C165" t="s">
        <v>6262</v>
      </c>
      <c r="D165" t="s">
        <v>6260</v>
      </c>
    </row>
    <row r="166" spans="1:4" x14ac:dyDescent="0.25">
      <c r="A166" t="s">
        <v>65</v>
      </c>
      <c r="B166" t="s">
        <v>6309</v>
      </c>
      <c r="C166" t="s">
        <v>6265</v>
      </c>
      <c r="D166" t="s">
        <v>6263</v>
      </c>
    </row>
    <row r="167" spans="1:4" x14ac:dyDescent="0.25">
      <c r="A167" t="s">
        <v>434</v>
      </c>
      <c r="B167" t="s">
        <v>6310</v>
      </c>
      <c r="C167" t="s">
        <v>6267</v>
      </c>
      <c r="D167" t="s">
        <v>6257</v>
      </c>
    </row>
    <row r="168" spans="1:4" x14ac:dyDescent="0.25">
      <c r="A168" t="s">
        <v>637</v>
      </c>
      <c r="B168" t="s">
        <v>6311</v>
      </c>
      <c r="C168" t="s">
        <v>6269</v>
      </c>
      <c r="D168" t="s">
        <v>6260</v>
      </c>
    </row>
    <row r="169" spans="1:4" x14ac:dyDescent="0.25">
      <c r="A169" t="s">
        <v>368</v>
      </c>
      <c r="B169" t="s">
        <v>6312</v>
      </c>
      <c r="C169" t="s">
        <v>6271</v>
      </c>
      <c r="D169" t="s">
        <v>6263</v>
      </c>
    </row>
    <row r="170" spans="1:4" x14ac:dyDescent="0.25">
      <c r="A170" t="s">
        <v>241</v>
      </c>
      <c r="B170" t="s">
        <v>6313</v>
      </c>
      <c r="C170" t="s">
        <v>6256</v>
      </c>
      <c r="D170" t="s">
        <v>6257</v>
      </c>
    </row>
    <row r="171" spans="1:4" x14ac:dyDescent="0.25">
      <c r="A171" t="s">
        <v>135</v>
      </c>
      <c r="B171" t="s">
        <v>6314</v>
      </c>
      <c r="C171" t="s">
        <v>6259</v>
      </c>
      <c r="D171" t="s">
        <v>6260</v>
      </c>
    </row>
    <row r="172" spans="1:4" x14ac:dyDescent="0.25">
      <c r="A172" t="s">
        <v>556</v>
      </c>
      <c r="B172" t="s">
        <v>6315</v>
      </c>
      <c r="C172" t="s">
        <v>6262</v>
      </c>
      <c r="D172" t="s">
        <v>6263</v>
      </c>
    </row>
    <row r="173" spans="1:4" x14ac:dyDescent="0.25">
      <c r="A173" t="s">
        <v>186</v>
      </c>
      <c r="B173" t="s">
        <v>6316</v>
      </c>
      <c r="C173" t="s">
        <v>6265</v>
      </c>
      <c r="D173" t="s">
        <v>6257</v>
      </c>
    </row>
    <row r="174" spans="1:4" x14ac:dyDescent="0.25">
      <c r="A174" t="s">
        <v>85</v>
      </c>
      <c r="B174" t="s">
        <v>6317</v>
      </c>
      <c r="C174" t="s">
        <v>6267</v>
      </c>
      <c r="D174" t="s">
        <v>6260</v>
      </c>
    </row>
    <row r="175" spans="1:4" x14ac:dyDescent="0.25">
      <c r="A175" t="s">
        <v>559</v>
      </c>
      <c r="B175" t="s">
        <v>6318</v>
      </c>
      <c r="C175" t="s">
        <v>6269</v>
      </c>
      <c r="D175" t="s">
        <v>6263</v>
      </c>
    </row>
    <row r="176" spans="1:4" x14ac:dyDescent="0.25">
      <c r="A176" t="s">
        <v>170</v>
      </c>
      <c r="B176" t="s">
        <v>6319</v>
      </c>
      <c r="C176" t="s">
        <v>6271</v>
      </c>
      <c r="D176" t="s">
        <v>6257</v>
      </c>
    </row>
    <row r="177" spans="1:4" x14ac:dyDescent="0.25">
      <c r="A177" t="s">
        <v>203</v>
      </c>
      <c r="B177" t="s">
        <v>6320</v>
      </c>
      <c r="C177" t="s">
        <v>6256</v>
      </c>
      <c r="D177" t="s">
        <v>6260</v>
      </c>
    </row>
    <row r="178" spans="1:4" x14ac:dyDescent="0.25">
      <c r="A178" t="s">
        <v>864</v>
      </c>
      <c r="B178" t="s">
        <v>6321</v>
      </c>
      <c r="C178" t="s">
        <v>6259</v>
      </c>
      <c r="D178" t="s">
        <v>6263</v>
      </c>
    </row>
    <row r="179" spans="1:4" x14ac:dyDescent="0.25">
      <c r="A179" t="s">
        <v>825</v>
      </c>
      <c r="B179" t="s">
        <v>6322</v>
      </c>
      <c r="C179" t="s">
        <v>6262</v>
      </c>
      <c r="D179" t="s">
        <v>6257</v>
      </c>
    </row>
    <row r="180" spans="1:4" x14ac:dyDescent="0.25">
      <c r="A180" t="s">
        <v>755</v>
      </c>
      <c r="B180" t="s">
        <v>6323</v>
      </c>
      <c r="C180" t="s">
        <v>6265</v>
      </c>
      <c r="D180" t="s">
        <v>6260</v>
      </c>
    </row>
    <row r="181" spans="1:4" x14ac:dyDescent="0.25">
      <c r="A181" t="s">
        <v>484</v>
      </c>
      <c r="B181" t="s">
        <v>6324</v>
      </c>
      <c r="C181" t="s">
        <v>6267</v>
      </c>
      <c r="D181" t="s">
        <v>6263</v>
      </c>
    </row>
    <row r="182" spans="1:4" x14ac:dyDescent="0.25">
      <c r="A182" t="s">
        <v>102</v>
      </c>
      <c r="B182" t="s">
        <v>6255</v>
      </c>
      <c r="C182" t="s">
        <v>6269</v>
      </c>
      <c r="D182" t="s">
        <v>6257</v>
      </c>
    </row>
    <row r="183" spans="1:4" x14ac:dyDescent="0.25">
      <c r="A183" t="s">
        <v>58</v>
      </c>
      <c r="B183" t="s">
        <v>6258</v>
      </c>
      <c r="C183" t="s">
        <v>6271</v>
      </c>
      <c r="D183" t="s">
        <v>6260</v>
      </c>
    </row>
    <row r="184" spans="1:4" x14ac:dyDescent="0.25">
      <c r="A184" t="s">
        <v>216</v>
      </c>
      <c r="B184" t="s">
        <v>6261</v>
      </c>
      <c r="C184" t="s">
        <v>6256</v>
      </c>
      <c r="D184" t="s">
        <v>6263</v>
      </c>
    </row>
    <row r="185" spans="1:4" x14ac:dyDescent="0.25">
      <c r="A185" t="s">
        <v>230</v>
      </c>
      <c r="B185" t="s">
        <v>6264</v>
      </c>
      <c r="C185" t="s">
        <v>6259</v>
      </c>
      <c r="D185" t="s">
        <v>6257</v>
      </c>
    </row>
    <row r="186" spans="1:4" x14ac:dyDescent="0.25">
      <c r="A186" t="s">
        <v>774</v>
      </c>
      <c r="B186" t="s">
        <v>6266</v>
      </c>
      <c r="C186" t="s">
        <v>6262</v>
      </c>
      <c r="D186" t="s">
        <v>6260</v>
      </c>
    </row>
    <row r="187" spans="1:4" x14ac:dyDescent="0.25">
      <c r="A187" t="s">
        <v>1353</v>
      </c>
      <c r="B187" t="s">
        <v>6268</v>
      </c>
      <c r="C187" t="s">
        <v>6265</v>
      </c>
      <c r="D187" t="s">
        <v>6263</v>
      </c>
    </row>
    <row r="188" spans="1:4" x14ac:dyDescent="0.25">
      <c r="A188" t="s">
        <v>158</v>
      </c>
      <c r="B188" t="s">
        <v>6270</v>
      </c>
      <c r="C188" t="s">
        <v>6267</v>
      </c>
      <c r="D188" t="s">
        <v>6257</v>
      </c>
    </row>
    <row r="189" spans="1:4" x14ac:dyDescent="0.25">
      <c r="A189" t="s">
        <v>1087</v>
      </c>
      <c r="B189" t="s">
        <v>6272</v>
      </c>
      <c r="C189" t="s">
        <v>6269</v>
      </c>
      <c r="D189" t="s">
        <v>6260</v>
      </c>
    </row>
    <row r="190" spans="1:4" x14ac:dyDescent="0.25">
      <c r="A190" t="s">
        <v>529</v>
      </c>
      <c r="B190" t="s">
        <v>6273</v>
      </c>
      <c r="C190" t="s">
        <v>6271</v>
      </c>
      <c r="D190" t="s">
        <v>6263</v>
      </c>
    </row>
    <row r="191" spans="1:4" x14ac:dyDescent="0.25">
      <c r="A191" t="s">
        <v>293</v>
      </c>
      <c r="B191" t="s">
        <v>6274</v>
      </c>
      <c r="C191" t="s">
        <v>6256</v>
      </c>
      <c r="D191" t="s">
        <v>6257</v>
      </c>
    </row>
    <row r="192" spans="1:4" x14ac:dyDescent="0.25">
      <c r="A192" t="s">
        <v>534</v>
      </c>
      <c r="B192" t="s">
        <v>6275</v>
      </c>
      <c r="C192" t="s">
        <v>6259</v>
      </c>
      <c r="D192" t="s">
        <v>6260</v>
      </c>
    </row>
    <row r="193" spans="1:4" x14ac:dyDescent="0.25">
      <c r="A193" t="s">
        <v>1035</v>
      </c>
      <c r="B193" t="s">
        <v>6276</v>
      </c>
      <c r="C193" t="s">
        <v>6262</v>
      </c>
      <c r="D193" t="s">
        <v>6263</v>
      </c>
    </row>
    <row r="194" spans="1:4" x14ac:dyDescent="0.25">
      <c r="A194" t="s">
        <v>1551</v>
      </c>
      <c r="B194" t="s">
        <v>6277</v>
      </c>
      <c r="C194" t="s">
        <v>6265</v>
      </c>
      <c r="D194" t="s">
        <v>6257</v>
      </c>
    </row>
    <row r="195" spans="1:4" x14ac:dyDescent="0.25">
      <c r="A195" t="s">
        <v>255</v>
      </c>
      <c r="B195" t="s">
        <v>6278</v>
      </c>
      <c r="C195" t="s">
        <v>6267</v>
      </c>
      <c r="D195" t="s">
        <v>6260</v>
      </c>
    </row>
    <row r="196" spans="1:4" x14ac:dyDescent="0.25">
      <c r="A196" t="s">
        <v>733</v>
      </c>
      <c r="B196" t="s">
        <v>6279</v>
      </c>
      <c r="C196" t="s">
        <v>6269</v>
      </c>
      <c r="D196" t="s">
        <v>6263</v>
      </c>
    </row>
    <row r="197" spans="1:4" x14ac:dyDescent="0.25">
      <c r="A197" t="s">
        <v>679</v>
      </c>
      <c r="B197" t="s">
        <v>6280</v>
      </c>
      <c r="C197" t="s">
        <v>6271</v>
      </c>
      <c r="D197" t="s">
        <v>6257</v>
      </c>
    </row>
    <row r="198" spans="1:4" x14ac:dyDescent="0.25">
      <c r="A198" t="s">
        <v>486</v>
      </c>
      <c r="B198" t="s">
        <v>6281</v>
      </c>
      <c r="C198" t="s">
        <v>6256</v>
      </c>
      <c r="D198" t="s">
        <v>6260</v>
      </c>
    </row>
    <row r="199" spans="1:4" x14ac:dyDescent="0.25">
      <c r="A199" t="s">
        <v>161</v>
      </c>
      <c r="B199" t="s">
        <v>6282</v>
      </c>
      <c r="C199" t="s">
        <v>6259</v>
      </c>
      <c r="D199" t="s">
        <v>6263</v>
      </c>
    </row>
    <row r="200" spans="1:4" x14ac:dyDescent="0.25">
      <c r="A200" t="s">
        <v>227</v>
      </c>
      <c r="B200" t="s">
        <v>6283</v>
      </c>
      <c r="C200" t="s">
        <v>6262</v>
      </c>
      <c r="D200" t="s">
        <v>6257</v>
      </c>
    </row>
    <row r="201" spans="1:4" x14ac:dyDescent="0.25">
      <c r="A201" t="s">
        <v>927</v>
      </c>
      <c r="B201" t="s">
        <v>6284</v>
      </c>
      <c r="C201" t="s">
        <v>6265</v>
      </c>
      <c r="D201" t="s">
        <v>6260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E1E90-F271-4729-AA7F-2206F43CB436}">
  <sheetPr>
    <tabColor rgb="FF00B050"/>
  </sheetPr>
  <dimension ref="A1:L5003"/>
  <sheetViews>
    <sheetView workbookViewId="0">
      <selection activeCell="L3" sqref="L3"/>
    </sheetView>
  </sheetViews>
  <sheetFormatPr defaultRowHeight="15" x14ac:dyDescent="0.25"/>
  <cols>
    <col min="1" max="1" width="13.5703125" bestFit="1" customWidth="1"/>
    <col min="2" max="2" width="15.85546875" bestFit="1" customWidth="1"/>
    <col min="3" max="3" width="15.42578125" bestFit="1" customWidth="1"/>
    <col min="4" max="4" width="17.42578125" bestFit="1" customWidth="1"/>
    <col min="5" max="5" width="12.42578125" bestFit="1" customWidth="1"/>
    <col min="6" max="6" width="13.28515625" bestFit="1" customWidth="1"/>
    <col min="7" max="7" width="14.7109375" bestFit="1" customWidth="1"/>
    <col min="8" max="8" width="13.7109375" bestFit="1" customWidth="1"/>
    <col min="9" max="9" width="15" customWidth="1"/>
    <col min="10" max="10" width="14.5703125" bestFit="1" customWidth="1"/>
    <col min="11" max="11" width="30.7109375" bestFit="1" customWidth="1"/>
    <col min="12" max="12" width="21.140625" bestFit="1" customWidth="1"/>
  </cols>
  <sheetData>
    <row r="1" spans="1:12" ht="18.75" customHeight="1" x14ac:dyDescent="0.25">
      <c r="I1" s="5" t="s">
        <v>0</v>
      </c>
      <c r="J1" s="5" t="s">
        <v>2</v>
      </c>
      <c r="K1" s="5" t="s">
        <v>4</v>
      </c>
      <c r="L1" s="5" t="s">
        <v>5</v>
      </c>
    </row>
    <row r="2" spans="1:12" ht="18.75" customHeight="1" x14ac:dyDescent="0.25">
      <c r="I2" s="5"/>
      <c r="J2" s="5"/>
      <c r="K2" s="5"/>
      <c r="L2" s="5"/>
    </row>
    <row r="3" spans="1:12" x14ac:dyDescent="0.25">
      <c r="A3" s="1" t="s">
        <v>6</v>
      </c>
      <c r="B3" s="1" t="s">
        <v>7</v>
      </c>
      <c r="C3" s="1" t="s">
        <v>8</v>
      </c>
      <c r="D3" s="1" t="s">
        <v>9</v>
      </c>
      <c r="E3" s="1" t="s">
        <v>10</v>
      </c>
      <c r="F3" s="1" t="s">
        <v>11</v>
      </c>
      <c r="G3" s="1" t="s">
        <v>12</v>
      </c>
      <c r="H3" s="1" t="s">
        <v>13</v>
      </c>
      <c r="I3" s="1" t="s">
        <v>1</v>
      </c>
      <c r="J3" s="1" t="s">
        <v>3</v>
      </c>
      <c r="K3" s="1" t="s">
        <v>14</v>
      </c>
      <c r="L3" s="1" t="s">
        <v>19</v>
      </c>
    </row>
    <row r="4" spans="1:12" x14ac:dyDescent="0.25">
      <c r="A4" t="s">
        <v>21</v>
      </c>
      <c r="B4" s="2">
        <v>45888</v>
      </c>
      <c r="C4" t="s">
        <v>22</v>
      </c>
      <c r="D4" t="s">
        <v>23</v>
      </c>
      <c r="E4" t="s">
        <v>24</v>
      </c>
      <c r="F4">
        <v>22</v>
      </c>
      <c r="G4" s="3">
        <v>6900</v>
      </c>
      <c r="H4" s="4">
        <v>7.4999999999999997E-2</v>
      </c>
      <c r="I4">
        <f>(Sales_Data_Table[[#This Row],[Unit_Price]]*Sales_Data_Table[[#This Row],[Quantity]])</f>
        <v>151800</v>
      </c>
      <c r="J4">
        <f>Sales_Data_Table[[#This Row],[Gross_Sales]]-(Sales_Data_Table[[#This Row],[Gross_Sales]]*Sales_Data_Table[[#This Row],[Discount]])</f>
        <v>140415</v>
      </c>
      <c r="K4" t="str">
        <f>_xlfn.XLOOKUP(Sales_Data_Table[[#This Row],[Product_ID]],Product_Master_Table[Product_ID],Product_Master_Table[Product_Name])</f>
        <v>Nexus Fashion Item 0133</v>
      </c>
      <c r="L4" t="str">
        <f>_xlfn.XLOOKUP(Sales_Data_Table[[#This Row],[Employee_ID]],Employee_Master_Table[Employee_ID],Employee_Master_Table[Department])</f>
        <v>Corporate Sales</v>
      </c>
    </row>
    <row r="5" spans="1:12" x14ac:dyDescent="0.25">
      <c r="A5" t="s">
        <v>25</v>
      </c>
      <c r="B5" s="2">
        <v>45696</v>
      </c>
      <c r="C5" t="s">
        <v>26</v>
      </c>
      <c r="D5" t="s">
        <v>27</v>
      </c>
      <c r="E5" t="s">
        <v>28</v>
      </c>
      <c r="F5">
        <v>14</v>
      </c>
      <c r="G5" s="3">
        <v>4000</v>
      </c>
      <c r="H5" s="4">
        <v>0.1</v>
      </c>
      <c r="I5">
        <f>(Sales_Data_Table[[#This Row],[Unit_Price]]*Sales_Data_Table[[#This Row],[Quantity]])</f>
        <v>56000</v>
      </c>
      <c r="J5">
        <f>Sales_Data_Table[[#This Row],[Gross_Sales]]-(Sales_Data_Table[[#This Row],[Gross_Sales]]*Sales_Data_Table[[#This Row],[Discount]])</f>
        <v>50400</v>
      </c>
      <c r="K5" t="str">
        <f>_xlfn.XLOOKUP(Sales_Data_Table[[#This Row],[Product_ID]],Product_Master_Table[Product_ID],Product_Master_Table[Product_Name])</f>
        <v>Fusion Beauty Item 0065</v>
      </c>
      <c r="L5" t="str">
        <f>_xlfn.XLOOKUP(Sales_Data_Table[[#This Row],[Employee_ID]],Employee_Master_Table[Employee_ID],Employee_Master_Table[Department])</f>
        <v>Regional Sales</v>
      </c>
    </row>
    <row r="6" spans="1:12" x14ac:dyDescent="0.25">
      <c r="A6" t="s">
        <v>29</v>
      </c>
      <c r="B6" s="2">
        <v>45929</v>
      </c>
      <c r="C6" t="s">
        <v>30</v>
      </c>
      <c r="D6" t="s">
        <v>31</v>
      </c>
      <c r="E6" t="s">
        <v>32</v>
      </c>
      <c r="F6">
        <v>20</v>
      </c>
      <c r="G6" s="3">
        <v>8300</v>
      </c>
      <c r="H6" s="4">
        <v>0.1</v>
      </c>
      <c r="I6">
        <f>(Sales_Data_Table[[#This Row],[Unit_Price]]*Sales_Data_Table[[#This Row],[Quantity]])</f>
        <v>166000</v>
      </c>
      <c r="J6">
        <f>Sales_Data_Table[[#This Row],[Gross_Sales]]-(Sales_Data_Table[[#This Row],[Gross_Sales]]*Sales_Data_Table[[#This Row],[Discount]])</f>
        <v>149400</v>
      </c>
      <c r="K6" t="str">
        <f>_xlfn.XLOOKUP(Sales_Data_Table[[#This Row],[Product_ID]],Product_Master_Table[Product_ID],Product_Master_Table[Product_Name])</f>
        <v>Metro Grocery Item 0164</v>
      </c>
      <c r="L6" t="str">
        <f>_xlfn.XLOOKUP(Sales_Data_Table[[#This Row],[Employee_ID]],Employee_Master_Table[Employee_ID],Employee_Master_Table[Department])</f>
        <v>Customer Success</v>
      </c>
    </row>
    <row r="7" spans="1:12" x14ac:dyDescent="0.25">
      <c r="A7" t="s">
        <v>33</v>
      </c>
      <c r="B7" s="2">
        <v>45504</v>
      </c>
      <c r="C7" t="s">
        <v>34</v>
      </c>
      <c r="D7" t="s">
        <v>35</v>
      </c>
      <c r="E7" t="s">
        <v>36</v>
      </c>
      <c r="F7">
        <v>20</v>
      </c>
      <c r="G7" s="3">
        <v>4100</v>
      </c>
      <c r="H7" s="4">
        <v>7.4999999999999997E-2</v>
      </c>
      <c r="I7">
        <f>(Sales_Data_Table[[#This Row],[Unit_Price]]*Sales_Data_Table[[#This Row],[Quantity]])</f>
        <v>82000</v>
      </c>
      <c r="J7">
        <f>Sales_Data_Table[[#This Row],[Gross_Sales]]-(Sales_Data_Table[[#This Row],[Gross_Sales]]*Sales_Data_Table[[#This Row],[Discount]])</f>
        <v>75850</v>
      </c>
      <c r="K7" t="str">
        <f>_xlfn.XLOOKUP(Sales_Data_Table[[#This Row],[Product_ID]],Product_Master_Table[Product_ID],Product_Master_Table[Product_Name])</f>
        <v>Delta Toys Item 0479</v>
      </c>
      <c r="L7" t="str">
        <f>_xlfn.XLOOKUP(Sales_Data_Table[[#This Row],[Employee_ID]],Employee_Master_Table[Employee_ID],Employee_Master_Table[Department])</f>
        <v>Business Development</v>
      </c>
    </row>
    <row r="8" spans="1:12" x14ac:dyDescent="0.25">
      <c r="A8" t="s">
        <v>37</v>
      </c>
      <c r="B8" s="2">
        <v>45476</v>
      </c>
      <c r="C8" t="s">
        <v>38</v>
      </c>
      <c r="D8" t="s">
        <v>39</v>
      </c>
      <c r="E8" t="s">
        <v>32</v>
      </c>
      <c r="F8">
        <v>12</v>
      </c>
      <c r="G8" s="3">
        <v>7300</v>
      </c>
      <c r="H8" s="4">
        <v>0.02</v>
      </c>
      <c r="I8">
        <f>(Sales_Data_Table[[#This Row],[Unit_Price]]*Sales_Data_Table[[#This Row],[Quantity]])</f>
        <v>87600</v>
      </c>
      <c r="J8">
        <f>Sales_Data_Table[[#This Row],[Gross_Sales]]-(Sales_Data_Table[[#This Row],[Gross_Sales]]*Sales_Data_Table[[#This Row],[Discount]])</f>
        <v>85848</v>
      </c>
      <c r="K8" t="str">
        <f>_xlfn.XLOOKUP(Sales_Data_Table[[#This Row],[Product_ID]],Product_Master_Table[Product_ID],Product_Master_Table[Product_Name])</f>
        <v>Zenith Office Supplies Item 0326</v>
      </c>
      <c r="L8" t="str">
        <f>_xlfn.XLOOKUP(Sales_Data_Table[[#This Row],[Employee_ID]],Employee_Master_Table[Employee_ID],Employee_Master_Table[Department])</f>
        <v>E-Commerce</v>
      </c>
    </row>
    <row r="9" spans="1:12" x14ac:dyDescent="0.25">
      <c r="A9" t="s">
        <v>40</v>
      </c>
      <c r="B9" s="2">
        <v>46142</v>
      </c>
      <c r="C9" t="s">
        <v>41</v>
      </c>
      <c r="D9" t="s">
        <v>42</v>
      </c>
      <c r="E9" t="s">
        <v>43</v>
      </c>
      <c r="F9">
        <v>2</v>
      </c>
      <c r="G9" s="3">
        <v>8800</v>
      </c>
      <c r="H9" s="4">
        <v>0.1</v>
      </c>
      <c r="I9">
        <f>(Sales_Data_Table[[#This Row],[Unit_Price]]*Sales_Data_Table[[#This Row],[Quantity]])</f>
        <v>17600</v>
      </c>
      <c r="J9">
        <f>Sales_Data_Table[[#This Row],[Gross_Sales]]-(Sales_Data_Table[[#This Row],[Gross_Sales]]*Sales_Data_Table[[#This Row],[Discount]])</f>
        <v>15840</v>
      </c>
      <c r="K9" t="str">
        <f>_xlfn.XLOOKUP(Sales_Data_Table[[#This Row],[Product_ID]],Product_Master_Table[Product_ID],Product_Master_Table[Product_Name])</f>
        <v>Metro Home Appliance Item 0392</v>
      </c>
      <c r="L9" t="str">
        <f>_xlfn.XLOOKUP(Sales_Data_Table[[#This Row],[Employee_ID]],Employee_Master_Table[Employee_ID],Employee_Master_Table[Department])</f>
        <v>E-Commerce</v>
      </c>
    </row>
    <row r="10" spans="1:12" x14ac:dyDescent="0.25">
      <c r="A10" t="s">
        <v>44</v>
      </c>
      <c r="B10" s="2">
        <v>45997</v>
      </c>
      <c r="C10" t="s">
        <v>45</v>
      </c>
      <c r="D10" t="s">
        <v>46</v>
      </c>
      <c r="E10" t="s">
        <v>43</v>
      </c>
      <c r="F10">
        <v>9</v>
      </c>
      <c r="G10" s="3">
        <v>2000</v>
      </c>
      <c r="H10" s="4">
        <v>0.05</v>
      </c>
      <c r="I10">
        <f>(Sales_Data_Table[[#This Row],[Unit_Price]]*Sales_Data_Table[[#This Row],[Quantity]])</f>
        <v>18000</v>
      </c>
      <c r="J10">
        <f>Sales_Data_Table[[#This Row],[Gross_Sales]]-(Sales_Data_Table[[#This Row],[Gross_Sales]]*Sales_Data_Table[[#This Row],[Discount]])</f>
        <v>17100</v>
      </c>
      <c r="K10" t="str">
        <f>_xlfn.XLOOKUP(Sales_Data_Table[[#This Row],[Product_ID]],Product_Master_Table[Product_ID],Product_Master_Table[Product_Name])</f>
        <v>Everest Sports Item 0447</v>
      </c>
      <c r="L10" t="str">
        <f>_xlfn.XLOOKUP(Sales_Data_Table[[#This Row],[Employee_ID]],Employee_Master_Table[Employee_ID],Employee_Master_Table[Department])</f>
        <v>Business Development</v>
      </c>
    </row>
    <row r="11" spans="1:12" x14ac:dyDescent="0.25">
      <c r="A11" t="s">
        <v>47</v>
      </c>
      <c r="B11" s="2">
        <v>45413</v>
      </c>
      <c r="C11" t="s">
        <v>48</v>
      </c>
      <c r="D11" t="s">
        <v>49</v>
      </c>
      <c r="E11" t="s">
        <v>50</v>
      </c>
      <c r="F11">
        <v>14</v>
      </c>
      <c r="G11" s="3">
        <v>3700</v>
      </c>
      <c r="H11" s="4">
        <v>0</v>
      </c>
      <c r="I11">
        <f>(Sales_Data_Table[[#This Row],[Unit_Price]]*Sales_Data_Table[[#This Row],[Quantity]])</f>
        <v>51800</v>
      </c>
      <c r="J11">
        <f>Sales_Data_Table[[#This Row],[Gross_Sales]]-(Sales_Data_Table[[#This Row],[Gross_Sales]]*Sales_Data_Table[[#This Row],[Discount]])</f>
        <v>51800</v>
      </c>
      <c r="K11" t="str">
        <f>_xlfn.XLOOKUP(Sales_Data_Table[[#This Row],[Product_ID]],Product_Master_Table[Product_ID],Product_Master_Table[Product_Name])</f>
        <v>Apex Home Appliance Item 0432</v>
      </c>
      <c r="L11" t="str">
        <f>_xlfn.XLOOKUP(Sales_Data_Table[[#This Row],[Employee_ID]],Employee_Master_Table[Employee_ID],Employee_Master_Table[Department])</f>
        <v>Business Development</v>
      </c>
    </row>
    <row r="12" spans="1:12" x14ac:dyDescent="0.25">
      <c r="A12" t="s">
        <v>51</v>
      </c>
      <c r="B12" s="2">
        <v>45393</v>
      </c>
      <c r="C12" t="s">
        <v>52</v>
      </c>
      <c r="D12" t="s">
        <v>53</v>
      </c>
      <c r="E12" t="s">
        <v>50</v>
      </c>
      <c r="F12">
        <v>15</v>
      </c>
      <c r="G12" s="3">
        <v>1200</v>
      </c>
      <c r="H12" s="4">
        <v>0.15</v>
      </c>
      <c r="I12">
        <f>(Sales_Data_Table[[#This Row],[Unit_Price]]*Sales_Data_Table[[#This Row],[Quantity]])</f>
        <v>18000</v>
      </c>
      <c r="J12">
        <f>Sales_Data_Table[[#This Row],[Gross_Sales]]-(Sales_Data_Table[[#This Row],[Gross_Sales]]*Sales_Data_Table[[#This Row],[Discount]])</f>
        <v>15300</v>
      </c>
      <c r="K12" t="str">
        <f>_xlfn.XLOOKUP(Sales_Data_Table[[#This Row],[Product_ID]],Product_Master_Table[Product_ID],Product_Master_Table[Product_Name])</f>
        <v>Everest Beauty Item 0075</v>
      </c>
      <c r="L12" t="str">
        <f>_xlfn.XLOOKUP(Sales_Data_Table[[#This Row],[Employee_ID]],Employee_Master_Table[Employee_ID],Employee_Master_Table[Department])</f>
        <v>Customer Success</v>
      </c>
    </row>
    <row r="13" spans="1:12" x14ac:dyDescent="0.25">
      <c r="A13" t="s">
        <v>54</v>
      </c>
      <c r="B13" s="2">
        <v>45459</v>
      </c>
      <c r="C13" t="s">
        <v>55</v>
      </c>
      <c r="D13" t="s">
        <v>35</v>
      </c>
      <c r="E13" t="s">
        <v>24</v>
      </c>
      <c r="F13">
        <v>14</v>
      </c>
      <c r="G13" s="3">
        <v>3700</v>
      </c>
      <c r="H13" s="4">
        <v>0.05</v>
      </c>
      <c r="I13">
        <f>(Sales_Data_Table[[#This Row],[Unit_Price]]*Sales_Data_Table[[#This Row],[Quantity]])</f>
        <v>51800</v>
      </c>
      <c r="J13">
        <f>Sales_Data_Table[[#This Row],[Gross_Sales]]-(Sales_Data_Table[[#This Row],[Gross_Sales]]*Sales_Data_Table[[#This Row],[Discount]])</f>
        <v>49210</v>
      </c>
      <c r="K13" t="str">
        <f>_xlfn.XLOOKUP(Sales_Data_Table[[#This Row],[Product_ID]],Product_Master_Table[Product_ID],Product_Master_Table[Product_Name])</f>
        <v>Spark Automotive Item 0130</v>
      </c>
      <c r="L13" t="str">
        <f>_xlfn.XLOOKUP(Sales_Data_Table[[#This Row],[Employee_ID]],Employee_Master_Table[Employee_ID],Employee_Master_Table[Department])</f>
        <v>Business Development</v>
      </c>
    </row>
    <row r="14" spans="1:12" x14ac:dyDescent="0.25">
      <c r="A14" t="s">
        <v>56</v>
      </c>
      <c r="B14" s="2">
        <v>45857</v>
      </c>
      <c r="C14" t="s">
        <v>57</v>
      </c>
      <c r="D14" t="s">
        <v>58</v>
      </c>
      <c r="E14" t="s">
        <v>24</v>
      </c>
      <c r="F14">
        <v>20</v>
      </c>
      <c r="G14" s="3">
        <v>2500</v>
      </c>
      <c r="H14" s="4">
        <v>7.4999999999999997E-2</v>
      </c>
      <c r="I14">
        <f>(Sales_Data_Table[[#This Row],[Unit_Price]]*Sales_Data_Table[[#This Row],[Quantity]])</f>
        <v>50000</v>
      </c>
      <c r="J14">
        <f>Sales_Data_Table[[#This Row],[Gross_Sales]]-(Sales_Data_Table[[#This Row],[Gross_Sales]]*Sales_Data_Table[[#This Row],[Discount]])</f>
        <v>46250</v>
      </c>
      <c r="K14" t="str">
        <f>_xlfn.XLOOKUP(Sales_Data_Table[[#This Row],[Product_ID]],Product_Master_Table[Product_ID],Product_Master_Table[Product_Name])</f>
        <v>Prime Automotive Item 0040</v>
      </c>
      <c r="L14" t="str">
        <f>_xlfn.XLOOKUP(Sales_Data_Table[[#This Row],[Employee_ID]],Employee_Master_Table[Employee_ID],Employee_Master_Table[Department])</f>
        <v>Regional Sales</v>
      </c>
    </row>
    <row r="15" spans="1:12" x14ac:dyDescent="0.25">
      <c r="A15" t="s">
        <v>59</v>
      </c>
      <c r="B15" s="2">
        <v>46020</v>
      </c>
      <c r="C15" t="s">
        <v>60</v>
      </c>
      <c r="D15" t="s">
        <v>61</v>
      </c>
      <c r="E15" t="s">
        <v>62</v>
      </c>
      <c r="F15">
        <v>24</v>
      </c>
      <c r="G15" s="3">
        <v>7700</v>
      </c>
      <c r="H15" s="4">
        <v>0.15</v>
      </c>
      <c r="I15">
        <f>(Sales_Data_Table[[#This Row],[Unit_Price]]*Sales_Data_Table[[#This Row],[Quantity]])</f>
        <v>184800</v>
      </c>
      <c r="J15">
        <f>Sales_Data_Table[[#This Row],[Gross_Sales]]-(Sales_Data_Table[[#This Row],[Gross_Sales]]*Sales_Data_Table[[#This Row],[Discount]])</f>
        <v>157080</v>
      </c>
      <c r="K15" t="str">
        <f>_xlfn.XLOOKUP(Sales_Data_Table[[#This Row],[Product_ID]],Product_Master_Table[Product_ID],Product_Master_Table[Product_Name])</f>
        <v>Nexus Sports Item 0157</v>
      </c>
      <c r="L15" t="str">
        <f>_xlfn.XLOOKUP(Sales_Data_Table[[#This Row],[Employee_ID]],Employee_Master_Table[Employee_ID],Employee_Master_Table[Department])</f>
        <v>Sales</v>
      </c>
    </row>
    <row r="16" spans="1:12" x14ac:dyDescent="0.25">
      <c r="A16" t="s">
        <v>63</v>
      </c>
      <c r="B16" s="2">
        <v>45919</v>
      </c>
      <c r="C16" t="s">
        <v>64</v>
      </c>
      <c r="D16" t="s">
        <v>65</v>
      </c>
      <c r="E16" t="s">
        <v>43</v>
      </c>
      <c r="F16">
        <v>15</v>
      </c>
      <c r="G16" s="3">
        <v>1500</v>
      </c>
      <c r="H16" s="4">
        <v>0.05</v>
      </c>
      <c r="I16">
        <f>(Sales_Data_Table[[#This Row],[Unit_Price]]*Sales_Data_Table[[#This Row],[Quantity]])</f>
        <v>22500</v>
      </c>
      <c r="J16">
        <f>Sales_Data_Table[[#This Row],[Gross_Sales]]-(Sales_Data_Table[[#This Row],[Gross_Sales]]*Sales_Data_Table[[#This Row],[Discount]])</f>
        <v>21375</v>
      </c>
      <c r="K16" t="str">
        <f>_xlfn.XLOOKUP(Sales_Data_Table[[#This Row],[Product_ID]],Product_Master_Table[Product_ID],Product_Master_Table[Product_Name])</f>
        <v>Nova Sports Item 0007</v>
      </c>
      <c r="L16" t="str">
        <f>_xlfn.XLOOKUP(Sales_Data_Table[[#This Row],[Employee_ID]],Employee_Master_Table[Employee_ID],Employee_Master_Table[Department])</f>
        <v>E-Commerce</v>
      </c>
    </row>
    <row r="17" spans="1:12" x14ac:dyDescent="0.25">
      <c r="A17" t="s">
        <v>66</v>
      </c>
      <c r="B17" s="2">
        <v>45600</v>
      </c>
      <c r="C17" t="s">
        <v>67</v>
      </c>
      <c r="D17" t="s">
        <v>68</v>
      </c>
      <c r="E17" t="s">
        <v>24</v>
      </c>
      <c r="F17">
        <v>8</v>
      </c>
      <c r="G17" s="3">
        <v>4700</v>
      </c>
      <c r="H17" s="4">
        <v>7.4999999999999997E-2</v>
      </c>
      <c r="I17">
        <f>(Sales_Data_Table[[#This Row],[Unit_Price]]*Sales_Data_Table[[#This Row],[Quantity]])</f>
        <v>37600</v>
      </c>
      <c r="J17">
        <f>Sales_Data_Table[[#This Row],[Gross_Sales]]-(Sales_Data_Table[[#This Row],[Gross_Sales]]*Sales_Data_Table[[#This Row],[Discount]])</f>
        <v>34780</v>
      </c>
      <c r="K17" t="str">
        <f>_xlfn.XLOOKUP(Sales_Data_Table[[#This Row],[Product_ID]],Product_Master_Table[Product_ID],Product_Master_Table[Product_Name])</f>
        <v>Orion Electronics Item 0021</v>
      </c>
      <c r="L17" t="str">
        <f>_xlfn.XLOOKUP(Sales_Data_Table[[#This Row],[Employee_ID]],Employee_Master_Table[Employee_ID],Employee_Master_Table[Department])</f>
        <v>E-Commerce</v>
      </c>
    </row>
    <row r="18" spans="1:12" x14ac:dyDescent="0.25">
      <c r="A18" t="s">
        <v>69</v>
      </c>
      <c r="B18" s="2">
        <v>45661</v>
      </c>
      <c r="C18" t="s">
        <v>70</v>
      </c>
      <c r="D18" t="s">
        <v>71</v>
      </c>
      <c r="E18" t="s">
        <v>62</v>
      </c>
      <c r="F18">
        <v>8</v>
      </c>
      <c r="G18" s="3">
        <v>6700</v>
      </c>
      <c r="H18" s="4">
        <v>0.1</v>
      </c>
      <c r="I18">
        <f>(Sales_Data_Table[[#This Row],[Unit_Price]]*Sales_Data_Table[[#This Row],[Quantity]])</f>
        <v>53600</v>
      </c>
      <c r="J18">
        <f>Sales_Data_Table[[#This Row],[Gross_Sales]]-(Sales_Data_Table[[#This Row],[Gross_Sales]]*Sales_Data_Table[[#This Row],[Discount]])</f>
        <v>48240</v>
      </c>
      <c r="K18" t="str">
        <f>_xlfn.XLOOKUP(Sales_Data_Table[[#This Row],[Product_ID]],Product_Master_Table[Product_ID],Product_Master_Table[Product_Name])</f>
        <v>Apex Grocery Item 0144</v>
      </c>
      <c r="L18" t="str">
        <f>_xlfn.XLOOKUP(Sales_Data_Table[[#This Row],[Employee_ID]],Employee_Master_Table[Employee_ID],Employee_Master_Table[Department])</f>
        <v>Regional Sales</v>
      </c>
    </row>
    <row r="19" spans="1:12" x14ac:dyDescent="0.25">
      <c r="A19" t="s">
        <v>72</v>
      </c>
      <c r="B19" s="2">
        <v>46190</v>
      </c>
      <c r="C19" t="s">
        <v>73</v>
      </c>
      <c r="D19" t="s">
        <v>74</v>
      </c>
      <c r="E19" t="s">
        <v>75</v>
      </c>
      <c r="F19">
        <v>16</v>
      </c>
      <c r="G19" s="3">
        <v>7400</v>
      </c>
      <c r="H19" s="4">
        <v>0.1</v>
      </c>
      <c r="I19">
        <f>(Sales_Data_Table[[#This Row],[Unit_Price]]*Sales_Data_Table[[#This Row],[Quantity]])</f>
        <v>118400</v>
      </c>
      <c r="J19">
        <f>Sales_Data_Table[[#This Row],[Gross_Sales]]-(Sales_Data_Table[[#This Row],[Gross_Sales]]*Sales_Data_Table[[#This Row],[Discount]])</f>
        <v>106560</v>
      </c>
      <c r="K19" t="str">
        <f>_xlfn.XLOOKUP(Sales_Data_Table[[#This Row],[Product_ID]],Product_Master_Table[Product_ID],Product_Master_Table[Product_Name])</f>
        <v>Orion Sports Item 0357</v>
      </c>
      <c r="L19" t="str">
        <f>_xlfn.XLOOKUP(Sales_Data_Table[[#This Row],[Employee_ID]],Employee_Master_Table[Employee_ID],Employee_Master_Table[Department])</f>
        <v>Customer Success</v>
      </c>
    </row>
    <row r="20" spans="1:12" x14ac:dyDescent="0.25">
      <c r="A20" t="s">
        <v>76</v>
      </c>
      <c r="B20" s="2">
        <v>45750</v>
      </c>
      <c r="C20" t="s">
        <v>77</v>
      </c>
      <c r="D20" t="s">
        <v>78</v>
      </c>
      <c r="E20" t="s">
        <v>36</v>
      </c>
      <c r="F20">
        <v>18</v>
      </c>
      <c r="G20" s="3">
        <v>9100</v>
      </c>
      <c r="H20" s="4">
        <v>0.02</v>
      </c>
      <c r="I20">
        <f>(Sales_Data_Table[[#This Row],[Unit_Price]]*Sales_Data_Table[[#This Row],[Quantity]])</f>
        <v>163800</v>
      </c>
      <c r="J20">
        <f>Sales_Data_Table[[#This Row],[Gross_Sales]]-(Sales_Data_Table[[#This Row],[Gross_Sales]]*Sales_Data_Table[[#This Row],[Discount]])</f>
        <v>160524</v>
      </c>
      <c r="K20" t="str">
        <f>_xlfn.XLOOKUP(Sales_Data_Table[[#This Row],[Product_ID]],Product_Master_Table[Product_ID],Product_Master_Table[Product_Name])</f>
        <v>Metro Home Appliance Item 0152</v>
      </c>
      <c r="L20" t="str">
        <f>_xlfn.XLOOKUP(Sales_Data_Table[[#This Row],[Employee_ID]],Employee_Master_Table[Employee_ID],Employee_Master_Table[Department])</f>
        <v>Sales</v>
      </c>
    </row>
    <row r="21" spans="1:12" x14ac:dyDescent="0.25">
      <c r="A21" t="s">
        <v>79</v>
      </c>
      <c r="B21" s="2">
        <v>45953</v>
      </c>
      <c r="C21" t="s">
        <v>80</v>
      </c>
      <c r="D21" t="s">
        <v>81</v>
      </c>
      <c r="E21" t="s">
        <v>82</v>
      </c>
      <c r="F21">
        <v>17</v>
      </c>
      <c r="G21" s="3">
        <v>4200</v>
      </c>
      <c r="H21" s="4">
        <v>0.1</v>
      </c>
      <c r="I21">
        <f>(Sales_Data_Table[[#This Row],[Unit_Price]]*Sales_Data_Table[[#This Row],[Quantity]])</f>
        <v>71400</v>
      </c>
      <c r="J21">
        <f>Sales_Data_Table[[#This Row],[Gross_Sales]]-(Sales_Data_Table[[#This Row],[Gross_Sales]]*Sales_Data_Table[[#This Row],[Discount]])</f>
        <v>64260</v>
      </c>
      <c r="K21" t="str">
        <f>_xlfn.XLOOKUP(Sales_Data_Table[[#This Row],[Product_ID]],Product_Master_Table[Product_ID],Product_Master_Table[Product_Name])</f>
        <v>Nexus Electronics Item 0241</v>
      </c>
      <c r="L21" t="str">
        <f>_xlfn.XLOOKUP(Sales_Data_Table[[#This Row],[Employee_ID]],Employee_Master_Table[Employee_ID],Employee_Master_Table[Department])</f>
        <v>Sales</v>
      </c>
    </row>
    <row r="22" spans="1:12" x14ac:dyDescent="0.25">
      <c r="A22" t="s">
        <v>83</v>
      </c>
      <c r="B22" s="2">
        <v>45852</v>
      </c>
      <c r="C22" t="s">
        <v>84</v>
      </c>
      <c r="D22" t="s">
        <v>85</v>
      </c>
      <c r="E22" t="s">
        <v>86</v>
      </c>
      <c r="F22">
        <v>7</v>
      </c>
      <c r="G22" s="3">
        <v>9700</v>
      </c>
      <c r="H22" s="4">
        <v>7.4999999999999997E-2</v>
      </c>
      <c r="I22">
        <f>(Sales_Data_Table[[#This Row],[Unit_Price]]*Sales_Data_Table[[#This Row],[Quantity]])</f>
        <v>67900</v>
      </c>
      <c r="J22">
        <f>Sales_Data_Table[[#This Row],[Gross_Sales]]-(Sales_Data_Table[[#This Row],[Gross_Sales]]*Sales_Data_Table[[#This Row],[Discount]])</f>
        <v>62807.5</v>
      </c>
      <c r="K22" t="str">
        <f>_xlfn.XLOOKUP(Sales_Data_Table[[#This Row],[Product_ID]],Product_Master_Table[Product_ID],Product_Master_Table[Product_Name])</f>
        <v>Metro Grocery Item 0224</v>
      </c>
      <c r="L22" t="str">
        <f>_xlfn.XLOOKUP(Sales_Data_Table[[#This Row],[Employee_ID]],Employee_Master_Table[Employee_ID],Employee_Master_Table[Department])</f>
        <v>Customer Success</v>
      </c>
    </row>
    <row r="23" spans="1:12" x14ac:dyDescent="0.25">
      <c r="A23" t="s">
        <v>87</v>
      </c>
      <c r="B23" s="2">
        <v>46041</v>
      </c>
      <c r="C23" t="s">
        <v>88</v>
      </c>
      <c r="D23" t="s">
        <v>89</v>
      </c>
      <c r="E23" t="s">
        <v>36</v>
      </c>
      <c r="F23">
        <v>13</v>
      </c>
      <c r="G23" s="3">
        <v>6800</v>
      </c>
      <c r="H23" s="4">
        <v>0.03</v>
      </c>
      <c r="I23">
        <f>(Sales_Data_Table[[#This Row],[Unit_Price]]*Sales_Data_Table[[#This Row],[Quantity]])</f>
        <v>88400</v>
      </c>
      <c r="J23">
        <f>Sales_Data_Table[[#This Row],[Gross_Sales]]-(Sales_Data_Table[[#This Row],[Gross_Sales]]*Sales_Data_Table[[#This Row],[Discount]])</f>
        <v>85748</v>
      </c>
      <c r="K23" t="str">
        <f>_xlfn.XLOOKUP(Sales_Data_Table[[#This Row],[Product_ID]],Product_Master_Table[Product_ID],Product_Master_Table[Product_Name])</f>
        <v>Fusion Sports Item 0497</v>
      </c>
      <c r="L23" t="str">
        <f>_xlfn.XLOOKUP(Sales_Data_Table[[#This Row],[Employee_ID]],Employee_Master_Table[Employee_ID],Employee_Master_Table[Department])</f>
        <v>E-Commerce</v>
      </c>
    </row>
    <row r="24" spans="1:12" x14ac:dyDescent="0.25">
      <c r="A24" t="s">
        <v>90</v>
      </c>
      <c r="B24" s="2">
        <v>45798</v>
      </c>
      <c r="C24" t="s">
        <v>91</v>
      </c>
      <c r="D24" t="s">
        <v>92</v>
      </c>
      <c r="E24" t="s">
        <v>32</v>
      </c>
      <c r="F24">
        <v>15</v>
      </c>
      <c r="G24" s="3">
        <v>5900</v>
      </c>
      <c r="H24" s="4">
        <v>7.4999999999999997E-2</v>
      </c>
      <c r="I24">
        <f>(Sales_Data_Table[[#This Row],[Unit_Price]]*Sales_Data_Table[[#This Row],[Quantity]])</f>
        <v>88500</v>
      </c>
      <c r="J24">
        <f>Sales_Data_Table[[#This Row],[Gross_Sales]]-(Sales_Data_Table[[#This Row],[Gross_Sales]]*Sales_Data_Table[[#This Row],[Discount]])</f>
        <v>81862.5</v>
      </c>
      <c r="K24" t="str">
        <f>_xlfn.XLOOKUP(Sales_Data_Table[[#This Row],[Product_ID]],Product_Master_Table[Product_ID],Product_Master_Table[Product_Name])</f>
        <v>Spark Grocery Item 0274</v>
      </c>
      <c r="L24" t="str">
        <f>_xlfn.XLOOKUP(Sales_Data_Table[[#This Row],[Employee_ID]],Employee_Master_Table[Employee_ID],Employee_Master_Table[Department])</f>
        <v>Sales</v>
      </c>
    </row>
    <row r="25" spans="1:12" x14ac:dyDescent="0.25">
      <c r="A25" t="s">
        <v>93</v>
      </c>
      <c r="B25" s="2">
        <v>45661</v>
      </c>
      <c r="C25" t="s">
        <v>94</v>
      </c>
      <c r="D25" t="s">
        <v>95</v>
      </c>
      <c r="E25" t="s">
        <v>96</v>
      </c>
      <c r="F25">
        <v>14</v>
      </c>
      <c r="G25" s="3">
        <v>9600</v>
      </c>
      <c r="H25" s="4">
        <v>0.1</v>
      </c>
      <c r="I25">
        <f>(Sales_Data_Table[[#This Row],[Unit_Price]]*Sales_Data_Table[[#This Row],[Quantity]])</f>
        <v>134400</v>
      </c>
      <c r="J25">
        <f>Sales_Data_Table[[#This Row],[Gross_Sales]]-(Sales_Data_Table[[#This Row],[Gross_Sales]]*Sales_Data_Table[[#This Row],[Discount]])</f>
        <v>120960</v>
      </c>
      <c r="K25" t="str">
        <f>_xlfn.XLOOKUP(Sales_Data_Table[[#This Row],[Product_ID]],Product_Master_Table[Product_ID],Product_Master_Table[Product_Name])</f>
        <v>Fusion Electronics Item 0221</v>
      </c>
      <c r="L25" t="str">
        <f>_xlfn.XLOOKUP(Sales_Data_Table[[#This Row],[Employee_ID]],Employee_Master_Table[Employee_ID],Employee_Master_Table[Department])</f>
        <v>Corporate Sales</v>
      </c>
    </row>
    <row r="26" spans="1:12" x14ac:dyDescent="0.25">
      <c r="A26" t="s">
        <v>97</v>
      </c>
      <c r="B26" s="2">
        <v>46146</v>
      </c>
      <c r="C26" t="s">
        <v>98</v>
      </c>
      <c r="D26" t="s">
        <v>99</v>
      </c>
      <c r="E26" t="s">
        <v>96</v>
      </c>
      <c r="F26">
        <v>5</v>
      </c>
      <c r="G26" s="3">
        <v>2000</v>
      </c>
      <c r="H26" s="4">
        <v>0.1</v>
      </c>
      <c r="I26">
        <f>(Sales_Data_Table[[#This Row],[Unit_Price]]*Sales_Data_Table[[#This Row],[Quantity]])</f>
        <v>10000</v>
      </c>
      <c r="J26">
        <f>Sales_Data_Table[[#This Row],[Gross_Sales]]-(Sales_Data_Table[[#This Row],[Gross_Sales]]*Sales_Data_Table[[#This Row],[Discount]])</f>
        <v>9000</v>
      </c>
      <c r="K26" t="str">
        <f>_xlfn.XLOOKUP(Sales_Data_Table[[#This Row],[Product_ID]],Product_Master_Table[Product_ID],Product_Master_Table[Product_Name])</f>
        <v>Vertex Furniture Item 0318</v>
      </c>
      <c r="L26" t="str">
        <f>_xlfn.XLOOKUP(Sales_Data_Table[[#This Row],[Employee_ID]],Employee_Master_Table[Employee_ID],Employee_Master_Table[Department])</f>
        <v>Corporate Sales</v>
      </c>
    </row>
    <row r="27" spans="1:12" x14ac:dyDescent="0.25">
      <c r="A27" t="s">
        <v>100</v>
      </c>
      <c r="B27" s="2">
        <v>45610</v>
      </c>
      <c r="C27" t="s">
        <v>101</v>
      </c>
      <c r="D27" t="s">
        <v>102</v>
      </c>
      <c r="E27" t="s">
        <v>50</v>
      </c>
      <c r="F27">
        <v>1</v>
      </c>
      <c r="G27" s="3">
        <v>8400</v>
      </c>
      <c r="H27" s="4">
        <v>7.4999999999999997E-2</v>
      </c>
      <c r="I27">
        <f>(Sales_Data_Table[[#This Row],[Unit_Price]]*Sales_Data_Table[[#This Row],[Quantity]])</f>
        <v>8400</v>
      </c>
      <c r="J27">
        <f>Sales_Data_Table[[#This Row],[Gross_Sales]]-(Sales_Data_Table[[#This Row],[Gross_Sales]]*Sales_Data_Table[[#This Row],[Discount]])</f>
        <v>7770</v>
      </c>
      <c r="K27" t="str">
        <f>_xlfn.XLOOKUP(Sales_Data_Table[[#This Row],[Product_ID]],Product_Master_Table[Product_ID],Product_Master_Table[Product_Name])</f>
        <v>Nova Toys Item 0139</v>
      </c>
      <c r="L27" t="str">
        <f>_xlfn.XLOOKUP(Sales_Data_Table[[#This Row],[Employee_ID]],Employee_Master_Table[Employee_ID],Employee_Master_Table[Department])</f>
        <v>Business Development</v>
      </c>
    </row>
    <row r="28" spans="1:12" x14ac:dyDescent="0.25">
      <c r="A28" t="s">
        <v>103</v>
      </c>
      <c r="B28" s="2">
        <v>45705</v>
      </c>
      <c r="C28" t="s">
        <v>104</v>
      </c>
      <c r="D28" t="s">
        <v>105</v>
      </c>
      <c r="E28" t="s">
        <v>106</v>
      </c>
      <c r="F28">
        <v>22</v>
      </c>
      <c r="G28" s="3">
        <v>5300</v>
      </c>
      <c r="H28" s="4">
        <v>7.4999999999999997E-2</v>
      </c>
      <c r="I28">
        <f>(Sales_Data_Table[[#This Row],[Unit_Price]]*Sales_Data_Table[[#This Row],[Quantity]])</f>
        <v>116600</v>
      </c>
      <c r="J28">
        <f>Sales_Data_Table[[#This Row],[Gross_Sales]]-(Sales_Data_Table[[#This Row],[Gross_Sales]]*Sales_Data_Table[[#This Row],[Discount]])</f>
        <v>107855</v>
      </c>
      <c r="K28" t="str">
        <f>_xlfn.XLOOKUP(Sales_Data_Table[[#This Row],[Product_ID]],Product_Master_Table[Product_ID],Product_Master_Table[Product_Name])</f>
        <v>Zenith Automotive Item 0410</v>
      </c>
      <c r="L28" t="str">
        <f>_xlfn.XLOOKUP(Sales_Data_Table[[#This Row],[Employee_ID]],Employee_Master_Table[Employee_ID],Employee_Master_Table[Department])</f>
        <v>Regional Sales</v>
      </c>
    </row>
    <row r="29" spans="1:12" x14ac:dyDescent="0.25">
      <c r="A29" t="s">
        <v>107</v>
      </c>
      <c r="B29" s="2">
        <v>45454</v>
      </c>
      <c r="C29" t="s">
        <v>108</v>
      </c>
      <c r="D29" t="s">
        <v>109</v>
      </c>
      <c r="E29" t="s">
        <v>96</v>
      </c>
      <c r="F29">
        <v>15</v>
      </c>
      <c r="G29" s="3">
        <v>1200</v>
      </c>
      <c r="H29" s="4">
        <v>0.02</v>
      </c>
      <c r="I29">
        <f>(Sales_Data_Table[[#This Row],[Unit_Price]]*Sales_Data_Table[[#This Row],[Quantity]])</f>
        <v>18000</v>
      </c>
      <c r="J29">
        <f>Sales_Data_Table[[#This Row],[Gross_Sales]]-(Sales_Data_Table[[#This Row],[Gross_Sales]]*Sales_Data_Table[[#This Row],[Discount]])</f>
        <v>17640</v>
      </c>
      <c r="K29" t="str">
        <f>_xlfn.XLOOKUP(Sales_Data_Table[[#This Row],[Product_ID]],Product_Master_Table[Product_ID],Product_Master_Table[Product_Name])</f>
        <v>Metro Furniture Item 0248</v>
      </c>
      <c r="L29" t="str">
        <f>_xlfn.XLOOKUP(Sales_Data_Table[[#This Row],[Employee_ID]],Employee_Master_Table[Employee_ID],Employee_Master_Table[Department])</f>
        <v>Corporate Sales</v>
      </c>
    </row>
    <row r="30" spans="1:12" x14ac:dyDescent="0.25">
      <c r="A30" t="s">
        <v>110</v>
      </c>
      <c r="B30" s="2">
        <v>45891</v>
      </c>
      <c r="C30" t="s">
        <v>111</v>
      </c>
      <c r="D30" t="s">
        <v>112</v>
      </c>
      <c r="E30" t="s">
        <v>32</v>
      </c>
      <c r="F30">
        <v>11</v>
      </c>
      <c r="G30" s="3">
        <v>200</v>
      </c>
      <c r="H30" s="4">
        <v>0.1</v>
      </c>
      <c r="I30">
        <f>(Sales_Data_Table[[#This Row],[Unit_Price]]*Sales_Data_Table[[#This Row],[Quantity]])</f>
        <v>2200</v>
      </c>
      <c r="J30">
        <f>Sales_Data_Table[[#This Row],[Gross_Sales]]-(Sales_Data_Table[[#This Row],[Gross_Sales]]*Sales_Data_Table[[#This Row],[Discount]])</f>
        <v>1980</v>
      </c>
      <c r="K30" t="str">
        <f>_xlfn.XLOOKUP(Sales_Data_Table[[#This Row],[Product_ID]],Product_Master_Table[Product_ID],Product_Master_Table[Product_Name])</f>
        <v>Vertex Furniture Item 0438</v>
      </c>
      <c r="L30" t="str">
        <f>_xlfn.XLOOKUP(Sales_Data_Table[[#This Row],[Employee_ID]],Employee_Master_Table[Employee_ID],Employee_Master_Table[Department])</f>
        <v>Customer Success</v>
      </c>
    </row>
    <row r="31" spans="1:12" x14ac:dyDescent="0.25">
      <c r="A31" t="s">
        <v>113</v>
      </c>
      <c r="B31" s="2">
        <v>45894</v>
      </c>
      <c r="C31" t="s">
        <v>114</v>
      </c>
      <c r="D31" t="s">
        <v>115</v>
      </c>
      <c r="E31" t="s">
        <v>82</v>
      </c>
      <c r="F31">
        <v>6</v>
      </c>
      <c r="G31" s="3">
        <v>3600</v>
      </c>
      <c r="H31" s="4">
        <v>0.15</v>
      </c>
      <c r="I31">
        <f>(Sales_Data_Table[[#This Row],[Unit_Price]]*Sales_Data_Table[[#This Row],[Quantity]])</f>
        <v>21600</v>
      </c>
      <c r="J31">
        <f>Sales_Data_Table[[#This Row],[Gross_Sales]]-(Sales_Data_Table[[#This Row],[Gross_Sales]]*Sales_Data_Table[[#This Row],[Discount]])</f>
        <v>18360</v>
      </c>
      <c r="K31" t="str">
        <f>_xlfn.XLOOKUP(Sales_Data_Table[[#This Row],[Product_ID]],Product_Master_Table[Product_ID],Product_Master_Table[Product_Name])</f>
        <v>Vertex Automotive Item 0030</v>
      </c>
      <c r="L31" t="str">
        <f>_xlfn.XLOOKUP(Sales_Data_Table[[#This Row],[Employee_ID]],Employee_Master_Table[Employee_ID],Employee_Master_Table[Department])</f>
        <v>Customer Success</v>
      </c>
    </row>
    <row r="32" spans="1:12" x14ac:dyDescent="0.25">
      <c r="A32" t="s">
        <v>116</v>
      </c>
      <c r="B32" s="2">
        <v>45464</v>
      </c>
      <c r="C32" t="s">
        <v>117</v>
      </c>
      <c r="D32" t="s">
        <v>118</v>
      </c>
      <c r="E32" t="s">
        <v>96</v>
      </c>
      <c r="F32">
        <v>3</v>
      </c>
      <c r="G32" s="3">
        <v>9900</v>
      </c>
      <c r="H32" s="4">
        <v>0.03</v>
      </c>
      <c r="I32">
        <f>(Sales_Data_Table[[#This Row],[Unit_Price]]*Sales_Data_Table[[#This Row],[Quantity]])</f>
        <v>29700</v>
      </c>
      <c r="J32">
        <f>Sales_Data_Table[[#This Row],[Gross_Sales]]-(Sales_Data_Table[[#This Row],[Gross_Sales]]*Sales_Data_Table[[#This Row],[Discount]])</f>
        <v>28809</v>
      </c>
      <c r="K32" t="str">
        <f>_xlfn.XLOOKUP(Sales_Data_Table[[#This Row],[Product_ID]],Product_Master_Table[Product_ID],Product_Master_Table[Product_Name])</f>
        <v>Nexus Fashion Item 0013</v>
      </c>
      <c r="L32" t="str">
        <f>_xlfn.XLOOKUP(Sales_Data_Table[[#This Row],[Employee_ID]],Employee_Master_Table[Employee_ID],Employee_Master_Table[Department])</f>
        <v>Corporate Sales</v>
      </c>
    </row>
    <row r="33" spans="1:12" x14ac:dyDescent="0.25">
      <c r="A33" t="s">
        <v>119</v>
      </c>
      <c r="B33" s="2">
        <v>45550</v>
      </c>
      <c r="C33" t="s">
        <v>120</v>
      </c>
      <c r="D33" t="s">
        <v>121</v>
      </c>
      <c r="E33" t="s">
        <v>86</v>
      </c>
      <c r="F33">
        <v>12</v>
      </c>
      <c r="G33" s="3">
        <v>2000</v>
      </c>
      <c r="H33" s="4">
        <v>0.05</v>
      </c>
      <c r="I33">
        <f>(Sales_Data_Table[[#This Row],[Unit_Price]]*Sales_Data_Table[[#This Row],[Quantity]])</f>
        <v>24000</v>
      </c>
      <c r="J33">
        <f>Sales_Data_Table[[#This Row],[Gross_Sales]]-(Sales_Data_Table[[#This Row],[Gross_Sales]]*Sales_Data_Table[[#This Row],[Discount]])</f>
        <v>22800</v>
      </c>
      <c r="K33" t="str">
        <f>_xlfn.XLOOKUP(Sales_Data_Table[[#This Row],[Product_ID]],Product_Master_Table[Product_ID],Product_Master_Table[Product_Name])</f>
        <v>Spark Grocery Item 0094</v>
      </c>
      <c r="L33" t="str">
        <f>_xlfn.XLOOKUP(Sales_Data_Table[[#This Row],[Employee_ID]],Employee_Master_Table[Employee_ID],Employee_Master_Table[Department])</f>
        <v>Regional Sales</v>
      </c>
    </row>
    <row r="34" spans="1:12" x14ac:dyDescent="0.25">
      <c r="A34" t="s">
        <v>122</v>
      </c>
      <c r="B34" s="2">
        <v>46094</v>
      </c>
      <c r="C34" t="s">
        <v>123</v>
      </c>
      <c r="D34" t="s">
        <v>124</v>
      </c>
      <c r="E34" t="s">
        <v>86</v>
      </c>
      <c r="F34">
        <v>22</v>
      </c>
      <c r="G34" s="3">
        <v>6500</v>
      </c>
      <c r="H34" s="4">
        <v>0</v>
      </c>
      <c r="I34">
        <f>(Sales_Data_Table[[#This Row],[Unit_Price]]*Sales_Data_Table[[#This Row],[Quantity]])</f>
        <v>143000</v>
      </c>
      <c r="J34">
        <f>Sales_Data_Table[[#This Row],[Gross_Sales]]-(Sales_Data_Table[[#This Row],[Gross_Sales]]*Sales_Data_Table[[#This Row],[Discount]])</f>
        <v>143000</v>
      </c>
      <c r="K34" t="str">
        <f>_xlfn.XLOOKUP(Sales_Data_Table[[#This Row],[Product_ID]],Product_Master_Table[Product_ID],Product_Master_Table[Product_Name])</f>
        <v>Nova Toys Item 0499</v>
      </c>
      <c r="L34" t="str">
        <f>_xlfn.XLOOKUP(Sales_Data_Table[[#This Row],[Employee_ID]],Employee_Master_Table[Employee_ID],Employee_Master_Table[Department])</f>
        <v>Business Development</v>
      </c>
    </row>
    <row r="35" spans="1:12" x14ac:dyDescent="0.25">
      <c r="A35" t="s">
        <v>125</v>
      </c>
      <c r="B35" s="2">
        <v>45338</v>
      </c>
      <c r="C35" t="s">
        <v>126</v>
      </c>
      <c r="D35" t="s">
        <v>49</v>
      </c>
      <c r="E35" t="s">
        <v>36</v>
      </c>
      <c r="F35">
        <v>21</v>
      </c>
      <c r="G35" s="3">
        <v>1000</v>
      </c>
      <c r="H35" s="4">
        <v>0.15</v>
      </c>
      <c r="I35">
        <f>(Sales_Data_Table[[#This Row],[Unit_Price]]*Sales_Data_Table[[#This Row],[Quantity]])</f>
        <v>21000</v>
      </c>
      <c r="J35">
        <f>Sales_Data_Table[[#This Row],[Gross_Sales]]-(Sales_Data_Table[[#This Row],[Gross_Sales]]*Sales_Data_Table[[#This Row],[Discount]])</f>
        <v>17850</v>
      </c>
      <c r="K35" t="str">
        <f>_xlfn.XLOOKUP(Sales_Data_Table[[#This Row],[Product_ID]],Product_Master_Table[Product_ID],Product_Master_Table[Product_Name])</f>
        <v>Zenith Grocery Item 0014</v>
      </c>
      <c r="L35" t="str">
        <f>_xlfn.XLOOKUP(Sales_Data_Table[[#This Row],[Employee_ID]],Employee_Master_Table[Employee_ID],Employee_Master_Table[Department])</f>
        <v>Business Development</v>
      </c>
    </row>
    <row r="36" spans="1:12" x14ac:dyDescent="0.25">
      <c r="A36" t="s">
        <v>127</v>
      </c>
      <c r="B36" s="2">
        <v>45807</v>
      </c>
      <c r="C36" t="s">
        <v>128</v>
      </c>
      <c r="D36" t="s">
        <v>129</v>
      </c>
      <c r="E36" t="s">
        <v>32</v>
      </c>
      <c r="F36">
        <v>21</v>
      </c>
      <c r="G36" s="3">
        <v>8100</v>
      </c>
      <c r="H36" s="4">
        <v>0.1</v>
      </c>
      <c r="I36">
        <f>(Sales_Data_Table[[#This Row],[Unit_Price]]*Sales_Data_Table[[#This Row],[Quantity]])</f>
        <v>170100</v>
      </c>
      <c r="J36">
        <f>Sales_Data_Table[[#This Row],[Gross_Sales]]-(Sales_Data_Table[[#This Row],[Gross_Sales]]*Sales_Data_Table[[#This Row],[Discount]])</f>
        <v>153090</v>
      </c>
      <c r="K36" t="str">
        <f>_xlfn.XLOOKUP(Sales_Data_Table[[#This Row],[Product_ID]],Product_Master_Table[Product_ID],Product_Master_Table[Product_Name])</f>
        <v>Metro Office Supplies Item 0236</v>
      </c>
      <c r="L36" t="str">
        <f>_xlfn.XLOOKUP(Sales_Data_Table[[#This Row],[Employee_ID]],Employee_Master_Table[Employee_ID],Employee_Master_Table[Department])</f>
        <v>Retail Operations</v>
      </c>
    </row>
    <row r="37" spans="1:12" x14ac:dyDescent="0.25">
      <c r="A37" t="s">
        <v>130</v>
      </c>
      <c r="B37" s="2">
        <v>45401</v>
      </c>
      <c r="C37" t="s">
        <v>131</v>
      </c>
      <c r="D37" t="s">
        <v>132</v>
      </c>
      <c r="E37" t="s">
        <v>86</v>
      </c>
      <c r="F37">
        <v>8</v>
      </c>
      <c r="G37" s="3">
        <v>700</v>
      </c>
      <c r="H37" s="4">
        <v>0.1</v>
      </c>
      <c r="I37">
        <f>(Sales_Data_Table[[#This Row],[Unit_Price]]*Sales_Data_Table[[#This Row],[Quantity]])</f>
        <v>5600</v>
      </c>
      <c r="J37">
        <f>Sales_Data_Table[[#This Row],[Gross_Sales]]-(Sales_Data_Table[[#This Row],[Gross_Sales]]*Sales_Data_Table[[#This Row],[Discount]])</f>
        <v>5040</v>
      </c>
      <c r="K37" t="str">
        <f>_xlfn.XLOOKUP(Sales_Data_Table[[#This Row],[Product_ID]],Product_Master_Table[Product_ID],Product_Master_Table[Product_Name])</f>
        <v>Apex Office Supplies Item 0036</v>
      </c>
      <c r="L37" t="str">
        <f>_xlfn.XLOOKUP(Sales_Data_Table[[#This Row],[Employee_ID]],Employee_Master_Table[Employee_ID],Employee_Master_Table[Department])</f>
        <v>Retail Operations</v>
      </c>
    </row>
    <row r="38" spans="1:12" x14ac:dyDescent="0.25">
      <c r="A38" t="s">
        <v>133</v>
      </c>
      <c r="B38" s="2">
        <v>45581</v>
      </c>
      <c r="C38" t="s">
        <v>134</v>
      </c>
      <c r="D38" t="s">
        <v>135</v>
      </c>
      <c r="E38" t="s">
        <v>82</v>
      </c>
      <c r="F38">
        <v>25</v>
      </c>
      <c r="G38" s="3">
        <v>4700</v>
      </c>
      <c r="H38" s="4">
        <v>0.03</v>
      </c>
      <c r="I38">
        <f>(Sales_Data_Table[[#This Row],[Unit_Price]]*Sales_Data_Table[[#This Row],[Quantity]])</f>
        <v>117500</v>
      </c>
      <c r="J38">
        <f>Sales_Data_Table[[#This Row],[Gross_Sales]]-(Sales_Data_Table[[#This Row],[Gross_Sales]]*Sales_Data_Table[[#This Row],[Discount]])</f>
        <v>113975</v>
      </c>
      <c r="K38" t="str">
        <f>_xlfn.XLOOKUP(Sales_Data_Table[[#This Row],[Product_ID]],Product_Master_Table[Product_ID],Product_Master_Table[Product_Name])</f>
        <v>Fusion Toys Item 0389</v>
      </c>
      <c r="L38" t="str">
        <f>_xlfn.XLOOKUP(Sales_Data_Table[[#This Row],[Employee_ID]],Employee_Master_Table[Employee_ID],Employee_Master_Table[Department])</f>
        <v>Retail Operations</v>
      </c>
    </row>
    <row r="39" spans="1:12" x14ac:dyDescent="0.25">
      <c r="A39" t="s">
        <v>136</v>
      </c>
      <c r="B39" s="2">
        <v>45748</v>
      </c>
      <c r="C39" t="s">
        <v>137</v>
      </c>
      <c r="D39" t="s">
        <v>138</v>
      </c>
      <c r="E39" t="s">
        <v>28</v>
      </c>
      <c r="F39">
        <v>14</v>
      </c>
      <c r="G39" s="3">
        <v>6900</v>
      </c>
      <c r="H39" s="4">
        <v>0.1</v>
      </c>
      <c r="I39">
        <f>(Sales_Data_Table[[#This Row],[Unit_Price]]*Sales_Data_Table[[#This Row],[Quantity]])</f>
        <v>96600</v>
      </c>
      <c r="J39">
        <f>Sales_Data_Table[[#This Row],[Gross_Sales]]-(Sales_Data_Table[[#This Row],[Gross_Sales]]*Sales_Data_Table[[#This Row],[Discount]])</f>
        <v>86940</v>
      </c>
      <c r="K39" t="str">
        <f>_xlfn.XLOOKUP(Sales_Data_Table[[#This Row],[Product_ID]],Product_Master_Table[Product_ID],Product_Master_Table[Product_Name])</f>
        <v>Nova Toys Item 0439</v>
      </c>
      <c r="L39" t="str">
        <f>_xlfn.XLOOKUP(Sales_Data_Table[[#This Row],[Employee_ID]],Employee_Master_Table[Employee_ID],Employee_Master_Table[Department])</f>
        <v>Customer Success</v>
      </c>
    </row>
    <row r="40" spans="1:12" x14ac:dyDescent="0.25">
      <c r="A40" t="s">
        <v>139</v>
      </c>
      <c r="B40" s="2">
        <v>45788</v>
      </c>
      <c r="C40" t="s">
        <v>140</v>
      </c>
      <c r="D40" t="s">
        <v>65</v>
      </c>
      <c r="E40" t="s">
        <v>43</v>
      </c>
      <c r="F40">
        <v>17</v>
      </c>
      <c r="G40" s="3">
        <v>1900</v>
      </c>
      <c r="H40" s="4">
        <v>0.02</v>
      </c>
      <c r="I40">
        <f>(Sales_Data_Table[[#This Row],[Unit_Price]]*Sales_Data_Table[[#This Row],[Quantity]])</f>
        <v>32300</v>
      </c>
      <c r="J40">
        <f>Sales_Data_Table[[#This Row],[Gross_Sales]]-(Sales_Data_Table[[#This Row],[Gross_Sales]]*Sales_Data_Table[[#This Row],[Discount]])</f>
        <v>31654</v>
      </c>
      <c r="K40" t="str">
        <f>_xlfn.XLOOKUP(Sales_Data_Table[[#This Row],[Product_ID]],Product_Master_Table[Product_ID],Product_Master_Table[Product_Name])</f>
        <v>Orion Toys Item 0489</v>
      </c>
      <c r="L40" t="str">
        <f>_xlfn.XLOOKUP(Sales_Data_Table[[#This Row],[Employee_ID]],Employee_Master_Table[Employee_ID],Employee_Master_Table[Department])</f>
        <v>E-Commerce</v>
      </c>
    </row>
    <row r="41" spans="1:12" x14ac:dyDescent="0.25">
      <c r="A41" t="s">
        <v>141</v>
      </c>
      <c r="B41" s="2">
        <v>45891</v>
      </c>
      <c r="C41" t="s">
        <v>142</v>
      </c>
      <c r="D41" t="s">
        <v>143</v>
      </c>
      <c r="E41" t="s">
        <v>106</v>
      </c>
      <c r="F41">
        <v>1</v>
      </c>
      <c r="G41" s="3">
        <v>7600</v>
      </c>
      <c r="H41" s="4">
        <v>0.03</v>
      </c>
      <c r="I41">
        <f>(Sales_Data_Table[[#This Row],[Unit_Price]]*Sales_Data_Table[[#This Row],[Quantity]])</f>
        <v>7600</v>
      </c>
      <c r="J41">
        <f>Sales_Data_Table[[#This Row],[Gross_Sales]]-(Sales_Data_Table[[#This Row],[Gross_Sales]]*Sales_Data_Table[[#This Row],[Discount]])</f>
        <v>7372</v>
      </c>
      <c r="K41" t="str">
        <f>_xlfn.XLOOKUP(Sales_Data_Table[[#This Row],[Product_ID]],Product_Master_Table[Product_ID],Product_Master_Table[Product_Name])</f>
        <v>Spark Automotive Item 0250</v>
      </c>
      <c r="L41" t="str">
        <f>_xlfn.XLOOKUP(Sales_Data_Table[[#This Row],[Employee_ID]],Employee_Master_Table[Employee_ID],Employee_Master_Table[Department])</f>
        <v>Retail Operations</v>
      </c>
    </row>
    <row r="42" spans="1:12" x14ac:dyDescent="0.25">
      <c r="A42" t="s">
        <v>144</v>
      </c>
      <c r="B42" s="2">
        <v>45568</v>
      </c>
      <c r="C42" t="s">
        <v>145</v>
      </c>
      <c r="D42" t="s">
        <v>146</v>
      </c>
      <c r="E42" t="s">
        <v>75</v>
      </c>
      <c r="F42">
        <v>4</v>
      </c>
      <c r="G42" s="3">
        <v>2200</v>
      </c>
      <c r="H42" s="4">
        <v>7.4999999999999997E-2</v>
      </c>
      <c r="I42">
        <f>(Sales_Data_Table[[#This Row],[Unit_Price]]*Sales_Data_Table[[#This Row],[Quantity]])</f>
        <v>8800</v>
      </c>
      <c r="J42">
        <f>Sales_Data_Table[[#This Row],[Gross_Sales]]-(Sales_Data_Table[[#This Row],[Gross_Sales]]*Sales_Data_Table[[#This Row],[Discount]])</f>
        <v>8140</v>
      </c>
      <c r="K42" t="str">
        <f>_xlfn.XLOOKUP(Sales_Data_Table[[#This Row],[Product_ID]],Product_Master_Table[Product_ID],Product_Master_Table[Product_Name])</f>
        <v>Nova Sports Item 0367</v>
      </c>
      <c r="L42" t="str">
        <f>_xlfn.XLOOKUP(Sales_Data_Table[[#This Row],[Employee_ID]],Employee_Master_Table[Employee_ID],Employee_Master_Table[Department])</f>
        <v>Regional Sales</v>
      </c>
    </row>
    <row r="43" spans="1:12" x14ac:dyDescent="0.25">
      <c r="A43" t="s">
        <v>147</v>
      </c>
      <c r="B43" s="2">
        <v>45858</v>
      </c>
      <c r="C43" t="s">
        <v>148</v>
      </c>
      <c r="D43" t="s">
        <v>149</v>
      </c>
      <c r="E43" t="s">
        <v>86</v>
      </c>
      <c r="F43">
        <v>16</v>
      </c>
      <c r="G43" s="3">
        <v>5700</v>
      </c>
      <c r="H43" s="4">
        <v>0</v>
      </c>
      <c r="I43">
        <f>(Sales_Data_Table[[#This Row],[Unit_Price]]*Sales_Data_Table[[#This Row],[Quantity]])</f>
        <v>91200</v>
      </c>
      <c r="J43">
        <f>Sales_Data_Table[[#This Row],[Gross_Sales]]-(Sales_Data_Table[[#This Row],[Gross_Sales]]*Sales_Data_Table[[#This Row],[Discount]])</f>
        <v>91200</v>
      </c>
      <c r="K43" t="str">
        <f>_xlfn.XLOOKUP(Sales_Data_Table[[#This Row],[Product_ID]],Product_Master_Table[Product_ID],Product_Master_Table[Product_Name])</f>
        <v>Zenith Home Appliance Item 0362</v>
      </c>
      <c r="L43" t="str">
        <f>_xlfn.XLOOKUP(Sales_Data_Table[[#This Row],[Employee_ID]],Employee_Master_Table[Employee_ID],Employee_Master_Table[Department])</f>
        <v>Corporate Sales</v>
      </c>
    </row>
    <row r="44" spans="1:12" x14ac:dyDescent="0.25">
      <c r="A44" t="s">
        <v>150</v>
      </c>
      <c r="B44" s="2">
        <v>46087</v>
      </c>
      <c r="C44" t="s">
        <v>151</v>
      </c>
      <c r="D44" t="s">
        <v>152</v>
      </c>
      <c r="E44" t="s">
        <v>24</v>
      </c>
      <c r="F44">
        <v>16</v>
      </c>
      <c r="G44" s="3">
        <v>5800</v>
      </c>
      <c r="H44" s="4">
        <v>7.4999999999999997E-2</v>
      </c>
      <c r="I44">
        <f>(Sales_Data_Table[[#This Row],[Unit_Price]]*Sales_Data_Table[[#This Row],[Quantity]])</f>
        <v>92800</v>
      </c>
      <c r="J44">
        <f>Sales_Data_Table[[#This Row],[Gross_Sales]]-(Sales_Data_Table[[#This Row],[Gross_Sales]]*Sales_Data_Table[[#This Row],[Discount]])</f>
        <v>85840</v>
      </c>
      <c r="K44" t="str">
        <f>_xlfn.XLOOKUP(Sales_Data_Table[[#This Row],[Product_ID]],Product_Master_Table[Product_ID],Product_Master_Table[Product_Name])</f>
        <v>Spark Office Supplies Item 0046</v>
      </c>
      <c r="L44" t="str">
        <f>_xlfn.XLOOKUP(Sales_Data_Table[[#This Row],[Employee_ID]],Employee_Master_Table[Employee_ID],Employee_Master_Table[Department])</f>
        <v>Corporate Sales</v>
      </c>
    </row>
    <row r="45" spans="1:12" x14ac:dyDescent="0.25">
      <c r="A45" t="s">
        <v>153</v>
      </c>
      <c r="B45" s="2">
        <v>45816</v>
      </c>
      <c r="C45" t="s">
        <v>154</v>
      </c>
      <c r="D45" t="s">
        <v>155</v>
      </c>
      <c r="E45" t="s">
        <v>32</v>
      </c>
      <c r="F45">
        <v>4</v>
      </c>
      <c r="G45" s="3">
        <v>7500</v>
      </c>
      <c r="H45" s="4">
        <v>0.05</v>
      </c>
      <c r="I45">
        <f>(Sales_Data_Table[[#This Row],[Unit_Price]]*Sales_Data_Table[[#This Row],[Quantity]])</f>
        <v>30000</v>
      </c>
      <c r="J45">
        <f>Sales_Data_Table[[#This Row],[Gross_Sales]]-(Sales_Data_Table[[#This Row],[Gross_Sales]]*Sales_Data_Table[[#This Row],[Discount]])</f>
        <v>28500</v>
      </c>
      <c r="K45" t="str">
        <f>_xlfn.XLOOKUP(Sales_Data_Table[[#This Row],[Product_ID]],Product_Master_Table[Product_ID],Product_Master_Table[Product_Name])</f>
        <v>Vertex Home Appliance Item 0222</v>
      </c>
      <c r="L45" t="str">
        <f>_xlfn.XLOOKUP(Sales_Data_Table[[#This Row],[Employee_ID]],Employee_Master_Table[Employee_ID],Employee_Master_Table[Department])</f>
        <v>Retail Operations</v>
      </c>
    </row>
    <row r="46" spans="1:12" x14ac:dyDescent="0.25">
      <c r="A46" t="s">
        <v>156</v>
      </c>
      <c r="B46" s="2">
        <v>45619</v>
      </c>
      <c r="C46" t="s">
        <v>157</v>
      </c>
      <c r="D46" t="s">
        <v>158</v>
      </c>
      <c r="E46" t="s">
        <v>82</v>
      </c>
      <c r="F46">
        <v>5</v>
      </c>
      <c r="G46" s="3">
        <v>3500</v>
      </c>
      <c r="H46" s="4">
        <v>7.4999999999999997E-2</v>
      </c>
      <c r="I46">
        <f>(Sales_Data_Table[[#This Row],[Unit_Price]]*Sales_Data_Table[[#This Row],[Quantity]])</f>
        <v>17500</v>
      </c>
      <c r="J46">
        <f>Sales_Data_Table[[#This Row],[Gross_Sales]]-(Sales_Data_Table[[#This Row],[Gross_Sales]]*Sales_Data_Table[[#This Row],[Discount]])</f>
        <v>16187.5</v>
      </c>
      <c r="K46" t="str">
        <f>_xlfn.XLOOKUP(Sales_Data_Table[[#This Row],[Product_ID]],Product_Master_Table[Product_ID],Product_Master_Table[Product_Name])</f>
        <v>Delta Fashion Item 0143</v>
      </c>
      <c r="L46" t="str">
        <f>_xlfn.XLOOKUP(Sales_Data_Table[[#This Row],[Employee_ID]],Employee_Master_Table[Employee_ID],Employee_Master_Table[Department])</f>
        <v>Customer Success</v>
      </c>
    </row>
    <row r="47" spans="1:12" x14ac:dyDescent="0.25">
      <c r="A47" t="s">
        <v>159</v>
      </c>
      <c r="B47" s="2">
        <v>45995</v>
      </c>
      <c r="C47" t="s">
        <v>160</v>
      </c>
      <c r="D47" t="s">
        <v>161</v>
      </c>
      <c r="E47" t="s">
        <v>50</v>
      </c>
      <c r="F47">
        <v>1</v>
      </c>
      <c r="G47" s="3">
        <v>9500</v>
      </c>
      <c r="H47" s="4">
        <v>0.02</v>
      </c>
      <c r="I47">
        <f>(Sales_Data_Table[[#This Row],[Unit_Price]]*Sales_Data_Table[[#This Row],[Quantity]])</f>
        <v>9500</v>
      </c>
      <c r="J47">
        <f>Sales_Data_Table[[#This Row],[Gross_Sales]]-(Sales_Data_Table[[#This Row],[Gross_Sales]]*Sales_Data_Table[[#This Row],[Discount]])</f>
        <v>9310</v>
      </c>
      <c r="K47" t="str">
        <f>_xlfn.XLOOKUP(Sales_Data_Table[[#This Row],[Product_ID]],Product_Master_Table[Product_ID],Product_Master_Table[Product_Name])</f>
        <v>Nova Sports Item 0487</v>
      </c>
      <c r="L47" t="str">
        <f>_xlfn.XLOOKUP(Sales_Data_Table[[#This Row],[Employee_ID]],Employee_Master_Table[Employee_ID],Employee_Master_Table[Department])</f>
        <v>Retail Operations</v>
      </c>
    </row>
    <row r="48" spans="1:12" x14ac:dyDescent="0.25">
      <c r="A48" t="s">
        <v>162</v>
      </c>
      <c r="B48" s="2">
        <v>46099</v>
      </c>
      <c r="C48" t="s">
        <v>163</v>
      </c>
      <c r="D48" t="s">
        <v>164</v>
      </c>
      <c r="E48" t="s">
        <v>24</v>
      </c>
      <c r="F48">
        <v>1</v>
      </c>
      <c r="G48" s="3">
        <v>3400</v>
      </c>
      <c r="H48" s="4">
        <v>0.15</v>
      </c>
      <c r="I48">
        <f>(Sales_Data_Table[[#This Row],[Unit_Price]]*Sales_Data_Table[[#This Row],[Quantity]])</f>
        <v>3400</v>
      </c>
      <c r="J48">
        <f>Sales_Data_Table[[#This Row],[Gross_Sales]]-(Sales_Data_Table[[#This Row],[Gross_Sales]]*Sales_Data_Table[[#This Row],[Discount]])</f>
        <v>2890</v>
      </c>
      <c r="K48" t="str">
        <f>_xlfn.XLOOKUP(Sales_Data_Table[[#This Row],[Product_ID]],Product_Master_Table[Product_ID],Product_Master_Table[Product_Name])</f>
        <v>Prime Home Appliance Item 0112</v>
      </c>
      <c r="L48" t="str">
        <f>_xlfn.XLOOKUP(Sales_Data_Table[[#This Row],[Employee_ID]],Employee_Master_Table[Employee_ID],Employee_Master_Table[Department])</f>
        <v>Corporate Sales</v>
      </c>
    </row>
    <row r="49" spans="1:12" x14ac:dyDescent="0.25">
      <c r="A49" t="s">
        <v>165</v>
      </c>
      <c r="B49" s="2">
        <v>45397</v>
      </c>
      <c r="C49" t="s">
        <v>166</v>
      </c>
      <c r="D49" t="s">
        <v>167</v>
      </c>
      <c r="E49" t="s">
        <v>36</v>
      </c>
      <c r="F49">
        <v>9</v>
      </c>
      <c r="G49" s="3">
        <v>4800</v>
      </c>
      <c r="H49" s="4">
        <v>0.02</v>
      </c>
      <c r="I49">
        <f>(Sales_Data_Table[[#This Row],[Unit_Price]]*Sales_Data_Table[[#This Row],[Quantity]])</f>
        <v>43200</v>
      </c>
      <c r="J49">
        <f>Sales_Data_Table[[#This Row],[Gross_Sales]]-(Sales_Data_Table[[#This Row],[Gross_Sales]]*Sales_Data_Table[[#This Row],[Discount]])</f>
        <v>42336</v>
      </c>
      <c r="K49" t="str">
        <f>_xlfn.XLOOKUP(Sales_Data_Table[[#This Row],[Product_ID]],Product_Master_Table[Product_ID],Product_Master_Table[Product_Name])</f>
        <v>Prime Furniture Item 0388</v>
      </c>
      <c r="L49" t="str">
        <f>_xlfn.XLOOKUP(Sales_Data_Table[[#This Row],[Employee_ID]],Employee_Master_Table[Employee_ID],Employee_Master_Table[Department])</f>
        <v>Business Development</v>
      </c>
    </row>
    <row r="50" spans="1:12" x14ac:dyDescent="0.25">
      <c r="A50" t="s">
        <v>168</v>
      </c>
      <c r="B50" s="2">
        <v>45743</v>
      </c>
      <c r="C50" t="s">
        <v>169</v>
      </c>
      <c r="D50" t="s">
        <v>170</v>
      </c>
      <c r="E50" t="s">
        <v>106</v>
      </c>
      <c r="F50">
        <v>6</v>
      </c>
      <c r="G50" s="3">
        <v>8100</v>
      </c>
      <c r="H50" s="4">
        <v>0</v>
      </c>
      <c r="I50">
        <f>(Sales_Data_Table[[#This Row],[Unit_Price]]*Sales_Data_Table[[#This Row],[Quantity]])</f>
        <v>48600</v>
      </c>
      <c r="J50">
        <f>Sales_Data_Table[[#This Row],[Gross_Sales]]-(Sales_Data_Table[[#This Row],[Gross_Sales]]*Sales_Data_Table[[#This Row],[Discount]])</f>
        <v>48600</v>
      </c>
      <c r="K50" t="str">
        <f>_xlfn.XLOOKUP(Sales_Data_Table[[#This Row],[Product_ID]],Product_Master_Table[Product_ID],Product_Master_Table[Product_Name])</f>
        <v>Nexus Beauty Item 0085</v>
      </c>
      <c r="L50" t="str">
        <f>_xlfn.XLOOKUP(Sales_Data_Table[[#This Row],[Employee_ID]],Employee_Master_Table[Employee_ID],Employee_Master_Table[Department])</f>
        <v>Regional Sales</v>
      </c>
    </row>
    <row r="51" spans="1:12" x14ac:dyDescent="0.25">
      <c r="A51" t="s">
        <v>171</v>
      </c>
      <c r="B51" s="2">
        <v>46094</v>
      </c>
      <c r="C51" t="s">
        <v>172</v>
      </c>
      <c r="D51" t="s">
        <v>173</v>
      </c>
      <c r="E51" t="s">
        <v>50</v>
      </c>
      <c r="F51">
        <v>5</v>
      </c>
      <c r="G51" s="3">
        <v>10000</v>
      </c>
      <c r="H51" s="4">
        <v>0.02</v>
      </c>
      <c r="I51">
        <f>(Sales_Data_Table[[#This Row],[Unit_Price]]*Sales_Data_Table[[#This Row],[Quantity]])</f>
        <v>50000</v>
      </c>
      <c r="J51">
        <f>Sales_Data_Table[[#This Row],[Gross_Sales]]-(Sales_Data_Table[[#This Row],[Gross_Sales]]*Sales_Data_Table[[#This Row],[Discount]])</f>
        <v>49000</v>
      </c>
      <c r="K51" t="str">
        <f>_xlfn.XLOOKUP(Sales_Data_Table[[#This Row],[Product_ID]],Product_Master_Table[Product_ID],Product_Master_Table[Product_Name])</f>
        <v>Vertex Automotive Item 0390</v>
      </c>
      <c r="L51" t="str">
        <f>_xlfn.XLOOKUP(Sales_Data_Table[[#This Row],[Employee_ID]],Employee_Master_Table[Employee_ID],Employee_Master_Table[Department])</f>
        <v>Business Development</v>
      </c>
    </row>
    <row r="52" spans="1:12" x14ac:dyDescent="0.25">
      <c r="A52" t="s">
        <v>174</v>
      </c>
      <c r="B52" s="2">
        <v>45595</v>
      </c>
      <c r="C52" t="s">
        <v>175</v>
      </c>
      <c r="D52" t="s">
        <v>176</v>
      </c>
      <c r="E52" t="s">
        <v>82</v>
      </c>
      <c r="F52">
        <v>3</v>
      </c>
      <c r="G52" s="3">
        <v>4900</v>
      </c>
      <c r="H52" s="4">
        <v>0</v>
      </c>
      <c r="I52">
        <f>(Sales_Data_Table[[#This Row],[Unit_Price]]*Sales_Data_Table[[#This Row],[Quantity]])</f>
        <v>14700</v>
      </c>
      <c r="J52">
        <f>Sales_Data_Table[[#This Row],[Gross_Sales]]-(Sales_Data_Table[[#This Row],[Gross_Sales]]*Sales_Data_Table[[#This Row],[Discount]])</f>
        <v>14700</v>
      </c>
      <c r="K52" t="str">
        <f>_xlfn.XLOOKUP(Sales_Data_Table[[#This Row],[Product_ID]],Product_Master_Table[Product_ID],Product_Master_Table[Product_Name])</f>
        <v>Prime Grocery Item 0364</v>
      </c>
      <c r="L52" t="str">
        <f>_xlfn.XLOOKUP(Sales_Data_Table[[#This Row],[Employee_ID]],Employee_Master_Table[Employee_ID],Employee_Master_Table[Department])</f>
        <v>Retail Operations</v>
      </c>
    </row>
    <row r="53" spans="1:12" x14ac:dyDescent="0.25">
      <c r="A53" t="s">
        <v>177</v>
      </c>
      <c r="B53" s="2">
        <v>45509</v>
      </c>
      <c r="C53" t="s">
        <v>178</v>
      </c>
      <c r="D53" t="s">
        <v>179</v>
      </c>
      <c r="E53" t="s">
        <v>82</v>
      </c>
      <c r="F53">
        <v>19</v>
      </c>
      <c r="G53" s="3">
        <v>900</v>
      </c>
      <c r="H53" s="4">
        <v>0.02</v>
      </c>
      <c r="I53">
        <f>(Sales_Data_Table[[#This Row],[Unit_Price]]*Sales_Data_Table[[#This Row],[Quantity]])</f>
        <v>17100</v>
      </c>
      <c r="J53">
        <f>Sales_Data_Table[[#This Row],[Gross_Sales]]-(Sales_Data_Table[[#This Row],[Gross_Sales]]*Sales_Data_Table[[#This Row],[Discount]])</f>
        <v>16758</v>
      </c>
      <c r="K53" t="str">
        <f>_xlfn.XLOOKUP(Sales_Data_Table[[#This Row],[Product_ID]],Product_Master_Table[Product_ID],Product_Master_Table[Product_Name])</f>
        <v>Nexus Beauty Item 0385</v>
      </c>
      <c r="L53" t="str">
        <f>_xlfn.XLOOKUP(Sales_Data_Table[[#This Row],[Employee_ID]],Employee_Master_Table[Employee_ID],Employee_Master_Table[Department])</f>
        <v>Sales</v>
      </c>
    </row>
    <row r="54" spans="1:12" x14ac:dyDescent="0.25">
      <c r="A54" t="s">
        <v>180</v>
      </c>
      <c r="B54" s="2">
        <v>46158</v>
      </c>
      <c r="C54" t="s">
        <v>181</v>
      </c>
      <c r="D54" t="s">
        <v>58</v>
      </c>
      <c r="E54" t="s">
        <v>82</v>
      </c>
      <c r="F54">
        <v>11</v>
      </c>
      <c r="G54" s="3">
        <v>2400</v>
      </c>
      <c r="H54" s="4">
        <v>0.05</v>
      </c>
      <c r="I54">
        <f>(Sales_Data_Table[[#This Row],[Unit_Price]]*Sales_Data_Table[[#This Row],[Quantity]])</f>
        <v>26400</v>
      </c>
      <c r="J54">
        <f>Sales_Data_Table[[#This Row],[Gross_Sales]]-(Sales_Data_Table[[#This Row],[Gross_Sales]]*Sales_Data_Table[[#This Row],[Discount]])</f>
        <v>25080</v>
      </c>
      <c r="K54" t="str">
        <f>_xlfn.XLOOKUP(Sales_Data_Table[[#This Row],[Product_ID]],Product_Master_Table[Product_ID],Product_Master_Table[Product_Name])</f>
        <v>Everest Toys Item 0159</v>
      </c>
      <c r="L54" t="str">
        <f>_xlfn.XLOOKUP(Sales_Data_Table[[#This Row],[Employee_ID]],Employee_Master_Table[Employee_ID],Employee_Master_Table[Department])</f>
        <v>Regional Sales</v>
      </c>
    </row>
    <row r="55" spans="1:12" x14ac:dyDescent="0.25">
      <c r="A55" t="s">
        <v>182</v>
      </c>
      <c r="B55" s="2">
        <v>45671</v>
      </c>
      <c r="C55" t="s">
        <v>183</v>
      </c>
      <c r="D55" t="s">
        <v>74</v>
      </c>
      <c r="E55" t="s">
        <v>28</v>
      </c>
      <c r="F55">
        <v>22</v>
      </c>
      <c r="G55" s="3">
        <v>6500</v>
      </c>
      <c r="H55" s="4">
        <v>7.4999999999999997E-2</v>
      </c>
      <c r="I55">
        <f>(Sales_Data_Table[[#This Row],[Unit_Price]]*Sales_Data_Table[[#This Row],[Quantity]])</f>
        <v>143000</v>
      </c>
      <c r="J55">
        <f>Sales_Data_Table[[#This Row],[Gross_Sales]]-(Sales_Data_Table[[#This Row],[Gross_Sales]]*Sales_Data_Table[[#This Row],[Discount]])</f>
        <v>132275</v>
      </c>
      <c r="K55" t="str">
        <f>_xlfn.XLOOKUP(Sales_Data_Table[[#This Row],[Product_ID]],Product_Master_Table[Product_ID],Product_Master_Table[Product_Name])</f>
        <v>Fusion Toys Item 0209</v>
      </c>
      <c r="L55" t="str">
        <f>_xlfn.XLOOKUP(Sales_Data_Table[[#This Row],[Employee_ID]],Employee_Master_Table[Employee_ID],Employee_Master_Table[Department])</f>
        <v>Customer Success</v>
      </c>
    </row>
    <row r="56" spans="1:12" x14ac:dyDescent="0.25">
      <c r="A56" t="s">
        <v>184</v>
      </c>
      <c r="B56" s="2">
        <v>45766</v>
      </c>
      <c r="C56" t="s">
        <v>185</v>
      </c>
      <c r="D56" t="s">
        <v>186</v>
      </c>
      <c r="E56" t="s">
        <v>75</v>
      </c>
      <c r="F56">
        <v>10</v>
      </c>
      <c r="G56" s="3">
        <v>7900</v>
      </c>
      <c r="H56" s="4">
        <v>0</v>
      </c>
      <c r="I56">
        <f>(Sales_Data_Table[[#This Row],[Unit_Price]]*Sales_Data_Table[[#This Row],[Quantity]])</f>
        <v>79000</v>
      </c>
      <c r="J56">
        <f>Sales_Data_Table[[#This Row],[Gross_Sales]]-(Sales_Data_Table[[#This Row],[Gross_Sales]]*Sales_Data_Table[[#This Row],[Discount]])</f>
        <v>79000</v>
      </c>
      <c r="K56" t="str">
        <f>_xlfn.XLOOKUP(Sales_Data_Table[[#This Row],[Product_ID]],Product_Master_Table[Product_ID],Product_Master_Table[Product_Name])</f>
        <v>Metro Grocery Item 0104</v>
      </c>
      <c r="L56" t="str">
        <f>_xlfn.XLOOKUP(Sales_Data_Table[[#This Row],[Employee_ID]],Employee_Master_Table[Employee_ID],Employee_Master_Table[Department])</f>
        <v>E-Commerce</v>
      </c>
    </row>
    <row r="57" spans="1:12" x14ac:dyDescent="0.25">
      <c r="A57" t="s">
        <v>187</v>
      </c>
      <c r="B57" s="2">
        <v>45935</v>
      </c>
      <c r="C57" t="s">
        <v>188</v>
      </c>
      <c r="D57" t="s">
        <v>189</v>
      </c>
      <c r="E57" t="s">
        <v>106</v>
      </c>
      <c r="F57">
        <v>4</v>
      </c>
      <c r="G57" s="3">
        <v>3600</v>
      </c>
      <c r="H57" s="4">
        <v>0.15</v>
      </c>
      <c r="I57">
        <f>(Sales_Data_Table[[#This Row],[Unit_Price]]*Sales_Data_Table[[#This Row],[Quantity]])</f>
        <v>14400</v>
      </c>
      <c r="J57">
        <f>Sales_Data_Table[[#This Row],[Gross_Sales]]-(Sales_Data_Table[[#This Row],[Gross_Sales]]*Sales_Data_Table[[#This Row],[Discount]])</f>
        <v>12240</v>
      </c>
      <c r="K57" t="str">
        <f>_xlfn.XLOOKUP(Sales_Data_Table[[#This Row],[Product_ID]],Product_Master_Table[Product_ID],Product_Master_Table[Product_Name])</f>
        <v>Metro Office Supplies Item 0416</v>
      </c>
      <c r="L57" t="str">
        <f>_xlfn.XLOOKUP(Sales_Data_Table[[#This Row],[Employee_ID]],Employee_Master_Table[Employee_ID],Employee_Master_Table[Department])</f>
        <v>Sales</v>
      </c>
    </row>
    <row r="58" spans="1:12" x14ac:dyDescent="0.25">
      <c r="A58" t="s">
        <v>190</v>
      </c>
      <c r="B58" s="2">
        <v>45500</v>
      </c>
      <c r="C58" t="s">
        <v>191</v>
      </c>
      <c r="D58" t="s">
        <v>192</v>
      </c>
      <c r="E58" t="s">
        <v>24</v>
      </c>
      <c r="F58">
        <v>12</v>
      </c>
      <c r="G58" s="3">
        <v>4500</v>
      </c>
      <c r="H58" s="4">
        <v>0.02</v>
      </c>
      <c r="I58">
        <f>(Sales_Data_Table[[#This Row],[Unit_Price]]*Sales_Data_Table[[#This Row],[Quantity]])</f>
        <v>54000</v>
      </c>
      <c r="J58">
        <f>Sales_Data_Table[[#This Row],[Gross_Sales]]-(Sales_Data_Table[[#This Row],[Gross_Sales]]*Sales_Data_Table[[#This Row],[Discount]])</f>
        <v>52920</v>
      </c>
      <c r="K58" t="str">
        <f>_xlfn.XLOOKUP(Sales_Data_Table[[#This Row],[Product_ID]],Product_Master_Table[Product_ID],Product_Master_Table[Product_Name])</f>
        <v>Apex Furniture Item 0288</v>
      </c>
      <c r="L58" t="str">
        <f>_xlfn.XLOOKUP(Sales_Data_Table[[#This Row],[Employee_ID]],Employee_Master_Table[Employee_ID],Employee_Master_Table[Department])</f>
        <v>E-Commerce</v>
      </c>
    </row>
    <row r="59" spans="1:12" x14ac:dyDescent="0.25">
      <c r="A59" t="s">
        <v>193</v>
      </c>
      <c r="B59" s="2">
        <v>45569</v>
      </c>
      <c r="C59" t="s">
        <v>194</v>
      </c>
      <c r="D59" t="s">
        <v>195</v>
      </c>
      <c r="E59" t="s">
        <v>43</v>
      </c>
      <c r="F59">
        <v>13</v>
      </c>
      <c r="G59" s="3">
        <v>8600</v>
      </c>
      <c r="H59" s="4">
        <v>0.15</v>
      </c>
      <c r="I59">
        <f>(Sales_Data_Table[[#This Row],[Unit_Price]]*Sales_Data_Table[[#This Row],[Quantity]])</f>
        <v>111800</v>
      </c>
      <c r="J59">
        <f>Sales_Data_Table[[#This Row],[Gross_Sales]]-(Sales_Data_Table[[#This Row],[Gross_Sales]]*Sales_Data_Table[[#This Row],[Discount]])</f>
        <v>95030</v>
      </c>
      <c r="K59" t="str">
        <f>_xlfn.XLOOKUP(Sales_Data_Table[[#This Row],[Product_ID]],Product_Master_Table[Product_ID],Product_Master_Table[Product_Name])</f>
        <v>Fusion Electronics Item 0101</v>
      </c>
      <c r="L59" t="str">
        <f>_xlfn.XLOOKUP(Sales_Data_Table[[#This Row],[Employee_ID]],Employee_Master_Table[Employee_ID],Employee_Master_Table[Department])</f>
        <v>E-Commerce</v>
      </c>
    </row>
    <row r="60" spans="1:12" x14ac:dyDescent="0.25">
      <c r="A60" t="s">
        <v>196</v>
      </c>
      <c r="B60" s="2">
        <v>45585</v>
      </c>
      <c r="C60" t="s">
        <v>38</v>
      </c>
      <c r="D60" t="s">
        <v>197</v>
      </c>
      <c r="E60" t="s">
        <v>43</v>
      </c>
      <c r="F60">
        <v>24</v>
      </c>
      <c r="G60" s="3">
        <v>2100</v>
      </c>
      <c r="H60" s="4">
        <v>0.03</v>
      </c>
      <c r="I60">
        <f>(Sales_Data_Table[[#This Row],[Unit_Price]]*Sales_Data_Table[[#This Row],[Quantity]])</f>
        <v>50400</v>
      </c>
      <c r="J60">
        <f>Sales_Data_Table[[#This Row],[Gross_Sales]]-(Sales_Data_Table[[#This Row],[Gross_Sales]]*Sales_Data_Table[[#This Row],[Discount]])</f>
        <v>48888</v>
      </c>
      <c r="K60" t="str">
        <f>_xlfn.XLOOKUP(Sales_Data_Table[[#This Row],[Product_ID]],Product_Master_Table[Product_ID],Product_Master_Table[Product_Name])</f>
        <v>Zenith Office Supplies Item 0326</v>
      </c>
      <c r="L60" t="str">
        <f>_xlfn.XLOOKUP(Sales_Data_Table[[#This Row],[Employee_ID]],Employee_Master_Table[Employee_ID],Employee_Master_Table[Department])</f>
        <v>Sales</v>
      </c>
    </row>
    <row r="61" spans="1:12" x14ac:dyDescent="0.25">
      <c r="A61" t="s">
        <v>198</v>
      </c>
      <c r="B61" s="2">
        <v>46159</v>
      </c>
      <c r="C61" t="s">
        <v>199</v>
      </c>
      <c r="D61" t="s">
        <v>200</v>
      </c>
      <c r="E61" t="s">
        <v>28</v>
      </c>
      <c r="F61">
        <v>21</v>
      </c>
      <c r="G61" s="3">
        <v>3400</v>
      </c>
      <c r="H61" s="4">
        <v>0.03</v>
      </c>
      <c r="I61">
        <f>(Sales_Data_Table[[#This Row],[Unit_Price]]*Sales_Data_Table[[#This Row],[Quantity]])</f>
        <v>71400</v>
      </c>
      <c r="J61">
        <f>Sales_Data_Table[[#This Row],[Gross_Sales]]-(Sales_Data_Table[[#This Row],[Gross_Sales]]*Sales_Data_Table[[#This Row],[Discount]])</f>
        <v>69258</v>
      </c>
      <c r="K61" t="str">
        <f>_xlfn.XLOOKUP(Sales_Data_Table[[#This Row],[Product_ID]],Product_Master_Table[Product_ID],Product_Master_Table[Product_Name])</f>
        <v>Prime Office Supplies Item 0316</v>
      </c>
      <c r="L61" t="str">
        <f>_xlfn.XLOOKUP(Sales_Data_Table[[#This Row],[Employee_ID]],Employee_Master_Table[Employee_ID],Employee_Master_Table[Department])</f>
        <v>Business Development</v>
      </c>
    </row>
    <row r="62" spans="1:12" x14ac:dyDescent="0.25">
      <c r="A62" t="s">
        <v>201</v>
      </c>
      <c r="B62" s="2">
        <v>45683</v>
      </c>
      <c r="C62" t="s">
        <v>202</v>
      </c>
      <c r="D62" t="s">
        <v>203</v>
      </c>
      <c r="E62" t="s">
        <v>28</v>
      </c>
      <c r="F62">
        <v>13</v>
      </c>
      <c r="G62" s="3">
        <v>7300</v>
      </c>
      <c r="H62" s="4">
        <v>7.4999999999999997E-2</v>
      </c>
      <c r="I62">
        <f>(Sales_Data_Table[[#This Row],[Unit_Price]]*Sales_Data_Table[[#This Row],[Quantity]])</f>
        <v>94900</v>
      </c>
      <c r="J62">
        <f>Sales_Data_Table[[#This Row],[Gross_Sales]]-(Sales_Data_Table[[#This Row],[Gross_Sales]]*Sales_Data_Table[[#This Row],[Discount]])</f>
        <v>87782.5</v>
      </c>
      <c r="K62" t="str">
        <f>_xlfn.XLOOKUP(Sales_Data_Table[[#This Row],[Product_ID]],Product_Master_Table[Product_ID],Product_Master_Table[Product_Name])</f>
        <v>Vertex Office Supplies Item 0486</v>
      </c>
      <c r="L62" t="str">
        <f>_xlfn.XLOOKUP(Sales_Data_Table[[#This Row],[Employee_ID]],Employee_Master_Table[Employee_ID],Employee_Master_Table[Department])</f>
        <v>Sales</v>
      </c>
    </row>
    <row r="63" spans="1:12" x14ac:dyDescent="0.25">
      <c r="A63" t="s">
        <v>204</v>
      </c>
      <c r="B63" s="2">
        <v>46102</v>
      </c>
      <c r="C63" t="s">
        <v>205</v>
      </c>
      <c r="D63" t="s">
        <v>135</v>
      </c>
      <c r="E63" t="s">
        <v>50</v>
      </c>
      <c r="F63">
        <v>21</v>
      </c>
      <c r="G63" s="3">
        <v>3000</v>
      </c>
      <c r="H63" s="4">
        <v>0.03</v>
      </c>
      <c r="I63">
        <f>(Sales_Data_Table[[#This Row],[Unit_Price]]*Sales_Data_Table[[#This Row],[Quantity]])</f>
        <v>63000</v>
      </c>
      <c r="J63">
        <f>Sales_Data_Table[[#This Row],[Gross_Sales]]-(Sales_Data_Table[[#This Row],[Gross_Sales]]*Sales_Data_Table[[#This Row],[Discount]])</f>
        <v>61110</v>
      </c>
      <c r="K63" t="str">
        <f>_xlfn.XLOOKUP(Sales_Data_Table[[#This Row],[Product_ID]],Product_Master_Table[Product_ID],Product_Master_Table[Product_Name])</f>
        <v>Nova Fashion Item 0403</v>
      </c>
      <c r="L63" t="str">
        <f>_xlfn.XLOOKUP(Sales_Data_Table[[#This Row],[Employee_ID]],Employee_Master_Table[Employee_ID],Employee_Master_Table[Department])</f>
        <v>Retail Operations</v>
      </c>
    </row>
    <row r="64" spans="1:12" x14ac:dyDescent="0.25">
      <c r="A64" t="s">
        <v>206</v>
      </c>
      <c r="B64" s="2">
        <v>45845</v>
      </c>
      <c r="C64" t="s">
        <v>207</v>
      </c>
      <c r="D64" t="s">
        <v>173</v>
      </c>
      <c r="E64" t="s">
        <v>82</v>
      </c>
      <c r="F64">
        <v>21</v>
      </c>
      <c r="G64" s="3">
        <v>1100</v>
      </c>
      <c r="H64" s="4">
        <v>0.03</v>
      </c>
      <c r="I64">
        <f>(Sales_Data_Table[[#This Row],[Unit_Price]]*Sales_Data_Table[[#This Row],[Quantity]])</f>
        <v>23100</v>
      </c>
      <c r="J64">
        <f>Sales_Data_Table[[#This Row],[Gross_Sales]]-(Sales_Data_Table[[#This Row],[Gross_Sales]]*Sales_Data_Table[[#This Row],[Discount]])</f>
        <v>22407</v>
      </c>
      <c r="K64" t="str">
        <f>_xlfn.XLOOKUP(Sales_Data_Table[[#This Row],[Product_ID]],Product_Master_Table[Product_ID],Product_Master_Table[Product_Name])</f>
        <v>Nova Sports Item 0067</v>
      </c>
      <c r="L64" t="str">
        <f>_xlfn.XLOOKUP(Sales_Data_Table[[#This Row],[Employee_ID]],Employee_Master_Table[Employee_ID],Employee_Master_Table[Department])</f>
        <v>Business Development</v>
      </c>
    </row>
    <row r="65" spans="1:12" x14ac:dyDescent="0.25">
      <c r="A65" t="s">
        <v>208</v>
      </c>
      <c r="B65" s="2">
        <v>46177</v>
      </c>
      <c r="C65" t="s">
        <v>209</v>
      </c>
      <c r="D65" t="s">
        <v>118</v>
      </c>
      <c r="E65" t="s">
        <v>96</v>
      </c>
      <c r="F65">
        <v>12</v>
      </c>
      <c r="G65" s="3">
        <v>1500</v>
      </c>
      <c r="H65" s="4">
        <v>0.02</v>
      </c>
      <c r="I65">
        <f>(Sales_Data_Table[[#This Row],[Unit_Price]]*Sales_Data_Table[[#This Row],[Quantity]])</f>
        <v>18000</v>
      </c>
      <c r="J65">
        <f>Sales_Data_Table[[#This Row],[Gross_Sales]]-(Sales_Data_Table[[#This Row],[Gross_Sales]]*Sales_Data_Table[[#This Row],[Discount]])</f>
        <v>17640</v>
      </c>
      <c r="K65" t="str">
        <f>_xlfn.XLOOKUP(Sales_Data_Table[[#This Row],[Product_ID]],Product_Master_Table[Product_ID],Product_Master_Table[Product_Name])</f>
        <v>Nexus Sports Item 0097</v>
      </c>
      <c r="L65" t="str">
        <f>_xlfn.XLOOKUP(Sales_Data_Table[[#This Row],[Employee_ID]],Employee_Master_Table[Employee_ID],Employee_Master_Table[Department])</f>
        <v>Corporate Sales</v>
      </c>
    </row>
    <row r="66" spans="1:12" x14ac:dyDescent="0.25">
      <c r="A66" t="s">
        <v>210</v>
      </c>
      <c r="B66" s="2">
        <v>45724</v>
      </c>
      <c r="C66" t="s">
        <v>154</v>
      </c>
      <c r="D66" t="s">
        <v>189</v>
      </c>
      <c r="E66" t="s">
        <v>43</v>
      </c>
      <c r="F66">
        <v>1</v>
      </c>
      <c r="G66" s="3">
        <v>2900</v>
      </c>
      <c r="H66" s="4">
        <v>0.02</v>
      </c>
      <c r="I66">
        <f>(Sales_Data_Table[[#This Row],[Unit_Price]]*Sales_Data_Table[[#This Row],[Quantity]])</f>
        <v>2900</v>
      </c>
      <c r="J66">
        <f>Sales_Data_Table[[#This Row],[Gross_Sales]]-(Sales_Data_Table[[#This Row],[Gross_Sales]]*Sales_Data_Table[[#This Row],[Discount]])</f>
        <v>2842</v>
      </c>
      <c r="K66" t="str">
        <f>_xlfn.XLOOKUP(Sales_Data_Table[[#This Row],[Product_ID]],Product_Master_Table[Product_ID],Product_Master_Table[Product_Name])</f>
        <v>Vertex Home Appliance Item 0222</v>
      </c>
      <c r="L66" t="str">
        <f>_xlfn.XLOOKUP(Sales_Data_Table[[#This Row],[Employee_ID]],Employee_Master_Table[Employee_ID],Employee_Master_Table[Department])</f>
        <v>Sales</v>
      </c>
    </row>
    <row r="67" spans="1:12" x14ac:dyDescent="0.25">
      <c r="A67" t="s">
        <v>211</v>
      </c>
      <c r="B67" s="2">
        <v>45495</v>
      </c>
      <c r="C67" t="s">
        <v>212</v>
      </c>
      <c r="D67" t="s">
        <v>213</v>
      </c>
      <c r="E67" t="s">
        <v>28</v>
      </c>
      <c r="F67">
        <v>5</v>
      </c>
      <c r="G67" s="3">
        <v>5200</v>
      </c>
      <c r="H67" s="4">
        <v>0.03</v>
      </c>
      <c r="I67">
        <f>(Sales_Data_Table[[#This Row],[Unit_Price]]*Sales_Data_Table[[#This Row],[Quantity]])</f>
        <v>26000</v>
      </c>
      <c r="J67">
        <f>Sales_Data_Table[[#This Row],[Gross_Sales]]-(Sales_Data_Table[[#This Row],[Gross_Sales]]*Sales_Data_Table[[#This Row],[Discount]])</f>
        <v>25220</v>
      </c>
      <c r="K67" t="str">
        <f>_xlfn.XLOOKUP(Sales_Data_Table[[#This Row],[Product_ID]],Product_Master_Table[Product_ID],Product_Master_Table[Product_Name])</f>
        <v>Metro Grocery Item 0044</v>
      </c>
      <c r="L67" t="str">
        <f>_xlfn.XLOOKUP(Sales_Data_Table[[#This Row],[Employee_ID]],Employee_Master_Table[Employee_ID],Employee_Master_Table[Department])</f>
        <v>Corporate Sales</v>
      </c>
    </row>
    <row r="68" spans="1:12" x14ac:dyDescent="0.25">
      <c r="A68" t="s">
        <v>214</v>
      </c>
      <c r="B68" s="2">
        <v>45567</v>
      </c>
      <c r="C68" t="s">
        <v>215</v>
      </c>
      <c r="D68" t="s">
        <v>216</v>
      </c>
      <c r="E68" t="s">
        <v>36</v>
      </c>
      <c r="F68">
        <v>9</v>
      </c>
      <c r="G68" s="3">
        <v>9800</v>
      </c>
      <c r="H68" s="4">
        <v>0</v>
      </c>
      <c r="I68">
        <f>(Sales_Data_Table[[#This Row],[Unit_Price]]*Sales_Data_Table[[#This Row],[Quantity]])</f>
        <v>88200</v>
      </c>
      <c r="J68">
        <f>Sales_Data_Table[[#This Row],[Gross_Sales]]-(Sales_Data_Table[[#This Row],[Gross_Sales]]*Sales_Data_Table[[#This Row],[Discount]])</f>
        <v>88200</v>
      </c>
      <c r="K68" t="str">
        <f>_xlfn.XLOOKUP(Sales_Data_Table[[#This Row],[Product_ID]],Product_Master_Table[Product_ID],Product_Master_Table[Product_Name])</f>
        <v>Vertex Furniture Item 0078</v>
      </c>
      <c r="L68" t="str">
        <f>_xlfn.XLOOKUP(Sales_Data_Table[[#This Row],[Employee_ID]],Employee_Master_Table[Employee_ID],Employee_Master_Table[Department])</f>
        <v>Sales</v>
      </c>
    </row>
    <row r="69" spans="1:12" x14ac:dyDescent="0.25">
      <c r="A69" t="s">
        <v>217</v>
      </c>
      <c r="B69" s="2">
        <v>45881</v>
      </c>
      <c r="C69" t="s">
        <v>218</v>
      </c>
      <c r="D69" t="s">
        <v>219</v>
      </c>
      <c r="E69" t="s">
        <v>36</v>
      </c>
      <c r="F69">
        <v>21</v>
      </c>
      <c r="G69" s="3">
        <v>8200</v>
      </c>
      <c r="H69" s="4">
        <v>7.4999999999999997E-2</v>
      </c>
      <c r="I69">
        <f>(Sales_Data_Table[[#This Row],[Unit_Price]]*Sales_Data_Table[[#This Row],[Quantity]])</f>
        <v>172200</v>
      </c>
      <c r="J69">
        <f>Sales_Data_Table[[#This Row],[Gross_Sales]]-(Sales_Data_Table[[#This Row],[Gross_Sales]]*Sales_Data_Table[[#This Row],[Discount]])</f>
        <v>159285</v>
      </c>
      <c r="K69" t="str">
        <f>_xlfn.XLOOKUP(Sales_Data_Table[[#This Row],[Product_ID]],Product_Master_Table[Product_ID],Product_Master_Table[Product_Name])</f>
        <v>Metro Furniture Item 0308</v>
      </c>
      <c r="L69" t="str">
        <f>_xlfn.XLOOKUP(Sales_Data_Table[[#This Row],[Employee_ID]],Employee_Master_Table[Employee_ID],Employee_Master_Table[Department])</f>
        <v>Customer Success</v>
      </c>
    </row>
    <row r="70" spans="1:12" x14ac:dyDescent="0.25">
      <c r="A70" t="s">
        <v>220</v>
      </c>
      <c r="B70" s="2">
        <v>45788</v>
      </c>
      <c r="C70" t="s">
        <v>221</v>
      </c>
      <c r="D70" t="s">
        <v>222</v>
      </c>
      <c r="E70" t="s">
        <v>82</v>
      </c>
      <c r="F70">
        <v>4</v>
      </c>
      <c r="G70" s="3">
        <v>7200</v>
      </c>
      <c r="H70" s="4">
        <v>0</v>
      </c>
      <c r="I70">
        <f>(Sales_Data_Table[[#This Row],[Unit_Price]]*Sales_Data_Table[[#This Row],[Quantity]])</f>
        <v>28800</v>
      </c>
      <c r="J70">
        <f>Sales_Data_Table[[#This Row],[Gross_Sales]]-(Sales_Data_Table[[#This Row],[Gross_Sales]]*Sales_Data_Table[[#This Row],[Discount]])</f>
        <v>28800</v>
      </c>
      <c r="K70" t="str">
        <f>_xlfn.XLOOKUP(Sales_Data_Table[[#This Row],[Product_ID]],Product_Master_Table[Product_ID],Product_Master_Table[Product_Name])</f>
        <v>Everest Toys Item 0099</v>
      </c>
      <c r="L70" t="str">
        <f>_xlfn.XLOOKUP(Sales_Data_Table[[#This Row],[Employee_ID]],Employee_Master_Table[Employee_ID],Employee_Master_Table[Department])</f>
        <v>Corporate Sales</v>
      </c>
    </row>
    <row r="71" spans="1:12" x14ac:dyDescent="0.25">
      <c r="A71" t="s">
        <v>223</v>
      </c>
      <c r="B71" s="2">
        <v>45380</v>
      </c>
      <c r="C71" t="s">
        <v>41</v>
      </c>
      <c r="D71" t="s">
        <v>224</v>
      </c>
      <c r="E71" t="s">
        <v>96</v>
      </c>
      <c r="F71">
        <v>13</v>
      </c>
      <c r="G71" s="3">
        <v>4100</v>
      </c>
      <c r="H71" s="4">
        <v>0.05</v>
      </c>
      <c r="I71">
        <f>(Sales_Data_Table[[#This Row],[Unit_Price]]*Sales_Data_Table[[#This Row],[Quantity]])</f>
        <v>53300</v>
      </c>
      <c r="J71">
        <f>Sales_Data_Table[[#This Row],[Gross_Sales]]-(Sales_Data_Table[[#This Row],[Gross_Sales]]*Sales_Data_Table[[#This Row],[Discount]])</f>
        <v>50635</v>
      </c>
      <c r="K71" t="str">
        <f>_xlfn.XLOOKUP(Sales_Data_Table[[#This Row],[Product_ID]],Product_Master_Table[Product_ID],Product_Master_Table[Product_Name])</f>
        <v>Metro Home Appliance Item 0392</v>
      </c>
      <c r="L71" t="str">
        <f>_xlfn.XLOOKUP(Sales_Data_Table[[#This Row],[Employee_ID]],Employee_Master_Table[Employee_ID],Employee_Master_Table[Department])</f>
        <v>Customer Success</v>
      </c>
    </row>
    <row r="72" spans="1:12" x14ac:dyDescent="0.25">
      <c r="A72" t="s">
        <v>225</v>
      </c>
      <c r="B72" s="2">
        <v>45378</v>
      </c>
      <c r="C72" t="s">
        <v>226</v>
      </c>
      <c r="D72" t="s">
        <v>227</v>
      </c>
      <c r="E72" t="s">
        <v>86</v>
      </c>
      <c r="F72">
        <v>18</v>
      </c>
      <c r="G72" s="3">
        <v>5400</v>
      </c>
      <c r="H72" s="4">
        <v>0.02</v>
      </c>
      <c r="I72">
        <f>(Sales_Data_Table[[#This Row],[Unit_Price]]*Sales_Data_Table[[#This Row],[Quantity]])</f>
        <v>97200</v>
      </c>
      <c r="J72">
        <f>Sales_Data_Table[[#This Row],[Gross_Sales]]-(Sales_Data_Table[[#This Row],[Gross_Sales]]*Sales_Data_Table[[#This Row],[Discount]])</f>
        <v>95256</v>
      </c>
      <c r="K72" t="str">
        <f>_xlfn.XLOOKUP(Sales_Data_Table[[#This Row],[Product_ID]],Product_Master_Table[Product_ID],Product_Master_Table[Product_Name])</f>
        <v>Nexus Toys Item 0469</v>
      </c>
      <c r="L72" t="str">
        <f>_xlfn.XLOOKUP(Sales_Data_Table[[#This Row],[Employee_ID]],Employee_Master_Table[Employee_ID],Employee_Master_Table[Department])</f>
        <v>Corporate Sales</v>
      </c>
    </row>
    <row r="73" spans="1:12" x14ac:dyDescent="0.25">
      <c r="A73" t="s">
        <v>228</v>
      </c>
      <c r="B73" s="2">
        <v>45433</v>
      </c>
      <c r="C73" t="s">
        <v>229</v>
      </c>
      <c r="D73" t="s">
        <v>230</v>
      </c>
      <c r="E73" t="s">
        <v>50</v>
      </c>
      <c r="F73">
        <v>16</v>
      </c>
      <c r="G73" s="3">
        <v>4900</v>
      </c>
      <c r="H73" s="4">
        <v>0</v>
      </c>
      <c r="I73">
        <f>(Sales_Data_Table[[#This Row],[Unit_Price]]*Sales_Data_Table[[#This Row],[Quantity]])</f>
        <v>78400</v>
      </c>
      <c r="J73">
        <f>Sales_Data_Table[[#This Row],[Gross_Sales]]-(Sales_Data_Table[[#This Row],[Gross_Sales]]*Sales_Data_Table[[#This Row],[Discount]])</f>
        <v>78400</v>
      </c>
      <c r="K73" t="str">
        <f>_xlfn.XLOOKUP(Sales_Data_Table[[#This Row],[Product_ID]],Product_Master_Table[Product_ID],Product_Master_Table[Product_Name])</f>
        <v>Delta Sports Item 0227</v>
      </c>
      <c r="L73" t="str">
        <f>_xlfn.XLOOKUP(Sales_Data_Table[[#This Row],[Employee_ID]],Employee_Master_Table[Employee_ID],Employee_Master_Table[Department])</f>
        <v>Retail Operations</v>
      </c>
    </row>
    <row r="74" spans="1:12" x14ac:dyDescent="0.25">
      <c r="A74" t="s">
        <v>231</v>
      </c>
      <c r="B74" s="2">
        <v>46019</v>
      </c>
      <c r="C74" t="s">
        <v>232</v>
      </c>
      <c r="D74" t="s">
        <v>233</v>
      </c>
      <c r="E74" t="s">
        <v>24</v>
      </c>
      <c r="F74">
        <v>17</v>
      </c>
      <c r="G74" s="3">
        <v>6200</v>
      </c>
      <c r="H74" s="4">
        <v>0.05</v>
      </c>
      <c r="I74">
        <f>(Sales_Data_Table[[#This Row],[Unit_Price]]*Sales_Data_Table[[#This Row],[Quantity]])</f>
        <v>105400</v>
      </c>
      <c r="J74">
        <f>Sales_Data_Table[[#This Row],[Gross_Sales]]-(Sales_Data_Table[[#This Row],[Gross_Sales]]*Sales_Data_Table[[#This Row],[Discount]])</f>
        <v>100130</v>
      </c>
      <c r="K74" t="str">
        <f>_xlfn.XLOOKUP(Sales_Data_Table[[#This Row],[Product_ID]],Product_Master_Table[Product_ID],Product_Master_Table[Product_Name])</f>
        <v>Everest Electronics Item 0051</v>
      </c>
      <c r="L74" t="str">
        <f>_xlfn.XLOOKUP(Sales_Data_Table[[#This Row],[Employee_ID]],Employee_Master_Table[Employee_ID],Employee_Master_Table[Department])</f>
        <v>Customer Success</v>
      </c>
    </row>
    <row r="75" spans="1:12" x14ac:dyDescent="0.25">
      <c r="A75" t="s">
        <v>234</v>
      </c>
      <c r="B75" s="2">
        <v>46090</v>
      </c>
      <c r="C75" t="s">
        <v>235</v>
      </c>
      <c r="D75" t="s">
        <v>236</v>
      </c>
      <c r="E75" t="s">
        <v>106</v>
      </c>
      <c r="F75">
        <v>23</v>
      </c>
      <c r="G75" s="3">
        <v>4000</v>
      </c>
      <c r="H75" s="4">
        <v>0</v>
      </c>
      <c r="I75">
        <f>(Sales_Data_Table[[#This Row],[Unit_Price]]*Sales_Data_Table[[#This Row],[Quantity]])</f>
        <v>92000</v>
      </c>
      <c r="J75">
        <f>Sales_Data_Table[[#This Row],[Gross_Sales]]-(Sales_Data_Table[[#This Row],[Gross_Sales]]*Sales_Data_Table[[#This Row],[Discount]])</f>
        <v>92000</v>
      </c>
      <c r="K75" t="str">
        <f>_xlfn.XLOOKUP(Sales_Data_Table[[#This Row],[Product_ID]],Product_Master_Table[Product_ID],Product_Master_Table[Product_Name])</f>
        <v>Nova Fashion Item 0343</v>
      </c>
      <c r="L75" t="str">
        <f>_xlfn.XLOOKUP(Sales_Data_Table[[#This Row],[Employee_ID]],Employee_Master_Table[Employee_ID],Employee_Master_Table[Department])</f>
        <v>Corporate Sales</v>
      </c>
    </row>
    <row r="76" spans="1:12" x14ac:dyDescent="0.25">
      <c r="A76" t="s">
        <v>237</v>
      </c>
      <c r="B76" s="2">
        <v>45707</v>
      </c>
      <c r="C76" t="s">
        <v>238</v>
      </c>
      <c r="D76" t="s">
        <v>239</v>
      </c>
      <c r="E76" t="s">
        <v>96</v>
      </c>
      <c r="F76">
        <v>6</v>
      </c>
      <c r="G76" s="3">
        <v>4000</v>
      </c>
      <c r="H76" s="4">
        <v>7.4999999999999997E-2</v>
      </c>
      <c r="I76">
        <f>(Sales_Data_Table[[#This Row],[Unit_Price]]*Sales_Data_Table[[#This Row],[Quantity]])</f>
        <v>24000</v>
      </c>
      <c r="J76">
        <f>Sales_Data_Table[[#This Row],[Gross_Sales]]-(Sales_Data_Table[[#This Row],[Gross_Sales]]*Sales_Data_Table[[#This Row],[Discount]])</f>
        <v>22200</v>
      </c>
      <c r="K76" t="str">
        <f>_xlfn.XLOOKUP(Sales_Data_Table[[#This Row],[Product_ID]],Product_Master_Table[Product_ID],Product_Master_Table[Product_Name])</f>
        <v>Apex Grocery Item 0084</v>
      </c>
      <c r="L76" t="str">
        <f>_xlfn.XLOOKUP(Sales_Data_Table[[#This Row],[Employee_ID]],Employee_Master_Table[Employee_ID],Employee_Master_Table[Department])</f>
        <v>Business Development</v>
      </c>
    </row>
    <row r="77" spans="1:12" x14ac:dyDescent="0.25">
      <c r="A77" t="s">
        <v>240</v>
      </c>
      <c r="B77" s="2">
        <v>45668</v>
      </c>
      <c r="C77" t="s">
        <v>34</v>
      </c>
      <c r="D77" t="s">
        <v>241</v>
      </c>
      <c r="E77" t="s">
        <v>62</v>
      </c>
      <c r="F77">
        <v>6</v>
      </c>
      <c r="G77" s="3">
        <v>9700</v>
      </c>
      <c r="H77" s="4">
        <v>0.15</v>
      </c>
      <c r="I77">
        <f>(Sales_Data_Table[[#This Row],[Unit_Price]]*Sales_Data_Table[[#This Row],[Quantity]])</f>
        <v>58200</v>
      </c>
      <c r="J77">
        <f>Sales_Data_Table[[#This Row],[Gross_Sales]]-(Sales_Data_Table[[#This Row],[Gross_Sales]]*Sales_Data_Table[[#This Row],[Discount]])</f>
        <v>49470</v>
      </c>
      <c r="K77" t="str">
        <f>_xlfn.XLOOKUP(Sales_Data_Table[[#This Row],[Product_ID]],Product_Master_Table[Product_ID],Product_Master_Table[Product_Name])</f>
        <v>Delta Toys Item 0479</v>
      </c>
      <c r="L77" t="str">
        <f>_xlfn.XLOOKUP(Sales_Data_Table[[#This Row],[Employee_ID]],Employee_Master_Table[Employee_ID],Employee_Master_Table[Department])</f>
        <v>Sales</v>
      </c>
    </row>
    <row r="78" spans="1:12" x14ac:dyDescent="0.25">
      <c r="A78" t="s">
        <v>242</v>
      </c>
      <c r="B78" s="2">
        <v>45665</v>
      </c>
      <c r="C78" t="s">
        <v>243</v>
      </c>
      <c r="D78" t="s">
        <v>244</v>
      </c>
      <c r="E78" t="s">
        <v>28</v>
      </c>
      <c r="F78">
        <v>15</v>
      </c>
      <c r="G78" s="3">
        <v>4900</v>
      </c>
      <c r="H78" s="4">
        <v>0.15</v>
      </c>
      <c r="I78">
        <f>(Sales_Data_Table[[#This Row],[Unit_Price]]*Sales_Data_Table[[#This Row],[Quantity]])</f>
        <v>73500</v>
      </c>
      <c r="J78">
        <f>Sales_Data_Table[[#This Row],[Gross_Sales]]-(Sales_Data_Table[[#This Row],[Gross_Sales]]*Sales_Data_Table[[#This Row],[Discount]])</f>
        <v>62475</v>
      </c>
      <c r="K78" t="str">
        <f>_xlfn.XLOOKUP(Sales_Data_Table[[#This Row],[Product_ID]],Product_Master_Table[Product_ID],Product_Master_Table[Product_Name])</f>
        <v>Prime Home Appliance Item 0412</v>
      </c>
      <c r="L78" t="str">
        <f>_xlfn.XLOOKUP(Sales_Data_Table[[#This Row],[Employee_ID]],Employee_Master_Table[Employee_ID],Employee_Master_Table[Department])</f>
        <v>Business Development</v>
      </c>
    </row>
    <row r="79" spans="1:12" x14ac:dyDescent="0.25">
      <c r="A79" t="s">
        <v>245</v>
      </c>
      <c r="B79" s="2">
        <v>46177</v>
      </c>
      <c r="C79" t="s">
        <v>246</v>
      </c>
      <c r="D79" t="s">
        <v>92</v>
      </c>
      <c r="E79" t="s">
        <v>43</v>
      </c>
      <c r="F79">
        <v>24</v>
      </c>
      <c r="G79" s="3">
        <v>4600</v>
      </c>
      <c r="H79" s="4">
        <v>0.15</v>
      </c>
      <c r="I79">
        <f>(Sales_Data_Table[[#This Row],[Unit_Price]]*Sales_Data_Table[[#This Row],[Quantity]])</f>
        <v>110400</v>
      </c>
      <c r="J79">
        <f>Sales_Data_Table[[#This Row],[Gross_Sales]]-(Sales_Data_Table[[#This Row],[Gross_Sales]]*Sales_Data_Table[[#This Row],[Discount]])</f>
        <v>93840</v>
      </c>
      <c r="K79" t="str">
        <f>_xlfn.XLOOKUP(Sales_Data_Table[[#This Row],[Product_ID]],Product_Master_Table[Product_ID],Product_Master_Table[Product_Name])</f>
        <v>Delta Electronics Item 0071</v>
      </c>
      <c r="L79" t="str">
        <f>_xlfn.XLOOKUP(Sales_Data_Table[[#This Row],[Employee_ID]],Employee_Master_Table[Employee_ID],Employee_Master_Table[Department])</f>
        <v>Sales</v>
      </c>
    </row>
    <row r="80" spans="1:12" x14ac:dyDescent="0.25">
      <c r="A80" t="s">
        <v>247</v>
      </c>
      <c r="B80" s="2">
        <v>45847</v>
      </c>
      <c r="C80" t="s">
        <v>248</v>
      </c>
      <c r="D80" t="s">
        <v>249</v>
      </c>
      <c r="E80" t="s">
        <v>28</v>
      </c>
      <c r="F80">
        <v>8</v>
      </c>
      <c r="G80" s="3">
        <v>7100</v>
      </c>
      <c r="H80" s="4">
        <v>7.4999999999999997E-2</v>
      </c>
      <c r="I80">
        <f>(Sales_Data_Table[[#This Row],[Unit_Price]]*Sales_Data_Table[[#This Row],[Quantity]])</f>
        <v>56800</v>
      </c>
      <c r="J80">
        <f>Sales_Data_Table[[#This Row],[Gross_Sales]]-(Sales_Data_Table[[#This Row],[Gross_Sales]]*Sales_Data_Table[[#This Row],[Discount]])</f>
        <v>52540</v>
      </c>
      <c r="K80" t="str">
        <f>_xlfn.XLOOKUP(Sales_Data_Table[[#This Row],[Product_ID]],Product_Master_Table[Product_ID],Product_Master_Table[Product_Name])</f>
        <v>Zenith Office Supplies Item 0026</v>
      </c>
      <c r="L80" t="str">
        <f>_xlfn.XLOOKUP(Sales_Data_Table[[#This Row],[Employee_ID]],Employee_Master_Table[Employee_ID],Employee_Master_Table[Department])</f>
        <v>Customer Success</v>
      </c>
    </row>
    <row r="81" spans="1:12" x14ac:dyDescent="0.25">
      <c r="A81" t="s">
        <v>250</v>
      </c>
      <c r="B81" s="2">
        <v>45955</v>
      </c>
      <c r="C81" t="s">
        <v>251</v>
      </c>
      <c r="D81" t="s">
        <v>252</v>
      </c>
      <c r="E81" t="s">
        <v>36</v>
      </c>
      <c r="F81">
        <v>11</v>
      </c>
      <c r="G81" s="3">
        <v>6200</v>
      </c>
      <c r="H81" s="4">
        <v>0</v>
      </c>
      <c r="I81">
        <f>(Sales_Data_Table[[#This Row],[Unit_Price]]*Sales_Data_Table[[#This Row],[Quantity]])</f>
        <v>68200</v>
      </c>
      <c r="J81">
        <f>Sales_Data_Table[[#This Row],[Gross_Sales]]-(Sales_Data_Table[[#This Row],[Gross_Sales]]*Sales_Data_Table[[#This Row],[Discount]])</f>
        <v>68200</v>
      </c>
      <c r="K81" t="str">
        <f>_xlfn.XLOOKUP(Sales_Data_Table[[#This Row],[Product_ID]],Product_Master_Table[Product_ID],Product_Master_Table[Product_Name])</f>
        <v>Spark Office Supplies Item 0346</v>
      </c>
      <c r="L81" t="str">
        <f>_xlfn.XLOOKUP(Sales_Data_Table[[#This Row],[Employee_ID]],Employee_Master_Table[Employee_ID],Employee_Master_Table[Department])</f>
        <v>E-Commerce</v>
      </c>
    </row>
    <row r="82" spans="1:12" x14ac:dyDescent="0.25">
      <c r="A82" t="s">
        <v>253</v>
      </c>
      <c r="B82" s="2">
        <v>45515</v>
      </c>
      <c r="C82" t="s">
        <v>254</v>
      </c>
      <c r="D82" t="s">
        <v>255</v>
      </c>
      <c r="E82" t="s">
        <v>62</v>
      </c>
      <c r="F82">
        <v>14</v>
      </c>
      <c r="G82" s="3">
        <v>6000</v>
      </c>
      <c r="H82" s="4">
        <v>0.15</v>
      </c>
      <c r="I82">
        <f>(Sales_Data_Table[[#This Row],[Unit_Price]]*Sales_Data_Table[[#This Row],[Quantity]])</f>
        <v>84000</v>
      </c>
      <c r="J82">
        <f>Sales_Data_Table[[#This Row],[Gross_Sales]]-(Sales_Data_Table[[#This Row],[Gross_Sales]]*Sales_Data_Table[[#This Row],[Discount]])</f>
        <v>71400</v>
      </c>
      <c r="K82" t="str">
        <f>_xlfn.XLOOKUP(Sales_Data_Table[[#This Row],[Product_ID]],Product_Master_Table[Product_ID],Product_Master_Table[Product_Name])</f>
        <v>Prime Grocery Item 0304</v>
      </c>
      <c r="L82" t="str">
        <f>_xlfn.XLOOKUP(Sales_Data_Table[[#This Row],[Employee_ID]],Employee_Master_Table[Employee_ID],Employee_Master_Table[Department])</f>
        <v>Customer Success</v>
      </c>
    </row>
    <row r="83" spans="1:12" x14ac:dyDescent="0.25">
      <c r="A83" t="s">
        <v>256</v>
      </c>
      <c r="B83" s="2">
        <v>45530</v>
      </c>
      <c r="C83" t="s">
        <v>257</v>
      </c>
      <c r="D83" t="s">
        <v>258</v>
      </c>
      <c r="E83" t="s">
        <v>50</v>
      </c>
      <c r="F83">
        <v>11</v>
      </c>
      <c r="G83" s="3">
        <v>2800</v>
      </c>
      <c r="H83" s="4">
        <v>0.02</v>
      </c>
      <c r="I83">
        <f>(Sales_Data_Table[[#This Row],[Unit_Price]]*Sales_Data_Table[[#This Row],[Quantity]])</f>
        <v>30800</v>
      </c>
      <c r="J83">
        <f>Sales_Data_Table[[#This Row],[Gross_Sales]]-(Sales_Data_Table[[#This Row],[Gross_Sales]]*Sales_Data_Table[[#This Row],[Discount]])</f>
        <v>30184</v>
      </c>
      <c r="K83" t="str">
        <f>_xlfn.XLOOKUP(Sales_Data_Table[[#This Row],[Product_ID]],Product_Master_Table[Product_ID],Product_Master_Table[Product_Name])</f>
        <v>Orion Toys Item 0009</v>
      </c>
      <c r="L83" t="str">
        <f>_xlfn.XLOOKUP(Sales_Data_Table[[#This Row],[Employee_ID]],Employee_Master_Table[Employee_ID],Employee_Master_Table[Department])</f>
        <v>Sales</v>
      </c>
    </row>
    <row r="84" spans="1:12" x14ac:dyDescent="0.25">
      <c r="A84" t="s">
        <v>259</v>
      </c>
      <c r="B84" s="2">
        <v>45685</v>
      </c>
      <c r="C84" t="s">
        <v>260</v>
      </c>
      <c r="D84" t="s">
        <v>261</v>
      </c>
      <c r="E84" t="s">
        <v>96</v>
      </c>
      <c r="F84">
        <v>25</v>
      </c>
      <c r="G84" s="3">
        <v>5300</v>
      </c>
      <c r="H84" s="4">
        <v>0.15</v>
      </c>
      <c r="I84">
        <f>(Sales_Data_Table[[#This Row],[Unit_Price]]*Sales_Data_Table[[#This Row],[Quantity]])</f>
        <v>132500</v>
      </c>
      <c r="J84">
        <f>Sales_Data_Table[[#This Row],[Gross_Sales]]-(Sales_Data_Table[[#This Row],[Gross_Sales]]*Sales_Data_Table[[#This Row],[Discount]])</f>
        <v>112625</v>
      </c>
      <c r="K84" t="str">
        <f>_xlfn.XLOOKUP(Sales_Data_Table[[#This Row],[Product_ID]],Product_Master_Table[Product_ID],Product_Master_Table[Product_Name])</f>
        <v>Zenith Furniture Item 0338</v>
      </c>
      <c r="L84" t="str">
        <f>_xlfn.XLOOKUP(Sales_Data_Table[[#This Row],[Employee_ID]],Employee_Master_Table[Employee_ID],Employee_Master_Table[Department])</f>
        <v>Sales</v>
      </c>
    </row>
    <row r="85" spans="1:12" x14ac:dyDescent="0.25">
      <c r="A85" t="s">
        <v>262</v>
      </c>
      <c r="B85" s="2">
        <v>45322</v>
      </c>
      <c r="C85" t="s">
        <v>263</v>
      </c>
      <c r="D85" t="s">
        <v>264</v>
      </c>
      <c r="E85" t="s">
        <v>96</v>
      </c>
      <c r="F85">
        <v>19</v>
      </c>
      <c r="G85" s="3">
        <v>1400</v>
      </c>
      <c r="H85" s="4">
        <v>0.02</v>
      </c>
      <c r="I85">
        <f>(Sales_Data_Table[[#This Row],[Unit_Price]]*Sales_Data_Table[[#This Row],[Quantity]])</f>
        <v>26600</v>
      </c>
      <c r="J85">
        <f>Sales_Data_Table[[#This Row],[Gross_Sales]]-(Sales_Data_Table[[#This Row],[Gross_Sales]]*Sales_Data_Table[[#This Row],[Discount]])</f>
        <v>26068</v>
      </c>
      <c r="K85" t="str">
        <f>_xlfn.XLOOKUP(Sales_Data_Table[[#This Row],[Product_ID]],Product_Master_Table[Product_ID],Product_Master_Table[Product_Name])</f>
        <v>Spark Furniture Item 0118</v>
      </c>
      <c r="L85" t="str">
        <f>_xlfn.XLOOKUP(Sales_Data_Table[[#This Row],[Employee_ID]],Employee_Master_Table[Employee_ID],Employee_Master_Table[Department])</f>
        <v>Business Development</v>
      </c>
    </row>
    <row r="86" spans="1:12" x14ac:dyDescent="0.25">
      <c r="A86" t="s">
        <v>265</v>
      </c>
      <c r="B86" s="2">
        <v>46092</v>
      </c>
      <c r="C86" t="s">
        <v>266</v>
      </c>
      <c r="D86" t="s">
        <v>267</v>
      </c>
      <c r="E86" t="s">
        <v>82</v>
      </c>
      <c r="F86">
        <v>5</v>
      </c>
      <c r="G86" s="3">
        <v>5900</v>
      </c>
      <c r="H86" s="4">
        <v>0</v>
      </c>
      <c r="I86">
        <f>(Sales_Data_Table[[#This Row],[Unit_Price]]*Sales_Data_Table[[#This Row],[Quantity]])</f>
        <v>29500</v>
      </c>
      <c r="J86">
        <f>Sales_Data_Table[[#This Row],[Gross_Sales]]-(Sales_Data_Table[[#This Row],[Gross_Sales]]*Sales_Data_Table[[#This Row],[Discount]])</f>
        <v>29500</v>
      </c>
      <c r="K86" t="str">
        <f>_xlfn.XLOOKUP(Sales_Data_Table[[#This Row],[Product_ID]],Product_Master_Table[Product_ID],Product_Master_Table[Product_Name])</f>
        <v>Delta Electronics Item 0431</v>
      </c>
      <c r="L86" t="str">
        <f>_xlfn.XLOOKUP(Sales_Data_Table[[#This Row],[Employee_ID]],Employee_Master_Table[Employee_ID],Employee_Master_Table[Department])</f>
        <v>E-Commerce</v>
      </c>
    </row>
    <row r="87" spans="1:12" x14ac:dyDescent="0.25">
      <c r="A87" t="s">
        <v>268</v>
      </c>
      <c r="B87" s="2">
        <v>45383</v>
      </c>
      <c r="C87" t="s">
        <v>269</v>
      </c>
      <c r="D87" t="s">
        <v>270</v>
      </c>
      <c r="E87" t="s">
        <v>96</v>
      </c>
      <c r="F87">
        <v>5</v>
      </c>
      <c r="G87" s="3">
        <v>8800</v>
      </c>
      <c r="H87" s="4">
        <v>0</v>
      </c>
      <c r="I87">
        <f>(Sales_Data_Table[[#This Row],[Unit_Price]]*Sales_Data_Table[[#This Row],[Quantity]])</f>
        <v>44000</v>
      </c>
      <c r="J87">
        <f>Sales_Data_Table[[#This Row],[Gross_Sales]]-(Sales_Data_Table[[#This Row],[Gross_Sales]]*Sales_Data_Table[[#This Row],[Discount]])</f>
        <v>44000</v>
      </c>
      <c r="K87" t="str">
        <f>_xlfn.XLOOKUP(Sales_Data_Table[[#This Row],[Product_ID]],Product_Master_Table[Product_ID],Product_Master_Table[Product_Name])</f>
        <v>Zenith Automotive Item 0230</v>
      </c>
      <c r="L87" t="str">
        <f>_xlfn.XLOOKUP(Sales_Data_Table[[#This Row],[Employee_ID]],Employee_Master_Table[Employee_ID],Employee_Master_Table[Department])</f>
        <v>Retail Operations</v>
      </c>
    </row>
    <row r="88" spans="1:12" x14ac:dyDescent="0.25">
      <c r="A88" t="s">
        <v>271</v>
      </c>
      <c r="B88" s="2">
        <v>45790</v>
      </c>
      <c r="C88" t="s">
        <v>272</v>
      </c>
      <c r="D88" t="s">
        <v>273</v>
      </c>
      <c r="E88" t="s">
        <v>62</v>
      </c>
      <c r="F88">
        <v>2</v>
      </c>
      <c r="G88" s="3">
        <v>6800</v>
      </c>
      <c r="H88" s="4">
        <v>0.02</v>
      </c>
      <c r="I88">
        <f>(Sales_Data_Table[[#This Row],[Unit_Price]]*Sales_Data_Table[[#This Row],[Quantity]])</f>
        <v>13600</v>
      </c>
      <c r="J88">
        <f>Sales_Data_Table[[#This Row],[Gross_Sales]]-(Sales_Data_Table[[#This Row],[Gross_Sales]]*Sales_Data_Table[[#This Row],[Discount]])</f>
        <v>13328</v>
      </c>
      <c r="K88" t="str">
        <f>_xlfn.XLOOKUP(Sales_Data_Table[[#This Row],[Product_ID]],Product_Master_Table[Product_ID],Product_Master_Table[Product_Name])</f>
        <v>Everest Beauty Item 0495</v>
      </c>
      <c r="L88" t="str">
        <f>_xlfn.XLOOKUP(Sales_Data_Table[[#This Row],[Employee_ID]],Employee_Master_Table[Employee_ID],Employee_Master_Table[Department])</f>
        <v>Customer Success</v>
      </c>
    </row>
    <row r="89" spans="1:12" x14ac:dyDescent="0.25">
      <c r="A89" t="s">
        <v>274</v>
      </c>
      <c r="B89" s="2">
        <v>45635</v>
      </c>
      <c r="C89" t="s">
        <v>275</v>
      </c>
      <c r="D89" t="s">
        <v>276</v>
      </c>
      <c r="E89" t="s">
        <v>24</v>
      </c>
      <c r="F89">
        <v>2</v>
      </c>
      <c r="G89" s="3">
        <v>5600</v>
      </c>
      <c r="H89" s="4">
        <v>0.02</v>
      </c>
      <c r="I89">
        <f>(Sales_Data_Table[[#This Row],[Unit_Price]]*Sales_Data_Table[[#This Row],[Quantity]])</f>
        <v>11200</v>
      </c>
      <c r="J89">
        <f>Sales_Data_Table[[#This Row],[Gross_Sales]]-(Sales_Data_Table[[#This Row],[Gross_Sales]]*Sales_Data_Table[[#This Row],[Discount]])</f>
        <v>10976</v>
      </c>
      <c r="K89" t="str">
        <f>_xlfn.XLOOKUP(Sales_Data_Table[[#This Row],[Product_ID]],Product_Master_Table[Product_ID],Product_Master_Table[Product_Name])</f>
        <v>Apex Automotive Item 0480</v>
      </c>
      <c r="L89" t="str">
        <f>_xlfn.XLOOKUP(Sales_Data_Table[[#This Row],[Employee_ID]],Employee_Master_Table[Employee_ID],Employee_Master_Table[Department])</f>
        <v>Sales</v>
      </c>
    </row>
    <row r="90" spans="1:12" x14ac:dyDescent="0.25">
      <c r="A90" t="s">
        <v>277</v>
      </c>
      <c r="B90" s="2">
        <v>45989</v>
      </c>
      <c r="C90" t="s">
        <v>272</v>
      </c>
      <c r="D90" t="s">
        <v>278</v>
      </c>
      <c r="E90" t="s">
        <v>62</v>
      </c>
      <c r="F90">
        <v>2</v>
      </c>
      <c r="G90" s="3">
        <v>7600</v>
      </c>
      <c r="H90" s="4">
        <v>0.15</v>
      </c>
      <c r="I90">
        <f>(Sales_Data_Table[[#This Row],[Unit_Price]]*Sales_Data_Table[[#This Row],[Quantity]])</f>
        <v>15200</v>
      </c>
      <c r="J90">
        <f>Sales_Data_Table[[#This Row],[Gross_Sales]]-(Sales_Data_Table[[#This Row],[Gross_Sales]]*Sales_Data_Table[[#This Row],[Discount]])</f>
        <v>12920</v>
      </c>
      <c r="K90" t="str">
        <f>_xlfn.XLOOKUP(Sales_Data_Table[[#This Row],[Product_ID]],Product_Master_Table[Product_ID],Product_Master_Table[Product_Name])</f>
        <v>Everest Beauty Item 0495</v>
      </c>
      <c r="L90" t="str">
        <f>_xlfn.XLOOKUP(Sales_Data_Table[[#This Row],[Employee_ID]],Employee_Master_Table[Employee_ID],Employee_Master_Table[Department])</f>
        <v>Business Development</v>
      </c>
    </row>
    <row r="91" spans="1:12" x14ac:dyDescent="0.25">
      <c r="A91" t="s">
        <v>279</v>
      </c>
      <c r="B91" s="2">
        <v>45928</v>
      </c>
      <c r="C91" t="s">
        <v>280</v>
      </c>
      <c r="D91" t="s">
        <v>281</v>
      </c>
      <c r="E91" t="s">
        <v>96</v>
      </c>
      <c r="F91">
        <v>25</v>
      </c>
      <c r="G91" s="3">
        <v>6100</v>
      </c>
      <c r="H91" s="4">
        <v>0.02</v>
      </c>
      <c r="I91">
        <f>(Sales_Data_Table[[#This Row],[Unit_Price]]*Sales_Data_Table[[#This Row],[Quantity]])</f>
        <v>152500</v>
      </c>
      <c r="J91">
        <f>Sales_Data_Table[[#This Row],[Gross_Sales]]-(Sales_Data_Table[[#This Row],[Gross_Sales]]*Sales_Data_Table[[#This Row],[Discount]])</f>
        <v>149450</v>
      </c>
      <c r="K91" t="str">
        <f>_xlfn.XLOOKUP(Sales_Data_Table[[#This Row],[Product_ID]],Product_Master_Table[Product_ID],Product_Master_Table[Product_Name])</f>
        <v>Orion Fashion Item 0033</v>
      </c>
      <c r="L91" t="str">
        <f>_xlfn.XLOOKUP(Sales_Data_Table[[#This Row],[Employee_ID]],Employee_Master_Table[Employee_ID],Employee_Master_Table[Department])</f>
        <v>Regional Sales</v>
      </c>
    </row>
    <row r="92" spans="1:12" x14ac:dyDescent="0.25">
      <c r="A92" t="s">
        <v>282</v>
      </c>
      <c r="B92" s="2">
        <v>45415</v>
      </c>
      <c r="C92" t="s">
        <v>160</v>
      </c>
      <c r="D92" t="s">
        <v>58</v>
      </c>
      <c r="E92" t="s">
        <v>86</v>
      </c>
      <c r="F92">
        <v>25</v>
      </c>
      <c r="G92" s="3">
        <v>4100</v>
      </c>
      <c r="H92" s="4">
        <v>0.02</v>
      </c>
      <c r="I92">
        <f>(Sales_Data_Table[[#This Row],[Unit_Price]]*Sales_Data_Table[[#This Row],[Quantity]])</f>
        <v>102500</v>
      </c>
      <c r="J92">
        <f>Sales_Data_Table[[#This Row],[Gross_Sales]]-(Sales_Data_Table[[#This Row],[Gross_Sales]]*Sales_Data_Table[[#This Row],[Discount]])</f>
        <v>100450</v>
      </c>
      <c r="K92" t="str">
        <f>_xlfn.XLOOKUP(Sales_Data_Table[[#This Row],[Product_ID]],Product_Master_Table[Product_ID],Product_Master_Table[Product_Name])</f>
        <v>Nova Sports Item 0487</v>
      </c>
      <c r="L92" t="str">
        <f>_xlfn.XLOOKUP(Sales_Data_Table[[#This Row],[Employee_ID]],Employee_Master_Table[Employee_ID],Employee_Master_Table[Department])</f>
        <v>Regional Sales</v>
      </c>
    </row>
    <row r="93" spans="1:12" x14ac:dyDescent="0.25">
      <c r="A93" t="s">
        <v>283</v>
      </c>
      <c r="B93" s="2">
        <v>45962</v>
      </c>
      <c r="C93" t="s">
        <v>284</v>
      </c>
      <c r="D93" t="s">
        <v>285</v>
      </c>
      <c r="E93" t="s">
        <v>43</v>
      </c>
      <c r="F93">
        <v>13</v>
      </c>
      <c r="G93" s="3">
        <v>7600</v>
      </c>
      <c r="H93" s="4">
        <v>0.05</v>
      </c>
      <c r="I93">
        <f>(Sales_Data_Table[[#This Row],[Unit_Price]]*Sales_Data_Table[[#This Row],[Quantity]])</f>
        <v>98800</v>
      </c>
      <c r="J93">
        <f>Sales_Data_Table[[#This Row],[Gross_Sales]]-(Sales_Data_Table[[#This Row],[Gross_Sales]]*Sales_Data_Table[[#This Row],[Discount]])</f>
        <v>93860</v>
      </c>
      <c r="K93" t="str">
        <f>_xlfn.XLOOKUP(Sales_Data_Table[[#This Row],[Product_ID]],Product_Master_Table[Product_ID],Product_Master_Table[Product_Name])</f>
        <v>Orion Toys Item 0069</v>
      </c>
      <c r="L93" t="str">
        <f>_xlfn.XLOOKUP(Sales_Data_Table[[#This Row],[Employee_ID]],Employee_Master_Table[Employee_ID],Employee_Master_Table[Department])</f>
        <v>Retail Operations</v>
      </c>
    </row>
    <row r="94" spans="1:12" x14ac:dyDescent="0.25">
      <c r="A94" t="s">
        <v>286</v>
      </c>
      <c r="B94" s="2">
        <v>45832</v>
      </c>
      <c r="C94" t="s">
        <v>246</v>
      </c>
      <c r="D94" t="s">
        <v>287</v>
      </c>
      <c r="E94" t="s">
        <v>75</v>
      </c>
      <c r="F94">
        <v>24</v>
      </c>
      <c r="G94" s="3">
        <v>5400</v>
      </c>
      <c r="H94" s="4">
        <v>0.03</v>
      </c>
      <c r="I94">
        <f>(Sales_Data_Table[[#This Row],[Unit_Price]]*Sales_Data_Table[[#This Row],[Quantity]])</f>
        <v>129600</v>
      </c>
      <c r="J94">
        <f>Sales_Data_Table[[#This Row],[Gross_Sales]]-(Sales_Data_Table[[#This Row],[Gross_Sales]]*Sales_Data_Table[[#This Row],[Discount]])</f>
        <v>125712</v>
      </c>
      <c r="K94" t="str">
        <f>_xlfn.XLOOKUP(Sales_Data_Table[[#This Row],[Product_ID]],Product_Master_Table[Product_ID],Product_Master_Table[Product_Name])</f>
        <v>Delta Electronics Item 0071</v>
      </c>
      <c r="L94" t="str">
        <f>_xlfn.XLOOKUP(Sales_Data_Table[[#This Row],[Employee_ID]],Employee_Master_Table[Employee_ID],Employee_Master_Table[Department])</f>
        <v>Corporate Sales</v>
      </c>
    </row>
    <row r="95" spans="1:12" x14ac:dyDescent="0.25">
      <c r="A95" t="s">
        <v>288</v>
      </c>
      <c r="B95" s="2">
        <v>46079</v>
      </c>
      <c r="C95" t="s">
        <v>289</v>
      </c>
      <c r="D95" t="s">
        <v>281</v>
      </c>
      <c r="E95" t="s">
        <v>96</v>
      </c>
      <c r="F95">
        <v>19</v>
      </c>
      <c r="G95" s="3">
        <v>2700</v>
      </c>
      <c r="H95" s="4">
        <v>0.05</v>
      </c>
      <c r="I95">
        <f>(Sales_Data_Table[[#This Row],[Unit_Price]]*Sales_Data_Table[[#This Row],[Quantity]])</f>
        <v>51300</v>
      </c>
      <c r="J95">
        <f>Sales_Data_Table[[#This Row],[Gross_Sales]]-(Sales_Data_Table[[#This Row],[Gross_Sales]]*Sales_Data_Table[[#This Row],[Discount]])</f>
        <v>48735</v>
      </c>
      <c r="K95" t="str">
        <f>_xlfn.XLOOKUP(Sales_Data_Table[[#This Row],[Product_ID]],Product_Master_Table[Product_ID],Product_Master_Table[Product_Name])</f>
        <v>Nexus Toys Item 0169</v>
      </c>
      <c r="L95" t="str">
        <f>_xlfn.XLOOKUP(Sales_Data_Table[[#This Row],[Employee_ID]],Employee_Master_Table[Employee_ID],Employee_Master_Table[Department])</f>
        <v>Regional Sales</v>
      </c>
    </row>
    <row r="96" spans="1:12" x14ac:dyDescent="0.25">
      <c r="A96" t="s">
        <v>290</v>
      </c>
      <c r="B96" s="2">
        <v>45365</v>
      </c>
      <c r="C96" t="s">
        <v>291</v>
      </c>
      <c r="D96" t="s">
        <v>58</v>
      </c>
      <c r="E96" t="s">
        <v>62</v>
      </c>
      <c r="F96">
        <v>16</v>
      </c>
      <c r="G96" s="3">
        <v>2600</v>
      </c>
      <c r="H96" s="4">
        <v>0.02</v>
      </c>
      <c r="I96">
        <f>(Sales_Data_Table[[#This Row],[Unit_Price]]*Sales_Data_Table[[#This Row],[Quantity]])</f>
        <v>41600</v>
      </c>
      <c r="J96">
        <f>Sales_Data_Table[[#This Row],[Gross_Sales]]-(Sales_Data_Table[[#This Row],[Gross_Sales]]*Sales_Data_Table[[#This Row],[Discount]])</f>
        <v>40768</v>
      </c>
      <c r="K96" t="str">
        <f>_xlfn.XLOOKUP(Sales_Data_Table[[#This Row],[Product_ID]],Product_Master_Table[Product_ID],Product_Master_Table[Product_Name])</f>
        <v>Nexus Fashion Item 0373</v>
      </c>
      <c r="L96" t="str">
        <f>_xlfn.XLOOKUP(Sales_Data_Table[[#This Row],[Employee_ID]],Employee_Master_Table[Employee_ID],Employee_Master_Table[Department])</f>
        <v>Regional Sales</v>
      </c>
    </row>
    <row r="97" spans="1:12" x14ac:dyDescent="0.25">
      <c r="A97" t="s">
        <v>292</v>
      </c>
      <c r="B97" s="2">
        <v>45381</v>
      </c>
      <c r="C97" t="s">
        <v>243</v>
      </c>
      <c r="D97" t="s">
        <v>293</v>
      </c>
      <c r="E97" t="s">
        <v>82</v>
      </c>
      <c r="F97">
        <v>14</v>
      </c>
      <c r="G97" s="3">
        <v>9700</v>
      </c>
      <c r="H97" s="4">
        <v>0.15</v>
      </c>
      <c r="I97">
        <f>(Sales_Data_Table[[#This Row],[Unit_Price]]*Sales_Data_Table[[#This Row],[Quantity]])</f>
        <v>135800</v>
      </c>
      <c r="J97">
        <f>Sales_Data_Table[[#This Row],[Gross_Sales]]-(Sales_Data_Table[[#This Row],[Gross_Sales]]*Sales_Data_Table[[#This Row],[Discount]])</f>
        <v>115430</v>
      </c>
      <c r="K97" t="str">
        <f>_xlfn.XLOOKUP(Sales_Data_Table[[#This Row],[Product_ID]],Product_Master_Table[Product_ID],Product_Master_Table[Product_Name])</f>
        <v>Prime Home Appliance Item 0412</v>
      </c>
      <c r="L97" t="str">
        <f>_xlfn.XLOOKUP(Sales_Data_Table[[#This Row],[Employee_ID]],Employee_Master_Table[Employee_ID],Employee_Master_Table[Department])</f>
        <v>Sales</v>
      </c>
    </row>
    <row r="98" spans="1:12" x14ac:dyDescent="0.25">
      <c r="A98" t="s">
        <v>294</v>
      </c>
      <c r="B98" s="2">
        <v>45597</v>
      </c>
      <c r="C98" t="s">
        <v>134</v>
      </c>
      <c r="D98" t="s">
        <v>295</v>
      </c>
      <c r="E98" t="s">
        <v>28</v>
      </c>
      <c r="F98">
        <v>23</v>
      </c>
      <c r="G98" s="3">
        <v>4200</v>
      </c>
      <c r="H98" s="4">
        <v>0.03</v>
      </c>
      <c r="I98">
        <f>(Sales_Data_Table[[#This Row],[Unit_Price]]*Sales_Data_Table[[#This Row],[Quantity]])</f>
        <v>96600</v>
      </c>
      <c r="J98">
        <f>Sales_Data_Table[[#This Row],[Gross_Sales]]-(Sales_Data_Table[[#This Row],[Gross_Sales]]*Sales_Data_Table[[#This Row],[Discount]])</f>
        <v>93702</v>
      </c>
      <c r="K98" t="str">
        <f>_xlfn.XLOOKUP(Sales_Data_Table[[#This Row],[Product_ID]],Product_Master_Table[Product_ID],Product_Master_Table[Product_Name])</f>
        <v>Fusion Toys Item 0389</v>
      </c>
      <c r="L98" t="str">
        <f>_xlfn.XLOOKUP(Sales_Data_Table[[#This Row],[Employee_ID]],Employee_Master_Table[Employee_ID],Employee_Master_Table[Department])</f>
        <v>Customer Success</v>
      </c>
    </row>
    <row r="99" spans="1:12" x14ac:dyDescent="0.25">
      <c r="A99" t="s">
        <v>296</v>
      </c>
      <c r="B99" s="2">
        <v>45651</v>
      </c>
      <c r="C99" t="s">
        <v>297</v>
      </c>
      <c r="D99" t="s">
        <v>35</v>
      </c>
      <c r="E99" t="s">
        <v>32</v>
      </c>
      <c r="F99">
        <v>17</v>
      </c>
      <c r="G99" s="3">
        <v>8900</v>
      </c>
      <c r="H99" s="4">
        <v>0.1</v>
      </c>
      <c r="I99">
        <f>(Sales_Data_Table[[#This Row],[Unit_Price]]*Sales_Data_Table[[#This Row],[Quantity]])</f>
        <v>151300</v>
      </c>
      <c r="J99">
        <f>Sales_Data_Table[[#This Row],[Gross_Sales]]-(Sales_Data_Table[[#This Row],[Gross_Sales]]*Sales_Data_Table[[#This Row],[Discount]])</f>
        <v>136170</v>
      </c>
      <c r="K99" t="str">
        <f>_xlfn.XLOOKUP(Sales_Data_Table[[#This Row],[Product_ID]],Product_Master_Table[Product_ID],Product_Master_Table[Product_Name])</f>
        <v>Nova Toys Item 0259</v>
      </c>
      <c r="L99" t="str">
        <f>_xlfn.XLOOKUP(Sales_Data_Table[[#This Row],[Employee_ID]],Employee_Master_Table[Employee_ID],Employee_Master_Table[Department])</f>
        <v>Business Development</v>
      </c>
    </row>
    <row r="100" spans="1:12" x14ac:dyDescent="0.25">
      <c r="A100" t="s">
        <v>298</v>
      </c>
      <c r="B100" s="2">
        <v>45812</v>
      </c>
      <c r="C100" t="s">
        <v>299</v>
      </c>
      <c r="D100" t="s">
        <v>31</v>
      </c>
      <c r="E100" t="s">
        <v>106</v>
      </c>
      <c r="F100">
        <v>6</v>
      </c>
      <c r="G100" s="3">
        <v>7100</v>
      </c>
      <c r="H100" s="4">
        <v>0</v>
      </c>
      <c r="I100">
        <f>(Sales_Data_Table[[#This Row],[Unit_Price]]*Sales_Data_Table[[#This Row],[Quantity]])</f>
        <v>42600</v>
      </c>
      <c r="J100">
        <f>Sales_Data_Table[[#This Row],[Gross_Sales]]-(Sales_Data_Table[[#This Row],[Gross_Sales]]*Sales_Data_Table[[#This Row],[Discount]])</f>
        <v>42600</v>
      </c>
      <c r="K100" t="str">
        <f>_xlfn.XLOOKUP(Sales_Data_Table[[#This Row],[Product_ID]],Product_Master_Table[Product_ID],Product_Master_Table[Product_Name])</f>
        <v>Metro Office Supplies Item 0356</v>
      </c>
      <c r="L100" t="str">
        <f>_xlfn.XLOOKUP(Sales_Data_Table[[#This Row],[Employee_ID]],Employee_Master_Table[Employee_ID],Employee_Master_Table[Department])</f>
        <v>Customer Success</v>
      </c>
    </row>
    <row r="101" spans="1:12" x14ac:dyDescent="0.25">
      <c r="A101" t="s">
        <v>300</v>
      </c>
      <c r="B101" s="2">
        <v>45611</v>
      </c>
      <c r="C101" t="s">
        <v>301</v>
      </c>
      <c r="D101" t="s">
        <v>302</v>
      </c>
      <c r="E101" t="s">
        <v>32</v>
      </c>
      <c r="F101">
        <v>17</v>
      </c>
      <c r="G101" s="3">
        <v>3500</v>
      </c>
      <c r="H101" s="4">
        <v>0.15</v>
      </c>
      <c r="I101">
        <f>(Sales_Data_Table[[#This Row],[Unit_Price]]*Sales_Data_Table[[#This Row],[Quantity]])</f>
        <v>59500</v>
      </c>
      <c r="J101">
        <f>Sales_Data_Table[[#This Row],[Gross_Sales]]-(Sales_Data_Table[[#This Row],[Gross_Sales]]*Sales_Data_Table[[#This Row],[Discount]])</f>
        <v>50575</v>
      </c>
      <c r="K101" t="str">
        <f>_xlfn.XLOOKUP(Sales_Data_Table[[#This Row],[Product_ID]],Product_Master_Table[Product_ID],Product_Master_Table[Product_Name])</f>
        <v>Nexus Beauty Item 0145</v>
      </c>
      <c r="L101" t="str">
        <f>_xlfn.XLOOKUP(Sales_Data_Table[[#This Row],[Employee_ID]],Employee_Master_Table[Employee_ID],Employee_Master_Table[Department])</f>
        <v>Business Development</v>
      </c>
    </row>
    <row r="102" spans="1:12" x14ac:dyDescent="0.25">
      <c r="A102" t="s">
        <v>303</v>
      </c>
      <c r="B102" s="2">
        <v>45741</v>
      </c>
      <c r="C102" t="s">
        <v>55</v>
      </c>
      <c r="D102" t="s">
        <v>304</v>
      </c>
      <c r="E102" t="s">
        <v>86</v>
      </c>
      <c r="F102">
        <v>14</v>
      </c>
      <c r="G102" s="3">
        <v>4000</v>
      </c>
      <c r="H102" s="4">
        <v>0.15</v>
      </c>
      <c r="I102">
        <f>(Sales_Data_Table[[#This Row],[Unit_Price]]*Sales_Data_Table[[#This Row],[Quantity]])</f>
        <v>56000</v>
      </c>
      <c r="J102">
        <f>Sales_Data_Table[[#This Row],[Gross_Sales]]-(Sales_Data_Table[[#This Row],[Gross_Sales]]*Sales_Data_Table[[#This Row],[Discount]])</f>
        <v>47600</v>
      </c>
      <c r="K102" t="str">
        <f>_xlfn.XLOOKUP(Sales_Data_Table[[#This Row],[Product_ID]],Product_Master_Table[Product_ID],Product_Master_Table[Product_Name])</f>
        <v>Spark Automotive Item 0130</v>
      </c>
      <c r="L102" t="str">
        <f>_xlfn.XLOOKUP(Sales_Data_Table[[#This Row],[Employee_ID]],Employee_Master_Table[Employee_ID],Employee_Master_Table[Department])</f>
        <v>Regional Sales</v>
      </c>
    </row>
    <row r="103" spans="1:12" x14ac:dyDescent="0.25">
      <c r="A103" t="s">
        <v>305</v>
      </c>
      <c r="B103" s="2">
        <v>45944</v>
      </c>
      <c r="C103" t="s">
        <v>306</v>
      </c>
      <c r="D103" t="s">
        <v>307</v>
      </c>
      <c r="E103" t="s">
        <v>32</v>
      </c>
      <c r="F103">
        <v>25</v>
      </c>
      <c r="G103" s="3">
        <v>4400</v>
      </c>
      <c r="H103" s="4">
        <v>7.4999999999999997E-2</v>
      </c>
      <c r="I103">
        <f>(Sales_Data_Table[[#This Row],[Unit_Price]]*Sales_Data_Table[[#This Row],[Quantity]])</f>
        <v>110000</v>
      </c>
      <c r="J103">
        <f>Sales_Data_Table[[#This Row],[Gross_Sales]]-(Sales_Data_Table[[#This Row],[Gross_Sales]]*Sales_Data_Table[[#This Row],[Discount]])</f>
        <v>101750</v>
      </c>
      <c r="K103" t="str">
        <f>_xlfn.XLOOKUP(Sales_Data_Table[[#This Row],[Product_ID]],Product_Master_Table[Product_ID],Product_Master_Table[Product_Name])</f>
        <v>Delta Fashion Item 0083</v>
      </c>
      <c r="L103" t="str">
        <f>_xlfn.XLOOKUP(Sales_Data_Table[[#This Row],[Employee_ID]],Employee_Master_Table[Employee_ID],Employee_Master_Table[Department])</f>
        <v>Retail Operations</v>
      </c>
    </row>
    <row r="104" spans="1:12" x14ac:dyDescent="0.25">
      <c r="A104" t="s">
        <v>308</v>
      </c>
      <c r="B104" s="2">
        <v>45580</v>
      </c>
      <c r="C104" t="s">
        <v>309</v>
      </c>
      <c r="D104" t="s">
        <v>216</v>
      </c>
      <c r="E104" t="s">
        <v>86</v>
      </c>
      <c r="F104">
        <v>3</v>
      </c>
      <c r="G104" s="3">
        <v>7000</v>
      </c>
      <c r="H104" s="4">
        <v>0.05</v>
      </c>
      <c r="I104">
        <f>(Sales_Data_Table[[#This Row],[Unit_Price]]*Sales_Data_Table[[#This Row],[Quantity]])</f>
        <v>21000</v>
      </c>
      <c r="J104">
        <f>Sales_Data_Table[[#This Row],[Gross_Sales]]-(Sales_Data_Table[[#This Row],[Gross_Sales]]*Sales_Data_Table[[#This Row],[Discount]])</f>
        <v>19950</v>
      </c>
      <c r="K104" t="str">
        <f>_xlfn.XLOOKUP(Sales_Data_Table[[#This Row],[Product_ID]],Product_Master_Table[Product_ID],Product_Master_Table[Product_Name])</f>
        <v>Metro Automotive Item 0500</v>
      </c>
      <c r="L104" t="str">
        <f>_xlfn.XLOOKUP(Sales_Data_Table[[#This Row],[Employee_ID]],Employee_Master_Table[Employee_ID],Employee_Master_Table[Department])</f>
        <v>Sales</v>
      </c>
    </row>
    <row r="105" spans="1:12" x14ac:dyDescent="0.25">
      <c r="A105" t="s">
        <v>310</v>
      </c>
      <c r="B105" s="2">
        <v>45967</v>
      </c>
      <c r="C105" t="s">
        <v>311</v>
      </c>
      <c r="D105" t="s">
        <v>222</v>
      </c>
      <c r="E105" t="s">
        <v>32</v>
      </c>
      <c r="F105">
        <v>15</v>
      </c>
      <c r="G105" s="3">
        <v>5300</v>
      </c>
      <c r="H105" s="4">
        <v>7.4999999999999997E-2</v>
      </c>
      <c r="I105">
        <f>(Sales_Data_Table[[#This Row],[Unit_Price]]*Sales_Data_Table[[#This Row],[Quantity]])</f>
        <v>79500</v>
      </c>
      <c r="J105">
        <f>Sales_Data_Table[[#This Row],[Gross_Sales]]-(Sales_Data_Table[[#This Row],[Gross_Sales]]*Sales_Data_Table[[#This Row],[Discount]])</f>
        <v>73537.5</v>
      </c>
      <c r="K105" t="str">
        <f>_xlfn.XLOOKUP(Sales_Data_Table[[#This Row],[Product_ID]],Product_Master_Table[Product_ID],Product_Master_Table[Product_Name])</f>
        <v>Everest Fashion Item 0483</v>
      </c>
      <c r="L105" t="str">
        <f>_xlfn.XLOOKUP(Sales_Data_Table[[#This Row],[Employee_ID]],Employee_Master_Table[Employee_ID],Employee_Master_Table[Department])</f>
        <v>Corporate Sales</v>
      </c>
    </row>
    <row r="106" spans="1:12" x14ac:dyDescent="0.25">
      <c r="A106" t="s">
        <v>312</v>
      </c>
      <c r="B106" s="2">
        <v>45701</v>
      </c>
      <c r="C106" t="s">
        <v>313</v>
      </c>
      <c r="D106" t="s">
        <v>302</v>
      </c>
      <c r="E106" t="s">
        <v>75</v>
      </c>
      <c r="F106">
        <v>2</v>
      </c>
      <c r="G106" s="3">
        <v>8200</v>
      </c>
      <c r="H106" s="4">
        <v>0.02</v>
      </c>
      <c r="I106">
        <f>(Sales_Data_Table[[#This Row],[Unit_Price]]*Sales_Data_Table[[#This Row],[Quantity]])</f>
        <v>16400</v>
      </c>
      <c r="J106">
        <f>Sales_Data_Table[[#This Row],[Gross_Sales]]-(Sales_Data_Table[[#This Row],[Gross_Sales]]*Sales_Data_Table[[#This Row],[Discount]])</f>
        <v>16072</v>
      </c>
      <c r="K106" t="str">
        <f>_xlfn.XLOOKUP(Sales_Data_Table[[#This Row],[Product_ID]],Product_Master_Table[Product_ID],Product_Master_Table[Product_Name])</f>
        <v>Fusion Beauty Item 0425</v>
      </c>
      <c r="L106" t="str">
        <f>_xlfn.XLOOKUP(Sales_Data_Table[[#This Row],[Employee_ID]],Employee_Master_Table[Employee_ID],Employee_Master_Table[Department])</f>
        <v>Business Development</v>
      </c>
    </row>
    <row r="107" spans="1:12" x14ac:dyDescent="0.25">
      <c r="A107" t="s">
        <v>314</v>
      </c>
      <c r="B107" s="2">
        <v>45862</v>
      </c>
      <c r="C107" t="s">
        <v>315</v>
      </c>
      <c r="D107" t="s">
        <v>316</v>
      </c>
      <c r="E107" t="s">
        <v>28</v>
      </c>
      <c r="F107">
        <v>9</v>
      </c>
      <c r="G107" s="3">
        <v>1700</v>
      </c>
      <c r="H107" s="4">
        <v>0.1</v>
      </c>
      <c r="I107">
        <f>(Sales_Data_Table[[#This Row],[Unit_Price]]*Sales_Data_Table[[#This Row],[Quantity]])</f>
        <v>15300</v>
      </c>
      <c r="J107">
        <f>Sales_Data_Table[[#This Row],[Gross_Sales]]-(Sales_Data_Table[[#This Row],[Gross_Sales]]*Sales_Data_Table[[#This Row],[Discount]])</f>
        <v>13770</v>
      </c>
      <c r="K107" t="str">
        <f>_xlfn.XLOOKUP(Sales_Data_Table[[#This Row],[Product_ID]],Product_Master_Table[Product_ID],Product_Master_Table[Product_Name])</f>
        <v>Vertex Home Appliance Item 0042</v>
      </c>
      <c r="L107" t="str">
        <f>_xlfn.XLOOKUP(Sales_Data_Table[[#This Row],[Employee_ID]],Employee_Master_Table[Employee_ID],Employee_Master_Table[Department])</f>
        <v>Sales</v>
      </c>
    </row>
    <row r="108" spans="1:12" x14ac:dyDescent="0.25">
      <c r="A108" t="s">
        <v>317</v>
      </c>
      <c r="B108" s="2">
        <v>46023</v>
      </c>
      <c r="C108" t="s">
        <v>318</v>
      </c>
      <c r="D108" t="s">
        <v>89</v>
      </c>
      <c r="E108" t="s">
        <v>86</v>
      </c>
      <c r="F108">
        <v>1</v>
      </c>
      <c r="G108" s="3">
        <v>9200</v>
      </c>
      <c r="H108" s="4">
        <v>0.05</v>
      </c>
      <c r="I108">
        <f>(Sales_Data_Table[[#This Row],[Unit_Price]]*Sales_Data_Table[[#This Row],[Quantity]])</f>
        <v>9200</v>
      </c>
      <c r="J108">
        <f>Sales_Data_Table[[#This Row],[Gross_Sales]]-(Sales_Data_Table[[#This Row],[Gross_Sales]]*Sales_Data_Table[[#This Row],[Discount]])</f>
        <v>8740</v>
      </c>
      <c r="K108" t="str">
        <f>_xlfn.XLOOKUP(Sales_Data_Table[[#This Row],[Product_ID]],Product_Master_Table[Product_ID],Product_Master_Table[Product_Name])</f>
        <v>Spark Home Appliance Item 0382</v>
      </c>
      <c r="L108" t="str">
        <f>_xlfn.XLOOKUP(Sales_Data_Table[[#This Row],[Employee_ID]],Employee_Master_Table[Employee_ID],Employee_Master_Table[Department])</f>
        <v>E-Commerce</v>
      </c>
    </row>
    <row r="109" spans="1:12" x14ac:dyDescent="0.25">
      <c r="A109" t="s">
        <v>319</v>
      </c>
      <c r="B109" s="2">
        <v>45870</v>
      </c>
      <c r="C109" t="s">
        <v>284</v>
      </c>
      <c r="D109" t="s">
        <v>320</v>
      </c>
      <c r="E109" t="s">
        <v>32</v>
      </c>
      <c r="F109">
        <v>5</v>
      </c>
      <c r="G109" s="3">
        <v>7400</v>
      </c>
      <c r="H109" s="4">
        <v>7.4999999999999997E-2</v>
      </c>
      <c r="I109">
        <f>(Sales_Data_Table[[#This Row],[Unit_Price]]*Sales_Data_Table[[#This Row],[Quantity]])</f>
        <v>37000</v>
      </c>
      <c r="J109">
        <f>Sales_Data_Table[[#This Row],[Gross_Sales]]-(Sales_Data_Table[[#This Row],[Gross_Sales]]*Sales_Data_Table[[#This Row],[Discount]])</f>
        <v>34225</v>
      </c>
      <c r="K109" t="str">
        <f>_xlfn.XLOOKUP(Sales_Data_Table[[#This Row],[Product_ID]],Product_Master_Table[Product_ID],Product_Master_Table[Product_Name])</f>
        <v>Orion Toys Item 0069</v>
      </c>
      <c r="L109" t="str">
        <f>_xlfn.XLOOKUP(Sales_Data_Table[[#This Row],[Employee_ID]],Employee_Master_Table[Employee_ID],Employee_Master_Table[Department])</f>
        <v>Regional Sales</v>
      </c>
    </row>
    <row r="110" spans="1:12" x14ac:dyDescent="0.25">
      <c r="A110" t="s">
        <v>321</v>
      </c>
      <c r="B110" s="2">
        <v>46175</v>
      </c>
      <c r="C110" t="s">
        <v>322</v>
      </c>
      <c r="D110" t="s">
        <v>323</v>
      </c>
      <c r="E110" t="s">
        <v>75</v>
      </c>
      <c r="F110">
        <v>19</v>
      </c>
      <c r="G110" s="3">
        <v>300</v>
      </c>
      <c r="H110" s="4">
        <v>0.1</v>
      </c>
      <c r="I110">
        <f>(Sales_Data_Table[[#This Row],[Unit_Price]]*Sales_Data_Table[[#This Row],[Quantity]])</f>
        <v>5700</v>
      </c>
      <c r="J110">
        <f>Sales_Data_Table[[#This Row],[Gross_Sales]]-(Sales_Data_Table[[#This Row],[Gross_Sales]]*Sales_Data_Table[[#This Row],[Discount]])</f>
        <v>5130</v>
      </c>
      <c r="K110" t="str">
        <f>_xlfn.XLOOKUP(Sales_Data_Table[[#This Row],[Product_ID]],Product_Master_Table[Product_ID],Product_Master_Table[Product_Name])</f>
        <v>Fusion Fashion Item 0413</v>
      </c>
      <c r="L110" t="str">
        <f>_xlfn.XLOOKUP(Sales_Data_Table[[#This Row],[Employee_ID]],Employee_Master_Table[Employee_ID],Employee_Master_Table[Department])</f>
        <v>Sales</v>
      </c>
    </row>
    <row r="111" spans="1:12" x14ac:dyDescent="0.25">
      <c r="A111" t="s">
        <v>324</v>
      </c>
      <c r="B111" s="2">
        <v>46186</v>
      </c>
      <c r="C111" t="s">
        <v>325</v>
      </c>
      <c r="D111" t="s">
        <v>326</v>
      </c>
      <c r="E111" t="s">
        <v>82</v>
      </c>
      <c r="F111">
        <v>22</v>
      </c>
      <c r="G111" s="3">
        <v>7600</v>
      </c>
      <c r="H111" s="4">
        <v>0.1</v>
      </c>
      <c r="I111">
        <f>(Sales_Data_Table[[#This Row],[Unit_Price]]*Sales_Data_Table[[#This Row],[Quantity]])</f>
        <v>167200</v>
      </c>
      <c r="J111">
        <f>Sales_Data_Table[[#This Row],[Gross_Sales]]-(Sales_Data_Table[[#This Row],[Gross_Sales]]*Sales_Data_Table[[#This Row],[Discount]])</f>
        <v>150480</v>
      </c>
      <c r="K111" t="str">
        <f>_xlfn.XLOOKUP(Sales_Data_Table[[#This Row],[Product_ID]],Product_Master_Table[Product_ID],Product_Master_Table[Product_Name])</f>
        <v>Vertex Grocery Item 0234</v>
      </c>
      <c r="L111" t="str">
        <f>_xlfn.XLOOKUP(Sales_Data_Table[[#This Row],[Employee_ID]],Employee_Master_Table[Employee_ID],Employee_Master_Table[Department])</f>
        <v>Customer Success</v>
      </c>
    </row>
    <row r="112" spans="1:12" x14ac:dyDescent="0.25">
      <c r="A112" t="s">
        <v>327</v>
      </c>
      <c r="B112" s="2">
        <v>45769</v>
      </c>
      <c r="C112" t="s">
        <v>328</v>
      </c>
      <c r="D112" t="s">
        <v>189</v>
      </c>
      <c r="E112" t="s">
        <v>24</v>
      </c>
      <c r="F112">
        <v>6</v>
      </c>
      <c r="G112" s="3">
        <v>6800</v>
      </c>
      <c r="H112" s="4">
        <v>7.4999999999999997E-2</v>
      </c>
      <c r="I112">
        <f>(Sales_Data_Table[[#This Row],[Unit_Price]]*Sales_Data_Table[[#This Row],[Quantity]])</f>
        <v>40800</v>
      </c>
      <c r="J112">
        <f>Sales_Data_Table[[#This Row],[Gross_Sales]]-(Sales_Data_Table[[#This Row],[Gross_Sales]]*Sales_Data_Table[[#This Row],[Discount]])</f>
        <v>37740</v>
      </c>
      <c r="K112" t="str">
        <f>_xlfn.XLOOKUP(Sales_Data_Table[[#This Row],[Product_ID]],Product_Master_Table[Product_ID],Product_Master_Table[Product_Name])</f>
        <v>Spark Automotive Item 0070</v>
      </c>
      <c r="L112" t="str">
        <f>_xlfn.XLOOKUP(Sales_Data_Table[[#This Row],[Employee_ID]],Employee_Master_Table[Employee_ID],Employee_Master_Table[Department])</f>
        <v>Sales</v>
      </c>
    </row>
    <row r="113" spans="1:12" x14ac:dyDescent="0.25">
      <c r="A113" t="s">
        <v>329</v>
      </c>
      <c r="B113" s="2">
        <v>46072</v>
      </c>
      <c r="C113" t="s">
        <v>330</v>
      </c>
      <c r="D113" t="s">
        <v>331</v>
      </c>
      <c r="E113" t="s">
        <v>24</v>
      </c>
      <c r="F113">
        <v>13</v>
      </c>
      <c r="G113" s="3">
        <v>8200</v>
      </c>
      <c r="H113" s="4">
        <v>0.02</v>
      </c>
      <c r="I113">
        <f>(Sales_Data_Table[[#This Row],[Unit_Price]]*Sales_Data_Table[[#This Row],[Quantity]])</f>
        <v>106600</v>
      </c>
      <c r="J113">
        <f>Sales_Data_Table[[#This Row],[Gross_Sales]]-(Sales_Data_Table[[#This Row],[Gross_Sales]]*Sales_Data_Table[[#This Row],[Discount]])</f>
        <v>104468</v>
      </c>
      <c r="K113" t="str">
        <f>_xlfn.XLOOKUP(Sales_Data_Table[[#This Row],[Product_ID]],Product_Master_Table[Product_ID],Product_Master_Table[Product_Name])</f>
        <v>Everest Beauty Item 0435</v>
      </c>
      <c r="L113" t="str">
        <f>_xlfn.XLOOKUP(Sales_Data_Table[[#This Row],[Employee_ID]],Employee_Master_Table[Employee_ID],Employee_Master_Table[Department])</f>
        <v>Sales</v>
      </c>
    </row>
    <row r="114" spans="1:12" x14ac:dyDescent="0.25">
      <c r="A114" t="s">
        <v>332</v>
      </c>
      <c r="B114" s="2">
        <v>45607</v>
      </c>
      <c r="C114" t="s">
        <v>333</v>
      </c>
      <c r="D114" t="s">
        <v>334</v>
      </c>
      <c r="E114" t="s">
        <v>36</v>
      </c>
      <c r="F114">
        <v>21</v>
      </c>
      <c r="G114" s="3">
        <v>1800</v>
      </c>
      <c r="H114" s="4">
        <v>0.05</v>
      </c>
      <c r="I114">
        <f>(Sales_Data_Table[[#This Row],[Unit_Price]]*Sales_Data_Table[[#This Row],[Quantity]])</f>
        <v>37800</v>
      </c>
      <c r="J114">
        <f>Sales_Data_Table[[#This Row],[Gross_Sales]]-(Sales_Data_Table[[#This Row],[Gross_Sales]]*Sales_Data_Table[[#This Row],[Discount]])</f>
        <v>35910</v>
      </c>
      <c r="K114" t="str">
        <f>_xlfn.XLOOKUP(Sales_Data_Table[[#This Row],[Product_ID]],Product_Master_Table[Product_ID],Product_Master_Table[Product_Name])</f>
        <v>Delta Toys Item 0299</v>
      </c>
      <c r="L114" t="str">
        <f>_xlfn.XLOOKUP(Sales_Data_Table[[#This Row],[Employee_ID]],Employee_Master_Table[Employee_ID],Employee_Master_Table[Department])</f>
        <v>Retail Operations</v>
      </c>
    </row>
    <row r="115" spans="1:12" x14ac:dyDescent="0.25">
      <c r="A115" t="s">
        <v>335</v>
      </c>
      <c r="B115" s="2">
        <v>46096</v>
      </c>
      <c r="C115" t="s">
        <v>336</v>
      </c>
      <c r="D115" t="s">
        <v>337</v>
      </c>
      <c r="E115" t="s">
        <v>36</v>
      </c>
      <c r="F115">
        <v>25</v>
      </c>
      <c r="G115" s="3">
        <v>4500</v>
      </c>
      <c r="H115" s="4">
        <v>0.1</v>
      </c>
      <c r="I115">
        <f>(Sales_Data_Table[[#This Row],[Unit_Price]]*Sales_Data_Table[[#This Row],[Quantity]])</f>
        <v>112500</v>
      </c>
      <c r="J115">
        <f>Sales_Data_Table[[#This Row],[Gross_Sales]]-(Sales_Data_Table[[#This Row],[Gross_Sales]]*Sales_Data_Table[[#This Row],[Discount]])</f>
        <v>101250</v>
      </c>
      <c r="K115" t="str">
        <f>_xlfn.XLOOKUP(Sales_Data_Table[[#This Row],[Product_ID]],Product_Master_Table[Product_ID],Product_Master_Table[Product_Name])</f>
        <v>Nexus Electronics Item 0181</v>
      </c>
      <c r="L115" t="str">
        <f>_xlfn.XLOOKUP(Sales_Data_Table[[#This Row],[Employee_ID]],Employee_Master_Table[Employee_ID],Employee_Master_Table[Department])</f>
        <v>Sales</v>
      </c>
    </row>
    <row r="116" spans="1:12" x14ac:dyDescent="0.25">
      <c r="A116" t="s">
        <v>338</v>
      </c>
      <c r="B116" s="2">
        <v>46108</v>
      </c>
      <c r="C116" t="s">
        <v>339</v>
      </c>
      <c r="D116" t="s">
        <v>340</v>
      </c>
      <c r="E116" t="s">
        <v>82</v>
      </c>
      <c r="F116">
        <v>21</v>
      </c>
      <c r="G116" s="3">
        <v>6400</v>
      </c>
      <c r="H116" s="4">
        <v>0</v>
      </c>
      <c r="I116">
        <f>(Sales_Data_Table[[#This Row],[Unit_Price]]*Sales_Data_Table[[#This Row],[Quantity]])</f>
        <v>134400</v>
      </c>
      <c r="J116">
        <f>Sales_Data_Table[[#This Row],[Gross_Sales]]-(Sales_Data_Table[[#This Row],[Gross_Sales]]*Sales_Data_Table[[#This Row],[Discount]])</f>
        <v>134400</v>
      </c>
      <c r="K116" t="str">
        <f>_xlfn.XLOOKUP(Sales_Data_Table[[#This Row],[Product_ID]],Product_Master_Table[Product_ID],Product_Master_Table[Product_Name])</f>
        <v>Fusion Toys Item 0449</v>
      </c>
      <c r="L116" t="str">
        <f>_xlfn.XLOOKUP(Sales_Data_Table[[#This Row],[Employee_ID]],Employee_Master_Table[Employee_ID],Employee_Master_Table[Department])</f>
        <v>Customer Success</v>
      </c>
    </row>
    <row r="117" spans="1:12" x14ac:dyDescent="0.25">
      <c r="A117" t="s">
        <v>341</v>
      </c>
      <c r="B117" s="2">
        <v>45366</v>
      </c>
      <c r="C117" t="s">
        <v>342</v>
      </c>
      <c r="D117" t="s">
        <v>343</v>
      </c>
      <c r="E117" t="s">
        <v>82</v>
      </c>
      <c r="F117">
        <v>10</v>
      </c>
      <c r="G117" s="3">
        <v>1900</v>
      </c>
      <c r="H117" s="4">
        <v>0.05</v>
      </c>
      <c r="I117">
        <f>(Sales_Data_Table[[#This Row],[Unit_Price]]*Sales_Data_Table[[#This Row],[Quantity]])</f>
        <v>19000</v>
      </c>
      <c r="J117">
        <f>Sales_Data_Table[[#This Row],[Gross_Sales]]-(Sales_Data_Table[[#This Row],[Gross_Sales]]*Sales_Data_Table[[#This Row],[Discount]])</f>
        <v>18050</v>
      </c>
      <c r="K117" t="str">
        <f>_xlfn.XLOOKUP(Sales_Data_Table[[#This Row],[Product_ID]],Product_Master_Table[Product_ID],Product_Master_Table[Product_Name])</f>
        <v>Spark Grocery Item 0454</v>
      </c>
      <c r="L117" t="str">
        <f>_xlfn.XLOOKUP(Sales_Data_Table[[#This Row],[Employee_ID]],Employee_Master_Table[Employee_ID],Employee_Master_Table[Department])</f>
        <v>Regional Sales</v>
      </c>
    </row>
    <row r="118" spans="1:12" x14ac:dyDescent="0.25">
      <c r="A118" t="s">
        <v>344</v>
      </c>
      <c r="B118" s="2">
        <v>45808</v>
      </c>
      <c r="C118" t="s">
        <v>345</v>
      </c>
      <c r="D118" t="s">
        <v>346</v>
      </c>
      <c r="E118" t="s">
        <v>106</v>
      </c>
      <c r="F118">
        <v>16</v>
      </c>
      <c r="G118" s="3">
        <v>3100</v>
      </c>
      <c r="H118" s="4">
        <v>0.1</v>
      </c>
      <c r="I118">
        <f>(Sales_Data_Table[[#This Row],[Unit_Price]]*Sales_Data_Table[[#This Row],[Quantity]])</f>
        <v>49600</v>
      </c>
      <c r="J118">
        <f>Sales_Data_Table[[#This Row],[Gross_Sales]]-(Sales_Data_Table[[#This Row],[Gross_Sales]]*Sales_Data_Table[[#This Row],[Discount]])</f>
        <v>44640</v>
      </c>
      <c r="K118" t="str">
        <f>_xlfn.XLOOKUP(Sales_Data_Table[[#This Row],[Product_ID]],Product_Master_Table[Product_ID],Product_Master_Table[Product_Name])</f>
        <v>Vertex Furniture Item 0018</v>
      </c>
      <c r="L118" t="str">
        <f>_xlfn.XLOOKUP(Sales_Data_Table[[#This Row],[Employee_ID]],Employee_Master_Table[Employee_ID],Employee_Master_Table[Department])</f>
        <v>Customer Success</v>
      </c>
    </row>
    <row r="119" spans="1:12" x14ac:dyDescent="0.25">
      <c r="A119" t="s">
        <v>347</v>
      </c>
      <c r="B119" s="2">
        <v>45909</v>
      </c>
      <c r="C119" t="s">
        <v>205</v>
      </c>
      <c r="D119" t="s">
        <v>348</v>
      </c>
      <c r="E119" t="s">
        <v>75</v>
      </c>
      <c r="F119">
        <v>25</v>
      </c>
      <c r="G119" s="3">
        <v>3900</v>
      </c>
      <c r="H119" s="4">
        <v>0.05</v>
      </c>
      <c r="I119">
        <f>(Sales_Data_Table[[#This Row],[Unit_Price]]*Sales_Data_Table[[#This Row],[Quantity]])</f>
        <v>97500</v>
      </c>
      <c r="J119">
        <f>Sales_Data_Table[[#This Row],[Gross_Sales]]-(Sales_Data_Table[[#This Row],[Gross_Sales]]*Sales_Data_Table[[#This Row],[Discount]])</f>
        <v>92625</v>
      </c>
      <c r="K119" t="str">
        <f>_xlfn.XLOOKUP(Sales_Data_Table[[#This Row],[Product_ID]],Product_Master_Table[Product_ID],Product_Master_Table[Product_Name])</f>
        <v>Nova Fashion Item 0403</v>
      </c>
      <c r="L119" t="str">
        <f>_xlfn.XLOOKUP(Sales_Data_Table[[#This Row],[Employee_ID]],Employee_Master_Table[Employee_ID],Employee_Master_Table[Department])</f>
        <v>Retail Operations</v>
      </c>
    </row>
    <row r="120" spans="1:12" x14ac:dyDescent="0.25">
      <c r="A120" t="s">
        <v>349</v>
      </c>
      <c r="B120" s="2">
        <v>45634</v>
      </c>
      <c r="C120" t="s">
        <v>350</v>
      </c>
      <c r="D120" t="s">
        <v>326</v>
      </c>
      <c r="E120" t="s">
        <v>43</v>
      </c>
      <c r="F120">
        <v>19</v>
      </c>
      <c r="G120" s="3">
        <v>5700</v>
      </c>
      <c r="H120" s="4">
        <v>0.03</v>
      </c>
      <c r="I120">
        <f>(Sales_Data_Table[[#This Row],[Unit_Price]]*Sales_Data_Table[[#This Row],[Quantity]])</f>
        <v>108300</v>
      </c>
      <c r="J120">
        <f>Sales_Data_Table[[#This Row],[Gross_Sales]]-(Sales_Data_Table[[#This Row],[Gross_Sales]]*Sales_Data_Table[[#This Row],[Discount]])</f>
        <v>105051</v>
      </c>
      <c r="K120" t="str">
        <f>_xlfn.XLOOKUP(Sales_Data_Table[[#This Row],[Product_ID]],Product_Master_Table[Product_ID],Product_Master_Table[Product_Name])</f>
        <v>Apex Furniture Item 0048</v>
      </c>
      <c r="L120" t="str">
        <f>_xlfn.XLOOKUP(Sales_Data_Table[[#This Row],[Employee_ID]],Employee_Master_Table[Employee_ID],Employee_Master_Table[Department])</f>
        <v>Customer Success</v>
      </c>
    </row>
    <row r="121" spans="1:12" x14ac:dyDescent="0.25">
      <c r="A121" t="s">
        <v>351</v>
      </c>
      <c r="B121" s="2">
        <v>45998</v>
      </c>
      <c r="C121" t="s">
        <v>352</v>
      </c>
      <c r="D121" t="s">
        <v>85</v>
      </c>
      <c r="E121" t="s">
        <v>36</v>
      </c>
      <c r="F121">
        <v>16</v>
      </c>
      <c r="G121" s="3">
        <v>8700</v>
      </c>
      <c r="H121" s="4">
        <v>0.03</v>
      </c>
      <c r="I121">
        <f>(Sales_Data_Table[[#This Row],[Unit_Price]]*Sales_Data_Table[[#This Row],[Quantity]])</f>
        <v>139200</v>
      </c>
      <c r="J121">
        <f>Sales_Data_Table[[#This Row],[Gross_Sales]]-(Sales_Data_Table[[#This Row],[Gross_Sales]]*Sales_Data_Table[[#This Row],[Discount]])</f>
        <v>135024</v>
      </c>
      <c r="K121" t="str">
        <f>_xlfn.XLOOKUP(Sales_Data_Table[[#This Row],[Product_ID]],Product_Master_Table[Product_ID],Product_Master_Table[Product_Name])</f>
        <v>Prime Furniture Item 0268</v>
      </c>
      <c r="L121" t="str">
        <f>_xlfn.XLOOKUP(Sales_Data_Table[[#This Row],[Employee_ID]],Employee_Master_Table[Employee_ID],Employee_Master_Table[Department])</f>
        <v>Customer Success</v>
      </c>
    </row>
    <row r="122" spans="1:12" x14ac:dyDescent="0.25">
      <c r="A122" t="s">
        <v>353</v>
      </c>
      <c r="B122" s="2">
        <v>45915</v>
      </c>
      <c r="C122" t="s">
        <v>354</v>
      </c>
      <c r="D122" t="s">
        <v>355</v>
      </c>
      <c r="E122" t="s">
        <v>50</v>
      </c>
      <c r="F122">
        <v>22</v>
      </c>
      <c r="G122" s="3">
        <v>4100</v>
      </c>
      <c r="H122" s="4">
        <v>0.03</v>
      </c>
      <c r="I122">
        <f>(Sales_Data_Table[[#This Row],[Unit_Price]]*Sales_Data_Table[[#This Row],[Quantity]])</f>
        <v>90200</v>
      </c>
      <c r="J122">
        <f>Sales_Data_Table[[#This Row],[Gross_Sales]]-(Sales_Data_Table[[#This Row],[Gross_Sales]]*Sales_Data_Table[[#This Row],[Discount]])</f>
        <v>87494</v>
      </c>
      <c r="K122" t="str">
        <f>_xlfn.XLOOKUP(Sales_Data_Table[[#This Row],[Product_ID]],Product_Master_Table[Product_ID],Product_Master_Table[Product_Name])</f>
        <v>Metro Automotive Item 0200</v>
      </c>
      <c r="L122" t="str">
        <f>_xlfn.XLOOKUP(Sales_Data_Table[[#This Row],[Employee_ID]],Employee_Master_Table[Employee_ID],Employee_Master_Table[Department])</f>
        <v>E-Commerce</v>
      </c>
    </row>
    <row r="123" spans="1:12" x14ac:dyDescent="0.25">
      <c r="A123" t="s">
        <v>356</v>
      </c>
      <c r="B123" s="2">
        <v>45967</v>
      </c>
      <c r="C123" t="s">
        <v>357</v>
      </c>
      <c r="D123" t="s">
        <v>236</v>
      </c>
      <c r="E123" t="s">
        <v>28</v>
      </c>
      <c r="F123">
        <v>25</v>
      </c>
      <c r="G123" s="3">
        <v>3900</v>
      </c>
      <c r="H123" s="4">
        <v>0.02</v>
      </c>
      <c r="I123">
        <f>(Sales_Data_Table[[#This Row],[Unit_Price]]*Sales_Data_Table[[#This Row],[Quantity]])</f>
        <v>97500</v>
      </c>
      <c r="J123">
        <f>Sales_Data_Table[[#This Row],[Gross_Sales]]-(Sales_Data_Table[[#This Row],[Gross_Sales]]*Sales_Data_Table[[#This Row],[Discount]])</f>
        <v>95550</v>
      </c>
      <c r="K123" t="str">
        <f>_xlfn.XLOOKUP(Sales_Data_Table[[#This Row],[Product_ID]],Product_Master_Table[Product_ID],Product_Master_Table[Product_Name])</f>
        <v>Fusion Sports Item 0137</v>
      </c>
      <c r="L123" t="str">
        <f>_xlfn.XLOOKUP(Sales_Data_Table[[#This Row],[Employee_ID]],Employee_Master_Table[Employee_ID],Employee_Master_Table[Department])</f>
        <v>Corporate Sales</v>
      </c>
    </row>
    <row r="124" spans="1:12" x14ac:dyDescent="0.25">
      <c r="A124" t="s">
        <v>358</v>
      </c>
      <c r="B124" s="2">
        <v>46185</v>
      </c>
      <c r="C124" t="s">
        <v>357</v>
      </c>
      <c r="D124" t="s">
        <v>307</v>
      </c>
      <c r="E124" t="s">
        <v>75</v>
      </c>
      <c r="F124">
        <v>2</v>
      </c>
      <c r="G124" s="3">
        <v>2900</v>
      </c>
      <c r="H124" s="4">
        <v>0.15</v>
      </c>
      <c r="I124">
        <f>(Sales_Data_Table[[#This Row],[Unit_Price]]*Sales_Data_Table[[#This Row],[Quantity]])</f>
        <v>5800</v>
      </c>
      <c r="J124">
        <f>Sales_Data_Table[[#This Row],[Gross_Sales]]-(Sales_Data_Table[[#This Row],[Gross_Sales]]*Sales_Data_Table[[#This Row],[Discount]])</f>
        <v>4930</v>
      </c>
      <c r="K124" t="str">
        <f>_xlfn.XLOOKUP(Sales_Data_Table[[#This Row],[Product_ID]],Product_Master_Table[Product_ID],Product_Master_Table[Product_Name])</f>
        <v>Fusion Sports Item 0137</v>
      </c>
      <c r="L124" t="str">
        <f>_xlfn.XLOOKUP(Sales_Data_Table[[#This Row],[Employee_ID]],Employee_Master_Table[Employee_ID],Employee_Master_Table[Department])</f>
        <v>Retail Operations</v>
      </c>
    </row>
    <row r="125" spans="1:12" x14ac:dyDescent="0.25">
      <c r="A125" t="s">
        <v>359</v>
      </c>
      <c r="B125" s="2">
        <v>46092</v>
      </c>
      <c r="C125" t="s">
        <v>360</v>
      </c>
      <c r="D125" t="s">
        <v>334</v>
      </c>
      <c r="E125" t="s">
        <v>43</v>
      </c>
      <c r="F125">
        <v>24</v>
      </c>
      <c r="G125" s="3">
        <v>8100</v>
      </c>
      <c r="H125" s="4">
        <v>0.1</v>
      </c>
      <c r="I125">
        <f>(Sales_Data_Table[[#This Row],[Unit_Price]]*Sales_Data_Table[[#This Row],[Quantity]])</f>
        <v>194400</v>
      </c>
      <c r="J125">
        <f>Sales_Data_Table[[#This Row],[Gross_Sales]]-(Sales_Data_Table[[#This Row],[Gross_Sales]]*Sales_Data_Table[[#This Row],[Discount]])</f>
        <v>174960</v>
      </c>
      <c r="K125" t="str">
        <f>_xlfn.XLOOKUP(Sales_Data_Table[[#This Row],[Product_ID]],Product_Master_Table[Product_ID],Product_Master_Table[Product_Name])</f>
        <v>Vertex Office Supplies Item 0306</v>
      </c>
      <c r="L125" t="str">
        <f>_xlfn.XLOOKUP(Sales_Data_Table[[#This Row],[Employee_ID]],Employee_Master_Table[Employee_ID],Employee_Master_Table[Department])</f>
        <v>Retail Operations</v>
      </c>
    </row>
    <row r="126" spans="1:12" x14ac:dyDescent="0.25">
      <c r="A126" t="s">
        <v>361</v>
      </c>
      <c r="B126" s="2">
        <v>45457</v>
      </c>
      <c r="C126" t="s">
        <v>362</v>
      </c>
      <c r="D126" t="s">
        <v>252</v>
      </c>
      <c r="E126" t="s">
        <v>43</v>
      </c>
      <c r="F126">
        <v>6</v>
      </c>
      <c r="G126" s="3">
        <v>400</v>
      </c>
      <c r="H126" s="4">
        <v>0.15</v>
      </c>
      <c r="I126">
        <f>(Sales_Data_Table[[#This Row],[Unit_Price]]*Sales_Data_Table[[#This Row],[Quantity]])</f>
        <v>2400</v>
      </c>
      <c r="J126">
        <f>Sales_Data_Table[[#This Row],[Gross_Sales]]-(Sales_Data_Table[[#This Row],[Gross_Sales]]*Sales_Data_Table[[#This Row],[Discount]])</f>
        <v>2040</v>
      </c>
      <c r="K126" t="str">
        <f>_xlfn.XLOOKUP(Sales_Data_Table[[#This Row],[Product_ID]],Product_Master_Table[Product_ID],Product_Master_Table[Product_Name])</f>
        <v>Zenith Furniture Item 0278</v>
      </c>
      <c r="L126" t="str">
        <f>_xlfn.XLOOKUP(Sales_Data_Table[[#This Row],[Employee_ID]],Employee_Master_Table[Employee_ID],Employee_Master_Table[Department])</f>
        <v>E-Commerce</v>
      </c>
    </row>
    <row r="127" spans="1:12" x14ac:dyDescent="0.25">
      <c r="A127" t="s">
        <v>363</v>
      </c>
      <c r="B127" s="2">
        <v>45311</v>
      </c>
      <c r="C127" t="s">
        <v>364</v>
      </c>
      <c r="D127" t="s">
        <v>124</v>
      </c>
      <c r="E127" t="s">
        <v>75</v>
      </c>
      <c r="F127">
        <v>5</v>
      </c>
      <c r="G127" s="3">
        <v>6400</v>
      </c>
      <c r="H127" s="4">
        <v>0.1</v>
      </c>
      <c r="I127">
        <f>(Sales_Data_Table[[#This Row],[Unit_Price]]*Sales_Data_Table[[#This Row],[Quantity]])</f>
        <v>32000</v>
      </c>
      <c r="J127">
        <f>Sales_Data_Table[[#This Row],[Gross_Sales]]-(Sales_Data_Table[[#This Row],[Gross_Sales]]*Sales_Data_Table[[#This Row],[Discount]])</f>
        <v>28800</v>
      </c>
      <c r="K127" t="str">
        <f>_xlfn.XLOOKUP(Sales_Data_Table[[#This Row],[Product_ID]],Product_Master_Table[Product_ID],Product_Master_Table[Product_Name])</f>
        <v>Fusion Beauty Item 0125</v>
      </c>
      <c r="L127" t="str">
        <f>_xlfn.XLOOKUP(Sales_Data_Table[[#This Row],[Employee_ID]],Employee_Master_Table[Employee_ID],Employee_Master_Table[Department])</f>
        <v>Business Development</v>
      </c>
    </row>
    <row r="128" spans="1:12" x14ac:dyDescent="0.25">
      <c r="A128" t="s">
        <v>365</v>
      </c>
      <c r="B128" s="2">
        <v>45535</v>
      </c>
      <c r="C128" t="s">
        <v>272</v>
      </c>
      <c r="D128" t="s">
        <v>366</v>
      </c>
      <c r="E128" t="s">
        <v>106</v>
      </c>
      <c r="F128">
        <v>17</v>
      </c>
      <c r="G128" s="3">
        <v>300</v>
      </c>
      <c r="H128" s="4">
        <v>0.03</v>
      </c>
      <c r="I128">
        <f>(Sales_Data_Table[[#This Row],[Unit_Price]]*Sales_Data_Table[[#This Row],[Quantity]])</f>
        <v>5100</v>
      </c>
      <c r="J128">
        <f>Sales_Data_Table[[#This Row],[Gross_Sales]]-(Sales_Data_Table[[#This Row],[Gross_Sales]]*Sales_Data_Table[[#This Row],[Discount]])</f>
        <v>4947</v>
      </c>
      <c r="K128" t="str">
        <f>_xlfn.XLOOKUP(Sales_Data_Table[[#This Row],[Product_ID]],Product_Master_Table[Product_ID],Product_Master_Table[Product_Name])</f>
        <v>Everest Beauty Item 0495</v>
      </c>
      <c r="L128" t="str">
        <f>_xlfn.XLOOKUP(Sales_Data_Table[[#This Row],[Employee_ID]],Employee_Master_Table[Employee_ID],Employee_Master_Table[Department])</f>
        <v>Business Development</v>
      </c>
    </row>
    <row r="129" spans="1:12" x14ac:dyDescent="0.25">
      <c r="A129" t="s">
        <v>367</v>
      </c>
      <c r="B129" s="2">
        <v>45370</v>
      </c>
      <c r="C129" t="s">
        <v>301</v>
      </c>
      <c r="D129" t="s">
        <v>368</v>
      </c>
      <c r="E129" t="s">
        <v>50</v>
      </c>
      <c r="F129">
        <v>2</v>
      </c>
      <c r="G129" s="3">
        <v>2200</v>
      </c>
      <c r="H129" s="4">
        <v>0.03</v>
      </c>
      <c r="I129">
        <f>(Sales_Data_Table[[#This Row],[Unit_Price]]*Sales_Data_Table[[#This Row],[Quantity]])</f>
        <v>4400</v>
      </c>
      <c r="J129">
        <f>Sales_Data_Table[[#This Row],[Gross_Sales]]-(Sales_Data_Table[[#This Row],[Gross_Sales]]*Sales_Data_Table[[#This Row],[Discount]])</f>
        <v>4268</v>
      </c>
      <c r="K129" t="str">
        <f>_xlfn.XLOOKUP(Sales_Data_Table[[#This Row],[Product_ID]],Product_Master_Table[Product_ID],Product_Master_Table[Product_Name])</f>
        <v>Nexus Beauty Item 0145</v>
      </c>
      <c r="L129" t="str">
        <f>_xlfn.XLOOKUP(Sales_Data_Table[[#This Row],[Employee_ID]],Employee_Master_Table[Employee_ID],Employee_Master_Table[Department])</f>
        <v>Regional Sales</v>
      </c>
    </row>
    <row r="130" spans="1:12" x14ac:dyDescent="0.25">
      <c r="A130" t="s">
        <v>369</v>
      </c>
      <c r="B130" s="2">
        <v>46070</v>
      </c>
      <c r="C130" t="s">
        <v>370</v>
      </c>
      <c r="D130" t="s">
        <v>371</v>
      </c>
      <c r="E130" t="s">
        <v>96</v>
      </c>
      <c r="F130">
        <v>17</v>
      </c>
      <c r="G130" s="3">
        <v>8000</v>
      </c>
      <c r="H130" s="4">
        <v>0.15</v>
      </c>
      <c r="I130">
        <f>(Sales_Data_Table[[#This Row],[Unit_Price]]*Sales_Data_Table[[#This Row],[Quantity]])</f>
        <v>136000</v>
      </c>
      <c r="J130">
        <f>Sales_Data_Table[[#This Row],[Gross_Sales]]-(Sales_Data_Table[[#This Row],[Gross_Sales]]*Sales_Data_Table[[#This Row],[Discount]])</f>
        <v>115600</v>
      </c>
      <c r="K130" t="str">
        <f>_xlfn.XLOOKUP(Sales_Data_Table[[#This Row],[Product_ID]],Product_Master_Table[Product_ID],Product_Master_Table[Product_Name])</f>
        <v>Zenith Office Supplies Item 0206</v>
      </c>
      <c r="L130" t="str">
        <f>_xlfn.XLOOKUP(Sales_Data_Table[[#This Row],[Employee_ID]],Employee_Master_Table[Employee_ID],Employee_Master_Table[Department])</f>
        <v>Corporate Sales</v>
      </c>
    </row>
    <row r="131" spans="1:12" x14ac:dyDescent="0.25">
      <c r="A131" t="s">
        <v>372</v>
      </c>
      <c r="B131" s="2">
        <v>45806</v>
      </c>
      <c r="C131" t="s">
        <v>373</v>
      </c>
      <c r="D131" t="s">
        <v>374</v>
      </c>
      <c r="E131" t="s">
        <v>24</v>
      </c>
      <c r="F131">
        <v>3</v>
      </c>
      <c r="G131" s="3">
        <v>8700</v>
      </c>
      <c r="H131" s="4">
        <v>0.05</v>
      </c>
      <c r="I131">
        <f>(Sales_Data_Table[[#This Row],[Unit_Price]]*Sales_Data_Table[[#This Row],[Quantity]])</f>
        <v>26100</v>
      </c>
      <c r="J131">
        <f>Sales_Data_Table[[#This Row],[Gross_Sales]]-(Sales_Data_Table[[#This Row],[Gross_Sales]]*Sales_Data_Table[[#This Row],[Discount]])</f>
        <v>24795</v>
      </c>
      <c r="K131" t="str">
        <f>_xlfn.XLOOKUP(Sales_Data_Table[[#This Row],[Product_ID]],Product_Master_Table[Product_ID],Product_Master_Table[Product_Name])</f>
        <v>Nexus Sports Item 0037</v>
      </c>
      <c r="L131" t="str">
        <f>_xlfn.XLOOKUP(Sales_Data_Table[[#This Row],[Employee_ID]],Employee_Master_Table[Employee_ID],Employee_Master_Table[Department])</f>
        <v>E-Commerce</v>
      </c>
    </row>
    <row r="132" spans="1:12" x14ac:dyDescent="0.25">
      <c r="A132" t="s">
        <v>375</v>
      </c>
      <c r="B132" s="2">
        <v>45623</v>
      </c>
      <c r="C132" t="s">
        <v>376</v>
      </c>
      <c r="D132" t="s">
        <v>267</v>
      </c>
      <c r="E132" t="s">
        <v>106</v>
      </c>
      <c r="F132">
        <v>3</v>
      </c>
      <c r="G132" s="3">
        <v>1400</v>
      </c>
      <c r="H132" s="4">
        <v>0</v>
      </c>
      <c r="I132">
        <f>(Sales_Data_Table[[#This Row],[Unit_Price]]*Sales_Data_Table[[#This Row],[Quantity]])</f>
        <v>4200</v>
      </c>
      <c r="J132">
        <f>Sales_Data_Table[[#This Row],[Gross_Sales]]-(Sales_Data_Table[[#This Row],[Gross_Sales]]*Sales_Data_Table[[#This Row],[Discount]])</f>
        <v>4200</v>
      </c>
      <c r="K132" t="str">
        <f>_xlfn.XLOOKUP(Sales_Data_Table[[#This Row],[Product_ID]],Product_Master_Table[Product_ID],Product_Master_Table[Product_Name])</f>
        <v>Apex Home Appliance Item 0372</v>
      </c>
      <c r="L132" t="str">
        <f>_xlfn.XLOOKUP(Sales_Data_Table[[#This Row],[Employee_ID]],Employee_Master_Table[Employee_ID],Employee_Master_Table[Department])</f>
        <v>E-Commerce</v>
      </c>
    </row>
    <row r="133" spans="1:12" x14ac:dyDescent="0.25">
      <c r="A133" t="s">
        <v>377</v>
      </c>
      <c r="B133" s="2">
        <v>45615</v>
      </c>
      <c r="C133" t="s">
        <v>26</v>
      </c>
      <c r="D133" t="s">
        <v>378</v>
      </c>
      <c r="E133" t="s">
        <v>86</v>
      </c>
      <c r="F133">
        <v>5</v>
      </c>
      <c r="G133" s="3">
        <v>7200</v>
      </c>
      <c r="H133" s="4">
        <v>0.05</v>
      </c>
      <c r="I133">
        <f>(Sales_Data_Table[[#This Row],[Unit_Price]]*Sales_Data_Table[[#This Row],[Quantity]])</f>
        <v>36000</v>
      </c>
      <c r="J133">
        <f>Sales_Data_Table[[#This Row],[Gross_Sales]]-(Sales_Data_Table[[#This Row],[Gross_Sales]]*Sales_Data_Table[[#This Row],[Discount]])</f>
        <v>34200</v>
      </c>
      <c r="K133" t="str">
        <f>_xlfn.XLOOKUP(Sales_Data_Table[[#This Row],[Product_ID]],Product_Master_Table[Product_ID],Product_Master_Table[Product_Name])</f>
        <v>Fusion Beauty Item 0065</v>
      </c>
      <c r="L133" t="str">
        <f>_xlfn.XLOOKUP(Sales_Data_Table[[#This Row],[Employee_ID]],Employee_Master_Table[Employee_ID],Employee_Master_Table[Department])</f>
        <v>Sales</v>
      </c>
    </row>
    <row r="134" spans="1:12" x14ac:dyDescent="0.25">
      <c r="A134" t="s">
        <v>379</v>
      </c>
      <c r="B134" s="2">
        <v>46107</v>
      </c>
      <c r="C134" t="s">
        <v>73</v>
      </c>
      <c r="D134" t="s">
        <v>380</v>
      </c>
      <c r="E134" t="s">
        <v>75</v>
      </c>
      <c r="F134">
        <v>18</v>
      </c>
      <c r="G134" s="3">
        <v>7400</v>
      </c>
      <c r="H134" s="4">
        <v>0.05</v>
      </c>
      <c r="I134">
        <f>(Sales_Data_Table[[#This Row],[Unit_Price]]*Sales_Data_Table[[#This Row],[Quantity]])</f>
        <v>133200</v>
      </c>
      <c r="J134">
        <f>Sales_Data_Table[[#This Row],[Gross_Sales]]-(Sales_Data_Table[[#This Row],[Gross_Sales]]*Sales_Data_Table[[#This Row],[Discount]])</f>
        <v>126540</v>
      </c>
      <c r="K134" t="str">
        <f>_xlfn.XLOOKUP(Sales_Data_Table[[#This Row],[Product_ID]],Product_Master_Table[Product_ID],Product_Master_Table[Product_Name])</f>
        <v>Orion Sports Item 0357</v>
      </c>
      <c r="L134" t="str">
        <f>_xlfn.XLOOKUP(Sales_Data_Table[[#This Row],[Employee_ID]],Employee_Master_Table[Employee_ID],Employee_Master_Table[Department])</f>
        <v>E-Commerce</v>
      </c>
    </row>
    <row r="135" spans="1:12" x14ac:dyDescent="0.25">
      <c r="A135" t="s">
        <v>381</v>
      </c>
      <c r="B135" s="2">
        <v>46015</v>
      </c>
      <c r="C135" t="s">
        <v>382</v>
      </c>
      <c r="D135" t="s">
        <v>383</v>
      </c>
      <c r="E135" t="s">
        <v>28</v>
      </c>
      <c r="F135">
        <v>4</v>
      </c>
      <c r="G135" s="3">
        <v>4000</v>
      </c>
      <c r="H135" s="4">
        <v>0.1</v>
      </c>
      <c r="I135">
        <f>(Sales_Data_Table[[#This Row],[Unit_Price]]*Sales_Data_Table[[#This Row],[Quantity]])</f>
        <v>16000</v>
      </c>
      <c r="J135">
        <f>Sales_Data_Table[[#This Row],[Gross_Sales]]-(Sales_Data_Table[[#This Row],[Gross_Sales]]*Sales_Data_Table[[#This Row],[Discount]])</f>
        <v>14400</v>
      </c>
      <c r="K135" t="str">
        <f>_xlfn.XLOOKUP(Sales_Data_Table[[#This Row],[Product_ID]],Product_Master_Table[Product_ID],Product_Master_Table[Product_Name])</f>
        <v>Spark Home Appliance Item 0202</v>
      </c>
      <c r="L135" t="str">
        <f>_xlfn.XLOOKUP(Sales_Data_Table[[#This Row],[Employee_ID]],Employee_Master_Table[Employee_ID],Employee_Master_Table[Department])</f>
        <v>E-Commerce</v>
      </c>
    </row>
    <row r="136" spans="1:12" x14ac:dyDescent="0.25">
      <c r="A136" t="s">
        <v>384</v>
      </c>
      <c r="B136" s="2">
        <v>45940</v>
      </c>
      <c r="C136" t="s">
        <v>385</v>
      </c>
      <c r="D136" t="s">
        <v>155</v>
      </c>
      <c r="E136" t="s">
        <v>36</v>
      </c>
      <c r="F136">
        <v>24</v>
      </c>
      <c r="G136" s="3">
        <v>8900</v>
      </c>
      <c r="H136" s="4">
        <v>0.02</v>
      </c>
      <c r="I136">
        <f>(Sales_Data_Table[[#This Row],[Unit_Price]]*Sales_Data_Table[[#This Row],[Quantity]])</f>
        <v>213600</v>
      </c>
      <c r="J136">
        <f>Sales_Data_Table[[#This Row],[Gross_Sales]]-(Sales_Data_Table[[#This Row],[Gross_Sales]]*Sales_Data_Table[[#This Row],[Discount]])</f>
        <v>209328</v>
      </c>
      <c r="K136" t="str">
        <f>_xlfn.XLOOKUP(Sales_Data_Table[[#This Row],[Product_ID]],Product_Master_Table[Product_ID],Product_Master_Table[Product_Name])</f>
        <v>Nova Beauty Item 0295</v>
      </c>
      <c r="L136" t="str">
        <f>_xlfn.XLOOKUP(Sales_Data_Table[[#This Row],[Employee_ID]],Employee_Master_Table[Employee_ID],Employee_Master_Table[Department])</f>
        <v>Retail Operations</v>
      </c>
    </row>
    <row r="137" spans="1:12" x14ac:dyDescent="0.25">
      <c r="A137" t="s">
        <v>386</v>
      </c>
      <c r="B137" s="2">
        <v>45613</v>
      </c>
      <c r="C137" t="s">
        <v>387</v>
      </c>
      <c r="D137" t="s">
        <v>388</v>
      </c>
      <c r="E137" t="s">
        <v>62</v>
      </c>
      <c r="F137">
        <v>12</v>
      </c>
      <c r="G137" s="3">
        <v>4900</v>
      </c>
      <c r="H137" s="4">
        <v>0.1</v>
      </c>
      <c r="I137">
        <f>(Sales_Data_Table[[#This Row],[Unit_Price]]*Sales_Data_Table[[#This Row],[Quantity]])</f>
        <v>58800</v>
      </c>
      <c r="J137">
        <f>Sales_Data_Table[[#This Row],[Gross_Sales]]-(Sales_Data_Table[[#This Row],[Gross_Sales]]*Sales_Data_Table[[#This Row],[Discount]])</f>
        <v>52920</v>
      </c>
      <c r="K137" t="str">
        <f>_xlfn.XLOOKUP(Sales_Data_Table[[#This Row],[Product_ID]],Product_Master_Table[Product_ID],Product_Master_Table[Product_Name])</f>
        <v>Zenith Grocery Item 0314</v>
      </c>
      <c r="L137" t="str">
        <f>_xlfn.XLOOKUP(Sales_Data_Table[[#This Row],[Employee_ID]],Employee_Master_Table[Employee_ID],Employee_Master_Table[Department])</f>
        <v>Customer Success</v>
      </c>
    </row>
    <row r="138" spans="1:12" x14ac:dyDescent="0.25">
      <c r="A138" t="s">
        <v>389</v>
      </c>
      <c r="B138" s="2">
        <v>46012</v>
      </c>
      <c r="C138" t="s">
        <v>390</v>
      </c>
      <c r="D138" t="s">
        <v>391</v>
      </c>
      <c r="E138" t="s">
        <v>50</v>
      </c>
      <c r="F138">
        <v>15</v>
      </c>
      <c r="G138" s="3">
        <v>4300</v>
      </c>
      <c r="H138" s="4">
        <v>0.05</v>
      </c>
      <c r="I138">
        <f>(Sales_Data_Table[[#This Row],[Unit_Price]]*Sales_Data_Table[[#This Row],[Quantity]])</f>
        <v>64500</v>
      </c>
      <c r="J138">
        <f>Sales_Data_Table[[#This Row],[Gross_Sales]]-(Sales_Data_Table[[#This Row],[Gross_Sales]]*Sales_Data_Table[[#This Row],[Discount]])</f>
        <v>61275</v>
      </c>
      <c r="K138" t="str">
        <f>_xlfn.XLOOKUP(Sales_Data_Table[[#This Row],[Product_ID]],Product_Master_Table[Product_ID],Product_Master_Table[Product_Name])</f>
        <v>Nova Electronics Item 0331</v>
      </c>
      <c r="L138" t="str">
        <f>_xlfn.XLOOKUP(Sales_Data_Table[[#This Row],[Employee_ID]],Employee_Master_Table[Employee_ID],Employee_Master_Table[Department])</f>
        <v>Retail Operations</v>
      </c>
    </row>
    <row r="139" spans="1:12" x14ac:dyDescent="0.25">
      <c r="A139" t="s">
        <v>392</v>
      </c>
      <c r="B139" s="2">
        <v>45332</v>
      </c>
      <c r="C139" t="s">
        <v>339</v>
      </c>
      <c r="D139" t="s">
        <v>200</v>
      </c>
      <c r="E139" t="s">
        <v>43</v>
      </c>
      <c r="F139">
        <v>14</v>
      </c>
      <c r="G139" s="3">
        <v>7000</v>
      </c>
      <c r="H139" s="4">
        <v>0.05</v>
      </c>
      <c r="I139">
        <f>(Sales_Data_Table[[#This Row],[Unit_Price]]*Sales_Data_Table[[#This Row],[Quantity]])</f>
        <v>98000</v>
      </c>
      <c r="J139">
        <f>Sales_Data_Table[[#This Row],[Gross_Sales]]-(Sales_Data_Table[[#This Row],[Gross_Sales]]*Sales_Data_Table[[#This Row],[Discount]])</f>
        <v>93100</v>
      </c>
      <c r="K139" t="str">
        <f>_xlfn.XLOOKUP(Sales_Data_Table[[#This Row],[Product_ID]],Product_Master_Table[Product_ID],Product_Master_Table[Product_Name])</f>
        <v>Fusion Toys Item 0449</v>
      </c>
      <c r="L139" t="str">
        <f>_xlfn.XLOOKUP(Sales_Data_Table[[#This Row],[Employee_ID]],Employee_Master_Table[Employee_ID],Employee_Master_Table[Department])</f>
        <v>Business Development</v>
      </c>
    </row>
    <row r="140" spans="1:12" x14ac:dyDescent="0.25">
      <c r="A140" t="s">
        <v>393</v>
      </c>
      <c r="B140" s="2">
        <v>45895</v>
      </c>
      <c r="C140" t="s">
        <v>394</v>
      </c>
      <c r="D140" t="s">
        <v>92</v>
      </c>
      <c r="E140" t="s">
        <v>106</v>
      </c>
      <c r="F140">
        <v>2</v>
      </c>
      <c r="G140" s="3">
        <v>6200</v>
      </c>
      <c r="H140" s="4">
        <v>0</v>
      </c>
      <c r="I140">
        <f>(Sales_Data_Table[[#This Row],[Unit_Price]]*Sales_Data_Table[[#This Row],[Quantity]])</f>
        <v>12400</v>
      </c>
      <c r="J140">
        <f>Sales_Data_Table[[#This Row],[Gross_Sales]]-(Sales_Data_Table[[#This Row],[Gross_Sales]]*Sales_Data_Table[[#This Row],[Discount]])</f>
        <v>12400</v>
      </c>
      <c r="K140" t="str">
        <f>_xlfn.XLOOKUP(Sales_Data_Table[[#This Row],[Product_ID]],Product_Master_Table[Product_ID],Product_Master_Table[Product_Name])</f>
        <v>Fusion Beauty Item 0485</v>
      </c>
      <c r="L140" t="str">
        <f>_xlfn.XLOOKUP(Sales_Data_Table[[#This Row],[Employee_ID]],Employee_Master_Table[Employee_ID],Employee_Master_Table[Department])</f>
        <v>Sales</v>
      </c>
    </row>
    <row r="141" spans="1:12" x14ac:dyDescent="0.25">
      <c r="A141" t="s">
        <v>395</v>
      </c>
      <c r="B141" s="2">
        <v>45775</v>
      </c>
      <c r="C141" t="s">
        <v>396</v>
      </c>
      <c r="D141" t="s">
        <v>397</v>
      </c>
      <c r="E141" t="s">
        <v>75</v>
      </c>
      <c r="F141">
        <v>25</v>
      </c>
      <c r="G141" s="3">
        <v>6700</v>
      </c>
      <c r="H141" s="4">
        <v>0</v>
      </c>
      <c r="I141">
        <f>(Sales_Data_Table[[#This Row],[Unit_Price]]*Sales_Data_Table[[#This Row],[Quantity]])</f>
        <v>167500</v>
      </c>
      <c r="J141">
        <f>Sales_Data_Table[[#This Row],[Gross_Sales]]-(Sales_Data_Table[[#This Row],[Gross_Sales]]*Sales_Data_Table[[#This Row],[Discount]])</f>
        <v>167500</v>
      </c>
      <c r="K141" t="str">
        <f>_xlfn.XLOOKUP(Sales_Data_Table[[#This Row],[Product_ID]],Product_Master_Table[Product_ID],Product_Master_Table[Product_Name])</f>
        <v>Everest Electronics Item 0171</v>
      </c>
      <c r="L141" t="str">
        <f>_xlfn.XLOOKUP(Sales_Data_Table[[#This Row],[Employee_ID]],Employee_Master_Table[Employee_ID],Employee_Master_Table[Department])</f>
        <v>Regional Sales</v>
      </c>
    </row>
    <row r="142" spans="1:12" x14ac:dyDescent="0.25">
      <c r="A142" t="s">
        <v>398</v>
      </c>
      <c r="B142" s="2">
        <v>45654</v>
      </c>
      <c r="C142" t="s">
        <v>399</v>
      </c>
      <c r="D142" t="s">
        <v>89</v>
      </c>
      <c r="E142" t="s">
        <v>82</v>
      </c>
      <c r="F142">
        <v>6</v>
      </c>
      <c r="G142" s="3">
        <v>2600</v>
      </c>
      <c r="H142" s="4">
        <v>0.03</v>
      </c>
      <c r="I142">
        <f>(Sales_Data_Table[[#This Row],[Unit_Price]]*Sales_Data_Table[[#This Row],[Quantity]])</f>
        <v>15600</v>
      </c>
      <c r="J142">
        <f>Sales_Data_Table[[#This Row],[Gross_Sales]]-(Sales_Data_Table[[#This Row],[Gross_Sales]]*Sales_Data_Table[[#This Row],[Discount]])</f>
        <v>15132</v>
      </c>
      <c r="K142" t="str">
        <f>_xlfn.XLOOKUP(Sales_Data_Table[[#This Row],[Product_ID]],Product_Master_Table[Product_ID],Product_Master_Table[Product_Name])</f>
        <v>Vertex Furniture Item 0498</v>
      </c>
      <c r="L142" t="str">
        <f>_xlfn.XLOOKUP(Sales_Data_Table[[#This Row],[Employee_ID]],Employee_Master_Table[Employee_ID],Employee_Master_Table[Department])</f>
        <v>E-Commerce</v>
      </c>
    </row>
    <row r="143" spans="1:12" x14ac:dyDescent="0.25">
      <c r="A143" t="s">
        <v>400</v>
      </c>
      <c r="B143" s="2">
        <v>45824</v>
      </c>
      <c r="C143" t="s">
        <v>88</v>
      </c>
      <c r="D143" t="s">
        <v>31</v>
      </c>
      <c r="E143" t="s">
        <v>75</v>
      </c>
      <c r="F143">
        <v>9</v>
      </c>
      <c r="G143" s="3">
        <v>6400</v>
      </c>
      <c r="H143" s="4">
        <v>0</v>
      </c>
      <c r="I143">
        <f>(Sales_Data_Table[[#This Row],[Unit_Price]]*Sales_Data_Table[[#This Row],[Quantity]])</f>
        <v>57600</v>
      </c>
      <c r="J143">
        <f>Sales_Data_Table[[#This Row],[Gross_Sales]]-(Sales_Data_Table[[#This Row],[Gross_Sales]]*Sales_Data_Table[[#This Row],[Discount]])</f>
        <v>57600</v>
      </c>
      <c r="K143" t="str">
        <f>_xlfn.XLOOKUP(Sales_Data_Table[[#This Row],[Product_ID]],Product_Master_Table[Product_ID],Product_Master_Table[Product_Name])</f>
        <v>Fusion Sports Item 0497</v>
      </c>
      <c r="L143" t="str">
        <f>_xlfn.XLOOKUP(Sales_Data_Table[[#This Row],[Employee_ID]],Employee_Master_Table[Employee_ID],Employee_Master_Table[Department])</f>
        <v>Customer Success</v>
      </c>
    </row>
    <row r="144" spans="1:12" x14ac:dyDescent="0.25">
      <c r="A144" t="s">
        <v>401</v>
      </c>
      <c r="B144" s="2">
        <v>46034</v>
      </c>
      <c r="C144" t="s">
        <v>402</v>
      </c>
      <c r="D144" t="s">
        <v>403</v>
      </c>
      <c r="E144" t="s">
        <v>36</v>
      </c>
      <c r="F144">
        <v>18</v>
      </c>
      <c r="G144" s="3">
        <v>5100</v>
      </c>
      <c r="H144" s="4">
        <v>0.02</v>
      </c>
      <c r="I144">
        <f>(Sales_Data_Table[[#This Row],[Unit_Price]]*Sales_Data_Table[[#This Row],[Quantity]])</f>
        <v>91800</v>
      </c>
      <c r="J144">
        <f>Sales_Data_Table[[#This Row],[Gross_Sales]]-(Sales_Data_Table[[#This Row],[Gross_Sales]]*Sales_Data_Table[[#This Row],[Discount]])</f>
        <v>89964</v>
      </c>
      <c r="K144" t="str">
        <f>_xlfn.XLOOKUP(Sales_Data_Table[[#This Row],[Product_ID]],Product_Master_Table[Product_ID],Product_Master_Table[Product_Name])</f>
        <v>Fusion Fashion Item 0293</v>
      </c>
      <c r="L144" t="str">
        <f>_xlfn.XLOOKUP(Sales_Data_Table[[#This Row],[Employee_ID]],Employee_Master_Table[Employee_ID],Employee_Master_Table[Department])</f>
        <v>E-Commerce</v>
      </c>
    </row>
    <row r="145" spans="1:12" x14ac:dyDescent="0.25">
      <c r="A145" t="s">
        <v>404</v>
      </c>
      <c r="B145" s="2">
        <v>45516</v>
      </c>
      <c r="C145" t="s">
        <v>52</v>
      </c>
      <c r="D145" t="s">
        <v>405</v>
      </c>
      <c r="E145" t="s">
        <v>24</v>
      </c>
      <c r="F145">
        <v>18</v>
      </c>
      <c r="G145" s="3">
        <v>6500</v>
      </c>
      <c r="H145" s="4">
        <v>0</v>
      </c>
      <c r="I145">
        <f>(Sales_Data_Table[[#This Row],[Unit_Price]]*Sales_Data_Table[[#This Row],[Quantity]])</f>
        <v>117000</v>
      </c>
      <c r="J145">
        <f>Sales_Data_Table[[#This Row],[Gross_Sales]]-(Sales_Data_Table[[#This Row],[Gross_Sales]]*Sales_Data_Table[[#This Row],[Discount]])</f>
        <v>117000</v>
      </c>
      <c r="K145" t="str">
        <f>_xlfn.XLOOKUP(Sales_Data_Table[[#This Row],[Product_ID]],Product_Master_Table[Product_ID],Product_Master_Table[Product_Name])</f>
        <v>Everest Beauty Item 0075</v>
      </c>
      <c r="L145" t="str">
        <f>_xlfn.XLOOKUP(Sales_Data_Table[[#This Row],[Employee_ID]],Employee_Master_Table[Employee_ID],Employee_Master_Table[Department])</f>
        <v>Regional Sales</v>
      </c>
    </row>
    <row r="146" spans="1:12" x14ac:dyDescent="0.25">
      <c r="A146" t="s">
        <v>406</v>
      </c>
      <c r="B146" s="2">
        <v>45652</v>
      </c>
      <c r="C146" t="s">
        <v>407</v>
      </c>
      <c r="D146" t="s">
        <v>331</v>
      </c>
      <c r="E146" t="s">
        <v>106</v>
      </c>
      <c r="F146">
        <v>5</v>
      </c>
      <c r="G146" s="3">
        <v>3900</v>
      </c>
      <c r="H146" s="4">
        <v>7.4999999999999997E-2</v>
      </c>
      <c r="I146">
        <f>(Sales_Data_Table[[#This Row],[Unit_Price]]*Sales_Data_Table[[#This Row],[Quantity]])</f>
        <v>19500</v>
      </c>
      <c r="J146">
        <f>Sales_Data_Table[[#This Row],[Gross_Sales]]-(Sales_Data_Table[[#This Row],[Gross_Sales]]*Sales_Data_Table[[#This Row],[Discount]])</f>
        <v>18037.5</v>
      </c>
      <c r="K146" t="str">
        <f>_xlfn.XLOOKUP(Sales_Data_Table[[#This Row],[Product_ID]],Product_Master_Table[Product_ID],Product_Master_Table[Product_Name])</f>
        <v>Fusion Fashion Item 0233</v>
      </c>
      <c r="L146" t="str">
        <f>_xlfn.XLOOKUP(Sales_Data_Table[[#This Row],[Employee_ID]],Employee_Master_Table[Employee_ID],Employee_Master_Table[Department])</f>
        <v>Sales</v>
      </c>
    </row>
    <row r="147" spans="1:12" x14ac:dyDescent="0.25">
      <c r="A147" t="s">
        <v>408</v>
      </c>
      <c r="B147" s="2">
        <v>45747</v>
      </c>
      <c r="C147" t="s">
        <v>409</v>
      </c>
      <c r="D147" t="s">
        <v>95</v>
      </c>
      <c r="E147" t="s">
        <v>50</v>
      </c>
      <c r="F147">
        <v>12</v>
      </c>
      <c r="G147" s="3">
        <v>4200</v>
      </c>
      <c r="H147" s="4">
        <v>0.05</v>
      </c>
      <c r="I147">
        <f>(Sales_Data_Table[[#This Row],[Unit_Price]]*Sales_Data_Table[[#This Row],[Quantity]])</f>
        <v>50400</v>
      </c>
      <c r="J147">
        <f>Sales_Data_Table[[#This Row],[Gross_Sales]]-(Sales_Data_Table[[#This Row],[Gross_Sales]]*Sales_Data_Table[[#This Row],[Discount]])</f>
        <v>47880</v>
      </c>
      <c r="K147" t="str">
        <f>_xlfn.XLOOKUP(Sales_Data_Table[[#This Row],[Product_ID]],Product_Master_Table[Product_ID],Product_Master_Table[Product_Name])</f>
        <v>Spark Home Appliance Item 0442</v>
      </c>
      <c r="L147" t="str">
        <f>_xlfn.XLOOKUP(Sales_Data_Table[[#This Row],[Employee_ID]],Employee_Master_Table[Employee_ID],Employee_Master_Table[Department])</f>
        <v>Corporate Sales</v>
      </c>
    </row>
    <row r="148" spans="1:12" x14ac:dyDescent="0.25">
      <c r="A148" t="s">
        <v>410</v>
      </c>
      <c r="B148" s="2">
        <v>45390</v>
      </c>
      <c r="C148" t="s">
        <v>411</v>
      </c>
      <c r="D148" t="s">
        <v>412</v>
      </c>
      <c r="E148" t="s">
        <v>32</v>
      </c>
      <c r="F148">
        <v>24</v>
      </c>
      <c r="G148" s="3">
        <v>9500</v>
      </c>
      <c r="H148" s="4">
        <v>0.15</v>
      </c>
      <c r="I148">
        <f>(Sales_Data_Table[[#This Row],[Unit_Price]]*Sales_Data_Table[[#This Row],[Quantity]])</f>
        <v>228000</v>
      </c>
      <c r="J148">
        <f>Sales_Data_Table[[#This Row],[Gross_Sales]]-(Sales_Data_Table[[#This Row],[Gross_Sales]]*Sales_Data_Table[[#This Row],[Discount]])</f>
        <v>193800</v>
      </c>
      <c r="K148" t="str">
        <f>_xlfn.XLOOKUP(Sales_Data_Table[[#This Row],[Product_ID]],Product_Master_Table[Product_ID],Product_Master_Table[Product_Name])</f>
        <v>Fusion Fashion Item 0173</v>
      </c>
      <c r="L148" t="str">
        <f>_xlfn.XLOOKUP(Sales_Data_Table[[#This Row],[Employee_ID]],Employee_Master_Table[Employee_ID],Employee_Master_Table[Department])</f>
        <v>Regional Sales</v>
      </c>
    </row>
    <row r="149" spans="1:12" x14ac:dyDescent="0.25">
      <c r="A149" t="s">
        <v>413</v>
      </c>
      <c r="B149" s="2">
        <v>45461</v>
      </c>
      <c r="C149" t="s">
        <v>289</v>
      </c>
      <c r="D149" t="s">
        <v>249</v>
      </c>
      <c r="E149" t="s">
        <v>62</v>
      </c>
      <c r="F149">
        <v>9</v>
      </c>
      <c r="G149" s="3">
        <v>2700</v>
      </c>
      <c r="H149" s="4">
        <v>7.4999999999999997E-2</v>
      </c>
      <c r="I149">
        <f>(Sales_Data_Table[[#This Row],[Unit_Price]]*Sales_Data_Table[[#This Row],[Quantity]])</f>
        <v>24300</v>
      </c>
      <c r="J149">
        <f>Sales_Data_Table[[#This Row],[Gross_Sales]]-(Sales_Data_Table[[#This Row],[Gross_Sales]]*Sales_Data_Table[[#This Row],[Discount]])</f>
        <v>22477.5</v>
      </c>
      <c r="K149" t="str">
        <f>_xlfn.XLOOKUP(Sales_Data_Table[[#This Row],[Product_ID]],Product_Master_Table[Product_ID],Product_Master_Table[Product_Name])</f>
        <v>Nexus Toys Item 0169</v>
      </c>
      <c r="L149" t="str">
        <f>_xlfn.XLOOKUP(Sales_Data_Table[[#This Row],[Employee_ID]],Employee_Master_Table[Employee_ID],Employee_Master_Table[Department])</f>
        <v>Customer Success</v>
      </c>
    </row>
    <row r="150" spans="1:12" x14ac:dyDescent="0.25">
      <c r="A150" t="s">
        <v>414</v>
      </c>
      <c r="B150" s="2">
        <v>46038</v>
      </c>
      <c r="C150" t="s">
        <v>415</v>
      </c>
      <c r="D150" t="s">
        <v>219</v>
      </c>
      <c r="E150" t="s">
        <v>32</v>
      </c>
      <c r="F150">
        <v>6</v>
      </c>
      <c r="G150" s="3">
        <v>1200</v>
      </c>
      <c r="H150" s="4">
        <v>0.05</v>
      </c>
      <c r="I150">
        <f>(Sales_Data_Table[[#This Row],[Unit_Price]]*Sales_Data_Table[[#This Row],[Quantity]])</f>
        <v>7200</v>
      </c>
      <c r="J150">
        <f>Sales_Data_Table[[#This Row],[Gross_Sales]]-(Sales_Data_Table[[#This Row],[Gross_Sales]]*Sales_Data_Table[[#This Row],[Discount]])</f>
        <v>6840</v>
      </c>
      <c r="K150" t="str">
        <f>_xlfn.XLOOKUP(Sales_Data_Table[[#This Row],[Product_ID]],Product_Master_Table[Product_ID],Product_Master_Table[Product_Name])</f>
        <v>Orion Electronics Item 0441</v>
      </c>
      <c r="L150" t="str">
        <f>_xlfn.XLOOKUP(Sales_Data_Table[[#This Row],[Employee_ID]],Employee_Master_Table[Employee_ID],Employee_Master_Table[Department])</f>
        <v>Customer Success</v>
      </c>
    </row>
    <row r="151" spans="1:12" x14ac:dyDescent="0.25">
      <c r="A151" t="s">
        <v>416</v>
      </c>
      <c r="B151" s="2">
        <v>45917</v>
      </c>
      <c r="C151" t="s">
        <v>417</v>
      </c>
      <c r="D151" t="s">
        <v>58</v>
      </c>
      <c r="E151" t="s">
        <v>106</v>
      </c>
      <c r="F151">
        <v>16</v>
      </c>
      <c r="G151" s="3">
        <v>9200</v>
      </c>
      <c r="H151" s="4">
        <v>7.4999999999999997E-2</v>
      </c>
      <c r="I151">
        <f>(Sales_Data_Table[[#This Row],[Unit_Price]]*Sales_Data_Table[[#This Row],[Quantity]])</f>
        <v>147200</v>
      </c>
      <c r="J151">
        <f>Sales_Data_Table[[#This Row],[Gross_Sales]]-(Sales_Data_Table[[#This Row],[Gross_Sales]]*Sales_Data_Table[[#This Row],[Discount]])</f>
        <v>136160</v>
      </c>
      <c r="K151" t="str">
        <f>_xlfn.XLOOKUP(Sales_Data_Table[[#This Row],[Product_ID]],Product_Master_Table[Product_ID],Product_Master_Table[Product_Name])</f>
        <v>Fusion Sports Item 0017</v>
      </c>
      <c r="L151" t="str">
        <f>_xlfn.XLOOKUP(Sales_Data_Table[[#This Row],[Employee_ID]],Employee_Master_Table[Employee_ID],Employee_Master_Table[Department])</f>
        <v>Regional Sales</v>
      </c>
    </row>
    <row r="152" spans="1:12" x14ac:dyDescent="0.25">
      <c r="A152" t="s">
        <v>418</v>
      </c>
      <c r="B152" s="2">
        <v>45978</v>
      </c>
      <c r="C152" t="s">
        <v>419</v>
      </c>
      <c r="D152" t="s">
        <v>27</v>
      </c>
      <c r="E152" t="s">
        <v>28</v>
      </c>
      <c r="F152">
        <v>25</v>
      </c>
      <c r="G152" s="3">
        <v>1200</v>
      </c>
      <c r="H152" s="4">
        <v>0.02</v>
      </c>
      <c r="I152">
        <f>(Sales_Data_Table[[#This Row],[Unit_Price]]*Sales_Data_Table[[#This Row],[Quantity]])</f>
        <v>30000</v>
      </c>
      <c r="J152">
        <f>Sales_Data_Table[[#This Row],[Gross_Sales]]-(Sales_Data_Table[[#This Row],[Gross_Sales]]*Sales_Data_Table[[#This Row],[Discount]])</f>
        <v>29400</v>
      </c>
      <c r="K152" t="str">
        <f>_xlfn.XLOOKUP(Sales_Data_Table[[#This Row],[Product_ID]],Product_Master_Table[Product_ID],Product_Master_Table[Product_Name])</f>
        <v>Apex Office Supplies Item 0336</v>
      </c>
      <c r="L152" t="str">
        <f>_xlfn.XLOOKUP(Sales_Data_Table[[#This Row],[Employee_ID]],Employee_Master_Table[Employee_ID],Employee_Master_Table[Department])</f>
        <v>Regional Sales</v>
      </c>
    </row>
    <row r="153" spans="1:12" x14ac:dyDescent="0.25">
      <c r="A153" t="s">
        <v>420</v>
      </c>
      <c r="B153" s="2">
        <v>46077</v>
      </c>
      <c r="C153" t="s">
        <v>421</v>
      </c>
      <c r="D153" t="s">
        <v>161</v>
      </c>
      <c r="E153" t="s">
        <v>36</v>
      </c>
      <c r="F153">
        <v>1</v>
      </c>
      <c r="G153" s="3">
        <v>7000</v>
      </c>
      <c r="H153" s="4">
        <v>0.03</v>
      </c>
      <c r="I153">
        <f>(Sales_Data_Table[[#This Row],[Unit_Price]]*Sales_Data_Table[[#This Row],[Quantity]])</f>
        <v>7000</v>
      </c>
      <c r="J153">
        <f>Sales_Data_Table[[#This Row],[Gross_Sales]]-(Sales_Data_Table[[#This Row],[Gross_Sales]]*Sales_Data_Table[[#This Row],[Discount]])</f>
        <v>6790</v>
      </c>
      <c r="K153" t="str">
        <f>_xlfn.XLOOKUP(Sales_Data_Table[[#This Row],[Product_ID]],Product_Master_Table[Product_ID],Product_Master_Table[Product_Name])</f>
        <v>Apex Grocery Item 0264</v>
      </c>
      <c r="L153" t="str">
        <f>_xlfn.XLOOKUP(Sales_Data_Table[[#This Row],[Employee_ID]],Employee_Master_Table[Employee_ID],Employee_Master_Table[Department])</f>
        <v>Retail Operations</v>
      </c>
    </row>
    <row r="154" spans="1:12" x14ac:dyDescent="0.25">
      <c r="A154" t="s">
        <v>422</v>
      </c>
      <c r="B154" s="2">
        <v>45729</v>
      </c>
      <c r="C154" t="s">
        <v>423</v>
      </c>
      <c r="D154" t="s">
        <v>81</v>
      </c>
      <c r="E154" t="s">
        <v>28</v>
      </c>
      <c r="F154">
        <v>22</v>
      </c>
      <c r="G154" s="3">
        <v>8300</v>
      </c>
      <c r="H154" s="4">
        <v>0.03</v>
      </c>
      <c r="I154">
        <f>(Sales_Data_Table[[#This Row],[Unit_Price]]*Sales_Data_Table[[#This Row],[Quantity]])</f>
        <v>182600</v>
      </c>
      <c r="J154">
        <f>Sales_Data_Table[[#This Row],[Gross_Sales]]-(Sales_Data_Table[[#This Row],[Gross_Sales]]*Sales_Data_Table[[#This Row],[Discount]])</f>
        <v>177122</v>
      </c>
      <c r="K154" t="str">
        <f>_xlfn.XLOOKUP(Sales_Data_Table[[#This Row],[Product_ID]],Product_Master_Table[Product_ID],Product_Master_Table[Product_Name])</f>
        <v>Zenith Grocery Item 0074</v>
      </c>
      <c r="L154" t="str">
        <f>_xlfn.XLOOKUP(Sales_Data_Table[[#This Row],[Employee_ID]],Employee_Master_Table[Employee_ID],Employee_Master_Table[Department])</f>
        <v>Sales</v>
      </c>
    </row>
    <row r="155" spans="1:12" x14ac:dyDescent="0.25">
      <c r="A155" t="s">
        <v>424</v>
      </c>
      <c r="B155" s="2">
        <v>45375</v>
      </c>
      <c r="C155" t="s">
        <v>111</v>
      </c>
      <c r="D155" t="s">
        <v>366</v>
      </c>
      <c r="E155" t="s">
        <v>62</v>
      </c>
      <c r="F155">
        <v>15</v>
      </c>
      <c r="G155" s="3">
        <v>600</v>
      </c>
      <c r="H155" s="4">
        <v>0</v>
      </c>
      <c r="I155">
        <f>(Sales_Data_Table[[#This Row],[Unit_Price]]*Sales_Data_Table[[#This Row],[Quantity]])</f>
        <v>9000</v>
      </c>
      <c r="J155">
        <f>Sales_Data_Table[[#This Row],[Gross_Sales]]-(Sales_Data_Table[[#This Row],[Gross_Sales]]*Sales_Data_Table[[#This Row],[Discount]])</f>
        <v>9000</v>
      </c>
      <c r="K155" t="str">
        <f>_xlfn.XLOOKUP(Sales_Data_Table[[#This Row],[Product_ID]],Product_Master_Table[Product_ID],Product_Master_Table[Product_Name])</f>
        <v>Vertex Furniture Item 0438</v>
      </c>
      <c r="L155" t="str">
        <f>_xlfn.XLOOKUP(Sales_Data_Table[[#This Row],[Employee_ID]],Employee_Master_Table[Employee_ID],Employee_Master_Table[Department])</f>
        <v>Business Development</v>
      </c>
    </row>
    <row r="156" spans="1:12" x14ac:dyDescent="0.25">
      <c r="A156" t="s">
        <v>425</v>
      </c>
      <c r="B156" s="2">
        <v>45975</v>
      </c>
      <c r="C156" t="s">
        <v>426</v>
      </c>
      <c r="D156" t="s">
        <v>388</v>
      </c>
      <c r="E156" t="s">
        <v>50</v>
      </c>
      <c r="F156">
        <v>18</v>
      </c>
      <c r="G156" s="3">
        <v>800</v>
      </c>
      <c r="H156" s="4">
        <v>7.4999999999999997E-2</v>
      </c>
      <c r="I156">
        <f>(Sales_Data_Table[[#This Row],[Unit_Price]]*Sales_Data_Table[[#This Row],[Quantity]])</f>
        <v>14400</v>
      </c>
      <c r="J156">
        <f>Sales_Data_Table[[#This Row],[Gross_Sales]]-(Sales_Data_Table[[#This Row],[Gross_Sales]]*Sales_Data_Table[[#This Row],[Discount]])</f>
        <v>13320</v>
      </c>
      <c r="K156" t="str">
        <f>_xlfn.XLOOKUP(Sales_Data_Table[[#This Row],[Product_ID]],Product_Master_Table[Product_ID],Product_Master_Table[Product_Name])</f>
        <v>Delta Electronics Item 0371</v>
      </c>
      <c r="L156" t="str">
        <f>_xlfn.XLOOKUP(Sales_Data_Table[[#This Row],[Employee_ID]],Employee_Master_Table[Employee_ID],Employee_Master_Table[Department])</f>
        <v>Customer Success</v>
      </c>
    </row>
    <row r="157" spans="1:12" x14ac:dyDescent="0.25">
      <c r="A157" t="s">
        <v>427</v>
      </c>
      <c r="B157" s="2">
        <v>45374</v>
      </c>
      <c r="C157" t="s">
        <v>428</v>
      </c>
      <c r="D157" t="s">
        <v>429</v>
      </c>
      <c r="E157" t="s">
        <v>24</v>
      </c>
      <c r="F157">
        <v>1</v>
      </c>
      <c r="G157" s="3">
        <v>7700</v>
      </c>
      <c r="H157" s="4">
        <v>0.02</v>
      </c>
      <c r="I157">
        <f>(Sales_Data_Table[[#This Row],[Unit_Price]]*Sales_Data_Table[[#This Row],[Quantity]])</f>
        <v>7700</v>
      </c>
      <c r="J157">
        <f>Sales_Data_Table[[#This Row],[Gross_Sales]]-(Sales_Data_Table[[#This Row],[Gross_Sales]]*Sales_Data_Table[[#This Row],[Discount]])</f>
        <v>7546</v>
      </c>
      <c r="K157" t="str">
        <f>_xlfn.XLOOKUP(Sales_Data_Table[[#This Row],[Product_ID]],Product_Master_Table[Product_ID],Product_Master_Table[Product_Name])</f>
        <v>Delta Beauty Item 0335</v>
      </c>
      <c r="L157" t="str">
        <f>_xlfn.XLOOKUP(Sales_Data_Table[[#This Row],[Employee_ID]],Employee_Master_Table[Employee_ID],Employee_Master_Table[Department])</f>
        <v>Regional Sales</v>
      </c>
    </row>
    <row r="158" spans="1:12" x14ac:dyDescent="0.25">
      <c r="A158" t="s">
        <v>430</v>
      </c>
      <c r="B158" s="2">
        <v>45601</v>
      </c>
      <c r="C158" t="s">
        <v>431</v>
      </c>
      <c r="D158" t="s">
        <v>195</v>
      </c>
      <c r="E158" t="s">
        <v>43</v>
      </c>
      <c r="F158">
        <v>13</v>
      </c>
      <c r="G158" s="3">
        <v>7300</v>
      </c>
      <c r="H158" s="4">
        <v>0.05</v>
      </c>
      <c r="I158">
        <f>(Sales_Data_Table[[#This Row],[Unit_Price]]*Sales_Data_Table[[#This Row],[Quantity]])</f>
        <v>94900</v>
      </c>
      <c r="J158">
        <f>Sales_Data_Table[[#This Row],[Gross_Sales]]-(Sales_Data_Table[[#This Row],[Gross_Sales]]*Sales_Data_Table[[#This Row],[Discount]])</f>
        <v>90155</v>
      </c>
      <c r="K158" t="str">
        <f>_xlfn.XLOOKUP(Sales_Data_Table[[#This Row],[Product_ID]],Product_Master_Table[Product_ID],Product_Master_Table[Product_Name])</f>
        <v>Nexus Electronics Item 0481</v>
      </c>
      <c r="L158" t="str">
        <f>_xlfn.XLOOKUP(Sales_Data_Table[[#This Row],[Employee_ID]],Employee_Master_Table[Employee_ID],Employee_Master_Table[Department])</f>
        <v>E-Commerce</v>
      </c>
    </row>
    <row r="159" spans="1:12" x14ac:dyDescent="0.25">
      <c r="A159" t="s">
        <v>432</v>
      </c>
      <c r="B159" s="2">
        <v>46167</v>
      </c>
      <c r="C159" t="s">
        <v>433</v>
      </c>
      <c r="D159" t="s">
        <v>434</v>
      </c>
      <c r="E159" t="s">
        <v>86</v>
      </c>
      <c r="F159">
        <v>16</v>
      </c>
      <c r="G159" s="3">
        <v>500</v>
      </c>
      <c r="H159" s="4">
        <v>0</v>
      </c>
      <c r="I159">
        <f>(Sales_Data_Table[[#This Row],[Unit_Price]]*Sales_Data_Table[[#This Row],[Quantity]])</f>
        <v>8000</v>
      </c>
      <c r="J159">
        <f>Sales_Data_Table[[#This Row],[Gross_Sales]]-(Sales_Data_Table[[#This Row],[Gross_Sales]]*Sales_Data_Table[[#This Row],[Discount]])</f>
        <v>8000</v>
      </c>
      <c r="K159" t="str">
        <f>_xlfn.XLOOKUP(Sales_Data_Table[[#This Row],[Product_ID]],Product_Master_Table[Product_ID],Product_Master_Table[Product_Name])</f>
        <v>Nexus Beauty Item 0265</v>
      </c>
      <c r="L159" t="str">
        <f>_xlfn.XLOOKUP(Sales_Data_Table[[#This Row],[Employee_ID]],Employee_Master_Table[Employee_ID],Employee_Master_Table[Department])</f>
        <v>Customer Success</v>
      </c>
    </row>
    <row r="160" spans="1:12" x14ac:dyDescent="0.25">
      <c r="A160" t="s">
        <v>435</v>
      </c>
      <c r="B160" s="2">
        <v>45631</v>
      </c>
      <c r="C160" t="s">
        <v>436</v>
      </c>
      <c r="D160" t="s">
        <v>437</v>
      </c>
      <c r="E160" t="s">
        <v>106</v>
      </c>
      <c r="F160">
        <v>5</v>
      </c>
      <c r="G160" s="3">
        <v>8200</v>
      </c>
      <c r="H160" s="4">
        <v>0.05</v>
      </c>
      <c r="I160">
        <f>(Sales_Data_Table[[#This Row],[Unit_Price]]*Sales_Data_Table[[#This Row],[Quantity]])</f>
        <v>41000</v>
      </c>
      <c r="J160">
        <f>Sales_Data_Table[[#This Row],[Gross_Sales]]-(Sales_Data_Table[[#This Row],[Gross_Sales]]*Sales_Data_Table[[#This Row],[Discount]])</f>
        <v>38950</v>
      </c>
      <c r="K160" t="str">
        <f>_xlfn.XLOOKUP(Sales_Data_Table[[#This Row],[Product_ID]],Product_Master_Table[Product_ID],Product_Master_Table[Product_Name])</f>
        <v>Zenith Furniture Item 0218</v>
      </c>
      <c r="L160" t="str">
        <f>_xlfn.XLOOKUP(Sales_Data_Table[[#This Row],[Employee_ID]],Employee_Master_Table[Employee_ID],Employee_Master_Table[Department])</f>
        <v>Corporate Sales</v>
      </c>
    </row>
    <row r="161" spans="1:12" x14ac:dyDescent="0.25">
      <c r="A161" t="s">
        <v>438</v>
      </c>
      <c r="B161" s="2">
        <v>45721</v>
      </c>
      <c r="C161" t="s">
        <v>439</v>
      </c>
      <c r="D161" t="s">
        <v>440</v>
      </c>
      <c r="E161" t="s">
        <v>86</v>
      </c>
      <c r="F161">
        <v>11</v>
      </c>
      <c r="G161" s="3">
        <v>9900</v>
      </c>
      <c r="H161" s="4">
        <v>0.02</v>
      </c>
      <c r="I161">
        <f>(Sales_Data_Table[[#This Row],[Unit_Price]]*Sales_Data_Table[[#This Row],[Quantity]])</f>
        <v>108900</v>
      </c>
      <c r="J161">
        <f>Sales_Data_Table[[#This Row],[Gross_Sales]]-(Sales_Data_Table[[#This Row],[Gross_Sales]]*Sales_Data_Table[[#This Row],[Discount]])</f>
        <v>106722</v>
      </c>
      <c r="K161" t="str">
        <f>_xlfn.XLOOKUP(Sales_Data_Table[[#This Row],[Product_ID]],Product_Master_Table[Product_ID],Product_Master_Table[Product_Name])</f>
        <v>Nova Fashion Item 0283</v>
      </c>
      <c r="L161" t="str">
        <f>_xlfn.XLOOKUP(Sales_Data_Table[[#This Row],[Employee_ID]],Employee_Master_Table[Employee_ID],Employee_Master_Table[Department])</f>
        <v>Corporate Sales</v>
      </c>
    </row>
    <row r="162" spans="1:12" x14ac:dyDescent="0.25">
      <c r="A162" t="s">
        <v>441</v>
      </c>
      <c r="B162" s="2">
        <v>45599</v>
      </c>
      <c r="C162" t="s">
        <v>442</v>
      </c>
      <c r="D162" t="s">
        <v>278</v>
      </c>
      <c r="E162" t="s">
        <v>24</v>
      </c>
      <c r="F162">
        <v>22</v>
      </c>
      <c r="G162" s="3">
        <v>8800</v>
      </c>
      <c r="H162" s="4">
        <v>7.4999999999999997E-2</v>
      </c>
      <c r="I162">
        <f>(Sales_Data_Table[[#This Row],[Unit_Price]]*Sales_Data_Table[[#This Row],[Quantity]])</f>
        <v>193600</v>
      </c>
      <c r="J162">
        <f>Sales_Data_Table[[#This Row],[Gross_Sales]]-(Sales_Data_Table[[#This Row],[Gross_Sales]]*Sales_Data_Table[[#This Row],[Discount]])</f>
        <v>179080</v>
      </c>
      <c r="K162" t="str">
        <f>_xlfn.XLOOKUP(Sales_Data_Table[[#This Row],[Product_ID]],Product_Master_Table[Product_ID],Product_Master_Table[Product_Name])</f>
        <v>Nova Fashion Item 0043</v>
      </c>
      <c r="L162" t="str">
        <f>_xlfn.XLOOKUP(Sales_Data_Table[[#This Row],[Employee_ID]],Employee_Master_Table[Employee_ID],Employee_Master_Table[Department])</f>
        <v>Business Development</v>
      </c>
    </row>
    <row r="163" spans="1:12" x14ac:dyDescent="0.25">
      <c r="A163" t="s">
        <v>443</v>
      </c>
      <c r="B163" s="2">
        <v>45921</v>
      </c>
      <c r="C163" t="s">
        <v>444</v>
      </c>
      <c r="D163" t="s">
        <v>378</v>
      </c>
      <c r="E163" t="s">
        <v>32</v>
      </c>
      <c r="F163">
        <v>11</v>
      </c>
      <c r="G163" s="3">
        <v>1000</v>
      </c>
      <c r="H163" s="4">
        <v>0.1</v>
      </c>
      <c r="I163">
        <f>(Sales_Data_Table[[#This Row],[Unit_Price]]*Sales_Data_Table[[#This Row],[Quantity]])</f>
        <v>11000</v>
      </c>
      <c r="J163">
        <f>Sales_Data_Table[[#This Row],[Gross_Sales]]-(Sales_Data_Table[[#This Row],[Gross_Sales]]*Sales_Data_Table[[#This Row],[Discount]])</f>
        <v>9900</v>
      </c>
      <c r="K163" t="str">
        <f>_xlfn.XLOOKUP(Sales_Data_Table[[#This Row],[Product_ID]],Product_Master_Table[Product_ID],Product_Master_Table[Product_Name])</f>
        <v>Nexus Beauty Item 0325</v>
      </c>
      <c r="L163" t="str">
        <f>_xlfn.XLOOKUP(Sales_Data_Table[[#This Row],[Employee_ID]],Employee_Master_Table[Employee_ID],Employee_Master_Table[Department])</f>
        <v>Sales</v>
      </c>
    </row>
    <row r="164" spans="1:12" x14ac:dyDescent="0.25">
      <c r="A164" t="s">
        <v>445</v>
      </c>
      <c r="B164" s="2">
        <v>46120</v>
      </c>
      <c r="C164" t="s">
        <v>446</v>
      </c>
      <c r="D164" t="s">
        <v>447</v>
      </c>
      <c r="E164" t="s">
        <v>82</v>
      </c>
      <c r="F164">
        <v>14</v>
      </c>
      <c r="G164" s="3">
        <v>9300</v>
      </c>
      <c r="H164" s="4">
        <v>0.05</v>
      </c>
      <c r="I164">
        <f>(Sales_Data_Table[[#This Row],[Unit_Price]]*Sales_Data_Table[[#This Row],[Quantity]])</f>
        <v>130200</v>
      </c>
      <c r="J164">
        <f>Sales_Data_Table[[#This Row],[Gross_Sales]]-(Sales_Data_Table[[#This Row],[Gross_Sales]]*Sales_Data_Table[[#This Row],[Discount]])</f>
        <v>123690</v>
      </c>
      <c r="K164" t="str">
        <f>_xlfn.XLOOKUP(Sales_Data_Table[[#This Row],[Product_ID]],Product_Master_Table[Product_ID],Product_Master_Table[Product_Name])</f>
        <v>Prime Furniture Item 0028</v>
      </c>
      <c r="L164" t="str">
        <f>_xlfn.XLOOKUP(Sales_Data_Table[[#This Row],[Employee_ID]],Employee_Master_Table[Employee_ID],Employee_Master_Table[Department])</f>
        <v>Business Development</v>
      </c>
    </row>
    <row r="165" spans="1:12" x14ac:dyDescent="0.25">
      <c r="A165" t="s">
        <v>448</v>
      </c>
      <c r="B165" s="2">
        <v>45858</v>
      </c>
      <c r="C165" t="s">
        <v>449</v>
      </c>
      <c r="D165" t="s">
        <v>450</v>
      </c>
      <c r="E165" t="s">
        <v>106</v>
      </c>
      <c r="F165">
        <v>23</v>
      </c>
      <c r="G165" s="3">
        <v>3900</v>
      </c>
      <c r="H165" s="4">
        <v>7.4999999999999997E-2</v>
      </c>
      <c r="I165">
        <f>(Sales_Data_Table[[#This Row],[Unit_Price]]*Sales_Data_Table[[#This Row],[Quantity]])</f>
        <v>89700</v>
      </c>
      <c r="J165">
        <f>Sales_Data_Table[[#This Row],[Gross_Sales]]-(Sales_Data_Table[[#This Row],[Gross_Sales]]*Sales_Data_Table[[#This Row],[Discount]])</f>
        <v>82972.5</v>
      </c>
      <c r="K165" t="str">
        <f>_xlfn.XLOOKUP(Sales_Data_Table[[#This Row],[Product_ID]],Product_Master_Table[Product_ID],Product_Master_Table[Product_Name])</f>
        <v>Delta Sports Item 0347</v>
      </c>
      <c r="L165" t="str">
        <f>_xlfn.XLOOKUP(Sales_Data_Table[[#This Row],[Employee_ID]],Employee_Master_Table[Employee_ID],Employee_Master_Table[Department])</f>
        <v>Corporate Sales</v>
      </c>
    </row>
    <row r="166" spans="1:12" x14ac:dyDescent="0.25">
      <c r="A166" t="s">
        <v>451</v>
      </c>
      <c r="B166" s="2">
        <v>45431</v>
      </c>
      <c r="C166" t="s">
        <v>452</v>
      </c>
      <c r="D166" t="s">
        <v>453</v>
      </c>
      <c r="E166" t="s">
        <v>106</v>
      </c>
      <c r="F166">
        <v>11</v>
      </c>
      <c r="G166" s="3">
        <v>4700</v>
      </c>
      <c r="H166" s="4">
        <v>0.03</v>
      </c>
      <c r="I166">
        <f>(Sales_Data_Table[[#This Row],[Unit_Price]]*Sales_Data_Table[[#This Row],[Quantity]])</f>
        <v>51700</v>
      </c>
      <c r="J166">
        <f>Sales_Data_Table[[#This Row],[Gross_Sales]]-(Sales_Data_Table[[#This Row],[Gross_Sales]]*Sales_Data_Table[[#This Row],[Discount]])</f>
        <v>50149</v>
      </c>
      <c r="K166" t="str">
        <f>_xlfn.XLOOKUP(Sales_Data_Table[[#This Row],[Product_ID]],Product_Master_Table[Product_ID],Product_Master_Table[Product_Name])</f>
        <v>Nexus Fashion Item 0193</v>
      </c>
      <c r="L166" t="str">
        <f>_xlfn.XLOOKUP(Sales_Data_Table[[#This Row],[Employee_ID]],Employee_Master_Table[Employee_ID],Employee_Master_Table[Department])</f>
        <v>Regional Sales</v>
      </c>
    </row>
    <row r="167" spans="1:12" x14ac:dyDescent="0.25">
      <c r="A167" t="s">
        <v>454</v>
      </c>
      <c r="B167" s="2">
        <v>45701</v>
      </c>
      <c r="C167" t="s">
        <v>455</v>
      </c>
      <c r="D167" t="s">
        <v>129</v>
      </c>
      <c r="E167" t="s">
        <v>24</v>
      </c>
      <c r="F167">
        <v>24</v>
      </c>
      <c r="G167" s="3">
        <v>6700</v>
      </c>
      <c r="H167" s="4">
        <v>7.4999999999999997E-2</v>
      </c>
      <c r="I167">
        <f>(Sales_Data_Table[[#This Row],[Unit_Price]]*Sales_Data_Table[[#This Row],[Quantity]])</f>
        <v>160800</v>
      </c>
      <c r="J167">
        <f>Sales_Data_Table[[#This Row],[Gross_Sales]]-(Sales_Data_Table[[#This Row],[Gross_Sales]]*Sales_Data_Table[[#This Row],[Discount]])</f>
        <v>148740</v>
      </c>
      <c r="K167" t="str">
        <f>_xlfn.XLOOKUP(Sales_Data_Table[[#This Row],[Product_ID]],Product_Master_Table[Product_ID],Product_Master_Table[Product_Name])</f>
        <v>Apex Grocery Item 0384</v>
      </c>
      <c r="L167" t="str">
        <f>_xlfn.XLOOKUP(Sales_Data_Table[[#This Row],[Employee_ID]],Employee_Master_Table[Employee_ID],Employee_Master_Table[Department])</f>
        <v>Retail Operations</v>
      </c>
    </row>
    <row r="168" spans="1:12" x14ac:dyDescent="0.25">
      <c r="A168" t="s">
        <v>456</v>
      </c>
      <c r="B168" s="2">
        <v>46020</v>
      </c>
      <c r="C168" t="s">
        <v>315</v>
      </c>
      <c r="D168" t="s">
        <v>457</v>
      </c>
      <c r="E168" t="s">
        <v>82</v>
      </c>
      <c r="F168">
        <v>1</v>
      </c>
      <c r="G168" s="3">
        <v>6900</v>
      </c>
      <c r="H168" s="4">
        <v>7.4999999999999997E-2</v>
      </c>
      <c r="I168">
        <f>(Sales_Data_Table[[#This Row],[Unit_Price]]*Sales_Data_Table[[#This Row],[Quantity]])</f>
        <v>6900</v>
      </c>
      <c r="J168">
        <f>Sales_Data_Table[[#This Row],[Gross_Sales]]-(Sales_Data_Table[[#This Row],[Gross_Sales]]*Sales_Data_Table[[#This Row],[Discount]])</f>
        <v>6382.5</v>
      </c>
      <c r="K168" t="str">
        <f>_xlfn.XLOOKUP(Sales_Data_Table[[#This Row],[Product_ID]],Product_Master_Table[Product_ID],Product_Master_Table[Product_Name])</f>
        <v>Vertex Home Appliance Item 0042</v>
      </c>
      <c r="L168" t="str">
        <f>_xlfn.XLOOKUP(Sales_Data_Table[[#This Row],[Employee_ID]],Employee_Master_Table[Employee_ID],Employee_Master_Table[Department])</f>
        <v>Business Development</v>
      </c>
    </row>
    <row r="169" spans="1:12" x14ac:dyDescent="0.25">
      <c r="A169" t="s">
        <v>458</v>
      </c>
      <c r="B169" s="2">
        <v>45710</v>
      </c>
      <c r="C169" t="s">
        <v>459</v>
      </c>
      <c r="D169" t="s">
        <v>42</v>
      </c>
      <c r="E169" t="s">
        <v>32</v>
      </c>
      <c r="F169">
        <v>13</v>
      </c>
      <c r="G169" s="3">
        <v>1200</v>
      </c>
      <c r="H169" s="4">
        <v>0.15</v>
      </c>
      <c r="I169">
        <f>(Sales_Data_Table[[#This Row],[Unit_Price]]*Sales_Data_Table[[#This Row],[Quantity]])</f>
        <v>15600</v>
      </c>
      <c r="J169">
        <f>Sales_Data_Table[[#This Row],[Gross_Sales]]-(Sales_Data_Table[[#This Row],[Gross_Sales]]*Sales_Data_Table[[#This Row],[Discount]])</f>
        <v>13260</v>
      </c>
      <c r="K169" t="str">
        <f>_xlfn.XLOOKUP(Sales_Data_Table[[#This Row],[Product_ID]],Product_Master_Table[Product_ID],Product_Master_Table[Product_Name])</f>
        <v>Zenith Office Supplies Item 0146</v>
      </c>
      <c r="L169" t="str">
        <f>_xlfn.XLOOKUP(Sales_Data_Table[[#This Row],[Employee_ID]],Employee_Master_Table[Employee_ID],Employee_Master_Table[Department])</f>
        <v>E-Commerce</v>
      </c>
    </row>
    <row r="170" spans="1:12" x14ac:dyDescent="0.25">
      <c r="A170" t="s">
        <v>460</v>
      </c>
      <c r="B170" s="2">
        <v>46007</v>
      </c>
      <c r="C170" t="s">
        <v>461</v>
      </c>
      <c r="D170" t="s">
        <v>249</v>
      </c>
      <c r="E170" t="s">
        <v>75</v>
      </c>
      <c r="F170">
        <v>8</v>
      </c>
      <c r="G170" s="3">
        <v>2500</v>
      </c>
      <c r="H170" s="4">
        <v>0.02</v>
      </c>
      <c r="I170">
        <f>(Sales_Data_Table[[#This Row],[Unit_Price]]*Sales_Data_Table[[#This Row],[Quantity]])</f>
        <v>20000</v>
      </c>
      <c r="J170">
        <f>Sales_Data_Table[[#This Row],[Gross_Sales]]-(Sales_Data_Table[[#This Row],[Gross_Sales]]*Sales_Data_Table[[#This Row],[Discount]])</f>
        <v>19600</v>
      </c>
      <c r="K170" t="str">
        <f>_xlfn.XLOOKUP(Sales_Data_Table[[#This Row],[Product_ID]],Product_Master_Table[Product_ID],Product_Master_Table[Product_Name])</f>
        <v>Apex Grocery Item 0024</v>
      </c>
      <c r="L170" t="str">
        <f>_xlfn.XLOOKUP(Sales_Data_Table[[#This Row],[Employee_ID]],Employee_Master_Table[Employee_ID],Employee_Master_Table[Department])</f>
        <v>Customer Success</v>
      </c>
    </row>
    <row r="171" spans="1:12" x14ac:dyDescent="0.25">
      <c r="A171" t="s">
        <v>462</v>
      </c>
      <c r="B171" s="2">
        <v>45967</v>
      </c>
      <c r="C171" t="s">
        <v>463</v>
      </c>
      <c r="D171" t="s">
        <v>293</v>
      </c>
      <c r="E171" t="s">
        <v>106</v>
      </c>
      <c r="F171">
        <v>16</v>
      </c>
      <c r="G171" s="3">
        <v>3700</v>
      </c>
      <c r="H171" s="4">
        <v>0.03</v>
      </c>
      <c r="I171">
        <f>(Sales_Data_Table[[#This Row],[Unit_Price]]*Sales_Data_Table[[#This Row],[Quantity]])</f>
        <v>59200</v>
      </c>
      <c r="J171">
        <f>Sales_Data_Table[[#This Row],[Gross_Sales]]-(Sales_Data_Table[[#This Row],[Gross_Sales]]*Sales_Data_Table[[#This Row],[Discount]])</f>
        <v>57424</v>
      </c>
      <c r="K171" t="str">
        <f>_xlfn.XLOOKUP(Sales_Data_Table[[#This Row],[Product_ID]],Product_Master_Table[Product_ID],Product_Master_Table[Product_Name])</f>
        <v>Spark Automotive Item 0370</v>
      </c>
      <c r="L171" t="str">
        <f>_xlfn.XLOOKUP(Sales_Data_Table[[#This Row],[Employee_ID]],Employee_Master_Table[Employee_ID],Employee_Master_Table[Department])</f>
        <v>Sales</v>
      </c>
    </row>
    <row r="172" spans="1:12" x14ac:dyDescent="0.25">
      <c r="A172" t="s">
        <v>464</v>
      </c>
      <c r="B172" s="2">
        <v>45773</v>
      </c>
      <c r="C172" t="s">
        <v>465</v>
      </c>
      <c r="D172" t="s">
        <v>466</v>
      </c>
      <c r="E172" t="s">
        <v>106</v>
      </c>
      <c r="F172">
        <v>20</v>
      </c>
      <c r="G172" s="3">
        <v>9900</v>
      </c>
      <c r="H172" s="4">
        <v>0.15</v>
      </c>
      <c r="I172">
        <f>(Sales_Data_Table[[#This Row],[Unit_Price]]*Sales_Data_Table[[#This Row],[Quantity]])</f>
        <v>198000</v>
      </c>
      <c r="J172">
        <f>Sales_Data_Table[[#This Row],[Gross_Sales]]-(Sales_Data_Table[[#This Row],[Gross_Sales]]*Sales_Data_Table[[#This Row],[Discount]])</f>
        <v>168300</v>
      </c>
      <c r="K172" t="str">
        <f>_xlfn.XLOOKUP(Sales_Data_Table[[#This Row],[Product_ID]],Product_Master_Table[Product_ID],Product_Master_Table[Product_Name])</f>
        <v>Zenith Automotive Item 0290</v>
      </c>
      <c r="L172" t="str">
        <f>_xlfn.XLOOKUP(Sales_Data_Table[[#This Row],[Employee_ID]],Employee_Master_Table[Employee_ID],Employee_Master_Table[Department])</f>
        <v>E-Commerce</v>
      </c>
    </row>
    <row r="173" spans="1:12" x14ac:dyDescent="0.25">
      <c r="A173" t="s">
        <v>467</v>
      </c>
      <c r="B173" s="2">
        <v>45929</v>
      </c>
      <c r="C173" t="s">
        <v>468</v>
      </c>
      <c r="D173" t="s">
        <v>203</v>
      </c>
      <c r="E173" t="s">
        <v>96</v>
      </c>
      <c r="F173">
        <v>23</v>
      </c>
      <c r="G173" s="3">
        <v>2500</v>
      </c>
      <c r="H173" s="4">
        <v>0</v>
      </c>
      <c r="I173">
        <f>(Sales_Data_Table[[#This Row],[Unit_Price]]*Sales_Data_Table[[#This Row],[Quantity]])</f>
        <v>57500</v>
      </c>
      <c r="J173">
        <f>Sales_Data_Table[[#This Row],[Gross_Sales]]-(Sales_Data_Table[[#This Row],[Gross_Sales]]*Sales_Data_Table[[#This Row],[Discount]])</f>
        <v>57500</v>
      </c>
      <c r="K173" t="str">
        <f>_xlfn.XLOOKUP(Sales_Data_Table[[#This Row],[Product_ID]],Product_Master_Table[Product_ID],Product_Master_Table[Product_Name])</f>
        <v>Everest Electronics Item 0471</v>
      </c>
      <c r="L173" t="str">
        <f>_xlfn.XLOOKUP(Sales_Data_Table[[#This Row],[Employee_ID]],Employee_Master_Table[Employee_ID],Employee_Master_Table[Department])</f>
        <v>Sales</v>
      </c>
    </row>
    <row r="174" spans="1:12" x14ac:dyDescent="0.25">
      <c r="A174" t="s">
        <v>469</v>
      </c>
      <c r="B174" s="2">
        <v>45434</v>
      </c>
      <c r="C174" t="s">
        <v>470</v>
      </c>
      <c r="D174" t="s">
        <v>236</v>
      </c>
      <c r="E174" t="s">
        <v>75</v>
      </c>
      <c r="F174">
        <v>8</v>
      </c>
      <c r="G174" s="3">
        <v>4500</v>
      </c>
      <c r="H174" s="4">
        <v>7.4999999999999997E-2</v>
      </c>
      <c r="I174">
        <f>(Sales_Data_Table[[#This Row],[Unit_Price]]*Sales_Data_Table[[#This Row],[Quantity]])</f>
        <v>36000</v>
      </c>
      <c r="J174">
        <f>Sales_Data_Table[[#This Row],[Gross_Sales]]-(Sales_Data_Table[[#This Row],[Gross_Sales]]*Sales_Data_Table[[#This Row],[Discount]])</f>
        <v>33300</v>
      </c>
      <c r="K174" t="str">
        <f>_xlfn.XLOOKUP(Sales_Data_Table[[#This Row],[Product_ID]],Product_Master_Table[Product_ID],Product_Master_Table[Product_Name])</f>
        <v>Delta Electronics Item 0311</v>
      </c>
      <c r="L174" t="str">
        <f>_xlfn.XLOOKUP(Sales_Data_Table[[#This Row],[Employee_ID]],Employee_Master_Table[Employee_ID],Employee_Master_Table[Department])</f>
        <v>Corporate Sales</v>
      </c>
    </row>
    <row r="175" spans="1:12" x14ac:dyDescent="0.25">
      <c r="A175" t="s">
        <v>471</v>
      </c>
      <c r="B175" s="2">
        <v>45977</v>
      </c>
      <c r="C175" t="s">
        <v>472</v>
      </c>
      <c r="D175" t="s">
        <v>68</v>
      </c>
      <c r="E175" t="s">
        <v>82</v>
      </c>
      <c r="F175">
        <v>8</v>
      </c>
      <c r="G175" s="3">
        <v>1000</v>
      </c>
      <c r="H175" s="4">
        <v>7.4999999999999997E-2</v>
      </c>
      <c r="I175">
        <f>(Sales_Data_Table[[#This Row],[Unit_Price]]*Sales_Data_Table[[#This Row],[Quantity]])</f>
        <v>8000</v>
      </c>
      <c r="J175">
        <f>Sales_Data_Table[[#This Row],[Gross_Sales]]-(Sales_Data_Table[[#This Row],[Gross_Sales]]*Sales_Data_Table[[#This Row],[Discount]])</f>
        <v>7400</v>
      </c>
      <c r="K175" t="str">
        <f>_xlfn.XLOOKUP(Sales_Data_Table[[#This Row],[Product_ID]],Product_Master_Table[Product_ID],Product_Master_Table[Product_Name])</f>
        <v>Prime Office Supplies Item 0076</v>
      </c>
      <c r="L175" t="str">
        <f>_xlfn.XLOOKUP(Sales_Data_Table[[#This Row],[Employee_ID]],Employee_Master_Table[Employee_ID],Employee_Master_Table[Department])</f>
        <v>E-Commerce</v>
      </c>
    </row>
    <row r="176" spans="1:12" x14ac:dyDescent="0.25">
      <c r="A176" t="s">
        <v>473</v>
      </c>
      <c r="B176" s="2">
        <v>45475</v>
      </c>
      <c r="C176" t="s">
        <v>474</v>
      </c>
      <c r="D176" t="s">
        <v>405</v>
      </c>
      <c r="E176" t="s">
        <v>28</v>
      </c>
      <c r="F176">
        <v>23</v>
      </c>
      <c r="G176" s="3">
        <v>2600</v>
      </c>
      <c r="H176" s="4">
        <v>0.02</v>
      </c>
      <c r="I176">
        <f>(Sales_Data_Table[[#This Row],[Unit_Price]]*Sales_Data_Table[[#This Row],[Quantity]])</f>
        <v>59800</v>
      </c>
      <c r="J176">
        <f>Sales_Data_Table[[#This Row],[Gross_Sales]]-(Sales_Data_Table[[#This Row],[Gross_Sales]]*Sales_Data_Table[[#This Row],[Discount]])</f>
        <v>58604</v>
      </c>
      <c r="K176" t="str">
        <f>_xlfn.XLOOKUP(Sales_Data_Table[[#This Row],[Product_ID]],Product_Master_Table[Product_ID],Product_Master_Table[Product_Name])</f>
        <v>Fusion Fashion Item 0473</v>
      </c>
      <c r="L176" t="str">
        <f>_xlfn.XLOOKUP(Sales_Data_Table[[#This Row],[Employee_ID]],Employee_Master_Table[Employee_ID],Employee_Master_Table[Department])</f>
        <v>Regional Sales</v>
      </c>
    </row>
    <row r="177" spans="1:12" x14ac:dyDescent="0.25">
      <c r="A177" t="s">
        <v>475</v>
      </c>
      <c r="B177" s="2">
        <v>45927</v>
      </c>
      <c r="C177" t="s">
        <v>328</v>
      </c>
      <c r="D177" t="s">
        <v>476</v>
      </c>
      <c r="E177" t="s">
        <v>50</v>
      </c>
      <c r="F177">
        <v>8</v>
      </c>
      <c r="G177" s="3">
        <v>3500</v>
      </c>
      <c r="H177" s="4">
        <v>0.1</v>
      </c>
      <c r="I177">
        <f>(Sales_Data_Table[[#This Row],[Unit_Price]]*Sales_Data_Table[[#This Row],[Quantity]])</f>
        <v>28000</v>
      </c>
      <c r="J177">
        <f>Sales_Data_Table[[#This Row],[Gross_Sales]]-(Sales_Data_Table[[#This Row],[Gross_Sales]]*Sales_Data_Table[[#This Row],[Discount]])</f>
        <v>25200</v>
      </c>
      <c r="K177" t="str">
        <f>_xlfn.XLOOKUP(Sales_Data_Table[[#This Row],[Product_ID]],Product_Master_Table[Product_ID],Product_Master_Table[Product_Name])</f>
        <v>Spark Automotive Item 0070</v>
      </c>
      <c r="L177" t="str">
        <f>_xlfn.XLOOKUP(Sales_Data_Table[[#This Row],[Employee_ID]],Employee_Master_Table[Employee_ID],Employee_Master_Table[Department])</f>
        <v>Sales</v>
      </c>
    </row>
    <row r="178" spans="1:12" x14ac:dyDescent="0.25">
      <c r="A178" t="s">
        <v>477</v>
      </c>
      <c r="B178" s="2">
        <v>46084</v>
      </c>
      <c r="C178" t="s">
        <v>478</v>
      </c>
      <c r="D178" t="s">
        <v>457</v>
      </c>
      <c r="E178" t="s">
        <v>32</v>
      </c>
      <c r="F178">
        <v>8</v>
      </c>
      <c r="G178" s="3">
        <v>7700</v>
      </c>
      <c r="H178" s="4">
        <v>0.1</v>
      </c>
      <c r="I178">
        <f>(Sales_Data_Table[[#This Row],[Unit_Price]]*Sales_Data_Table[[#This Row],[Quantity]])</f>
        <v>61600</v>
      </c>
      <c r="J178">
        <f>Sales_Data_Table[[#This Row],[Gross_Sales]]-(Sales_Data_Table[[#This Row],[Gross_Sales]]*Sales_Data_Table[[#This Row],[Discount]])</f>
        <v>55440</v>
      </c>
      <c r="K178" t="str">
        <f>_xlfn.XLOOKUP(Sales_Data_Table[[#This Row],[Product_ID]],Product_Master_Table[Product_ID],Product_Master_Table[Product_Name])</f>
        <v>Zenith Grocery Item 0434</v>
      </c>
      <c r="L178" t="str">
        <f>_xlfn.XLOOKUP(Sales_Data_Table[[#This Row],[Employee_ID]],Employee_Master_Table[Employee_ID],Employee_Master_Table[Department])</f>
        <v>Business Development</v>
      </c>
    </row>
    <row r="179" spans="1:12" x14ac:dyDescent="0.25">
      <c r="A179" t="s">
        <v>479</v>
      </c>
      <c r="B179" s="2">
        <v>45995</v>
      </c>
      <c r="C179" t="s">
        <v>480</v>
      </c>
      <c r="D179" t="s">
        <v>481</v>
      </c>
      <c r="E179" t="s">
        <v>62</v>
      </c>
      <c r="F179">
        <v>15</v>
      </c>
      <c r="G179" s="3">
        <v>900</v>
      </c>
      <c r="H179" s="4">
        <v>0.1</v>
      </c>
      <c r="I179">
        <f>(Sales_Data_Table[[#This Row],[Unit_Price]]*Sales_Data_Table[[#This Row],[Quantity]])</f>
        <v>13500</v>
      </c>
      <c r="J179">
        <f>Sales_Data_Table[[#This Row],[Gross_Sales]]-(Sales_Data_Table[[#This Row],[Gross_Sales]]*Sales_Data_Table[[#This Row],[Discount]])</f>
        <v>12150</v>
      </c>
      <c r="K179" t="str">
        <f>_xlfn.XLOOKUP(Sales_Data_Table[[#This Row],[Product_ID]],Product_Master_Table[Product_ID],Product_Master_Table[Product_Name])</f>
        <v>Fusion Electronics Item 0401</v>
      </c>
      <c r="L179" t="str">
        <f>_xlfn.XLOOKUP(Sales_Data_Table[[#This Row],[Employee_ID]],Employee_Master_Table[Employee_ID],Employee_Master_Table[Department])</f>
        <v>Retail Operations</v>
      </c>
    </row>
    <row r="180" spans="1:12" x14ac:dyDescent="0.25">
      <c r="A180" t="s">
        <v>482</v>
      </c>
      <c r="B180" s="2">
        <v>45895</v>
      </c>
      <c r="C180" t="s">
        <v>483</v>
      </c>
      <c r="D180" t="s">
        <v>484</v>
      </c>
      <c r="E180" t="s">
        <v>75</v>
      </c>
      <c r="F180">
        <v>14</v>
      </c>
      <c r="G180" s="3">
        <v>2100</v>
      </c>
      <c r="H180" s="4">
        <v>7.4999999999999997E-2</v>
      </c>
      <c r="I180">
        <f>(Sales_Data_Table[[#This Row],[Unit_Price]]*Sales_Data_Table[[#This Row],[Quantity]])</f>
        <v>29400</v>
      </c>
      <c r="J180">
        <f>Sales_Data_Table[[#This Row],[Gross_Sales]]-(Sales_Data_Table[[#This Row],[Gross_Sales]]*Sales_Data_Table[[#This Row],[Discount]])</f>
        <v>27195</v>
      </c>
      <c r="K180" t="str">
        <f>_xlfn.XLOOKUP(Sales_Data_Table[[#This Row],[Product_ID]],Product_Master_Table[Product_ID],Product_Master_Table[Product_Name])</f>
        <v>Prime Furniture Item 0088</v>
      </c>
      <c r="L180" t="str">
        <f>_xlfn.XLOOKUP(Sales_Data_Table[[#This Row],[Employee_ID]],Employee_Master_Table[Employee_ID],Employee_Master_Table[Department])</f>
        <v>Customer Success</v>
      </c>
    </row>
    <row r="181" spans="1:12" x14ac:dyDescent="0.25">
      <c r="A181" t="s">
        <v>485</v>
      </c>
      <c r="B181" s="2">
        <v>46172</v>
      </c>
      <c r="C181" t="s">
        <v>402</v>
      </c>
      <c r="D181" t="s">
        <v>486</v>
      </c>
      <c r="E181" t="s">
        <v>36</v>
      </c>
      <c r="F181">
        <v>7</v>
      </c>
      <c r="G181" s="3">
        <v>7800</v>
      </c>
      <c r="H181" s="4">
        <v>0.05</v>
      </c>
      <c r="I181">
        <f>(Sales_Data_Table[[#This Row],[Unit_Price]]*Sales_Data_Table[[#This Row],[Quantity]])</f>
        <v>54600</v>
      </c>
      <c r="J181">
        <f>Sales_Data_Table[[#This Row],[Gross_Sales]]-(Sales_Data_Table[[#This Row],[Gross_Sales]]*Sales_Data_Table[[#This Row],[Discount]])</f>
        <v>51870</v>
      </c>
      <c r="K181" t="str">
        <f>_xlfn.XLOOKUP(Sales_Data_Table[[#This Row],[Product_ID]],Product_Master_Table[Product_ID],Product_Master_Table[Product_Name])</f>
        <v>Fusion Fashion Item 0293</v>
      </c>
      <c r="L181" t="str">
        <f>_xlfn.XLOOKUP(Sales_Data_Table[[#This Row],[Employee_ID]],Employee_Master_Table[Employee_ID],Employee_Master_Table[Department])</f>
        <v>Sales</v>
      </c>
    </row>
    <row r="182" spans="1:12" x14ac:dyDescent="0.25">
      <c r="A182" t="s">
        <v>487</v>
      </c>
      <c r="B182" s="2">
        <v>45390</v>
      </c>
      <c r="C182" t="s">
        <v>488</v>
      </c>
      <c r="D182" t="s">
        <v>236</v>
      </c>
      <c r="E182" t="s">
        <v>24</v>
      </c>
      <c r="F182">
        <v>16</v>
      </c>
      <c r="G182" s="3">
        <v>2100</v>
      </c>
      <c r="H182" s="4">
        <v>0</v>
      </c>
      <c r="I182">
        <f>(Sales_Data_Table[[#This Row],[Unit_Price]]*Sales_Data_Table[[#This Row],[Quantity]])</f>
        <v>33600</v>
      </c>
      <c r="J182">
        <f>Sales_Data_Table[[#This Row],[Gross_Sales]]-(Sales_Data_Table[[#This Row],[Gross_Sales]]*Sales_Data_Table[[#This Row],[Discount]])</f>
        <v>33600</v>
      </c>
      <c r="K182" t="str">
        <f>_xlfn.XLOOKUP(Sales_Data_Table[[#This Row],[Product_ID]],Product_Master_Table[Product_ID],Product_Master_Table[Product_Name])</f>
        <v>Vertex Furniture Item 0258</v>
      </c>
      <c r="L182" t="str">
        <f>_xlfn.XLOOKUP(Sales_Data_Table[[#This Row],[Employee_ID]],Employee_Master_Table[Employee_ID],Employee_Master_Table[Department])</f>
        <v>Corporate Sales</v>
      </c>
    </row>
    <row r="183" spans="1:12" x14ac:dyDescent="0.25">
      <c r="A183" t="s">
        <v>489</v>
      </c>
      <c r="B183" s="2">
        <v>45607</v>
      </c>
      <c r="C183" t="s">
        <v>254</v>
      </c>
      <c r="D183" t="s">
        <v>49</v>
      </c>
      <c r="E183" t="s">
        <v>28</v>
      </c>
      <c r="F183">
        <v>6</v>
      </c>
      <c r="G183" s="3">
        <v>100</v>
      </c>
      <c r="H183" s="4">
        <v>0.03</v>
      </c>
      <c r="I183">
        <f>(Sales_Data_Table[[#This Row],[Unit_Price]]*Sales_Data_Table[[#This Row],[Quantity]])</f>
        <v>600</v>
      </c>
      <c r="J183">
        <f>Sales_Data_Table[[#This Row],[Gross_Sales]]-(Sales_Data_Table[[#This Row],[Gross_Sales]]*Sales_Data_Table[[#This Row],[Discount]])</f>
        <v>582</v>
      </c>
      <c r="K183" t="str">
        <f>_xlfn.XLOOKUP(Sales_Data_Table[[#This Row],[Product_ID]],Product_Master_Table[Product_ID],Product_Master_Table[Product_Name])</f>
        <v>Prime Grocery Item 0304</v>
      </c>
      <c r="L183" t="str">
        <f>_xlfn.XLOOKUP(Sales_Data_Table[[#This Row],[Employee_ID]],Employee_Master_Table[Employee_ID],Employee_Master_Table[Department])</f>
        <v>Business Development</v>
      </c>
    </row>
    <row r="184" spans="1:12" x14ac:dyDescent="0.25">
      <c r="A184" t="s">
        <v>490</v>
      </c>
      <c r="B184" s="2">
        <v>45716</v>
      </c>
      <c r="C184" t="s">
        <v>491</v>
      </c>
      <c r="D184" t="s">
        <v>492</v>
      </c>
      <c r="E184" t="s">
        <v>36</v>
      </c>
      <c r="F184">
        <v>5</v>
      </c>
      <c r="G184" s="3">
        <v>3000</v>
      </c>
      <c r="H184" s="4">
        <v>0.1</v>
      </c>
      <c r="I184">
        <f>(Sales_Data_Table[[#This Row],[Unit_Price]]*Sales_Data_Table[[#This Row],[Quantity]])</f>
        <v>15000</v>
      </c>
      <c r="J184">
        <f>Sales_Data_Table[[#This Row],[Gross_Sales]]-(Sales_Data_Table[[#This Row],[Gross_Sales]]*Sales_Data_Table[[#This Row],[Discount]])</f>
        <v>13500</v>
      </c>
      <c r="K184" t="str">
        <f>_xlfn.XLOOKUP(Sales_Data_Table[[#This Row],[Product_ID]],Product_Master_Table[Product_ID],Product_Master_Table[Product_Name])</f>
        <v>Everest Electronics Item 0411</v>
      </c>
      <c r="L184" t="str">
        <f>_xlfn.XLOOKUP(Sales_Data_Table[[#This Row],[Employee_ID]],Employee_Master_Table[Employee_ID],Employee_Master_Table[Department])</f>
        <v>Customer Success</v>
      </c>
    </row>
    <row r="185" spans="1:12" x14ac:dyDescent="0.25">
      <c r="A185" t="s">
        <v>493</v>
      </c>
      <c r="B185" s="2">
        <v>45448</v>
      </c>
      <c r="C185" t="s">
        <v>483</v>
      </c>
      <c r="D185" t="s">
        <v>374</v>
      </c>
      <c r="E185" t="s">
        <v>82</v>
      </c>
      <c r="F185">
        <v>1</v>
      </c>
      <c r="G185" s="3">
        <v>6200</v>
      </c>
      <c r="H185" s="4">
        <v>7.4999999999999997E-2</v>
      </c>
      <c r="I185">
        <f>(Sales_Data_Table[[#This Row],[Unit_Price]]*Sales_Data_Table[[#This Row],[Quantity]])</f>
        <v>6200</v>
      </c>
      <c r="J185">
        <f>Sales_Data_Table[[#This Row],[Gross_Sales]]-(Sales_Data_Table[[#This Row],[Gross_Sales]]*Sales_Data_Table[[#This Row],[Discount]])</f>
        <v>5735</v>
      </c>
      <c r="K185" t="str">
        <f>_xlfn.XLOOKUP(Sales_Data_Table[[#This Row],[Product_ID]],Product_Master_Table[Product_ID],Product_Master_Table[Product_Name])</f>
        <v>Prime Furniture Item 0088</v>
      </c>
      <c r="L185" t="str">
        <f>_xlfn.XLOOKUP(Sales_Data_Table[[#This Row],[Employee_ID]],Employee_Master_Table[Employee_ID],Employee_Master_Table[Department])</f>
        <v>E-Commerce</v>
      </c>
    </row>
    <row r="186" spans="1:12" x14ac:dyDescent="0.25">
      <c r="A186" t="s">
        <v>494</v>
      </c>
      <c r="B186" s="2">
        <v>45334</v>
      </c>
      <c r="C186" t="s">
        <v>370</v>
      </c>
      <c r="D186" t="s">
        <v>287</v>
      </c>
      <c r="E186" t="s">
        <v>43</v>
      </c>
      <c r="F186">
        <v>24</v>
      </c>
      <c r="G186" s="3">
        <v>7000</v>
      </c>
      <c r="H186" s="4">
        <v>0.02</v>
      </c>
      <c r="I186">
        <f>(Sales_Data_Table[[#This Row],[Unit_Price]]*Sales_Data_Table[[#This Row],[Quantity]])</f>
        <v>168000</v>
      </c>
      <c r="J186">
        <f>Sales_Data_Table[[#This Row],[Gross_Sales]]-(Sales_Data_Table[[#This Row],[Gross_Sales]]*Sales_Data_Table[[#This Row],[Discount]])</f>
        <v>164640</v>
      </c>
      <c r="K186" t="str">
        <f>_xlfn.XLOOKUP(Sales_Data_Table[[#This Row],[Product_ID]],Product_Master_Table[Product_ID],Product_Master_Table[Product_Name])</f>
        <v>Zenith Office Supplies Item 0206</v>
      </c>
      <c r="L186" t="str">
        <f>_xlfn.XLOOKUP(Sales_Data_Table[[#This Row],[Employee_ID]],Employee_Master_Table[Employee_ID],Employee_Master_Table[Department])</f>
        <v>Corporate Sales</v>
      </c>
    </row>
    <row r="187" spans="1:12" x14ac:dyDescent="0.25">
      <c r="A187" t="s">
        <v>495</v>
      </c>
      <c r="B187" s="2">
        <v>46047</v>
      </c>
      <c r="C187" t="s">
        <v>362</v>
      </c>
      <c r="D187" t="s">
        <v>320</v>
      </c>
      <c r="E187" t="s">
        <v>96</v>
      </c>
      <c r="F187">
        <v>12</v>
      </c>
      <c r="G187" s="3">
        <v>9500</v>
      </c>
      <c r="H187" s="4">
        <v>0</v>
      </c>
      <c r="I187">
        <f>(Sales_Data_Table[[#This Row],[Unit_Price]]*Sales_Data_Table[[#This Row],[Quantity]])</f>
        <v>114000</v>
      </c>
      <c r="J187">
        <f>Sales_Data_Table[[#This Row],[Gross_Sales]]-(Sales_Data_Table[[#This Row],[Gross_Sales]]*Sales_Data_Table[[#This Row],[Discount]])</f>
        <v>114000</v>
      </c>
      <c r="K187" t="str">
        <f>_xlfn.XLOOKUP(Sales_Data_Table[[#This Row],[Product_ID]],Product_Master_Table[Product_ID],Product_Master_Table[Product_Name])</f>
        <v>Zenith Furniture Item 0278</v>
      </c>
      <c r="L187" t="str">
        <f>_xlfn.XLOOKUP(Sales_Data_Table[[#This Row],[Employee_ID]],Employee_Master_Table[Employee_ID],Employee_Master_Table[Department])</f>
        <v>Regional Sales</v>
      </c>
    </row>
    <row r="188" spans="1:12" x14ac:dyDescent="0.25">
      <c r="A188" t="s">
        <v>496</v>
      </c>
      <c r="B188" s="2">
        <v>45353</v>
      </c>
      <c r="C188" t="s">
        <v>497</v>
      </c>
      <c r="D188" t="s">
        <v>374</v>
      </c>
      <c r="E188" t="s">
        <v>50</v>
      </c>
      <c r="F188">
        <v>19</v>
      </c>
      <c r="G188" s="3">
        <v>1000</v>
      </c>
      <c r="H188" s="4">
        <v>0.15</v>
      </c>
      <c r="I188">
        <f>(Sales_Data_Table[[#This Row],[Unit_Price]]*Sales_Data_Table[[#This Row],[Quantity]])</f>
        <v>19000</v>
      </c>
      <c r="J188">
        <f>Sales_Data_Table[[#This Row],[Gross_Sales]]-(Sales_Data_Table[[#This Row],[Gross_Sales]]*Sales_Data_Table[[#This Row],[Discount]])</f>
        <v>16150</v>
      </c>
      <c r="K188" t="str">
        <f>_xlfn.XLOOKUP(Sales_Data_Table[[#This Row],[Product_ID]],Product_Master_Table[Product_ID],Product_Master_Table[Product_Name])</f>
        <v>Prime Office Supplies Item 0136</v>
      </c>
      <c r="L188" t="str">
        <f>_xlfn.XLOOKUP(Sales_Data_Table[[#This Row],[Employee_ID]],Employee_Master_Table[Employee_ID],Employee_Master_Table[Department])</f>
        <v>E-Commerce</v>
      </c>
    </row>
    <row r="189" spans="1:12" x14ac:dyDescent="0.25">
      <c r="A189" t="s">
        <v>498</v>
      </c>
      <c r="B189" s="2">
        <v>45627</v>
      </c>
      <c r="C189" t="s">
        <v>468</v>
      </c>
      <c r="D189" t="s">
        <v>23</v>
      </c>
      <c r="E189" t="s">
        <v>75</v>
      </c>
      <c r="F189">
        <v>4</v>
      </c>
      <c r="G189" s="3">
        <v>8400</v>
      </c>
      <c r="H189" s="4">
        <v>0.03</v>
      </c>
      <c r="I189">
        <f>(Sales_Data_Table[[#This Row],[Unit_Price]]*Sales_Data_Table[[#This Row],[Quantity]])</f>
        <v>33600</v>
      </c>
      <c r="J189">
        <f>Sales_Data_Table[[#This Row],[Gross_Sales]]-(Sales_Data_Table[[#This Row],[Gross_Sales]]*Sales_Data_Table[[#This Row],[Discount]])</f>
        <v>32592</v>
      </c>
      <c r="K189" t="str">
        <f>_xlfn.XLOOKUP(Sales_Data_Table[[#This Row],[Product_ID]],Product_Master_Table[Product_ID],Product_Master_Table[Product_Name])</f>
        <v>Everest Electronics Item 0471</v>
      </c>
      <c r="L189" t="str">
        <f>_xlfn.XLOOKUP(Sales_Data_Table[[#This Row],[Employee_ID]],Employee_Master_Table[Employee_ID],Employee_Master_Table[Department])</f>
        <v>Corporate Sales</v>
      </c>
    </row>
    <row r="190" spans="1:12" x14ac:dyDescent="0.25">
      <c r="A190" t="s">
        <v>499</v>
      </c>
      <c r="B190" s="2">
        <v>45634</v>
      </c>
      <c r="C190" t="s">
        <v>500</v>
      </c>
      <c r="D190" t="s">
        <v>501</v>
      </c>
      <c r="E190" t="s">
        <v>86</v>
      </c>
      <c r="F190">
        <v>17</v>
      </c>
      <c r="G190" s="3">
        <v>1300</v>
      </c>
      <c r="H190" s="4">
        <v>0.02</v>
      </c>
      <c r="I190">
        <f>(Sales_Data_Table[[#This Row],[Unit_Price]]*Sales_Data_Table[[#This Row],[Quantity]])</f>
        <v>22100</v>
      </c>
      <c r="J190">
        <f>Sales_Data_Table[[#This Row],[Gross_Sales]]-(Sales_Data_Table[[#This Row],[Gross_Sales]]*Sales_Data_Table[[#This Row],[Discount]])</f>
        <v>21658</v>
      </c>
      <c r="K190" t="str">
        <f>_xlfn.XLOOKUP(Sales_Data_Table[[#This Row],[Product_ID]],Product_Master_Table[Product_ID],Product_Master_Table[Product_Name])</f>
        <v>Fusion Electronics Item 0341</v>
      </c>
      <c r="L190" t="str">
        <f>_xlfn.XLOOKUP(Sales_Data_Table[[#This Row],[Employee_ID]],Employee_Master_Table[Employee_ID],Employee_Master_Table[Department])</f>
        <v>Business Development</v>
      </c>
    </row>
    <row r="191" spans="1:12" x14ac:dyDescent="0.25">
      <c r="A191" t="s">
        <v>502</v>
      </c>
      <c r="B191" s="2">
        <v>45800</v>
      </c>
      <c r="C191" t="s">
        <v>503</v>
      </c>
      <c r="D191" t="s">
        <v>340</v>
      </c>
      <c r="E191" t="s">
        <v>32</v>
      </c>
      <c r="F191">
        <v>21</v>
      </c>
      <c r="G191" s="3">
        <v>4000</v>
      </c>
      <c r="H191" s="4">
        <v>0.03</v>
      </c>
      <c r="I191">
        <f>(Sales_Data_Table[[#This Row],[Unit_Price]]*Sales_Data_Table[[#This Row],[Quantity]])</f>
        <v>84000</v>
      </c>
      <c r="J191">
        <f>Sales_Data_Table[[#This Row],[Gross_Sales]]-(Sales_Data_Table[[#This Row],[Gross_Sales]]*Sales_Data_Table[[#This Row],[Discount]])</f>
        <v>81480</v>
      </c>
      <c r="K191" t="str">
        <f>_xlfn.XLOOKUP(Sales_Data_Table[[#This Row],[Product_ID]],Product_Master_Table[Product_ID],Product_Master_Table[Product_Name])</f>
        <v>Nexus Sports Item 0277</v>
      </c>
      <c r="L191" t="str">
        <f>_xlfn.XLOOKUP(Sales_Data_Table[[#This Row],[Employee_ID]],Employee_Master_Table[Employee_ID],Employee_Master_Table[Department])</f>
        <v>Customer Success</v>
      </c>
    </row>
    <row r="192" spans="1:12" x14ac:dyDescent="0.25">
      <c r="A192" t="s">
        <v>504</v>
      </c>
      <c r="B192" s="2">
        <v>45395</v>
      </c>
      <c r="C192" t="s">
        <v>505</v>
      </c>
      <c r="D192" t="s">
        <v>506</v>
      </c>
      <c r="E192" t="s">
        <v>96</v>
      </c>
      <c r="F192">
        <v>16</v>
      </c>
      <c r="G192" s="3">
        <v>9100</v>
      </c>
      <c r="H192" s="4">
        <v>0.02</v>
      </c>
      <c r="I192">
        <f>(Sales_Data_Table[[#This Row],[Unit_Price]]*Sales_Data_Table[[#This Row],[Quantity]])</f>
        <v>145600</v>
      </c>
      <c r="J192">
        <f>Sales_Data_Table[[#This Row],[Gross_Sales]]-(Sales_Data_Table[[#This Row],[Gross_Sales]]*Sales_Data_Table[[#This Row],[Discount]])</f>
        <v>142688</v>
      </c>
      <c r="K192" t="str">
        <f>_xlfn.XLOOKUP(Sales_Data_Table[[#This Row],[Product_ID]],Product_Master_Table[Product_ID],Product_Master_Table[Product_Name])</f>
        <v>Spark Furniture Item 0058</v>
      </c>
      <c r="L192" t="str">
        <f>_xlfn.XLOOKUP(Sales_Data_Table[[#This Row],[Employee_ID]],Employee_Master_Table[Employee_ID],Employee_Master_Table[Department])</f>
        <v>Retail Operations</v>
      </c>
    </row>
    <row r="193" spans="1:12" x14ac:dyDescent="0.25">
      <c r="A193" t="s">
        <v>507</v>
      </c>
      <c r="B193" s="2">
        <v>46084</v>
      </c>
      <c r="C193" t="s">
        <v>508</v>
      </c>
      <c r="D193" t="s">
        <v>405</v>
      </c>
      <c r="E193" t="s">
        <v>86</v>
      </c>
      <c r="F193">
        <v>8</v>
      </c>
      <c r="G193" s="3">
        <v>1100</v>
      </c>
      <c r="H193" s="4">
        <v>0.02</v>
      </c>
      <c r="I193">
        <f>(Sales_Data_Table[[#This Row],[Unit_Price]]*Sales_Data_Table[[#This Row],[Quantity]])</f>
        <v>8800</v>
      </c>
      <c r="J193">
        <f>Sales_Data_Table[[#This Row],[Gross_Sales]]-(Sales_Data_Table[[#This Row],[Gross_Sales]]*Sales_Data_Table[[#This Row],[Discount]])</f>
        <v>8624</v>
      </c>
      <c r="K193" t="str">
        <f>_xlfn.XLOOKUP(Sales_Data_Table[[#This Row],[Product_ID]],Product_Master_Table[Product_ID],Product_Master_Table[Product_Name])</f>
        <v>Vertex Furniture Item 0198</v>
      </c>
      <c r="L193" t="str">
        <f>_xlfn.XLOOKUP(Sales_Data_Table[[#This Row],[Employee_ID]],Employee_Master_Table[Employee_ID],Employee_Master_Table[Department])</f>
        <v>Regional Sales</v>
      </c>
    </row>
    <row r="194" spans="1:12" x14ac:dyDescent="0.25">
      <c r="A194" t="s">
        <v>509</v>
      </c>
      <c r="B194" s="2">
        <v>46146</v>
      </c>
      <c r="C194" t="s">
        <v>478</v>
      </c>
      <c r="D194" t="s">
        <v>510</v>
      </c>
      <c r="E194" t="s">
        <v>75</v>
      </c>
      <c r="F194">
        <v>18</v>
      </c>
      <c r="G194" s="3">
        <v>8000</v>
      </c>
      <c r="H194" s="4">
        <v>0.15</v>
      </c>
      <c r="I194">
        <f>(Sales_Data_Table[[#This Row],[Unit_Price]]*Sales_Data_Table[[#This Row],[Quantity]])</f>
        <v>144000</v>
      </c>
      <c r="J194">
        <f>Sales_Data_Table[[#This Row],[Gross_Sales]]-(Sales_Data_Table[[#This Row],[Gross_Sales]]*Sales_Data_Table[[#This Row],[Discount]])</f>
        <v>122400</v>
      </c>
      <c r="K194" t="str">
        <f>_xlfn.XLOOKUP(Sales_Data_Table[[#This Row],[Product_ID]],Product_Master_Table[Product_ID],Product_Master_Table[Product_Name])</f>
        <v>Zenith Grocery Item 0434</v>
      </c>
      <c r="L194" t="str">
        <f>_xlfn.XLOOKUP(Sales_Data_Table[[#This Row],[Employee_ID]],Employee_Master_Table[Employee_ID],Employee_Master_Table[Department])</f>
        <v>Retail Operations</v>
      </c>
    </row>
    <row r="195" spans="1:12" x14ac:dyDescent="0.25">
      <c r="A195" t="s">
        <v>511</v>
      </c>
      <c r="B195" s="2">
        <v>45912</v>
      </c>
      <c r="C195" t="s">
        <v>512</v>
      </c>
      <c r="D195" t="s">
        <v>71</v>
      </c>
      <c r="E195" t="s">
        <v>86</v>
      </c>
      <c r="F195">
        <v>17</v>
      </c>
      <c r="G195" s="3">
        <v>2300</v>
      </c>
      <c r="H195" s="4">
        <v>0.15</v>
      </c>
      <c r="I195">
        <f>(Sales_Data_Table[[#This Row],[Unit_Price]]*Sales_Data_Table[[#This Row],[Quantity]])</f>
        <v>39100</v>
      </c>
      <c r="J195">
        <f>Sales_Data_Table[[#This Row],[Gross_Sales]]-(Sales_Data_Table[[#This Row],[Gross_Sales]]*Sales_Data_Table[[#This Row],[Discount]])</f>
        <v>33235</v>
      </c>
      <c r="K195" t="str">
        <f>_xlfn.XLOOKUP(Sales_Data_Table[[#This Row],[Product_ID]],Product_Master_Table[Product_ID],Product_Master_Table[Product_Name])</f>
        <v>Metro Automotive Item 0140</v>
      </c>
      <c r="L195" t="str">
        <f>_xlfn.XLOOKUP(Sales_Data_Table[[#This Row],[Employee_ID]],Employee_Master_Table[Employee_ID],Employee_Master_Table[Department])</f>
        <v>Regional Sales</v>
      </c>
    </row>
    <row r="196" spans="1:12" x14ac:dyDescent="0.25">
      <c r="A196" t="s">
        <v>513</v>
      </c>
      <c r="B196" s="2">
        <v>45963</v>
      </c>
      <c r="C196" t="s">
        <v>38</v>
      </c>
      <c r="D196" t="s">
        <v>334</v>
      </c>
      <c r="E196" t="s">
        <v>36</v>
      </c>
      <c r="F196">
        <v>22</v>
      </c>
      <c r="G196" s="3">
        <v>3700</v>
      </c>
      <c r="H196" s="4">
        <v>0.03</v>
      </c>
      <c r="I196">
        <f>(Sales_Data_Table[[#This Row],[Unit_Price]]*Sales_Data_Table[[#This Row],[Quantity]])</f>
        <v>81400</v>
      </c>
      <c r="J196">
        <f>Sales_Data_Table[[#This Row],[Gross_Sales]]-(Sales_Data_Table[[#This Row],[Gross_Sales]]*Sales_Data_Table[[#This Row],[Discount]])</f>
        <v>78958</v>
      </c>
      <c r="K196" t="str">
        <f>_xlfn.XLOOKUP(Sales_Data_Table[[#This Row],[Product_ID]],Product_Master_Table[Product_ID],Product_Master_Table[Product_Name])</f>
        <v>Zenith Office Supplies Item 0326</v>
      </c>
      <c r="L196" t="str">
        <f>_xlfn.XLOOKUP(Sales_Data_Table[[#This Row],[Employee_ID]],Employee_Master_Table[Employee_ID],Employee_Master_Table[Department])</f>
        <v>Retail Operations</v>
      </c>
    </row>
    <row r="197" spans="1:12" x14ac:dyDescent="0.25">
      <c r="A197" t="s">
        <v>514</v>
      </c>
      <c r="B197" s="2">
        <v>46153</v>
      </c>
      <c r="C197" t="s">
        <v>515</v>
      </c>
      <c r="D197" t="s">
        <v>68</v>
      </c>
      <c r="E197" t="s">
        <v>50</v>
      </c>
      <c r="F197">
        <v>3</v>
      </c>
      <c r="G197" s="3">
        <v>2300</v>
      </c>
      <c r="H197" s="4">
        <v>0.02</v>
      </c>
      <c r="I197">
        <f>(Sales_Data_Table[[#This Row],[Unit_Price]]*Sales_Data_Table[[#This Row],[Quantity]])</f>
        <v>6900</v>
      </c>
      <c r="J197">
        <f>Sales_Data_Table[[#This Row],[Gross_Sales]]-(Sales_Data_Table[[#This Row],[Gross_Sales]]*Sales_Data_Table[[#This Row],[Discount]])</f>
        <v>6762</v>
      </c>
      <c r="K197" t="str">
        <f>_xlfn.XLOOKUP(Sales_Data_Table[[#This Row],[Product_ID]],Product_Master_Table[Product_ID],Product_Master_Table[Product_Name])</f>
        <v>Everest Sports Item 0027</v>
      </c>
      <c r="L197" t="str">
        <f>_xlfn.XLOOKUP(Sales_Data_Table[[#This Row],[Employee_ID]],Employee_Master_Table[Employee_ID],Employee_Master_Table[Department])</f>
        <v>E-Commerce</v>
      </c>
    </row>
    <row r="198" spans="1:12" x14ac:dyDescent="0.25">
      <c r="A198" t="s">
        <v>516</v>
      </c>
      <c r="B198" s="2">
        <v>45534</v>
      </c>
      <c r="C198" t="s">
        <v>120</v>
      </c>
      <c r="D198" t="s">
        <v>224</v>
      </c>
      <c r="E198" t="s">
        <v>96</v>
      </c>
      <c r="F198">
        <v>20</v>
      </c>
      <c r="G198" s="3">
        <v>7400</v>
      </c>
      <c r="H198" s="4">
        <v>0.03</v>
      </c>
      <c r="I198">
        <f>(Sales_Data_Table[[#This Row],[Unit_Price]]*Sales_Data_Table[[#This Row],[Quantity]])</f>
        <v>148000</v>
      </c>
      <c r="J198">
        <f>Sales_Data_Table[[#This Row],[Gross_Sales]]-(Sales_Data_Table[[#This Row],[Gross_Sales]]*Sales_Data_Table[[#This Row],[Discount]])</f>
        <v>143560</v>
      </c>
      <c r="K198" t="str">
        <f>_xlfn.XLOOKUP(Sales_Data_Table[[#This Row],[Product_ID]],Product_Master_Table[Product_ID],Product_Master_Table[Product_Name])</f>
        <v>Spark Grocery Item 0094</v>
      </c>
      <c r="L198" t="str">
        <f>_xlfn.XLOOKUP(Sales_Data_Table[[#This Row],[Employee_ID]],Employee_Master_Table[Employee_ID],Employee_Master_Table[Department])</f>
        <v>Customer Success</v>
      </c>
    </row>
    <row r="199" spans="1:12" x14ac:dyDescent="0.25">
      <c r="A199" t="s">
        <v>517</v>
      </c>
      <c r="B199" s="2">
        <v>45743</v>
      </c>
      <c r="C199" t="s">
        <v>518</v>
      </c>
      <c r="D199" t="s">
        <v>255</v>
      </c>
      <c r="E199" t="s">
        <v>96</v>
      </c>
      <c r="F199">
        <v>6</v>
      </c>
      <c r="G199" s="3">
        <v>4200</v>
      </c>
      <c r="H199" s="4">
        <v>0</v>
      </c>
      <c r="I199">
        <f>(Sales_Data_Table[[#This Row],[Unit_Price]]*Sales_Data_Table[[#This Row],[Quantity]])</f>
        <v>25200</v>
      </c>
      <c r="J199">
        <f>Sales_Data_Table[[#This Row],[Gross_Sales]]-(Sales_Data_Table[[#This Row],[Gross_Sales]]*Sales_Data_Table[[#This Row],[Discount]])</f>
        <v>25200</v>
      </c>
      <c r="K199" t="str">
        <f>_xlfn.XLOOKUP(Sales_Data_Table[[#This Row],[Product_ID]],Product_Master_Table[Product_ID],Product_Master_Table[Product_Name])</f>
        <v>Metro Home Appliance Item 0212</v>
      </c>
      <c r="L199" t="str">
        <f>_xlfn.XLOOKUP(Sales_Data_Table[[#This Row],[Employee_ID]],Employee_Master_Table[Employee_ID],Employee_Master_Table[Department])</f>
        <v>Customer Success</v>
      </c>
    </row>
    <row r="200" spans="1:12" x14ac:dyDescent="0.25">
      <c r="A200" t="s">
        <v>519</v>
      </c>
      <c r="B200" s="2">
        <v>45395</v>
      </c>
      <c r="C200" t="s">
        <v>520</v>
      </c>
      <c r="D200" t="s">
        <v>521</v>
      </c>
      <c r="E200" t="s">
        <v>43</v>
      </c>
      <c r="F200">
        <v>17</v>
      </c>
      <c r="G200" s="3">
        <v>9700</v>
      </c>
      <c r="H200" s="4">
        <v>0.15</v>
      </c>
      <c r="I200">
        <f>(Sales_Data_Table[[#This Row],[Unit_Price]]*Sales_Data_Table[[#This Row],[Quantity]])</f>
        <v>164900</v>
      </c>
      <c r="J200">
        <f>Sales_Data_Table[[#This Row],[Gross_Sales]]-(Sales_Data_Table[[#This Row],[Gross_Sales]]*Sales_Data_Table[[#This Row],[Discount]])</f>
        <v>140165</v>
      </c>
      <c r="K200" t="str">
        <f>_xlfn.XLOOKUP(Sales_Data_Table[[#This Row],[Product_ID]],Product_Master_Table[Product_ID],Product_Master_Table[Product_Name])</f>
        <v>Orion Beauty Item 0405</v>
      </c>
      <c r="L200" t="str">
        <f>_xlfn.XLOOKUP(Sales_Data_Table[[#This Row],[Employee_ID]],Employee_Master_Table[Employee_ID],Employee_Master_Table[Department])</f>
        <v>E-Commerce</v>
      </c>
    </row>
    <row r="201" spans="1:12" x14ac:dyDescent="0.25">
      <c r="A201" t="s">
        <v>522</v>
      </c>
      <c r="B201" s="2">
        <v>45418</v>
      </c>
      <c r="C201" t="s">
        <v>57</v>
      </c>
      <c r="D201" t="s">
        <v>371</v>
      </c>
      <c r="E201" t="s">
        <v>62</v>
      </c>
      <c r="F201">
        <v>14</v>
      </c>
      <c r="G201" s="3">
        <v>3000</v>
      </c>
      <c r="H201" s="4">
        <v>0.05</v>
      </c>
      <c r="I201">
        <f>(Sales_Data_Table[[#This Row],[Unit_Price]]*Sales_Data_Table[[#This Row],[Quantity]])</f>
        <v>42000</v>
      </c>
      <c r="J201">
        <f>Sales_Data_Table[[#This Row],[Gross_Sales]]-(Sales_Data_Table[[#This Row],[Gross_Sales]]*Sales_Data_Table[[#This Row],[Discount]])</f>
        <v>39900</v>
      </c>
      <c r="K201" t="str">
        <f>_xlfn.XLOOKUP(Sales_Data_Table[[#This Row],[Product_ID]],Product_Master_Table[Product_ID],Product_Master_Table[Product_Name])</f>
        <v>Prime Automotive Item 0040</v>
      </c>
      <c r="L201" t="str">
        <f>_xlfn.XLOOKUP(Sales_Data_Table[[#This Row],[Employee_ID]],Employee_Master_Table[Employee_ID],Employee_Master_Table[Department])</f>
        <v>Corporate Sales</v>
      </c>
    </row>
    <row r="202" spans="1:12" x14ac:dyDescent="0.25">
      <c r="A202" t="s">
        <v>523</v>
      </c>
      <c r="B202" s="2">
        <v>45989</v>
      </c>
      <c r="C202" t="s">
        <v>411</v>
      </c>
      <c r="D202" t="s">
        <v>524</v>
      </c>
      <c r="E202" t="s">
        <v>50</v>
      </c>
      <c r="F202">
        <v>13</v>
      </c>
      <c r="G202" s="3">
        <v>3000</v>
      </c>
      <c r="H202" s="4">
        <v>0.02</v>
      </c>
      <c r="I202">
        <f>(Sales_Data_Table[[#This Row],[Unit_Price]]*Sales_Data_Table[[#This Row],[Quantity]])</f>
        <v>39000</v>
      </c>
      <c r="J202">
        <f>Sales_Data_Table[[#This Row],[Gross_Sales]]-(Sales_Data_Table[[#This Row],[Gross_Sales]]*Sales_Data_Table[[#This Row],[Discount]])</f>
        <v>38220</v>
      </c>
      <c r="K202" t="str">
        <f>_xlfn.XLOOKUP(Sales_Data_Table[[#This Row],[Product_ID]],Product_Master_Table[Product_ID],Product_Master_Table[Product_Name])</f>
        <v>Fusion Fashion Item 0173</v>
      </c>
      <c r="L202" t="str">
        <f>_xlfn.XLOOKUP(Sales_Data_Table[[#This Row],[Employee_ID]],Employee_Master_Table[Employee_ID],Employee_Master_Table[Department])</f>
        <v>Sales</v>
      </c>
    </row>
    <row r="203" spans="1:12" x14ac:dyDescent="0.25">
      <c r="A203" t="s">
        <v>525</v>
      </c>
      <c r="B203" s="2">
        <v>46043</v>
      </c>
      <c r="C203" t="s">
        <v>526</v>
      </c>
      <c r="D203" t="s">
        <v>527</v>
      </c>
      <c r="E203" t="s">
        <v>32</v>
      </c>
      <c r="F203">
        <v>8</v>
      </c>
      <c r="G203" s="3">
        <v>9900</v>
      </c>
      <c r="H203" s="4">
        <v>0.03</v>
      </c>
      <c r="I203">
        <f>(Sales_Data_Table[[#This Row],[Unit_Price]]*Sales_Data_Table[[#This Row],[Quantity]])</f>
        <v>79200</v>
      </c>
      <c r="J203">
        <f>Sales_Data_Table[[#This Row],[Gross_Sales]]-(Sales_Data_Table[[#This Row],[Gross_Sales]]*Sales_Data_Table[[#This Row],[Discount]])</f>
        <v>76824</v>
      </c>
      <c r="K203" t="str">
        <f>_xlfn.XLOOKUP(Sales_Data_Table[[#This Row],[Product_ID]],Product_Master_Table[Product_ID],Product_Master_Table[Product_Name])</f>
        <v>Prime Office Supplies Item 0436</v>
      </c>
      <c r="L203" t="str">
        <f>_xlfn.XLOOKUP(Sales_Data_Table[[#This Row],[Employee_ID]],Employee_Master_Table[Employee_ID],Employee_Master_Table[Department])</f>
        <v>Sales</v>
      </c>
    </row>
    <row r="204" spans="1:12" x14ac:dyDescent="0.25">
      <c r="A204" t="s">
        <v>528</v>
      </c>
      <c r="B204" s="2">
        <v>45894</v>
      </c>
      <c r="C204" t="s">
        <v>442</v>
      </c>
      <c r="D204" t="s">
        <v>529</v>
      </c>
      <c r="E204" t="s">
        <v>82</v>
      </c>
      <c r="F204">
        <v>1</v>
      </c>
      <c r="G204" s="3">
        <v>6600</v>
      </c>
      <c r="H204" s="4">
        <v>0.03</v>
      </c>
      <c r="I204">
        <f>(Sales_Data_Table[[#This Row],[Unit_Price]]*Sales_Data_Table[[#This Row],[Quantity]])</f>
        <v>6600</v>
      </c>
      <c r="J204">
        <f>Sales_Data_Table[[#This Row],[Gross_Sales]]-(Sales_Data_Table[[#This Row],[Gross_Sales]]*Sales_Data_Table[[#This Row],[Discount]])</f>
        <v>6402</v>
      </c>
      <c r="K204" t="str">
        <f>_xlfn.XLOOKUP(Sales_Data_Table[[#This Row],[Product_ID]],Product_Master_Table[Product_ID],Product_Master_Table[Product_Name])</f>
        <v>Nova Fashion Item 0043</v>
      </c>
      <c r="L204" t="str">
        <f>_xlfn.XLOOKUP(Sales_Data_Table[[#This Row],[Employee_ID]],Employee_Master_Table[Employee_ID],Employee_Master_Table[Department])</f>
        <v>Regional Sales</v>
      </c>
    </row>
    <row r="205" spans="1:12" x14ac:dyDescent="0.25">
      <c r="A205" t="s">
        <v>530</v>
      </c>
      <c r="B205" s="2">
        <v>45375</v>
      </c>
      <c r="C205" t="s">
        <v>531</v>
      </c>
      <c r="D205" t="s">
        <v>320</v>
      </c>
      <c r="E205" t="s">
        <v>106</v>
      </c>
      <c r="F205">
        <v>19</v>
      </c>
      <c r="G205" s="3">
        <v>8600</v>
      </c>
      <c r="H205" s="4">
        <v>0.02</v>
      </c>
      <c r="I205">
        <f>(Sales_Data_Table[[#This Row],[Unit_Price]]*Sales_Data_Table[[#This Row],[Quantity]])</f>
        <v>163400</v>
      </c>
      <c r="J205">
        <f>Sales_Data_Table[[#This Row],[Gross_Sales]]-(Sales_Data_Table[[#This Row],[Gross_Sales]]*Sales_Data_Table[[#This Row],[Discount]])</f>
        <v>160132</v>
      </c>
      <c r="K205" t="str">
        <f>_xlfn.XLOOKUP(Sales_Data_Table[[#This Row],[Product_ID]],Product_Master_Table[Product_ID],Product_Master_Table[Product_Name])</f>
        <v>Nova Fashion Item 0163</v>
      </c>
      <c r="L205" t="str">
        <f>_xlfn.XLOOKUP(Sales_Data_Table[[#This Row],[Employee_ID]],Employee_Master_Table[Employee_ID],Employee_Master_Table[Department])</f>
        <v>Regional Sales</v>
      </c>
    </row>
    <row r="206" spans="1:12" x14ac:dyDescent="0.25">
      <c r="A206" t="s">
        <v>532</v>
      </c>
      <c r="B206" s="2">
        <v>46074</v>
      </c>
      <c r="C206" t="s">
        <v>533</v>
      </c>
      <c r="D206" t="s">
        <v>534</v>
      </c>
      <c r="E206" t="s">
        <v>50</v>
      </c>
      <c r="F206">
        <v>1</v>
      </c>
      <c r="G206" s="3">
        <v>8100</v>
      </c>
      <c r="H206" s="4">
        <v>0.02</v>
      </c>
      <c r="I206">
        <f>(Sales_Data_Table[[#This Row],[Unit_Price]]*Sales_Data_Table[[#This Row],[Quantity]])</f>
        <v>8100</v>
      </c>
      <c r="J206">
        <f>Sales_Data_Table[[#This Row],[Gross_Sales]]-(Sales_Data_Table[[#This Row],[Gross_Sales]]*Sales_Data_Table[[#This Row],[Discount]])</f>
        <v>7938</v>
      </c>
      <c r="K206" t="str">
        <f>_xlfn.XLOOKUP(Sales_Data_Table[[#This Row],[Product_ID]],Product_Master_Table[Product_ID],Product_Master_Table[Product_Name])</f>
        <v>Metro Grocery Item 0284</v>
      </c>
      <c r="L206" t="str">
        <f>_xlfn.XLOOKUP(Sales_Data_Table[[#This Row],[Employee_ID]],Employee_Master_Table[Employee_ID],Employee_Master_Table[Department])</f>
        <v>Retail Operations</v>
      </c>
    </row>
    <row r="207" spans="1:12" x14ac:dyDescent="0.25">
      <c r="A207" t="s">
        <v>535</v>
      </c>
      <c r="B207" s="2">
        <v>45913</v>
      </c>
      <c r="C207" t="s">
        <v>318</v>
      </c>
      <c r="D207" t="s">
        <v>267</v>
      </c>
      <c r="E207" t="s">
        <v>32</v>
      </c>
      <c r="F207">
        <v>24</v>
      </c>
      <c r="G207" s="3">
        <v>4100</v>
      </c>
      <c r="H207" s="4">
        <v>0.05</v>
      </c>
      <c r="I207">
        <f>(Sales_Data_Table[[#This Row],[Unit_Price]]*Sales_Data_Table[[#This Row],[Quantity]])</f>
        <v>98400</v>
      </c>
      <c r="J207">
        <f>Sales_Data_Table[[#This Row],[Gross_Sales]]-(Sales_Data_Table[[#This Row],[Gross_Sales]]*Sales_Data_Table[[#This Row],[Discount]])</f>
        <v>93480</v>
      </c>
      <c r="K207" t="str">
        <f>_xlfn.XLOOKUP(Sales_Data_Table[[#This Row],[Product_ID]],Product_Master_Table[Product_ID],Product_Master_Table[Product_Name])</f>
        <v>Spark Home Appliance Item 0382</v>
      </c>
      <c r="L207" t="str">
        <f>_xlfn.XLOOKUP(Sales_Data_Table[[#This Row],[Employee_ID]],Employee_Master_Table[Employee_ID],Employee_Master_Table[Department])</f>
        <v>E-Commerce</v>
      </c>
    </row>
    <row r="208" spans="1:12" x14ac:dyDescent="0.25">
      <c r="A208" t="s">
        <v>536</v>
      </c>
      <c r="B208" s="2">
        <v>46091</v>
      </c>
      <c r="C208" t="s">
        <v>163</v>
      </c>
      <c r="D208" t="s">
        <v>534</v>
      </c>
      <c r="E208" t="s">
        <v>96</v>
      </c>
      <c r="F208">
        <v>1</v>
      </c>
      <c r="G208" s="3">
        <v>8500</v>
      </c>
      <c r="H208" s="4">
        <v>0.02</v>
      </c>
      <c r="I208">
        <f>(Sales_Data_Table[[#This Row],[Unit_Price]]*Sales_Data_Table[[#This Row],[Quantity]])</f>
        <v>8500</v>
      </c>
      <c r="J208">
        <f>Sales_Data_Table[[#This Row],[Gross_Sales]]-(Sales_Data_Table[[#This Row],[Gross_Sales]]*Sales_Data_Table[[#This Row],[Discount]])</f>
        <v>8330</v>
      </c>
      <c r="K208" t="str">
        <f>_xlfn.XLOOKUP(Sales_Data_Table[[#This Row],[Product_ID]],Product_Master_Table[Product_ID],Product_Master_Table[Product_Name])</f>
        <v>Prime Home Appliance Item 0112</v>
      </c>
      <c r="L208" t="str">
        <f>_xlfn.XLOOKUP(Sales_Data_Table[[#This Row],[Employee_ID]],Employee_Master_Table[Employee_ID],Employee_Master_Table[Department])</f>
        <v>Retail Operations</v>
      </c>
    </row>
    <row r="209" spans="1:12" x14ac:dyDescent="0.25">
      <c r="A209" t="s">
        <v>537</v>
      </c>
      <c r="B209" s="2">
        <v>45413</v>
      </c>
      <c r="C209" t="s">
        <v>538</v>
      </c>
      <c r="D209" t="s">
        <v>281</v>
      </c>
      <c r="E209" t="s">
        <v>50</v>
      </c>
      <c r="F209">
        <v>22</v>
      </c>
      <c r="G209" s="3">
        <v>7600</v>
      </c>
      <c r="H209" s="4">
        <v>0.03</v>
      </c>
      <c r="I209">
        <f>(Sales_Data_Table[[#This Row],[Unit_Price]]*Sales_Data_Table[[#This Row],[Quantity]])</f>
        <v>167200</v>
      </c>
      <c r="J209">
        <f>Sales_Data_Table[[#This Row],[Gross_Sales]]-(Sales_Data_Table[[#This Row],[Gross_Sales]]*Sales_Data_Table[[#This Row],[Discount]])</f>
        <v>162184</v>
      </c>
      <c r="K209" t="str">
        <f>_xlfn.XLOOKUP(Sales_Data_Table[[#This Row],[Product_ID]],Product_Master_Table[Product_ID],Product_Master_Table[Product_Name])</f>
        <v>Apex Furniture Item 0108</v>
      </c>
      <c r="L209" t="str">
        <f>_xlfn.XLOOKUP(Sales_Data_Table[[#This Row],[Employee_ID]],Employee_Master_Table[Employee_ID],Employee_Master_Table[Department])</f>
        <v>Regional Sales</v>
      </c>
    </row>
    <row r="210" spans="1:12" x14ac:dyDescent="0.25">
      <c r="A210" t="s">
        <v>539</v>
      </c>
      <c r="B210" s="2">
        <v>45438</v>
      </c>
      <c r="C210" t="s">
        <v>540</v>
      </c>
      <c r="D210" t="s">
        <v>383</v>
      </c>
      <c r="E210" t="s">
        <v>28</v>
      </c>
      <c r="F210">
        <v>8</v>
      </c>
      <c r="G210" s="3">
        <v>6100</v>
      </c>
      <c r="H210" s="4">
        <v>0.03</v>
      </c>
      <c r="I210">
        <f>(Sales_Data_Table[[#This Row],[Unit_Price]]*Sales_Data_Table[[#This Row],[Quantity]])</f>
        <v>48800</v>
      </c>
      <c r="J210">
        <f>Sales_Data_Table[[#This Row],[Gross_Sales]]-(Sales_Data_Table[[#This Row],[Gross_Sales]]*Sales_Data_Table[[#This Row],[Discount]])</f>
        <v>47336</v>
      </c>
      <c r="K210" t="str">
        <f>_xlfn.XLOOKUP(Sales_Data_Table[[#This Row],[Product_ID]],Product_Master_Table[Product_ID],Product_Master_Table[Product_Name])</f>
        <v>Orion Fashion Item 0393</v>
      </c>
      <c r="L210" t="str">
        <f>_xlfn.XLOOKUP(Sales_Data_Table[[#This Row],[Employee_ID]],Employee_Master_Table[Employee_ID],Employee_Master_Table[Department])</f>
        <v>E-Commerce</v>
      </c>
    </row>
    <row r="211" spans="1:12" x14ac:dyDescent="0.25">
      <c r="A211" t="s">
        <v>541</v>
      </c>
      <c r="B211" s="2">
        <v>45612</v>
      </c>
      <c r="C211" t="s">
        <v>542</v>
      </c>
      <c r="D211" t="s">
        <v>543</v>
      </c>
      <c r="E211" t="s">
        <v>62</v>
      </c>
      <c r="F211">
        <v>3</v>
      </c>
      <c r="G211" s="3">
        <v>4000</v>
      </c>
      <c r="H211" s="4">
        <v>0.1</v>
      </c>
      <c r="I211">
        <f>(Sales_Data_Table[[#This Row],[Unit_Price]]*Sales_Data_Table[[#This Row],[Quantity]])</f>
        <v>12000</v>
      </c>
      <c r="J211">
        <f>Sales_Data_Table[[#This Row],[Gross_Sales]]-(Sales_Data_Table[[#This Row],[Gross_Sales]]*Sales_Data_Table[[#This Row],[Discount]])</f>
        <v>10800</v>
      </c>
      <c r="K211" t="str">
        <f>_xlfn.XLOOKUP(Sales_Data_Table[[#This Row],[Product_ID]],Product_Master_Table[Product_ID],Product_Master_Table[Product_Name])</f>
        <v>Nova Beauty Item 0235</v>
      </c>
      <c r="L211" t="str">
        <f>_xlfn.XLOOKUP(Sales_Data_Table[[#This Row],[Employee_ID]],Employee_Master_Table[Employee_ID],Employee_Master_Table[Department])</f>
        <v>E-Commerce</v>
      </c>
    </row>
    <row r="212" spans="1:12" x14ac:dyDescent="0.25">
      <c r="A212" t="s">
        <v>544</v>
      </c>
      <c r="B212" s="2">
        <v>45728</v>
      </c>
      <c r="C212" t="s">
        <v>545</v>
      </c>
      <c r="D212" t="s">
        <v>391</v>
      </c>
      <c r="E212" t="s">
        <v>82</v>
      </c>
      <c r="F212">
        <v>19</v>
      </c>
      <c r="G212" s="3">
        <v>7000</v>
      </c>
      <c r="H212" s="4">
        <v>0.03</v>
      </c>
      <c r="I212">
        <f>(Sales_Data_Table[[#This Row],[Unit_Price]]*Sales_Data_Table[[#This Row],[Quantity]])</f>
        <v>133000</v>
      </c>
      <c r="J212">
        <f>Sales_Data_Table[[#This Row],[Gross_Sales]]-(Sales_Data_Table[[#This Row],[Gross_Sales]]*Sales_Data_Table[[#This Row],[Discount]])</f>
        <v>129010</v>
      </c>
      <c r="K212" t="str">
        <f>_xlfn.XLOOKUP(Sales_Data_Table[[#This Row],[Product_ID]],Product_Master_Table[Product_ID],Product_Master_Table[Product_Name])</f>
        <v>Zenith Grocery Item 0374</v>
      </c>
      <c r="L212" t="str">
        <f>_xlfn.XLOOKUP(Sales_Data_Table[[#This Row],[Employee_ID]],Employee_Master_Table[Employee_ID],Employee_Master_Table[Department])</f>
        <v>Retail Operations</v>
      </c>
    </row>
    <row r="213" spans="1:12" x14ac:dyDescent="0.25">
      <c r="A213" t="s">
        <v>546</v>
      </c>
      <c r="B213" s="2">
        <v>46107</v>
      </c>
      <c r="C213" t="s">
        <v>547</v>
      </c>
      <c r="D213" t="s">
        <v>527</v>
      </c>
      <c r="E213" t="s">
        <v>82</v>
      </c>
      <c r="F213">
        <v>20</v>
      </c>
      <c r="G213" s="3">
        <v>5300</v>
      </c>
      <c r="H213" s="4">
        <v>0.15</v>
      </c>
      <c r="I213">
        <f>(Sales_Data_Table[[#This Row],[Unit_Price]]*Sales_Data_Table[[#This Row],[Quantity]])</f>
        <v>106000</v>
      </c>
      <c r="J213">
        <f>Sales_Data_Table[[#This Row],[Gross_Sales]]-(Sales_Data_Table[[#This Row],[Gross_Sales]]*Sales_Data_Table[[#This Row],[Discount]])</f>
        <v>90100</v>
      </c>
      <c r="K213" t="str">
        <f>_xlfn.XLOOKUP(Sales_Data_Table[[#This Row],[Product_ID]],Product_Master_Table[Product_ID],Product_Master_Table[Product_Name])</f>
        <v>Metro Office Supplies Item 0116</v>
      </c>
      <c r="L213" t="str">
        <f>_xlfn.XLOOKUP(Sales_Data_Table[[#This Row],[Employee_ID]],Employee_Master_Table[Employee_ID],Employee_Master_Table[Department])</f>
        <v>Sales</v>
      </c>
    </row>
    <row r="214" spans="1:12" x14ac:dyDescent="0.25">
      <c r="A214" t="s">
        <v>548</v>
      </c>
      <c r="B214" s="2">
        <v>45747</v>
      </c>
      <c r="C214" t="s">
        <v>549</v>
      </c>
      <c r="D214" t="s">
        <v>146</v>
      </c>
      <c r="E214" t="s">
        <v>62</v>
      </c>
      <c r="F214">
        <v>21</v>
      </c>
      <c r="G214" s="3">
        <v>2200</v>
      </c>
      <c r="H214" s="4">
        <v>0.15</v>
      </c>
      <c r="I214">
        <f>(Sales_Data_Table[[#This Row],[Unit_Price]]*Sales_Data_Table[[#This Row],[Quantity]])</f>
        <v>46200</v>
      </c>
      <c r="J214">
        <f>Sales_Data_Table[[#This Row],[Gross_Sales]]-(Sales_Data_Table[[#This Row],[Gross_Sales]]*Sales_Data_Table[[#This Row],[Discount]])</f>
        <v>39270</v>
      </c>
      <c r="K214" t="str">
        <f>_xlfn.XLOOKUP(Sales_Data_Table[[#This Row],[Product_ID]],Product_Master_Table[Product_ID],Product_Master_Table[Product_Name])</f>
        <v>Metro Furniture Item 0068</v>
      </c>
      <c r="L214" t="str">
        <f>_xlfn.XLOOKUP(Sales_Data_Table[[#This Row],[Employee_ID]],Employee_Master_Table[Employee_ID],Employee_Master_Table[Department])</f>
        <v>Regional Sales</v>
      </c>
    </row>
    <row r="215" spans="1:12" x14ac:dyDescent="0.25">
      <c r="A215" t="s">
        <v>550</v>
      </c>
      <c r="B215" s="2">
        <v>45811</v>
      </c>
      <c r="C215" t="s">
        <v>551</v>
      </c>
      <c r="D215" t="s">
        <v>155</v>
      </c>
      <c r="E215" t="s">
        <v>24</v>
      </c>
      <c r="F215">
        <v>19</v>
      </c>
      <c r="G215" s="3">
        <v>9200</v>
      </c>
      <c r="H215" s="4">
        <v>0.02</v>
      </c>
      <c r="I215">
        <f>(Sales_Data_Table[[#This Row],[Unit_Price]]*Sales_Data_Table[[#This Row],[Quantity]])</f>
        <v>174800</v>
      </c>
      <c r="J215">
        <f>Sales_Data_Table[[#This Row],[Gross_Sales]]-(Sales_Data_Table[[#This Row],[Gross_Sales]]*Sales_Data_Table[[#This Row],[Discount]])</f>
        <v>171304</v>
      </c>
      <c r="K215" t="str">
        <f>_xlfn.XLOOKUP(Sales_Data_Table[[#This Row],[Product_ID]],Product_Master_Table[Product_ID],Product_Master_Table[Product_Name])</f>
        <v>Apex Grocery Item 0444</v>
      </c>
      <c r="L215" t="str">
        <f>_xlfn.XLOOKUP(Sales_Data_Table[[#This Row],[Employee_ID]],Employee_Master_Table[Employee_ID],Employee_Master_Table[Department])</f>
        <v>Retail Operations</v>
      </c>
    </row>
    <row r="216" spans="1:12" x14ac:dyDescent="0.25">
      <c r="A216" t="s">
        <v>552</v>
      </c>
      <c r="B216" s="2">
        <v>45555</v>
      </c>
      <c r="C216" t="s">
        <v>553</v>
      </c>
      <c r="D216" t="s">
        <v>31</v>
      </c>
      <c r="E216" t="s">
        <v>75</v>
      </c>
      <c r="F216">
        <v>8</v>
      </c>
      <c r="G216" s="3">
        <v>4000</v>
      </c>
      <c r="H216" s="4">
        <v>0.02</v>
      </c>
      <c r="I216">
        <f>(Sales_Data_Table[[#This Row],[Unit_Price]]*Sales_Data_Table[[#This Row],[Quantity]])</f>
        <v>32000</v>
      </c>
      <c r="J216">
        <f>Sales_Data_Table[[#This Row],[Gross_Sales]]-(Sales_Data_Table[[#This Row],[Gross_Sales]]*Sales_Data_Table[[#This Row],[Discount]])</f>
        <v>31360</v>
      </c>
      <c r="K216" t="str">
        <f>_xlfn.XLOOKUP(Sales_Data_Table[[#This Row],[Product_ID]],Product_Master_Table[Product_ID],Product_Master_Table[Product_Name])</f>
        <v>Nexus Electronics Item 0301</v>
      </c>
      <c r="L216" t="str">
        <f>_xlfn.XLOOKUP(Sales_Data_Table[[#This Row],[Employee_ID]],Employee_Master_Table[Employee_ID],Employee_Master_Table[Department])</f>
        <v>Customer Success</v>
      </c>
    </row>
    <row r="217" spans="1:12" x14ac:dyDescent="0.25">
      <c r="A217" t="s">
        <v>554</v>
      </c>
      <c r="B217" s="2">
        <v>46005</v>
      </c>
      <c r="C217" t="s">
        <v>555</v>
      </c>
      <c r="D217" t="s">
        <v>556</v>
      </c>
      <c r="E217" t="s">
        <v>96</v>
      </c>
      <c r="F217">
        <v>5</v>
      </c>
      <c r="G217" s="3">
        <v>3500</v>
      </c>
      <c r="H217" s="4">
        <v>0.03</v>
      </c>
      <c r="I217">
        <f>(Sales_Data_Table[[#This Row],[Unit_Price]]*Sales_Data_Table[[#This Row],[Quantity]])</f>
        <v>17500</v>
      </c>
      <c r="J217">
        <f>Sales_Data_Table[[#This Row],[Gross_Sales]]-(Sales_Data_Table[[#This Row],[Gross_Sales]]*Sales_Data_Table[[#This Row],[Discount]])</f>
        <v>16975</v>
      </c>
      <c r="K217" t="str">
        <f>_xlfn.XLOOKUP(Sales_Data_Table[[#This Row],[Product_ID]],Product_Master_Table[Product_ID],Product_Master_Table[Product_Name])</f>
        <v>Delta Electronics Item 0491</v>
      </c>
      <c r="L217" t="str">
        <f>_xlfn.XLOOKUP(Sales_Data_Table[[#This Row],[Employee_ID]],Employee_Master_Table[Employee_ID],Employee_Master_Table[Department])</f>
        <v>Corporate Sales</v>
      </c>
    </row>
    <row r="218" spans="1:12" x14ac:dyDescent="0.25">
      <c r="A218" t="s">
        <v>557</v>
      </c>
      <c r="B218" s="2">
        <v>45885</v>
      </c>
      <c r="C218" t="s">
        <v>558</v>
      </c>
      <c r="D218" t="s">
        <v>559</v>
      </c>
      <c r="E218" t="s">
        <v>32</v>
      </c>
      <c r="F218">
        <v>3</v>
      </c>
      <c r="G218" s="3">
        <v>8900</v>
      </c>
      <c r="H218" s="4">
        <v>7.4999999999999997E-2</v>
      </c>
      <c r="I218">
        <f>(Sales_Data_Table[[#This Row],[Unit_Price]]*Sales_Data_Table[[#This Row],[Quantity]])</f>
        <v>26700</v>
      </c>
      <c r="J218">
        <f>Sales_Data_Table[[#This Row],[Gross_Sales]]-(Sales_Data_Table[[#This Row],[Gross_Sales]]*Sales_Data_Table[[#This Row],[Discount]])</f>
        <v>24697.5</v>
      </c>
      <c r="K218" t="str">
        <f>_xlfn.XLOOKUP(Sales_Data_Table[[#This Row],[Product_ID]],Product_Master_Table[Product_ID],Product_Master_Table[Product_Name])</f>
        <v>Apex Office Supplies Item 0096</v>
      </c>
      <c r="L218" t="str">
        <f>_xlfn.XLOOKUP(Sales_Data_Table[[#This Row],[Employee_ID]],Employee_Master_Table[Employee_ID],Employee_Master_Table[Department])</f>
        <v>Business Development</v>
      </c>
    </row>
    <row r="219" spans="1:12" x14ac:dyDescent="0.25">
      <c r="A219" t="s">
        <v>560</v>
      </c>
      <c r="B219" s="2">
        <v>45789</v>
      </c>
      <c r="C219" t="s">
        <v>561</v>
      </c>
      <c r="D219" t="s">
        <v>68</v>
      </c>
      <c r="E219" t="s">
        <v>62</v>
      </c>
      <c r="F219">
        <v>23</v>
      </c>
      <c r="G219" s="3">
        <v>9500</v>
      </c>
      <c r="H219" s="4">
        <v>0.1</v>
      </c>
      <c r="I219">
        <f>(Sales_Data_Table[[#This Row],[Unit_Price]]*Sales_Data_Table[[#This Row],[Quantity]])</f>
        <v>218500</v>
      </c>
      <c r="J219">
        <f>Sales_Data_Table[[#This Row],[Gross_Sales]]-(Sales_Data_Table[[#This Row],[Gross_Sales]]*Sales_Data_Table[[#This Row],[Discount]])</f>
        <v>196650</v>
      </c>
      <c r="K219" t="str">
        <f>_xlfn.XLOOKUP(Sales_Data_Table[[#This Row],[Product_ID]],Product_Master_Table[Product_ID],Product_Master_Table[Product_Name])</f>
        <v>Delta Fashion Item 0323</v>
      </c>
      <c r="L219" t="str">
        <f>_xlfn.XLOOKUP(Sales_Data_Table[[#This Row],[Employee_ID]],Employee_Master_Table[Employee_ID],Employee_Master_Table[Department])</f>
        <v>E-Commerce</v>
      </c>
    </row>
    <row r="220" spans="1:12" x14ac:dyDescent="0.25">
      <c r="A220" t="s">
        <v>562</v>
      </c>
      <c r="B220" s="2">
        <v>45577</v>
      </c>
      <c r="C220" t="s">
        <v>269</v>
      </c>
      <c r="D220" t="s">
        <v>42</v>
      </c>
      <c r="E220" t="s">
        <v>28</v>
      </c>
      <c r="F220">
        <v>13</v>
      </c>
      <c r="G220" s="3">
        <v>7300</v>
      </c>
      <c r="H220" s="4">
        <v>0.03</v>
      </c>
      <c r="I220">
        <f>(Sales_Data_Table[[#This Row],[Unit_Price]]*Sales_Data_Table[[#This Row],[Quantity]])</f>
        <v>94900</v>
      </c>
      <c r="J220">
        <f>Sales_Data_Table[[#This Row],[Gross_Sales]]-(Sales_Data_Table[[#This Row],[Gross_Sales]]*Sales_Data_Table[[#This Row],[Discount]])</f>
        <v>92053</v>
      </c>
      <c r="K220" t="str">
        <f>_xlfn.XLOOKUP(Sales_Data_Table[[#This Row],[Product_ID]],Product_Master_Table[Product_ID],Product_Master_Table[Product_Name])</f>
        <v>Zenith Automotive Item 0230</v>
      </c>
      <c r="L220" t="str">
        <f>_xlfn.XLOOKUP(Sales_Data_Table[[#This Row],[Employee_ID]],Employee_Master_Table[Employee_ID],Employee_Master_Table[Department])</f>
        <v>E-Commerce</v>
      </c>
    </row>
    <row r="221" spans="1:12" x14ac:dyDescent="0.25">
      <c r="A221" t="s">
        <v>563</v>
      </c>
      <c r="B221" s="2">
        <v>45366</v>
      </c>
      <c r="C221" t="s">
        <v>564</v>
      </c>
      <c r="D221" t="s">
        <v>39</v>
      </c>
      <c r="E221" t="s">
        <v>32</v>
      </c>
      <c r="F221">
        <v>25</v>
      </c>
      <c r="G221" s="3">
        <v>1100</v>
      </c>
      <c r="H221" s="4">
        <v>0.03</v>
      </c>
      <c r="I221">
        <f>(Sales_Data_Table[[#This Row],[Unit_Price]]*Sales_Data_Table[[#This Row],[Quantity]])</f>
        <v>27500</v>
      </c>
      <c r="J221">
        <f>Sales_Data_Table[[#This Row],[Gross_Sales]]-(Sales_Data_Table[[#This Row],[Gross_Sales]]*Sales_Data_Table[[#This Row],[Discount]])</f>
        <v>26675</v>
      </c>
      <c r="K221" t="str">
        <f>_xlfn.XLOOKUP(Sales_Data_Table[[#This Row],[Product_ID]],Product_Master_Table[Product_ID],Product_Master_Table[Product_Name])</f>
        <v>Delta Beauty Item 0035</v>
      </c>
      <c r="L221" t="str">
        <f>_xlfn.XLOOKUP(Sales_Data_Table[[#This Row],[Employee_ID]],Employee_Master_Table[Employee_ID],Employee_Master_Table[Department])</f>
        <v>E-Commerce</v>
      </c>
    </row>
    <row r="222" spans="1:12" x14ac:dyDescent="0.25">
      <c r="A222" t="s">
        <v>565</v>
      </c>
      <c r="B222" s="2">
        <v>45955</v>
      </c>
      <c r="C222" t="s">
        <v>566</v>
      </c>
      <c r="D222" t="s">
        <v>346</v>
      </c>
      <c r="E222" t="s">
        <v>50</v>
      </c>
      <c r="F222">
        <v>13</v>
      </c>
      <c r="G222" s="3">
        <v>6500</v>
      </c>
      <c r="H222" s="4">
        <v>0.03</v>
      </c>
      <c r="I222">
        <f>(Sales_Data_Table[[#This Row],[Unit_Price]]*Sales_Data_Table[[#This Row],[Quantity]])</f>
        <v>84500</v>
      </c>
      <c r="J222">
        <f>Sales_Data_Table[[#This Row],[Gross_Sales]]-(Sales_Data_Table[[#This Row],[Gross_Sales]]*Sales_Data_Table[[#This Row],[Discount]])</f>
        <v>81965</v>
      </c>
      <c r="K222" t="str">
        <f>_xlfn.XLOOKUP(Sales_Data_Table[[#This Row],[Product_ID]],Product_Master_Table[Product_ID],Product_Master_Table[Product_Name])</f>
        <v>Spark Automotive Item 0310</v>
      </c>
      <c r="L222" t="str">
        <f>_xlfn.XLOOKUP(Sales_Data_Table[[#This Row],[Employee_ID]],Employee_Master_Table[Employee_ID],Employee_Master_Table[Department])</f>
        <v>Customer Success</v>
      </c>
    </row>
    <row r="223" spans="1:12" x14ac:dyDescent="0.25">
      <c r="A223" t="s">
        <v>567</v>
      </c>
      <c r="B223" s="2">
        <v>46042</v>
      </c>
      <c r="C223" t="s">
        <v>212</v>
      </c>
      <c r="D223" t="s">
        <v>568</v>
      </c>
      <c r="E223" t="s">
        <v>96</v>
      </c>
      <c r="F223">
        <v>23</v>
      </c>
      <c r="G223" s="3">
        <v>8500</v>
      </c>
      <c r="H223" s="4">
        <v>0.03</v>
      </c>
      <c r="I223">
        <f>(Sales_Data_Table[[#This Row],[Unit_Price]]*Sales_Data_Table[[#This Row],[Quantity]])</f>
        <v>195500</v>
      </c>
      <c r="J223">
        <f>Sales_Data_Table[[#This Row],[Gross_Sales]]-(Sales_Data_Table[[#This Row],[Gross_Sales]]*Sales_Data_Table[[#This Row],[Discount]])</f>
        <v>189635</v>
      </c>
      <c r="K223" t="str">
        <f>_xlfn.XLOOKUP(Sales_Data_Table[[#This Row],[Product_ID]],Product_Master_Table[Product_ID],Product_Master_Table[Product_Name])</f>
        <v>Metro Grocery Item 0044</v>
      </c>
      <c r="L223" t="str">
        <f>_xlfn.XLOOKUP(Sales_Data_Table[[#This Row],[Employee_ID]],Employee_Master_Table[Employee_ID],Employee_Master_Table[Department])</f>
        <v>Retail Operations</v>
      </c>
    </row>
    <row r="224" spans="1:12" x14ac:dyDescent="0.25">
      <c r="A224" t="s">
        <v>569</v>
      </c>
      <c r="B224" s="2">
        <v>45930</v>
      </c>
      <c r="C224" t="s">
        <v>570</v>
      </c>
      <c r="D224" t="s">
        <v>571</v>
      </c>
      <c r="E224" t="s">
        <v>43</v>
      </c>
      <c r="F224">
        <v>14</v>
      </c>
      <c r="G224" s="3">
        <v>3500</v>
      </c>
      <c r="H224" s="4">
        <v>0.05</v>
      </c>
      <c r="I224">
        <f>(Sales_Data_Table[[#This Row],[Unit_Price]]*Sales_Data_Table[[#This Row],[Quantity]])</f>
        <v>49000</v>
      </c>
      <c r="J224">
        <f>Sales_Data_Table[[#This Row],[Gross_Sales]]-(Sales_Data_Table[[#This Row],[Gross_Sales]]*Sales_Data_Table[[#This Row],[Discount]])</f>
        <v>46550</v>
      </c>
      <c r="K224" t="str">
        <f>_xlfn.XLOOKUP(Sales_Data_Table[[#This Row],[Product_ID]],Product_Master_Table[Product_ID],Product_Master_Table[Product_Name])</f>
        <v>Prime Office Supplies Item 0256</v>
      </c>
      <c r="L224" t="str">
        <f>_xlfn.XLOOKUP(Sales_Data_Table[[#This Row],[Employee_ID]],Employee_Master_Table[Employee_ID],Employee_Master_Table[Department])</f>
        <v>Sales</v>
      </c>
    </row>
    <row r="225" spans="1:12" x14ac:dyDescent="0.25">
      <c r="A225" t="s">
        <v>572</v>
      </c>
      <c r="B225" s="2">
        <v>46178</v>
      </c>
      <c r="C225" t="s">
        <v>573</v>
      </c>
      <c r="D225" t="s">
        <v>574</v>
      </c>
      <c r="E225" t="s">
        <v>32</v>
      </c>
      <c r="F225">
        <v>16</v>
      </c>
      <c r="G225" s="3">
        <v>9700</v>
      </c>
      <c r="H225" s="4">
        <v>0.15</v>
      </c>
      <c r="I225">
        <f>(Sales_Data_Table[[#This Row],[Unit_Price]]*Sales_Data_Table[[#This Row],[Quantity]])</f>
        <v>155200</v>
      </c>
      <c r="J225">
        <f>Sales_Data_Table[[#This Row],[Gross_Sales]]-(Sales_Data_Table[[#This Row],[Gross_Sales]]*Sales_Data_Table[[#This Row],[Discount]])</f>
        <v>131920</v>
      </c>
      <c r="K225" t="str">
        <f>_xlfn.XLOOKUP(Sales_Data_Table[[#This Row],[Product_ID]],Product_Master_Table[Product_ID],Product_Master_Table[Product_Name])</f>
        <v>Spark Home Appliance Item 0142</v>
      </c>
      <c r="L225" t="str">
        <f>_xlfn.XLOOKUP(Sales_Data_Table[[#This Row],[Employee_ID]],Employee_Master_Table[Employee_ID],Employee_Master_Table[Department])</f>
        <v>Business Development</v>
      </c>
    </row>
    <row r="226" spans="1:12" x14ac:dyDescent="0.25">
      <c r="A226" t="s">
        <v>575</v>
      </c>
      <c r="B226" s="2">
        <v>45971</v>
      </c>
      <c r="C226" t="s">
        <v>215</v>
      </c>
      <c r="D226" t="s">
        <v>576</v>
      </c>
      <c r="E226" t="s">
        <v>75</v>
      </c>
      <c r="F226">
        <v>21</v>
      </c>
      <c r="G226" s="3">
        <v>4300</v>
      </c>
      <c r="H226" s="4">
        <v>0</v>
      </c>
      <c r="I226">
        <f>(Sales_Data_Table[[#This Row],[Unit_Price]]*Sales_Data_Table[[#This Row],[Quantity]])</f>
        <v>90300</v>
      </c>
      <c r="J226">
        <f>Sales_Data_Table[[#This Row],[Gross_Sales]]-(Sales_Data_Table[[#This Row],[Gross_Sales]]*Sales_Data_Table[[#This Row],[Discount]])</f>
        <v>90300</v>
      </c>
      <c r="K226" t="str">
        <f>_xlfn.XLOOKUP(Sales_Data_Table[[#This Row],[Product_ID]],Product_Master_Table[Product_ID],Product_Master_Table[Product_Name])</f>
        <v>Vertex Furniture Item 0078</v>
      </c>
      <c r="L226" t="str">
        <f>_xlfn.XLOOKUP(Sales_Data_Table[[#This Row],[Employee_ID]],Employee_Master_Table[Employee_ID],Employee_Master_Table[Department])</f>
        <v>Customer Success</v>
      </c>
    </row>
    <row r="227" spans="1:12" x14ac:dyDescent="0.25">
      <c r="A227" t="s">
        <v>577</v>
      </c>
      <c r="B227" s="2">
        <v>45653</v>
      </c>
      <c r="C227" t="s">
        <v>328</v>
      </c>
      <c r="D227" t="s">
        <v>276</v>
      </c>
      <c r="E227" t="s">
        <v>62</v>
      </c>
      <c r="F227">
        <v>23</v>
      </c>
      <c r="G227" s="3">
        <v>9600</v>
      </c>
      <c r="H227" s="4">
        <v>0.03</v>
      </c>
      <c r="I227">
        <f>(Sales_Data_Table[[#This Row],[Unit_Price]]*Sales_Data_Table[[#This Row],[Quantity]])</f>
        <v>220800</v>
      </c>
      <c r="J227">
        <f>Sales_Data_Table[[#This Row],[Gross_Sales]]-(Sales_Data_Table[[#This Row],[Gross_Sales]]*Sales_Data_Table[[#This Row],[Discount]])</f>
        <v>214176</v>
      </c>
      <c r="K227" t="str">
        <f>_xlfn.XLOOKUP(Sales_Data_Table[[#This Row],[Product_ID]],Product_Master_Table[Product_ID],Product_Master_Table[Product_Name])</f>
        <v>Spark Automotive Item 0070</v>
      </c>
      <c r="L227" t="str">
        <f>_xlfn.XLOOKUP(Sales_Data_Table[[#This Row],[Employee_ID]],Employee_Master_Table[Employee_ID],Employee_Master_Table[Department])</f>
        <v>Sales</v>
      </c>
    </row>
    <row r="228" spans="1:12" x14ac:dyDescent="0.25">
      <c r="A228" t="s">
        <v>578</v>
      </c>
      <c r="B228" s="2">
        <v>45850</v>
      </c>
      <c r="C228" t="s">
        <v>376</v>
      </c>
      <c r="D228" t="s">
        <v>466</v>
      </c>
      <c r="E228" t="s">
        <v>86</v>
      </c>
      <c r="F228">
        <v>12</v>
      </c>
      <c r="G228" s="3">
        <v>3100</v>
      </c>
      <c r="H228" s="4">
        <v>7.4999999999999997E-2</v>
      </c>
      <c r="I228">
        <f>(Sales_Data_Table[[#This Row],[Unit_Price]]*Sales_Data_Table[[#This Row],[Quantity]])</f>
        <v>37200</v>
      </c>
      <c r="J228">
        <f>Sales_Data_Table[[#This Row],[Gross_Sales]]-(Sales_Data_Table[[#This Row],[Gross_Sales]]*Sales_Data_Table[[#This Row],[Discount]])</f>
        <v>34410</v>
      </c>
      <c r="K228" t="str">
        <f>_xlfn.XLOOKUP(Sales_Data_Table[[#This Row],[Product_ID]],Product_Master_Table[Product_ID],Product_Master_Table[Product_Name])</f>
        <v>Apex Home Appliance Item 0372</v>
      </c>
      <c r="L228" t="str">
        <f>_xlfn.XLOOKUP(Sales_Data_Table[[#This Row],[Employee_ID]],Employee_Master_Table[Employee_ID],Employee_Master_Table[Department])</f>
        <v>E-Commerce</v>
      </c>
    </row>
    <row r="229" spans="1:12" x14ac:dyDescent="0.25">
      <c r="A229" t="s">
        <v>579</v>
      </c>
      <c r="B229" s="2">
        <v>46158</v>
      </c>
      <c r="C229" t="s">
        <v>580</v>
      </c>
      <c r="D229" t="s">
        <v>337</v>
      </c>
      <c r="E229" t="s">
        <v>75</v>
      </c>
      <c r="F229">
        <v>5</v>
      </c>
      <c r="G229" s="3">
        <v>4600</v>
      </c>
      <c r="H229" s="4">
        <v>7.4999999999999997E-2</v>
      </c>
      <c r="I229">
        <f>(Sales_Data_Table[[#This Row],[Unit_Price]]*Sales_Data_Table[[#This Row],[Quantity]])</f>
        <v>23000</v>
      </c>
      <c r="J229">
        <f>Sales_Data_Table[[#This Row],[Gross_Sales]]-(Sales_Data_Table[[#This Row],[Gross_Sales]]*Sales_Data_Table[[#This Row],[Discount]])</f>
        <v>21275</v>
      </c>
      <c r="K229" t="str">
        <f>_xlfn.XLOOKUP(Sales_Data_Table[[#This Row],[Product_ID]],Product_Master_Table[Product_ID],Product_Master_Table[Product_Name])</f>
        <v>Nexus Sports Item 0397</v>
      </c>
      <c r="L229" t="str">
        <f>_xlfn.XLOOKUP(Sales_Data_Table[[#This Row],[Employee_ID]],Employee_Master_Table[Employee_ID],Employee_Master_Table[Department])</f>
        <v>Sales</v>
      </c>
    </row>
    <row r="230" spans="1:12" x14ac:dyDescent="0.25">
      <c r="A230" t="s">
        <v>581</v>
      </c>
      <c r="B230" s="2">
        <v>46114</v>
      </c>
      <c r="C230" t="s">
        <v>582</v>
      </c>
      <c r="D230" t="s">
        <v>261</v>
      </c>
      <c r="E230" t="s">
        <v>86</v>
      </c>
      <c r="F230">
        <v>3</v>
      </c>
      <c r="G230" s="3">
        <v>1700</v>
      </c>
      <c r="H230" s="4">
        <v>0.05</v>
      </c>
      <c r="I230">
        <f>(Sales_Data_Table[[#This Row],[Unit_Price]]*Sales_Data_Table[[#This Row],[Quantity]])</f>
        <v>5100</v>
      </c>
      <c r="J230">
        <f>Sales_Data_Table[[#This Row],[Gross_Sales]]-(Sales_Data_Table[[#This Row],[Gross_Sales]]*Sales_Data_Table[[#This Row],[Discount]])</f>
        <v>4845</v>
      </c>
      <c r="K230" t="str">
        <f>_xlfn.XLOOKUP(Sales_Data_Table[[#This Row],[Product_ID]],Product_Master_Table[Product_ID],Product_Master_Table[Product_Name])</f>
        <v>Zenith Automotive Item 0050</v>
      </c>
      <c r="L230" t="str">
        <f>_xlfn.XLOOKUP(Sales_Data_Table[[#This Row],[Employee_ID]],Employee_Master_Table[Employee_ID],Employee_Master_Table[Department])</f>
        <v>Sales</v>
      </c>
    </row>
    <row r="231" spans="1:12" x14ac:dyDescent="0.25">
      <c r="A231" t="s">
        <v>583</v>
      </c>
      <c r="B231" s="2">
        <v>45717</v>
      </c>
      <c r="C231" t="s">
        <v>584</v>
      </c>
      <c r="D231" t="s">
        <v>176</v>
      </c>
      <c r="E231" t="s">
        <v>86</v>
      </c>
      <c r="F231">
        <v>16</v>
      </c>
      <c r="G231" s="3">
        <v>5500</v>
      </c>
      <c r="H231" s="4">
        <v>0.15</v>
      </c>
      <c r="I231">
        <f>(Sales_Data_Table[[#This Row],[Unit_Price]]*Sales_Data_Table[[#This Row],[Quantity]])</f>
        <v>88000</v>
      </c>
      <c r="J231">
        <f>Sales_Data_Table[[#This Row],[Gross_Sales]]-(Sales_Data_Table[[#This Row],[Gross_Sales]]*Sales_Data_Table[[#This Row],[Discount]])</f>
        <v>74800</v>
      </c>
      <c r="K231" t="str">
        <f>_xlfn.XLOOKUP(Sales_Data_Table[[#This Row],[Product_ID]],Product_Master_Table[Product_ID],Product_Master_Table[Product_Name])</f>
        <v>Vertex Automotive Item 0210</v>
      </c>
      <c r="L231" t="str">
        <f>_xlfn.XLOOKUP(Sales_Data_Table[[#This Row],[Employee_ID]],Employee_Master_Table[Employee_ID],Employee_Master_Table[Department])</f>
        <v>Retail Operations</v>
      </c>
    </row>
    <row r="232" spans="1:12" x14ac:dyDescent="0.25">
      <c r="A232" t="s">
        <v>585</v>
      </c>
      <c r="B232" s="2">
        <v>45455</v>
      </c>
      <c r="C232" t="s">
        <v>248</v>
      </c>
      <c r="D232" t="s">
        <v>383</v>
      </c>
      <c r="E232" t="s">
        <v>86</v>
      </c>
      <c r="F232">
        <v>23</v>
      </c>
      <c r="G232" s="3">
        <v>9600</v>
      </c>
      <c r="H232" s="4">
        <v>0.05</v>
      </c>
      <c r="I232">
        <f>(Sales_Data_Table[[#This Row],[Unit_Price]]*Sales_Data_Table[[#This Row],[Quantity]])</f>
        <v>220800</v>
      </c>
      <c r="J232">
        <f>Sales_Data_Table[[#This Row],[Gross_Sales]]-(Sales_Data_Table[[#This Row],[Gross_Sales]]*Sales_Data_Table[[#This Row],[Discount]])</f>
        <v>209760</v>
      </c>
      <c r="K232" t="str">
        <f>_xlfn.XLOOKUP(Sales_Data_Table[[#This Row],[Product_ID]],Product_Master_Table[Product_ID],Product_Master_Table[Product_Name])</f>
        <v>Zenith Office Supplies Item 0026</v>
      </c>
      <c r="L232" t="str">
        <f>_xlfn.XLOOKUP(Sales_Data_Table[[#This Row],[Employee_ID]],Employee_Master_Table[Employee_ID],Employee_Master_Table[Department])</f>
        <v>E-Commerce</v>
      </c>
    </row>
    <row r="233" spans="1:12" x14ac:dyDescent="0.25">
      <c r="A233" t="s">
        <v>586</v>
      </c>
      <c r="B233" s="2">
        <v>45319</v>
      </c>
      <c r="C233" t="s">
        <v>587</v>
      </c>
      <c r="D233" t="s">
        <v>99</v>
      </c>
      <c r="E233" t="s">
        <v>36</v>
      </c>
      <c r="F233">
        <v>6</v>
      </c>
      <c r="G233" s="3">
        <v>600</v>
      </c>
      <c r="H233" s="4">
        <v>0.1</v>
      </c>
      <c r="I233">
        <f>(Sales_Data_Table[[#This Row],[Unit_Price]]*Sales_Data_Table[[#This Row],[Quantity]])</f>
        <v>3600</v>
      </c>
      <c r="J233">
        <f>Sales_Data_Table[[#This Row],[Gross_Sales]]-(Sales_Data_Table[[#This Row],[Gross_Sales]]*Sales_Data_Table[[#This Row],[Discount]])</f>
        <v>3240</v>
      </c>
      <c r="K233" t="str">
        <f>_xlfn.XLOOKUP(Sales_Data_Table[[#This Row],[Product_ID]],Product_Master_Table[Product_ID],Product_Master_Table[Product_Name])</f>
        <v>Metro Furniture Item 0188</v>
      </c>
      <c r="L233" t="str">
        <f>_xlfn.XLOOKUP(Sales_Data_Table[[#This Row],[Employee_ID]],Employee_Master_Table[Employee_ID],Employee_Master_Table[Department])</f>
        <v>Corporate Sales</v>
      </c>
    </row>
    <row r="234" spans="1:12" x14ac:dyDescent="0.25">
      <c r="A234" t="s">
        <v>588</v>
      </c>
      <c r="B234" s="2">
        <v>45714</v>
      </c>
      <c r="C234" t="s">
        <v>589</v>
      </c>
      <c r="D234" t="s">
        <v>590</v>
      </c>
      <c r="E234" t="s">
        <v>43</v>
      </c>
      <c r="F234">
        <v>11</v>
      </c>
      <c r="G234" s="3">
        <v>7900</v>
      </c>
      <c r="H234" s="4">
        <v>0</v>
      </c>
      <c r="I234">
        <f>(Sales_Data_Table[[#This Row],[Unit_Price]]*Sales_Data_Table[[#This Row],[Quantity]])</f>
        <v>86900</v>
      </c>
      <c r="J234">
        <f>Sales_Data_Table[[#This Row],[Gross_Sales]]-(Sales_Data_Table[[#This Row],[Gross_Sales]]*Sales_Data_Table[[#This Row],[Discount]])</f>
        <v>86900</v>
      </c>
      <c r="K234" t="str">
        <f>_xlfn.XLOOKUP(Sales_Data_Table[[#This Row],[Product_ID]],Product_Master_Table[Product_ID],Product_Master_Table[Product_Name])</f>
        <v>Apex Automotive Item 0360</v>
      </c>
      <c r="L234" t="str">
        <f>_xlfn.XLOOKUP(Sales_Data_Table[[#This Row],[Employee_ID]],Employee_Master_Table[Employee_ID],Employee_Master_Table[Department])</f>
        <v>Customer Success</v>
      </c>
    </row>
    <row r="235" spans="1:12" x14ac:dyDescent="0.25">
      <c r="A235" t="s">
        <v>591</v>
      </c>
      <c r="B235" s="2">
        <v>46043</v>
      </c>
      <c r="C235" t="s">
        <v>592</v>
      </c>
      <c r="D235" t="s">
        <v>457</v>
      </c>
      <c r="E235" t="s">
        <v>50</v>
      </c>
      <c r="F235">
        <v>21</v>
      </c>
      <c r="G235" s="3">
        <v>9800</v>
      </c>
      <c r="H235" s="4">
        <v>0.02</v>
      </c>
      <c r="I235">
        <f>(Sales_Data_Table[[#This Row],[Unit_Price]]*Sales_Data_Table[[#This Row],[Quantity]])</f>
        <v>205800</v>
      </c>
      <c r="J235">
        <f>Sales_Data_Table[[#This Row],[Gross_Sales]]-(Sales_Data_Table[[#This Row],[Gross_Sales]]*Sales_Data_Table[[#This Row],[Discount]])</f>
        <v>201684</v>
      </c>
      <c r="K235" t="str">
        <f>_xlfn.XLOOKUP(Sales_Data_Table[[#This Row],[Product_ID]],Product_Master_Table[Product_ID],Product_Master_Table[Product_Name])</f>
        <v>Delta Beauty Item 0095</v>
      </c>
      <c r="L235" t="str">
        <f>_xlfn.XLOOKUP(Sales_Data_Table[[#This Row],[Employee_ID]],Employee_Master_Table[Employee_ID],Employee_Master_Table[Department])</f>
        <v>Business Development</v>
      </c>
    </row>
    <row r="236" spans="1:12" x14ac:dyDescent="0.25">
      <c r="A236" t="s">
        <v>593</v>
      </c>
      <c r="B236" s="2">
        <v>45385</v>
      </c>
      <c r="C236" t="s">
        <v>594</v>
      </c>
      <c r="D236" t="s">
        <v>78</v>
      </c>
      <c r="E236" t="s">
        <v>86</v>
      </c>
      <c r="F236">
        <v>25</v>
      </c>
      <c r="G236" s="3">
        <v>3000</v>
      </c>
      <c r="H236" s="4">
        <v>7.4999999999999997E-2</v>
      </c>
      <c r="I236">
        <f>(Sales_Data_Table[[#This Row],[Unit_Price]]*Sales_Data_Table[[#This Row],[Quantity]])</f>
        <v>75000</v>
      </c>
      <c r="J236">
        <f>Sales_Data_Table[[#This Row],[Gross_Sales]]-(Sales_Data_Table[[#This Row],[Gross_Sales]]*Sales_Data_Table[[#This Row],[Discount]])</f>
        <v>69375</v>
      </c>
      <c r="K236" t="str">
        <f>_xlfn.XLOOKUP(Sales_Data_Table[[#This Row],[Product_ID]],Product_Master_Table[Product_ID],Product_Master_Table[Product_Name])</f>
        <v>Metro Grocery Item 0344</v>
      </c>
      <c r="L236" t="str">
        <f>_xlfn.XLOOKUP(Sales_Data_Table[[#This Row],[Employee_ID]],Employee_Master_Table[Employee_ID],Employee_Master_Table[Department])</f>
        <v>Sales</v>
      </c>
    </row>
    <row r="237" spans="1:12" x14ac:dyDescent="0.25">
      <c r="A237" t="s">
        <v>595</v>
      </c>
      <c r="B237" s="2">
        <v>46150</v>
      </c>
      <c r="C237" t="s">
        <v>339</v>
      </c>
      <c r="D237" t="s">
        <v>596</v>
      </c>
      <c r="E237" t="s">
        <v>86</v>
      </c>
      <c r="F237">
        <v>20</v>
      </c>
      <c r="G237" s="3">
        <v>8000</v>
      </c>
      <c r="H237" s="4">
        <v>0.1</v>
      </c>
      <c r="I237">
        <f>(Sales_Data_Table[[#This Row],[Unit_Price]]*Sales_Data_Table[[#This Row],[Quantity]])</f>
        <v>160000</v>
      </c>
      <c r="J237">
        <f>Sales_Data_Table[[#This Row],[Gross_Sales]]-(Sales_Data_Table[[#This Row],[Gross_Sales]]*Sales_Data_Table[[#This Row],[Discount]])</f>
        <v>144000</v>
      </c>
      <c r="K237" t="str">
        <f>_xlfn.XLOOKUP(Sales_Data_Table[[#This Row],[Product_ID]],Product_Master_Table[Product_ID],Product_Master_Table[Product_Name])</f>
        <v>Fusion Toys Item 0449</v>
      </c>
      <c r="L237" t="str">
        <f>_xlfn.XLOOKUP(Sales_Data_Table[[#This Row],[Employee_ID]],Employee_Master_Table[Employee_ID],Employee_Master_Table[Department])</f>
        <v>Corporate Sales</v>
      </c>
    </row>
    <row r="238" spans="1:12" x14ac:dyDescent="0.25">
      <c r="A238" t="s">
        <v>597</v>
      </c>
      <c r="B238" s="2">
        <v>45560</v>
      </c>
      <c r="C238" t="s">
        <v>357</v>
      </c>
      <c r="D238" t="s">
        <v>273</v>
      </c>
      <c r="E238" t="s">
        <v>36</v>
      </c>
      <c r="F238">
        <v>8</v>
      </c>
      <c r="G238" s="3">
        <v>5100</v>
      </c>
      <c r="H238" s="4">
        <v>0.03</v>
      </c>
      <c r="I238">
        <f>(Sales_Data_Table[[#This Row],[Unit_Price]]*Sales_Data_Table[[#This Row],[Quantity]])</f>
        <v>40800</v>
      </c>
      <c r="J238">
        <f>Sales_Data_Table[[#This Row],[Gross_Sales]]-(Sales_Data_Table[[#This Row],[Gross_Sales]]*Sales_Data_Table[[#This Row],[Discount]])</f>
        <v>39576</v>
      </c>
      <c r="K238" t="str">
        <f>_xlfn.XLOOKUP(Sales_Data_Table[[#This Row],[Product_ID]],Product_Master_Table[Product_ID],Product_Master_Table[Product_Name])</f>
        <v>Fusion Sports Item 0137</v>
      </c>
      <c r="L238" t="str">
        <f>_xlfn.XLOOKUP(Sales_Data_Table[[#This Row],[Employee_ID]],Employee_Master_Table[Employee_ID],Employee_Master_Table[Department])</f>
        <v>Customer Success</v>
      </c>
    </row>
    <row r="239" spans="1:12" x14ac:dyDescent="0.25">
      <c r="A239" t="s">
        <v>598</v>
      </c>
      <c r="B239" s="2">
        <v>45982</v>
      </c>
      <c r="C239" t="s">
        <v>67</v>
      </c>
      <c r="D239" t="s">
        <v>599</v>
      </c>
      <c r="E239" t="s">
        <v>82</v>
      </c>
      <c r="F239">
        <v>19</v>
      </c>
      <c r="G239" s="3">
        <v>1500</v>
      </c>
      <c r="H239" s="4">
        <v>0</v>
      </c>
      <c r="I239">
        <f>(Sales_Data_Table[[#This Row],[Unit_Price]]*Sales_Data_Table[[#This Row],[Quantity]])</f>
        <v>28500</v>
      </c>
      <c r="J239">
        <f>Sales_Data_Table[[#This Row],[Gross_Sales]]-(Sales_Data_Table[[#This Row],[Gross_Sales]]*Sales_Data_Table[[#This Row],[Discount]])</f>
        <v>28500</v>
      </c>
      <c r="K239" t="str">
        <f>_xlfn.XLOOKUP(Sales_Data_Table[[#This Row],[Product_ID]],Product_Master_Table[Product_ID],Product_Master_Table[Product_Name])</f>
        <v>Orion Electronics Item 0021</v>
      </c>
      <c r="L239" t="str">
        <f>_xlfn.XLOOKUP(Sales_Data_Table[[#This Row],[Employee_ID]],Employee_Master_Table[Employee_ID],Employee_Master_Table[Department])</f>
        <v>Sales</v>
      </c>
    </row>
    <row r="240" spans="1:12" x14ac:dyDescent="0.25">
      <c r="A240" t="s">
        <v>600</v>
      </c>
      <c r="B240" s="2">
        <v>45842</v>
      </c>
      <c r="C240" t="s">
        <v>111</v>
      </c>
      <c r="D240" t="s">
        <v>371</v>
      </c>
      <c r="E240" t="s">
        <v>36</v>
      </c>
      <c r="F240">
        <v>12</v>
      </c>
      <c r="G240" s="3">
        <v>300</v>
      </c>
      <c r="H240" s="4">
        <v>0.03</v>
      </c>
      <c r="I240">
        <f>(Sales_Data_Table[[#This Row],[Unit_Price]]*Sales_Data_Table[[#This Row],[Quantity]])</f>
        <v>3600</v>
      </c>
      <c r="J240">
        <f>Sales_Data_Table[[#This Row],[Gross_Sales]]-(Sales_Data_Table[[#This Row],[Gross_Sales]]*Sales_Data_Table[[#This Row],[Discount]])</f>
        <v>3492</v>
      </c>
      <c r="K240" t="str">
        <f>_xlfn.XLOOKUP(Sales_Data_Table[[#This Row],[Product_ID]],Product_Master_Table[Product_ID],Product_Master_Table[Product_Name])</f>
        <v>Vertex Furniture Item 0438</v>
      </c>
      <c r="L240" t="str">
        <f>_xlfn.XLOOKUP(Sales_Data_Table[[#This Row],[Employee_ID]],Employee_Master_Table[Employee_ID],Employee_Master_Table[Department])</f>
        <v>Corporate Sales</v>
      </c>
    </row>
    <row r="241" spans="1:12" x14ac:dyDescent="0.25">
      <c r="A241" t="s">
        <v>601</v>
      </c>
      <c r="B241" s="2">
        <v>45753</v>
      </c>
      <c r="C241" t="s">
        <v>297</v>
      </c>
      <c r="D241" t="s">
        <v>440</v>
      </c>
      <c r="E241" t="s">
        <v>36</v>
      </c>
      <c r="F241">
        <v>2</v>
      </c>
      <c r="G241" s="3">
        <v>4000</v>
      </c>
      <c r="H241" s="4">
        <v>0.15</v>
      </c>
      <c r="I241">
        <f>(Sales_Data_Table[[#This Row],[Unit_Price]]*Sales_Data_Table[[#This Row],[Quantity]])</f>
        <v>8000</v>
      </c>
      <c r="J241">
        <f>Sales_Data_Table[[#This Row],[Gross_Sales]]-(Sales_Data_Table[[#This Row],[Gross_Sales]]*Sales_Data_Table[[#This Row],[Discount]])</f>
        <v>6800</v>
      </c>
      <c r="K241" t="str">
        <f>_xlfn.XLOOKUP(Sales_Data_Table[[#This Row],[Product_ID]],Product_Master_Table[Product_ID],Product_Master_Table[Product_Name])</f>
        <v>Nova Toys Item 0259</v>
      </c>
      <c r="L241" t="str">
        <f>_xlfn.XLOOKUP(Sales_Data_Table[[#This Row],[Employee_ID]],Employee_Master_Table[Employee_ID],Employee_Master_Table[Department])</f>
        <v>Corporate Sales</v>
      </c>
    </row>
    <row r="242" spans="1:12" x14ac:dyDescent="0.25">
      <c r="A242" t="s">
        <v>602</v>
      </c>
      <c r="B242" s="2">
        <v>45753</v>
      </c>
      <c r="C242" t="s">
        <v>603</v>
      </c>
      <c r="D242" t="s">
        <v>241</v>
      </c>
      <c r="E242" t="s">
        <v>43</v>
      </c>
      <c r="F242">
        <v>22</v>
      </c>
      <c r="G242" s="3">
        <v>8300</v>
      </c>
      <c r="H242" s="4">
        <v>7.4999999999999997E-2</v>
      </c>
      <c r="I242">
        <f>(Sales_Data_Table[[#This Row],[Unit_Price]]*Sales_Data_Table[[#This Row],[Quantity]])</f>
        <v>182600</v>
      </c>
      <c r="J242">
        <f>Sales_Data_Table[[#This Row],[Gross_Sales]]-(Sales_Data_Table[[#This Row],[Gross_Sales]]*Sales_Data_Table[[#This Row],[Discount]])</f>
        <v>168905</v>
      </c>
      <c r="K242" t="str">
        <f>_xlfn.XLOOKUP(Sales_Data_Table[[#This Row],[Product_ID]],Product_Master_Table[Product_ID],Product_Master_Table[Product_Name])</f>
        <v>Zenith Office Supplies Item 0266</v>
      </c>
      <c r="L242" t="str">
        <f>_xlfn.XLOOKUP(Sales_Data_Table[[#This Row],[Employee_ID]],Employee_Master_Table[Employee_ID],Employee_Master_Table[Department])</f>
        <v>Sales</v>
      </c>
    </row>
    <row r="243" spans="1:12" x14ac:dyDescent="0.25">
      <c r="A243" t="s">
        <v>604</v>
      </c>
      <c r="B243" s="2">
        <v>46027</v>
      </c>
      <c r="C243" t="s">
        <v>605</v>
      </c>
      <c r="D243" t="s">
        <v>355</v>
      </c>
      <c r="E243" t="s">
        <v>86</v>
      </c>
      <c r="F243">
        <v>25</v>
      </c>
      <c r="G243" s="3">
        <v>2700</v>
      </c>
      <c r="H243" s="4">
        <v>0.05</v>
      </c>
      <c r="I243">
        <f>(Sales_Data_Table[[#This Row],[Unit_Price]]*Sales_Data_Table[[#This Row],[Quantity]])</f>
        <v>67500</v>
      </c>
      <c r="J243">
        <f>Sales_Data_Table[[#This Row],[Gross_Sales]]-(Sales_Data_Table[[#This Row],[Gross_Sales]]*Sales_Data_Table[[#This Row],[Discount]])</f>
        <v>64125</v>
      </c>
      <c r="K243" t="str">
        <f>_xlfn.XLOOKUP(Sales_Data_Table[[#This Row],[Product_ID]],Product_Master_Table[Product_ID],Product_Master_Table[Product_Name])</f>
        <v>Apex Home Appliance Item 0192</v>
      </c>
      <c r="L243" t="str">
        <f>_xlfn.XLOOKUP(Sales_Data_Table[[#This Row],[Employee_ID]],Employee_Master_Table[Employee_ID],Employee_Master_Table[Department])</f>
        <v>E-Commerce</v>
      </c>
    </row>
    <row r="244" spans="1:12" x14ac:dyDescent="0.25">
      <c r="A244" t="s">
        <v>606</v>
      </c>
      <c r="B244" s="2">
        <v>45932</v>
      </c>
      <c r="C244" t="s">
        <v>470</v>
      </c>
      <c r="D244" t="s">
        <v>506</v>
      </c>
      <c r="E244" t="s">
        <v>62</v>
      </c>
      <c r="F244">
        <v>15</v>
      </c>
      <c r="G244" s="3">
        <v>3400</v>
      </c>
      <c r="H244" s="4">
        <v>7.4999999999999997E-2</v>
      </c>
      <c r="I244">
        <f>(Sales_Data_Table[[#This Row],[Unit_Price]]*Sales_Data_Table[[#This Row],[Quantity]])</f>
        <v>51000</v>
      </c>
      <c r="J244">
        <f>Sales_Data_Table[[#This Row],[Gross_Sales]]-(Sales_Data_Table[[#This Row],[Gross_Sales]]*Sales_Data_Table[[#This Row],[Discount]])</f>
        <v>47175</v>
      </c>
      <c r="K244" t="str">
        <f>_xlfn.XLOOKUP(Sales_Data_Table[[#This Row],[Product_ID]],Product_Master_Table[Product_ID],Product_Master_Table[Product_Name])</f>
        <v>Delta Electronics Item 0311</v>
      </c>
      <c r="L244" t="str">
        <f>_xlfn.XLOOKUP(Sales_Data_Table[[#This Row],[Employee_ID]],Employee_Master_Table[Employee_ID],Employee_Master_Table[Department])</f>
        <v>Retail Operations</v>
      </c>
    </row>
    <row r="245" spans="1:12" x14ac:dyDescent="0.25">
      <c r="A245" t="s">
        <v>607</v>
      </c>
      <c r="B245" s="2">
        <v>45522</v>
      </c>
      <c r="C245" t="s">
        <v>608</v>
      </c>
      <c r="D245" t="s">
        <v>609</v>
      </c>
      <c r="E245" t="s">
        <v>96</v>
      </c>
      <c r="F245">
        <v>10</v>
      </c>
      <c r="G245" s="3">
        <v>6900</v>
      </c>
      <c r="H245" s="4">
        <v>0.02</v>
      </c>
      <c r="I245">
        <f>(Sales_Data_Table[[#This Row],[Unit_Price]]*Sales_Data_Table[[#This Row],[Quantity]])</f>
        <v>69000</v>
      </c>
      <c r="J245">
        <f>Sales_Data_Table[[#This Row],[Gross_Sales]]-(Sales_Data_Table[[#This Row],[Gross_Sales]]*Sales_Data_Table[[#This Row],[Discount]])</f>
        <v>67620</v>
      </c>
      <c r="K245" t="str">
        <f>_xlfn.XLOOKUP(Sales_Data_Table[[#This Row],[Product_ID]],Product_Master_Table[Product_ID],Product_Master_Table[Product_Name])</f>
        <v>Vertex Office Supplies Item 0186</v>
      </c>
      <c r="L245" t="str">
        <f>_xlfn.XLOOKUP(Sales_Data_Table[[#This Row],[Employee_ID]],Employee_Master_Table[Employee_ID],Employee_Master_Table[Department])</f>
        <v>Retail Operations</v>
      </c>
    </row>
    <row r="246" spans="1:12" x14ac:dyDescent="0.25">
      <c r="A246" t="s">
        <v>610</v>
      </c>
      <c r="B246" s="2">
        <v>45970</v>
      </c>
      <c r="C246" t="s">
        <v>64</v>
      </c>
      <c r="D246" t="s">
        <v>287</v>
      </c>
      <c r="E246" t="s">
        <v>36</v>
      </c>
      <c r="F246">
        <v>25</v>
      </c>
      <c r="G246" s="3">
        <v>2400</v>
      </c>
      <c r="H246" s="4">
        <v>0.02</v>
      </c>
      <c r="I246">
        <f>(Sales_Data_Table[[#This Row],[Unit_Price]]*Sales_Data_Table[[#This Row],[Quantity]])</f>
        <v>60000</v>
      </c>
      <c r="J246">
        <f>Sales_Data_Table[[#This Row],[Gross_Sales]]-(Sales_Data_Table[[#This Row],[Gross_Sales]]*Sales_Data_Table[[#This Row],[Discount]])</f>
        <v>58800</v>
      </c>
      <c r="K246" t="str">
        <f>_xlfn.XLOOKUP(Sales_Data_Table[[#This Row],[Product_ID]],Product_Master_Table[Product_ID],Product_Master_Table[Product_Name])</f>
        <v>Nova Sports Item 0007</v>
      </c>
      <c r="L246" t="str">
        <f>_xlfn.XLOOKUP(Sales_Data_Table[[#This Row],[Employee_ID]],Employee_Master_Table[Employee_ID],Employee_Master_Table[Department])</f>
        <v>Corporate Sales</v>
      </c>
    </row>
    <row r="247" spans="1:12" x14ac:dyDescent="0.25">
      <c r="A247" t="s">
        <v>611</v>
      </c>
      <c r="B247" s="2">
        <v>45295</v>
      </c>
      <c r="C247" t="s">
        <v>612</v>
      </c>
      <c r="D247" t="s">
        <v>613</v>
      </c>
      <c r="E247" t="s">
        <v>62</v>
      </c>
      <c r="F247">
        <v>1</v>
      </c>
      <c r="G247" s="3">
        <v>7300</v>
      </c>
      <c r="H247" s="4">
        <v>0.02</v>
      </c>
      <c r="I247">
        <f>(Sales_Data_Table[[#This Row],[Unit_Price]]*Sales_Data_Table[[#This Row],[Quantity]])</f>
        <v>7300</v>
      </c>
      <c r="J247">
        <f>Sales_Data_Table[[#This Row],[Gross_Sales]]-(Sales_Data_Table[[#This Row],[Gross_Sales]]*Sales_Data_Table[[#This Row],[Discount]])</f>
        <v>7154</v>
      </c>
      <c r="K247" t="str">
        <f>_xlfn.XLOOKUP(Sales_Data_Table[[#This Row],[Product_ID]],Product_Master_Table[Product_ID],Product_Master_Table[Product_Name])</f>
        <v>Delta Toys Item 0059</v>
      </c>
      <c r="L247" t="str">
        <f>_xlfn.XLOOKUP(Sales_Data_Table[[#This Row],[Employee_ID]],Employee_Master_Table[Employee_ID],Employee_Master_Table[Department])</f>
        <v>Corporate Sales</v>
      </c>
    </row>
    <row r="248" spans="1:12" x14ac:dyDescent="0.25">
      <c r="A248" t="s">
        <v>614</v>
      </c>
      <c r="B248" s="2">
        <v>45315</v>
      </c>
      <c r="C248" t="s">
        <v>615</v>
      </c>
      <c r="D248" t="s">
        <v>568</v>
      </c>
      <c r="E248" t="s">
        <v>86</v>
      </c>
      <c r="F248">
        <v>23</v>
      </c>
      <c r="G248" s="3">
        <v>700</v>
      </c>
      <c r="H248" s="4">
        <v>0.1</v>
      </c>
      <c r="I248">
        <f>(Sales_Data_Table[[#This Row],[Unit_Price]]*Sales_Data_Table[[#This Row],[Quantity]])</f>
        <v>16100</v>
      </c>
      <c r="J248">
        <f>Sales_Data_Table[[#This Row],[Gross_Sales]]-(Sales_Data_Table[[#This Row],[Gross_Sales]]*Sales_Data_Table[[#This Row],[Discount]])</f>
        <v>14490</v>
      </c>
      <c r="K248" t="str">
        <f>_xlfn.XLOOKUP(Sales_Data_Table[[#This Row],[Product_ID]],Product_Master_Table[Product_ID],Product_Master_Table[Product_Name])</f>
        <v>Spark Automotive Item 0010</v>
      </c>
      <c r="L248" t="str">
        <f>_xlfn.XLOOKUP(Sales_Data_Table[[#This Row],[Employee_ID]],Employee_Master_Table[Employee_ID],Employee_Master_Table[Department])</f>
        <v>Retail Operations</v>
      </c>
    </row>
    <row r="249" spans="1:12" x14ac:dyDescent="0.25">
      <c r="A249" t="s">
        <v>616</v>
      </c>
      <c r="B249" s="2">
        <v>45665</v>
      </c>
      <c r="C249" t="s">
        <v>299</v>
      </c>
      <c r="D249" t="s">
        <v>617</v>
      </c>
      <c r="E249" t="s">
        <v>82</v>
      </c>
      <c r="F249">
        <v>16</v>
      </c>
      <c r="G249" s="3">
        <v>7100</v>
      </c>
      <c r="H249" s="4">
        <v>0.03</v>
      </c>
      <c r="I249">
        <f>(Sales_Data_Table[[#This Row],[Unit_Price]]*Sales_Data_Table[[#This Row],[Quantity]])</f>
        <v>113600</v>
      </c>
      <c r="J249">
        <f>Sales_Data_Table[[#This Row],[Gross_Sales]]-(Sales_Data_Table[[#This Row],[Gross_Sales]]*Sales_Data_Table[[#This Row],[Discount]])</f>
        <v>110192</v>
      </c>
      <c r="K249" t="str">
        <f>_xlfn.XLOOKUP(Sales_Data_Table[[#This Row],[Product_ID]],Product_Master_Table[Product_ID],Product_Master_Table[Product_Name])</f>
        <v>Metro Office Supplies Item 0356</v>
      </c>
      <c r="L249" t="str">
        <f>_xlfn.XLOOKUP(Sales_Data_Table[[#This Row],[Employee_ID]],Employee_Master_Table[Employee_ID],Employee_Master_Table[Department])</f>
        <v>Retail Operations</v>
      </c>
    </row>
    <row r="250" spans="1:12" x14ac:dyDescent="0.25">
      <c r="A250" t="s">
        <v>618</v>
      </c>
      <c r="B250" s="2">
        <v>46189</v>
      </c>
      <c r="C250" t="s">
        <v>181</v>
      </c>
      <c r="D250" t="s">
        <v>261</v>
      </c>
      <c r="E250" t="s">
        <v>86</v>
      </c>
      <c r="F250">
        <v>8</v>
      </c>
      <c r="G250" s="3">
        <v>4600</v>
      </c>
      <c r="H250" s="4">
        <v>0.15</v>
      </c>
      <c r="I250">
        <f>(Sales_Data_Table[[#This Row],[Unit_Price]]*Sales_Data_Table[[#This Row],[Quantity]])</f>
        <v>36800</v>
      </c>
      <c r="J250">
        <f>Sales_Data_Table[[#This Row],[Gross_Sales]]-(Sales_Data_Table[[#This Row],[Gross_Sales]]*Sales_Data_Table[[#This Row],[Discount]])</f>
        <v>31280</v>
      </c>
      <c r="K250" t="str">
        <f>_xlfn.XLOOKUP(Sales_Data_Table[[#This Row],[Product_ID]],Product_Master_Table[Product_ID],Product_Master_Table[Product_Name])</f>
        <v>Everest Toys Item 0159</v>
      </c>
      <c r="L250" t="str">
        <f>_xlfn.XLOOKUP(Sales_Data_Table[[#This Row],[Employee_ID]],Employee_Master_Table[Employee_ID],Employee_Master_Table[Department])</f>
        <v>Sales</v>
      </c>
    </row>
    <row r="251" spans="1:12" x14ac:dyDescent="0.25">
      <c r="A251" t="s">
        <v>619</v>
      </c>
      <c r="B251" s="2">
        <v>45511</v>
      </c>
      <c r="C251" t="s">
        <v>620</v>
      </c>
      <c r="D251" t="s">
        <v>189</v>
      </c>
      <c r="E251" t="s">
        <v>86</v>
      </c>
      <c r="F251">
        <v>17</v>
      </c>
      <c r="G251" s="3">
        <v>4300</v>
      </c>
      <c r="H251" s="4">
        <v>0.15</v>
      </c>
      <c r="I251">
        <f>(Sales_Data_Table[[#This Row],[Unit_Price]]*Sales_Data_Table[[#This Row],[Quantity]])</f>
        <v>73100</v>
      </c>
      <c r="J251">
        <f>Sales_Data_Table[[#This Row],[Gross_Sales]]-(Sales_Data_Table[[#This Row],[Gross_Sales]]*Sales_Data_Table[[#This Row],[Discount]])</f>
        <v>62135</v>
      </c>
      <c r="K251" t="str">
        <f>_xlfn.XLOOKUP(Sales_Data_Table[[#This Row],[Product_ID]],Product_Master_Table[Product_ID],Product_Master_Table[Product_Name])</f>
        <v>Nova Beauty Item 0055</v>
      </c>
      <c r="L251" t="str">
        <f>_xlfn.XLOOKUP(Sales_Data_Table[[#This Row],[Employee_ID]],Employee_Master_Table[Employee_ID],Employee_Master_Table[Department])</f>
        <v>Sales</v>
      </c>
    </row>
    <row r="252" spans="1:12" x14ac:dyDescent="0.25">
      <c r="A252" t="s">
        <v>621</v>
      </c>
      <c r="B252" s="2">
        <v>45893</v>
      </c>
      <c r="C252" t="s">
        <v>254</v>
      </c>
      <c r="D252" t="s">
        <v>331</v>
      </c>
      <c r="E252" t="s">
        <v>96</v>
      </c>
      <c r="F252">
        <v>16</v>
      </c>
      <c r="G252" s="3">
        <v>4600</v>
      </c>
      <c r="H252" s="4">
        <v>0.02</v>
      </c>
      <c r="I252">
        <f>(Sales_Data_Table[[#This Row],[Unit_Price]]*Sales_Data_Table[[#This Row],[Quantity]])</f>
        <v>73600</v>
      </c>
      <c r="J252">
        <f>Sales_Data_Table[[#This Row],[Gross_Sales]]-(Sales_Data_Table[[#This Row],[Gross_Sales]]*Sales_Data_Table[[#This Row],[Discount]])</f>
        <v>72128</v>
      </c>
      <c r="K252" t="str">
        <f>_xlfn.XLOOKUP(Sales_Data_Table[[#This Row],[Product_ID]],Product_Master_Table[Product_ID],Product_Master_Table[Product_Name])</f>
        <v>Prime Grocery Item 0304</v>
      </c>
      <c r="L252" t="str">
        <f>_xlfn.XLOOKUP(Sales_Data_Table[[#This Row],[Employee_ID]],Employee_Master_Table[Employee_ID],Employee_Master_Table[Department])</f>
        <v>Sales</v>
      </c>
    </row>
    <row r="253" spans="1:12" x14ac:dyDescent="0.25">
      <c r="A253" t="s">
        <v>622</v>
      </c>
      <c r="B253" s="2">
        <v>46101</v>
      </c>
      <c r="C253" t="s">
        <v>623</v>
      </c>
      <c r="D253" t="s">
        <v>320</v>
      </c>
      <c r="E253" t="s">
        <v>50</v>
      </c>
      <c r="F253">
        <v>20</v>
      </c>
      <c r="G253" s="3">
        <v>5500</v>
      </c>
      <c r="H253" s="4">
        <v>0</v>
      </c>
      <c r="I253">
        <f>(Sales_Data_Table[[#This Row],[Unit_Price]]*Sales_Data_Table[[#This Row],[Quantity]])</f>
        <v>110000</v>
      </c>
      <c r="J253">
        <f>Sales_Data_Table[[#This Row],[Gross_Sales]]-(Sales_Data_Table[[#This Row],[Gross_Sales]]*Sales_Data_Table[[#This Row],[Discount]])</f>
        <v>110000</v>
      </c>
      <c r="K253" t="str">
        <f>_xlfn.XLOOKUP(Sales_Data_Table[[#This Row],[Product_ID]],Product_Master_Table[Product_ID],Product_Master_Table[Product_Name])</f>
        <v>Delta Toys Item 0359</v>
      </c>
      <c r="L253" t="str">
        <f>_xlfn.XLOOKUP(Sales_Data_Table[[#This Row],[Employee_ID]],Employee_Master_Table[Employee_ID],Employee_Master_Table[Department])</f>
        <v>Regional Sales</v>
      </c>
    </row>
    <row r="254" spans="1:12" x14ac:dyDescent="0.25">
      <c r="A254" t="s">
        <v>624</v>
      </c>
      <c r="B254" s="2">
        <v>46187</v>
      </c>
      <c r="C254" t="s">
        <v>625</v>
      </c>
      <c r="D254" t="s">
        <v>626</v>
      </c>
      <c r="E254" t="s">
        <v>36</v>
      </c>
      <c r="F254">
        <v>10</v>
      </c>
      <c r="G254" s="3">
        <v>7000</v>
      </c>
      <c r="H254" s="4">
        <v>0.1</v>
      </c>
      <c r="I254">
        <f>(Sales_Data_Table[[#This Row],[Unit_Price]]*Sales_Data_Table[[#This Row],[Quantity]])</f>
        <v>70000</v>
      </c>
      <c r="J254">
        <f>Sales_Data_Table[[#This Row],[Gross_Sales]]-(Sales_Data_Table[[#This Row],[Gross_Sales]]*Sales_Data_Table[[#This Row],[Discount]])</f>
        <v>63000</v>
      </c>
      <c r="K254" t="str">
        <f>_xlfn.XLOOKUP(Sales_Data_Table[[#This Row],[Product_ID]],Product_Master_Table[Product_ID],Product_Master_Table[Product_Name])</f>
        <v>Nova Sports Item 0127</v>
      </c>
      <c r="L254" t="str">
        <f>_xlfn.XLOOKUP(Sales_Data_Table[[#This Row],[Employee_ID]],Employee_Master_Table[Employee_ID],Employee_Master_Table[Department])</f>
        <v>Corporate Sales</v>
      </c>
    </row>
    <row r="255" spans="1:12" x14ac:dyDescent="0.25">
      <c r="A255" t="s">
        <v>627</v>
      </c>
      <c r="B255" s="2">
        <v>45313</v>
      </c>
      <c r="C255" t="s">
        <v>459</v>
      </c>
      <c r="D255" t="s">
        <v>527</v>
      </c>
      <c r="E255" t="s">
        <v>28</v>
      </c>
      <c r="F255">
        <v>9</v>
      </c>
      <c r="G255" s="3">
        <v>8400</v>
      </c>
      <c r="H255" s="4">
        <v>0.15</v>
      </c>
      <c r="I255">
        <f>(Sales_Data_Table[[#This Row],[Unit_Price]]*Sales_Data_Table[[#This Row],[Quantity]])</f>
        <v>75600</v>
      </c>
      <c r="J255">
        <f>Sales_Data_Table[[#This Row],[Gross_Sales]]-(Sales_Data_Table[[#This Row],[Gross_Sales]]*Sales_Data_Table[[#This Row],[Discount]])</f>
        <v>64260</v>
      </c>
      <c r="K255" t="str">
        <f>_xlfn.XLOOKUP(Sales_Data_Table[[#This Row],[Product_ID]],Product_Master_Table[Product_ID],Product_Master_Table[Product_Name])</f>
        <v>Zenith Office Supplies Item 0146</v>
      </c>
      <c r="L255" t="str">
        <f>_xlfn.XLOOKUP(Sales_Data_Table[[#This Row],[Employee_ID]],Employee_Master_Table[Employee_ID],Employee_Master_Table[Department])</f>
        <v>Sales</v>
      </c>
    </row>
    <row r="256" spans="1:12" x14ac:dyDescent="0.25">
      <c r="A256" t="s">
        <v>628</v>
      </c>
      <c r="B256" s="2">
        <v>46107</v>
      </c>
      <c r="C256" t="s">
        <v>362</v>
      </c>
      <c r="D256" t="s">
        <v>216</v>
      </c>
      <c r="E256" t="s">
        <v>96</v>
      </c>
      <c r="F256">
        <v>17</v>
      </c>
      <c r="G256" s="3">
        <v>500</v>
      </c>
      <c r="H256" s="4">
        <v>0.15</v>
      </c>
      <c r="I256">
        <f>(Sales_Data_Table[[#This Row],[Unit_Price]]*Sales_Data_Table[[#This Row],[Quantity]])</f>
        <v>8500</v>
      </c>
      <c r="J256">
        <f>Sales_Data_Table[[#This Row],[Gross_Sales]]-(Sales_Data_Table[[#This Row],[Gross_Sales]]*Sales_Data_Table[[#This Row],[Discount]])</f>
        <v>7225</v>
      </c>
      <c r="K256" t="str">
        <f>_xlfn.XLOOKUP(Sales_Data_Table[[#This Row],[Product_ID]],Product_Master_Table[Product_ID],Product_Master_Table[Product_Name])</f>
        <v>Zenith Furniture Item 0278</v>
      </c>
      <c r="L256" t="str">
        <f>_xlfn.XLOOKUP(Sales_Data_Table[[#This Row],[Employee_ID]],Employee_Master_Table[Employee_ID],Employee_Master_Table[Department])</f>
        <v>Sales</v>
      </c>
    </row>
    <row r="257" spans="1:12" x14ac:dyDescent="0.25">
      <c r="A257" t="s">
        <v>629</v>
      </c>
      <c r="B257" s="2">
        <v>45792</v>
      </c>
      <c r="C257" t="s">
        <v>630</v>
      </c>
      <c r="D257" t="s">
        <v>346</v>
      </c>
      <c r="E257" t="s">
        <v>24</v>
      </c>
      <c r="F257">
        <v>10</v>
      </c>
      <c r="G257" s="3">
        <v>6800</v>
      </c>
      <c r="H257" s="4">
        <v>0.03</v>
      </c>
      <c r="I257">
        <f>(Sales_Data_Table[[#This Row],[Unit_Price]]*Sales_Data_Table[[#This Row],[Quantity]])</f>
        <v>68000</v>
      </c>
      <c r="J257">
        <f>Sales_Data_Table[[#This Row],[Gross_Sales]]-(Sales_Data_Table[[#This Row],[Gross_Sales]]*Sales_Data_Table[[#This Row],[Discount]])</f>
        <v>65960</v>
      </c>
      <c r="K257" t="str">
        <f>_xlfn.XLOOKUP(Sales_Data_Table[[#This Row],[Product_ID]],Product_Master_Table[Product_ID],Product_Master_Table[Product_Name])</f>
        <v>Apex Home Appliance Item 0252</v>
      </c>
      <c r="L257" t="str">
        <f>_xlfn.XLOOKUP(Sales_Data_Table[[#This Row],[Employee_ID]],Employee_Master_Table[Employee_ID],Employee_Master_Table[Department])</f>
        <v>Customer Success</v>
      </c>
    </row>
    <row r="258" spans="1:12" x14ac:dyDescent="0.25">
      <c r="A258" t="s">
        <v>631</v>
      </c>
      <c r="B258" s="2">
        <v>45938</v>
      </c>
      <c r="C258" t="s">
        <v>260</v>
      </c>
      <c r="D258" t="s">
        <v>632</v>
      </c>
      <c r="E258" t="s">
        <v>50</v>
      </c>
      <c r="F258">
        <v>10</v>
      </c>
      <c r="G258" s="3">
        <v>3200</v>
      </c>
      <c r="H258" s="4">
        <v>7.4999999999999997E-2</v>
      </c>
      <c r="I258">
        <f>(Sales_Data_Table[[#This Row],[Unit_Price]]*Sales_Data_Table[[#This Row],[Quantity]])</f>
        <v>32000</v>
      </c>
      <c r="J258">
        <f>Sales_Data_Table[[#This Row],[Gross_Sales]]-(Sales_Data_Table[[#This Row],[Gross_Sales]]*Sales_Data_Table[[#This Row],[Discount]])</f>
        <v>29600</v>
      </c>
      <c r="K258" t="str">
        <f>_xlfn.XLOOKUP(Sales_Data_Table[[#This Row],[Product_ID]],Product_Master_Table[Product_ID],Product_Master_Table[Product_Name])</f>
        <v>Zenith Furniture Item 0338</v>
      </c>
      <c r="L258" t="str">
        <f>_xlfn.XLOOKUP(Sales_Data_Table[[#This Row],[Employee_ID]],Employee_Master_Table[Employee_ID],Employee_Master_Table[Department])</f>
        <v>E-Commerce</v>
      </c>
    </row>
    <row r="259" spans="1:12" x14ac:dyDescent="0.25">
      <c r="A259" t="s">
        <v>633</v>
      </c>
      <c r="B259" s="2">
        <v>45878</v>
      </c>
      <c r="C259" t="s">
        <v>91</v>
      </c>
      <c r="D259" t="s">
        <v>189</v>
      </c>
      <c r="E259" t="s">
        <v>62</v>
      </c>
      <c r="F259">
        <v>8</v>
      </c>
      <c r="G259" s="3">
        <v>100</v>
      </c>
      <c r="H259" s="4">
        <v>0</v>
      </c>
      <c r="I259">
        <f>(Sales_Data_Table[[#This Row],[Unit_Price]]*Sales_Data_Table[[#This Row],[Quantity]])</f>
        <v>800</v>
      </c>
      <c r="J259">
        <f>Sales_Data_Table[[#This Row],[Gross_Sales]]-(Sales_Data_Table[[#This Row],[Gross_Sales]]*Sales_Data_Table[[#This Row],[Discount]])</f>
        <v>800</v>
      </c>
      <c r="K259" t="str">
        <f>_xlfn.XLOOKUP(Sales_Data_Table[[#This Row],[Product_ID]],Product_Master_Table[Product_ID],Product_Master_Table[Product_Name])</f>
        <v>Spark Grocery Item 0274</v>
      </c>
      <c r="L259" t="str">
        <f>_xlfn.XLOOKUP(Sales_Data_Table[[#This Row],[Employee_ID]],Employee_Master_Table[Employee_ID],Employee_Master_Table[Department])</f>
        <v>Sales</v>
      </c>
    </row>
    <row r="260" spans="1:12" x14ac:dyDescent="0.25">
      <c r="A260" t="s">
        <v>634</v>
      </c>
      <c r="B260" s="2">
        <v>45820</v>
      </c>
      <c r="C260" t="s">
        <v>545</v>
      </c>
      <c r="D260" t="s">
        <v>635</v>
      </c>
      <c r="E260" t="s">
        <v>62</v>
      </c>
      <c r="F260">
        <v>14</v>
      </c>
      <c r="G260" s="3">
        <v>1600</v>
      </c>
      <c r="H260" s="4">
        <v>0.15</v>
      </c>
      <c r="I260">
        <f>(Sales_Data_Table[[#This Row],[Unit_Price]]*Sales_Data_Table[[#This Row],[Quantity]])</f>
        <v>22400</v>
      </c>
      <c r="J260">
        <f>Sales_Data_Table[[#This Row],[Gross_Sales]]-(Sales_Data_Table[[#This Row],[Gross_Sales]]*Sales_Data_Table[[#This Row],[Discount]])</f>
        <v>19040</v>
      </c>
      <c r="K260" t="str">
        <f>_xlfn.XLOOKUP(Sales_Data_Table[[#This Row],[Product_ID]],Product_Master_Table[Product_ID],Product_Master_Table[Product_Name])</f>
        <v>Zenith Grocery Item 0374</v>
      </c>
      <c r="L260" t="str">
        <f>_xlfn.XLOOKUP(Sales_Data_Table[[#This Row],[Employee_ID]],Employee_Master_Table[Employee_ID],Employee_Master_Table[Department])</f>
        <v>Sales</v>
      </c>
    </row>
    <row r="261" spans="1:12" x14ac:dyDescent="0.25">
      <c r="A261" t="s">
        <v>636</v>
      </c>
      <c r="B261" s="2">
        <v>45375</v>
      </c>
      <c r="C261" t="s">
        <v>257</v>
      </c>
      <c r="D261" t="s">
        <v>637</v>
      </c>
      <c r="E261" t="s">
        <v>50</v>
      </c>
      <c r="F261">
        <v>9</v>
      </c>
      <c r="G261" s="3">
        <v>7300</v>
      </c>
      <c r="H261" s="4">
        <v>0.03</v>
      </c>
      <c r="I261">
        <f>(Sales_Data_Table[[#This Row],[Unit_Price]]*Sales_Data_Table[[#This Row],[Quantity]])</f>
        <v>65700</v>
      </c>
      <c r="J261">
        <f>Sales_Data_Table[[#This Row],[Gross_Sales]]-(Sales_Data_Table[[#This Row],[Gross_Sales]]*Sales_Data_Table[[#This Row],[Discount]])</f>
        <v>63729</v>
      </c>
      <c r="K261" t="str">
        <f>_xlfn.XLOOKUP(Sales_Data_Table[[#This Row],[Product_ID]],Product_Master_Table[Product_ID],Product_Master_Table[Product_Name])</f>
        <v>Orion Toys Item 0009</v>
      </c>
      <c r="L261" t="str">
        <f>_xlfn.XLOOKUP(Sales_Data_Table[[#This Row],[Employee_ID]],Employee_Master_Table[Employee_ID],Employee_Master_Table[Department])</f>
        <v>Business Development</v>
      </c>
    </row>
    <row r="262" spans="1:12" x14ac:dyDescent="0.25">
      <c r="A262" t="s">
        <v>638</v>
      </c>
      <c r="B262" s="2">
        <v>45644</v>
      </c>
      <c r="C262" t="s">
        <v>120</v>
      </c>
      <c r="D262" t="s">
        <v>192</v>
      </c>
      <c r="E262" t="s">
        <v>28</v>
      </c>
      <c r="F262">
        <v>1</v>
      </c>
      <c r="G262" s="3">
        <v>8200</v>
      </c>
      <c r="H262" s="4">
        <v>0.02</v>
      </c>
      <c r="I262">
        <f>(Sales_Data_Table[[#This Row],[Unit_Price]]*Sales_Data_Table[[#This Row],[Quantity]])</f>
        <v>8200</v>
      </c>
      <c r="J262">
        <f>Sales_Data_Table[[#This Row],[Gross_Sales]]-(Sales_Data_Table[[#This Row],[Gross_Sales]]*Sales_Data_Table[[#This Row],[Discount]])</f>
        <v>8036</v>
      </c>
      <c r="K262" t="str">
        <f>_xlfn.XLOOKUP(Sales_Data_Table[[#This Row],[Product_ID]],Product_Master_Table[Product_ID],Product_Master_Table[Product_Name])</f>
        <v>Spark Grocery Item 0094</v>
      </c>
      <c r="L262" t="str">
        <f>_xlfn.XLOOKUP(Sales_Data_Table[[#This Row],[Employee_ID]],Employee_Master_Table[Employee_ID],Employee_Master_Table[Department])</f>
        <v>E-Commerce</v>
      </c>
    </row>
    <row r="263" spans="1:12" x14ac:dyDescent="0.25">
      <c r="A263" t="s">
        <v>639</v>
      </c>
      <c r="B263" s="2">
        <v>45827</v>
      </c>
      <c r="C263" t="s">
        <v>640</v>
      </c>
      <c r="D263" t="s">
        <v>641</v>
      </c>
      <c r="E263" t="s">
        <v>96</v>
      </c>
      <c r="F263">
        <v>16</v>
      </c>
      <c r="G263" s="3">
        <v>7700</v>
      </c>
      <c r="H263" s="4">
        <v>7.4999999999999997E-2</v>
      </c>
      <c r="I263">
        <f>(Sales_Data_Table[[#This Row],[Unit_Price]]*Sales_Data_Table[[#This Row],[Quantity]])</f>
        <v>123200</v>
      </c>
      <c r="J263">
        <f>Sales_Data_Table[[#This Row],[Gross_Sales]]-(Sales_Data_Table[[#This Row],[Gross_Sales]]*Sales_Data_Table[[#This Row],[Discount]])</f>
        <v>113960</v>
      </c>
      <c r="K263" t="str">
        <f>_xlfn.XLOOKUP(Sales_Data_Table[[#This Row],[Product_ID]],Product_Master_Table[Product_ID],Product_Master_Table[Product_Name])</f>
        <v>Everest Electronics Item 0351</v>
      </c>
      <c r="L263" t="str">
        <f>_xlfn.XLOOKUP(Sales_Data_Table[[#This Row],[Employee_ID]],Employee_Master_Table[Employee_ID],Employee_Master_Table[Department])</f>
        <v>Retail Operations</v>
      </c>
    </row>
    <row r="264" spans="1:12" x14ac:dyDescent="0.25">
      <c r="A264" t="s">
        <v>642</v>
      </c>
      <c r="B264" s="2">
        <v>45804</v>
      </c>
      <c r="C264" t="s">
        <v>643</v>
      </c>
      <c r="D264" t="s">
        <v>371</v>
      </c>
      <c r="E264" t="s">
        <v>86</v>
      </c>
      <c r="F264">
        <v>12</v>
      </c>
      <c r="G264" s="3">
        <v>2100</v>
      </c>
      <c r="H264" s="4">
        <v>0.15</v>
      </c>
      <c r="I264">
        <f>(Sales_Data_Table[[#This Row],[Unit_Price]]*Sales_Data_Table[[#This Row],[Quantity]])</f>
        <v>25200</v>
      </c>
      <c r="J264">
        <f>Sales_Data_Table[[#This Row],[Gross_Sales]]-(Sales_Data_Table[[#This Row],[Gross_Sales]]*Sales_Data_Table[[#This Row],[Discount]])</f>
        <v>21420</v>
      </c>
      <c r="K264" t="str">
        <f>_xlfn.XLOOKUP(Sales_Data_Table[[#This Row],[Product_ID]],Product_Master_Table[Product_ID],Product_Master_Table[Product_Name])</f>
        <v>Delta Fashion Item 0023</v>
      </c>
      <c r="L264" t="str">
        <f>_xlfn.XLOOKUP(Sales_Data_Table[[#This Row],[Employee_ID]],Employee_Master_Table[Employee_ID],Employee_Master_Table[Department])</f>
        <v>Corporate Sales</v>
      </c>
    </row>
    <row r="265" spans="1:12" x14ac:dyDescent="0.25">
      <c r="A265" t="s">
        <v>644</v>
      </c>
      <c r="B265" s="2">
        <v>45612</v>
      </c>
      <c r="C265" t="s">
        <v>188</v>
      </c>
      <c r="D265" t="s">
        <v>167</v>
      </c>
      <c r="E265" t="s">
        <v>106</v>
      </c>
      <c r="F265">
        <v>21</v>
      </c>
      <c r="G265" s="3">
        <v>5600</v>
      </c>
      <c r="H265" s="4">
        <v>0.15</v>
      </c>
      <c r="I265">
        <f>(Sales_Data_Table[[#This Row],[Unit_Price]]*Sales_Data_Table[[#This Row],[Quantity]])</f>
        <v>117600</v>
      </c>
      <c r="J265">
        <f>Sales_Data_Table[[#This Row],[Gross_Sales]]-(Sales_Data_Table[[#This Row],[Gross_Sales]]*Sales_Data_Table[[#This Row],[Discount]])</f>
        <v>99960</v>
      </c>
      <c r="K265" t="str">
        <f>_xlfn.XLOOKUP(Sales_Data_Table[[#This Row],[Product_ID]],Product_Master_Table[Product_ID],Product_Master_Table[Product_Name])</f>
        <v>Metro Office Supplies Item 0416</v>
      </c>
      <c r="L265" t="str">
        <f>_xlfn.XLOOKUP(Sales_Data_Table[[#This Row],[Employee_ID]],Employee_Master_Table[Employee_ID],Employee_Master_Table[Department])</f>
        <v>Business Development</v>
      </c>
    </row>
    <row r="266" spans="1:12" x14ac:dyDescent="0.25">
      <c r="A266" t="s">
        <v>645</v>
      </c>
      <c r="B266" s="2">
        <v>46189</v>
      </c>
      <c r="C266" t="s">
        <v>169</v>
      </c>
      <c r="D266" t="s">
        <v>646</v>
      </c>
      <c r="E266" t="s">
        <v>32</v>
      </c>
      <c r="F266">
        <v>7</v>
      </c>
      <c r="G266" s="3">
        <v>1700</v>
      </c>
      <c r="H266" s="4">
        <v>0.1</v>
      </c>
      <c r="I266">
        <f>(Sales_Data_Table[[#This Row],[Unit_Price]]*Sales_Data_Table[[#This Row],[Quantity]])</f>
        <v>11900</v>
      </c>
      <c r="J266">
        <f>Sales_Data_Table[[#This Row],[Gross_Sales]]-(Sales_Data_Table[[#This Row],[Gross_Sales]]*Sales_Data_Table[[#This Row],[Discount]])</f>
        <v>10710</v>
      </c>
      <c r="K266" t="str">
        <f>_xlfn.XLOOKUP(Sales_Data_Table[[#This Row],[Product_ID]],Product_Master_Table[Product_ID],Product_Master_Table[Product_Name])</f>
        <v>Nexus Beauty Item 0085</v>
      </c>
      <c r="L266" t="str">
        <f>_xlfn.XLOOKUP(Sales_Data_Table[[#This Row],[Employee_ID]],Employee_Master_Table[Employee_ID],Employee_Master_Table[Department])</f>
        <v>Retail Operations</v>
      </c>
    </row>
    <row r="267" spans="1:12" x14ac:dyDescent="0.25">
      <c r="A267" t="s">
        <v>647</v>
      </c>
      <c r="B267" s="2">
        <v>45957</v>
      </c>
      <c r="C267" t="s">
        <v>648</v>
      </c>
      <c r="D267" t="s">
        <v>331</v>
      </c>
      <c r="E267" t="s">
        <v>43</v>
      </c>
      <c r="F267">
        <v>4</v>
      </c>
      <c r="G267" s="3">
        <v>2200</v>
      </c>
      <c r="H267" s="4">
        <v>0.02</v>
      </c>
      <c r="I267">
        <f>(Sales_Data_Table[[#This Row],[Unit_Price]]*Sales_Data_Table[[#This Row],[Quantity]])</f>
        <v>8800</v>
      </c>
      <c r="J267">
        <f>Sales_Data_Table[[#This Row],[Gross_Sales]]-(Sales_Data_Table[[#This Row],[Gross_Sales]]*Sales_Data_Table[[#This Row],[Discount]])</f>
        <v>8624</v>
      </c>
      <c r="K267" t="str">
        <f>_xlfn.XLOOKUP(Sales_Data_Table[[#This Row],[Product_ID]],Product_Master_Table[Product_ID],Product_Master_Table[Product_Name])</f>
        <v>Orion Sports Item 0117</v>
      </c>
      <c r="L267" t="str">
        <f>_xlfn.XLOOKUP(Sales_Data_Table[[#This Row],[Employee_ID]],Employee_Master_Table[Employee_ID],Employee_Master_Table[Department])</f>
        <v>Sales</v>
      </c>
    </row>
    <row r="268" spans="1:12" x14ac:dyDescent="0.25">
      <c r="A268" t="s">
        <v>649</v>
      </c>
      <c r="B268" s="2">
        <v>45864</v>
      </c>
      <c r="C268" t="s">
        <v>301</v>
      </c>
      <c r="D268" t="s">
        <v>197</v>
      </c>
      <c r="E268" t="s">
        <v>50</v>
      </c>
      <c r="F268">
        <v>8</v>
      </c>
      <c r="G268" s="3">
        <v>6600</v>
      </c>
      <c r="H268" s="4">
        <v>0.1</v>
      </c>
      <c r="I268">
        <f>(Sales_Data_Table[[#This Row],[Unit_Price]]*Sales_Data_Table[[#This Row],[Quantity]])</f>
        <v>52800</v>
      </c>
      <c r="J268">
        <f>Sales_Data_Table[[#This Row],[Gross_Sales]]-(Sales_Data_Table[[#This Row],[Gross_Sales]]*Sales_Data_Table[[#This Row],[Discount]])</f>
        <v>47520</v>
      </c>
      <c r="K268" t="str">
        <f>_xlfn.XLOOKUP(Sales_Data_Table[[#This Row],[Product_ID]],Product_Master_Table[Product_ID],Product_Master_Table[Product_Name])</f>
        <v>Nexus Beauty Item 0145</v>
      </c>
      <c r="L268" t="str">
        <f>_xlfn.XLOOKUP(Sales_Data_Table[[#This Row],[Employee_ID]],Employee_Master_Table[Employee_ID],Employee_Master_Table[Department])</f>
        <v>Sales</v>
      </c>
    </row>
    <row r="269" spans="1:12" x14ac:dyDescent="0.25">
      <c r="A269" t="s">
        <v>650</v>
      </c>
      <c r="B269" s="2">
        <v>46088</v>
      </c>
      <c r="C269" t="s">
        <v>373</v>
      </c>
      <c r="D269" t="s">
        <v>236</v>
      </c>
      <c r="E269" t="s">
        <v>62</v>
      </c>
      <c r="F269">
        <v>18</v>
      </c>
      <c r="G269" s="3">
        <v>2400</v>
      </c>
      <c r="H269" s="4">
        <v>0.1</v>
      </c>
      <c r="I269">
        <f>(Sales_Data_Table[[#This Row],[Unit_Price]]*Sales_Data_Table[[#This Row],[Quantity]])</f>
        <v>43200</v>
      </c>
      <c r="J269">
        <f>Sales_Data_Table[[#This Row],[Gross_Sales]]-(Sales_Data_Table[[#This Row],[Gross_Sales]]*Sales_Data_Table[[#This Row],[Discount]])</f>
        <v>38880</v>
      </c>
      <c r="K269" t="str">
        <f>_xlfn.XLOOKUP(Sales_Data_Table[[#This Row],[Product_ID]],Product_Master_Table[Product_ID],Product_Master_Table[Product_Name])</f>
        <v>Nexus Sports Item 0037</v>
      </c>
      <c r="L269" t="str">
        <f>_xlfn.XLOOKUP(Sales_Data_Table[[#This Row],[Employee_ID]],Employee_Master_Table[Employee_ID],Employee_Master_Table[Department])</f>
        <v>Corporate Sales</v>
      </c>
    </row>
    <row r="270" spans="1:12" x14ac:dyDescent="0.25">
      <c r="A270" t="s">
        <v>651</v>
      </c>
      <c r="B270" s="2">
        <v>45603</v>
      </c>
      <c r="C270" t="s">
        <v>652</v>
      </c>
      <c r="D270" t="s">
        <v>646</v>
      </c>
      <c r="E270" t="s">
        <v>36</v>
      </c>
      <c r="F270">
        <v>17</v>
      </c>
      <c r="G270" s="3">
        <v>6600</v>
      </c>
      <c r="H270" s="4">
        <v>0</v>
      </c>
      <c r="I270">
        <f>(Sales_Data_Table[[#This Row],[Unit_Price]]*Sales_Data_Table[[#This Row],[Quantity]])</f>
        <v>112200</v>
      </c>
      <c r="J270">
        <f>Sales_Data_Table[[#This Row],[Gross_Sales]]-(Sales_Data_Table[[#This Row],[Gross_Sales]]*Sales_Data_Table[[#This Row],[Discount]])</f>
        <v>112200</v>
      </c>
      <c r="K270" t="str">
        <f>_xlfn.XLOOKUP(Sales_Data_Table[[#This Row],[Product_ID]],Product_Master_Table[Product_ID],Product_Master_Table[Product_Name])</f>
        <v>Metro Automotive Item 0380</v>
      </c>
      <c r="L270" t="str">
        <f>_xlfn.XLOOKUP(Sales_Data_Table[[#This Row],[Employee_ID]],Employee_Master_Table[Employee_ID],Employee_Master_Table[Department])</f>
        <v>Retail Operations</v>
      </c>
    </row>
    <row r="271" spans="1:12" x14ac:dyDescent="0.25">
      <c r="A271" t="s">
        <v>653</v>
      </c>
      <c r="B271" s="2">
        <v>45820</v>
      </c>
      <c r="C271" t="s">
        <v>385</v>
      </c>
      <c r="D271" t="s">
        <v>654</v>
      </c>
      <c r="E271" t="s">
        <v>24</v>
      </c>
      <c r="F271">
        <v>17</v>
      </c>
      <c r="G271" s="3">
        <v>1100</v>
      </c>
      <c r="H271" s="4">
        <v>0</v>
      </c>
      <c r="I271">
        <f>(Sales_Data_Table[[#This Row],[Unit_Price]]*Sales_Data_Table[[#This Row],[Quantity]])</f>
        <v>18700</v>
      </c>
      <c r="J271">
        <f>Sales_Data_Table[[#This Row],[Gross_Sales]]-(Sales_Data_Table[[#This Row],[Gross_Sales]]*Sales_Data_Table[[#This Row],[Discount]])</f>
        <v>18700</v>
      </c>
      <c r="K271" t="str">
        <f>_xlfn.XLOOKUP(Sales_Data_Table[[#This Row],[Product_ID]],Product_Master_Table[Product_ID],Product_Master_Table[Product_Name])</f>
        <v>Nova Beauty Item 0295</v>
      </c>
      <c r="L271" t="str">
        <f>_xlfn.XLOOKUP(Sales_Data_Table[[#This Row],[Employee_ID]],Employee_Master_Table[Employee_ID],Employee_Master_Table[Department])</f>
        <v>Retail Operations</v>
      </c>
    </row>
    <row r="272" spans="1:12" x14ac:dyDescent="0.25">
      <c r="A272" t="s">
        <v>655</v>
      </c>
      <c r="B272" s="2">
        <v>45855</v>
      </c>
      <c r="C272" t="s">
        <v>656</v>
      </c>
      <c r="D272" t="s">
        <v>657</v>
      </c>
      <c r="E272" t="s">
        <v>86</v>
      </c>
      <c r="F272">
        <v>18</v>
      </c>
      <c r="G272" s="3">
        <v>3300</v>
      </c>
      <c r="H272" s="4">
        <v>0.02</v>
      </c>
      <c r="I272">
        <f>(Sales_Data_Table[[#This Row],[Unit_Price]]*Sales_Data_Table[[#This Row],[Quantity]])</f>
        <v>59400</v>
      </c>
      <c r="J272">
        <f>Sales_Data_Table[[#This Row],[Gross_Sales]]-(Sales_Data_Table[[#This Row],[Gross_Sales]]*Sales_Data_Table[[#This Row],[Discount]])</f>
        <v>58212</v>
      </c>
      <c r="K272" t="str">
        <f>_xlfn.XLOOKUP(Sales_Data_Table[[#This Row],[Product_ID]],Product_Master_Table[Product_ID],Product_Master_Table[Product_Name])</f>
        <v>Apex Furniture Item 0408</v>
      </c>
      <c r="L272" t="str">
        <f>_xlfn.XLOOKUP(Sales_Data_Table[[#This Row],[Employee_ID]],Employee_Master_Table[Employee_ID],Employee_Master_Table[Department])</f>
        <v>Retail Operations</v>
      </c>
    </row>
    <row r="273" spans="1:12" x14ac:dyDescent="0.25">
      <c r="A273" t="s">
        <v>658</v>
      </c>
      <c r="B273" s="2">
        <v>46097</v>
      </c>
      <c r="C273" t="s">
        <v>659</v>
      </c>
      <c r="D273" t="s">
        <v>660</v>
      </c>
      <c r="E273" t="s">
        <v>36</v>
      </c>
      <c r="F273">
        <v>23</v>
      </c>
      <c r="G273" s="3">
        <v>3900</v>
      </c>
      <c r="H273" s="4">
        <v>0.02</v>
      </c>
      <c r="I273">
        <f>(Sales_Data_Table[[#This Row],[Unit_Price]]*Sales_Data_Table[[#This Row],[Quantity]])</f>
        <v>89700</v>
      </c>
      <c r="J273">
        <f>Sales_Data_Table[[#This Row],[Gross_Sales]]-(Sales_Data_Table[[#This Row],[Gross_Sales]]*Sales_Data_Table[[#This Row],[Discount]])</f>
        <v>87906</v>
      </c>
      <c r="K273" t="str">
        <f>_xlfn.XLOOKUP(Sales_Data_Table[[#This Row],[Product_ID]],Product_Master_Table[Product_ID],Product_Master_Table[Product_Name])</f>
        <v>Vertex Grocery Item 0474</v>
      </c>
      <c r="L273" t="str">
        <f>_xlfn.XLOOKUP(Sales_Data_Table[[#This Row],[Employee_ID]],Employee_Master_Table[Employee_ID],Employee_Master_Table[Department])</f>
        <v>Regional Sales</v>
      </c>
    </row>
    <row r="274" spans="1:12" x14ac:dyDescent="0.25">
      <c r="A274" t="s">
        <v>661</v>
      </c>
      <c r="B274" s="2">
        <v>45366</v>
      </c>
      <c r="C274" t="s">
        <v>376</v>
      </c>
      <c r="D274" t="s">
        <v>383</v>
      </c>
      <c r="E274" t="s">
        <v>50</v>
      </c>
      <c r="F274">
        <v>4</v>
      </c>
      <c r="G274" s="3">
        <v>1100</v>
      </c>
      <c r="H274" s="4">
        <v>0.05</v>
      </c>
      <c r="I274">
        <f>(Sales_Data_Table[[#This Row],[Unit_Price]]*Sales_Data_Table[[#This Row],[Quantity]])</f>
        <v>4400</v>
      </c>
      <c r="J274">
        <f>Sales_Data_Table[[#This Row],[Gross_Sales]]-(Sales_Data_Table[[#This Row],[Gross_Sales]]*Sales_Data_Table[[#This Row],[Discount]])</f>
        <v>4180</v>
      </c>
      <c r="K274" t="str">
        <f>_xlfn.XLOOKUP(Sales_Data_Table[[#This Row],[Product_ID]],Product_Master_Table[Product_ID],Product_Master_Table[Product_Name])</f>
        <v>Apex Home Appliance Item 0372</v>
      </c>
      <c r="L274" t="str">
        <f>_xlfn.XLOOKUP(Sales_Data_Table[[#This Row],[Employee_ID]],Employee_Master_Table[Employee_ID],Employee_Master_Table[Department])</f>
        <v>E-Commerce</v>
      </c>
    </row>
    <row r="275" spans="1:12" x14ac:dyDescent="0.25">
      <c r="A275" t="s">
        <v>662</v>
      </c>
      <c r="B275" s="2">
        <v>45924</v>
      </c>
      <c r="C275" t="s">
        <v>663</v>
      </c>
      <c r="D275" t="s">
        <v>95</v>
      </c>
      <c r="E275" t="s">
        <v>43</v>
      </c>
      <c r="F275">
        <v>3</v>
      </c>
      <c r="G275" s="3">
        <v>6800</v>
      </c>
      <c r="H275" s="4">
        <v>7.4999999999999997E-2</v>
      </c>
      <c r="I275">
        <f>(Sales_Data_Table[[#This Row],[Unit_Price]]*Sales_Data_Table[[#This Row],[Quantity]])</f>
        <v>20400</v>
      </c>
      <c r="J275">
        <f>Sales_Data_Table[[#This Row],[Gross_Sales]]-(Sales_Data_Table[[#This Row],[Gross_Sales]]*Sales_Data_Table[[#This Row],[Discount]])</f>
        <v>18870</v>
      </c>
      <c r="K275" t="str">
        <f>_xlfn.XLOOKUP(Sales_Data_Table[[#This Row],[Product_ID]],Product_Master_Table[Product_ID],Product_Master_Table[Product_Name])</f>
        <v>Vertex Automotive Item 0090</v>
      </c>
      <c r="L275" t="str">
        <f>_xlfn.XLOOKUP(Sales_Data_Table[[#This Row],[Employee_ID]],Employee_Master_Table[Employee_ID],Employee_Master_Table[Department])</f>
        <v>Corporate Sales</v>
      </c>
    </row>
    <row r="276" spans="1:12" x14ac:dyDescent="0.25">
      <c r="A276" t="s">
        <v>664</v>
      </c>
      <c r="B276" s="2">
        <v>45990</v>
      </c>
      <c r="C276" t="s">
        <v>665</v>
      </c>
      <c r="D276" t="s">
        <v>186</v>
      </c>
      <c r="E276" t="s">
        <v>75</v>
      </c>
      <c r="F276">
        <v>23</v>
      </c>
      <c r="G276" s="3">
        <v>5700</v>
      </c>
      <c r="H276" s="4">
        <v>0.03</v>
      </c>
      <c r="I276">
        <f>(Sales_Data_Table[[#This Row],[Unit_Price]]*Sales_Data_Table[[#This Row],[Quantity]])</f>
        <v>131100</v>
      </c>
      <c r="J276">
        <f>Sales_Data_Table[[#This Row],[Gross_Sales]]-(Sales_Data_Table[[#This Row],[Gross_Sales]]*Sales_Data_Table[[#This Row],[Discount]])</f>
        <v>127167</v>
      </c>
      <c r="K276" t="str">
        <f>_xlfn.XLOOKUP(Sales_Data_Table[[#This Row],[Product_ID]],Product_Master_Table[Product_ID],Product_Master_Table[Product_Name])</f>
        <v>Vertex Home Appliance Item 0282</v>
      </c>
      <c r="L276" t="str">
        <f>_xlfn.XLOOKUP(Sales_Data_Table[[#This Row],[Employee_ID]],Employee_Master_Table[Employee_ID],Employee_Master_Table[Department])</f>
        <v>E-Commerce</v>
      </c>
    </row>
    <row r="277" spans="1:12" x14ac:dyDescent="0.25">
      <c r="A277" t="s">
        <v>666</v>
      </c>
      <c r="B277" s="2">
        <v>45418</v>
      </c>
      <c r="C277" t="s">
        <v>218</v>
      </c>
      <c r="D277" t="s">
        <v>68</v>
      </c>
      <c r="E277" t="s">
        <v>24</v>
      </c>
      <c r="F277">
        <v>15</v>
      </c>
      <c r="G277" s="3">
        <v>8600</v>
      </c>
      <c r="H277" s="4">
        <v>0.05</v>
      </c>
      <c r="I277">
        <f>(Sales_Data_Table[[#This Row],[Unit_Price]]*Sales_Data_Table[[#This Row],[Quantity]])</f>
        <v>129000</v>
      </c>
      <c r="J277">
        <f>Sales_Data_Table[[#This Row],[Gross_Sales]]-(Sales_Data_Table[[#This Row],[Gross_Sales]]*Sales_Data_Table[[#This Row],[Discount]])</f>
        <v>122550</v>
      </c>
      <c r="K277" t="str">
        <f>_xlfn.XLOOKUP(Sales_Data_Table[[#This Row],[Product_ID]],Product_Master_Table[Product_ID],Product_Master_Table[Product_Name])</f>
        <v>Metro Furniture Item 0308</v>
      </c>
      <c r="L277" t="str">
        <f>_xlfn.XLOOKUP(Sales_Data_Table[[#This Row],[Employee_ID]],Employee_Master_Table[Employee_ID],Employee_Master_Table[Department])</f>
        <v>E-Commerce</v>
      </c>
    </row>
    <row r="278" spans="1:12" x14ac:dyDescent="0.25">
      <c r="A278" t="s">
        <v>667</v>
      </c>
      <c r="B278" s="2">
        <v>45498</v>
      </c>
      <c r="C278" t="s">
        <v>668</v>
      </c>
      <c r="D278" t="s">
        <v>267</v>
      </c>
      <c r="E278" t="s">
        <v>24</v>
      </c>
      <c r="F278">
        <v>15</v>
      </c>
      <c r="G278" s="3">
        <v>8100</v>
      </c>
      <c r="H278" s="4">
        <v>0.1</v>
      </c>
      <c r="I278">
        <f>(Sales_Data_Table[[#This Row],[Unit_Price]]*Sales_Data_Table[[#This Row],[Quantity]])</f>
        <v>121500</v>
      </c>
      <c r="J278">
        <f>Sales_Data_Table[[#This Row],[Gross_Sales]]-(Sales_Data_Table[[#This Row],[Gross_Sales]]*Sales_Data_Table[[#This Row],[Discount]])</f>
        <v>109350</v>
      </c>
      <c r="K278" t="str">
        <f>_xlfn.XLOOKUP(Sales_Data_Table[[#This Row],[Product_ID]],Product_Master_Table[Product_ID],Product_Master_Table[Product_Name])</f>
        <v>Delta Electronics Item 0251</v>
      </c>
      <c r="L278" t="str">
        <f>_xlfn.XLOOKUP(Sales_Data_Table[[#This Row],[Employee_ID]],Employee_Master_Table[Employee_ID],Employee_Master_Table[Department])</f>
        <v>E-Commerce</v>
      </c>
    </row>
    <row r="279" spans="1:12" x14ac:dyDescent="0.25">
      <c r="A279" t="s">
        <v>669</v>
      </c>
      <c r="B279" s="2">
        <v>46158</v>
      </c>
      <c r="C279" t="s">
        <v>94</v>
      </c>
      <c r="D279" t="s">
        <v>176</v>
      </c>
      <c r="E279" t="s">
        <v>86</v>
      </c>
      <c r="F279">
        <v>18</v>
      </c>
      <c r="G279" s="3">
        <v>2600</v>
      </c>
      <c r="H279" s="4">
        <v>0.1</v>
      </c>
      <c r="I279">
        <f>(Sales_Data_Table[[#This Row],[Unit_Price]]*Sales_Data_Table[[#This Row],[Quantity]])</f>
        <v>46800</v>
      </c>
      <c r="J279">
        <f>Sales_Data_Table[[#This Row],[Gross_Sales]]-(Sales_Data_Table[[#This Row],[Gross_Sales]]*Sales_Data_Table[[#This Row],[Discount]])</f>
        <v>42120</v>
      </c>
      <c r="K279" t="str">
        <f>_xlfn.XLOOKUP(Sales_Data_Table[[#This Row],[Product_ID]],Product_Master_Table[Product_ID],Product_Master_Table[Product_Name])</f>
        <v>Fusion Electronics Item 0221</v>
      </c>
      <c r="L279" t="str">
        <f>_xlfn.XLOOKUP(Sales_Data_Table[[#This Row],[Employee_ID]],Employee_Master_Table[Employee_ID],Employee_Master_Table[Department])</f>
        <v>Retail Operations</v>
      </c>
    </row>
    <row r="280" spans="1:12" x14ac:dyDescent="0.25">
      <c r="A280" t="s">
        <v>670</v>
      </c>
      <c r="B280" s="2">
        <v>45734</v>
      </c>
      <c r="C280" t="s">
        <v>67</v>
      </c>
      <c r="D280" t="s">
        <v>671</v>
      </c>
      <c r="E280" t="s">
        <v>82</v>
      </c>
      <c r="F280">
        <v>7</v>
      </c>
      <c r="G280" s="3">
        <v>2500</v>
      </c>
      <c r="H280" s="4">
        <v>0.05</v>
      </c>
      <c r="I280">
        <f>(Sales_Data_Table[[#This Row],[Unit_Price]]*Sales_Data_Table[[#This Row],[Quantity]])</f>
        <v>17500</v>
      </c>
      <c r="J280">
        <f>Sales_Data_Table[[#This Row],[Gross_Sales]]-(Sales_Data_Table[[#This Row],[Gross_Sales]]*Sales_Data_Table[[#This Row],[Discount]])</f>
        <v>16625</v>
      </c>
      <c r="K280" t="str">
        <f>_xlfn.XLOOKUP(Sales_Data_Table[[#This Row],[Product_ID]],Product_Master_Table[Product_ID],Product_Master_Table[Product_Name])</f>
        <v>Orion Electronics Item 0021</v>
      </c>
      <c r="L280" t="str">
        <f>_xlfn.XLOOKUP(Sales_Data_Table[[#This Row],[Employee_ID]],Employee_Master_Table[Employee_ID],Employee_Master_Table[Department])</f>
        <v>Retail Operations</v>
      </c>
    </row>
    <row r="281" spans="1:12" x14ac:dyDescent="0.25">
      <c r="A281" t="s">
        <v>672</v>
      </c>
      <c r="B281" s="2">
        <v>45562</v>
      </c>
      <c r="C281" t="s">
        <v>382</v>
      </c>
      <c r="D281" t="s">
        <v>673</v>
      </c>
      <c r="E281" t="s">
        <v>82</v>
      </c>
      <c r="F281">
        <v>9</v>
      </c>
      <c r="G281" s="3">
        <v>7100</v>
      </c>
      <c r="H281" s="4">
        <v>0.05</v>
      </c>
      <c r="I281">
        <f>(Sales_Data_Table[[#This Row],[Unit_Price]]*Sales_Data_Table[[#This Row],[Quantity]])</f>
        <v>63900</v>
      </c>
      <c r="J281">
        <f>Sales_Data_Table[[#This Row],[Gross_Sales]]-(Sales_Data_Table[[#This Row],[Gross_Sales]]*Sales_Data_Table[[#This Row],[Discount]])</f>
        <v>60705</v>
      </c>
      <c r="K281" t="str">
        <f>_xlfn.XLOOKUP(Sales_Data_Table[[#This Row],[Product_ID]],Product_Master_Table[Product_ID],Product_Master_Table[Product_Name])</f>
        <v>Spark Home Appliance Item 0202</v>
      </c>
      <c r="L281" t="str">
        <f>_xlfn.XLOOKUP(Sales_Data_Table[[#This Row],[Employee_ID]],Employee_Master_Table[Employee_ID],Employee_Master_Table[Department])</f>
        <v>Customer Success</v>
      </c>
    </row>
    <row r="282" spans="1:12" x14ac:dyDescent="0.25">
      <c r="A282" t="s">
        <v>674</v>
      </c>
      <c r="B282" s="2">
        <v>45402</v>
      </c>
      <c r="C282" t="s">
        <v>675</v>
      </c>
      <c r="D282" t="s">
        <v>676</v>
      </c>
      <c r="E282" t="s">
        <v>62</v>
      </c>
      <c r="F282">
        <v>15</v>
      </c>
      <c r="G282" s="3">
        <v>6800</v>
      </c>
      <c r="H282" s="4">
        <v>0.1</v>
      </c>
      <c r="I282">
        <f>(Sales_Data_Table[[#This Row],[Unit_Price]]*Sales_Data_Table[[#This Row],[Quantity]])</f>
        <v>102000</v>
      </c>
      <c r="J282">
        <f>Sales_Data_Table[[#This Row],[Gross_Sales]]-(Sales_Data_Table[[#This Row],[Gross_Sales]]*Sales_Data_Table[[#This Row],[Discount]])</f>
        <v>91800</v>
      </c>
      <c r="K282" t="str">
        <f>_xlfn.XLOOKUP(Sales_Data_Table[[#This Row],[Product_ID]],Product_Master_Table[Product_ID],Product_Master_Table[Product_Name])</f>
        <v>Orion Beauty Item 0225</v>
      </c>
      <c r="L282" t="str">
        <f>_xlfn.XLOOKUP(Sales_Data_Table[[#This Row],[Employee_ID]],Employee_Master_Table[Employee_ID],Employee_Master_Table[Department])</f>
        <v>Regional Sales</v>
      </c>
    </row>
    <row r="283" spans="1:12" x14ac:dyDescent="0.25">
      <c r="A283" t="s">
        <v>677</v>
      </c>
      <c r="B283" s="2">
        <v>45632</v>
      </c>
      <c r="C283" t="s">
        <v>678</v>
      </c>
      <c r="D283" t="s">
        <v>679</v>
      </c>
      <c r="E283" t="s">
        <v>50</v>
      </c>
      <c r="F283">
        <v>7</v>
      </c>
      <c r="G283" s="3">
        <v>2900</v>
      </c>
      <c r="H283" s="4">
        <v>7.4999999999999997E-2</v>
      </c>
      <c r="I283">
        <f>(Sales_Data_Table[[#This Row],[Unit_Price]]*Sales_Data_Table[[#This Row],[Quantity]])</f>
        <v>20300</v>
      </c>
      <c r="J283">
        <f>Sales_Data_Table[[#This Row],[Gross_Sales]]-(Sales_Data_Table[[#This Row],[Gross_Sales]]*Sales_Data_Table[[#This Row],[Discount]])</f>
        <v>18777.5</v>
      </c>
      <c r="K283" t="str">
        <f>_xlfn.XLOOKUP(Sales_Data_Table[[#This Row],[Product_ID]],Product_Master_Table[Product_ID],Product_Master_Table[Product_Name])</f>
        <v>Prime Automotive Item 0280</v>
      </c>
      <c r="L283" t="str">
        <f>_xlfn.XLOOKUP(Sales_Data_Table[[#This Row],[Employee_ID]],Employee_Master_Table[Employee_ID],Employee_Master_Table[Department])</f>
        <v>Regional Sales</v>
      </c>
    </row>
    <row r="284" spans="1:12" x14ac:dyDescent="0.25">
      <c r="A284" t="s">
        <v>680</v>
      </c>
      <c r="B284" s="2">
        <v>45338</v>
      </c>
      <c r="C284" t="s">
        <v>589</v>
      </c>
      <c r="D284" t="s">
        <v>681</v>
      </c>
      <c r="E284" t="s">
        <v>86</v>
      </c>
      <c r="F284">
        <v>5</v>
      </c>
      <c r="G284" s="3">
        <v>8200</v>
      </c>
      <c r="H284" s="4">
        <v>7.4999999999999997E-2</v>
      </c>
      <c r="I284">
        <f>(Sales_Data_Table[[#This Row],[Unit_Price]]*Sales_Data_Table[[#This Row],[Quantity]])</f>
        <v>41000</v>
      </c>
      <c r="J284">
        <f>Sales_Data_Table[[#This Row],[Gross_Sales]]-(Sales_Data_Table[[#This Row],[Gross_Sales]]*Sales_Data_Table[[#This Row],[Discount]])</f>
        <v>37925</v>
      </c>
      <c r="K284" t="str">
        <f>_xlfn.XLOOKUP(Sales_Data_Table[[#This Row],[Product_ID]],Product_Master_Table[Product_ID],Product_Master_Table[Product_Name])</f>
        <v>Apex Automotive Item 0360</v>
      </c>
      <c r="L284" t="str">
        <f>_xlfn.XLOOKUP(Sales_Data_Table[[#This Row],[Employee_ID]],Employee_Master_Table[Employee_ID],Employee_Master_Table[Department])</f>
        <v>Customer Success</v>
      </c>
    </row>
    <row r="285" spans="1:12" x14ac:dyDescent="0.25">
      <c r="A285" t="s">
        <v>682</v>
      </c>
      <c r="B285" s="2">
        <v>46039</v>
      </c>
      <c r="C285" t="s">
        <v>683</v>
      </c>
      <c r="D285" t="s">
        <v>216</v>
      </c>
      <c r="E285" t="s">
        <v>28</v>
      </c>
      <c r="F285">
        <v>7</v>
      </c>
      <c r="G285" s="3">
        <v>200</v>
      </c>
      <c r="H285" s="4">
        <v>0</v>
      </c>
      <c r="I285">
        <f>(Sales_Data_Table[[#This Row],[Unit_Price]]*Sales_Data_Table[[#This Row],[Quantity]])</f>
        <v>1400</v>
      </c>
      <c r="J285">
        <f>Sales_Data_Table[[#This Row],[Gross_Sales]]-(Sales_Data_Table[[#This Row],[Gross_Sales]]*Sales_Data_Table[[#This Row],[Discount]])</f>
        <v>1400</v>
      </c>
      <c r="K285" t="str">
        <f>_xlfn.XLOOKUP(Sales_Data_Table[[#This Row],[Product_ID]],Product_Master_Table[Product_ID],Product_Master_Table[Product_Name])</f>
        <v>Fusion Electronics Item 0281</v>
      </c>
      <c r="L285" t="str">
        <f>_xlfn.XLOOKUP(Sales_Data_Table[[#This Row],[Employee_ID]],Employee_Master_Table[Employee_ID],Employee_Master_Table[Department])</f>
        <v>Sales</v>
      </c>
    </row>
    <row r="286" spans="1:12" x14ac:dyDescent="0.25">
      <c r="A286" t="s">
        <v>684</v>
      </c>
      <c r="B286" s="2">
        <v>46080</v>
      </c>
      <c r="C286" t="s">
        <v>685</v>
      </c>
      <c r="D286" t="s">
        <v>129</v>
      </c>
      <c r="E286" t="s">
        <v>28</v>
      </c>
      <c r="F286">
        <v>15</v>
      </c>
      <c r="G286" s="3">
        <v>6200</v>
      </c>
      <c r="H286" s="4">
        <v>0.02</v>
      </c>
      <c r="I286">
        <f>(Sales_Data_Table[[#This Row],[Unit_Price]]*Sales_Data_Table[[#This Row],[Quantity]])</f>
        <v>93000</v>
      </c>
      <c r="J286">
        <f>Sales_Data_Table[[#This Row],[Gross_Sales]]-(Sales_Data_Table[[#This Row],[Gross_Sales]]*Sales_Data_Table[[#This Row],[Discount]])</f>
        <v>91140</v>
      </c>
      <c r="K286" t="str">
        <f>_xlfn.XLOOKUP(Sales_Data_Table[[#This Row],[Product_ID]],Product_Master_Table[Product_ID],Product_Master_Table[Product_Name])</f>
        <v>Apex Grocery Item 0324</v>
      </c>
      <c r="L286" t="str">
        <f>_xlfn.XLOOKUP(Sales_Data_Table[[#This Row],[Employee_ID]],Employee_Master_Table[Employee_ID],Employee_Master_Table[Department])</f>
        <v>Retail Operations</v>
      </c>
    </row>
    <row r="287" spans="1:12" x14ac:dyDescent="0.25">
      <c r="A287" t="s">
        <v>686</v>
      </c>
      <c r="B287" s="2">
        <v>45812</v>
      </c>
      <c r="C287" t="s">
        <v>299</v>
      </c>
      <c r="D287" t="s">
        <v>641</v>
      </c>
      <c r="E287" t="s">
        <v>43</v>
      </c>
      <c r="F287">
        <v>23</v>
      </c>
      <c r="G287" s="3">
        <v>800</v>
      </c>
      <c r="H287" s="4">
        <v>0.1</v>
      </c>
      <c r="I287">
        <f>(Sales_Data_Table[[#This Row],[Unit_Price]]*Sales_Data_Table[[#This Row],[Quantity]])</f>
        <v>18400</v>
      </c>
      <c r="J287">
        <f>Sales_Data_Table[[#This Row],[Gross_Sales]]-(Sales_Data_Table[[#This Row],[Gross_Sales]]*Sales_Data_Table[[#This Row],[Discount]])</f>
        <v>16560</v>
      </c>
      <c r="K287" t="str">
        <f>_xlfn.XLOOKUP(Sales_Data_Table[[#This Row],[Product_ID]],Product_Master_Table[Product_ID],Product_Master_Table[Product_Name])</f>
        <v>Metro Office Supplies Item 0356</v>
      </c>
      <c r="L287" t="str">
        <f>_xlfn.XLOOKUP(Sales_Data_Table[[#This Row],[Employee_ID]],Employee_Master_Table[Employee_ID],Employee_Master_Table[Department])</f>
        <v>Retail Operations</v>
      </c>
    </row>
    <row r="288" spans="1:12" x14ac:dyDescent="0.25">
      <c r="A288" t="s">
        <v>687</v>
      </c>
      <c r="B288" s="2">
        <v>46157</v>
      </c>
      <c r="C288" t="s">
        <v>688</v>
      </c>
      <c r="D288" t="s">
        <v>264</v>
      </c>
      <c r="E288" t="s">
        <v>43</v>
      </c>
      <c r="F288">
        <v>20</v>
      </c>
      <c r="G288" s="3">
        <v>7200</v>
      </c>
      <c r="H288" s="4">
        <v>0.15</v>
      </c>
      <c r="I288">
        <f>(Sales_Data_Table[[#This Row],[Unit_Price]]*Sales_Data_Table[[#This Row],[Quantity]])</f>
        <v>144000</v>
      </c>
      <c r="J288">
        <f>Sales_Data_Table[[#This Row],[Gross_Sales]]-(Sales_Data_Table[[#This Row],[Gross_Sales]]*Sales_Data_Table[[#This Row],[Discount]])</f>
        <v>122400</v>
      </c>
      <c r="K288" t="str">
        <f>_xlfn.XLOOKUP(Sales_Data_Table[[#This Row],[Product_ID]],Product_Master_Table[Product_ID],Product_Master_Table[Product_Name])</f>
        <v>Nova Toys Item 0319</v>
      </c>
      <c r="L288" t="str">
        <f>_xlfn.XLOOKUP(Sales_Data_Table[[#This Row],[Employee_ID]],Employee_Master_Table[Employee_ID],Employee_Master_Table[Department])</f>
        <v>Business Development</v>
      </c>
    </row>
    <row r="289" spans="1:12" x14ac:dyDescent="0.25">
      <c r="A289" t="s">
        <v>689</v>
      </c>
      <c r="B289" s="2">
        <v>45687</v>
      </c>
      <c r="C289" t="s">
        <v>690</v>
      </c>
      <c r="D289" t="s">
        <v>374</v>
      </c>
      <c r="E289" t="s">
        <v>36</v>
      </c>
      <c r="F289">
        <v>24</v>
      </c>
      <c r="G289" s="3">
        <v>9300</v>
      </c>
      <c r="H289" s="4">
        <v>0.03</v>
      </c>
      <c r="I289">
        <f>(Sales_Data_Table[[#This Row],[Unit_Price]]*Sales_Data_Table[[#This Row],[Quantity]])</f>
        <v>223200</v>
      </c>
      <c r="J289">
        <f>Sales_Data_Table[[#This Row],[Gross_Sales]]-(Sales_Data_Table[[#This Row],[Gross_Sales]]*Sales_Data_Table[[#This Row],[Discount]])</f>
        <v>216504</v>
      </c>
      <c r="K289" t="str">
        <f>_xlfn.XLOOKUP(Sales_Data_Table[[#This Row],[Product_ID]],Product_Master_Table[Product_ID],Product_Master_Table[Product_Name])</f>
        <v>Delta Sports Item 0047</v>
      </c>
      <c r="L289" t="str">
        <f>_xlfn.XLOOKUP(Sales_Data_Table[[#This Row],[Employee_ID]],Employee_Master_Table[Employee_ID],Employee_Master_Table[Department])</f>
        <v>E-Commerce</v>
      </c>
    </row>
    <row r="290" spans="1:12" x14ac:dyDescent="0.25">
      <c r="A290" t="s">
        <v>691</v>
      </c>
      <c r="B290" s="2">
        <v>45911</v>
      </c>
      <c r="C290" t="s">
        <v>692</v>
      </c>
      <c r="D290" t="s">
        <v>285</v>
      </c>
      <c r="E290" t="s">
        <v>82</v>
      </c>
      <c r="F290">
        <v>2</v>
      </c>
      <c r="G290" s="3">
        <v>7300</v>
      </c>
      <c r="H290" s="4">
        <v>0</v>
      </c>
      <c r="I290">
        <f>(Sales_Data_Table[[#This Row],[Unit_Price]]*Sales_Data_Table[[#This Row],[Quantity]])</f>
        <v>14600</v>
      </c>
      <c r="J290">
        <f>Sales_Data_Table[[#This Row],[Gross_Sales]]-(Sales_Data_Table[[#This Row],[Gross_Sales]]*Sales_Data_Table[[#This Row],[Discount]])</f>
        <v>14600</v>
      </c>
      <c r="K290" t="str">
        <f>_xlfn.XLOOKUP(Sales_Data_Table[[#This Row],[Product_ID]],Product_Master_Table[Product_ID],Product_Master_Table[Product_Name])</f>
        <v>Delta Toys Item 0239</v>
      </c>
      <c r="L290" t="str">
        <f>_xlfn.XLOOKUP(Sales_Data_Table[[#This Row],[Employee_ID]],Employee_Master_Table[Employee_ID],Employee_Master_Table[Department])</f>
        <v>Retail Operations</v>
      </c>
    </row>
    <row r="291" spans="1:12" x14ac:dyDescent="0.25">
      <c r="A291" t="s">
        <v>693</v>
      </c>
      <c r="B291" s="2">
        <v>45476</v>
      </c>
      <c r="C291" t="s">
        <v>34</v>
      </c>
      <c r="D291" t="s">
        <v>481</v>
      </c>
      <c r="E291" t="s">
        <v>86</v>
      </c>
      <c r="F291">
        <v>2</v>
      </c>
      <c r="G291" s="3">
        <v>700</v>
      </c>
      <c r="H291" s="4">
        <v>0</v>
      </c>
      <c r="I291">
        <f>(Sales_Data_Table[[#This Row],[Unit_Price]]*Sales_Data_Table[[#This Row],[Quantity]])</f>
        <v>1400</v>
      </c>
      <c r="J291">
        <f>Sales_Data_Table[[#This Row],[Gross_Sales]]-(Sales_Data_Table[[#This Row],[Gross_Sales]]*Sales_Data_Table[[#This Row],[Discount]])</f>
        <v>1400</v>
      </c>
      <c r="K291" t="str">
        <f>_xlfn.XLOOKUP(Sales_Data_Table[[#This Row],[Product_ID]],Product_Master_Table[Product_ID],Product_Master_Table[Product_Name])</f>
        <v>Delta Toys Item 0479</v>
      </c>
      <c r="L291" t="str">
        <f>_xlfn.XLOOKUP(Sales_Data_Table[[#This Row],[Employee_ID]],Employee_Master_Table[Employee_ID],Employee_Master_Table[Department])</f>
        <v>Retail Operations</v>
      </c>
    </row>
    <row r="292" spans="1:12" x14ac:dyDescent="0.25">
      <c r="A292" t="s">
        <v>694</v>
      </c>
      <c r="B292" s="2">
        <v>46148</v>
      </c>
      <c r="C292" t="s">
        <v>695</v>
      </c>
      <c r="D292" t="s">
        <v>696</v>
      </c>
      <c r="E292" t="s">
        <v>32</v>
      </c>
      <c r="F292">
        <v>4</v>
      </c>
      <c r="G292" s="3">
        <v>9400</v>
      </c>
      <c r="H292" s="4">
        <v>0.02</v>
      </c>
      <c r="I292">
        <f>(Sales_Data_Table[[#This Row],[Unit_Price]]*Sales_Data_Table[[#This Row],[Quantity]])</f>
        <v>37600</v>
      </c>
      <c r="J292">
        <f>Sales_Data_Table[[#This Row],[Gross_Sales]]-(Sales_Data_Table[[#This Row],[Gross_Sales]]*Sales_Data_Table[[#This Row],[Discount]])</f>
        <v>36848</v>
      </c>
      <c r="K292" t="str">
        <f>_xlfn.XLOOKUP(Sales_Data_Table[[#This Row],[Product_ID]],Product_Master_Table[Product_ID],Product_Master_Table[Product_Name])</f>
        <v>Vertex Furniture Item 0138</v>
      </c>
      <c r="L292" t="str">
        <f>_xlfn.XLOOKUP(Sales_Data_Table[[#This Row],[Employee_ID]],Employee_Master_Table[Employee_ID],Employee_Master_Table[Department])</f>
        <v>E-Commerce</v>
      </c>
    </row>
    <row r="293" spans="1:12" x14ac:dyDescent="0.25">
      <c r="A293" t="s">
        <v>697</v>
      </c>
      <c r="B293" s="2">
        <v>45852</v>
      </c>
      <c r="C293" t="s">
        <v>698</v>
      </c>
      <c r="D293" t="s">
        <v>699</v>
      </c>
      <c r="E293" t="s">
        <v>50</v>
      </c>
      <c r="F293">
        <v>23</v>
      </c>
      <c r="G293" s="3">
        <v>700</v>
      </c>
      <c r="H293" s="4">
        <v>0.1</v>
      </c>
      <c r="I293">
        <f>(Sales_Data_Table[[#This Row],[Unit_Price]]*Sales_Data_Table[[#This Row],[Quantity]])</f>
        <v>16100</v>
      </c>
      <c r="J293">
        <f>Sales_Data_Table[[#This Row],[Gross_Sales]]-(Sales_Data_Table[[#This Row],[Gross_Sales]]*Sales_Data_Table[[#This Row],[Discount]])</f>
        <v>14490</v>
      </c>
      <c r="K293" t="str">
        <f>_xlfn.XLOOKUP(Sales_Data_Table[[#This Row],[Product_ID]],Product_Master_Table[Product_ID],Product_Master_Table[Product_Name])</f>
        <v>Prime Home Appliance Item 0172</v>
      </c>
      <c r="L293" t="str">
        <f>_xlfn.XLOOKUP(Sales_Data_Table[[#This Row],[Employee_ID]],Employee_Master_Table[Employee_ID],Employee_Master_Table[Department])</f>
        <v>Regional Sales</v>
      </c>
    </row>
    <row r="294" spans="1:12" x14ac:dyDescent="0.25">
      <c r="A294" t="s">
        <v>700</v>
      </c>
      <c r="B294" s="2">
        <v>45875</v>
      </c>
      <c r="C294" t="s">
        <v>385</v>
      </c>
      <c r="D294" t="s">
        <v>302</v>
      </c>
      <c r="E294" t="s">
        <v>75</v>
      </c>
      <c r="F294">
        <v>8</v>
      </c>
      <c r="G294" s="3">
        <v>2300</v>
      </c>
      <c r="H294" s="4">
        <v>0.1</v>
      </c>
      <c r="I294">
        <f>(Sales_Data_Table[[#This Row],[Unit_Price]]*Sales_Data_Table[[#This Row],[Quantity]])</f>
        <v>18400</v>
      </c>
      <c r="J294">
        <f>Sales_Data_Table[[#This Row],[Gross_Sales]]-(Sales_Data_Table[[#This Row],[Gross_Sales]]*Sales_Data_Table[[#This Row],[Discount]])</f>
        <v>16560</v>
      </c>
      <c r="K294" t="str">
        <f>_xlfn.XLOOKUP(Sales_Data_Table[[#This Row],[Product_ID]],Product_Master_Table[Product_ID],Product_Master_Table[Product_Name])</f>
        <v>Nova Beauty Item 0295</v>
      </c>
      <c r="L294" t="str">
        <f>_xlfn.XLOOKUP(Sales_Data_Table[[#This Row],[Employee_ID]],Employee_Master_Table[Employee_ID],Employee_Master_Table[Department])</f>
        <v>Business Development</v>
      </c>
    </row>
    <row r="295" spans="1:12" x14ac:dyDescent="0.25">
      <c r="A295" t="s">
        <v>701</v>
      </c>
      <c r="B295" s="2">
        <v>46015</v>
      </c>
      <c r="C295" t="s">
        <v>702</v>
      </c>
      <c r="D295" t="s">
        <v>703</v>
      </c>
      <c r="E295" t="s">
        <v>50</v>
      </c>
      <c r="F295">
        <v>13</v>
      </c>
      <c r="G295" s="3">
        <v>5200</v>
      </c>
      <c r="H295" s="4">
        <v>0.05</v>
      </c>
      <c r="I295">
        <f>(Sales_Data_Table[[#This Row],[Unit_Price]]*Sales_Data_Table[[#This Row],[Quantity]])</f>
        <v>67600</v>
      </c>
      <c r="J295">
        <f>Sales_Data_Table[[#This Row],[Gross_Sales]]-(Sales_Data_Table[[#This Row],[Gross_Sales]]*Sales_Data_Table[[#This Row],[Discount]])</f>
        <v>64220</v>
      </c>
      <c r="K295" t="str">
        <f>_xlfn.XLOOKUP(Sales_Data_Table[[#This Row],[Product_ID]],Product_Master_Table[Product_ID],Product_Master_Table[Product_Name])</f>
        <v>Prime Home Appliance Item 0052</v>
      </c>
      <c r="L295" t="str">
        <f>_xlfn.XLOOKUP(Sales_Data_Table[[#This Row],[Employee_ID]],Employee_Master_Table[Employee_ID],Employee_Master_Table[Department])</f>
        <v>Customer Success</v>
      </c>
    </row>
    <row r="296" spans="1:12" x14ac:dyDescent="0.25">
      <c r="A296" t="s">
        <v>704</v>
      </c>
      <c r="B296" s="2">
        <v>46058</v>
      </c>
      <c r="C296" t="s">
        <v>705</v>
      </c>
      <c r="D296" t="s">
        <v>132</v>
      </c>
      <c r="E296" t="s">
        <v>86</v>
      </c>
      <c r="F296">
        <v>16</v>
      </c>
      <c r="G296" s="3">
        <v>5700</v>
      </c>
      <c r="H296" s="4">
        <v>7.4999999999999997E-2</v>
      </c>
      <c r="I296">
        <f>(Sales_Data_Table[[#This Row],[Unit_Price]]*Sales_Data_Table[[#This Row],[Quantity]])</f>
        <v>91200</v>
      </c>
      <c r="J296">
        <f>Sales_Data_Table[[#This Row],[Gross_Sales]]-(Sales_Data_Table[[#This Row],[Gross_Sales]]*Sales_Data_Table[[#This Row],[Discount]])</f>
        <v>84360</v>
      </c>
      <c r="K296" t="str">
        <f>_xlfn.XLOOKUP(Sales_Data_Table[[#This Row],[Product_ID]],Product_Master_Table[Product_ID],Product_Master_Table[Product_Name])</f>
        <v>Spark Automotive Item 0490</v>
      </c>
      <c r="L296" t="str">
        <f>_xlfn.XLOOKUP(Sales_Data_Table[[#This Row],[Employee_ID]],Employee_Master_Table[Employee_ID],Employee_Master_Table[Department])</f>
        <v>Retail Operations</v>
      </c>
    </row>
    <row r="297" spans="1:12" x14ac:dyDescent="0.25">
      <c r="A297" t="s">
        <v>706</v>
      </c>
      <c r="B297" s="2">
        <v>46119</v>
      </c>
      <c r="C297" t="s">
        <v>707</v>
      </c>
      <c r="D297" t="s">
        <v>230</v>
      </c>
      <c r="E297" t="s">
        <v>62</v>
      </c>
      <c r="F297">
        <v>12</v>
      </c>
      <c r="G297" s="3">
        <v>1300</v>
      </c>
      <c r="H297" s="4">
        <v>0</v>
      </c>
      <c r="I297">
        <f>(Sales_Data_Table[[#This Row],[Unit_Price]]*Sales_Data_Table[[#This Row],[Quantity]])</f>
        <v>15600</v>
      </c>
      <c r="J297">
        <f>Sales_Data_Table[[#This Row],[Gross_Sales]]-(Sales_Data_Table[[#This Row],[Gross_Sales]]*Sales_Data_Table[[#This Row],[Discount]])</f>
        <v>15600</v>
      </c>
      <c r="K297" t="str">
        <f>_xlfn.XLOOKUP(Sales_Data_Table[[#This Row],[Product_ID]],Product_Master_Table[Product_ID],Product_Master_Table[Product_Name])</f>
        <v>Zenith Home Appliance Item 0182</v>
      </c>
      <c r="L297" t="str">
        <f>_xlfn.XLOOKUP(Sales_Data_Table[[#This Row],[Employee_ID]],Employee_Master_Table[Employee_ID],Employee_Master_Table[Department])</f>
        <v>Retail Operations</v>
      </c>
    </row>
    <row r="298" spans="1:12" x14ac:dyDescent="0.25">
      <c r="A298" t="s">
        <v>708</v>
      </c>
      <c r="B298" s="2">
        <v>46072</v>
      </c>
      <c r="C298" t="s">
        <v>709</v>
      </c>
      <c r="D298" t="s">
        <v>343</v>
      </c>
      <c r="E298" t="s">
        <v>32</v>
      </c>
      <c r="F298">
        <v>7</v>
      </c>
      <c r="G298" s="3">
        <v>300</v>
      </c>
      <c r="H298" s="4">
        <v>0.1</v>
      </c>
      <c r="I298">
        <f>(Sales_Data_Table[[#This Row],[Unit_Price]]*Sales_Data_Table[[#This Row],[Quantity]])</f>
        <v>2100</v>
      </c>
      <c r="J298">
        <f>Sales_Data_Table[[#This Row],[Gross_Sales]]-(Sales_Data_Table[[#This Row],[Gross_Sales]]*Sales_Data_Table[[#This Row],[Discount]])</f>
        <v>1890</v>
      </c>
      <c r="K298" t="str">
        <f>_xlfn.XLOOKUP(Sales_Data_Table[[#This Row],[Product_ID]],Product_Master_Table[Product_ID],Product_Master_Table[Product_Name])</f>
        <v>Fusion Sports Item 0257</v>
      </c>
      <c r="L298" t="str">
        <f>_xlfn.XLOOKUP(Sales_Data_Table[[#This Row],[Employee_ID]],Employee_Master_Table[Employee_ID],Employee_Master_Table[Department])</f>
        <v>Regional Sales</v>
      </c>
    </row>
    <row r="299" spans="1:12" x14ac:dyDescent="0.25">
      <c r="A299" t="s">
        <v>710</v>
      </c>
      <c r="B299" s="2">
        <v>46184</v>
      </c>
      <c r="C299" t="s">
        <v>711</v>
      </c>
      <c r="D299" t="s">
        <v>53</v>
      </c>
      <c r="E299" t="s">
        <v>86</v>
      </c>
      <c r="F299">
        <v>17</v>
      </c>
      <c r="G299" s="3">
        <v>1000</v>
      </c>
      <c r="H299" s="4">
        <v>0.15</v>
      </c>
      <c r="I299">
        <f>(Sales_Data_Table[[#This Row],[Unit_Price]]*Sales_Data_Table[[#This Row],[Quantity]])</f>
        <v>17000</v>
      </c>
      <c r="J299">
        <f>Sales_Data_Table[[#This Row],[Gross_Sales]]-(Sales_Data_Table[[#This Row],[Gross_Sales]]*Sales_Data_Table[[#This Row],[Discount]])</f>
        <v>14450</v>
      </c>
      <c r="K299" t="str">
        <f>_xlfn.XLOOKUP(Sales_Data_Table[[#This Row],[Product_ID]],Product_Master_Table[Product_ID],Product_Master_Table[Product_Name])</f>
        <v>Metro Home Appliance Item 0092</v>
      </c>
      <c r="L299" t="str">
        <f>_xlfn.XLOOKUP(Sales_Data_Table[[#This Row],[Employee_ID]],Employee_Master_Table[Employee_ID],Employee_Master_Table[Department])</f>
        <v>Customer Success</v>
      </c>
    </row>
    <row r="300" spans="1:12" x14ac:dyDescent="0.25">
      <c r="A300" t="s">
        <v>712</v>
      </c>
      <c r="B300" s="2">
        <v>46034</v>
      </c>
      <c r="C300" t="s">
        <v>713</v>
      </c>
      <c r="D300" t="s">
        <v>302</v>
      </c>
      <c r="E300" t="s">
        <v>82</v>
      </c>
      <c r="F300">
        <v>24</v>
      </c>
      <c r="G300" s="3">
        <v>5800</v>
      </c>
      <c r="H300" s="4">
        <v>0.05</v>
      </c>
      <c r="I300">
        <f>(Sales_Data_Table[[#This Row],[Unit_Price]]*Sales_Data_Table[[#This Row],[Quantity]])</f>
        <v>139200</v>
      </c>
      <c r="J300">
        <f>Sales_Data_Table[[#This Row],[Gross_Sales]]-(Sales_Data_Table[[#This Row],[Gross_Sales]]*Sales_Data_Table[[#This Row],[Discount]])</f>
        <v>132240</v>
      </c>
      <c r="K300" t="str">
        <f>_xlfn.XLOOKUP(Sales_Data_Table[[#This Row],[Product_ID]],Product_Master_Table[Product_ID],Product_Master_Table[Product_Name])</f>
        <v>Nova Sports Item 0247</v>
      </c>
      <c r="L300" t="str">
        <f>_xlfn.XLOOKUP(Sales_Data_Table[[#This Row],[Employee_ID]],Employee_Master_Table[Employee_ID],Employee_Master_Table[Department])</f>
        <v>Business Development</v>
      </c>
    </row>
    <row r="301" spans="1:12" x14ac:dyDescent="0.25">
      <c r="A301" t="s">
        <v>714</v>
      </c>
      <c r="B301" s="2">
        <v>46016</v>
      </c>
      <c r="C301" t="s">
        <v>301</v>
      </c>
      <c r="D301" t="s">
        <v>596</v>
      </c>
      <c r="E301" t="s">
        <v>106</v>
      </c>
      <c r="F301">
        <v>17</v>
      </c>
      <c r="G301" s="3">
        <v>2200</v>
      </c>
      <c r="H301" s="4">
        <v>0.1</v>
      </c>
      <c r="I301">
        <f>(Sales_Data_Table[[#This Row],[Unit_Price]]*Sales_Data_Table[[#This Row],[Quantity]])</f>
        <v>37400</v>
      </c>
      <c r="J301">
        <f>Sales_Data_Table[[#This Row],[Gross_Sales]]-(Sales_Data_Table[[#This Row],[Gross_Sales]]*Sales_Data_Table[[#This Row],[Discount]])</f>
        <v>33660</v>
      </c>
      <c r="K301" t="str">
        <f>_xlfn.XLOOKUP(Sales_Data_Table[[#This Row],[Product_ID]],Product_Master_Table[Product_ID],Product_Master_Table[Product_Name])</f>
        <v>Nexus Beauty Item 0145</v>
      </c>
      <c r="L301" t="str">
        <f>_xlfn.XLOOKUP(Sales_Data_Table[[#This Row],[Employee_ID]],Employee_Master_Table[Employee_ID],Employee_Master_Table[Department])</f>
        <v>Corporate Sales</v>
      </c>
    </row>
    <row r="302" spans="1:12" x14ac:dyDescent="0.25">
      <c r="A302" t="s">
        <v>715</v>
      </c>
      <c r="B302" s="2">
        <v>45342</v>
      </c>
      <c r="C302" t="s">
        <v>716</v>
      </c>
      <c r="D302" t="s">
        <v>304</v>
      </c>
      <c r="E302" t="s">
        <v>82</v>
      </c>
      <c r="F302">
        <v>13</v>
      </c>
      <c r="G302" s="3">
        <v>3400</v>
      </c>
      <c r="H302" s="4">
        <v>0.15</v>
      </c>
      <c r="I302">
        <f>(Sales_Data_Table[[#This Row],[Unit_Price]]*Sales_Data_Table[[#This Row],[Quantity]])</f>
        <v>44200</v>
      </c>
      <c r="J302">
        <f>Sales_Data_Table[[#This Row],[Gross_Sales]]-(Sales_Data_Table[[#This Row],[Gross_Sales]]*Sales_Data_Table[[#This Row],[Discount]])</f>
        <v>37570</v>
      </c>
      <c r="K302" t="str">
        <f>_xlfn.XLOOKUP(Sales_Data_Table[[#This Row],[Product_ID]],Product_Master_Table[Product_ID],Product_Master_Table[Product_Name])</f>
        <v>Nexus Fashion Item 0313</v>
      </c>
      <c r="L302" t="str">
        <f>_xlfn.XLOOKUP(Sales_Data_Table[[#This Row],[Employee_ID]],Employee_Master_Table[Employee_ID],Employee_Master_Table[Department])</f>
        <v>Regional Sales</v>
      </c>
    </row>
    <row r="303" spans="1:12" x14ac:dyDescent="0.25">
      <c r="A303" t="s">
        <v>717</v>
      </c>
      <c r="B303" s="2">
        <v>46142</v>
      </c>
      <c r="C303" t="s">
        <v>354</v>
      </c>
      <c r="D303" t="s">
        <v>718</v>
      </c>
      <c r="E303" t="s">
        <v>50</v>
      </c>
      <c r="F303">
        <v>21</v>
      </c>
      <c r="G303" s="3">
        <v>3700</v>
      </c>
      <c r="H303" s="4">
        <v>0.15</v>
      </c>
      <c r="I303">
        <f>(Sales_Data_Table[[#This Row],[Unit_Price]]*Sales_Data_Table[[#This Row],[Quantity]])</f>
        <v>77700</v>
      </c>
      <c r="J303">
        <f>Sales_Data_Table[[#This Row],[Gross_Sales]]-(Sales_Data_Table[[#This Row],[Gross_Sales]]*Sales_Data_Table[[#This Row],[Discount]])</f>
        <v>66045</v>
      </c>
      <c r="K303" t="str">
        <f>_xlfn.XLOOKUP(Sales_Data_Table[[#This Row],[Product_ID]],Product_Master_Table[Product_ID],Product_Master_Table[Product_Name])</f>
        <v>Metro Automotive Item 0200</v>
      </c>
      <c r="L303" t="str">
        <f>_xlfn.XLOOKUP(Sales_Data_Table[[#This Row],[Employee_ID]],Employee_Master_Table[Employee_ID],Employee_Master_Table[Department])</f>
        <v>E-Commerce</v>
      </c>
    </row>
    <row r="304" spans="1:12" x14ac:dyDescent="0.25">
      <c r="A304" t="s">
        <v>719</v>
      </c>
      <c r="B304" s="2">
        <v>45919</v>
      </c>
      <c r="C304" t="s">
        <v>720</v>
      </c>
      <c r="D304" t="s">
        <v>657</v>
      </c>
      <c r="E304" t="s">
        <v>32</v>
      </c>
      <c r="F304">
        <v>12</v>
      </c>
      <c r="G304" s="3">
        <v>1800</v>
      </c>
      <c r="H304" s="4">
        <v>0</v>
      </c>
      <c r="I304">
        <f>(Sales_Data_Table[[#This Row],[Unit_Price]]*Sales_Data_Table[[#This Row],[Quantity]])</f>
        <v>21600</v>
      </c>
      <c r="J304">
        <f>Sales_Data_Table[[#This Row],[Gross_Sales]]-(Sales_Data_Table[[#This Row],[Gross_Sales]]*Sales_Data_Table[[#This Row],[Discount]])</f>
        <v>21600</v>
      </c>
      <c r="K304" t="str">
        <f>_xlfn.XLOOKUP(Sales_Data_Table[[#This Row],[Product_ID]],Product_Master_Table[Product_ID],Product_Master_Table[Product_Name])</f>
        <v>Apex Grocery Item 0204</v>
      </c>
      <c r="L304" t="str">
        <f>_xlfn.XLOOKUP(Sales_Data_Table[[#This Row],[Employee_ID]],Employee_Master_Table[Employee_ID],Employee_Master_Table[Department])</f>
        <v>Retail Operations</v>
      </c>
    </row>
    <row r="305" spans="1:12" x14ac:dyDescent="0.25">
      <c r="A305" t="s">
        <v>721</v>
      </c>
      <c r="B305" s="2">
        <v>45665</v>
      </c>
      <c r="C305" t="s">
        <v>722</v>
      </c>
      <c r="D305" t="s">
        <v>371</v>
      </c>
      <c r="E305" t="s">
        <v>62</v>
      </c>
      <c r="F305">
        <v>12</v>
      </c>
      <c r="G305" s="3">
        <v>5200</v>
      </c>
      <c r="H305" s="4">
        <v>0.1</v>
      </c>
      <c r="I305">
        <f>(Sales_Data_Table[[#This Row],[Unit_Price]]*Sales_Data_Table[[#This Row],[Quantity]])</f>
        <v>62400</v>
      </c>
      <c r="J305">
        <f>Sales_Data_Table[[#This Row],[Gross_Sales]]-(Sales_Data_Table[[#This Row],[Gross_Sales]]*Sales_Data_Table[[#This Row],[Discount]])</f>
        <v>56160</v>
      </c>
      <c r="K305" t="str">
        <f>_xlfn.XLOOKUP(Sales_Data_Table[[#This Row],[Product_ID]],Product_Master_Table[Product_ID],Product_Master_Table[Product_Name])</f>
        <v>Fusion Toys Item 0089</v>
      </c>
      <c r="L305" t="str">
        <f>_xlfn.XLOOKUP(Sales_Data_Table[[#This Row],[Employee_ID]],Employee_Master_Table[Employee_ID],Employee_Master_Table[Department])</f>
        <v>Corporate Sales</v>
      </c>
    </row>
    <row r="306" spans="1:12" x14ac:dyDescent="0.25">
      <c r="A306" t="s">
        <v>723</v>
      </c>
      <c r="B306" s="2">
        <v>46119</v>
      </c>
      <c r="C306" t="s">
        <v>724</v>
      </c>
      <c r="D306" t="s">
        <v>397</v>
      </c>
      <c r="E306" t="s">
        <v>82</v>
      </c>
      <c r="F306">
        <v>21</v>
      </c>
      <c r="G306" s="3">
        <v>7900</v>
      </c>
      <c r="H306" s="4">
        <v>7.4999999999999997E-2</v>
      </c>
      <c r="I306">
        <f>(Sales_Data_Table[[#This Row],[Unit_Price]]*Sales_Data_Table[[#This Row],[Quantity]])</f>
        <v>165900</v>
      </c>
      <c r="J306">
        <f>Sales_Data_Table[[#This Row],[Gross_Sales]]-(Sales_Data_Table[[#This Row],[Gross_Sales]]*Sales_Data_Table[[#This Row],[Discount]])</f>
        <v>153457.5</v>
      </c>
      <c r="K306" t="str">
        <f>_xlfn.XLOOKUP(Sales_Data_Table[[#This Row],[Product_ID]],Product_Master_Table[Product_ID],Product_Master_Table[Product_Name])</f>
        <v>Everest Beauty Item 0195</v>
      </c>
      <c r="L306" t="str">
        <f>_xlfn.XLOOKUP(Sales_Data_Table[[#This Row],[Employee_ID]],Employee_Master_Table[Employee_ID],Employee_Master_Table[Department])</f>
        <v>Regional Sales</v>
      </c>
    </row>
    <row r="307" spans="1:12" x14ac:dyDescent="0.25">
      <c r="A307" t="s">
        <v>725</v>
      </c>
      <c r="B307" s="2">
        <v>45750</v>
      </c>
      <c r="C307" t="s">
        <v>726</v>
      </c>
      <c r="D307" t="s">
        <v>374</v>
      </c>
      <c r="E307" t="s">
        <v>106</v>
      </c>
      <c r="F307">
        <v>13</v>
      </c>
      <c r="G307" s="3">
        <v>5900</v>
      </c>
      <c r="H307" s="4">
        <v>7.4999999999999997E-2</v>
      </c>
      <c r="I307">
        <f>(Sales_Data_Table[[#This Row],[Unit_Price]]*Sales_Data_Table[[#This Row],[Quantity]])</f>
        <v>76700</v>
      </c>
      <c r="J307">
        <f>Sales_Data_Table[[#This Row],[Gross_Sales]]-(Sales_Data_Table[[#This Row],[Gross_Sales]]*Sales_Data_Table[[#This Row],[Discount]])</f>
        <v>70947.5</v>
      </c>
      <c r="K307" t="str">
        <f>_xlfn.XLOOKUP(Sales_Data_Table[[#This Row],[Product_ID]],Product_Master_Table[Product_ID],Product_Master_Table[Product_Name])</f>
        <v>Fusion Sports Item 0317</v>
      </c>
      <c r="L307" t="str">
        <f>_xlfn.XLOOKUP(Sales_Data_Table[[#This Row],[Employee_ID]],Employee_Master_Table[Employee_ID],Employee_Master_Table[Department])</f>
        <v>E-Commerce</v>
      </c>
    </row>
    <row r="308" spans="1:12" x14ac:dyDescent="0.25">
      <c r="A308" t="s">
        <v>727</v>
      </c>
      <c r="B308" s="2">
        <v>45621</v>
      </c>
      <c r="C308" t="s">
        <v>728</v>
      </c>
      <c r="D308" t="s">
        <v>132</v>
      </c>
      <c r="E308" t="s">
        <v>36</v>
      </c>
      <c r="F308">
        <v>14</v>
      </c>
      <c r="G308" s="3">
        <v>4500</v>
      </c>
      <c r="H308" s="4">
        <v>0.15</v>
      </c>
      <c r="I308">
        <f>(Sales_Data_Table[[#This Row],[Unit_Price]]*Sales_Data_Table[[#This Row],[Quantity]])</f>
        <v>63000</v>
      </c>
      <c r="J308">
        <f>Sales_Data_Table[[#This Row],[Gross_Sales]]-(Sales_Data_Table[[#This Row],[Gross_Sales]]*Sales_Data_Table[[#This Row],[Discount]])</f>
        <v>53550</v>
      </c>
      <c r="K308" t="str">
        <f>_xlfn.XLOOKUP(Sales_Data_Table[[#This Row],[Product_ID]],Product_Master_Table[Product_ID],Product_Master_Table[Product_Name])</f>
        <v>Nova Electronics Item 0271</v>
      </c>
      <c r="L308" t="str">
        <f>_xlfn.XLOOKUP(Sales_Data_Table[[#This Row],[Employee_ID]],Employee_Master_Table[Employee_ID],Employee_Master_Table[Department])</f>
        <v>Retail Operations</v>
      </c>
    </row>
    <row r="309" spans="1:12" x14ac:dyDescent="0.25">
      <c r="A309" t="s">
        <v>729</v>
      </c>
      <c r="B309" s="2">
        <v>45741</v>
      </c>
      <c r="C309" t="s">
        <v>730</v>
      </c>
      <c r="D309" t="s">
        <v>486</v>
      </c>
      <c r="E309" t="s">
        <v>32</v>
      </c>
      <c r="F309">
        <v>23</v>
      </c>
      <c r="G309" s="3">
        <v>9900</v>
      </c>
      <c r="H309" s="4">
        <v>0.02</v>
      </c>
      <c r="I309">
        <f>(Sales_Data_Table[[#This Row],[Unit_Price]]*Sales_Data_Table[[#This Row],[Quantity]])</f>
        <v>227700</v>
      </c>
      <c r="J309">
        <f>Sales_Data_Table[[#This Row],[Gross_Sales]]-(Sales_Data_Table[[#This Row],[Gross_Sales]]*Sales_Data_Table[[#This Row],[Discount]])</f>
        <v>223146</v>
      </c>
      <c r="K309" t="str">
        <f>_xlfn.XLOOKUP(Sales_Data_Table[[#This Row],[Product_ID]],Product_Master_Table[Product_ID],Product_Master_Table[Product_Name])</f>
        <v>Orion Beauty Item 0045</v>
      </c>
      <c r="L309" t="str">
        <f>_xlfn.XLOOKUP(Sales_Data_Table[[#This Row],[Employee_ID]],Employee_Master_Table[Employee_ID],Employee_Master_Table[Department])</f>
        <v>Sales</v>
      </c>
    </row>
    <row r="310" spans="1:12" x14ac:dyDescent="0.25">
      <c r="A310" t="s">
        <v>731</v>
      </c>
      <c r="B310" s="2">
        <v>46143</v>
      </c>
      <c r="C310" t="s">
        <v>732</v>
      </c>
      <c r="D310" t="s">
        <v>733</v>
      </c>
      <c r="E310" t="s">
        <v>50</v>
      </c>
      <c r="F310">
        <v>11</v>
      </c>
      <c r="G310" s="3">
        <v>9300</v>
      </c>
      <c r="H310" s="4">
        <v>0</v>
      </c>
      <c r="I310">
        <f>(Sales_Data_Table[[#This Row],[Unit_Price]]*Sales_Data_Table[[#This Row],[Quantity]])</f>
        <v>102300</v>
      </c>
      <c r="J310">
        <f>Sales_Data_Table[[#This Row],[Gross_Sales]]-(Sales_Data_Table[[#This Row],[Gross_Sales]]*Sales_Data_Table[[#This Row],[Discount]])</f>
        <v>102300</v>
      </c>
      <c r="K310" t="str">
        <f>_xlfn.XLOOKUP(Sales_Data_Table[[#This Row],[Product_ID]],Product_Master_Table[Product_ID],Product_Master_Table[Product_Name])</f>
        <v>Everest Beauty Item 0015</v>
      </c>
      <c r="L310" t="str">
        <f>_xlfn.XLOOKUP(Sales_Data_Table[[#This Row],[Employee_ID]],Employee_Master_Table[Employee_ID],Employee_Master_Table[Department])</f>
        <v>Business Development</v>
      </c>
    </row>
    <row r="311" spans="1:12" x14ac:dyDescent="0.25">
      <c r="A311" t="s">
        <v>734</v>
      </c>
      <c r="B311" s="2">
        <v>45729</v>
      </c>
      <c r="C311" t="s">
        <v>409</v>
      </c>
      <c r="D311" t="s">
        <v>735</v>
      </c>
      <c r="E311" t="s">
        <v>36</v>
      </c>
      <c r="F311">
        <v>6</v>
      </c>
      <c r="G311" s="3">
        <v>700</v>
      </c>
      <c r="H311" s="4">
        <v>0.02</v>
      </c>
      <c r="I311">
        <f>(Sales_Data_Table[[#This Row],[Unit_Price]]*Sales_Data_Table[[#This Row],[Quantity]])</f>
        <v>4200</v>
      </c>
      <c r="J311">
        <f>Sales_Data_Table[[#This Row],[Gross_Sales]]-(Sales_Data_Table[[#This Row],[Gross_Sales]]*Sales_Data_Table[[#This Row],[Discount]])</f>
        <v>4116</v>
      </c>
      <c r="K311" t="str">
        <f>_xlfn.XLOOKUP(Sales_Data_Table[[#This Row],[Product_ID]],Product_Master_Table[Product_ID],Product_Master_Table[Product_Name])</f>
        <v>Spark Home Appliance Item 0442</v>
      </c>
      <c r="L311" t="str">
        <f>_xlfn.XLOOKUP(Sales_Data_Table[[#This Row],[Employee_ID]],Employee_Master_Table[Employee_ID],Employee_Master_Table[Department])</f>
        <v>Corporate Sales</v>
      </c>
    </row>
    <row r="312" spans="1:12" x14ac:dyDescent="0.25">
      <c r="A312" t="s">
        <v>736</v>
      </c>
      <c r="B312" s="2">
        <v>45760</v>
      </c>
      <c r="C312" t="s">
        <v>737</v>
      </c>
      <c r="D312" t="s">
        <v>676</v>
      </c>
      <c r="E312" t="s">
        <v>36</v>
      </c>
      <c r="F312">
        <v>7</v>
      </c>
      <c r="G312" s="3">
        <v>2500</v>
      </c>
      <c r="H312" s="4">
        <v>0.15</v>
      </c>
      <c r="I312">
        <f>(Sales_Data_Table[[#This Row],[Unit_Price]]*Sales_Data_Table[[#This Row],[Quantity]])</f>
        <v>17500</v>
      </c>
      <c r="J312">
        <f>Sales_Data_Table[[#This Row],[Gross_Sales]]-(Sales_Data_Table[[#This Row],[Gross_Sales]]*Sales_Data_Table[[#This Row],[Discount]])</f>
        <v>14875</v>
      </c>
      <c r="K312" t="str">
        <f>_xlfn.XLOOKUP(Sales_Data_Table[[#This Row],[Product_ID]],Product_Master_Table[Product_ID],Product_Master_Table[Product_Name])</f>
        <v>Nexus Toys Item 0289</v>
      </c>
      <c r="L312" t="str">
        <f>_xlfn.XLOOKUP(Sales_Data_Table[[#This Row],[Employee_ID]],Employee_Master_Table[Employee_ID],Employee_Master_Table[Department])</f>
        <v>Regional Sales</v>
      </c>
    </row>
    <row r="313" spans="1:12" x14ac:dyDescent="0.25">
      <c r="A313" t="s">
        <v>738</v>
      </c>
      <c r="B313" s="2">
        <v>45555</v>
      </c>
      <c r="C313" t="s">
        <v>739</v>
      </c>
      <c r="D313" t="s">
        <v>179</v>
      </c>
      <c r="E313" t="s">
        <v>32</v>
      </c>
      <c r="F313">
        <v>24</v>
      </c>
      <c r="G313" s="3">
        <v>4800</v>
      </c>
      <c r="H313" s="4">
        <v>7.4999999999999997E-2</v>
      </c>
      <c r="I313">
        <f>(Sales_Data_Table[[#This Row],[Unit_Price]]*Sales_Data_Table[[#This Row],[Quantity]])</f>
        <v>115200</v>
      </c>
      <c r="J313">
        <f>Sales_Data_Table[[#This Row],[Gross_Sales]]-(Sales_Data_Table[[#This Row],[Gross_Sales]]*Sales_Data_Table[[#This Row],[Discount]])</f>
        <v>106560</v>
      </c>
      <c r="K313" t="str">
        <f>_xlfn.XLOOKUP(Sales_Data_Table[[#This Row],[Product_ID]],Product_Master_Table[Product_ID],Product_Master_Table[Product_Name])</f>
        <v>Orion Sports Item 0177</v>
      </c>
      <c r="L313" t="str">
        <f>_xlfn.XLOOKUP(Sales_Data_Table[[#This Row],[Employee_ID]],Employee_Master_Table[Employee_ID],Employee_Master_Table[Department])</f>
        <v>Sales</v>
      </c>
    </row>
    <row r="314" spans="1:12" x14ac:dyDescent="0.25">
      <c r="A314" t="s">
        <v>740</v>
      </c>
      <c r="B314" s="2">
        <v>45735</v>
      </c>
      <c r="C314" t="s">
        <v>373</v>
      </c>
      <c r="D314" t="s">
        <v>337</v>
      </c>
      <c r="E314" t="s">
        <v>62</v>
      </c>
      <c r="F314">
        <v>24</v>
      </c>
      <c r="G314" s="3">
        <v>500</v>
      </c>
      <c r="H314" s="4">
        <v>0</v>
      </c>
      <c r="I314">
        <f>(Sales_Data_Table[[#This Row],[Unit_Price]]*Sales_Data_Table[[#This Row],[Quantity]])</f>
        <v>12000</v>
      </c>
      <c r="J314">
        <f>Sales_Data_Table[[#This Row],[Gross_Sales]]-(Sales_Data_Table[[#This Row],[Gross_Sales]]*Sales_Data_Table[[#This Row],[Discount]])</f>
        <v>12000</v>
      </c>
      <c r="K314" t="str">
        <f>_xlfn.XLOOKUP(Sales_Data_Table[[#This Row],[Product_ID]],Product_Master_Table[Product_ID],Product_Master_Table[Product_Name])</f>
        <v>Nexus Sports Item 0037</v>
      </c>
      <c r="L314" t="str">
        <f>_xlfn.XLOOKUP(Sales_Data_Table[[#This Row],[Employee_ID]],Employee_Master_Table[Employee_ID],Employee_Master_Table[Department])</f>
        <v>Sales</v>
      </c>
    </row>
    <row r="315" spans="1:12" x14ac:dyDescent="0.25">
      <c r="A315" t="s">
        <v>741</v>
      </c>
      <c r="B315" s="2">
        <v>46082</v>
      </c>
      <c r="C315" t="s">
        <v>742</v>
      </c>
      <c r="D315" t="s">
        <v>281</v>
      </c>
      <c r="E315" t="s">
        <v>86</v>
      </c>
      <c r="F315">
        <v>16</v>
      </c>
      <c r="G315" s="3">
        <v>9500</v>
      </c>
      <c r="H315" s="4">
        <v>0.03</v>
      </c>
      <c r="I315">
        <f>(Sales_Data_Table[[#This Row],[Unit_Price]]*Sales_Data_Table[[#This Row],[Quantity]])</f>
        <v>152000</v>
      </c>
      <c r="J315">
        <f>Sales_Data_Table[[#This Row],[Gross_Sales]]-(Sales_Data_Table[[#This Row],[Gross_Sales]]*Sales_Data_Table[[#This Row],[Discount]])</f>
        <v>147440</v>
      </c>
      <c r="K315" t="str">
        <f>_xlfn.XLOOKUP(Sales_Data_Table[[#This Row],[Product_ID]],Product_Master_Table[Product_ID],Product_Master_Table[Product_Name])</f>
        <v>Zenith Home Appliance Item 0122</v>
      </c>
      <c r="L315" t="str">
        <f>_xlfn.XLOOKUP(Sales_Data_Table[[#This Row],[Employee_ID]],Employee_Master_Table[Employee_ID],Employee_Master_Table[Department])</f>
        <v>Regional Sales</v>
      </c>
    </row>
    <row r="316" spans="1:12" x14ac:dyDescent="0.25">
      <c r="A316" t="s">
        <v>743</v>
      </c>
      <c r="B316" s="2">
        <v>45436</v>
      </c>
      <c r="C316" t="s">
        <v>142</v>
      </c>
      <c r="D316" t="s">
        <v>158</v>
      </c>
      <c r="E316" t="s">
        <v>24</v>
      </c>
      <c r="F316">
        <v>15</v>
      </c>
      <c r="G316" s="3">
        <v>4400</v>
      </c>
      <c r="H316" s="4">
        <v>0.1</v>
      </c>
      <c r="I316">
        <f>(Sales_Data_Table[[#This Row],[Unit_Price]]*Sales_Data_Table[[#This Row],[Quantity]])</f>
        <v>66000</v>
      </c>
      <c r="J316">
        <f>Sales_Data_Table[[#This Row],[Gross_Sales]]-(Sales_Data_Table[[#This Row],[Gross_Sales]]*Sales_Data_Table[[#This Row],[Discount]])</f>
        <v>59400</v>
      </c>
      <c r="K316" t="str">
        <f>_xlfn.XLOOKUP(Sales_Data_Table[[#This Row],[Product_ID]],Product_Master_Table[Product_ID],Product_Master_Table[Product_Name])</f>
        <v>Spark Automotive Item 0250</v>
      </c>
      <c r="L316" t="str">
        <f>_xlfn.XLOOKUP(Sales_Data_Table[[#This Row],[Employee_ID]],Employee_Master_Table[Employee_ID],Employee_Master_Table[Department])</f>
        <v>Customer Success</v>
      </c>
    </row>
    <row r="317" spans="1:12" x14ac:dyDescent="0.25">
      <c r="A317" t="s">
        <v>744</v>
      </c>
      <c r="B317" s="2">
        <v>45479</v>
      </c>
      <c r="C317" t="s">
        <v>745</v>
      </c>
      <c r="D317" t="s">
        <v>109</v>
      </c>
      <c r="E317" t="s">
        <v>96</v>
      </c>
      <c r="F317">
        <v>13</v>
      </c>
      <c r="G317" s="3">
        <v>2800</v>
      </c>
      <c r="H317" s="4">
        <v>0.03</v>
      </c>
      <c r="I317">
        <f>(Sales_Data_Table[[#This Row],[Unit_Price]]*Sales_Data_Table[[#This Row],[Quantity]])</f>
        <v>36400</v>
      </c>
      <c r="J317">
        <f>Sales_Data_Table[[#This Row],[Gross_Sales]]-(Sales_Data_Table[[#This Row],[Gross_Sales]]*Sales_Data_Table[[#This Row],[Discount]])</f>
        <v>35308</v>
      </c>
      <c r="K317" t="str">
        <f>_xlfn.XLOOKUP(Sales_Data_Table[[#This Row],[Product_ID]],Product_Master_Table[Product_ID],Product_Master_Table[Product_Name])</f>
        <v>Prime Furniture Item 0148</v>
      </c>
      <c r="L317" t="str">
        <f>_xlfn.XLOOKUP(Sales_Data_Table[[#This Row],[Employee_ID]],Employee_Master_Table[Employee_ID],Employee_Master_Table[Department])</f>
        <v>Corporate Sales</v>
      </c>
    </row>
    <row r="318" spans="1:12" x14ac:dyDescent="0.25">
      <c r="A318" t="s">
        <v>746</v>
      </c>
      <c r="B318" s="2">
        <v>45510</v>
      </c>
      <c r="C318" t="s">
        <v>436</v>
      </c>
      <c r="D318" t="s">
        <v>476</v>
      </c>
      <c r="E318" t="s">
        <v>43</v>
      </c>
      <c r="F318">
        <v>4</v>
      </c>
      <c r="G318" s="3">
        <v>7100</v>
      </c>
      <c r="H318" s="4">
        <v>0.1</v>
      </c>
      <c r="I318">
        <f>(Sales_Data_Table[[#This Row],[Unit_Price]]*Sales_Data_Table[[#This Row],[Quantity]])</f>
        <v>28400</v>
      </c>
      <c r="J318">
        <f>Sales_Data_Table[[#This Row],[Gross_Sales]]-(Sales_Data_Table[[#This Row],[Gross_Sales]]*Sales_Data_Table[[#This Row],[Discount]])</f>
        <v>25560</v>
      </c>
      <c r="K318" t="str">
        <f>_xlfn.XLOOKUP(Sales_Data_Table[[#This Row],[Product_ID]],Product_Master_Table[Product_ID],Product_Master_Table[Product_Name])</f>
        <v>Zenith Furniture Item 0218</v>
      </c>
      <c r="L318" t="str">
        <f>_xlfn.XLOOKUP(Sales_Data_Table[[#This Row],[Employee_ID]],Employee_Master_Table[Employee_ID],Employee_Master_Table[Department])</f>
        <v>Sales</v>
      </c>
    </row>
    <row r="319" spans="1:12" x14ac:dyDescent="0.25">
      <c r="A319" t="s">
        <v>747</v>
      </c>
      <c r="B319" s="2">
        <v>45422</v>
      </c>
      <c r="C319" t="s">
        <v>459</v>
      </c>
      <c r="D319" t="s">
        <v>371</v>
      </c>
      <c r="E319" t="s">
        <v>43</v>
      </c>
      <c r="F319">
        <v>19</v>
      </c>
      <c r="G319" s="3">
        <v>5000</v>
      </c>
      <c r="H319" s="4">
        <v>0</v>
      </c>
      <c r="I319">
        <f>(Sales_Data_Table[[#This Row],[Unit_Price]]*Sales_Data_Table[[#This Row],[Quantity]])</f>
        <v>95000</v>
      </c>
      <c r="J319">
        <f>Sales_Data_Table[[#This Row],[Gross_Sales]]-(Sales_Data_Table[[#This Row],[Gross_Sales]]*Sales_Data_Table[[#This Row],[Discount]])</f>
        <v>95000</v>
      </c>
      <c r="K319" t="str">
        <f>_xlfn.XLOOKUP(Sales_Data_Table[[#This Row],[Product_ID]],Product_Master_Table[Product_ID],Product_Master_Table[Product_Name])</f>
        <v>Zenith Office Supplies Item 0146</v>
      </c>
      <c r="L319" t="str">
        <f>_xlfn.XLOOKUP(Sales_Data_Table[[#This Row],[Employee_ID]],Employee_Master_Table[Employee_ID],Employee_Master_Table[Department])</f>
        <v>Corporate Sales</v>
      </c>
    </row>
    <row r="320" spans="1:12" x14ac:dyDescent="0.25">
      <c r="A320" t="s">
        <v>748</v>
      </c>
      <c r="B320" s="2">
        <v>45877</v>
      </c>
      <c r="C320" t="s">
        <v>749</v>
      </c>
      <c r="D320" t="s">
        <v>374</v>
      </c>
      <c r="E320" t="s">
        <v>96</v>
      </c>
      <c r="F320">
        <v>22</v>
      </c>
      <c r="G320" s="3">
        <v>9400</v>
      </c>
      <c r="H320" s="4">
        <v>0</v>
      </c>
      <c r="I320">
        <f>(Sales_Data_Table[[#This Row],[Unit_Price]]*Sales_Data_Table[[#This Row],[Quantity]])</f>
        <v>206800</v>
      </c>
      <c r="J320">
        <f>Sales_Data_Table[[#This Row],[Gross_Sales]]-(Sales_Data_Table[[#This Row],[Gross_Sales]]*Sales_Data_Table[[#This Row],[Discount]])</f>
        <v>206800</v>
      </c>
      <c r="K320" t="str">
        <f>_xlfn.XLOOKUP(Sales_Data_Table[[#This Row],[Product_ID]],Product_Master_Table[Product_ID],Product_Master_Table[Product_Name])</f>
        <v>Apex Automotive Item 0300</v>
      </c>
      <c r="L320" t="str">
        <f>_xlfn.XLOOKUP(Sales_Data_Table[[#This Row],[Employee_ID]],Employee_Master_Table[Employee_ID],Employee_Master_Table[Department])</f>
        <v>E-Commerce</v>
      </c>
    </row>
    <row r="321" spans="1:12" x14ac:dyDescent="0.25">
      <c r="A321" t="s">
        <v>750</v>
      </c>
      <c r="B321" s="2">
        <v>45791</v>
      </c>
      <c r="C321" t="s">
        <v>751</v>
      </c>
      <c r="D321" t="s">
        <v>186</v>
      </c>
      <c r="E321" t="s">
        <v>32</v>
      </c>
      <c r="F321">
        <v>19</v>
      </c>
      <c r="G321" s="3">
        <v>800</v>
      </c>
      <c r="H321" s="4">
        <v>0.1</v>
      </c>
      <c r="I321">
        <f>(Sales_Data_Table[[#This Row],[Unit_Price]]*Sales_Data_Table[[#This Row],[Quantity]])</f>
        <v>15200</v>
      </c>
      <c r="J321">
        <f>Sales_Data_Table[[#This Row],[Gross_Sales]]-(Sales_Data_Table[[#This Row],[Gross_Sales]]*Sales_Data_Table[[#This Row],[Discount]])</f>
        <v>13680</v>
      </c>
      <c r="K321" t="str">
        <f>_xlfn.XLOOKUP(Sales_Data_Table[[#This Row],[Product_ID]],Product_Master_Table[Product_ID],Product_Master_Table[Product_Name])</f>
        <v>Metro Furniture Item 0428</v>
      </c>
      <c r="L321" t="str">
        <f>_xlfn.XLOOKUP(Sales_Data_Table[[#This Row],[Employee_ID]],Employee_Master_Table[Employee_ID],Employee_Master_Table[Department])</f>
        <v>E-Commerce</v>
      </c>
    </row>
    <row r="322" spans="1:12" x14ac:dyDescent="0.25">
      <c r="A322" t="s">
        <v>752</v>
      </c>
      <c r="B322" s="2">
        <v>45656</v>
      </c>
      <c r="C322" t="s">
        <v>659</v>
      </c>
      <c r="D322" t="s">
        <v>102</v>
      </c>
      <c r="E322" t="s">
        <v>43</v>
      </c>
      <c r="F322">
        <v>3</v>
      </c>
      <c r="G322" s="3">
        <v>6300</v>
      </c>
      <c r="H322" s="4">
        <v>0.02</v>
      </c>
      <c r="I322">
        <f>(Sales_Data_Table[[#This Row],[Unit_Price]]*Sales_Data_Table[[#This Row],[Quantity]])</f>
        <v>18900</v>
      </c>
      <c r="J322">
        <f>Sales_Data_Table[[#This Row],[Gross_Sales]]-(Sales_Data_Table[[#This Row],[Gross_Sales]]*Sales_Data_Table[[#This Row],[Discount]])</f>
        <v>18522</v>
      </c>
      <c r="K322" t="str">
        <f>_xlfn.XLOOKUP(Sales_Data_Table[[#This Row],[Product_ID]],Product_Master_Table[Product_ID],Product_Master_Table[Product_Name])</f>
        <v>Vertex Grocery Item 0474</v>
      </c>
      <c r="L322" t="str">
        <f>_xlfn.XLOOKUP(Sales_Data_Table[[#This Row],[Employee_ID]],Employee_Master_Table[Employee_ID],Employee_Master_Table[Department])</f>
        <v>Business Development</v>
      </c>
    </row>
    <row r="323" spans="1:12" x14ac:dyDescent="0.25">
      <c r="A323" t="s">
        <v>753</v>
      </c>
      <c r="B323" s="2">
        <v>45995</v>
      </c>
      <c r="C323" t="s">
        <v>394</v>
      </c>
      <c r="D323" t="s">
        <v>285</v>
      </c>
      <c r="E323" t="s">
        <v>86</v>
      </c>
      <c r="F323">
        <v>15</v>
      </c>
      <c r="G323" s="3">
        <v>8600</v>
      </c>
      <c r="H323" s="4">
        <v>7.4999999999999997E-2</v>
      </c>
      <c r="I323">
        <f>(Sales_Data_Table[[#This Row],[Unit_Price]]*Sales_Data_Table[[#This Row],[Quantity]])</f>
        <v>129000</v>
      </c>
      <c r="J323">
        <f>Sales_Data_Table[[#This Row],[Gross_Sales]]-(Sales_Data_Table[[#This Row],[Gross_Sales]]*Sales_Data_Table[[#This Row],[Discount]])</f>
        <v>119325</v>
      </c>
      <c r="K323" t="str">
        <f>_xlfn.XLOOKUP(Sales_Data_Table[[#This Row],[Product_ID]],Product_Master_Table[Product_ID],Product_Master_Table[Product_Name])</f>
        <v>Fusion Beauty Item 0485</v>
      </c>
      <c r="L323" t="str">
        <f>_xlfn.XLOOKUP(Sales_Data_Table[[#This Row],[Employee_ID]],Employee_Master_Table[Employee_ID],Employee_Master_Table[Department])</f>
        <v>Retail Operations</v>
      </c>
    </row>
    <row r="324" spans="1:12" x14ac:dyDescent="0.25">
      <c r="A324" t="s">
        <v>754</v>
      </c>
      <c r="B324" s="2">
        <v>45551</v>
      </c>
      <c r="C324" t="s">
        <v>472</v>
      </c>
      <c r="D324" t="s">
        <v>755</v>
      </c>
      <c r="E324" t="s">
        <v>86</v>
      </c>
      <c r="F324">
        <v>7</v>
      </c>
      <c r="G324" s="3">
        <v>2300</v>
      </c>
      <c r="H324" s="4">
        <v>0.03</v>
      </c>
      <c r="I324">
        <f>(Sales_Data_Table[[#This Row],[Unit_Price]]*Sales_Data_Table[[#This Row],[Quantity]])</f>
        <v>16100</v>
      </c>
      <c r="J324">
        <f>Sales_Data_Table[[#This Row],[Gross_Sales]]-(Sales_Data_Table[[#This Row],[Gross_Sales]]*Sales_Data_Table[[#This Row],[Discount]])</f>
        <v>15617</v>
      </c>
      <c r="K324" t="str">
        <f>_xlfn.XLOOKUP(Sales_Data_Table[[#This Row],[Product_ID]],Product_Master_Table[Product_ID],Product_Master_Table[Product_Name])</f>
        <v>Prime Office Supplies Item 0076</v>
      </c>
      <c r="L324" t="str">
        <f>_xlfn.XLOOKUP(Sales_Data_Table[[#This Row],[Employee_ID]],Employee_Master_Table[Employee_ID],Employee_Master_Table[Department])</f>
        <v>E-Commerce</v>
      </c>
    </row>
    <row r="325" spans="1:12" x14ac:dyDescent="0.25">
      <c r="A325" t="s">
        <v>756</v>
      </c>
      <c r="B325" s="2">
        <v>45884</v>
      </c>
      <c r="C325" t="s">
        <v>757</v>
      </c>
      <c r="D325" t="s">
        <v>660</v>
      </c>
      <c r="E325" t="s">
        <v>24</v>
      </c>
      <c r="F325">
        <v>24</v>
      </c>
      <c r="G325" s="3">
        <v>8800</v>
      </c>
      <c r="H325" s="4">
        <v>0.15</v>
      </c>
      <c r="I325">
        <f>(Sales_Data_Table[[#This Row],[Unit_Price]]*Sales_Data_Table[[#This Row],[Quantity]])</f>
        <v>211200</v>
      </c>
      <c r="J325">
        <f>Sales_Data_Table[[#This Row],[Gross_Sales]]-(Sales_Data_Table[[#This Row],[Gross_Sales]]*Sales_Data_Table[[#This Row],[Discount]])</f>
        <v>179520</v>
      </c>
      <c r="K325" t="str">
        <f>_xlfn.XLOOKUP(Sales_Data_Table[[#This Row],[Product_ID]],Product_Master_Table[Product_ID],Product_Master_Table[Product_Name])</f>
        <v>Metro Home Appliance Item 0452</v>
      </c>
      <c r="L325" t="str">
        <f>_xlfn.XLOOKUP(Sales_Data_Table[[#This Row],[Employee_ID]],Employee_Master_Table[Employee_ID],Employee_Master_Table[Department])</f>
        <v>Regional Sales</v>
      </c>
    </row>
    <row r="326" spans="1:12" x14ac:dyDescent="0.25">
      <c r="A326" t="s">
        <v>758</v>
      </c>
      <c r="B326" s="2">
        <v>45535</v>
      </c>
      <c r="C326" t="s">
        <v>421</v>
      </c>
      <c r="D326" t="s">
        <v>224</v>
      </c>
      <c r="E326" t="s">
        <v>36</v>
      </c>
      <c r="F326">
        <v>5</v>
      </c>
      <c r="G326" s="3">
        <v>3500</v>
      </c>
      <c r="H326" s="4">
        <v>0.15</v>
      </c>
      <c r="I326">
        <f>(Sales_Data_Table[[#This Row],[Unit_Price]]*Sales_Data_Table[[#This Row],[Quantity]])</f>
        <v>17500</v>
      </c>
      <c r="J326">
        <f>Sales_Data_Table[[#This Row],[Gross_Sales]]-(Sales_Data_Table[[#This Row],[Gross_Sales]]*Sales_Data_Table[[#This Row],[Discount]])</f>
        <v>14875</v>
      </c>
      <c r="K326" t="str">
        <f>_xlfn.XLOOKUP(Sales_Data_Table[[#This Row],[Product_ID]],Product_Master_Table[Product_ID],Product_Master_Table[Product_Name])</f>
        <v>Apex Grocery Item 0264</v>
      </c>
      <c r="L326" t="str">
        <f>_xlfn.XLOOKUP(Sales_Data_Table[[#This Row],[Employee_ID]],Employee_Master_Table[Employee_ID],Employee_Master_Table[Department])</f>
        <v>Customer Success</v>
      </c>
    </row>
    <row r="327" spans="1:12" x14ac:dyDescent="0.25">
      <c r="A327" t="s">
        <v>759</v>
      </c>
      <c r="B327" s="2">
        <v>45952</v>
      </c>
      <c r="C327" t="s">
        <v>760</v>
      </c>
      <c r="D327" t="s">
        <v>31</v>
      </c>
      <c r="E327" t="s">
        <v>28</v>
      </c>
      <c r="F327">
        <v>10</v>
      </c>
      <c r="G327" s="3">
        <v>200</v>
      </c>
      <c r="H327" s="4">
        <v>0.1</v>
      </c>
      <c r="I327">
        <f>(Sales_Data_Table[[#This Row],[Unit_Price]]*Sales_Data_Table[[#This Row],[Quantity]])</f>
        <v>2000</v>
      </c>
      <c r="J327">
        <f>Sales_Data_Table[[#This Row],[Gross_Sales]]-(Sales_Data_Table[[#This Row],[Gross_Sales]]*Sales_Data_Table[[#This Row],[Discount]])</f>
        <v>1800</v>
      </c>
      <c r="K327" t="str">
        <f>_xlfn.XLOOKUP(Sales_Data_Table[[#This Row],[Product_ID]],Product_Master_Table[Product_ID],Product_Master_Table[Product_Name])</f>
        <v>Vertex Grocery Item 0174</v>
      </c>
      <c r="L327" t="str">
        <f>_xlfn.XLOOKUP(Sales_Data_Table[[#This Row],[Employee_ID]],Employee_Master_Table[Employee_ID],Employee_Master_Table[Department])</f>
        <v>Customer Success</v>
      </c>
    </row>
    <row r="328" spans="1:12" x14ac:dyDescent="0.25">
      <c r="A328" t="s">
        <v>761</v>
      </c>
      <c r="B328" s="2">
        <v>45850</v>
      </c>
      <c r="C328" t="s">
        <v>88</v>
      </c>
      <c r="D328" t="s">
        <v>391</v>
      </c>
      <c r="E328" t="s">
        <v>36</v>
      </c>
      <c r="F328">
        <v>9</v>
      </c>
      <c r="G328" s="3">
        <v>2600</v>
      </c>
      <c r="H328" s="4">
        <v>0.02</v>
      </c>
      <c r="I328">
        <f>(Sales_Data_Table[[#This Row],[Unit_Price]]*Sales_Data_Table[[#This Row],[Quantity]])</f>
        <v>23400</v>
      </c>
      <c r="J328">
        <f>Sales_Data_Table[[#This Row],[Gross_Sales]]-(Sales_Data_Table[[#This Row],[Gross_Sales]]*Sales_Data_Table[[#This Row],[Discount]])</f>
        <v>22932</v>
      </c>
      <c r="K328" t="str">
        <f>_xlfn.XLOOKUP(Sales_Data_Table[[#This Row],[Product_ID]],Product_Master_Table[Product_ID],Product_Master_Table[Product_Name])</f>
        <v>Fusion Sports Item 0497</v>
      </c>
      <c r="L328" t="str">
        <f>_xlfn.XLOOKUP(Sales_Data_Table[[#This Row],[Employee_ID]],Employee_Master_Table[Employee_ID],Employee_Master_Table[Department])</f>
        <v>Retail Operations</v>
      </c>
    </row>
    <row r="329" spans="1:12" x14ac:dyDescent="0.25">
      <c r="A329" t="s">
        <v>762</v>
      </c>
      <c r="B329" s="2">
        <v>45381</v>
      </c>
      <c r="C329" t="s">
        <v>215</v>
      </c>
      <c r="D329" t="s">
        <v>763</v>
      </c>
      <c r="E329" t="s">
        <v>24</v>
      </c>
      <c r="F329">
        <v>19</v>
      </c>
      <c r="G329" s="3">
        <v>1900</v>
      </c>
      <c r="H329" s="4">
        <v>0.02</v>
      </c>
      <c r="I329">
        <f>(Sales_Data_Table[[#This Row],[Unit_Price]]*Sales_Data_Table[[#This Row],[Quantity]])</f>
        <v>36100</v>
      </c>
      <c r="J329">
        <f>Sales_Data_Table[[#This Row],[Gross_Sales]]-(Sales_Data_Table[[#This Row],[Gross_Sales]]*Sales_Data_Table[[#This Row],[Discount]])</f>
        <v>35378</v>
      </c>
      <c r="K329" t="str">
        <f>_xlfn.XLOOKUP(Sales_Data_Table[[#This Row],[Product_ID]],Product_Master_Table[Product_ID],Product_Master_Table[Product_Name])</f>
        <v>Vertex Furniture Item 0078</v>
      </c>
      <c r="L329" t="str">
        <f>_xlfn.XLOOKUP(Sales_Data_Table[[#This Row],[Employee_ID]],Employee_Master_Table[Employee_ID],Employee_Master_Table[Department])</f>
        <v>Business Development</v>
      </c>
    </row>
    <row r="330" spans="1:12" x14ac:dyDescent="0.25">
      <c r="A330" t="s">
        <v>764</v>
      </c>
      <c r="B330" s="2">
        <v>46173</v>
      </c>
      <c r="C330" t="s">
        <v>382</v>
      </c>
      <c r="D330" t="s">
        <v>213</v>
      </c>
      <c r="E330" t="s">
        <v>106</v>
      </c>
      <c r="F330">
        <v>19</v>
      </c>
      <c r="G330" s="3">
        <v>2100</v>
      </c>
      <c r="H330" s="4">
        <v>7.4999999999999997E-2</v>
      </c>
      <c r="I330">
        <f>(Sales_Data_Table[[#This Row],[Unit_Price]]*Sales_Data_Table[[#This Row],[Quantity]])</f>
        <v>39900</v>
      </c>
      <c r="J330">
        <f>Sales_Data_Table[[#This Row],[Gross_Sales]]-(Sales_Data_Table[[#This Row],[Gross_Sales]]*Sales_Data_Table[[#This Row],[Discount]])</f>
        <v>36907.5</v>
      </c>
      <c r="K330" t="str">
        <f>_xlfn.XLOOKUP(Sales_Data_Table[[#This Row],[Product_ID]],Product_Master_Table[Product_ID],Product_Master_Table[Product_Name])</f>
        <v>Spark Home Appliance Item 0202</v>
      </c>
      <c r="L330" t="str">
        <f>_xlfn.XLOOKUP(Sales_Data_Table[[#This Row],[Employee_ID]],Employee_Master_Table[Employee_ID],Employee_Master_Table[Department])</f>
        <v>Corporate Sales</v>
      </c>
    </row>
    <row r="331" spans="1:12" x14ac:dyDescent="0.25">
      <c r="A331" t="s">
        <v>765</v>
      </c>
      <c r="B331" s="2">
        <v>45730</v>
      </c>
      <c r="C331" t="s">
        <v>766</v>
      </c>
      <c r="D331" t="s">
        <v>767</v>
      </c>
      <c r="E331" t="s">
        <v>28</v>
      </c>
      <c r="F331">
        <v>10</v>
      </c>
      <c r="G331" s="3">
        <v>5500</v>
      </c>
      <c r="H331" s="4">
        <v>0.15</v>
      </c>
      <c r="I331">
        <f>(Sales_Data_Table[[#This Row],[Unit_Price]]*Sales_Data_Table[[#This Row],[Quantity]])</f>
        <v>55000</v>
      </c>
      <c r="J331">
        <f>Sales_Data_Table[[#This Row],[Gross_Sales]]-(Sales_Data_Table[[#This Row],[Gross_Sales]]*Sales_Data_Table[[#This Row],[Discount]])</f>
        <v>46750</v>
      </c>
      <c r="K331" t="str">
        <f>_xlfn.XLOOKUP(Sales_Data_Table[[#This Row],[Product_ID]],Product_Master_Table[Product_ID],Product_Master_Table[Product_Name])</f>
        <v>Orion Toys Item 0429</v>
      </c>
      <c r="L331" t="str">
        <f>_xlfn.XLOOKUP(Sales_Data_Table[[#This Row],[Employee_ID]],Employee_Master_Table[Employee_ID],Employee_Master_Table[Department])</f>
        <v>Corporate Sales</v>
      </c>
    </row>
    <row r="332" spans="1:12" x14ac:dyDescent="0.25">
      <c r="A332" t="s">
        <v>768</v>
      </c>
      <c r="B332" s="2">
        <v>46191</v>
      </c>
      <c r="C332" t="s">
        <v>254</v>
      </c>
      <c r="D332" t="s">
        <v>258</v>
      </c>
      <c r="E332" t="s">
        <v>36</v>
      </c>
      <c r="F332">
        <v>10</v>
      </c>
      <c r="G332" s="3">
        <v>9800</v>
      </c>
      <c r="H332" s="4">
        <v>7.4999999999999997E-2</v>
      </c>
      <c r="I332">
        <f>(Sales_Data_Table[[#This Row],[Unit_Price]]*Sales_Data_Table[[#This Row],[Quantity]])</f>
        <v>98000</v>
      </c>
      <c r="J332">
        <f>Sales_Data_Table[[#This Row],[Gross_Sales]]-(Sales_Data_Table[[#This Row],[Gross_Sales]]*Sales_Data_Table[[#This Row],[Discount]])</f>
        <v>90650</v>
      </c>
      <c r="K332" t="str">
        <f>_xlfn.XLOOKUP(Sales_Data_Table[[#This Row],[Product_ID]],Product_Master_Table[Product_ID],Product_Master_Table[Product_Name])</f>
        <v>Prime Grocery Item 0304</v>
      </c>
      <c r="L332" t="str">
        <f>_xlfn.XLOOKUP(Sales_Data_Table[[#This Row],[Employee_ID]],Employee_Master_Table[Employee_ID],Employee_Master_Table[Department])</f>
        <v>Sales</v>
      </c>
    </row>
    <row r="333" spans="1:12" x14ac:dyDescent="0.25">
      <c r="A333" t="s">
        <v>769</v>
      </c>
      <c r="B333" s="2">
        <v>46158</v>
      </c>
      <c r="C333" t="s">
        <v>399</v>
      </c>
      <c r="D333" t="s">
        <v>42</v>
      </c>
      <c r="E333" t="s">
        <v>86</v>
      </c>
      <c r="F333">
        <v>8</v>
      </c>
      <c r="G333" s="3">
        <v>7000</v>
      </c>
      <c r="H333" s="4">
        <v>0.1</v>
      </c>
      <c r="I333">
        <f>(Sales_Data_Table[[#This Row],[Unit_Price]]*Sales_Data_Table[[#This Row],[Quantity]])</f>
        <v>56000</v>
      </c>
      <c r="J333">
        <f>Sales_Data_Table[[#This Row],[Gross_Sales]]-(Sales_Data_Table[[#This Row],[Gross_Sales]]*Sales_Data_Table[[#This Row],[Discount]])</f>
        <v>50400</v>
      </c>
      <c r="K333" t="str">
        <f>_xlfn.XLOOKUP(Sales_Data_Table[[#This Row],[Product_ID]],Product_Master_Table[Product_ID],Product_Master_Table[Product_Name])</f>
        <v>Vertex Furniture Item 0498</v>
      </c>
      <c r="L333" t="str">
        <f>_xlfn.XLOOKUP(Sales_Data_Table[[#This Row],[Employee_ID]],Employee_Master_Table[Employee_ID],Employee_Master_Table[Department])</f>
        <v>E-Commerce</v>
      </c>
    </row>
    <row r="334" spans="1:12" x14ac:dyDescent="0.25">
      <c r="A334" t="s">
        <v>770</v>
      </c>
      <c r="B334" s="2">
        <v>45843</v>
      </c>
      <c r="C334" t="s">
        <v>643</v>
      </c>
      <c r="D334" t="s">
        <v>576</v>
      </c>
      <c r="E334" t="s">
        <v>82</v>
      </c>
      <c r="F334">
        <v>25</v>
      </c>
      <c r="G334" s="3">
        <v>5600</v>
      </c>
      <c r="H334" s="4">
        <v>0.03</v>
      </c>
      <c r="I334">
        <f>(Sales_Data_Table[[#This Row],[Unit_Price]]*Sales_Data_Table[[#This Row],[Quantity]])</f>
        <v>140000</v>
      </c>
      <c r="J334">
        <f>Sales_Data_Table[[#This Row],[Gross_Sales]]-(Sales_Data_Table[[#This Row],[Gross_Sales]]*Sales_Data_Table[[#This Row],[Discount]])</f>
        <v>135800</v>
      </c>
      <c r="K334" t="str">
        <f>_xlfn.XLOOKUP(Sales_Data_Table[[#This Row],[Product_ID]],Product_Master_Table[Product_ID],Product_Master_Table[Product_Name])</f>
        <v>Delta Fashion Item 0023</v>
      </c>
      <c r="L334" t="str">
        <f>_xlfn.XLOOKUP(Sales_Data_Table[[#This Row],[Employee_ID]],Employee_Master_Table[Employee_ID],Employee_Master_Table[Department])</f>
        <v>Customer Success</v>
      </c>
    </row>
    <row r="335" spans="1:12" x14ac:dyDescent="0.25">
      <c r="A335" t="s">
        <v>771</v>
      </c>
      <c r="B335" s="2">
        <v>46047</v>
      </c>
      <c r="C335" t="s">
        <v>772</v>
      </c>
      <c r="D335" t="s">
        <v>281</v>
      </c>
      <c r="E335" t="s">
        <v>82</v>
      </c>
      <c r="F335">
        <v>20</v>
      </c>
      <c r="G335" s="3">
        <v>3000</v>
      </c>
      <c r="H335" s="4">
        <v>0.05</v>
      </c>
      <c r="I335">
        <f>(Sales_Data_Table[[#This Row],[Unit_Price]]*Sales_Data_Table[[#This Row],[Quantity]])</f>
        <v>60000</v>
      </c>
      <c r="J335">
        <f>Sales_Data_Table[[#This Row],[Gross_Sales]]-(Sales_Data_Table[[#This Row],[Gross_Sales]]*Sales_Data_Table[[#This Row],[Discount]])</f>
        <v>57000</v>
      </c>
      <c r="K335" t="str">
        <f>_xlfn.XLOOKUP(Sales_Data_Table[[#This Row],[Product_ID]],Product_Master_Table[Product_ID],Product_Master_Table[Product_Name])</f>
        <v>Spark Automotive Item 0430</v>
      </c>
      <c r="L335" t="str">
        <f>_xlfn.XLOOKUP(Sales_Data_Table[[#This Row],[Employee_ID]],Employee_Master_Table[Employee_ID],Employee_Master_Table[Department])</f>
        <v>Regional Sales</v>
      </c>
    </row>
    <row r="336" spans="1:12" x14ac:dyDescent="0.25">
      <c r="A336" t="s">
        <v>773</v>
      </c>
      <c r="B336" s="2">
        <v>45389</v>
      </c>
      <c r="C336" t="s">
        <v>542</v>
      </c>
      <c r="D336" t="s">
        <v>774</v>
      </c>
      <c r="E336" t="s">
        <v>62</v>
      </c>
      <c r="F336">
        <v>13</v>
      </c>
      <c r="G336" s="3">
        <v>7700</v>
      </c>
      <c r="H336" s="4">
        <v>0.1</v>
      </c>
      <c r="I336">
        <f>(Sales_Data_Table[[#This Row],[Unit_Price]]*Sales_Data_Table[[#This Row],[Quantity]])</f>
        <v>100100</v>
      </c>
      <c r="J336">
        <f>Sales_Data_Table[[#This Row],[Gross_Sales]]-(Sales_Data_Table[[#This Row],[Gross_Sales]]*Sales_Data_Table[[#This Row],[Discount]])</f>
        <v>90090</v>
      </c>
      <c r="K336" t="str">
        <f>_xlfn.XLOOKUP(Sales_Data_Table[[#This Row],[Product_ID]],Product_Master_Table[Product_ID],Product_Master_Table[Product_Name])</f>
        <v>Nova Beauty Item 0235</v>
      </c>
      <c r="L336" t="str">
        <f>_xlfn.XLOOKUP(Sales_Data_Table[[#This Row],[Employee_ID]],Employee_Master_Table[Employee_ID],Employee_Master_Table[Department])</f>
        <v>Corporate Sales</v>
      </c>
    </row>
    <row r="337" spans="1:12" x14ac:dyDescent="0.25">
      <c r="A337" t="s">
        <v>775</v>
      </c>
      <c r="B337" s="2">
        <v>45547</v>
      </c>
      <c r="C337" t="s">
        <v>561</v>
      </c>
      <c r="D337" t="s">
        <v>457</v>
      </c>
      <c r="E337" t="s">
        <v>86</v>
      </c>
      <c r="F337">
        <v>2</v>
      </c>
      <c r="G337" s="3">
        <v>2100</v>
      </c>
      <c r="H337" s="4">
        <v>7.4999999999999997E-2</v>
      </c>
      <c r="I337">
        <f>(Sales_Data_Table[[#This Row],[Unit_Price]]*Sales_Data_Table[[#This Row],[Quantity]])</f>
        <v>4200</v>
      </c>
      <c r="J337">
        <f>Sales_Data_Table[[#This Row],[Gross_Sales]]-(Sales_Data_Table[[#This Row],[Gross_Sales]]*Sales_Data_Table[[#This Row],[Discount]])</f>
        <v>3885</v>
      </c>
      <c r="K337" t="str">
        <f>_xlfn.XLOOKUP(Sales_Data_Table[[#This Row],[Product_ID]],Product_Master_Table[Product_ID],Product_Master_Table[Product_Name])</f>
        <v>Delta Fashion Item 0323</v>
      </c>
      <c r="L337" t="str">
        <f>_xlfn.XLOOKUP(Sales_Data_Table[[#This Row],[Employee_ID]],Employee_Master_Table[Employee_ID],Employee_Master_Table[Department])</f>
        <v>Business Development</v>
      </c>
    </row>
    <row r="338" spans="1:12" x14ac:dyDescent="0.25">
      <c r="A338" t="s">
        <v>776</v>
      </c>
      <c r="B338" s="2">
        <v>46152</v>
      </c>
      <c r="C338" t="s">
        <v>318</v>
      </c>
      <c r="D338" t="s">
        <v>501</v>
      </c>
      <c r="E338" t="s">
        <v>36</v>
      </c>
      <c r="F338">
        <v>4</v>
      </c>
      <c r="G338" s="3">
        <v>9600</v>
      </c>
      <c r="H338" s="4">
        <v>0.1</v>
      </c>
      <c r="I338">
        <f>(Sales_Data_Table[[#This Row],[Unit_Price]]*Sales_Data_Table[[#This Row],[Quantity]])</f>
        <v>38400</v>
      </c>
      <c r="J338">
        <f>Sales_Data_Table[[#This Row],[Gross_Sales]]-(Sales_Data_Table[[#This Row],[Gross_Sales]]*Sales_Data_Table[[#This Row],[Discount]])</f>
        <v>34560</v>
      </c>
      <c r="K338" t="str">
        <f>_xlfn.XLOOKUP(Sales_Data_Table[[#This Row],[Product_ID]],Product_Master_Table[Product_ID],Product_Master_Table[Product_Name])</f>
        <v>Spark Home Appliance Item 0382</v>
      </c>
      <c r="L338" t="str">
        <f>_xlfn.XLOOKUP(Sales_Data_Table[[#This Row],[Employee_ID]],Employee_Master_Table[Employee_ID],Employee_Master_Table[Department])</f>
        <v>Business Development</v>
      </c>
    </row>
    <row r="339" spans="1:12" x14ac:dyDescent="0.25">
      <c r="A339" t="s">
        <v>777</v>
      </c>
      <c r="B339" s="2">
        <v>45905</v>
      </c>
      <c r="C339" t="s">
        <v>778</v>
      </c>
      <c r="D339" t="s">
        <v>779</v>
      </c>
      <c r="E339" t="s">
        <v>86</v>
      </c>
      <c r="F339">
        <v>9</v>
      </c>
      <c r="G339" s="3">
        <v>10000</v>
      </c>
      <c r="H339" s="4">
        <v>0.1</v>
      </c>
      <c r="I339">
        <f>(Sales_Data_Table[[#This Row],[Unit_Price]]*Sales_Data_Table[[#This Row],[Quantity]])</f>
        <v>90000</v>
      </c>
      <c r="J339">
        <f>Sales_Data_Table[[#This Row],[Gross_Sales]]-(Sales_Data_Table[[#This Row],[Gross_Sales]]*Sales_Data_Table[[#This Row],[Discount]])</f>
        <v>81000</v>
      </c>
      <c r="K339" t="str">
        <f>_xlfn.XLOOKUP(Sales_Data_Table[[#This Row],[Product_ID]],Product_Master_Table[Product_ID],Product_Master_Table[Product_Name])</f>
        <v>Spark Grocery Item 0334</v>
      </c>
      <c r="L339" t="str">
        <f>_xlfn.XLOOKUP(Sales_Data_Table[[#This Row],[Employee_ID]],Employee_Master_Table[Employee_ID],Employee_Master_Table[Department])</f>
        <v>Business Development</v>
      </c>
    </row>
    <row r="340" spans="1:12" x14ac:dyDescent="0.25">
      <c r="A340" t="s">
        <v>780</v>
      </c>
      <c r="B340" s="2">
        <v>45688</v>
      </c>
      <c r="C340" t="s">
        <v>781</v>
      </c>
      <c r="D340" t="s">
        <v>429</v>
      </c>
      <c r="E340" t="s">
        <v>62</v>
      </c>
      <c r="F340">
        <v>5</v>
      </c>
      <c r="G340" s="3">
        <v>5900</v>
      </c>
      <c r="H340" s="4">
        <v>0.1</v>
      </c>
      <c r="I340">
        <f>(Sales_Data_Table[[#This Row],[Unit_Price]]*Sales_Data_Table[[#This Row],[Quantity]])</f>
        <v>29500</v>
      </c>
      <c r="J340">
        <f>Sales_Data_Table[[#This Row],[Gross_Sales]]-(Sales_Data_Table[[#This Row],[Gross_Sales]]*Sales_Data_Table[[#This Row],[Discount]])</f>
        <v>26550</v>
      </c>
      <c r="K340" t="str">
        <f>_xlfn.XLOOKUP(Sales_Data_Table[[#This Row],[Product_ID]],Product_Master_Table[Product_ID],Product_Master_Table[Product_Name])</f>
        <v>Everest Fashion Item 0363</v>
      </c>
      <c r="L340" t="str">
        <f>_xlfn.XLOOKUP(Sales_Data_Table[[#This Row],[Employee_ID]],Employee_Master_Table[Employee_ID],Employee_Master_Table[Department])</f>
        <v>Regional Sales</v>
      </c>
    </row>
    <row r="341" spans="1:12" x14ac:dyDescent="0.25">
      <c r="A341" t="s">
        <v>782</v>
      </c>
      <c r="B341" s="2">
        <v>45382</v>
      </c>
      <c r="C341" t="s">
        <v>783</v>
      </c>
      <c r="D341" t="s">
        <v>671</v>
      </c>
      <c r="E341" t="s">
        <v>86</v>
      </c>
      <c r="F341">
        <v>17</v>
      </c>
      <c r="G341" s="3">
        <v>4700</v>
      </c>
      <c r="H341" s="4">
        <v>0.1</v>
      </c>
      <c r="I341">
        <f>(Sales_Data_Table[[#This Row],[Unit_Price]]*Sales_Data_Table[[#This Row],[Quantity]])</f>
        <v>79900</v>
      </c>
      <c r="J341">
        <f>Sales_Data_Table[[#This Row],[Gross_Sales]]-(Sales_Data_Table[[#This Row],[Gross_Sales]]*Sales_Data_Table[[#This Row],[Discount]])</f>
        <v>71910</v>
      </c>
      <c r="K341" t="str">
        <f>_xlfn.XLOOKUP(Sales_Data_Table[[#This Row],[Product_ID]],Product_Master_Table[Product_ID],Product_Master_Table[Product_Name])</f>
        <v>Apex Office Supplies Item 0216</v>
      </c>
      <c r="L341" t="str">
        <f>_xlfn.XLOOKUP(Sales_Data_Table[[#This Row],[Employee_ID]],Employee_Master_Table[Employee_ID],Employee_Master_Table[Department])</f>
        <v>Retail Operations</v>
      </c>
    </row>
    <row r="342" spans="1:12" x14ac:dyDescent="0.25">
      <c r="A342" t="s">
        <v>784</v>
      </c>
      <c r="B342" s="2">
        <v>45796</v>
      </c>
      <c r="C342" t="s">
        <v>785</v>
      </c>
      <c r="D342" t="s">
        <v>102</v>
      </c>
      <c r="E342" t="s">
        <v>28</v>
      </c>
      <c r="F342">
        <v>12</v>
      </c>
      <c r="G342" s="3">
        <v>700</v>
      </c>
      <c r="H342" s="4">
        <v>7.4999999999999997E-2</v>
      </c>
      <c r="I342">
        <f>(Sales_Data_Table[[#This Row],[Unit_Price]]*Sales_Data_Table[[#This Row],[Quantity]])</f>
        <v>8400</v>
      </c>
      <c r="J342">
        <f>Sales_Data_Table[[#This Row],[Gross_Sales]]-(Sales_Data_Table[[#This Row],[Gross_Sales]]*Sales_Data_Table[[#This Row],[Discount]])</f>
        <v>7770</v>
      </c>
      <c r="K342" t="str">
        <f>_xlfn.XLOOKUP(Sales_Data_Table[[#This Row],[Product_ID]],Product_Master_Table[Product_ID],Product_Master_Table[Product_Name])</f>
        <v>Vertex Grocery Item 0054</v>
      </c>
      <c r="L342" t="str">
        <f>_xlfn.XLOOKUP(Sales_Data_Table[[#This Row],[Employee_ID]],Employee_Master_Table[Employee_ID],Employee_Master_Table[Department])</f>
        <v>Business Development</v>
      </c>
    </row>
    <row r="343" spans="1:12" x14ac:dyDescent="0.25">
      <c r="A343" t="s">
        <v>786</v>
      </c>
      <c r="B343" s="2">
        <v>45574</v>
      </c>
      <c r="C343" t="s">
        <v>787</v>
      </c>
      <c r="D343" t="s">
        <v>397</v>
      </c>
      <c r="E343" t="s">
        <v>36</v>
      </c>
      <c r="F343">
        <v>22</v>
      </c>
      <c r="G343" s="3">
        <v>5200</v>
      </c>
      <c r="H343" s="4">
        <v>0.15</v>
      </c>
      <c r="I343">
        <f>(Sales_Data_Table[[#This Row],[Unit_Price]]*Sales_Data_Table[[#This Row],[Quantity]])</f>
        <v>114400</v>
      </c>
      <c r="J343">
        <f>Sales_Data_Table[[#This Row],[Gross_Sales]]-(Sales_Data_Table[[#This Row],[Gross_Sales]]*Sales_Data_Table[[#This Row],[Discount]])</f>
        <v>97240</v>
      </c>
      <c r="K343" t="str">
        <f>_xlfn.XLOOKUP(Sales_Data_Table[[#This Row],[Product_ID]],Product_Master_Table[Product_ID],Product_Master_Table[Product_Name])</f>
        <v>Everest Fashion Item 0183</v>
      </c>
      <c r="L343" t="str">
        <f>_xlfn.XLOOKUP(Sales_Data_Table[[#This Row],[Employee_ID]],Employee_Master_Table[Employee_ID],Employee_Master_Table[Department])</f>
        <v>Regional Sales</v>
      </c>
    </row>
    <row r="344" spans="1:12" x14ac:dyDescent="0.25">
      <c r="A344" t="s">
        <v>788</v>
      </c>
      <c r="B344" s="2">
        <v>46157</v>
      </c>
      <c r="C344" t="s">
        <v>668</v>
      </c>
      <c r="D344" t="s">
        <v>543</v>
      </c>
      <c r="E344" t="s">
        <v>36</v>
      </c>
      <c r="F344">
        <v>10</v>
      </c>
      <c r="G344" s="3">
        <v>6700</v>
      </c>
      <c r="H344" s="4">
        <v>0.03</v>
      </c>
      <c r="I344">
        <f>(Sales_Data_Table[[#This Row],[Unit_Price]]*Sales_Data_Table[[#This Row],[Quantity]])</f>
        <v>67000</v>
      </c>
      <c r="J344">
        <f>Sales_Data_Table[[#This Row],[Gross_Sales]]-(Sales_Data_Table[[#This Row],[Gross_Sales]]*Sales_Data_Table[[#This Row],[Discount]])</f>
        <v>64990</v>
      </c>
      <c r="K344" t="str">
        <f>_xlfn.XLOOKUP(Sales_Data_Table[[#This Row],[Product_ID]],Product_Master_Table[Product_ID],Product_Master_Table[Product_Name])</f>
        <v>Delta Electronics Item 0251</v>
      </c>
      <c r="L344" t="str">
        <f>_xlfn.XLOOKUP(Sales_Data_Table[[#This Row],[Employee_ID]],Employee_Master_Table[Employee_ID],Employee_Master_Table[Department])</f>
        <v>E-Commerce</v>
      </c>
    </row>
    <row r="345" spans="1:12" x14ac:dyDescent="0.25">
      <c r="A345" t="s">
        <v>789</v>
      </c>
      <c r="B345" s="2">
        <v>46017</v>
      </c>
      <c r="C345" t="s">
        <v>26</v>
      </c>
      <c r="D345" t="s">
        <v>378</v>
      </c>
      <c r="E345" t="s">
        <v>36</v>
      </c>
      <c r="F345">
        <v>18</v>
      </c>
      <c r="G345" s="3">
        <v>2800</v>
      </c>
      <c r="H345" s="4">
        <v>0.03</v>
      </c>
      <c r="I345">
        <f>(Sales_Data_Table[[#This Row],[Unit_Price]]*Sales_Data_Table[[#This Row],[Quantity]])</f>
        <v>50400</v>
      </c>
      <c r="J345">
        <f>Sales_Data_Table[[#This Row],[Gross_Sales]]-(Sales_Data_Table[[#This Row],[Gross_Sales]]*Sales_Data_Table[[#This Row],[Discount]])</f>
        <v>48888</v>
      </c>
      <c r="K345" t="str">
        <f>_xlfn.XLOOKUP(Sales_Data_Table[[#This Row],[Product_ID]],Product_Master_Table[Product_ID],Product_Master_Table[Product_Name])</f>
        <v>Fusion Beauty Item 0065</v>
      </c>
      <c r="L345" t="str">
        <f>_xlfn.XLOOKUP(Sales_Data_Table[[#This Row],[Employee_ID]],Employee_Master_Table[Employee_ID],Employee_Master_Table[Department])</f>
        <v>Sales</v>
      </c>
    </row>
    <row r="346" spans="1:12" x14ac:dyDescent="0.25">
      <c r="A346" t="s">
        <v>790</v>
      </c>
      <c r="B346" s="2">
        <v>46149</v>
      </c>
      <c r="C346" t="s">
        <v>791</v>
      </c>
      <c r="D346" t="s">
        <v>590</v>
      </c>
      <c r="E346" t="s">
        <v>32</v>
      </c>
      <c r="F346">
        <v>10</v>
      </c>
      <c r="G346" s="3">
        <v>2200</v>
      </c>
      <c r="H346" s="4">
        <v>0.15</v>
      </c>
      <c r="I346">
        <f>(Sales_Data_Table[[#This Row],[Unit_Price]]*Sales_Data_Table[[#This Row],[Quantity]])</f>
        <v>22000</v>
      </c>
      <c r="J346">
        <f>Sales_Data_Table[[#This Row],[Gross_Sales]]-(Sales_Data_Table[[#This Row],[Gross_Sales]]*Sales_Data_Table[[#This Row],[Discount]])</f>
        <v>18700</v>
      </c>
      <c r="K346" t="str">
        <f>_xlfn.XLOOKUP(Sales_Data_Table[[#This Row],[Product_ID]],Product_Master_Table[Product_ID],Product_Master_Table[Product_Name])</f>
        <v>Nexus Fashion Item 0253</v>
      </c>
      <c r="L346" t="str">
        <f>_xlfn.XLOOKUP(Sales_Data_Table[[#This Row],[Employee_ID]],Employee_Master_Table[Employee_ID],Employee_Master_Table[Department])</f>
        <v>Customer Success</v>
      </c>
    </row>
    <row r="347" spans="1:12" x14ac:dyDescent="0.25">
      <c r="A347" t="s">
        <v>792</v>
      </c>
      <c r="B347" s="2">
        <v>45393</v>
      </c>
      <c r="C347" t="s">
        <v>515</v>
      </c>
      <c r="D347" t="s">
        <v>337</v>
      </c>
      <c r="E347" t="s">
        <v>28</v>
      </c>
      <c r="F347">
        <v>8</v>
      </c>
      <c r="G347" s="3">
        <v>3400</v>
      </c>
      <c r="H347" s="4">
        <v>7.4999999999999997E-2</v>
      </c>
      <c r="I347">
        <f>(Sales_Data_Table[[#This Row],[Unit_Price]]*Sales_Data_Table[[#This Row],[Quantity]])</f>
        <v>27200</v>
      </c>
      <c r="J347">
        <f>Sales_Data_Table[[#This Row],[Gross_Sales]]-(Sales_Data_Table[[#This Row],[Gross_Sales]]*Sales_Data_Table[[#This Row],[Discount]])</f>
        <v>25160</v>
      </c>
      <c r="K347" t="str">
        <f>_xlfn.XLOOKUP(Sales_Data_Table[[#This Row],[Product_ID]],Product_Master_Table[Product_ID],Product_Master_Table[Product_Name])</f>
        <v>Everest Sports Item 0027</v>
      </c>
      <c r="L347" t="str">
        <f>_xlfn.XLOOKUP(Sales_Data_Table[[#This Row],[Employee_ID]],Employee_Master_Table[Employee_ID],Employee_Master_Table[Department])</f>
        <v>Sales</v>
      </c>
    </row>
    <row r="348" spans="1:12" x14ac:dyDescent="0.25">
      <c r="A348" t="s">
        <v>793</v>
      </c>
      <c r="B348" s="2">
        <v>45701</v>
      </c>
      <c r="C348" t="s">
        <v>794</v>
      </c>
      <c r="D348" t="s">
        <v>287</v>
      </c>
      <c r="E348" t="s">
        <v>62</v>
      </c>
      <c r="F348">
        <v>19</v>
      </c>
      <c r="G348" s="3">
        <v>300</v>
      </c>
      <c r="H348" s="4">
        <v>0.05</v>
      </c>
      <c r="I348">
        <f>(Sales_Data_Table[[#This Row],[Unit_Price]]*Sales_Data_Table[[#This Row],[Quantity]])</f>
        <v>5700</v>
      </c>
      <c r="J348">
        <f>Sales_Data_Table[[#This Row],[Gross_Sales]]-(Sales_Data_Table[[#This Row],[Gross_Sales]]*Sales_Data_Table[[#This Row],[Discount]])</f>
        <v>5415</v>
      </c>
      <c r="K348" t="str">
        <f>_xlfn.XLOOKUP(Sales_Data_Table[[#This Row],[Product_ID]],Product_Master_Table[Product_ID],Product_Master_Table[Product_Name])</f>
        <v>Delta Toys Item 0179</v>
      </c>
      <c r="L348" t="str">
        <f>_xlfn.XLOOKUP(Sales_Data_Table[[#This Row],[Employee_ID]],Employee_Master_Table[Employee_ID],Employee_Master_Table[Department])</f>
        <v>Corporate Sales</v>
      </c>
    </row>
    <row r="349" spans="1:12" x14ac:dyDescent="0.25">
      <c r="A349" t="s">
        <v>795</v>
      </c>
      <c r="B349" s="2">
        <v>45919</v>
      </c>
      <c r="C349" t="s">
        <v>796</v>
      </c>
      <c r="D349" t="s">
        <v>374</v>
      </c>
      <c r="E349" t="s">
        <v>62</v>
      </c>
      <c r="F349">
        <v>4</v>
      </c>
      <c r="G349" s="3">
        <v>9800</v>
      </c>
      <c r="H349" s="4">
        <v>7.4999999999999997E-2</v>
      </c>
      <c r="I349">
        <f>(Sales_Data_Table[[#This Row],[Unit_Price]]*Sales_Data_Table[[#This Row],[Quantity]])</f>
        <v>39200</v>
      </c>
      <c r="J349">
        <f>Sales_Data_Table[[#This Row],[Gross_Sales]]-(Sales_Data_Table[[#This Row],[Gross_Sales]]*Sales_Data_Table[[#This Row],[Discount]])</f>
        <v>36260</v>
      </c>
      <c r="K349" t="str">
        <f>_xlfn.XLOOKUP(Sales_Data_Table[[#This Row],[Product_ID]],Product_Master_Table[Product_ID],Product_Master_Table[Product_Name])</f>
        <v>Apex Home Appliance Item 0312</v>
      </c>
      <c r="L349" t="str">
        <f>_xlfn.XLOOKUP(Sales_Data_Table[[#This Row],[Employee_ID]],Employee_Master_Table[Employee_ID],Employee_Master_Table[Department])</f>
        <v>E-Commerce</v>
      </c>
    </row>
    <row r="350" spans="1:12" x14ac:dyDescent="0.25">
      <c r="A350" t="s">
        <v>797</v>
      </c>
      <c r="B350" s="2">
        <v>45382</v>
      </c>
      <c r="C350" t="s">
        <v>798</v>
      </c>
      <c r="D350" t="s">
        <v>173</v>
      </c>
      <c r="E350" t="s">
        <v>106</v>
      </c>
      <c r="F350">
        <v>20</v>
      </c>
      <c r="G350" s="3">
        <v>2300</v>
      </c>
      <c r="H350" s="4">
        <v>0.05</v>
      </c>
      <c r="I350">
        <f>(Sales_Data_Table[[#This Row],[Unit_Price]]*Sales_Data_Table[[#This Row],[Quantity]])</f>
        <v>46000</v>
      </c>
      <c r="J350">
        <f>Sales_Data_Table[[#This Row],[Gross_Sales]]-(Sales_Data_Table[[#This Row],[Gross_Sales]]*Sales_Data_Table[[#This Row],[Discount]])</f>
        <v>43700</v>
      </c>
      <c r="K350" t="str">
        <f>_xlfn.XLOOKUP(Sales_Data_Table[[#This Row],[Product_ID]],Product_Master_Table[Product_ID],Product_Master_Table[Product_Name])</f>
        <v>Orion Sports Item 0417</v>
      </c>
      <c r="L350" t="str">
        <f>_xlfn.XLOOKUP(Sales_Data_Table[[#This Row],[Employee_ID]],Employee_Master_Table[Employee_ID],Employee_Master_Table[Department])</f>
        <v>Business Development</v>
      </c>
    </row>
    <row r="351" spans="1:12" x14ac:dyDescent="0.25">
      <c r="A351" t="s">
        <v>799</v>
      </c>
      <c r="B351" s="2">
        <v>45810</v>
      </c>
      <c r="C351" t="s">
        <v>800</v>
      </c>
      <c r="D351" t="s">
        <v>192</v>
      </c>
      <c r="E351" t="s">
        <v>62</v>
      </c>
      <c r="F351">
        <v>5</v>
      </c>
      <c r="G351" s="3">
        <v>3600</v>
      </c>
      <c r="H351" s="4">
        <v>0.03</v>
      </c>
      <c r="I351">
        <f>(Sales_Data_Table[[#This Row],[Unit_Price]]*Sales_Data_Table[[#This Row],[Quantity]])</f>
        <v>18000</v>
      </c>
      <c r="J351">
        <f>Sales_Data_Table[[#This Row],[Gross_Sales]]-(Sales_Data_Table[[#This Row],[Gross_Sales]]*Sales_Data_Table[[#This Row],[Discount]])</f>
        <v>17460</v>
      </c>
      <c r="K351" t="str">
        <f>_xlfn.XLOOKUP(Sales_Data_Table[[#This Row],[Product_ID]],Product_Master_Table[Product_ID],Product_Master_Table[Product_Name])</f>
        <v>Spark Furniture Item 0178</v>
      </c>
      <c r="L351" t="str">
        <f>_xlfn.XLOOKUP(Sales_Data_Table[[#This Row],[Employee_ID]],Employee_Master_Table[Employee_ID],Employee_Master_Table[Department])</f>
        <v>E-Commerce</v>
      </c>
    </row>
    <row r="352" spans="1:12" x14ac:dyDescent="0.25">
      <c r="A352" t="s">
        <v>801</v>
      </c>
      <c r="B352" s="2">
        <v>45529</v>
      </c>
      <c r="C352" t="s">
        <v>802</v>
      </c>
      <c r="D352" t="s">
        <v>149</v>
      </c>
      <c r="E352" t="s">
        <v>86</v>
      </c>
      <c r="F352">
        <v>3</v>
      </c>
      <c r="G352" s="3">
        <v>900</v>
      </c>
      <c r="H352" s="4">
        <v>0.15</v>
      </c>
      <c r="I352">
        <f>(Sales_Data_Table[[#This Row],[Unit_Price]]*Sales_Data_Table[[#This Row],[Quantity]])</f>
        <v>2700</v>
      </c>
      <c r="J352">
        <f>Sales_Data_Table[[#This Row],[Gross_Sales]]-(Sales_Data_Table[[#This Row],[Gross_Sales]]*Sales_Data_Table[[#This Row],[Discount]])</f>
        <v>2295</v>
      </c>
      <c r="K352" t="str">
        <f>_xlfn.XLOOKUP(Sales_Data_Table[[#This Row],[Product_ID]],Product_Master_Table[Product_ID],Product_Master_Table[Product_Name])</f>
        <v>Metro Furniture Item 0368</v>
      </c>
      <c r="L352" t="str">
        <f>_xlfn.XLOOKUP(Sales_Data_Table[[#This Row],[Employee_ID]],Employee_Master_Table[Employee_ID],Employee_Master_Table[Department])</f>
        <v>Corporate Sales</v>
      </c>
    </row>
    <row r="353" spans="1:12" x14ac:dyDescent="0.25">
      <c r="A353" t="s">
        <v>803</v>
      </c>
      <c r="B353" s="2">
        <v>46106</v>
      </c>
      <c r="C353" t="s">
        <v>336</v>
      </c>
      <c r="D353" t="s">
        <v>71</v>
      </c>
      <c r="E353" t="s">
        <v>43</v>
      </c>
      <c r="F353">
        <v>12</v>
      </c>
      <c r="G353" s="3">
        <v>1100</v>
      </c>
      <c r="H353" s="4">
        <v>0.1</v>
      </c>
      <c r="I353">
        <f>(Sales_Data_Table[[#This Row],[Unit_Price]]*Sales_Data_Table[[#This Row],[Quantity]])</f>
        <v>13200</v>
      </c>
      <c r="J353">
        <f>Sales_Data_Table[[#This Row],[Gross_Sales]]-(Sales_Data_Table[[#This Row],[Gross_Sales]]*Sales_Data_Table[[#This Row],[Discount]])</f>
        <v>11880</v>
      </c>
      <c r="K353" t="str">
        <f>_xlfn.XLOOKUP(Sales_Data_Table[[#This Row],[Product_ID]],Product_Master_Table[Product_ID],Product_Master_Table[Product_Name])</f>
        <v>Nexus Electronics Item 0181</v>
      </c>
      <c r="L353" t="str">
        <f>_xlfn.XLOOKUP(Sales_Data_Table[[#This Row],[Employee_ID]],Employee_Master_Table[Employee_ID],Employee_Master_Table[Department])</f>
        <v>Regional Sales</v>
      </c>
    </row>
    <row r="354" spans="1:12" x14ac:dyDescent="0.25">
      <c r="A354" t="s">
        <v>804</v>
      </c>
      <c r="B354" s="2">
        <v>45741</v>
      </c>
      <c r="C354" t="s">
        <v>805</v>
      </c>
      <c r="D354" t="s">
        <v>109</v>
      </c>
      <c r="E354" t="s">
        <v>32</v>
      </c>
      <c r="F354">
        <v>5</v>
      </c>
      <c r="G354" s="3">
        <v>6700</v>
      </c>
      <c r="H354" s="4">
        <v>0.15</v>
      </c>
      <c r="I354">
        <f>(Sales_Data_Table[[#This Row],[Unit_Price]]*Sales_Data_Table[[#This Row],[Quantity]])</f>
        <v>33500</v>
      </c>
      <c r="J354">
        <f>Sales_Data_Table[[#This Row],[Gross_Sales]]-(Sales_Data_Table[[#This Row],[Gross_Sales]]*Sales_Data_Table[[#This Row],[Discount]])</f>
        <v>28475</v>
      </c>
      <c r="K354" t="str">
        <f>_xlfn.XLOOKUP(Sales_Data_Table[[#This Row],[Product_ID]],Product_Master_Table[Product_ID],Product_Master_Table[Product_Name])</f>
        <v>Delta Beauty Item 0395</v>
      </c>
      <c r="L354" t="str">
        <f>_xlfn.XLOOKUP(Sales_Data_Table[[#This Row],[Employee_ID]],Employee_Master_Table[Employee_ID],Employee_Master_Table[Department])</f>
        <v>Corporate Sales</v>
      </c>
    </row>
    <row r="355" spans="1:12" x14ac:dyDescent="0.25">
      <c r="A355" t="s">
        <v>806</v>
      </c>
      <c r="B355" s="2">
        <v>45341</v>
      </c>
      <c r="C355" t="s">
        <v>807</v>
      </c>
      <c r="D355" t="s">
        <v>380</v>
      </c>
      <c r="E355" t="s">
        <v>28</v>
      </c>
      <c r="F355">
        <v>5</v>
      </c>
      <c r="G355" s="3">
        <v>1600</v>
      </c>
      <c r="H355" s="4">
        <v>7.4999999999999997E-2</v>
      </c>
      <c r="I355">
        <f>(Sales_Data_Table[[#This Row],[Unit_Price]]*Sales_Data_Table[[#This Row],[Quantity]])</f>
        <v>8000</v>
      </c>
      <c r="J355">
        <f>Sales_Data_Table[[#This Row],[Gross_Sales]]-(Sales_Data_Table[[#This Row],[Gross_Sales]]*Sales_Data_Table[[#This Row],[Discount]])</f>
        <v>7400</v>
      </c>
      <c r="K355" t="str">
        <f>_xlfn.XLOOKUP(Sales_Data_Table[[#This Row],[Product_ID]],Product_Master_Table[Product_ID],Product_Master_Table[Product_Name])</f>
        <v>Prime Automotive Item 0160</v>
      </c>
      <c r="L355" t="str">
        <f>_xlfn.XLOOKUP(Sales_Data_Table[[#This Row],[Employee_ID]],Employee_Master_Table[Employee_ID],Employee_Master_Table[Department])</f>
        <v>E-Commerce</v>
      </c>
    </row>
    <row r="356" spans="1:12" x14ac:dyDescent="0.25">
      <c r="A356" t="s">
        <v>808</v>
      </c>
      <c r="B356" s="2">
        <v>45684</v>
      </c>
      <c r="C356" t="s">
        <v>508</v>
      </c>
      <c r="D356" t="s">
        <v>135</v>
      </c>
      <c r="E356" t="s">
        <v>43</v>
      </c>
      <c r="F356">
        <v>20</v>
      </c>
      <c r="G356" s="3">
        <v>1800</v>
      </c>
      <c r="H356" s="4">
        <v>0.15</v>
      </c>
      <c r="I356">
        <f>(Sales_Data_Table[[#This Row],[Unit_Price]]*Sales_Data_Table[[#This Row],[Quantity]])</f>
        <v>36000</v>
      </c>
      <c r="J356">
        <f>Sales_Data_Table[[#This Row],[Gross_Sales]]-(Sales_Data_Table[[#This Row],[Gross_Sales]]*Sales_Data_Table[[#This Row],[Discount]])</f>
        <v>30600</v>
      </c>
      <c r="K356" t="str">
        <f>_xlfn.XLOOKUP(Sales_Data_Table[[#This Row],[Product_ID]],Product_Master_Table[Product_ID],Product_Master_Table[Product_Name])</f>
        <v>Vertex Furniture Item 0198</v>
      </c>
      <c r="L356" t="str">
        <f>_xlfn.XLOOKUP(Sales_Data_Table[[#This Row],[Employee_ID]],Employee_Master_Table[Employee_ID],Employee_Master_Table[Department])</f>
        <v>Retail Operations</v>
      </c>
    </row>
    <row r="357" spans="1:12" x14ac:dyDescent="0.25">
      <c r="A357" t="s">
        <v>809</v>
      </c>
      <c r="B357" s="2">
        <v>45408</v>
      </c>
      <c r="C357" t="s">
        <v>810</v>
      </c>
      <c r="D357" t="s">
        <v>267</v>
      </c>
      <c r="E357" t="s">
        <v>86</v>
      </c>
      <c r="F357">
        <v>17</v>
      </c>
      <c r="G357" s="3">
        <v>9700</v>
      </c>
      <c r="H357" s="4">
        <v>0.03</v>
      </c>
      <c r="I357">
        <f>(Sales_Data_Table[[#This Row],[Unit_Price]]*Sales_Data_Table[[#This Row],[Quantity]])</f>
        <v>164900</v>
      </c>
      <c r="J357">
        <f>Sales_Data_Table[[#This Row],[Gross_Sales]]-(Sales_Data_Table[[#This Row],[Gross_Sales]]*Sales_Data_Table[[#This Row],[Discount]])</f>
        <v>159953</v>
      </c>
      <c r="K357" t="str">
        <f>_xlfn.XLOOKUP(Sales_Data_Table[[#This Row],[Product_ID]],Product_Master_Table[Product_ID],Product_Master_Table[Product_Name])</f>
        <v>Nova Beauty Item 0175</v>
      </c>
      <c r="L357" t="str">
        <f>_xlfn.XLOOKUP(Sales_Data_Table[[#This Row],[Employee_ID]],Employee_Master_Table[Employee_ID],Employee_Master_Table[Department])</f>
        <v>E-Commerce</v>
      </c>
    </row>
    <row r="358" spans="1:12" x14ac:dyDescent="0.25">
      <c r="A358" t="s">
        <v>811</v>
      </c>
      <c r="B358" s="2">
        <v>45726</v>
      </c>
      <c r="C358" t="s">
        <v>812</v>
      </c>
      <c r="D358" t="s">
        <v>195</v>
      </c>
      <c r="E358" t="s">
        <v>43</v>
      </c>
      <c r="F358">
        <v>25</v>
      </c>
      <c r="G358" s="3">
        <v>6100</v>
      </c>
      <c r="H358" s="4">
        <v>0.05</v>
      </c>
      <c r="I358">
        <f>(Sales_Data_Table[[#This Row],[Unit_Price]]*Sales_Data_Table[[#This Row],[Quantity]])</f>
        <v>152500</v>
      </c>
      <c r="J358">
        <f>Sales_Data_Table[[#This Row],[Gross_Sales]]-(Sales_Data_Table[[#This Row],[Gross_Sales]]*Sales_Data_Table[[#This Row],[Discount]])</f>
        <v>144875</v>
      </c>
      <c r="K358" t="str">
        <f>_xlfn.XLOOKUP(Sales_Data_Table[[#This Row],[Product_ID]],Product_Master_Table[Product_ID],Product_Master_Table[Product_Name])</f>
        <v>Fusion Toys Item 0149</v>
      </c>
      <c r="L358" t="str">
        <f>_xlfn.XLOOKUP(Sales_Data_Table[[#This Row],[Employee_ID]],Employee_Master_Table[Employee_ID],Employee_Master_Table[Department])</f>
        <v>E-Commerce</v>
      </c>
    </row>
    <row r="359" spans="1:12" x14ac:dyDescent="0.25">
      <c r="A359" t="s">
        <v>813</v>
      </c>
      <c r="B359" s="2">
        <v>45945</v>
      </c>
      <c r="C359" t="s">
        <v>248</v>
      </c>
      <c r="D359" t="s">
        <v>102</v>
      </c>
      <c r="E359" t="s">
        <v>96</v>
      </c>
      <c r="F359">
        <v>7</v>
      </c>
      <c r="G359" s="3">
        <v>2400</v>
      </c>
      <c r="H359" s="4">
        <v>0.1</v>
      </c>
      <c r="I359">
        <f>(Sales_Data_Table[[#This Row],[Unit_Price]]*Sales_Data_Table[[#This Row],[Quantity]])</f>
        <v>16800</v>
      </c>
      <c r="J359">
        <f>Sales_Data_Table[[#This Row],[Gross_Sales]]-(Sales_Data_Table[[#This Row],[Gross_Sales]]*Sales_Data_Table[[#This Row],[Discount]])</f>
        <v>15120</v>
      </c>
      <c r="K359" t="str">
        <f>_xlfn.XLOOKUP(Sales_Data_Table[[#This Row],[Product_ID]],Product_Master_Table[Product_ID],Product_Master_Table[Product_Name])</f>
        <v>Zenith Office Supplies Item 0026</v>
      </c>
      <c r="L359" t="str">
        <f>_xlfn.XLOOKUP(Sales_Data_Table[[#This Row],[Employee_ID]],Employee_Master_Table[Employee_ID],Employee_Master_Table[Department])</f>
        <v>Business Development</v>
      </c>
    </row>
    <row r="360" spans="1:12" x14ac:dyDescent="0.25">
      <c r="A360" t="s">
        <v>814</v>
      </c>
      <c r="B360" s="2">
        <v>45725</v>
      </c>
      <c r="C360" t="s">
        <v>815</v>
      </c>
      <c r="D360" t="s">
        <v>129</v>
      </c>
      <c r="E360" t="s">
        <v>62</v>
      </c>
      <c r="F360">
        <v>6</v>
      </c>
      <c r="G360" s="3">
        <v>8000</v>
      </c>
      <c r="H360" s="4">
        <v>0.05</v>
      </c>
      <c r="I360">
        <f>(Sales_Data_Table[[#This Row],[Unit_Price]]*Sales_Data_Table[[#This Row],[Quantity]])</f>
        <v>48000</v>
      </c>
      <c r="J360">
        <f>Sales_Data_Table[[#This Row],[Gross_Sales]]-(Sales_Data_Table[[#This Row],[Gross_Sales]]*Sales_Data_Table[[#This Row],[Discount]])</f>
        <v>45600</v>
      </c>
      <c r="K360" t="str">
        <f>_xlfn.XLOOKUP(Sales_Data_Table[[#This Row],[Product_ID]],Product_Master_Table[Product_ID],Product_Master_Table[Product_Name])</f>
        <v>Orion Fashion Item 0093</v>
      </c>
      <c r="L360" t="str">
        <f>_xlfn.XLOOKUP(Sales_Data_Table[[#This Row],[Employee_ID]],Employee_Master_Table[Employee_ID],Employee_Master_Table[Department])</f>
        <v>Retail Operations</v>
      </c>
    </row>
    <row r="361" spans="1:12" x14ac:dyDescent="0.25">
      <c r="A361" t="s">
        <v>816</v>
      </c>
      <c r="B361" s="2">
        <v>46060</v>
      </c>
      <c r="C361" t="s">
        <v>817</v>
      </c>
      <c r="D361" t="s">
        <v>492</v>
      </c>
      <c r="E361" t="s">
        <v>24</v>
      </c>
      <c r="F361">
        <v>5</v>
      </c>
      <c r="G361" s="3">
        <v>3500</v>
      </c>
      <c r="H361" s="4">
        <v>0</v>
      </c>
      <c r="I361">
        <f>(Sales_Data_Table[[#This Row],[Unit_Price]]*Sales_Data_Table[[#This Row],[Quantity]])</f>
        <v>17500</v>
      </c>
      <c r="J361">
        <f>Sales_Data_Table[[#This Row],[Gross_Sales]]-(Sales_Data_Table[[#This Row],[Gross_Sales]]*Sales_Data_Table[[#This Row],[Discount]])</f>
        <v>17500</v>
      </c>
      <c r="K361" t="str">
        <f>_xlfn.XLOOKUP(Sales_Data_Table[[#This Row],[Product_ID]],Product_Master_Table[Product_ID],Product_Master_Table[Product_Name])</f>
        <v>Everest Sports Item 0327</v>
      </c>
      <c r="L361" t="str">
        <f>_xlfn.XLOOKUP(Sales_Data_Table[[#This Row],[Employee_ID]],Employee_Master_Table[Employee_ID],Employee_Master_Table[Department])</f>
        <v>Customer Success</v>
      </c>
    </row>
    <row r="362" spans="1:12" x14ac:dyDescent="0.25">
      <c r="A362" t="s">
        <v>818</v>
      </c>
      <c r="B362" s="2">
        <v>45855</v>
      </c>
      <c r="C362" t="s">
        <v>181</v>
      </c>
      <c r="D362" t="s">
        <v>39</v>
      </c>
      <c r="E362" t="s">
        <v>32</v>
      </c>
      <c r="F362">
        <v>24</v>
      </c>
      <c r="G362" s="3">
        <v>7300</v>
      </c>
      <c r="H362" s="4">
        <v>0</v>
      </c>
      <c r="I362">
        <f>(Sales_Data_Table[[#This Row],[Unit_Price]]*Sales_Data_Table[[#This Row],[Quantity]])</f>
        <v>175200</v>
      </c>
      <c r="J362">
        <f>Sales_Data_Table[[#This Row],[Gross_Sales]]-(Sales_Data_Table[[#This Row],[Gross_Sales]]*Sales_Data_Table[[#This Row],[Discount]])</f>
        <v>175200</v>
      </c>
      <c r="K362" t="str">
        <f>_xlfn.XLOOKUP(Sales_Data_Table[[#This Row],[Product_ID]],Product_Master_Table[Product_ID],Product_Master_Table[Product_Name])</f>
        <v>Everest Toys Item 0159</v>
      </c>
      <c r="L362" t="str">
        <f>_xlfn.XLOOKUP(Sales_Data_Table[[#This Row],[Employee_ID]],Employee_Master_Table[Employee_ID],Employee_Master_Table[Department])</f>
        <v>E-Commerce</v>
      </c>
    </row>
    <row r="363" spans="1:12" x14ac:dyDescent="0.25">
      <c r="A363" t="s">
        <v>819</v>
      </c>
      <c r="B363" s="2">
        <v>45809</v>
      </c>
      <c r="C363" t="s">
        <v>623</v>
      </c>
      <c r="D363" t="s">
        <v>167</v>
      </c>
      <c r="E363" t="s">
        <v>32</v>
      </c>
      <c r="F363">
        <v>24</v>
      </c>
      <c r="G363" s="3">
        <v>200</v>
      </c>
      <c r="H363" s="4">
        <v>0.02</v>
      </c>
      <c r="I363">
        <f>(Sales_Data_Table[[#This Row],[Unit_Price]]*Sales_Data_Table[[#This Row],[Quantity]])</f>
        <v>4800</v>
      </c>
      <c r="J363">
        <f>Sales_Data_Table[[#This Row],[Gross_Sales]]-(Sales_Data_Table[[#This Row],[Gross_Sales]]*Sales_Data_Table[[#This Row],[Discount]])</f>
        <v>4704</v>
      </c>
      <c r="K363" t="str">
        <f>_xlfn.XLOOKUP(Sales_Data_Table[[#This Row],[Product_ID]],Product_Master_Table[Product_ID],Product_Master_Table[Product_Name])</f>
        <v>Delta Toys Item 0359</v>
      </c>
      <c r="L363" t="str">
        <f>_xlfn.XLOOKUP(Sales_Data_Table[[#This Row],[Employee_ID]],Employee_Master_Table[Employee_ID],Employee_Master_Table[Department])</f>
        <v>Business Development</v>
      </c>
    </row>
    <row r="364" spans="1:12" x14ac:dyDescent="0.25">
      <c r="A364" t="s">
        <v>820</v>
      </c>
      <c r="B364" s="2">
        <v>45517</v>
      </c>
      <c r="C364" t="s">
        <v>821</v>
      </c>
      <c r="D364" t="s">
        <v>273</v>
      </c>
      <c r="E364" t="s">
        <v>82</v>
      </c>
      <c r="F364">
        <v>8</v>
      </c>
      <c r="G364" s="3">
        <v>8500</v>
      </c>
      <c r="H364" s="4">
        <v>7.4999999999999997E-2</v>
      </c>
      <c r="I364">
        <f>(Sales_Data_Table[[#This Row],[Unit_Price]]*Sales_Data_Table[[#This Row],[Quantity]])</f>
        <v>68000</v>
      </c>
      <c r="J364">
        <f>Sales_Data_Table[[#This Row],[Gross_Sales]]-(Sales_Data_Table[[#This Row],[Gross_Sales]]*Sales_Data_Table[[#This Row],[Discount]])</f>
        <v>62900</v>
      </c>
      <c r="K364" t="str">
        <f>_xlfn.XLOOKUP(Sales_Data_Table[[#This Row],[Product_ID]],Product_Master_Table[Product_ID],Product_Master_Table[Product_Name])</f>
        <v>Spark Home Appliance Item 0322</v>
      </c>
      <c r="L364" t="str">
        <f>_xlfn.XLOOKUP(Sales_Data_Table[[#This Row],[Employee_ID]],Employee_Master_Table[Employee_ID],Employee_Master_Table[Department])</f>
        <v>Customer Success</v>
      </c>
    </row>
    <row r="365" spans="1:12" x14ac:dyDescent="0.25">
      <c r="A365" t="s">
        <v>822</v>
      </c>
      <c r="B365" s="2">
        <v>46134</v>
      </c>
      <c r="C365" t="s">
        <v>823</v>
      </c>
      <c r="D365" t="s">
        <v>326</v>
      </c>
      <c r="E365" t="s">
        <v>96</v>
      </c>
      <c r="F365">
        <v>15</v>
      </c>
      <c r="G365" s="3">
        <v>5300</v>
      </c>
      <c r="H365" s="4">
        <v>0.1</v>
      </c>
      <c r="I365">
        <f>(Sales_Data_Table[[#This Row],[Unit_Price]]*Sales_Data_Table[[#This Row],[Quantity]])</f>
        <v>79500</v>
      </c>
      <c r="J365">
        <f>Sales_Data_Table[[#This Row],[Gross_Sales]]-(Sales_Data_Table[[#This Row],[Gross_Sales]]*Sales_Data_Table[[#This Row],[Discount]])</f>
        <v>71550</v>
      </c>
      <c r="K365" t="str">
        <f>_xlfn.XLOOKUP(Sales_Data_Table[[#This Row],[Product_ID]],Product_Master_Table[Product_ID],Product_Master_Table[Product_Name])</f>
        <v>Fusion Toys Item 0329</v>
      </c>
      <c r="L365" t="str">
        <f>_xlfn.XLOOKUP(Sales_Data_Table[[#This Row],[Employee_ID]],Employee_Master_Table[Employee_ID],Employee_Master_Table[Department])</f>
        <v>Customer Success</v>
      </c>
    </row>
    <row r="366" spans="1:12" x14ac:dyDescent="0.25">
      <c r="A366" t="s">
        <v>824</v>
      </c>
      <c r="B366" s="2">
        <v>45597</v>
      </c>
      <c r="C366" t="s">
        <v>166</v>
      </c>
      <c r="D366" t="s">
        <v>825</v>
      </c>
      <c r="E366" t="s">
        <v>43</v>
      </c>
      <c r="F366">
        <v>24</v>
      </c>
      <c r="G366" s="3">
        <v>3200</v>
      </c>
      <c r="H366" s="4">
        <v>0.05</v>
      </c>
      <c r="I366">
        <f>(Sales_Data_Table[[#This Row],[Unit_Price]]*Sales_Data_Table[[#This Row],[Quantity]])</f>
        <v>76800</v>
      </c>
      <c r="J366">
        <f>Sales_Data_Table[[#This Row],[Gross_Sales]]-(Sales_Data_Table[[#This Row],[Gross_Sales]]*Sales_Data_Table[[#This Row],[Discount]])</f>
        <v>72960</v>
      </c>
      <c r="K366" t="str">
        <f>_xlfn.XLOOKUP(Sales_Data_Table[[#This Row],[Product_ID]],Product_Master_Table[Product_ID],Product_Master_Table[Product_Name])</f>
        <v>Prime Furniture Item 0388</v>
      </c>
      <c r="L366" t="str">
        <f>_xlfn.XLOOKUP(Sales_Data_Table[[#This Row],[Employee_ID]],Employee_Master_Table[Employee_ID],Employee_Master_Table[Department])</f>
        <v>Corporate Sales</v>
      </c>
    </row>
    <row r="367" spans="1:12" x14ac:dyDescent="0.25">
      <c r="A367" t="s">
        <v>826</v>
      </c>
      <c r="B367" s="2">
        <v>45719</v>
      </c>
      <c r="C367" t="s">
        <v>376</v>
      </c>
      <c r="D367" t="s">
        <v>81</v>
      </c>
      <c r="E367" t="s">
        <v>82</v>
      </c>
      <c r="F367">
        <v>10</v>
      </c>
      <c r="G367" s="3">
        <v>5000</v>
      </c>
      <c r="H367" s="4">
        <v>0</v>
      </c>
      <c r="I367">
        <f>(Sales_Data_Table[[#This Row],[Unit_Price]]*Sales_Data_Table[[#This Row],[Quantity]])</f>
        <v>50000</v>
      </c>
      <c r="J367">
        <f>Sales_Data_Table[[#This Row],[Gross_Sales]]-(Sales_Data_Table[[#This Row],[Gross_Sales]]*Sales_Data_Table[[#This Row],[Discount]])</f>
        <v>50000</v>
      </c>
      <c r="K367" t="str">
        <f>_xlfn.XLOOKUP(Sales_Data_Table[[#This Row],[Product_ID]],Product_Master_Table[Product_ID],Product_Master_Table[Product_Name])</f>
        <v>Apex Home Appliance Item 0372</v>
      </c>
      <c r="L367" t="str">
        <f>_xlfn.XLOOKUP(Sales_Data_Table[[#This Row],[Employee_ID]],Employee_Master_Table[Employee_ID],Employee_Master_Table[Department])</f>
        <v>Sales</v>
      </c>
    </row>
    <row r="368" spans="1:12" x14ac:dyDescent="0.25">
      <c r="A368" t="s">
        <v>827</v>
      </c>
      <c r="B368" s="2">
        <v>45882</v>
      </c>
      <c r="C368" t="s">
        <v>828</v>
      </c>
      <c r="D368" t="s">
        <v>143</v>
      </c>
      <c r="E368" t="s">
        <v>96</v>
      </c>
      <c r="F368">
        <v>19</v>
      </c>
      <c r="G368" s="3">
        <v>1800</v>
      </c>
      <c r="H368" s="4">
        <v>0.1</v>
      </c>
      <c r="I368">
        <f>(Sales_Data_Table[[#This Row],[Unit_Price]]*Sales_Data_Table[[#This Row],[Quantity]])</f>
        <v>34200</v>
      </c>
      <c r="J368">
        <f>Sales_Data_Table[[#This Row],[Gross_Sales]]-(Sales_Data_Table[[#This Row],[Gross_Sales]]*Sales_Data_Table[[#This Row],[Discount]])</f>
        <v>30780</v>
      </c>
      <c r="K368" t="str">
        <f>_xlfn.XLOOKUP(Sales_Data_Table[[#This Row],[Product_ID]],Product_Master_Table[Product_ID],Product_Master_Table[Product_Name])</f>
        <v>Everest Beauty Item 0135</v>
      </c>
      <c r="L368" t="str">
        <f>_xlfn.XLOOKUP(Sales_Data_Table[[#This Row],[Employee_ID]],Employee_Master_Table[Employee_ID],Employee_Master_Table[Department])</f>
        <v>Retail Operations</v>
      </c>
    </row>
    <row r="369" spans="1:12" x14ac:dyDescent="0.25">
      <c r="A369" t="s">
        <v>829</v>
      </c>
      <c r="B369" s="2">
        <v>46002</v>
      </c>
      <c r="C369" t="s">
        <v>503</v>
      </c>
      <c r="D369" t="s">
        <v>241</v>
      </c>
      <c r="E369" t="s">
        <v>36</v>
      </c>
      <c r="F369">
        <v>7</v>
      </c>
      <c r="G369" s="3">
        <v>5200</v>
      </c>
      <c r="H369" s="4">
        <v>0</v>
      </c>
      <c r="I369">
        <f>(Sales_Data_Table[[#This Row],[Unit_Price]]*Sales_Data_Table[[#This Row],[Quantity]])</f>
        <v>36400</v>
      </c>
      <c r="J369">
        <f>Sales_Data_Table[[#This Row],[Gross_Sales]]-(Sales_Data_Table[[#This Row],[Gross_Sales]]*Sales_Data_Table[[#This Row],[Discount]])</f>
        <v>36400</v>
      </c>
      <c r="K369" t="str">
        <f>_xlfn.XLOOKUP(Sales_Data_Table[[#This Row],[Product_ID]],Product_Master_Table[Product_ID],Product_Master_Table[Product_Name])</f>
        <v>Nexus Sports Item 0277</v>
      </c>
      <c r="L369" t="str">
        <f>_xlfn.XLOOKUP(Sales_Data_Table[[#This Row],[Employee_ID]],Employee_Master_Table[Employee_ID],Employee_Master_Table[Department])</f>
        <v>Sales</v>
      </c>
    </row>
    <row r="370" spans="1:12" x14ac:dyDescent="0.25">
      <c r="A370" t="s">
        <v>830</v>
      </c>
      <c r="B370" s="2">
        <v>45309</v>
      </c>
      <c r="C370" t="s">
        <v>831</v>
      </c>
      <c r="D370" t="s">
        <v>146</v>
      </c>
      <c r="E370" t="s">
        <v>82</v>
      </c>
      <c r="F370">
        <v>21</v>
      </c>
      <c r="G370" s="3">
        <v>3900</v>
      </c>
      <c r="H370" s="4">
        <v>0.1</v>
      </c>
      <c r="I370">
        <f>(Sales_Data_Table[[#This Row],[Unit_Price]]*Sales_Data_Table[[#This Row],[Quantity]])</f>
        <v>81900</v>
      </c>
      <c r="J370">
        <f>Sales_Data_Table[[#This Row],[Gross_Sales]]-(Sales_Data_Table[[#This Row],[Gross_Sales]]*Sales_Data_Table[[#This Row],[Discount]])</f>
        <v>73710</v>
      </c>
      <c r="K370" t="str">
        <f>_xlfn.XLOOKUP(Sales_Data_Table[[#This Row],[Product_ID]],Product_Master_Table[Product_ID],Product_Master_Table[Product_Name])</f>
        <v>Vertex Office Supplies Item 0246</v>
      </c>
      <c r="L370" t="str">
        <f>_xlfn.XLOOKUP(Sales_Data_Table[[#This Row],[Employee_ID]],Employee_Master_Table[Employee_ID],Employee_Master_Table[Department])</f>
        <v>Regional Sales</v>
      </c>
    </row>
    <row r="371" spans="1:12" x14ac:dyDescent="0.25">
      <c r="A371" t="s">
        <v>832</v>
      </c>
      <c r="B371" s="2">
        <v>45849</v>
      </c>
      <c r="C371" t="s">
        <v>833</v>
      </c>
      <c r="D371" t="s">
        <v>89</v>
      </c>
      <c r="E371" t="s">
        <v>24</v>
      </c>
      <c r="F371">
        <v>20</v>
      </c>
      <c r="G371" s="3">
        <v>9100</v>
      </c>
      <c r="H371" s="4">
        <v>0</v>
      </c>
      <c r="I371">
        <f>(Sales_Data_Table[[#This Row],[Unit_Price]]*Sales_Data_Table[[#This Row],[Quantity]])</f>
        <v>182000</v>
      </c>
      <c r="J371">
        <f>Sales_Data_Table[[#This Row],[Gross_Sales]]-(Sales_Data_Table[[#This Row],[Gross_Sales]]*Sales_Data_Table[[#This Row],[Discount]])</f>
        <v>182000</v>
      </c>
      <c r="K371" t="str">
        <f>_xlfn.XLOOKUP(Sales_Data_Table[[#This Row],[Product_ID]],Product_Master_Table[Product_ID],Product_Master_Table[Product_Name])</f>
        <v>Apex Furniture Item 0168</v>
      </c>
      <c r="L371" t="str">
        <f>_xlfn.XLOOKUP(Sales_Data_Table[[#This Row],[Employee_ID]],Employee_Master_Table[Employee_ID],Employee_Master_Table[Department])</f>
        <v>E-Commerce</v>
      </c>
    </row>
    <row r="372" spans="1:12" x14ac:dyDescent="0.25">
      <c r="A372" t="s">
        <v>834</v>
      </c>
      <c r="B372" s="2">
        <v>45489</v>
      </c>
      <c r="C372" t="s">
        <v>713</v>
      </c>
      <c r="D372" t="s">
        <v>192</v>
      </c>
      <c r="E372" t="s">
        <v>32</v>
      </c>
      <c r="F372">
        <v>9</v>
      </c>
      <c r="G372" s="3">
        <v>1900</v>
      </c>
      <c r="H372" s="4">
        <v>0.1</v>
      </c>
      <c r="I372">
        <f>(Sales_Data_Table[[#This Row],[Unit_Price]]*Sales_Data_Table[[#This Row],[Quantity]])</f>
        <v>17100</v>
      </c>
      <c r="J372">
        <f>Sales_Data_Table[[#This Row],[Gross_Sales]]-(Sales_Data_Table[[#This Row],[Gross_Sales]]*Sales_Data_Table[[#This Row],[Discount]])</f>
        <v>15390</v>
      </c>
      <c r="K372" t="str">
        <f>_xlfn.XLOOKUP(Sales_Data_Table[[#This Row],[Product_ID]],Product_Master_Table[Product_ID],Product_Master_Table[Product_Name])</f>
        <v>Nova Sports Item 0247</v>
      </c>
      <c r="L372" t="str">
        <f>_xlfn.XLOOKUP(Sales_Data_Table[[#This Row],[Employee_ID]],Employee_Master_Table[Employee_ID],Employee_Master_Table[Department])</f>
        <v>E-Commerce</v>
      </c>
    </row>
    <row r="373" spans="1:12" x14ac:dyDescent="0.25">
      <c r="A373" t="s">
        <v>835</v>
      </c>
      <c r="B373" s="2">
        <v>45777</v>
      </c>
      <c r="C373" t="s">
        <v>836</v>
      </c>
      <c r="D373" t="s">
        <v>112</v>
      </c>
      <c r="E373" t="s">
        <v>24</v>
      </c>
      <c r="F373">
        <v>7</v>
      </c>
      <c r="G373" s="3">
        <v>300</v>
      </c>
      <c r="H373" s="4">
        <v>0.02</v>
      </c>
      <c r="I373">
        <f>(Sales_Data_Table[[#This Row],[Unit_Price]]*Sales_Data_Table[[#This Row],[Quantity]])</f>
        <v>2100</v>
      </c>
      <c r="J373">
        <f>Sales_Data_Table[[#This Row],[Gross_Sales]]-(Sales_Data_Table[[#This Row],[Gross_Sales]]*Sales_Data_Table[[#This Row],[Discount]])</f>
        <v>2058</v>
      </c>
      <c r="K373" t="str">
        <f>_xlfn.XLOOKUP(Sales_Data_Table[[#This Row],[Product_ID]],Product_Master_Table[Product_ID],Product_Master_Table[Product_Name])</f>
        <v>Vertex Home Appliance Item 0402</v>
      </c>
      <c r="L373" t="str">
        <f>_xlfn.XLOOKUP(Sales_Data_Table[[#This Row],[Employee_ID]],Employee_Master_Table[Employee_ID],Employee_Master_Table[Department])</f>
        <v>Customer Success</v>
      </c>
    </row>
    <row r="374" spans="1:12" x14ac:dyDescent="0.25">
      <c r="A374" t="s">
        <v>837</v>
      </c>
      <c r="B374" s="2">
        <v>45625</v>
      </c>
      <c r="C374" t="s">
        <v>807</v>
      </c>
      <c r="D374" t="s">
        <v>838</v>
      </c>
      <c r="E374" t="s">
        <v>75</v>
      </c>
      <c r="F374">
        <v>25</v>
      </c>
      <c r="G374" s="3">
        <v>1000</v>
      </c>
      <c r="H374" s="4">
        <v>0</v>
      </c>
      <c r="I374">
        <f>(Sales_Data_Table[[#This Row],[Unit_Price]]*Sales_Data_Table[[#This Row],[Quantity]])</f>
        <v>25000</v>
      </c>
      <c r="J374">
        <f>Sales_Data_Table[[#This Row],[Gross_Sales]]-(Sales_Data_Table[[#This Row],[Gross_Sales]]*Sales_Data_Table[[#This Row],[Discount]])</f>
        <v>25000</v>
      </c>
      <c r="K374" t="str">
        <f>_xlfn.XLOOKUP(Sales_Data_Table[[#This Row],[Product_ID]],Product_Master_Table[Product_ID],Product_Master_Table[Product_Name])</f>
        <v>Prime Automotive Item 0160</v>
      </c>
      <c r="L374" t="str">
        <f>_xlfn.XLOOKUP(Sales_Data_Table[[#This Row],[Employee_ID]],Employee_Master_Table[Employee_ID],Employee_Master_Table[Department])</f>
        <v>Sales</v>
      </c>
    </row>
    <row r="375" spans="1:12" x14ac:dyDescent="0.25">
      <c r="A375" t="s">
        <v>839</v>
      </c>
      <c r="B375" s="2">
        <v>46089</v>
      </c>
      <c r="C375" t="s">
        <v>840</v>
      </c>
      <c r="D375" t="s">
        <v>841</v>
      </c>
      <c r="E375" t="s">
        <v>62</v>
      </c>
      <c r="F375">
        <v>20</v>
      </c>
      <c r="G375" s="3">
        <v>7300</v>
      </c>
      <c r="H375" s="4">
        <v>0.15</v>
      </c>
      <c r="I375">
        <f>(Sales_Data_Table[[#This Row],[Unit_Price]]*Sales_Data_Table[[#This Row],[Quantity]])</f>
        <v>146000</v>
      </c>
      <c r="J375">
        <f>Sales_Data_Table[[#This Row],[Gross_Sales]]-(Sales_Data_Table[[#This Row],[Gross_Sales]]*Sales_Data_Table[[#This Row],[Discount]])</f>
        <v>124100</v>
      </c>
      <c r="K375" t="str">
        <f>_xlfn.XLOOKUP(Sales_Data_Table[[#This Row],[Product_ID]],Product_Master_Table[Product_ID],Product_Master_Table[Product_Name])</f>
        <v>Zenith Automotive Item 0350</v>
      </c>
      <c r="L375" t="str">
        <f>_xlfn.XLOOKUP(Sales_Data_Table[[#This Row],[Employee_ID]],Employee_Master_Table[Employee_ID],Employee_Master_Table[Department])</f>
        <v>E-Commerce</v>
      </c>
    </row>
    <row r="376" spans="1:12" x14ac:dyDescent="0.25">
      <c r="A376" t="s">
        <v>842</v>
      </c>
      <c r="B376" s="2">
        <v>45903</v>
      </c>
      <c r="C376" t="s">
        <v>199</v>
      </c>
      <c r="D376" t="s">
        <v>261</v>
      </c>
      <c r="E376" t="s">
        <v>24</v>
      </c>
      <c r="F376">
        <v>21</v>
      </c>
      <c r="G376" s="3">
        <v>4600</v>
      </c>
      <c r="H376" s="4">
        <v>0.03</v>
      </c>
      <c r="I376">
        <f>(Sales_Data_Table[[#This Row],[Unit_Price]]*Sales_Data_Table[[#This Row],[Quantity]])</f>
        <v>96600</v>
      </c>
      <c r="J376">
        <f>Sales_Data_Table[[#This Row],[Gross_Sales]]-(Sales_Data_Table[[#This Row],[Gross_Sales]]*Sales_Data_Table[[#This Row],[Discount]])</f>
        <v>93702</v>
      </c>
      <c r="K376" t="str">
        <f>_xlfn.XLOOKUP(Sales_Data_Table[[#This Row],[Product_ID]],Product_Master_Table[Product_ID],Product_Master_Table[Product_Name])</f>
        <v>Prime Office Supplies Item 0316</v>
      </c>
      <c r="L376" t="str">
        <f>_xlfn.XLOOKUP(Sales_Data_Table[[#This Row],[Employee_ID]],Employee_Master_Table[Employee_ID],Employee_Master_Table[Department])</f>
        <v>Sales</v>
      </c>
    </row>
    <row r="377" spans="1:12" x14ac:dyDescent="0.25">
      <c r="A377" t="s">
        <v>843</v>
      </c>
      <c r="B377" s="2">
        <v>46048</v>
      </c>
      <c r="C377" t="s">
        <v>683</v>
      </c>
      <c r="D377" t="s">
        <v>681</v>
      </c>
      <c r="E377" t="s">
        <v>36</v>
      </c>
      <c r="F377">
        <v>19</v>
      </c>
      <c r="G377" s="3">
        <v>5200</v>
      </c>
      <c r="H377" s="4">
        <v>0.03</v>
      </c>
      <c r="I377">
        <f>(Sales_Data_Table[[#This Row],[Unit_Price]]*Sales_Data_Table[[#This Row],[Quantity]])</f>
        <v>98800</v>
      </c>
      <c r="J377">
        <f>Sales_Data_Table[[#This Row],[Gross_Sales]]-(Sales_Data_Table[[#This Row],[Gross_Sales]]*Sales_Data_Table[[#This Row],[Discount]])</f>
        <v>95836</v>
      </c>
      <c r="K377" t="str">
        <f>_xlfn.XLOOKUP(Sales_Data_Table[[#This Row],[Product_ID]],Product_Master_Table[Product_ID],Product_Master_Table[Product_Name])</f>
        <v>Fusion Electronics Item 0281</v>
      </c>
      <c r="L377" t="str">
        <f>_xlfn.XLOOKUP(Sales_Data_Table[[#This Row],[Employee_ID]],Employee_Master_Table[Employee_ID],Employee_Master_Table[Department])</f>
        <v>Customer Success</v>
      </c>
    </row>
    <row r="378" spans="1:12" x14ac:dyDescent="0.25">
      <c r="A378" t="s">
        <v>844</v>
      </c>
      <c r="B378" s="2">
        <v>45956</v>
      </c>
      <c r="C378" t="s">
        <v>551</v>
      </c>
      <c r="D378" t="s">
        <v>203</v>
      </c>
      <c r="E378" t="s">
        <v>32</v>
      </c>
      <c r="F378">
        <v>25</v>
      </c>
      <c r="G378" s="3">
        <v>800</v>
      </c>
      <c r="H378" s="4">
        <v>0.1</v>
      </c>
      <c r="I378">
        <f>(Sales_Data_Table[[#This Row],[Unit_Price]]*Sales_Data_Table[[#This Row],[Quantity]])</f>
        <v>20000</v>
      </c>
      <c r="J378">
        <f>Sales_Data_Table[[#This Row],[Gross_Sales]]-(Sales_Data_Table[[#This Row],[Gross_Sales]]*Sales_Data_Table[[#This Row],[Discount]])</f>
        <v>18000</v>
      </c>
      <c r="K378" t="str">
        <f>_xlfn.XLOOKUP(Sales_Data_Table[[#This Row],[Product_ID]],Product_Master_Table[Product_ID],Product_Master_Table[Product_Name])</f>
        <v>Apex Grocery Item 0444</v>
      </c>
      <c r="L378" t="str">
        <f>_xlfn.XLOOKUP(Sales_Data_Table[[#This Row],[Employee_ID]],Employee_Master_Table[Employee_ID],Employee_Master_Table[Department])</f>
        <v>Sales</v>
      </c>
    </row>
    <row r="379" spans="1:12" x14ac:dyDescent="0.25">
      <c r="A379" t="s">
        <v>845</v>
      </c>
      <c r="B379" s="2">
        <v>46111</v>
      </c>
      <c r="C379" t="s">
        <v>846</v>
      </c>
      <c r="D379" t="s">
        <v>23</v>
      </c>
      <c r="E379" t="s">
        <v>106</v>
      </c>
      <c r="F379">
        <v>12</v>
      </c>
      <c r="G379" s="3">
        <v>9000</v>
      </c>
      <c r="H379" s="4">
        <v>0.03</v>
      </c>
      <c r="I379">
        <f>(Sales_Data_Table[[#This Row],[Unit_Price]]*Sales_Data_Table[[#This Row],[Quantity]])</f>
        <v>108000</v>
      </c>
      <c r="J379">
        <f>Sales_Data_Table[[#This Row],[Gross_Sales]]-(Sales_Data_Table[[#This Row],[Gross_Sales]]*Sales_Data_Table[[#This Row],[Discount]])</f>
        <v>104760</v>
      </c>
      <c r="K379" t="str">
        <f>_xlfn.XLOOKUP(Sales_Data_Table[[#This Row],[Product_ID]],Product_Master_Table[Product_ID],Product_Master_Table[Product_Name])</f>
        <v>Orion Electronics Item 0261</v>
      </c>
      <c r="L379" t="str">
        <f>_xlfn.XLOOKUP(Sales_Data_Table[[#This Row],[Employee_ID]],Employee_Master_Table[Employee_ID],Employee_Master_Table[Department])</f>
        <v>Corporate Sales</v>
      </c>
    </row>
    <row r="380" spans="1:12" x14ac:dyDescent="0.25">
      <c r="A380" t="s">
        <v>847</v>
      </c>
      <c r="B380" s="2">
        <v>45435</v>
      </c>
      <c r="C380" t="s">
        <v>720</v>
      </c>
      <c r="D380" t="s">
        <v>380</v>
      </c>
      <c r="E380" t="s">
        <v>36</v>
      </c>
      <c r="F380">
        <v>20</v>
      </c>
      <c r="G380" s="3">
        <v>3600</v>
      </c>
      <c r="H380" s="4">
        <v>0.02</v>
      </c>
      <c r="I380">
        <f>(Sales_Data_Table[[#This Row],[Unit_Price]]*Sales_Data_Table[[#This Row],[Quantity]])</f>
        <v>72000</v>
      </c>
      <c r="J380">
        <f>Sales_Data_Table[[#This Row],[Gross_Sales]]-(Sales_Data_Table[[#This Row],[Gross_Sales]]*Sales_Data_Table[[#This Row],[Discount]])</f>
        <v>70560</v>
      </c>
      <c r="K380" t="str">
        <f>_xlfn.XLOOKUP(Sales_Data_Table[[#This Row],[Product_ID]],Product_Master_Table[Product_ID],Product_Master_Table[Product_Name])</f>
        <v>Apex Grocery Item 0204</v>
      </c>
      <c r="L380" t="str">
        <f>_xlfn.XLOOKUP(Sales_Data_Table[[#This Row],[Employee_ID]],Employee_Master_Table[Employee_ID],Employee_Master_Table[Department])</f>
        <v>E-Commerce</v>
      </c>
    </row>
    <row r="381" spans="1:12" x14ac:dyDescent="0.25">
      <c r="A381" t="s">
        <v>848</v>
      </c>
      <c r="B381" s="2">
        <v>45550</v>
      </c>
      <c r="C381" t="s">
        <v>497</v>
      </c>
      <c r="D381" t="s">
        <v>849</v>
      </c>
      <c r="E381" t="s">
        <v>36</v>
      </c>
      <c r="F381">
        <v>5</v>
      </c>
      <c r="G381" s="3">
        <v>6500</v>
      </c>
      <c r="H381" s="4">
        <v>0.05</v>
      </c>
      <c r="I381">
        <f>(Sales_Data_Table[[#This Row],[Unit_Price]]*Sales_Data_Table[[#This Row],[Quantity]])</f>
        <v>32500</v>
      </c>
      <c r="J381">
        <f>Sales_Data_Table[[#This Row],[Gross_Sales]]-(Sales_Data_Table[[#This Row],[Gross_Sales]]*Sales_Data_Table[[#This Row],[Discount]])</f>
        <v>30875</v>
      </c>
      <c r="K381" t="str">
        <f>_xlfn.XLOOKUP(Sales_Data_Table[[#This Row],[Product_ID]],Product_Master_Table[Product_ID],Product_Master_Table[Product_Name])</f>
        <v>Prime Office Supplies Item 0136</v>
      </c>
      <c r="L381" t="str">
        <f>_xlfn.XLOOKUP(Sales_Data_Table[[#This Row],[Employee_ID]],Employee_Master_Table[Employee_ID],Employee_Master_Table[Department])</f>
        <v>Business Development</v>
      </c>
    </row>
    <row r="382" spans="1:12" x14ac:dyDescent="0.25">
      <c r="A382" t="s">
        <v>850</v>
      </c>
      <c r="B382" s="2">
        <v>45826</v>
      </c>
      <c r="C382" t="s">
        <v>726</v>
      </c>
      <c r="D382" t="s">
        <v>646</v>
      </c>
      <c r="E382" t="s">
        <v>50</v>
      </c>
      <c r="F382">
        <v>1</v>
      </c>
      <c r="G382" s="3">
        <v>3600</v>
      </c>
      <c r="H382" s="4">
        <v>0.02</v>
      </c>
      <c r="I382">
        <f>(Sales_Data_Table[[#This Row],[Unit_Price]]*Sales_Data_Table[[#This Row],[Quantity]])</f>
        <v>3600</v>
      </c>
      <c r="J382">
        <f>Sales_Data_Table[[#This Row],[Gross_Sales]]-(Sales_Data_Table[[#This Row],[Gross_Sales]]*Sales_Data_Table[[#This Row],[Discount]])</f>
        <v>3528</v>
      </c>
      <c r="K382" t="str">
        <f>_xlfn.XLOOKUP(Sales_Data_Table[[#This Row],[Product_ID]],Product_Master_Table[Product_ID],Product_Master_Table[Product_Name])</f>
        <v>Fusion Sports Item 0317</v>
      </c>
      <c r="L382" t="str">
        <f>_xlfn.XLOOKUP(Sales_Data_Table[[#This Row],[Employee_ID]],Employee_Master_Table[Employee_ID],Employee_Master_Table[Department])</f>
        <v>Retail Operations</v>
      </c>
    </row>
    <row r="383" spans="1:12" x14ac:dyDescent="0.25">
      <c r="A383" t="s">
        <v>851</v>
      </c>
      <c r="B383" s="2">
        <v>46123</v>
      </c>
      <c r="C383" t="s">
        <v>852</v>
      </c>
      <c r="D383" t="s">
        <v>92</v>
      </c>
      <c r="E383" t="s">
        <v>24</v>
      </c>
      <c r="F383">
        <v>3</v>
      </c>
      <c r="G383" s="3">
        <v>1500</v>
      </c>
      <c r="H383" s="4">
        <v>0.1</v>
      </c>
      <c r="I383">
        <f>(Sales_Data_Table[[#This Row],[Unit_Price]]*Sales_Data_Table[[#This Row],[Quantity]])</f>
        <v>4500</v>
      </c>
      <c r="J383">
        <f>Sales_Data_Table[[#This Row],[Gross_Sales]]-(Sales_Data_Table[[#This Row],[Gross_Sales]]*Sales_Data_Table[[#This Row],[Discount]])</f>
        <v>4050</v>
      </c>
      <c r="K383" t="str">
        <f>_xlfn.XLOOKUP(Sales_Data_Table[[#This Row],[Product_ID]],Product_Master_Table[Product_ID],Product_Master_Table[Product_Name])</f>
        <v>Everest Beauty Item 0315</v>
      </c>
      <c r="L383" t="str">
        <f>_xlfn.XLOOKUP(Sales_Data_Table[[#This Row],[Employee_ID]],Employee_Master_Table[Employee_ID],Employee_Master_Table[Department])</f>
        <v>Sales</v>
      </c>
    </row>
    <row r="384" spans="1:12" x14ac:dyDescent="0.25">
      <c r="A384" t="s">
        <v>853</v>
      </c>
      <c r="B384" s="2">
        <v>45837</v>
      </c>
      <c r="C384" t="s">
        <v>805</v>
      </c>
      <c r="D384" t="s">
        <v>146</v>
      </c>
      <c r="E384" t="s">
        <v>96</v>
      </c>
      <c r="F384">
        <v>18</v>
      </c>
      <c r="G384" s="3">
        <v>3800</v>
      </c>
      <c r="H384" s="4">
        <v>0.02</v>
      </c>
      <c r="I384">
        <f>(Sales_Data_Table[[#This Row],[Unit_Price]]*Sales_Data_Table[[#This Row],[Quantity]])</f>
        <v>68400</v>
      </c>
      <c r="J384">
        <f>Sales_Data_Table[[#This Row],[Gross_Sales]]-(Sales_Data_Table[[#This Row],[Gross_Sales]]*Sales_Data_Table[[#This Row],[Discount]])</f>
        <v>67032</v>
      </c>
      <c r="K384" t="str">
        <f>_xlfn.XLOOKUP(Sales_Data_Table[[#This Row],[Product_ID]],Product_Master_Table[Product_ID],Product_Master_Table[Product_Name])</f>
        <v>Delta Beauty Item 0395</v>
      </c>
      <c r="L384" t="str">
        <f>_xlfn.XLOOKUP(Sales_Data_Table[[#This Row],[Employee_ID]],Employee_Master_Table[Employee_ID],Employee_Master_Table[Department])</f>
        <v>Regional Sales</v>
      </c>
    </row>
    <row r="385" spans="1:12" x14ac:dyDescent="0.25">
      <c r="A385" t="s">
        <v>854</v>
      </c>
      <c r="B385" s="2">
        <v>45801</v>
      </c>
      <c r="C385" t="s">
        <v>855</v>
      </c>
      <c r="D385" t="s">
        <v>671</v>
      </c>
      <c r="E385" t="s">
        <v>32</v>
      </c>
      <c r="F385">
        <v>1</v>
      </c>
      <c r="G385" s="3">
        <v>6600</v>
      </c>
      <c r="H385" s="4">
        <v>0</v>
      </c>
      <c r="I385">
        <f>(Sales_Data_Table[[#This Row],[Unit_Price]]*Sales_Data_Table[[#This Row],[Quantity]])</f>
        <v>6600</v>
      </c>
      <c r="J385">
        <f>Sales_Data_Table[[#This Row],[Gross_Sales]]-(Sales_Data_Table[[#This Row],[Gross_Sales]]*Sales_Data_Table[[#This Row],[Discount]])</f>
        <v>6600</v>
      </c>
      <c r="K385" t="str">
        <f>_xlfn.XLOOKUP(Sales_Data_Table[[#This Row],[Product_ID]],Product_Master_Table[Product_ID],Product_Master_Table[Product_Name])</f>
        <v>Prime Home Appliance Item 0472</v>
      </c>
      <c r="L385" t="str">
        <f>_xlfn.XLOOKUP(Sales_Data_Table[[#This Row],[Employee_ID]],Employee_Master_Table[Employee_ID],Employee_Master_Table[Department])</f>
        <v>Retail Operations</v>
      </c>
    </row>
    <row r="386" spans="1:12" x14ac:dyDescent="0.25">
      <c r="A386" t="s">
        <v>856</v>
      </c>
      <c r="B386" s="2">
        <v>45735</v>
      </c>
      <c r="C386" t="s">
        <v>857</v>
      </c>
      <c r="D386" t="s">
        <v>236</v>
      </c>
      <c r="E386" t="s">
        <v>36</v>
      </c>
      <c r="F386">
        <v>15</v>
      </c>
      <c r="G386" s="3">
        <v>2500</v>
      </c>
      <c r="H386" s="4">
        <v>0.15</v>
      </c>
      <c r="I386">
        <f>(Sales_Data_Table[[#This Row],[Unit_Price]]*Sales_Data_Table[[#This Row],[Quantity]])</f>
        <v>37500</v>
      </c>
      <c r="J386">
        <f>Sales_Data_Table[[#This Row],[Gross_Sales]]-(Sales_Data_Table[[#This Row],[Gross_Sales]]*Sales_Data_Table[[#This Row],[Discount]])</f>
        <v>31875</v>
      </c>
      <c r="K386" t="str">
        <f>_xlfn.XLOOKUP(Sales_Data_Table[[#This Row],[Product_ID]],Product_Master_Table[Product_ID],Product_Master_Table[Product_Name])</f>
        <v>Spark Home Appliance Item 0022</v>
      </c>
      <c r="L386" t="str">
        <f>_xlfn.XLOOKUP(Sales_Data_Table[[#This Row],[Employee_ID]],Employee_Master_Table[Employee_ID],Employee_Master_Table[Department])</f>
        <v>Corporate Sales</v>
      </c>
    </row>
    <row r="387" spans="1:12" x14ac:dyDescent="0.25">
      <c r="A387" t="s">
        <v>858</v>
      </c>
      <c r="B387" s="2">
        <v>45879</v>
      </c>
      <c r="C387" t="s">
        <v>551</v>
      </c>
      <c r="D387" t="s">
        <v>89</v>
      </c>
      <c r="E387" t="s">
        <v>32</v>
      </c>
      <c r="F387">
        <v>10</v>
      </c>
      <c r="G387" s="3">
        <v>7100</v>
      </c>
      <c r="H387" s="4">
        <v>7.4999999999999997E-2</v>
      </c>
      <c r="I387">
        <f>(Sales_Data_Table[[#This Row],[Unit_Price]]*Sales_Data_Table[[#This Row],[Quantity]])</f>
        <v>71000</v>
      </c>
      <c r="J387">
        <f>Sales_Data_Table[[#This Row],[Gross_Sales]]-(Sales_Data_Table[[#This Row],[Gross_Sales]]*Sales_Data_Table[[#This Row],[Discount]])</f>
        <v>65675</v>
      </c>
      <c r="K387" t="str">
        <f>_xlfn.XLOOKUP(Sales_Data_Table[[#This Row],[Product_ID]],Product_Master_Table[Product_ID],Product_Master_Table[Product_Name])</f>
        <v>Apex Grocery Item 0444</v>
      </c>
      <c r="L387" t="str">
        <f>_xlfn.XLOOKUP(Sales_Data_Table[[#This Row],[Employee_ID]],Employee_Master_Table[Employee_ID],Employee_Master_Table[Department])</f>
        <v>E-Commerce</v>
      </c>
    </row>
    <row r="388" spans="1:12" x14ac:dyDescent="0.25">
      <c r="A388" t="s">
        <v>859</v>
      </c>
      <c r="B388" s="2">
        <v>45740</v>
      </c>
      <c r="C388" t="s">
        <v>263</v>
      </c>
      <c r="D388" t="s">
        <v>273</v>
      </c>
      <c r="E388" t="s">
        <v>86</v>
      </c>
      <c r="F388">
        <v>13</v>
      </c>
      <c r="G388" s="3">
        <v>5400</v>
      </c>
      <c r="H388" s="4">
        <v>0.15</v>
      </c>
      <c r="I388">
        <f>(Sales_Data_Table[[#This Row],[Unit_Price]]*Sales_Data_Table[[#This Row],[Quantity]])</f>
        <v>70200</v>
      </c>
      <c r="J388">
        <f>Sales_Data_Table[[#This Row],[Gross_Sales]]-(Sales_Data_Table[[#This Row],[Gross_Sales]]*Sales_Data_Table[[#This Row],[Discount]])</f>
        <v>59670</v>
      </c>
      <c r="K388" t="str">
        <f>_xlfn.XLOOKUP(Sales_Data_Table[[#This Row],[Product_ID]],Product_Master_Table[Product_ID],Product_Master_Table[Product_Name])</f>
        <v>Spark Furniture Item 0118</v>
      </c>
      <c r="L388" t="str">
        <f>_xlfn.XLOOKUP(Sales_Data_Table[[#This Row],[Employee_ID]],Employee_Master_Table[Employee_ID],Employee_Master_Table[Department])</f>
        <v>Customer Success</v>
      </c>
    </row>
    <row r="389" spans="1:12" x14ac:dyDescent="0.25">
      <c r="A389" t="s">
        <v>860</v>
      </c>
      <c r="B389" s="2">
        <v>46010</v>
      </c>
      <c r="C389" t="s">
        <v>861</v>
      </c>
      <c r="D389" t="s">
        <v>862</v>
      </c>
      <c r="E389" t="s">
        <v>82</v>
      </c>
      <c r="F389">
        <v>4</v>
      </c>
      <c r="G389" s="3">
        <v>5600</v>
      </c>
      <c r="H389" s="4">
        <v>0.02</v>
      </c>
      <c r="I389">
        <f>(Sales_Data_Table[[#This Row],[Unit_Price]]*Sales_Data_Table[[#This Row],[Quantity]])</f>
        <v>22400</v>
      </c>
      <c r="J389">
        <f>Sales_Data_Table[[#This Row],[Gross_Sales]]-(Sales_Data_Table[[#This Row],[Gross_Sales]]*Sales_Data_Table[[#This Row],[Discount]])</f>
        <v>21952</v>
      </c>
      <c r="K389" t="str">
        <f>_xlfn.XLOOKUP(Sales_Data_Table[[#This Row],[Product_ID]],Product_Master_Table[Product_ID],Product_Master_Table[Product_Name])</f>
        <v>Everest Fashion Item 0423</v>
      </c>
      <c r="L389" t="str">
        <f>_xlfn.XLOOKUP(Sales_Data_Table[[#This Row],[Employee_ID]],Employee_Master_Table[Employee_ID],Employee_Master_Table[Department])</f>
        <v>Corporate Sales</v>
      </c>
    </row>
    <row r="390" spans="1:12" x14ac:dyDescent="0.25">
      <c r="A390" t="s">
        <v>863</v>
      </c>
      <c r="B390" s="2">
        <v>45431</v>
      </c>
      <c r="C390" t="s">
        <v>357</v>
      </c>
      <c r="D390" t="s">
        <v>864</v>
      </c>
      <c r="E390" t="s">
        <v>24</v>
      </c>
      <c r="F390">
        <v>11</v>
      </c>
      <c r="G390" s="3">
        <v>9000</v>
      </c>
      <c r="H390" s="4">
        <v>0.05</v>
      </c>
      <c r="I390">
        <f>(Sales_Data_Table[[#This Row],[Unit_Price]]*Sales_Data_Table[[#This Row],[Quantity]])</f>
        <v>99000</v>
      </c>
      <c r="J390">
        <f>Sales_Data_Table[[#This Row],[Gross_Sales]]-(Sales_Data_Table[[#This Row],[Gross_Sales]]*Sales_Data_Table[[#This Row],[Discount]])</f>
        <v>94050</v>
      </c>
      <c r="K390" t="str">
        <f>_xlfn.XLOOKUP(Sales_Data_Table[[#This Row],[Product_ID]],Product_Master_Table[Product_ID],Product_Master_Table[Product_Name])</f>
        <v>Fusion Sports Item 0137</v>
      </c>
      <c r="L390" t="str">
        <f>_xlfn.XLOOKUP(Sales_Data_Table[[#This Row],[Employee_ID]],Employee_Master_Table[Employee_ID],Employee_Master_Table[Department])</f>
        <v>Retail Operations</v>
      </c>
    </row>
    <row r="391" spans="1:12" x14ac:dyDescent="0.25">
      <c r="A391" t="s">
        <v>865</v>
      </c>
      <c r="B391" s="2">
        <v>46030</v>
      </c>
      <c r="C391" t="s">
        <v>589</v>
      </c>
      <c r="D391" t="s">
        <v>138</v>
      </c>
      <c r="E391" t="s">
        <v>36</v>
      </c>
      <c r="F391">
        <v>22</v>
      </c>
      <c r="G391" s="3">
        <v>9400</v>
      </c>
      <c r="H391" s="4">
        <v>0</v>
      </c>
      <c r="I391">
        <f>(Sales_Data_Table[[#This Row],[Unit_Price]]*Sales_Data_Table[[#This Row],[Quantity]])</f>
        <v>206800</v>
      </c>
      <c r="J391">
        <f>Sales_Data_Table[[#This Row],[Gross_Sales]]-(Sales_Data_Table[[#This Row],[Gross_Sales]]*Sales_Data_Table[[#This Row],[Discount]])</f>
        <v>206800</v>
      </c>
      <c r="K391" t="str">
        <f>_xlfn.XLOOKUP(Sales_Data_Table[[#This Row],[Product_ID]],Product_Master_Table[Product_ID],Product_Master_Table[Product_Name])</f>
        <v>Apex Automotive Item 0360</v>
      </c>
      <c r="L391" t="str">
        <f>_xlfn.XLOOKUP(Sales_Data_Table[[#This Row],[Employee_ID]],Employee_Master_Table[Employee_ID],Employee_Master_Table[Department])</f>
        <v>Customer Success</v>
      </c>
    </row>
    <row r="392" spans="1:12" x14ac:dyDescent="0.25">
      <c r="A392" t="s">
        <v>866</v>
      </c>
      <c r="B392" s="2">
        <v>45342</v>
      </c>
      <c r="C392" t="s">
        <v>867</v>
      </c>
      <c r="D392" t="s">
        <v>599</v>
      </c>
      <c r="E392" t="s">
        <v>86</v>
      </c>
      <c r="F392">
        <v>12</v>
      </c>
      <c r="G392" s="3">
        <v>600</v>
      </c>
      <c r="H392" s="4">
        <v>0</v>
      </c>
      <c r="I392">
        <f>(Sales_Data_Table[[#This Row],[Unit_Price]]*Sales_Data_Table[[#This Row],[Quantity]])</f>
        <v>7200</v>
      </c>
      <c r="J392">
        <f>Sales_Data_Table[[#This Row],[Gross_Sales]]-(Sales_Data_Table[[#This Row],[Gross_Sales]]*Sales_Data_Table[[#This Row],[Discount]])</f>
        <v>7200</v>
      </c>
      <c r="K392" t="str">
        <f>_xlfn.XLOOKUP(Sales_Data_Table[[#This Row],[Product_ID]],Product_Master_Table[Product_ID],Product_Master_Table[Product_Name])</f>
        <v>Zenith Home Appliance Item 0302</v>
      </c>
      <c r="L392" t="str">
        <f>_xlfn.XLOOKUP(Sales_Data_Table[[#This Row],[Employee_ID]],Employee_Master_Table[Employee_ID],Employee_Master_Table[Department])</f>
        <v>Sales</v>
      </c>
    </row>
    <row r="393" spans="1:12" x14ac:dyDescent="0.25">
      <c r="A393" t="s">
        <v>868</v>
      </c>
      <c r="B393" s="2">
        <v>45937</v>
      </c>
      <c r="C393" t="s">
        <v>869</v>
      </c>
      <c r="D393" t="s">
        <v>68</v>
      </c>
      <c r="E393" t="s">
        <v>36</v>
      </c>
      <c r="F393">
        <v>22</v>
      </c>
      <c r="G393" s="3">
        <v>3400</v>
      </c>
      <c r="H393" s="4">
        <v>0.05</v>
      </c>
      <c r="I393">
        <f>(Sales_Data_Table[[#This Row],[Unit_Price]]*Sales_Data_Table[[#This Row],[Quantity]])</f>
        <v>74800</v>
      </c>
      <c r="J393">
        <f>Sales_Data_Table[[#This Row],[Gross_Sales]]-(Sales_Data_Table[[#This Row],[Gross_Sales]]*Sales_Data_Table[[#This Row],[Discount]])</f>
        <v>71060</v>
      </c>
      <c r="K393" t="str">
        <f>_xlfn.XLOOKUP(Sales_Data_Table[[#This Row],[Product_ID]],Product_Master_Table[Product_ID],Product_Master_Table[Product_Name])</f>
        <v>Delta Sports Item 0287</v>
      </c>
      <c r="L393" t="str">
        <f>_xlfn.XLOOKUP(Sales_Data_Table[[#This Row],[Employee_ID]],Employee_Master_Table[Employee_ID],Employee_Master_Table[Department])</f>
        <v>E-Commerce</v>
      </c>
    </row>
    <row r="394" spans="1:12" x14ac:dyDescent="0.25">
      <c r="A394" t="s">
        <v>870</v>
      </c>
      <c r="B394" s="2">
        <v>45731</v>
      </c>
      <c r="C394" t="s">
        <v>665</v>
      </c>
      <c r="D394" t="s">
        <v>295</v>
      </c>
      <c r="E394" t="s">
        <v>75</v>
      </c>
      <c r="F394">
        <v>5</v>
      </c>
      <c r="G394" s="3">
        <v>8500</v>
      </c>
      <c r="H394" s="4">
        <v>0.05</v>
      </c>
      <c r="I394">
        <f>(Sales_Data_Table[[#This Row],[Unit_Price]]*Sales_Data_Table[[#This Row],[Quantity]])</f>
        <v>42500</v>
      </c>
      <c r="J394">
        <f>Sales_Data_Table[[#This Row],[Gross_Sales]]-(Sales_Data_Table[[#This Row],[Gross_Sales]]*Sales_Data_Table[[#This Row],[Discount]])</f>
        <v>40375</v>
      </c>
      <c r="K394" t="str">
        <f>_xlfn.XLOOKUP(Sales_Data_Table[[#This Row],[Product_ID]],Product_Master_Table[Product_ID],Product_Master_Table[Product_Name])</f>
        <v>Vertex Home Appliance Item 0282</v>
      </c>
      <c r="L394" t="str">
        <f>_xlfn.XLOOKUP(Sales_Data_Table[[#This Row],[Employee_ID]],Employee_Master_Table[Employee_ID],Employee_Master_Table[Department])</f>
        <v>Customer Success</v>
      </c>
    </row>
    <row r="395" spans="1:12" x14ac:dyDescent="0.25">
      <c r="A395" t="s">
        <v>871</v>
      </c>
      <c r="B395" s="2">
        <v>45343</v>
      </c>
      <c r="C395" t="s">
        <v>478</v>
      </c>
      <c r="D395" t="s">
        <v>657</v>
      </c>
      <c r="E395" t="s">
        <v>96</v>
      </c>
      <c r="F395">
        <v>14</v>
      </c>
      <c r="G395" s="3">
        <v>4500</v>
      </c>
      <c r="H395" s="4">
        <v>0.02</v>
      </c>
      <c r="I395">
        <f>(Sales_Data_Table[[#This Row],[Unit_Price]]*Sales_Data_Table[[#This Row],[Quantity]])</f>
        <v>63000</v>
      </c>
      <c r="J395">
        <f>Sales_Data_Table[[#This Row],[Gross_Sales]]-(Sales_Data_Table[[#This Row],[Gross_Sales]]*Sales_Data_Table[[#This Row],[Discount]])</f>
        <v>61740</v>
      </c>
      <c r="K395" t="str">
        <f>_xlfn.XLOOKUP(Sales_Data_Table[[#This Row],[Product_ID]],Product_Master_Table[Product_ID],Product_Master_Table[Product_Name])</f>
        <v>Zenith Grocery Item 0434</v>
      </c>
      <c r="L395" t="str">
        <f>_xlfn.XLOOKUP(Sales_Data_Table[[#This Row],[Employee_ID]],Employee_Master_Table[Employee_ID],Employee_Master_Table[Department])</f>
        <v>Retail Operations</v>
      </c>
    </row>
    <row r="396" spans="1:12" x14ac:dyDescent="0.25">
      <c r="A396" t="s">
        <v>872</v>
      </c>
      <c r="B396" s="2">
        <v>45686</v>
      </c>
      <c r="C396" t="s">
        <v>181</v>
      </c>
      <c r="D396" t="s">
        <v>132</v>
      </c>
      <c r="E396" t="s">
        <v>50</v>
      </c>
      <c r="F396">
        <v>23</v>
      </c>
      <c r="G396" s="3">
        <v>2700</v>
      </c>
      <c r="H396" s="4">
        <v>0.1</v>
      </c>
      <c r="I396">
        <f>(Sales_Data_Table[[#This Row],[Unit_Price]]*Sales_Data_Table[[#This Row],[Quantity]])</f>
        <v>62100</v>
      </c>
      <c r="J396">
        <f>Sales_Data_Table[[#This Row],[Gross_Sales]]-(Sales_Data_Table[[#This Row],[Gross_Sales]]*Sales_Data_Table[[#This Row],[Discount]])</f>
        <v>55890</v>
      </c>
      <c r="K396" t="str">
        <f>_xlfn.XLOOKUP(Sales_Data_Table[[#This Row],[Product_ID]],Product_Master_Table[Product_ID],Product_Master_Table[Product_Name])</f>
        <v>Everest Toys Item 0159</v>
      </c>
      <c r="L396" t="str">
        <f>_xlfn.XLOOKUP(Sales_Data_Table[[#This Row],[Employee_ID]],Employee_Master_Table[Employee_ID],Employee_Master_Table[Department])</f>
        <v>Retail Operations</v>
      </c>
    </row>
    <row r="397" spans="1:12" x14ac:dyDescent="0.25">
      <c r="A397" t="s">
        <v>873</v>
      </c>
      <c r="B397" s="2">
        <v>45857</v>
      </c>
      <c r="C397" t="s">
        <v>874</v>
      </c>
      <c r="D397" t="s">
        <v>484</v>
      </c>
      <c r="E397" t="s">
        <v>86</v>
      </c>
      <c r="F397">
        <v>3</v>
      </c>
      <c r="G397" s="3">
        <v>4400</v>
      </c>
      <c r="H397" s="4">
        <v>0.02</v>
      </c>
      <c r="I397">
        <f>(Sales_Data_Table[[#This Row],[Unit_Price]]*Sales_Data_Table[[#This Row],[Quantity]])</f>
        <v>13200</v>
      </c>
      <c r="J397">
        <f>Sales_Data_Table[[#This Row],[Gross_Sales]]-(Sales_Data_Table[[#This Row],[Gross_Sales]]*Sales_Data_Table[[#This Row],[Discount]])</f>
        <v>12936</v>
      </c>
      <c r="K397" t="str">
        <f>_xlfn.XLOOKUP(Sales_Data_Table[[#This Row],[Product_ID]],Product_Master_Table[Product_ID],Product_Master_Table[Product_Name])</f>
        <v>Nova Toys Item 0379</v>
      </c>
      <c r="L397" t="str">
        <f>_xlfn.XLOOKUP(Sales_Data_Table[[#This Row],[Employee_ID]],Employee_Master_Table[Employee_ID],Employee_Master_Table[Department])</f>
        <v>Customer Success</v>
      </c>
    </row>
    <row r="398" spans="1:12" x14ac:dyDescent="0.25">
      <c r="A398" t="s">
        <v>875</v>
      </c>
      <c r="B398" s="2">
        <v>45922</v>
      </c>
      <c r="C398" t="s">
        <v>876</v>
      </c>
      <c r="D398" t="s">
        <v>189</v>
      </c>
      <c r="E398" t="s">
        <v>32</v>
      </c>
      <c r="F398">
        <v>2</v>
      </c>
      <c r="G398" s="3">
        <v>5300</v>
      </c>
      <c r="H398" s="4">
        <v>0.02</v>
      </c>
      <c r="I398">
        <f>(Sales_Data_Table[[#This Row],[Unit_Price]]*Sales_Data_Table[[#This Row],[Quantity]])</f>
        <v>10600</v>
      </c>
      <c r="J398">
        <f>Sales_Data_Table[[#This Row],[Gross_Sales]]-(Sales_Data_Table[[#This Row],[Gross_Sales]]*Sales_Data_Table[[#This Row],[Discount]])</f>
        <v>10388</v>
      </c>
      <c r="K398" t="str">
        <f>_xlfn.XLOOKUP(Sales_Data_Table[[#This Row],[Product_ID]],Product_Master_Table[Product_ID],Product_Master_Table[Product_Name])</f>
        <v>Nexus Fashion Item 0073</v>
      </c>
      <c r="L398" t="str">
        <f>_xlfn.XLOOKUP(Sales_Data_Table[[#This Row],[Employee_ID]],Employee_Master_Table[Employee_ID],Employee_Master_Table[Department])</f>
        <v>Sales</v>
      </c>
    </row>
    <row r="399" spans="1:12" x14ac:dyDescent="0.25">
      <c r="A399" t="s">
        <v>877</v>
      </c>
      <c r="B399" s="2">
        <v>45522</v>
      </c>
      <c r="C399" t="s">
        <v>538</v>
      </c>
      <c r="D399" t="s">
        <v>681</v>
      </c>
      <c r="E399" t="s">
        <v>28</v>
      </c>
      <c r="F399">
        <v>20</v>
      </c>
      <c r="G399" s="3">
        <v>8400</v>
      </c>
      <c r="H399" s="4">
        <v>0.15</v>
      </c>
      <c r="I399">
        <f>(Sales_Data_Table[[#This Row],[Unit_Price]]*Sales_Data_Table[[#This Row],[Quantity]])</f>
        <v>168000</v>
      </c>
      <c r="J399">
        <f>Sales_Data_Table[[#This Row],[Gross_Sales]]-(Sales_Data_Table[[#This Row],[Gross_Sales]]*Sales_Data_Table[[#This Row],[Discount]])</f>
        <v>142800</v>
      </c>
      <c r="K399" t="str">
        <f>_xlfn.XLOOKUP(Sales_Data_Table[[#This Row],[Product_ID]],Product_Master_Table[Product_ID],Product_Master_Table[Product_Name])</f>
        <v>Apex Furniture Item 0108</v>
      </c>
      <c r="L399" t="str">
        <f>_xlfn.XLOOKUP(Sales_Data_Table[[#This Row],[Employee_ID]],Employee_Master_Table[Employee_ID],Employee_Master_Table[Department])</f>
        <v>Customer Success</v>
      </c>
    </row>
    <row r="400" spans="1:12" x14ac:dyDescent="0.25">
      <c r="A400" t="s">
        <v>878</v>
      </c>
      <c r="B400" s="2">
        <v>45881</v>
      </c>
      <c r="C400" t="s">
        <v>879</v>
      </c>
      <c r="D400" t="s">
        <v>501</v>
      </c>
      <c r="E400" t="s">
        <v>24</v>
      </c>
      <c r="F400">
        <v>9</v>
      </c>
      <c r="G400" s="3">
        <v>2600</v>
      </c>
      <c r="H400" s="4">
        <v>0</v>
      </c>
      <c r="I400">
        <f>(Sales_Data_Table[[#This Row],[Unit_Price]]*Sales_Data_Table[[#This Row],[Quantity]])</f>
        <v>23400</v>
      </c>
      <c r="J400">
        <f>Sales_Data_Table[[#This Row],[Gross_Sales]]-(Sales_Data_Table[[#This Row],[Gross_Sales]]*Sales_Data_Table[[#This Row],[Discount]])</f>
        <v>23400</v>
      </c>
      <c r="K400" t="str">
        <f>_xlfn.XLOOKUP(Sales_Data_Table[[#This Row],[Product_ID]],Product_Master_Table[Product_ID],Product_Master_Table[Product_Name])</f>
        <v>Fusion Toys Item 0269</v>
      </c>
      <c r="L400" t="str">
        <f>_xlfn.XLOOKUP(Sales_Data_Table[[#This Row],[Employee_ID]],Employee_Master_Table[Employee_ID],Employee_Master_Table[Department])</f>
        <v>Business Development</v>
      </c>
    </row>
    <row r="401" spans="1:12" x14ac:dyDescent="0.25">
      <c r="A401" t="s">
        <v>880</v>
      </c>
      <c r="B401" s="2">
        <v>45564</v>
      </c>
      <c r="C401" t="s">
        <v>881</v>
      </c>
      <c r="D401" t="s">
        <v>397</v>
      </c>
      <c r="E401" t="s">
        <v>86</v>
      </c>
      <c r="F401">
        <v>22</v>
      </c>
      <c r="G401" s="3">
        <v>1600</v>
      </c>
      <c r="H401" s="4">
        <v>0.05</v>
      </c>
      <c r="I401">
        <f>(Sales_Data_Table[[#This Row],[Unit_Price]]*Sales_Data_Table[[#This Row],[Quantity]])</f>
        <v>35200</v>
      </c>
      <c r="J401">
        <f>Sales_Data_Table[[#This Row],[Gross_Sales]]-(Sales_Data_Table[[#This Row],[Gross_Sales]]*Sales_Data_Table[[#This Row],[Discount]])</f>
        <v>33440</v>
      </c>
      <c r="K401" t="str">
        <f>_xlfn.XLOOKUP(Sales_Data_Table[[#This Row],[Product_ID]],Product_Master_Table[Product_ID],Product_Master_Table[Product_Name])</f>
        <v>Nexus Fashion Item 0433</v>
      </c>
      <c r="L401" t="str">
        <f>_xlfn.XLOOKUP(Sales_Data_Table[[#This Row],[Employee_ID]],Employee_Master_Table[Employee_ID],Employee_Master_Table[Department])</f>
        <v>Regional Sales</v>
      </c>
    </row>
    <row r="402" spans="1:12" x14ac:dyDescent="0.25">
      <c r="A402" t="s">
        <v>882</v>
      </c>
      <c r="B402" s="2">
        <v>46036</v>
      </c>
      <c r="C402" t="s">
        <v>846</v>
      </c>
      <c r="D402" t="s">
        <v>437</v>
      </c>
      <c r="E402" t="s">
        <v>24</v>
      </c>
      <c r="F402">
        <v>4</v>
      </c>
      <c r="G402" s="3">
        <v>5400</v>
      </c>
      <c r="H402" s="4">
        <v>0.03</v>
      </c>
      <c r="I402">
        <f>(Sales_Data_Table[[#This Row],[Unit_Price]]*Sales_Data_Table[[#This Row],[Quantity]])</f>
        <v>21600</v>
      </c>
      <c r="J402">
        <f>Sales_Data_Table[[#This Row],[Gross_Sales]]-(Sales_Data_Table[[#This Row],[Gross_Sales]]*Sales_Data_Table[[#This Row],[Discount]])</f>
        <v>20952</v>
      </c>
      <c r="K402" t="str">
        <f>_xlfn.XLOOKUP(Sales_Data_Table[[#This Row],[Product_ID]],Product_Master_Table[Product_ID],Product_Master_Table[Product_Name])</f>
        <v>Orion Electronics Item 0261</v>
      </c>
      <c r="L402" t="str">
        <f>_xlfn.XLOOKUP(Sales_Data_Table[[#This Row],[Employee_ID]],Employee_Master_Table[Employee_ID],Employee_Master_Table[Department])</f>
        <v>Corporate Sales</v>
      </c>
    </row>
    <row r="403" spans="1:12" x14ac:dyDescent="0.25">
      <c r="A403" t="s">
        <v>883</v>
      </c>
      <c r="B403" s="2">
        <v>45901</v>
      </c>
      <c r="C403" t="s">
        <v>884</v>
      </c>
      <c r="D403" t="s">
        <v>673</v>
      </c>
      <c r="E403" t="s">
        <v>82</v>
      </c>
      <c r="F403">
        <v>2</v>
      </c>
      <c r="G403" s="3">
        <v>3400</v>
      </c>
      <c r="H403" s="4">
        <v>0.02</v>
      </c>
      <c r="I403">
        <f>(Sales_Data_Table[[#This Row],[Unit_Price]]*Sales_Data_Table[[#This Row],[Quantity]])</f>
        <v>6800</v>
      </c>
      <c r="J403">
        <f>Sales_Data_Table[[#This Row],[Gross_Sales]]-(Sales_Data_Table[[#This Row],[Gross_Sales]]*Sales_Data_Table[[#This Row],[Discount]])</f>
        <v>6664</v>
      </c>
      <c r="K403" t="str">
        <f>_xlfn.XLOOKUP(Sales_Data_Table[[#This Row],[Product_ID]],Product_Master_Table[Product_ID],Product_Master_Table[Product_Name])</f>
        <v>Apex Automotive Item 0420</v>
      </c>
      <c r="L403" t="str">
        <f>_xlfn.XLOOKUP(Sales_Data_Table[[#This Row],[Employee_ID]],Employee_Master_Table[Employee_ID],Employee_Master_Table[Department])</f>
        <v>Customer Success</v>
      </c>
    </row>
    <row r="404" spans="1:12" x14ac:dyDescent="0.25">
      <c r="A404" t="s">
        <v>885</v>
      </c>
      <c r="B404" s="2">
        <v>45462</v>
      </c>
      <c r="C404" t="s">
        <v>183</v>
      </c>
      <c r="D404" t="s">
        <v>115</v>
      </c>
      <c r="E404" t="s">
        <v>75</v>
      </c>
      <c r="F404">
        <v>13</v>
      </c>
      <c r="G404" s="3">
        <v>400</v>
      </c>
      <c r="H404" s="4">
        <v>0.02</v>
      </c>
      <c r="I404">
        <f>(Sales_Data_Table[[#This Row],[Unit_Price]]*Sales_Data_Table[[#This Row],[Quantity]])</f>
        <v>5200</v>
      </c>
      <c r="J404">
        <f>Sales_Data_Table[[#This Row],[Gross_Sales]]-(Sales_Data_Table[[#This Row],[Gross_Sales]]*Sales_Data_Table[[#This Row],[Discount]])</f>
        <v>5096</v>
      </c>
      <c r="K404" t="str">
        <f>_xlfn.XLOOKUP(Sales_Data_Table[[#This Row],[Product_ID]],Product_Master_Table[Product_ID],Product_Master_Table[Product_Name])</f>
        <v>Fusion Toys Item 0209</v>
      </c>
      <c r="L404" t="str">
        <f>_xlfn.XLOOKUP(Sales_Data_Table[[#This Row],[Employee_ID]],Employee_Master_Table[Employee_ID],Employee_Master_Table[Department])</f>
        <v>Customer Success</v>
      </c>
    </row>
    <row r="405" spans="1:12" x14ac:dyDescent="0.25">
      <c r="A405" t="s">
        <v>886</v>
      </c>
      <c r="B405" s="2">
        <v>45508</v>
      </c>
      <c r="C405" t="s">
        <v>111</v>
      </c>
      <c r="D405" t="s">
        <v>703</v>
      </c>
      <c r="E405" t="s">
        <v>86</v>
      </c>
      <c r="F405">
        <v>1</v>
      </c>
      <c r="G405" s="3">
        <v>8000</v>
      </c>
      <c r="H405" s="4">
        <v>0.15</v>
      </c>
      <c r="I405">
        <f>(Sales_Data_Table[[#This Row],[Unit_Price]]*Sales_Data_Table[[#This Row],[Quantity]])</f>
        <v>8000</v>
      </c>
      <c r="J405">
        <f>Sales_Data_Table[[#This Row],[Gross_Sales]]-(Sales_Data_Table[[#This Row],[Gross_Sales]]*Sales_Data_Table[[#This Row],[Discount]])</f>
        <v>6800</v>
      </c>
      <c r="K405" t="str">
        <f>_xlfn.XLOOKUP(Sales_Data_Table[[#This Row],[Product_ID]],Product_Master_Table[Product_ID],Product_Master_Table[Product_Name])</f>
        <v>Vertex Furniture Item 0438</v>
      </c>
      <c r="L405" t="str">
        <f>_xlfn.XLOOKUP(Sales_Data_Table[[#This Row],[Employee_ID]],Employee_Master_Table[Employee_ID],Employee_Master_Table[Department])</f>
        <v>Customer Success</v>
      </c>
    </row>
    <row r="406" spans="1:12" x14ac:dyDescent="0.25">
      <c r="A406" t="s">
        <v>887</v>
      </c>
      <c r="B406" s="2">
        <v>45572</v>
      </c>
      <c r="C406" t="s">
        <v>888</v>
      </c>
      <c r="D406" t="s">
        <v>366</v>
      </c>
      <c r="E406" t="s">
        <v>36</v>
      </c>
      <c r="F406">
        <v>14</v>
      </c>
      <c r="G406" s="3">
        <v>4000</v>
      </c>
      <c r="H406" s="4">
        <v>0.03</v>
      </c>
      <c r="I406">
        <f>(Sales_Data_Table[[#This Row],[Unit_Price]]*Sales_Data_Table[[#This Row],[Quantity]])</f>
        <v>56000</v>
      </c>
      <c r="J406">
        <f>Sales_Data_Table[[#This Row],[Gross_Sales]]-(Sales_Data_Table[[#This Row],[Gross_Sales]]*Sales_Data_Table[[#This Row],[Discount]])</f>
        <v>54320</v>
      </c>
      <c r="K406" t="str">
        <f>_xlfn.XLOOKUP(Sales_Data_Table[[#This Row],[Product_ID]],Product_Master_Table[Product_ID],Product_Master_Table[Product_Name])</f>
        <v>Orion Beauty Item 0165</v>
      </c>
      <c r="L406" t="str">
        <f>_xlfn.XLOOKUP(Sales_Data_Table[[#This Row],[Employee_ID]],Employee_Master_Table[Employee_ID],Employee_Master_Table[Department])</f>
        <v>Business Development</v>
      </c>
    </row>
    <row r="407" spans="1:12" x14ac:dyDescent="0.25">
      <c r="A407" t="s">
        <v>889</v>
      </c>
      <c r="B407" s="2">
        <v>45603</v>
      </c>
      <c r="C407" t="s">
        <v>890</v>
      </c>
      <c r="D407" t="s">
        <v>61</v>
      </c>
      <c r="E407" t="s">
        <v>82</v>
      </c>
      <c r="F407">
        <v>24</v>
      </c>
      <c r="G407" s="3">
        <v>5900</v>
      </c>
      <c r="H407" s="4">
        <v>0.15</v>
      </c>
      <c r="I407">
        <f>(Sales_Data_Table[[#This Row],[Unit_Price]]*Sales_Data_Table[[#This Row],[Quantity]])</f>
        <v>141600</v>
      </c>
      <c r="J407">
        <f>Sales_Data_Table[[#This Row],[Gross_Sales]]-(Sales_Data_Table[[#This Row],[Gross_Sales]]*Sales_Data_Table[[#This Row],[Discount]])</f>
        <v>120360</v>
      </c>
      <c r="K407" t="str">
        <f>_xlfn.XLOOKUP(Sales_Data_Table[[#This Row],[Product_ID]],Product_Master_Table[Product_ID],Product_Master_Table[Product_Name])</f>
        <v>Prime Home Appliance Item 0292</v>
      </c>
      <c r="L407" t="str">
        <f>_xlfn.XLOOKUP(Sales_Data_Table[[#This Row],[Employee_ID]],Employee_Master_Table[Employee_ID],Employee_Master_Table[Department])</f>
        <v>Sales</v>
      </c>
    </row>
    <row r="408" spans="1:12" x14ac:dyDescent="0.25">
      <c r="A408" t="s">
        <v>891</v>
      </c>
      <c r="B408" s="2">
        <v>45789</v>
      </c>
      <c r="C408" t="s">
        <v>376</v>
      </c>
      <c r="D408" t="s">
        <v>74</v>
      </c>
      <c r="E408" t="s">
        <v>28</v>
      </c>
      <c r="F408">
        <v>10</v>
      </c>
      <c r="G408" s="3">
        <v>8800</v>
      </c>
      <c r="H408" s="4">
        <v>0.03</v>
      </c>
      <c r="I408">
        <f>(Sales_Data_Table[[#This Row],[Unit_Price]]*Sales_Data_Table[[#This Row],[Quantity]])</f>
        <v>88000</v>
      </c>
      <c r="J408">
        <f>Sales_Data_Table[[#This Row],[Gross_Sales]]-(Sales_Data_Table[[#This Row],[Gross_Sales]]*Sales_Data_Table[[#This Row],[Discount]])</f>
        <v>85360</v>
      </c>
      <c r="K408" t="str">
        <f>_xlfn.XLOOKUP(Sales_Data_Table[[#This Row],[Product_ID]],Product_Master_Table[Product_ID],Product_Master_Table[Product_Name])</f>
        <v>Apex Home Appliance Item 0372</v>
      </c>
      <c r="L408" t="str">
        <f>_xlfn.XLOOKUP(Sales_Data_Table[[#This Row],[Employee_ID]],Employee_Master_Table[Employee_ID],Employee_Master_Table[Department])</f>
        <v>Customer Success</v>
      </c>
    </row>
    <row r="409" spans="1:12" x14ac:dyDescent="0.25">
      <c r="A409" t="s">
        <v>892</v>
      </c>
      <c r="B409" s="2">
        <v>46163</v>
      </c>
      <c r="C409" t="s">
        <v>291</v>
      </c>
      <c r="D409" t="s">
        <v>195</v>
      </c>
      <c r="E409" t="s">
        <v>86</v>
      </c>
      <c r="F409">
        <v>18</v>
      </c>
      <c r="G409" s="3">
        <v>7500</v>
      </c>
      <c r="H409" s="4">
        <v>0</v>
      </c>
      <c r="I409">
        <f>(Sales_Data_Table[[#This Row],[Unit_Price]]*Sales_Data_Table[[#This Row],[Quantity]])</f>
        <v>135000</v>
      </c>
      <c r="J409">
        <f>Sales_Data_Table[[#This Row],[Gross_Sales]]-(Sales_Data_Table[[#This Row],[Gross_Sales]]*Sales_Data_Table[[#This Row],[Discount]])</f>
        <v>135000</v>
      </c>
      <c r="K409" t="str">
        <f>_xlfn.XLOOKUP(Sales_Data_Table[[#This Row],[Product_ID]],Product_Master_Table[Product_ID],Product_Master_Table[Product_Name])</f>
        <v>Nexus Fashion Item 0373</v>
      </c>
      <c r="L409" t="str">
        <f>_xlfn.XLOOKUP(Sales_Data_Table[[#This Row],[Employee_ID]],Employee_Master_Table[Employee_ID],Employee_Master_Table[Department])</f>
        <v>E-Commerce</v>
      </c>
    </row>
    <row r="410" spans="1:12" x14ac:dyDescent="0.25">
      <c r="A410" t="s">
        <v>893</v>
      </c>
      <c r="B410" s="2">
        <v>45720</v>
      </c>
      <c r="C410" t="s">
        <v>592</v>
      </c>
      <c r="D410" t="s">
        <v>287</v>
      </c>
      <c r="E410" t="s">
        <v>62</v>
      </c>
      <c r="F410">
        <v>19</v>
      </c>
      <c r="G410" s="3">
        <v>7100</v>
      </c>
      <c r="H410" s="4">
        <v>0.05</v>
      </c>
      <c r="I410">
        <f>(Sales_Data_Table[[#This Row],[Unit_Price]]*Sales_Data_Table[[#This Row],[Quantity]])</f>
        <v>134900</v>
      </c>
      <c r="J410">
        <f>Sales_Data_Table[[#This Row],[Gross_Sales]]-(Sales_Data_Table[[#This Row],[Gross_Sales]]*Sales_Data_Table[[#This Row],[Discount]])</f>
        <v>128155</v>
      </c>
      <c r="K410" t="str">
        <f>_xlfn.XLOOKUP(Sales_Data_Table[[#This Row],[Product_ID]],Product_Master_Table[Product_ID],Product_Master_Table[Product_Name])</f>
        <v>Delta Beauty Item 0095</v>
      </c>
      <c r="L410" t="str">
        <f>_xlfn.XLOOKUP(Sales_Data_Table[[#This Row],[Employee_ID]],Employee_Master_Table[Employee_ID],Employee_Master_Table[Department])</f>
        <v>Corporate Sales</v>
      </c>
    </row>
    <row r="411" spans="1:12" x14ac:dyDescent="0.25">
      <c r="A411" t="s">
        <v>894</v>
      </c>
      <c r="B411" s="2">
        <v>45785</v>
      </c>
      <c r="C411" t="s">
        <v>895</v>
      </c>
      <c r="D411" t="s">
        <v>337</v>
      </c>
      <c r="E411" t="s">
        <v>32</v>
      </c>
      <c r="F411">
        <v>21</v>
      </c>
      <c r="G411" s="3">
        <v>6000</v>
      </c>
      <c r="H411" s="4">
        <v>0.1</v>
      </c>
      <c r="I411">
        <f>(Sales_Data_Table[[#This Row],[Unit_Price]]*Sales_Data_Table[[#This Row],[Quantity]])</f>
        <v>126000</v>
      </c>
      <c r="J411">
        <f>Sales_Data_Table[[#This Row],[Gross_Sales]]-(Sales_Data_Table[[#This Row],[Gross_Sales]]*Sales_Data_Table[[#This Row],[Discount]])</f>
        <v>113400</v>
      </c>
      <c r="K411" t="str">
        <f>_xlfn.XLOOKUP(Sales_Data_Table[[#This Row],[Product_ID]],Product_Master_Table[Product_ID],Product_Master_Table[Product_Name])</f>
        <v>Nexus Toys Item 0409</v>
      </c>
      <c r="L411" t="str">
        <f>_xlfn.XLOOKUP(Sales_Data_Table[[#This Row],[Employee_ID]],Employee_Master_Table[Employee_ID],Employee_Master_Table[Department])</f>
        <v>Sales</v>
      </c>
    </row>
    <row r="412" spans="1:12" x14ac:dyDescent="0.25">
      <c r="A412" t="s">
        <v>896</v>
      </c>
      <c r="B412" s="2">
        <v>45531</v>
      </c>
      <c r="C412" t="s">
        <v>897</v>
      </c>
      <c r="D412" t="s">
        <v>152</v>
      </c>
      <c r="E412" t="s">
        <v>62</v>
      </c>
      <c r="F412">
        <v>10</v>
      </c>
      <c r="G412" s="3">
        <v>2900</v>
      </c>
      <c r="H412" s="4">
        <v>0.1</v>
      </c>
      <c r="I412">
        <f>(Sales_Data_Table[[#This Row],[Unit_Price]]*Sales_Data_Table[[#This Row],[Quantity]])</f>
        <v>29000</v>
      </c>
      <c r="J412">
        <f>Sales_Data_Table[[#This Row],[Gross_Sales]]-(Sales_Data_Table[[#This Row],[Gross_Sales]]*Sales_Data_Table[[#This Row],[Discount]])</f>
        <v>26100</v>
      </c>
      <c r="K412" t="str">
        <f>_xlfn.XLOOKUP(Sales_Data_Table[[#This Row],[Product_ID]],Product_Master_Table[Product_ID],Product_Master_Table[Product_Name])</f>
        <v>Prime Home Appliance Item 0232</v>
      </c>
      <c r="L412" t="str">
        <f>_xlfn.XLOOKUP(Sales_Data_Table[[#This Row],[Employee_ID]],Employee_Master_Table[Employee_ID],Employee_Master_Table[Department])</f>
        <v>Corporate Sales</v>
      </c>
    </row>
    <row r="413" spans="1:12" x14ac:dyDescent="0.25">
      <c r="A413" t="s">
        <v>898</v>
      </c>
      <c r="B413" s="2">
        <v>45558</v>
      </c>
      <c r="C413" t="s">
        <v>140</v>
      </c>
      <c r="D413" t="s">
        <v>264</v>
      </c>
      <c r="E413" t="s">
        <v>28</v>
      </c>
      <c r="F413">
        <v>3</v>
      </c>
      <c r="G413" s="3">
        <v>7300</v>
      </c>
      <c r="H413" s="4">
        <v>0.1</v>
      </c>
      <c r="I413">
        <f>(Sales_Data_Table[[#This Row],[Unit_Price]]*Sales_Data_Table[[#This Row],[Quantity]])</f>
        <v>21900</v>
      </c>
      <c r="J413">
        <f>Sales_Data_Table[[#This Row],[Gross_Sales]]-(Sales_Data_Table[[#This Row],[Gross_Sales]]*Sales_Data_Table[[#This Row],[Discount]])</f>
        <v>19710</v>
      </c>
      <c r="K413" t="str">
        <f>_xlfn.XLOOKUP(Sales_Data_Table[[#This Row],[Product_ID]],Product_Master_Table[Product_ID],Product_Master_Table[Product_Name])</f>
        <v>Orion Toys Item 0489</v>
      </c>
      <c r="L413" t="str">
        <f>_xlfn.XLOOKUP(Sales_Data_Table[[#This Row],[Employee_ID]],Employee_Master_Table[Employee_ID],Employee_Master_Table[Department])</f>
        <v>Business Development</v>
      </c>
    </row>
    <row r="414" spans="1:12" x14ac:dyDescent="0.25">
      <c r="A414" t="s">
        <v>899</v>
      </c>
      <c r="B414" s="2">
        <v>45297</v>
      </c>
      <c r="C414" t="s">
        <v>900</v>
      </c>
      <c r="D414" t="s">
        <v>864</v>
      </c>
      <c r="E414" t="s">
        <v>82</v>
      </c>
      <c r="F414">
        <v>5</v>
      </c>
      <c r="G414" s="3">
        <v>2800</v>
      </c>
      <c r="H414" s="4">
        <v>0.02</v>
      </c>
      <c r="I414">
        <f>(Sales_Data_Table[[#This Row],[Unit_Price]]*Sales_Data_Table[[#This Row],[Quantity]])</f>
        <v>14000</v>
      </c>
      <c r="J414">
        <f>Sales_Data_Table[[#This Row],[Gross_Sales]]-(Sales_Data_Table[[#This Row],[Gross_Sales]]*Sales_Data_Table[[#This Row],[Discount]])</f>
        <v>13720</v>
      </c>
      <c r="K414" t="str">
        <f>_xlfn.XLOOKUP(Sales_Data_Table[[#This Row],[Product_ID]],Product_Master_Table[Product_ID],Product_Master_Table[Product_Name])</f>
        <v>Orion Beauty Item 0105</v>
      </c>
      <c r="L414" t="str">
        <f>_xlfn.XLOOKUP(Sales_Data_Table[[#This Row],[Employee_ID]],Employee_Master_Table[Employee_ID],Employee_Master_Table[Department])</f>
        <v>Retail Operations</v>
      </c>
    </row>
    <row r="415" spans="1:12" x14ac:dyDescent="0.25">
      <c r="A415" t="s">
        <v>901</v>
      </c>
      <c r="B415" s="2">
        <v>45693</v>
      </c>
      <c r="C415" t="s">
        <v>902</v>
      </c>
      <c r="D415" t="s">
        <v>81</v>
      </c>
      <c r="E415" t="s">
        <v>62</v>
      </c>
      <c r="F415">
        <v>14</v>
      </c>
      <c r="G415" s="3">
        <v>6200</v>
      </c>
      <c r="H415" s="4">
        <v>0.02</v>
      </c>
      <c r="I415">
        <f>(Sales_Data_Table[[#This Row],[Unit_Price]]*Sales_Data_Table[[#This Row],[Quantity]])</f>
        <v>86800</v>
      </c>
      <c r="J415">
        <f>Sales_Data_Table[[#This Row],[Gross_Sales]]-(Sales_Data_Table[[#This Row],[Gross_Sales]]*Sales_Data_Table[[#This Row],[Discount]])</f>
        <v>85064</v>
      </c>
      <c r="K415" t="str">
        <f>_xlfn.XLOOKUP(Sales_Data_Table[[#This Row],[Product_ID]],Product_Master_Table[Product_ID],Product_Master_Table[Product_Name])</f>
        <v>Everest Electronics Item 0111</v>
      </c>
      <c r="L415" t="str">
        <f>_xlfn.XLOOKUP(Sales_Data_Table[[#This Row],[Employee_ID]],Employee_Master_Table[Employee_ID],Employee_Master_Table[Department])</f>
        <v>Sales</v>
      </c>
    </row>
    <row r="416" spans="1:12" x14ac:dyDescent="0.25">
      <c r="A416" t="s">
        <v>903</v>
      </c>
      <c r="B416" s="2">
        <v>46191</v>
      </c>
      <c r="C416" t="s">
        <v>904</v>
      </c>
      <c r="D416" t="s">
        <v>440</v>
      </c>
      <c r="E416" t="s">
        <v>82</v>
      </c>
      <c r="F416">
        <v>2</v>
      </c>
      <c r="G416" s="3">
        <v>8400</v>
      </c>
      <c r="H416" s="4">
        <v>7.4999999999999997E-2</v>
      </c>
      <c r="I416">
        <f>(Sales_Data_Table[[#This Row],[Unit_Price]]*Sales_Data_Table[[#This Row],[Quantity]])</f>
        <v>16800</v>
      </c>
      <c r="J416">
        <f>Sales_Data_Table[[#This Row],[Gross_Sales]]-(Sales_Data_Table[[#This Row],[Gross_Sales]]*Sales_Data_Table[[#This Row],[Discount]])</f>
        <v>15540</v>
      </c>
      <c r="K416" t="str">
        <f>_xlfn.XLOOKUP(Sales_Data_Table[[#This Row],[Product_ID]],Product_Master_Table[Product_ID],Product_Master_Table[Product_Name])</f>
        <v>Prime Grocery Item 0484</v>
      </c>
      <c r="L416" t="str">
        <f>_xlfn.XLOOKUP(Sales_Data_Table[[#This Row],[Employee_ID]],Employee_Master_Table[Employee_ID],Employee_Master_Table[Department])</f>
        <v>Corporate Sales</v>
      </c>
    </row>
    <row r="417" spans="1:12" x14ac:dyDescent="0.25">
      <c r="A417" t="s">
        <v>905</v>
      </c>
      <c r="B417" s="2">
        <v>45919</v>
      </c>
      <c r="C417" t="s">
        <v>906</v>
      </c>
      <c r="D417" t="s">
        <v>92</v>
      </c>
      <c r="E417" t="s">
        <v>96</v>
      </c>
      <c r="F417">
        <v>12</v>
      </c>
      <c r="G417" s="3">
        <v>100</v>
      </c>
      <c r="H417" s="4">
        <v>0.15</v>
      </c>
      <c r="I417">
        <f>(Sales_Data_Table[[#This Row],[Unit_Price]]*Sales_Data_Table[[#This Row],[Quantity]])</f>
        <v>1200</v>
      </c>
      <c r="J417">
        <f>Sales_Data_Table[[#This Row],[Gross_Sales]]-(Sales_Data_Table[[#This Row],[Gross_Sales]]*Sales_Data_Table[[#This Row],[Discount]])</f>
        <v>1020</v>
      </c>
      <c r="K417" t="str">
        <f>_xlfn.XLOOKUP(Sales_Data_Table[[#This Row],[Product_ID]],Product_Master_Table[Product_ID],Product_Master_Table[Product_Name])</f>
        <v>Prime Home Appliance Item 0352</v>
      </c>
      <c r="L417" t="str">
        <f>_xlfn.XLOOKUP(Sales_Data_Table[[#This Row],[Employee_ID]],Employee_Master_Table[Employee_ID],Employee_Master_Table[Department])</f>
        <v>Sales</v>
      </c>
    </row>
    <row r="418" spans="1:12" x14ac:dyDescent="0.25">
      <c r="A418" t="s">
        <v>907</v>
      </c>
      <c r="B418" s="2">
        <v>46010</v>
      </c>
      <c r="C418" t="s">
        <v>908</v>
      </c>
      <c r="D418" t="s">
        <v>71</v>
      </c>
      <c r="E418" t="s">
        <v>86</v>
      </c>
      <c r="F418">
        <v>25</v>
      </c>
      <c r="G418" s="3">
        <v>4200</v>
      </c>
      <c r="H418" s="4">
        <v>0.1</v>
      </c>
      <c r="I418">
        <f>(Sales_Data_Table[[#This Row],[Unit_Price]]*Sales_Data_Table[[#This Row],[Quantity]])</f>
        <v>105000</v>
      </c>
      <c r="J418">
        <f>Sales_Data_Table[[#This Row],[Gross_Sales]]-(Sales_Data_Table[[#This Row],[Gross_Sales]]*Sales_Data_Table[[#This Row],[Discount]])</f>
        <v>94500</v>
      </c>
      <c r="K418" t="str">
        <f>_xlfn.XLOOKUP(Sales_Data_Table[[#This Row],[Product_ID]],Product_Master_Table[Product_ID],Product_Master_Table[Product_Name])</f>
        <v>Everest Toys Item 0039</v>
      </c>
      <c r="L418" t="str">
        <f>_xlfn.XLOOKUP(Sales_Data_Table[[#This Row],[Employee_ID]],Employee_Master_Table[Employee_ID],Employee_Master_Table[Department])</f>
        <v>Regional Sales</v>
      </c>
    </row>
    <row r="419" spans="1:12" x14ac:dyDescent="0.25">
      <c r="A419" t="s">
        <v>909</v>
      </c>
      <c r="B419" s="2">
        <v>45429</v>
      </c>
      <c r="C419" t="s">
        <v>449</v>
      </c>
      <c r="D419" t="s">
        <v>613</v>
      </c>
      <c r="E419" t="s">
        <v>50</v>
      </c>
      <c r="F419">
        <v>19</v>
      </c>
      <c r="G419" s="3">
        <v>3100</v>
      </c>
      <c r="H419" s="4">
        <v>0</v>
      </c>
      <c r="I419">
        <f>(Sales_Data_Table[[#This Row],[Unit_Price]]*Sales_Data_Table[[#This Row],[Quantity]])</f>
        <v>58900</v>
      </c>
      <c r="J419">
        <f>Sales_Data_Table[[#This Row],[Gross_Sales]]-(Sales_Data_Table[[#This Row],[Gross_Sales]]*Sales_Data_Table[[#This Row],[Discount]])</f>
        <v>58900</v>
      </c>
      <c r="K419" t="str">
        <f>_xlfn.XLOOKUP(Sales_Data_Table[[#This Row],[Product_ID]],Product_Master_Table[Product_ID],Product_Master_Table[Product_Name])</f>
        <v>Delta Sports Item 0347</v>
      </c>
      <c r="L419" t="str">
        <f>_xlfn.XLOOKUP(Sales_Data_Table[[#This Row],[Employee_ID]],Employee_Master_Table[Employee_ID],Employee_Master_Table[Department])</f>
        <v>Corporate Sales</v>
      </c>
    </row>
    <row r="420" spans="1:12" x14ac:dyDescent="0.25">
      <c r="A420" t="s">
        <v>910</v>
      </c>
      <c r="B420" s="2">
        <v>46053</v>
      </c>
      <c r="C420" t="s">
        <v>582</v>
      </c>
      <c r="D420" t="s">
        <v>42</v>
      </c>
      <c r="E420" t="s">
        <v>28</v>
      </c>
      <c r="F420">
        <v>25</v>
      </c>
      <c r="G420" s="3">
        <v>6200</v>
      </c>
      <c r="H420" s="4">
        <v>0.02</v>
      </c>
      <c r="I420">
        <f>(Sales_Data_Table[[#This Row],[Unit_Price]]*Sales_Data_Table[[#This Row],[Quantity]])</f>
        <v>155000</v>
      </c>
      <c r="J420">
        <f>Sales_Data_Table[[#This Row],[Gross_Sales]]-(Sales_Data_Table[[#This Row],[Gross_Sales]]*Sales_Data_Table[[#This Row],[Discount]])</f>
        <v>151900</v>
      </c>
      <c r="K420" t="str">
        <f>_xlfn.XLOOKUP(Sales_Data_Table[[#This Row],[Product_ID]],Product_Master_Table[Product_ID],Product_Master_Table[Product_Name])</f>
        <v>Zenith Automotive Item 0050</v>
      </c>
      <c r="L420" t="str">
        <f>_xlfn.XLOOKUP(Sales_Data_Table[[#This Row],[Employee_ID]],Employee_Master_Table[Employee_ID],Employee_Master_Table[Department])</f>
        <v>E-Commerce</v>
      </c>
    </row>
    <row r="421" spans="1:12" x14ac:dyDescent="0.25">
      <c r="A421" t="s">
        <v>911</v>
      </c>
      <c r="B421" s="2">
        <v>45518</v>
      </c>
      <c r="C421" t="s">
        <v>131</v>
      </c>
      <c r="D421" t="s">
        <v>239</v>
      </c>
      <c r="E421" t="s">
        <v>50</v>
      </c>
      <c r="F421">
        <v>10</v>
      </c>
      <c r="G421" s="3">
        <v>2100</v>
      </c>
      <c r="H421" s="4">
        <v>7.4999999999999997E-2</v>
      </c>
      <c r="I421">
        <f>(Sales_Data_Table[[#This Row],[Unit_Price]]*Sales_Data_Table[[#This Row],[Quantity]])</f>
        <v>21000</v>
      </c>
      <c r="J421">
        <f>Sales_Data_Table[[#This Row],[Gross_Sales]]-(Sales_Data_Table[[#This Row],[Gross_Sales]]*Sales_Data_Table[[#This Row],[Discount]])</f>
        <v>19425</v>
      </c>
      <c r="K421" t="str">
        <f>_xlfn.XLOOKUP(Sales_Data_Table[[#This Row],[Product_ID]],Product_Master_Table[Product_ID],Product_Master_Table[Product_Name])</f>
        <v>Apex Office Supplies Item 0036</v>
      </c>
      <c r="L421" t="str">
        <f>_xlfn.XLOOKUP(Sales_Data_Table[[#This Row],[Employee_ID]],Employee_Master_Table[Employee_ID],Employee_Master_Table[Department])</f>
        <v>Business Development</v>
      </c>
    </row>
    <row r="422" spans="1:12" x14ac:dyDescent="0.25">
      <c r="A422" t="s">
        <v>912</v>
      </c>
      <c r="B422" s="2">
        <v>46005</v>
      </c>
      <c r="C422" t="s">
        <v>913</v>
      </c>
      <c r="D422" t="s">
        <v>135</v>
      </c>
      <c r="E422" t="s">
        <v>50</v>
      </c>
      <c r="F422">
        <v>9</v>
      </c>
      <c r="G422" s="3">
        <v>5600</v>
      </c>
      <c r="H422" s="4">
        <v>0.02</v>
      </c>
      <c r="I422">
        <f>(Sales_Data_Table[[#This Row],[Unit_Price]]*Sales_Data_Table[[#This Row],[Quantity]])</f>
        <v>50400</v>
      </c>
      <c r="J422">
        <f>Sales_Data_Table[[#This Row],[Gross_Sales]]-(Sales_Data_Table[[#This Row],[Gross_Sales]]*Sales_Data_Table[[#This Row],[Discount]])</f>
        <v>49392</v>
      </c>
      <c r="K422" t="str">
        <f>_xlfn.XLOOKUP(Sales_Data_Table[[#This Row],[Product_ID]],Product_Master_Table[Product_ID],Product_Master_Table[Product_Name])</f>
        <v>Apex Office Supplies Item 0456</v>
      </c>
      <c r="L422" t="str">
        <f>_xlfn.XLOOKUP(Sales_Data_Table[[#This Row],[Employee_ID]],Employee_Master_Table[Employee_ID],Employee_Master_Table[Department])</f>
        <v>Retail Operations</v>
      </c>
    </row>
    <row r="423" spans="1:12" x14ac:dyDescent="0.25">
      <c r="A423" t="s">
        <v>914</v>
      </c>
      <c r="B423" s="2">
        <v>45979</v>
      </c>
      <c r="C423" t="s">
        <v>915</v>
      </c>
      <c r="D423" t="s">
        <v>276</v>
      </c>
      <c r="E423" t="s">
        <v>75</v>
      </c>
      <c r="F423">
        <v>22</v>
      </c>
      <c r="G423" s="3">
        <v>6400</v>
      </c>
      <c r="H423" s="4">
        <v>0.1</v>
      </c>
      <c r="I423">
        <f>(Sales_Data_Table[[#This Row],[Unit_Price]]*Sales_Data_Table[[#This Row],[Quantity]])</f>
        <v>140800</v>
      </c>
      <c r="J423">
        <f>Sales_Data_Table[[#This Row],[Gross_Sales]]-(Sales_Data_Table[[#This Row],[Gross_Sales]]*Sales_Data_Table[[#This Row],[Discount]])</f>
        <v>126720</v>
      </c>
      <c r="K423" t="str">
        <f>_xlfn.XLOOKUP(Sales_Data_Table[[#This Row],[Product_ID]],Product_Master_Table[Product_ID],Product_Master_Table[Product_Name])</f>
        <v>Everest Beauty Item 0375</v>
      </c>
      <c r="L423" t="str">
        <f>_xlfn.XLOOKUP(Sales_Data_Table[[#This Row],[Employee_ID]],Employee_Master_Table[Employee_ID],Employee_Master_Table[Department])</f>
        <v>Sales</v>
      </c>
    </row>
    <row r="424" spans="1:12" x14ac:dyDescent="0.25">
      <c r="A424" t="s">
        <v>916</v>
      </c>
      <c r="B424" s="2">
        <v>46177</v>
      </c>
      <c r="C424" t="s">
        <v>917</v>
      </c>
      <c r="D424" t="s">
        <v>337</v>
      </c>
      <c r="E424" t="s">
        <v>28</v>
      </c>
      <c r="F424">
        <v>25</v>
      </c>
      <c r="G424" s="3">
        <v>2200</v>
      </c>
      <c r="H424" s="4">
        <v>0</v>
      </c>
      <c r="I424">
        <f>(Sales_Data_Table[[#This Row],[Unit_Price]]*Sales_Data_Table[[#This Row],[Quantity]])</f>
        <v>55000</v>
      </c>
      <c r="J424">
        <f>Sales_Data_Table[[#This Row],[Gross_Sales]]-(Sales_Data_Table[[#This Row],[Gross_Sales]]*Sales_Data_Table[[#This Row],[Discount]])</f>
        <v>55000</v>
      </c>
      <c r="K424" t="str">
        <f>_xlfn.XLOOKUP(Sales_Data_Table[[#This Row],[Product_ID]],Product_Master_Table[Product_ID],Product_Master_Table[Product_Name])</f>
        <v>Prime Grocery Item 0124</v>
      </c>
      <c r="L424" t="str">
        <f>_xlfn.XLOOKUP(Sales_Data_Table[[#This Row],[Employee_ID]],Employee_Master_Table[Employee_ID],Employee_Master_Table[Department])</f>
        <v>Sales</v>
      </c>
    </row>
    <row r="425" spans="1:12" x14ac:dyDescent="0.25">
      <c r="A425" t="s">
        <v>918</v>
      </c>
      <c r="B425" s="2">
        <v>46015</v>
      </c>
      <c r="C425" t="s">
        <v>919</v>
      </c>
      <c r="D425" t="s">
        <v>920</v>
      </c>
      <c r="E425" t="s">
        <v>28</v>
      </c>
      <c r="F425">
        <v>16</v>
      </c>
      <c r="G425" s="3">
        <v>200</v>
      </c>
      <c r="H425" s="4">
        <v>0</v>
      </c>
      <c r="I425">
        <f>(Sales_Data_Table[[#This Row],[Unit_Price]]*Sales_Data_Table[[#This Row],[Quantity]])</f>
        <v>3200</v>
      </c>
      <c r="J425">
        <f>Sales_Data_Table[[#This Row],[Gross_Sales]]-(Sales_Data_Table[[#This Row],[Gross_Sales]]*Sales_Data_Table[[#This Row],[Discount]])</f>
        <v>3200</v>
      </c>
      <c r="K425" t="str">
        <f>_xlfn.XLOOKUP(Sales_Data_Table[[#This Row],[Product_ID]],Product_Master_Table[Product_ID],Product_Master_Table[Product_Name])</f>
        <v>Prime Furniture Item 0448</v>
      </c>
      <c r="L425" t="str">
        <f>_xlfn.XLOOKUP(Sales_Data_Table[[#This Row],[Employee_ID]],Employee_Master_Table[Employee_ID],Employee_Master_Table[Department])</f>
        <v>Corporate Sales</v>
      </c>
    </row>
    <row r="426" spans="1:12" x14ac:dyDescent="0.25">
      <c r="A426" t="s">
        <v>921</v>
      </c>
      <c r="B426" s="2">
        <v>45866</v>
      </c>
      <c r="C426" t="s">
        <v>101</v>
      </c>
      <c r="D426" t="s">
        <v>203</v>
      </c>
      <c r="E426" t="s">
        <v>82</v>
      </c>
      <c r="F426">
        <v>20</v>
      </c>
      <c r="G426" s="3">
        <v>9900</v>
      </c>
      <c r="H426" s="4">
        <v>0.03</v>
      </c>
      <c r="I426">
        <f>(Sales_Data_Table[[#This Row],[Unit_Price]]*Sales_Data_Table[[#This Row],[Quantity]])</f>
        <v>198000</v>
      </c>
      <c r="J426">
        <f>Sales_Data_Table[[#This Row],[Gross_Sales]]-(Sales_Data_Table[[#This Row],[Gross_Sales]]*Sales_Data_Table[[#This Row],[Discount]])</f>
        <v>192060</v>
      </c>
      <c r="K426" t="str">
        <f>_xlfn.XLOOKUP(Sales_Data_Table[[#This Row],[Product_ID]],Product_Master_Table[Product_ID],Product_Master_Table[Product_Name])</f>
        <v>Nova Toys Item 0139</v>
      </c>
      <c r="L426" t="str">
        <f>_xlfn.XLOOKUP(Sales_Data_Table[[#This Row],[Employee_ID]],Employee_Master_Table[Employee_ID],Employee_Master_Table[Department])</f>
        <v>Sales</v>
      </c>
    </row>
    <row r="427" spans="1:12" x14ac:dyDescent="0.25">
      <c r="A427" t="s">
        <v>922</v>
      </c>
      <c r="B427" s="2">
        <v>45462</v>
      </c>
      <c r="C427" t="s">
        <v>643</v>
      </c>
      <c r="D427" t="s">
        <v>841</v>
      </c>
      <c r="E427" t="s">
        <v>36</v>
      </c>
      <c r="F427">
        <v>24</v>
      </c>
      <c r="G427" s="3">
        <v>3100</v>
      </c>
      <c r="H427" s="4">
        <v>0.02</v>
      </c>
      <c r="I427">
        <f>(Sales_Data_Table[[#This Row],[Unit_Price]]*Sales_Data_Table[[#This Row],[Quantity]])</f>
        <v>74400</v>
      </c>
      <c r="J427">
        <f>Sales_Data_Table[[#This Row],[Gross_Sales]]-(Sales_Data_Table[[#This Row],[Gross_Sales]]*Sales_Data_Table[[#This Row],[Discount]])</f>
        <v>72912</v>
      </c>
      <c r="K427" t="str">
        <f>_xlfn.XLOOKUP(Sales_Data_Table[[#This Row],[Product_ID]],Product_Master_Table[Product_ID],Product_Master_Table[Product_Name])</f>
        <v>Delta Fashion Item 0023</v>
      </c>
      <c r="L427" t="str">
        <f>_xlfn.XLOOKUP(Sales_Data_Table[[#This Row],[Employee_ID]],Employee_Master_Table[Employee_ID],Employee_Master_Table[Department])</f>
        <v>E-Commerce</v>
      </c>
    </row>
    <row r="428" spans="1:12" x14ac:dyDescent="0.25">
      <c r="A428" t="s">
        <v>923</v>
      </c>
      <c r="B428" s="2">
        <v>45458</v>
      </c>
      <c r="C428" t="s">
        <v>857</v>
      </c>
      <c r="D428" t="s">
        <v>699</v>
      </c>
      <c r="E428" t="s">
        <v>86</v>
      </c>
      <c r="F428">
        <v>21</v>
      </c>
      <c r="G428" s="3">
        <v>3600</v>
      </c>
      <c r="H428" s="4">
        <v>0.03</v>
      </c>
      <c r="I428">
        <f>(Sales_Data_Table[[#This Row],[Unit_Price]]*Sales_Data_Table[[#This Row],[Quantity]])</f>
        <v>75600</v>
      </c>
      <c r="J428">
        <f>Sales_Data_Table[[#This Row],[Gross_Sales]]-(Sales_Data_Table[[#This Row],[Gross_Sales]]*Sales_Data_Table[[#This Row],[Discount]])</f>
        <v>73332</v>
      </c>
      <c r="K428" t="str">
        <f>_xlfn.XLOOKUP(Sales_Data_Table[[#This Row],[Product_ID]],Product_Master_Table[Product_ID],Product_Master_Table[Product_Name])</f>
        <v>Spark Home Appliance Item 0022</v>
      </c>
      <c r="L428" t="str">
        <f>_xlfn.XLOOKUP(Sales_Data_Table[[#This Row],[Employee_ID]],Employee_Master_Table[Employee_ID],Employee_Master_Table[Department])</f>
        <v>Regional Sales</v>
      </c>
    </row>
    <row r="429" spans="1:12" x14ac:dyDescent="0.25">
      <c r="A429" t="s">
        <v>924</v>
      </c>
      <c r="B429" s="2">
        <v>45536</v>
      </c>
      <c r="C429" t="s">
        <v>805</v>
      </c>
      <c r="D429" t="s">
        <v>767</v>
      </c>
      <c r="E429" t="s">
        <v>62</v>
      </c>
      <c r="F429">
        <v>21</v>
      </c>
      <c r="G429" s="3">
        <v>500</v>
      </c>
      <c r="H429" s="4">
        <v>0</v>
      </c>
      <c r="I429">
        <f>(Sales_Data_Table[[#This Row],[Unit_Price]]*Sales_Data_Table[[#This Row],[Quantity]])</f>
        <v>10500</v>
      </c>
      <c r="J429">
        <f>Sales_Data_Table[[#This Row],[Gross_Sales]]-(Sales_Data_Table[[#This Row],[Gross_Sales]]*Sales_Data_Table[[#This Row],[Discount]])</f>
        <v>10500</v>
      </c>
      <c r="K429" t="str">
        <f>_xlfn.XLOOKUP(Sales_Data_Table[[#This Row],[Product_ID]],Product_Master_Table[Product_ID],Product_Master_Table[Product_Name])</f>
        <v>Delta Beauty Item 0395</v>
      </c>
      <c r="L429" t="str">
        <f>_xlfn.XLOOKUP(Sales_Data_Table[[#This Row],[Employee_ID]],Employee_Master_Table[Employee_ID],Employee_Master_Table[Department])</f>
        <v>Corporate Sales</v>
      </c>
    </row>
    <row r="430" spans="1:12" x14ac:dyDescent="0.25">
      <c r="A430" t="s">
        <v>925</v>
      </c>
      <c r="B430" s="2">
        <v>45563</v>
      </c>
      <c r="C430" t="s">
        <v>926</v>
      </c>
      <c r="D430" t="s">
        <v>927</v>
      </c>
      <c r="E430" t="s">
        <v>96</v>
      </c>
      <c r="F430">
        <v>20</v>
      </c>
      <c r="G430" s="3">
        <v>900</v>
      </c>
      <c r="H430" s="4">
        <v>0.15</v>
      </c>
      <c r="I430">
        <f>(Sales_Data_Table[[#This Row],[Unit_Price]]*Sales_Data_Table[[#This Row],[Quantity]])</f>
        <v>18000</v>
      </c>
      <c r="J430">
        <f>Sales_Data_Table[[#This Row],[Gross_Sales]]-(Sales_Data_Table[[#This Row],[Gross_Sales]]*Sales_Data_Table[[#This Row],[Discount]])</f>
        <v>15300</v>
      </c>
      <c r="K430" t="str">
        <f>_xlfn.XLOOKUP(Sales_Data_Table[[#This Row],[Product_ID]],Product_Master_Table[Product_ID],Product_Master_Table[Product_Name])</f>
        <v>Spark Grocery Item 0034</v>
      </c>
      <c r="L430" t="str">
        <f>_xlfn.XLOOKUP(Sales_Data_Table[[#This Row],[Employee_ID]],Employee_Master_Table[Employee_ID],Employee_Master_Table[Department])</f>
        <v>E-Commerce</v>
      </c>
    </row>
    <row r="431" spans="1:12" x14ac:dyDescent="0.25">
      <c r="A431" t="s">
        <v>928</v>
      </c>
      <c r="B431" s="2">
        <v>46004</v>
      </c>
      <c r="C431" t="s">
        <v>929</v>
      </c>
      <c r="D431" t="s">
        <v>391</v>
      </c>
      <c r="E431" t="s">
        <v>28</v>
      </c>
      <c r="F431">
        <v>13</v>
      </c>
      <c r="G431" s="3">
        <v>4700</v>
      </c>
      <c r="H431" s="4">
        <v>0.15</v>
      </c>
      <c r="I431">
        <f>(Sales_Data_Table[[#This Row],[Unit_Price]]*Sales_Data_Table[[#This Row],[Quantity]])</f>
        <v>61100</v>
      </c>
      <c r="J431">
        <f>Sales_Data_Table[[#This Row],[Gross_Sales]]-(Sales_Data_Table[[#This Row],[Gross_Sales]]*Sales_Data_Table[[#This Row],[Discount]])</f>
        <v>51935</v>
      </c>
      <c r="K431" t="str">
        <f>_xlfn.XLOOKUP(Sales_Data_Table[[#This Row],[Product_ID]],Product_Master_Table[Product_ID],Product_Master_Table[Product_Name])</f>
        <v>Spark Furniture Item 0418</v>
      </c>
      <c r="L431" t="str">
        <f>_xlfn.XLOOKUP(Sales_Data_Table[[#This Row],[Employee_ID]],Employee_Master_Table[Employee_ID],Employee_Master_Table[Department])</f>
        <v>Retail Operations</v>
      </c>
    </row>
    <row r="432" spans="1:12" x14ac:dyDescent="0.25">
      <c r="A432" t="s">
        <v>930</v>
      </c>
      <c r="B432" s="2">
        <v>46131</v>
      </c>
      <c r="C432" t="s">
        <v>154</v>
      </c>
      <c r="D432" t="s">
        <v>78</v>
      </c>
      <c r="E432" t="s">
        <v>86</v>
      </c>
      <c r="F432">
        <v>11</v>
      </c>
      <c r="G432" s="3">
        <v>7300</v>
      </c>
      <c r="H432" s="4">
        <v>0.15</v>
      </c>
      <c r="I432">
        <f>(Sales_Data_Table[[#This Row],[Unit_Price]]*Sales_Data_Table[[#This Row],[Quantity]])</f>
        <v>80300</v>
      </c>
      <c r="J432">
        <f>Sales_Data_Table[[#This Row],[Gross_Sales]]-(Sales_Data_Table[[#This Row],[Gross_Sales]]*Sales_Data_Table[[#This Row],[Discount]])</f>
        <v>68255</v>
      </c>
      <c r="K432" t="str">
        <f>_xlfn.XLOOKUP(Sales_Data_Table[[#This Row],[Product_ID]],Product_Master_Table[Product_ID],Product_Master_Table[Product_Name])</f>
        <v>Vertex Home Appliance Item 0222</v>
      </c>
      <c r="L432" t="str">
        <f>_xlfn.XLOOKUP(Sales_Data_Table[[#This Row],[Employee_ID]],Employee_Master_Table[Employee_ID],Employee_Master_Table[Department])</f>
        <v>Sales</v>
      </c>
    </row>
    <row r="433" spans="1:12" x14ac:dyDescent="0.25">
      <c r="A433" t="s">
        <v>931</v>
      </c>
      <c r="B433" s="2">
        <v>45531</v>
      </c>
      <c r="C433" t="s">
        <v>807</v>
      </c>
      <c r="D433" t="s">
        <v>733</v>
      </c>
      <c r="E433" t="s">
        <v>43</v>
      </c>
      <c r="F433">
        <v>18</v>
      </c>
      <c r="G433" s="3">
        <v>4700</v>
      </c>
      <c r="H433" s="4">
        <v>0.02</v>
      </c>
      <c r="I433">
        <f>(Sales_Data_Table[[#This Row],[Unit_Price]]*Sales_Data_Table[[#This Row],[Quantity]])</f>
        <v>84600</v>
      </c>
      <c r="J433">
        <f>Sales_Data_Table[[#This Row],[Gross_Sales]]-(Sales_Data_Table[[#This Row],[Gross_Sales]]*Sales_Data_Table[[#This Row],[Discount]])</f>
        <v>82908</v>
      </c>
      <c r="K433" t="str">
        <f>_xlfn.XLOOKUP(Sales_Data_Table[[#This Row],[Product_ID]],Product_Master_Table[Product_ID],Product_Master_Table[Product_Name])</f>
        <v>Prime Automotive Item 0160</v>
      </c>
      <c r="L433" t="str">
        <f>_xlfn.XLOOKUP(Sales_Data_Table[[#This Row],[Employee_ID]],Employee_Master_Table[Employee_ID],Employee_Master_Table[Department])</f>
        <v>Business Development</v>
      </c>
    </row>
    <row r="434" spans="1:12" x14ac:dyDescent="0.25">
      <c r="A434" t="s">
        <v>932</v>
      </c>
      <c r="B434" s="2">
        <v>46179</v>
      </c>
      <c r="C434" t="s">
        <v>549</v>
      </c>
      <c r="D434" t="s">
        <v>599</v>
      </c>
      <c r="E434" t="s">
        <v>75</v>
      </c>
      <c r="F434">
        <v>20</v>
      </c>
      <c r="G434" s="3">
        <v>5800</v>
      </c>
      <c r="H434" s="4">
        <v>0</v>
      </c>
      <c r="I434">
        <f>(Sales_Data_Table[[#This Row],[Unit_Price]]*Sales_Data_Table[[#This Row],[Quantity]])</f>
        <v>116000</v>
      </c>
      <c r="J434">
        <f>Sales_Data_Table[[#This Row],[Gross_Sales]]-(Sales_Data_Table[[#This Row],[Gross_Sales]]*Sales_Data_Table[[#This Row],[Discount]])</f>
        <v>116000</v>
      </c>
      <c r="K434" t="str">
        <f>_xlfn.XLOOKUP(Sales_Data_Table[[#This Row],[Product_ID]],Product_Master_Table[Product_ID],Product_Master_Table[Product_Name])</f>
        <v>Metro Furniture Item 0068</v>
      </c>
      <c r="L434" t="str">
        <f>_xlfn.XLOOKUP(Sales_Data_Table[[#This Row],[Employee_ID]],Employee_Master_Table[Employee_ID],Employee_Master_Table[Department])</f>
        <v>Sales</v>
      </c>
    </row>
    <row r="435" spans="1:12" x14ac:dyDescent="0.25">
      <c r="A435" t="s">
        <v>933</v>
      </c>
      <c r="B435" s="2">
        <v>45435</v>
      </c>
      <c r="C435" t="s">
        <v>297</v>
      </c>
      <c r="D435" t="s">
        <v>261</v>
      </c>
      <c r="E435" t="s">
        <v>86</v>
      </c>
      <c r="F435">
        <v>14</v>
      </c>
      <c r="G435" s="3">
        <v>3200</v>
      </c>
      <c r="H435" s="4">
        <v>0.1</v>
      </c>
      <c r="I435">
        <f>(Sales_Data_Table[[#This Row],[Unit_Price]]*Sales_Data_Table[[#This Row],[Quantity]])</f>
        <v>44800</v>
      </c>
      <c r="J435">
        <f>Sales_Data_Table[[#This Row],[Gross_Sales]]-(Sales_Data_Table[[#This Row],[Gross_Sales]]*Sales_Data_Table[[#This Row],[Discount]])</f>
        <v>40320</v>
      </c>
      <c r="K435" t="str">
        <f>_xlfn.XLOOKUP(Sales_Data_Table[[#This Row],[Product_ID]],Product_Master_Table[Product_ID],Product_Master_Table[Product_Name])</f>
        <v>Nova Toys Item 0259</v>
      </c>
      <c r="L435" t="str">
        <f>_xlfn.XLOOKUP(Sales_Data_Table[[#This Row],[Employee_ID]],Employee_Master_Table[Employee_ID],Employee_Master_Table[Department])</f>
        <v>Sales</v>
      </c>
    </row>
    <row r="436" spans="1:12" x14ac:dyDescent="0.25">
      <c r="A436" t="s">
        <v>934</v>
      </c>
      <c r="B436" s="2">
        <v>45385</v>
      </c>
      <c r="C436" t="s">
        <v>573</v>
      </c>
      <c r="D436" t="s">
        <v>343</v>
      </c>
      <c r="E436" t="s">
        <v>32</v>
      </c>
      <c r="F436">
        <v>1</v>
      </c>
      <c r="G436" s="3">
        <v>4900</v>
      </c>
      <c r="H436" s="4">
        <v>0.1</v>
      </c>
      <c r="I436">
        <f>(Sales_Data_Table[[#This Row],[Unit_Price]]*Sales_Data_Table[[#This Row],[Quantity]])</f>
        <v>4900</v>
      </c>
      <c r="J436">
        <f>Sales_Data_Table[[#This Row],[Gross_Sales]]-(Sales_Data_Table[[#This Row],[Gross_Sales]]*Sales_Data_Table[[#This Row],[Discount]])</f>
        <v>4410</v>
      </c>
      <c r="K436" t="str">
        <f>_xlfn.XLOOKUP(Sales_Data_Table[[#This Row],[Product_ID]],Product_Master_Table[Product_ID],Product_Master_Table[Product_Name])</f>
        <v>Spark Home Appliance Item 0142</v>
      </c>
      <c r="L436" t="str">
        <f>_xlfn.XLOOKUP(Sales_Data_Table[[#This Row],[Employee_ID]],Employee_Master_Table[Employee_ID],Employee_Master_Table[Department])</f>
        <v>Regional Sales</v>
      </c>
    </row>
    <row r="437" spans="1:12" x14ac:dyDescent="0.25">
      <c r="A437" t="s">
        <v>935</v>
      </c>
      <c r="B437" s="2">
        <v>45702</v>
      </c>
      <c r="C437" t="s">
        <v>929</v>
      </c>
      <c r="D437" t="s">
        <v>936</v>
      </c>
      <c r="E437" t="s">
        <v>82</v>
      </c>
      <c r="F437">
        <v>5</v>
      </c>
      <c r="G437" s="3">
        <v>3500</v>
      </c>
      <c r="H437" s="4">
        <v>0.02</v>
      </c>
      <c r="I437">
        <f>(Sales_Data_Table[[#This Row],[Unit_Price]]*Sales_Data_Table[[#This Row],[Quantity]])</f>
        <v>17500</v>
      </c>
      <c r="J437">
        <f>Sales_Data_Table[[#This Row],[Gross_Sales]]-(Sales_Data_Table[[#This Row],[Gross_Sales]]*Sales_Data_Table[[#This Row],[Discount]])</f>
        <v>17150</v>
      </c>
      <c r="K437" t="str">
        <f>_xlfn.XLOOKUP(Sales_Data_Table[[#This Row],[Product_ID]],Product_Master_Table[Product_ID],Product_Master_Table[Product_Name])</f>
        <v>Spark Furniture Item 0418</v>
      </c>
      <c r="L437" t="str">
        <f>_xlfn.XLOOKUP(Sales_Data_Table[[#This Row],[Employee_ID]],Employee_Master_Table[Employee_ID],Employee_Master_Table[Department])</f>
        <v>Regional Sales</v>
      </c>
    </row>
    <row r="438" spans="1:12" x14ac:dyDescent="0.25">
      <c r="A438" t="s">
        <v>937</v>
      </c>
      <c r="B438" s="2">
        <v>46159</v>
      </c>
      <c r="C438" t="s">
        <v>409</v>
      </c>
      <c r="D438" t="s">
        <v>23</v>
      </c>
      <c r="E438" t="s">
        <v>24</v>
      </c>
      <c r="F438">
        <v>24</v>
      </c>
      <c r="G438" s="3">
        <v>7600</v>
      </c>
      <c r="H438" s="4">
        <v>7.4999999999999997E-2</v>
      </c>
      <c r="I438">
        <f>(Sales_Data_Table[[#This Row],[Unit_Price]]*Sales_Data_Table[[#This Row],[Quantity]])</f>
        <v>182400</v>
      </c>
      <c r="J438">
        <f>Sales_Data_Table[[#This Row],[Gross_Sales]]-(Sales_Data_Table[[#This Row],[Gross_Sales]]*Sales_Data_Table[[#This Row],[Discount]])</f>
        <v>168720</v>
      </c>
      <c r="K438" t="str">
        <f>_xlfn.XLOOKUP(Sales_Data_Table[[#This Row],[Product_ID]],Product_Master_Table[Product_ID],Product_Master_Table[Product_Name])</f>
        <v>Spark Home Appliance Item 0442</v>
      </c>
      <c r="L438" t="str">
        <f>_xlfn.XLOOKUP(Sales_Data_Table[[#This Row],[Employee_ID]],Employee_Master_Table[Employee_ID],Employee_Master_Table[Department])</f>
        <v>Corporate Sales</v>
      </c>
    </row>
    <row r="439" spans="1:12" x14ac:dyDescent="0.25">
      <c r="A439" t="s">
        <v>938</v>
      </c>
      <c r="B439" s="2">
        <v>45780</v>
      </c>
      <c r="C439" t="s">
        <v>939</v>
      </c>
      <c r="D439" t="s">
        <v>102</v>
      </c>
      <c r="E439" t="s">
        <v>86</v>
      </c>
      <c r="F439">
        <v>1</v>
      </c>
      <c r="G439" s="3">
        <v>7400</v>
      </c>
      <c r="H439" s="4">
        <v>0</v>
      </c>
      <c r="I439">
        <f>(Sales_Data_Table[[#This Row],[Unit_Price]]*Sales_Data_Table[[#This Row],[Quantity]])</f>
        <v>7400</v>
      </c>
      <c r="J439">
        <f>Sales_Data_Table[[#This Row],[Gross_Sales]]-(Sales_Data_Table[[#This Row],[Gross_Sales]]*Sales_Data_Table[[#This Row],[Discount]])</f>
        <v>7400</v>
      </c>
      <c r="K439" t="str">
        <f>_xlfn.XLOOKUP(Sales_Data_Table[[#This Row],[Product_ID]],Product_Master_Table[Product_ID],Product_Master_Table[Product_Name])</f>
        <v>Fusion Beauty Item 0305</v>
      </c>
      <c r="L439" t="str">
        <f>_xlfn.XLOOKUP(Sales_Data_Table[[#This Row],[Employee_ID]],Employee_Master_Table[Employee_ID],Employee_Master_Table[Department])</f>
        <v>Business Development</v>
      </c>
    </row>
    <row r="440" spans="1:12" x14ac:dyDescent="0.25">
      <c r="A440" t="s">
        <v>940</v>
      </c>
      <c r="B440" s="2">
        <v>45722</v>
      </c>
      <c r="C440" t="s">
        <v>439</v>
      </c>
      <c r="D440" t="s">
        <v>841</v>
      </c>
      <c r="E440" t="s">
        <v>82</v>
      </c>
      <c r="F440">
        <v>14</v>
      </c>
      <c r="G440" s="3">
        <v>5500</v>
      </c>
      <c r="H440" s="4">
        <v>0</v>
      </c>
      <c r="I440">
        <f>(Sales_Data_Table[[#This Row],[Unit_Price]]*Sales_Data_Table[[#This Row],[Quantity]])</f>
        <v>77000</v>
      </c>
      <c r="J440">
        <f>Sales_Data_Table[[#This Row],[Gross_Sales]]-(Sales_Data_Table[[#This Row],[Gross_Sales]]*Sales_Data_Table[[#This Row],[Discount]])</f>
        <v>77000</v>
      </c>
      <c r="K440" t="str">
        <f>_xlfn.XLOOKUP(Sales_Data_Table[[#This Row],[Product_ID]],Product_Master_Table[Product_ID],Product_Master_Table[Product_Name])</f>
        <v>Nova Fashion Item 0283</v>
      </c>
      <c r="L440" t="str">
        <f>_xlfn.XLOOKUP(Sales_Data_Table[[#This Row],[Employee_ID]],Employee_Master_Table[Employee_ID],Employee_Master_Table[Department])</f>
        <v>E-Commerce</v>
      </c>
    </row>
    <row r="441" spans="1:12" x14ac:dyDescent="0.25">
      <c r="A441" t="s">
        <v>941</v>
      </c>
      <c r="B441" s="2">
        <v>45601</v>
      </c>
      <c r="C441" t="s">
        <v>643</v>
      </c>
      <c r="D441" t="s">
        <v>429</v>
      </c>
      <c r="E441" t="s">
        <v>24</v>
      </c>
      <c r="F441">
        <v>1</v>
      </c>
      <c r="G441" s="3">
        <v>6600</v>
      </c>
      <c r="H441" s="4">
        <v>7.4999999999999997E-2</v>
      </c>
      <c r="I441">
        <f>(Sales_Data_Table[[#This Row],[Unit_Price]]*Sales_Data_Table[[#This Row],[Quantity]])</f>
        <v>6600</v>
      </c>
      <c r="J441">
        <f>Sales_Data_Table[[#This Row],[Gross_Sales]]-(Sales_Data_Table[[#This Row],[Gross_Sales]]*Sales_Data_Table[[#This Row],[Discount]])</f>
        <v>6105</v>
      </c>
      <c r="K441" t="str">
        <f>_xlfn.XLOOKUP(Sales_Data_Table[[#This Row],[Product_ID]],Product_Master_Table[Product_ID],Product_Master_Table[Product_Name])</f>
        <v>Delta Fashion Item 0023</v>
      </c>
      <c r="L441" t="str">
        <f>_xlfn.XLOOKUP(Sales_Data_Table[[#This Row],[Employee_ID]],Employee_Master_Table[Employee_ID],Employee_Master_Table[Department])</f>
        <v>Regional Sales</v>
      </c>
    </row>
    <row r="442" spans="1:12" x14ac:dyDescent="0.25">
      <c r="A442" t="s">
        <v>942</v>
      </c>
      <c r="B442" s="2">
        <v>45458</v>
      </c>
      <c r="C442" t="s">
        <v>943</v>
      </c>
      <c r="D442" t="s">
        <v>944</v>
      </c>
      <c r="E442" t="s">
        <v>82</v>
      </c>
      <c r="F442">
        <v>21</v>
      </c>
      <c r="G442" s="3">
        <v>4200</v>
      </c>
      <c r="H442" s="4">
        <v>0.1</v>
      </c>
      <c r="I442">
        <f>(Sales_Data_Table[[#This Row],[Unit_Price]]*Sales_Data_Table[[#This Row],[Quantity]])</f>
        <v>88200</v>
      </c>
      <c r="J442">
        <f>Sales_Data_Table[[#This Row],[Gross_Sales]]-(Sales_Data_Table[[#This Row],[Gross_Sales]]*Sales_Data_Table[[#This Row],[Discount]])</f>
        <v>79380</v>
      </c>
      <c r="K442" t="str">
        <f>_xlfn.XLOOKUP(Sales_Data_Table[[#This Row],[Product_ID]],Product_Master_Table[Product_ID],Product_Master_Table[Product_Name])</f>
        <v>Spark Office Supplies Item 0106</v>
      </c>
      <c r="L442" t="str">
        <f>_xlfn.XLOOKUP(Sales_Data_Table[[#This Row],[Employee_ID]],Employee_Master_Table[Employee_ID],Employee_Master_Table[Department])</f>
        <v>Regional Sales</v>
      </c>
    </row>
    <row r="443" spans="1:12" x14ac:dyDescent="0.25">
      <c r="A443" t="s">
        <v>945</v>
      </c>
      <c r="B443" s="2">
        <v>45973</v>
      </c>
      <c r="C443" t="s">
        <v>946</v>
      </c>
      <c r="D443" t="s">
        <v>109</v>
      </c>
      <c r="E443" t="s">
        <v>62</v>
      </c>
      <c r="F443">
        <v>18</v>
      </c>
      <c r="G443" s="3">
        <v>9100</v>
      </c>
      <c r="H443" s="4">
        <v>0</v>
      </c>
      <c r="I443">
        <f>(Sales_Data_Table[[#This Row],[Unit_Price]]*Sales_Data_Table[[#This Row],[Quantity]])</f>
        <v>163800</v>
      </c>
      <c r="J443">
        <f>Sales_Data_Table[[#This Row],[Gross_Sales]]-(Sales_Data_Table[[#This Row],[Gross_Sales]]*Sales_Data_Table[[#This Row],[Discount]])</f>
        <v>163800</v>
      </c>
      <c r="K443" t="str">
        <f>_xlfn.XLOOKUP(Sales_Data_Table[[#This Row],[Product_ID]],Product_Master_Table[Product_ID],Product_Master_Table[Product_Name])</f>
        <v>Vertex Furniture Item 0378</v>
      </c>
      <c r="L443" t="str">
        <f>_xlfn.XLOOKUP(Sales_Data_Table[[#This Row],[Employee_ID]],Employee_Master_Table[Employee_ID],Employee_Master_Table[Department])</f>
        <v>Corporate Sales</v>
      </c>
    </row>
    <row r="444" spans="1:12" x14ac:dyDescent="0.25">
      <c r="A444" t="s">
        <v>947</v>
      </c>
      <c r="B444" s="2">
        <v>45771</v>
      </c>
      <c r="C444" t="s">
        <v>461</v>
      </c>
      <c r="D444" t="s">
        <v>450</v>
      </c>
      <c r="E444" t="s">
        <v>43</v>
      </c>
      <c r="F444">
        <v>15</v>
      </c>
      <c r="G444" s="3">
        <v>7700</v>
      </c>
      <c r="H444" s="4">
        <v>0.02</v>
      </c>
      <c r="I444">
        <f>(Sales_Data_Table[[#This Row],[Unit_Price]]*Sales_Data_Table[[#This Row],[Quantity]])</f>
        <v>115500</v>
      </c>
      <c r="J444">
        <f>Sales_Data_Table[[#This Row],[Gross_Sales]]-(Sales_Data_Table[[#This Row],[Gross_Sales]]*Sales_Data_Table[[#This Row],[Discount]])</f>
        <v>113190</v>
      </c>
      <c r="K444" t="str">
        <f>_xlfn.XLOOKUP(Sales_Data_Table[[#This Row],[Product_ID]],Product_Master_Table[Product_ID],Product_Master_Table[Product_Name])</f>
        <v>Apex Grocery Item 0024</v>
      </c>
      <c r="L444" t="str">
        <f>_xlfn.XLOOKUP(Sales_Data_Table[[#This Row],[Employee_ID]],Employee_Master_Table[Employee_ID],Employee_Master_Table[Department])</f>
        <v>Corporate Sales</v>
      </c>
    </row>
    <row r="445" spans="1:12" x14ac:dyDescent="0.25">
      <c r="A445" t="s">
        <v>948</v>
      </c>
      <c r="B445" s="2">
        <v>45626</v>
      </c>
      <c r="C445" t="s">
        <v>949</v>
      </c>
      <c r="D445" t="s">
        <v>609</v>
      </c>
      <c r="E445" t="s">
        <v>62</v>
      </c>
      <c r="F445">
        <v>21</v>
      </c>
      <c r="G445" s="3">
        <v>5300</v>
      </c>
      <c r="H445" s="4">
        <v>0.03</v>
      </c>
      <c r="I445">
        <f>(Sales_Data_Table[[#This Row],[Unit_Price]]*Sales_Data_Table[[#This Row],[Quantity]])</f>
        <v>111300</v>
      </c>
      <c r="J445">
        <f>Sales_Data_Table[[#This Row],[Gross_Sales]]-(Sales_Data_Table[[#This Row],[Gross_Sales]]*Sales_Data_Table[[#This Row],[Discount]])</f>
        <v>107961</v>
      </c>
      <c r="K445" t="str">
        <f>_xlfn.XLOOKUP(Sales_Data_Table[[#This Row],[Product_ID]],Product_Master_Table[Product_ID],Product_Master_Table[Product_Name])</f>
        <v>Orion Toys Item 0249</v>
      </c>
      <c r="L445" t="str">
        <f>_xlfn.XLOOKUP(Sales_Data_Table[[#This Row],[Employee_ID]],Employee_Master_Table[Employee_ID],Employee_Master_Table[Department])</f>
        <v>Retail Operations</v>
      </c>
    </row>
    <row r="446" spans="1:12" x14ac:dyDescent="0.25">
      <c r="A446" t="s">
        <v>950</v>
      </c>
      <c r="B446" s="2">
        <v>45979</v>
      </c>
      <c r="C446" t="s">
        <v>951</v>
      </c>
      <c r="D446" t="s">
        <v>657</v>
      </c>
      <c r="E446" t="s">
        <v>32</v>
      </c>
      <c r="F446">
        <v>8</v>
      </c>
      <c r="G446" s="3">
        <v>900</v>
      </c>
      <c r="H446" s="4">
        <v>7.4999999999999997E-2</v>
      </c>
      <c r="I446">
        <f>(Sales_Data_Table[[#This Row],[Unit_Price]]*Sales_Data_Table[[#This Row],[Quantity]])</f>
        <v>7200</v>
      </c>
      <c r="J446">
        <f>Sales_Data_Table[[#This Row],[Gross_Sales]]-(Sales_Data_Table[[#This Row],[Gross_Sales]]*Sales_Data_Table[[#This Row],[Discount]])</f>
        <v>6660</v>
      </c>
      <c r="K446" t="str">
        <f>_xlfn.XLOOKUP(Sales_Data_Table[[#This Row],[Product_ID]],Product_Master_Table[Product_ID],Product_Master_Table[Product_Name])</f>
        <v>Zenith Grocery Item 0254</v>
      </c>
      <c r="L446" t="str">
        <f>_xlfn.XLOOKUP(Sales_Data_Table[[#This Row],[Employee_ID]],Employee_Master_Table[Employee_ID],Employee_Master_Table[Department])</f>
        <v>Retail Operations</v>
      </c>
    </row>
    <row r="447" spans="1:12" x14ac:dyDescent="0.25">
      <c r="A447" t="s">
        <v>952</v>
      </c>
      <c r="B447" s="2">
        <v>45835</v>
      </c>
      <c r="C447" t="s">
        <v>98</v>
      </c>
      <c r="D447" t="s">
        <v>278</v>
      </c>
      <c r="E447" t="s">
        <v>106</v>
      </c>
      <c r="F447">
        <v>23</v>
      </c>
      <c r="G447" s="3">
        <v>7900</v>
      </c>
      <c r="H447" s="4">
        <v>0.05</v>
      </c>
      <c r="I447">
        <f>(Sales_Data_Table[[#This Row],[Unit_Price]]*Sales_Data_Table[[#This Row],[Quantity]])</f>
        <v>181700</v>
      </c>
      <c r="J447">
        <f>Sales_Data_Table[[#This Row],[Gross_Sales]]-(Sales_Data_Table[[#This Row],[Gross_Sales]]*Sales_Data_Table[[#This Row],[Discount]])</f>
        <v>172615</v>
      </c>
      <c r="K447" t="str">
        <f>_xlfn.XLOOKUP(Sales_Data_Table[[#This Row],[Product_ID]],Product_Master_Table[Product_ID],Product_Master_Table[Product_Name])</f>
        <v>Vertex Furniture Item 0318</v>
      </c>
      <c r="L447" t="str">
        <f>_xlfn.XLOOKUP(Sales_Data_Table[[#This Row],[Employee_ID]],Employee_Master_Table[Employee_ID],Employee_Master_Table[Department])</f>
        <v>Business Development</v>
      </c>
    </row>
    <row r="448" spans="1:12" x14ac:dyDescent="0.25">
      <c r="A448" t="s">
        <v>953</v>
      </c>
      <c r="B448" s="2">
        <v>45543</v>
      </c>
      <c r="C448" t="s">
        <v>954</v>
      </c>
      <c r="D448" t="s">
        <v>955</v>
      </c>
      <c r="E448" t="s">
        <v>96</v>
      </c>
      <c r="F448">
        <v>20</v>
      </c>
      <c r="G448" s="3">
        <v>3600</v>
      </c>
      <c r="H448" s="4">
        <v>0</v>
      </c>
      <c r="I448">
        <f>(Sales_Data_Table[[#This Row],[Unit_Price]]*Sales_Data_Table[[#This Row],[Quantity]])</f>
        <v>72000</v>
      </c>
      <c r="J448">
        <f>Sales_Data_Table[[#This Row],[Gross_Sales]]-(Sales_Data_Table[[#This Row],[Gross_Sales]]*Sales_Data_Table[[#This Row],[Discount]])</f>
        <v>72000</v>
      </c>
      <c r="K448" t="str">
        <f>_xlfn.XLOOKUP(Sales_Data_Table[[#This Row],[Product_ID]],Product_Master_Table[Product_ID],Product_Master_Table[Product_Name])</f>
        <v>Prime Automotive Item 0460</v>
      </c>
      <c r="L448" t="str">
        <f>_xlfn.XLOOKUP(Sales_Data_Table[[#This Row],[Employee_ID]],Employee_Master_Table[Employee_ID],Employee_Master_Table[Department])</f>
        <v>Corporate Sales</v>
      </c>
    </row>
    <row r="449" spans="1:12" x14ac:dyDescent="0.25">
      <c r="A449" t="s">
        <v>956</v>
      </c>
      <c r="B449" s="2">
        <v>45769</v>
      </c>
      <c r="C449" t="s">
        <v>791</v>
      </c>
      <c r="D449" t="s">
        <v>236</v>
      </c>
      <c r="E449" t="s">
        <v>62</v>
      </c>
      <c r="F449">
        <v>4</v>
      </c>
      <c r="G449" s="3">
        <v>600</v>
      </c>
      <c r="H449" s="4">
        <v>0.15</v>
      </c>
      <c r="I449">
        <f>(Sales_Data_Table[[#This Row],[Unit_Price]]*Sales_Data_Table[[#This Row],[Quantity]])</f>
        <v>2400</v>
      </c>
      <c r="J449">
        <f>Sales_Data_Table[[#This Row],[Gross_Sales]]-(Sales_Data_Table[[#This Row],[Gross_Sales]]*Sales_Data_Table[[#This Row],[Discount]])</f>
        <v>2040</v>
      </c>
      <c r="K449" t="str">
        <f>_xlfn.XLOOKUP(Sales_Data_Table[[#This Row],[Product_ID]],Product_Master_Table[Product_ID],Product_Master_Table[Product_Name])</f>
        <v>Nexus Fashion Item 0253</v>
      </c>
      <c r="L449" t="str">
        <f>_xlfn.XLOOKUP(Sales_Data_Table[[#This Row],[Employee_ID]],Employee_Master_Table[Employee_ID],Employee_Master_Table[Department])</f>
        <v>Corporate Sales</v>
      </c>
    </row>
    <row r="450" spans="1:12" x14ac:dyDescent="0.25">
      <c r="A450" t="s">
        <v>957</v>
      </c>
      <c r="B450" s="2">
        <v>45936</v>
      </c>
      <c r="C450" t="s">
        <v>958</v>
      </c>
      <c r="D450" t="s">
        <v>346</v>
      </c>
      <c r="E450" t="s">
        <v>62</v>
      </c>
      <c r="F450">
        <v>19</v>
      </c>
      <c r="G450" s="3">
        <v>9600</v>
      </c>
      <c r="H450" s="4">
        <v>0.02</v>
      </c>
      <c r="I450">
        <f>(Sales_Data_Table[[#This Row],[Unit_Price]]*Sales_Data_Table[[#This Row],[Quantity]])</f>
        <v>182400</v>
      </c>
      <c r="J450">
        <f>Sales_Data_Table[[#This Row],[Gross_Sales]]-(Sales_Data_Table[[#This Row],[Gross_Sales]]*Sales_Data_Table[[#This Row],[Discount]])</f>
        <v>178752</v>
      </c>
      <c r="K450" t="str">
        <f>_xlfn.XLOOKUP(Sales_Data_Table[[#This Row],[Product_ID]],Product_Master_Table[Product_ID],Product_Master_Table[Product_Name])</f>
        <v>Everest Electronics Item 0291</v>
      </c>
      <c r="L450" t="str">
        <f>_xlfn.XLOOKUP(Sales_Data_Table[[#This Row],[Employee_ID]],Employee_Master_Table[Employee_ID],Employee_Master_Table[Department])</f>
        <v>Customer Success</v>
      </c>
    </row>
    <row r="451" spans="1:12" x14ac:dyDescent="0.25">
      <c r="A451" t="s">
        <v>959</v>
      </c>
      <c r="B451" s="2">
        <v>45370</v>
      </c>
      <c r="C451" t="s">
        <v>919</v>
      </c>
      <c r="D451" t="s">
        <v>779</v>
      </c>
      <c r="E451" t="s">
        <v>36</v>
      </c>
      <c r="F451">
        <v>23</v>
      </c>
      <c r="G451" s="3">
        <v>7200</v>
      </c>
      <c r="H451" s="4">
        <v>0.02</v>
      </c>
      <c r="I451">
        <f>(Sales_Data_Table[[#This Row],[Unit_Price]]*Sales_Data_Table[[#This Row],[Quantity]])</f>
        <v>165600</v>
      </c>
      <c r="J451">
        <f>Sales_Data_Table[[#This Row],[Gross_Sales]]-(Sales_Data_Table[[#This Row],[Gross_Sales]]*Sales_Data_Table[[#This Row],[Discount]])</f>
        <v>162288</v>
      </c>
      <c r="K451" t="str">
        <f>_xlfn.XLOOKUP(Sales_Data_Table[[#This Row],[Product_ID]],Product_Master_Table[Product_ID],Product_Master_Table[Product_Name])</f>
        <v>Prime Furniture Item 0448</v>
      </c>
      <c r="L451" t="str">
        <f>_xlfn.XLOOKUP(Sales_Data_Table[[#This Row],[Employee_ID]],Employee_Master_Table[Employee_ID],Employee_Master_Table[Department])</f>
        <v>Business Development</v>
      </c>
    </row>
    <row r="452" spans="1:12" x14ac:dyDescent="0.25">
      <c r="A452" t="s">
        <v>960</v>
      </c>
      <c r="B452" s="2">
        <v>45395</v>
      </c>
      <c r="C452" t="s">
        <v>961</v>
      </c>
      <c r="D452" t="s">
        <v>955</v>
      </c>
      <c r="E452" t="s">
        <v>32</v>
      </c>
      <c r="F452">
        <v>22</v>
      </c>
      <c r="G452" s="3">
        <v>3200</v>
      </c>
      <c r="H452" s="4">
        <v>0.05</v>
      </c>
      <c r="I452">
        <f>(Sales_Data_Table[[#This Row],[Unit_Price]]*Sales_Data_Table[[#This Row],[Quantity]])</f>
        <v>70400</v>
      </c>
      <c r="J452">
        <f>Sales_Data_Table[[#This Row],[Gross_Sales]]-(Sales_Data_Table[[#This Row],[Gross_Sales]]*Sales_Data_Table[[#This Row],[Discount]])</f>
        <v>66880</v>
      </c>
      <c r="K452" t="str">
        <f>_xlfn.XLOOKUP(Sales_Data_Table[[#This Row],[Product_ID]],Product_Master_Table[Product_ID],Product_Master_Table[Product_Name])</f>
        <v>Orion Toys Item 0309</v>
      </c>
      <c r="L452" t="str">
        <f>_xlfn.XLOOKUP(Sales_Data_Table[[#This Row],[Employee_ID]],Employee_Master_Table[Employee_ID],Employee_Master_Table[Department])</f>
        <v>Corporate Sales</v>
      </c>
    </row>
    <row r="453" spans="1:12" x14ac:dyDescent="0.25">
      <c r="A453" t="s">
        <v>962</v>
      </c>
      <c r="B453" s="2">
        <v>46107</v>
      </c>
      <c r="C453" t="s">
        <v>163</v>
      </c>
      <c r="D453" t="s">
        <v>53</v>
      </c>
      <c r="E453" t="s">
        <v>86</v>
      </c>
      <c r="F453">
        <v>11</v>
      </c>
      <c r="G453" s="3">
        <v>9000</v>
      </c>
      <c r="H453" s="4">
        <v>0.15</v>
      </c>
      <c r="I453">
        <f>(Sales_Data_Table[[#This Row],[Unit_Price]]*Sales_Data_Table[[#This Row],[Quantity]])</f>
        <v>99000</v>
      </c>
      <c r="J453">
        <f>Sales_Data_Table[[#This Row],[Gross_Sales]]-(Sales_Data_Table[[#This Row],[Gross_Sales]]*Sales_Data_Table[[#This Row],[Discount]])</f>
        <v>84150</v>
      </c>
      <c r="K453" t="str">
        <f>_xlfn.XLOOKUP(Sales_Data_Table[[#This Row],[Product_ID]],Product_Master_Table[Product_ID],Product_Master_Table[Product_Name])</f>
        <v>Prime Home Appliance Item 0112</v>
      </c>
      <c r="L453" t="str">
        <f>_xlfn.XLOOKUP(Sales_Data_Table[[#This Row],[Employee_ID]],Employee_Master_Table[Employee_ID],Employee_Master_Table[Department])</f>
        <v>Customer Success</v>
      </c>
    </row>
    <row r="454" spans="1:12" x14ac:dyDescent="0.25">
      <c r="A454" t="s">
        <v>963</v>
      </c>
      <c r="B454" s="2">
        <v>45782</v>
      </c>
      <c r="C454" t="s">
        <v>426</v>
      </c>
      <c r="D454" t="s">
        <v>293</v>
      </c>
      <c r="E454" t="s">
        <v>75</v>
      </c>
      <c r="F454">
        <v>1</v>
      </c>
      <c r="G454" s="3">
        <v>3700</v>
      </c>
      <c r="H454" s="4">
        <v>0.02</v>
      </c>
      <c r="I454">
        <f>(Sales_Data_Table[[#This Row],[Unit_Price]]*Sales_Data_Table[[#This Row],[Quantity]])</f>
        <v>3700</v>
      </c>
      <c r="J454">
        <f>Sales_Data_Table[[#This Row],[Gross_Sales]]-(Sales_Data_Table[[#This Row],[Gross_Sales]]*Sales_Data_Table[[#This Row],[Discount]])</f>
        <v>3626</v>
      </c>
      <c r="K454" t="str">
        <f>_xlfn.XLOOKUP(Sales_Data_Table[[#This Row],[Product_ID]],Product_Master_Table[Product_ID],Product_Master_Table[Product_Name])</f>
        <v>Delta Electronics Item 0371</v>
      </c>
      <c r="L454" t="str">
        <f>_xlfn.XLOOKUP(Sales_Data_Table[[#This Row],[Employee_ID]],Employee_Master_Table[Employee_ID],Employee_Master_Table[Department])</f>
        <v>Sales</v>
      </c>
    </row>
    <row r="455" spans="1:12" x14ac:dyDescent="0.25">
      <c r="A455" t="s">
        <v>964</v>
      </c>
      <c r="B455" s="2">
        <v>45297</v>
      </c>
      <c r="C455" t="s">
        <v>965</v>
      </c>
      <c r="D455" t="s">
        <v>216</v>
      </c>
      <c r="E455" t="s">
        <v>106</v>
      </c>
      <c r="F455">
        <v>16</v>
      </c>
      <c r="G455" s="3">
        <v>6200</v>
      </c>
      <c r="H455" s="4">
        <v>0.03</v>
      </c>
      <c r="I455">
        <f>(Sales_Data_Table[[#This Row],[Unit_Price]]*Sales_Data_Table[[#This Row],[Quantity]])</f>
        <v>99200</v>
      </c>
      <c r="J455">
        <f>Sales_Data_Table[[#This Row],[Gross_Sales]]-(Sales_Data_Table[[#This Row],[Gross_Sales]]*Sales_Data_Table[[#This Row],[Discount]])</f>
        <v>96224</v>
      </c>
      <c r="K455" t="str">
        <f>_xlfn.XLOOKUP(Sales_Data_Table[[#This Row],[Product_ID]],Product_Master_Table[Product_ID],Product_Master_Table[Product_Name])</f>
        <v>Spark Grocery Item 0214</v>
      </c>
      <c r="L455" t="str">
        <f>_xlfn.XLOOKUP(Sales_Data_Table[[#This Row],[Employee_ID]],Employee_Master_Table[Employee_ID],Employee_Master_Table[Department])</f>
        <v>Sales</v>
      </c>
    </row>
    <row r="456" spans="1:12" x14ac:dyDescent="0.25">
      <c r="A456" t="s">
        <v>966</v>
      </c>
      <c r="B456" s="2">
        <v>46116</v>
      </c>
      <c r="C456" t="s">
        <v>373</v>
      </c>
      <c r="D456" t="s">
        <v>71</v>
      </c>
      <c r="E456" t="s">
        <v>96</v>
      </c>
      <c r="F456">
        <v>7</v>
      </c>
      <c r="G456" s="3">
        <v>7800</v>
      </c>
      <c r="H456" s="4">
        <v>0</v>
      </c>
      <c r="I456">
        <f>(Sales_Data_Table[[#This Row],[Unit_Price]]*Sales_Data_Table[[#This Row],[Quantity]])</f>
        <v>54600</v>
      </c>
      <c r="J456">
        <f>Sales_Data_Table[[#This Row],[Gross_Sales]]-(Sales_Data_Table[[#This Row],[Gross_Sales]]*Sales_Data_Table[[#This Row],[Discount]])</f>
        <v>54600</v>
      </c>
      <c r="K456" t="str">
        <f>_xlfn.XLOOKUP(Sales_Data_Table[[#This Row],[Product_ID]],Product_Master_Table[Product_ID],Product_Master_Table[Product_Name])</f>
        <v>Nexus Sports Item 0037</v>
      </c>
      <c r="L456" t="str">
        <f>_xlfn.XLOOKUP(Sales_Data_Table[[#This Row],[Employee_ID]],Employee_Master_Table[Employee_ID],Employee_Master_Table[Department])</f>
        <v>Regional Sales</v>
      </c>
    </row>
    <row r="457" spans="1:12" x14ac:dyDescent="0.25">
      <c r="A457" t="s">
        <v>967</v>
      </c>
      <c r="B457" s="2">
        <v>46017</v>
      </c>
      <c r="C457" t="s">
        <v>772</v>
      </c>
      <c r="D457" t="s">
        <v>203</v>
      </c>
      <c r="E457" t="s">
        <v>28</v>
      </c>
      <c r="F457">
        <v>25</v>
      </c>
      <c r="G457" s="3">
        <v>4100</v>
      </c>
      <c r="H457" s="4">
        <v>0.05</v>
      </c>
      <c r="I457">
        <f>(Sales_Data_Table[[#This Row],[Unit_Price]]*Sales_Data_Table[[#This Row],[Quantity]])</f>
        <v>102500</v>
      </c>
      <c r="J457">
        <f>Sales_Data_Table[[#This Row],[Gross_Sales]]-(Sales_Data_Table[[#This Row],[Gross_Sales]]*Sales_Data_Table[[#This Row],[Discount]])</f>
        <v>97375</v>
      </c>
      <c r="K457" t="str">
        <f>_xlfn.XLOOKUP(Sales_Data_Table[[#This Row],[Product_ID]],Product_Master_Table[Product_ID],Product_Master_Table[Product_Name])</f>
        <v>Spark Automotive Item 0430</v>
      </c>
      <c r="L457" t="str">
        <f>_xlfn.XLOOKUP(Sales_Data_Table[[#This Row],[Employee_ID]],Employee_Master_Table[Employee_ID],Employee_Master_Table[Department])</f>
        <v>Sales</v>
      </c>
    </row>
    <row r="458" spans="1:12" x14ac:dyDescent="0.25">
      <c r="A458" t="s">
        <v>968</v>
      </c>
      <c r="B458" s="2">
        <v>45776</v>
      </c>
      <c r="C458" t="s">
        <v>518</v>
      </c>
      <c r="D458" t="s">
        <v>501</v>
      </c>
      <c r="E458" t="s">
        <v>75</v>
      </c>
      <c r="F458">
        <v>3</v>
      </c>
      <c r="G458" s="3">
        <v>7900</v>
      </c>
      <c r="H458" s="4">
        <v>0</v>
      </c>
      <c r="I458">
        <f>(Sales_Data_Table[[#This Row],[Unit_Price]]*Sales_Data_Table[[#This Row],[Quantity]])</f>
        <v>23700</v>
      </c>
      <c r="J458">
        <f>Sales_Data_Table[[#This Row],[Gross_Sales]]-(Sales_Data_Table[[#This Row],[Gross_Sales]]*Sales_Data_Table[[#This Row],[Discount]])</f>
        <v>23700</v>
      </c>
      <c r="K458" t="str">
        <f>_xlfn.XLOOKUP(Sales_Data_Table[[#This Row],[Product_ID]],Product_Master_Table[Product_ID],Product_Master_Table[Product_Name])</f>
        <v>Metro Home Appliance Item 0212</v>
      </c>
      <c r="L458" t="str">
        <f>_xlfn.XLOOKUP(Sales_Data_Table[[#This Row],[Employee_ID]],Employee_Master_Table[Employee_ID],Employee_Master_Table[Department])</f>
        <v>Business Development</v>
      </c>
    </row>
    <row r="459" spans="1:12" x14ac:dyDescent="0.25">
      <c r="A459" t="s">
        <v>969</v>
      </c>
      <c r="B459" s="2">
        <v>45903</v>
      </c>
      <c r="C459" t="s">
        <v>98</v>
      </c>
      <c r="D459" t="s">
        <v>397</v>
      </c>
      <c r="E459" t="s">
        <v>24</v>
      </c>
      <c r="F459">
        <v>12</v>
      </c>
      <c r="G459" s="3">
        <v>6000</v>
      </c>
      <c r="H459" s="4">
        <v>0.03</v>
      </c>
      <c r="I459">
        <f>(Sales_Data_Table[[#This Row],[Unit_Price]]*Sales_Data_Table[[#This Row],[Quantity]])</f>
        <v>72000</v>
      </c>
      <c r="J459">
        <f>Sales_Data_Table[[#This Row],[Gross_Sales]]-(Sales_Data_Table[[#This Row],[Gross_Sales]]*Sales_Data_Table[[#This Row],[Discount]])</f>
        <v>69840</v>
      </c>
      <c r="K459" t="str">
        <f>_xlfn.XLOOKUP(Sales_Data_Table[[#This Row],[Product_ID]],Product_Master_Table[Product_ID],Product_Master_Table[Product_Name])</f>
        <v>Vertex Furniture Item 0318</v>
      </c>
      <c r="L459" t="str">
        <f>_xlfn.XLOOKUP(Sales_Data_Table[[#This Row],[Employee_ID]],Employee_Master_Table[Employee_ID],Employee_Master_Table[Department])</f>
        <v>Regional Sales</v>
      </c>
    </row>
    <row r="460" spans="1:12" x14ac:dyDescent="0.25">
      <c r="A460" t="s">
        <v>970</v>
      </c>
      <c r="B460" s="2">
        <v>46085</v>
      </c>
      <c r="C460" t="s">
        <v>474</v>
      </c>
      <c r="D460" t="s">
        <v>696</v>
      </c>
      <c r="E460" t="s">
        <v>28</v>
      </c>
      <c r="F460">
        <v>23</v>
      </c>
      <c r="G460" s="3">
        <v>3800</v>
      </c>
      <c r="H460" s="4">
        <v>0</v>
      </c>
      <c r="I460">
        <f>(Sales_Data_Table[[#This Row],[Unit_Price]]*Sales_Data_Table[[#This Row],[Quantity]])</f>
        <v>87400</v>
      </c>
      <c r="J460">
        <f>Sales_Data_Table[[#This Row],[Gross_Sales]]-(Sales_Data_Table[[#This Row],[Gross_Sales]]*Sales_Data_Table[[#This Row],[Discount]])</f>
        <v>87400</v>
      </c>
      <c r="K460" t="str">
        <f>_xlfn.XLOOKUP(Sales_Data_Table[[#This Row],[Product_ID]],Product_Master_Table[Product_ID],Product_Master_Table[Product_Name])</f>
        <v>Fusion Fashion Item 0473</v>
      </c>
      <c r="L460" t="str">
        <f>_xlfn.XLOOKUP(Sales_Data_Table[[#This Row],[Employee_ID]],Employee_Master_Table[Employee_ID],Employee_Master_Table[Department])</f>
        <v>E-Commerce</v>
      </c>
    </row>
    <row r="461" spans="1:12" x14ac:dyDescent="0.25">
      <c r="A461" t="s">
        <v>971</v>
      </c>
      <c r="B461" s="2">
        <v>45677</v>
      </c>
      <c r="C461" t="s">
        <v>828</v>
      </c>
      <c r="D461" t="s">
        <v>849</v>
      </c>
      <c r="E461" t="s">
        <v>50</v>
      </c>
      <c r="F461">
        <v>4</v>
      </c>
      <c r="G461" s="3">
        <v>8600</v>
      </c>
      <c r="H461" s="4">
        <v>0.03</v>
      </c>
      <c r="I461">
        <f>(Sales_Data_Table[[#This Row],[Unit_Price]]*Sales_Data_Table[[#This Row],[Quantity]])</f>
        <v>34400</v>
      </c>
      <c r="J461">
        <f>Sales_Data_Table[[#This Row],[Gross_Sales]]-(Sales_Data_Table[[#This Row],[Gross_Sales]]*Sales_Data_Table[[#This Row],[Discount]])</f>
        <v>33368</v>
      </c>
      <c r="K461" t="str">
        <f>_xlfn.XLOOKUP(Sales_Data_Table[[#This Row],[Product_ID]],Product_Master_Table[Product_ID],Product_Master_Table[Product_Name])</f>
        <v>Everest Beauty Item 0135</v>
      </c>
      <c r="L461" t="str">
        <f>_xlfn.XLOOKUP(Sales_Data_Table[[#This Row],[Employee_ID]],Employee_Master_Table[Employee_ID],Employee_Master_Table[Department])</f>
        <v>Business Development</v>
      </c>
    </row>
    <row r="462" spans="1:12" x14ac:dyDescent="0.25">
      <c r="A462" t="s">
        <v>972</v>
      </c>
      <c r="B462" s="2">
        <v>46091</v>
      </c>
      <c r="C462" t="s">
        <v>973</v>
      </c>
      <c r="D462" t="s">
        <v>920</v>
      </c>
      <c r="E462" t="s">
        <v>82</v>
      </c>
      <c r="F462">
        <v>8</v>
      </c>
      <c r="G462" s="3">
        <v>8200</v>
      </c>
      <c r="H462" s="4">
        <v>0.15</v>
      </c>
      <c r="I462">
        <f>(Sales_Data_Table[[#This Row],[Unit_Price]]*Sales_Data_Table[[#This Row],[Quantity]])</f>
        <v>65600</v>
      </c>
      <c r="J462">
        <f>Sales_Data_Table[[#This Row],[Gross_Sales]]-(Sales_Data_Table[[#This Row],[Gross_Sales]]*Sales_Data_Table[[#This Row],[Discount]])</f>
        <v>55760</v>
      </c>
      <c r="K462" t="str">
        <f>_xlfn.XLOOKUP(Sales_Data_Table[[#This Row],[Product_ID]],Product_Master_Table[Product_ID],Product_Master_Table[Product_Name])</f>
        <v>Prime Office Supplies Item 0016</v>
      </c>
      <c r="L462" t="str">
        <f>_xlfn.XLOOKUP(Sales_Data_Table[[#This Row],[Employee_ID]],Employee_Master_Table[Employee_ID],Employee_Master_Table[Department])</f>
        <v>Corporate Sales</v>
      </c>
    </row>
    <row r="463" spans="1:12" x14ac:dyDescent="0.25">
      <c r="A463" t="s">
        <v>974</v>
      </c>
      <c r="B463" s="2">
        <v>46096</v>
      </c>
      <c r="C463" t="s">
        <v>91</v>
      </c>
      <c r="D463" t="s">
        <v>255</v>
      </c>
      <c r="E463" t="s">
        <v>75</v>
      </c>
      <c r="F463">
        <v>10</v>
      </c>
      <c r="G463" s="3">
        <v>8000</v>
      </c>
      <c r="H463" s="4">
        <v>0.05</v>
      </c>
      <c r="I463">
        <f>(Sales_Data_Table[[#This Row],[Unit_Price]]*Sales_Data_Table[[#This Row],[Quantity]])</f>
        <v>80000</v>
      </c>
      <c r="J463">
        <f>Sales_Data_Table[[#This Row],[Gross_Sales]]-(Sales_Data_Table[[#This Row],[Gross_Sales]]*Sales_Data_Table[[#This Row],[Discount]])</f>
        <v>76000</v>
      </c>
      <c r="K463" t="str">
        <f>_xlfn.XLOOKUP(Sales_Data_Table[[#This Row],[Product_ID]],Product_Master_Table[Product_ID],Product_Master_Table[Product_Name])</f>
        <v>Spark Grocery Item 0274</v>
      </c>
      <c r="L463" t="str">
        <f>_xlfn.XLOOKUP(Sales_Data_Table[[#This Row],[Employee_ID]],Employee_Master_Table[Employee_ID],Employee_Master_Table[Department])</f>
        <v>Customer Success</v>
      </c>
    </row>
    <row r="464" spans="1:12" x14ac:dyDescent="0.25">
      <c r="A464" t="s">
        <v>975</v>
      </c>
      <c r="B464" s="2">
        <v>46043</v>
      </c>
      <c r="C464" t="s">
        <v>796</v>
      </c>
      <c r="D464" t="s">
        <v>23</v>
      </c>
      <c r="E464" t="s">
        <v>106</v>
      </c>
      <c r="F464">
        <v>11</v>
      </c>
      <c r="G464" s="3">
        <v>1300</v>
      </c>
      <c r="H464" s="4">
        <v>0.1</v>
      </c>
      <c r="I464">
        <f>(Sales_Data_Table[[#This Row],[Unit_Price]]*Sales_Data_Table[[#This Row],[Quantity]])</f>
        <v>14300</v>
      </c>
      <c r="J464">
        <f>Sales_Data_Table[[#This Row],[Gross_Sales]]-(Sales_Data_Table[[#This Row],[Gross_Sales]]*Sales_Data_Table[[#This Row],[Discount]])</f>
        <v>12870</v>
      </c>
      <c r="K464" t="str">
        <f>_xlfn.XLOOKUP(Sales_Data_Table[[#This Row],[Product_ID]],Product_Master_Table[Product_ID],Product_Master_Table[Product_Name])</f>
        <v>Apex Home Appliance Item 0312</v>
      </c>
      <c r="L464" t="str">
        <f>_xlfn.XLOOKUP(Sales_Data_Table[[#This Row],[Employee_ID]],Employee_Master_Table[Employee_ID],Employee_Master_Table[Department])</f>
        <v>Corporate Sales</v>
      </c>
    </row>
    <row r="465" spans="1:12" x14ac:dyDescent="0.25">
      <c r="A465" t="s">
        <v>976</v>
      </c>
      <c r="B465" s="2">
        <v>45476</v>
      </c>
      <c r="C465" t="s">
        <v>370</v>
      </c>
      <c r="D465" t="s">
        <v>412</v>
      </c>
      <c r="E465" t="s">
        <v>36</v>
      </c>
      <c r="F465">
        <v>25</v>
      </c>
      <c r="G465" s="3">
        <v>4400</v>
      </c>
      <c r="H465" s="4">
        <v>0.05</v>
      </c>
      <c r="I465">
        <f>(Sales_Data_Table[[#This Row],[Unit_Price]]*Sales_Data_Table[[#This Row],[Quantity]])</f>
        <v>110000</v>
      </c>
      <c r="J465">
        <f>Sales_Data_Table[[#This Row],[Gross_Sales]]-(Sales_Data_Table[[#This Row],[Gross_Sales]]*Sales_Data_Table[[#This Row],[Discount]])</f>
        <v>104500</v>
      </c>
      <c r="K465" t="str">
        <f>_xlfn.XLOOKUP(Sales_Data_Table[[#This Row],[Product_ID]],Product_Master_Table[Product_ID],Product_Master_Table[Product_Name])</f>
        <v>Zenith Office Supplies Item 0206</v>
      </c>
      <c r="L465" t="str">
        <f>_xlfn.XLOOKUP(Sales_Data_Table[[#This Row],[Employee_ID]],Employee_Master_Table[Employee_ID],Employee_Master_Table[Department])</f>
        <v>Regional Sales</v>
      </c>
    </row>
    <row r="466" spans="1:12" x14ac:dyDescent="0.25">
      <c r="A466" t="s">
        <v>977</v>
      </c>
      <c r="B466" s="2">
        <v>46186</v>
      </c>
      <c r="C466" t="s">
        <v>468</v>
      </c>
      <c r="D466" t="s">
        <v>978</v>
      </c>
      <c r="E466" t="s">
        <v>96</v>
      </c>
      <c r="F466">
        <v>2</v>
      </c>
      <c r="G466" s="3">
        <v>4000</v>
      </c>
      <c r="H466" s="4">
        <v>0.05</v>
      </c>
      <c r="I466">
        <f>(Sales_Data_Table[[#This Row],[Unit_Price]]*Sales_Data_Table[[#This Row],[Quantity]])</f>
        <v>8000</v>
      </c>
      <c r="J466">
        <f>Sales_Data_Table[[#This Row],[Gross_Sales]]-(Sales_Data_Table[[#This Row],[Gross_Sales]]*Sales_Data_Table[[#This Row],[Discount]])</f>
        <v>7600</v>
      </c>
      <c r="K466" t="str">
        <f>_xlfn.XLOOKUP(Sales_Data_Table[[#This Row],[Product_ID]],Product_Master_Table[Product_ID],Product_Master_Table[Product_Name])</f>
        <v>Everest Electronics Item 0471</v>
      </c>
      <c r="L466" t="str">
        <f>_xlfn.XLOOKUP(Sales_Data_Table[[#This Row],[Employee_ID]],Employee_Master_Table[Employee_ID],Employee_Master_Table[Department])</f>
        <v>Sales</v>
      </c>
    </row>
    <row r="467" spans="1:12" x14ac:dyDescent="0.25">
      <c r="A467" t="s">
        <v>979</v>
      </c>
      <c r="B467" s="2">
        <v>45584</v>
      </c>
      <c r="C467" t="s">
        <v>980</v>
      </c>
      <c r="D467" t="s">
        <v>703</v>
      </c>
      <c r="E467" t="s">
        <v>96</v>
      </c>
      <c r="F467">
        <v>17</v>
      </c>
      <c r="G467" s="3">
        <v>9000</v>
      </c>
      <c r="H467" s="4">
        <v>0.02</v>
      </c>
      <c r="I467">
        <f>(Sales_Data_Table[[#This Row],[Unit_Price]]*Sales_Data_Table[[#This Row],[Quantity]])</f>
        <v>153000</v>
      </c>
      <c r="J467">
        <f>Sales_Data_Table[[#This Row],[Gross_Sales]]-(Sales_Data_Table[[#This Row],[Gross_Sales]]*Sales_Data_Table[[#This Row],[Discount]])</f>
        <v>149940</v>
      </c>
      <c r="K467" t="str">
        <f>_xlfn.XLOOKUP(Sales_Data_Table[[#This Row],[Product_ID]],Product_Master_Table[Product_ID],Product_Master_Table[Product_Name])</f>
        <v>Vertex Office Supplies Item 0426</v>
      </c>
      <c r="L467" t="str">
        <f>_xlfn.XLOOKUP(Sales_Data_Table[[#This Row],[Employee_ID]],Employee_Master_Table[Employee_ID],Employee_Master_Table[Department])</f>
        <v>Customer Success</v>
      </c>
    </row>
    <row r="468" spans="1:12" x14ac:dyDescent="0.25">
      <c r="A468" t="s">
        <v>981</v>
      </c>
      <c r="B468" s="2">
        <v>46176</v>
      </c>
      <c r="C468" t="s">
        <v>131</v>
      </c>
      <c r="D468" t="s">
        <v>239</v>
      </c>
      <c r="E468" t="s">
        <v>96</v>
      </c>
      <c r="F468">
        <v>4</v>
      </c>
      <c r="G468" s="3">
        <v>4600</v>
      </c>
      <c r="H468" s="4">
        <v>0</v>
      </c>
      <c r="I468">
        <f>(Sales_Data_Table[[#This Row],[Unit_Price]]*Sales_Data_Table[[#This Row],[Quantity]])</f>
        <v>18400</v>
      </c>
      <c r="J468">
        <f>Sales_Data_Table[[#This Row],[Gross_Sales]]-(Sales_Data_Table[[#This Row],[Gross_Sales]]*Sales_Data_Table[[#This Row],[Discount]])</f>
        <v>18400</v>
      </c>
      <c r="K468" t="str">
        <f>_xlfn.XLOOKUP(Sales_Data_Table[[#This Row],[Product_ID]],Product_Master_Table[Product_ID],Product_Master_Table[Product_Name])</f>
        <v>Apex Office Supplies Item 0036</v>
      </c>
      <c r="L468" t="str">
        <f>_xlfn.XLOOKUP(Sales_Data_Table[[#This Row],[Employee_ID]],Employee_Master_Table[Employee_ID],Employee_Master_Table[Department])</f>
        <v>Business Development</v>
      </c>
    </row>
    <row r="469" spans="1:12" x14ac:dyDescent="0.25">
      <c r="A469" t="s">
        <v>982</v>
      </c>
      <c r="B469" s="2">
        <v>45531</v>
      </c>
      <c r="C469" t="s">
        <v>724</v>
      </c>
      <c r="D469" t="s">
        <v>179</v>
      </c>
      <c r="E469" t="s">
        <v>62</v>
      </c>
      <c r="F469">
        <v>25</v>
      </c>
      <c r="G469" s="3">
        <v>5700</v>
      </c>
      <c r="H469" s="4">
        <v>0.1</v>
      </c>
      <c r="I469">
        <f>(Sales_Data_Table[[#This Row],[Unit_Price]]*Sales_Data_Table[[#This Row],[Quantity]])</f>
        <v>142500</v>
      </c>
      <c r="J469">
        <f>Sales_Data_Table[[#This Row],[Gross_Sales]]-(Sales_Data_Table[[#This Row],[Gross_Sales]]*Sales_Data_Table[[#This Row],[Discount]])</f>
        <v>128250</v>
      </c>
      <c r="K469" t="str">
        <f>_xlfn.XLOOKUP(Sales_Data_Table[[#This Row],[Product_ID]],Product_Master_Table[Product_ID],Product_Master_Table[Product_Name])</f>
        <v>Everest Beauty Item 0195</v>
      </c>
      <c r="L469" t="str">
        <f>_xlfn.XLOOKUP(Sales_Data_Table[[#This Row],[Employee_ID]],Employee_Master_Table[Employee_ID],Employee_Master_Table[Department])</f>
        <v>Sales</v>
      </c>
    </row>
    <row r="470" spans="1:12" x14ac:dyDescent="0.25">
      <c r="A470" t="s">
        <v>983</v>
      </c>
      <c r="B470" s="2">
        <v>45782</v>
      </c>
      <c r="C470" t="s">
        <v>984</v>
      </c>
      <c r="D470" t="s">
        <v>576</v>
      </c>
      <c r="E470" t="s">
        <v>50</v>
      </c>
      <c r="F470">
        <v>7</v>
      </c>
      <c r="G470" s="3">
        <v>4700</v>
      </c>
      <c r="H470" s="4">
        <v>0.02</v>
      </c>
      <c r="I470">
        <f>(Sales_Data_Table[[#This Row],[Unit_Price]]*Sales_Data_Table[[#This Row],[Quantity]])</f>
        <v>32900</v>
      </c>
      <c r="J470">
        <f>Sales_Data_Table[[#This Row],[Gross_Sales]]-(Sales_Data_Table[[#This Row],[Gross_Sales]]*Sales_Data_Table[[#This Row],[Discount]])</f>
        <v>32242</v>
      </c>
      <c r="K470" t="str">
        <f>_xlfn.XLOOKUP(Sales_Data_Table[[#This Row],[Product_ID]],Product_Master_Table[Product_ID],Product_Master_Table[Product_Name])</f>
        <v>Prime Automotive Item 0400</v>
      </c>
      <c r="L470" t="str">
        <f>_xlfn.XLOOKUP(Sales_Data_Table[[#This Row],[Employee_ID]],Employee_Master_Table[Employee_ID],Employee_Master_Table[Department])</f>
        <v>Customer Success</v>
      </c>
    </row>
    <row r="471" spans="1:12" x14ac:dyDescent="0.25">
      <c r="A471" t="s">
        <v>985</v>
      </c>
      <c r="B471" s="2">
        <v>45313</v>
      </c>
      <c r="C471" t="s">
        <v>986</v>
      </c>
      <c r="D471" t="s">
        <v>534</v>
      </c>
      <c r="E471" t="s">
        <v>75</v>
      </c>
      <c r="F471">
        <v>19</v>
      </c>
      <c r="G471" s="3">
        <v>5900</v>
      </c>
      <c r="H471" s="4">
        <v>0.15</v>
      </c>
      <c r="I471">
        <f>(Sales_Data_Table[[#This Row],[Unit_Price]]*Sales_Data_Table[[#This Row],[Quantity]])</f>
        <v>112100</v>
      </c>
      <c r="J471">
        <f>Sales_Data_Table[[#This Row],[Gross_Sales]]-(Sales_Data_Table[[#This Row],[Gross_Sales]]*Sales_Data_Table[[#This Row],[Discount]])</f>
        <v>95285</v>
      </c>
      <c r="K471" t="str">
        <f>_xlfn.XLOOKUP(Sales_Data_Table[[#This Row],[Product_ID]],Product_Master_Table[Product_ID],Product_Master_Table[Product_Name])</f>
        <v>Apex Home Appliance Item 0132</v>
      </c>
      <c r="L471" t="str">
        <f>_xlfn.XLOOKUP(Sales_Data_Table[[#This Row],[Employee_ID]],Employee_Master_Table[Employee_ID],Employee_Master_Table[Department])</f>
        <v>Retail Operations</v>
      </c>
    </row>
    <row r="472" spans="1:12" x14ac:dyDescent="0.25">
      <c r="A472" t="s">
        <v>987</v>
      </c>
      <c r="B472" s="2">
        <v>45621</v>
      </c>
      <c r="C472" t="s">
        <v>134</v>
      </c>
      <c r="D472" t="s">
        <v>42</v>
      </c>
      <c r="E472" t="s">
        <v>50</v>
      </c>
      <c r="F472">
        <v>8</v>
      </c>
      <c r="G472" s="3">
        <v>3900</v>
      </c>
      <c r="H472" s="4">
        <v>0.02</v>
      </c>
      <c r="I472">
        <f>(Sales_Data_Table[[#This Row],[Unit_Price]]*Sales_Data_Table[[#This Row],[Quantity]])</f>
        <v>31200</v>
      </c>
      <c r="J472">
        <f>Sales_Data_Table[[#This Row],[Gross_Sales]]-(Sales_Data_Table[[#This Row],[Gross_Sales]]*Sales_Data_Table[[#This Row],[Discount]])</f>
        <v>30576</v>
      </c>
      <c r="K472" t="str">
        <f>_xlfn.XLOOKUP(Sales_Data_Table[[#This Row],[Product_ID]],Product_Master_Table[Product_ID],Product_Master_Table[Product_Name])</f>
        <v>Fusion Toys Item 0389</v>
      </c>
      <c r="L472" t="str">
        <f>_xlfn.XLOOKUP(Sales_Data_Table[[#This Row],[Employee_ID]],Employee_Master_Table[Employee_ID],Employee_Master_Table[Department])</f>
        <v>E-Commerce</v>
      </c>
    </row>
    <row r="473" spans="1:12" x14ac:dyDescent="0.25">
      <c r="A473" t="s">
        <v>988</v>
      </c>
      <c r="B473" s="2">
        <v>45919</v>
      </c>
      <c r="C473" t="s">
        <v>442</v>
      </c>
      <c r="D473" t="s">
        <v>864</v>
      </c>
      <c r="E473" t="s">
        <v>50</v>
      </c>
      <c r="F473">
        <v>23</v>
      </c>
      <c r="G473" s="3">
        <v>1000</v>
      </c>
      <c r="H473" s="4">
        <v>0.03</v>
      </c>
      <c r="I473">
        <f>(Sales_Data_Table[[#This Row],[Unit_Price]]*Sales_Data_Table[[#This Row],[Quantity]])</f>
        <v>23000</v>
      </c>
      <c r="J473">
        <f>Sales_Data_Table[[#This Row],[Gross_Sales]]-(Sales_Data_Table[[#This Row],[Gross_Sales]]*Sales_Data_Table[[#This Row],[Discount]])</f>
        <v>22310</v>
      </c>
      <c r="K473" t="str">
        <f>_xlfn.XLOOKUP(Sales_Data_Table[[#This Row],[Product_ID]],Product_Master_Table[Product_ID],Product_Master_Table[Product_Name])</f>
        <v>Nova Fashion Item 0043</v>
      </c>
      <c r="L473" t="str">
        <f>_xlfn.XLOOKUP(Sales_Data_Table[[#This Row],[Employee_ID]],Employee_Master_Table[Employee_ID],Employee_Master_Table[Department])</f>
        <v>Retail Operations</v>
      </c>
    </row>
    <row r="474" spans="1:12" x14ac:dyDescent="0.25">
      <c r="A474" t="s">
        <v>989</v>
      </c>
      <c r="B474" s="2">
        <v>45536</v>
      </c>
      <c r="C474" t="s">
        <v>958</v>
      </c>
      <c r="D474" t="s">
        <v>476</v>
      </c>
      <c r="E474" t="s">
        <v>82</v>
      </c>
      <c r="F474">
        <v>6</v>
      </c>
      <c r="G474" s="3">
        <v>6900</v>
      </c>
      <c r="H474" s="4">
        <v>0.02</v>
      </c>
      <c r="I474">
        <f>(Sales_Data_Table[[#This Row],[Unit_Price]]*Sales_Data_Table[[#This Row],[Quantity]])</f>
        <v>41400</v>
      </c>
      <c r="J474">
        <f>Sales_Data_Table[[#This Row],[Gross_Sales]]-(Sales_Data_Table[[#This Row],[Gross_Sales]]*Sales_Data_Table[[#This Row],[Discount]])</f>
        <v>40572</v>
      </c>
      <c r="K474" t="str">
        <f>_xlfn.XLOOKUP(Sales_Data_Table[[#This Row],[Product_ID]],Product_Master_Table[Product_ID],Product_Master_Table[Product_Name])</f>
        <v>Everest Electronics Item 0291</v>
      </c>
      <c r="L474" t="str">
        <f>_xlfn.XLOOKUP(Sales_Data_Table[[#This Row],[Employee_ID]],Employee_Master_Table[Employee_ID],Employee_Master_Table[Department])</f>
        <v>Sales</v>
      </c>
    </row>
    <row r="475" spans="1:12" x14ac:dyDescent="0.25">
      <c r="A475" t="s">
        <v>990</v>
      </c>
      <c r="B475" s="2">
        <v>45944</v>
      </c>
      <c r="C475" t="s">
        <v>991</v>
      </c>
      <c r="D475" t="s">
        <v>74</v>
      </c>
      <c r="E475" t="s">
        <v>36</v>
      </c>
      <c r="F475">
        <v>25</v>
      </c>
      <c r="G475" s="3">
        <v>8300</v>
      </c>
      <c r="H475" s="4">
        <v>0</v>
      </c>
      <c r="I475">
        <f>(Sales_Data_Table[[#This Row],[Unit_Price]]*Sales_Data_Table[[#This Row],[Quantity]])</f>
        <v>207500</v>
      </c>
      <c r="J475">
        <f>Sales_Data_Table[[#This Row],[Gross_Sales]]-(Sales_Data_Table[[#This Row],[Gross_Sales]]*Sales_Data_Table[[#This Row],[Discount]])</f>
        <v>207500</v>
      </c>
      <c r="K475" t="str">
        <f>_xlfn.XLOOKUP(Sales_Data_Table[[#This Row],[Product_ID]],Product_Master_Table[Product_ID],Product_Master_Table[Product_Name])</f>
        <v>Spark Grocery Item 0394</v>
      </c>
      <c r="L475" t="str">
        <f>_xlfn.XLOOKUP(Sales_Data_Table[[#This Row],[Employee_ID]],Employee_Master_Table[Employee_ID],Employee_Master_Table[Department])</f>
        <v>Customer Success</v>
      </c>
    </row>
    <row r="476" spans="1:12" x14ac:dyDescent="0.25">
      <c r="A476" t="s">
        <v>992</v>
      </c>
      <c r="B476" s="2">
        <v>45723</v>
      </c>
      <c r="C476" t="s">
        <v>993</v>
      </c>
      <c r="D476" t="s">
        <v>192</v>
      </c>
      <c r="E476" t="s">
        <v>28</v>
      </c>
      <c r="F476">
        <v>19</v>
      </c>
      <c r="G476" s="3">
        <v>8000</v>
      </c>
      <c r="H476" s="4">
        <v>7.4999999999999997E-2</v>
      </c>
      <c r="I476">
        <f>(Sales_Data_Table[[#This Row],[Unit_Price]]*Sales_Data_Table[[#This Row],[Quantity]])</f>
        <v>152000</v>
      </c>
      <c r="J476">
        <f>Sales_Data_Table[[#This Row],[Gross_Sales]]-(Sales_Data_Table[[#This Row],[Gross_Sales]]*Sales_Data_Table[[#This Row],[Discount]])</f>
        <v>140600</v>
      </c>
      <c r="K476" t="str">
        <f>_xlfn.XLOOKUP(Sales_Data_Table[[#This Row],[Product_ID]],Product_Master_Table[Product_ID],Product_Master_Table[Product_Name])</f>
        <v>Orion Toys Item 0189</v>
      </c>
      <c r="L476" t="str">
        <f>_xlfn.XLOOKUP(Sales_Data_Table[[#This Row],[Employee_ID]],Employee_Master_Table[Employee_ID],Employee_Master_Table[Department])</f>
        <v>E-Commerce</v>
      </c>
    </row>
    <row r="477" spans="1:12" x14ac:dyDescent="0.25">
      <c r="A477" t="s">
        <v>994</v>
      </c>
      <c r="B477" s="2">
        <v>45731</v>
      </c>
      <c r="C477" t="s">
        <v>749</v>
      </c>
      <c r="D477" t="s">
        <v>53</v>
      </c>
      <c r="E477" t="s">
        <v>106</v>
      </c>
      <c r="F477">
        <v>21</v>
      </c>
      <c r="G477" s="3">
        <v>2500</v>
      </c>
      <c r="H477" s="4">
        <v>0.03</v>
      </c>
      <c r="I477">
        <f>(Sales_Data_Table[[#This Row],[Unit_Price]]*Sales_Data_Table[[#This Row],[Quantity]])</f>
        <v>52500</v>
      </c>
      <c r="J477">
        <f>Sales_Data_Table[[#This Row],[Gross_Sales]]-(Sales_Data_Table[[#This Row],[Gross_Sales]]*Sales_Data_Table[[#This Row],[Discount]])</f>
        <v>50925</v>
      </c>
      <c r="K477" t="str">
        <f>_xlfn.XLOOKUP(Sales_Data_Table[[#This Row],[Product_ID]],Product_Master_Table[Product_ID],Product_Master_Table[Product_Name])</f>
        <v>Apex Automotive Item 0300</v>
      </c>
      <c r="L477" t="str">
        <f>_xlfn.XLOOKUP(Sales_Data_Table[[#This Row],[Employee_ID]],Employee_Master_Table[Employee_ID],Employee_Master_Table[Department])</f>
        <v>Customer Success</v>
      </c>
    </row>
    <row r="478" spans="1:12" x14ac:dyDescent="0.25">
      <c r="A478" t="s">
        <v>995</v>
      </c>
      <c r="B478" s="2">
        <v>45681</v>
      </c>
      <c r="C478" t="s">
        <v>114</v>
      </c>
      <c r="D478" t="s">
        <v>170</v>
      </c>
      <c r="E478" t="s">
        <v>75</v>
      </c>
      <c r="F478">
        <v>6</v>
      </c>
      <c r="G478" s="3">
        <v>8500</v>
      </c>
      <c r="H478" s="4">
        <v>0.02</v>
      </c>
      <c r="I478">
        <f>(Sales_Data_Table[[#This Row],[Unit_Price]]*Sales_Data_Table[[#This Row],[Quantity]])</f>
        <v>51000</v>
      </c>
      <c r="J478">
        <f>Sales_Data_Table[[#This Row],[Gross_Sales]]-(Sales_Data_Table[[#This Row],[Gross_Sales]]*Sales_Data_Table[[#This Row],[Discount]])</f>
        <v>49980</v>
      </c>
      <c r="K478" t="str">
        <f>_xlfn.XLOOKUP(Sales_Data_Table[[#This Row],[Product_ID]],Product_Master_Table[Product_ID],Product_Master_Table[Product_Name])</f>
        <v>Vertex Automotive Item 0030</v>
      </c>
      <c r="L478" t="str">
        <f>_xlfn.XLOOKUP(Sales_Data_Table[[#This Row],[Employee_ID]],Employee_Master_Table[Employee_ID],Employee_Master_Table[Department])</f>
        <v>Regional Sales</v>
      </c>
    </row>
    <row r="479" spans="1:12" x14ac:dyDescent="0.25">
      <c r="A479" t="s">
        <v>996</v>
      </c>
      <c r="B479" s="2">
        <v>45346</v>
      </c>
      <c r="C479" t="s">
        <v>997</v>
      </c>
      <c r="D479" t="s">
        <v>368</v>
      </c>
      <c r="E479" t="s">
        <v>75</v>
      </c>
      <c r="F479">
        <v>25</v>
      </c>
      <c r="G479" s="3">
        <v>9800</v>
      </c>
      <c r="H479" s="4">
        <v>0.1</v>
      </c>
      <c r="I479">
        <f>(Sales_Data_Table[[#This Row],[Unit_Price]]*Sales_Data_Table[[#This Row],[Quantity]])</f>
        <v>245000</v>
      </c>
      <c r="J479">
        <f>Sales_Data_Table[[#This Row],[Gross_Sales]]-(Sales_Data_Table[[#This Row],[Gross_Sales]]*Sales_Data_Table[[#This Row],[Discount]])</f>
        <v>220500</v>
      </c>
      <c r="K479" t="str">
        <f>_xlfn.XLOOKUP(Sales_Data_Table[[#This Row],[Product_ID]],Product_Master_Table[Product_ID],Product_Master_Table[Product_Name])</f>
        <v>Orion Electronics Item 0381</v>
      </c>
      <c r="L479" t="str">
        <f>_xlfn.XLOOKUP(Sales_Data_Table[[#This Row],[Employee_ID]],Employee_Master_Table[Employee_ID],Employee_Master_Table[Department])</f>
        <v>Regional Sales</v>
      </c>
    </row>
    <row r="480" spans="1:12" x14ac:dyDescent="0.25">
      <c r="A480" t="s">
        <v>998</v>
      </c>
      <c r="B480" s="2">
        <v>46011</v>
      </c>
      <c r="C480" t="s">
        <v>999</v>
      </c>
      <c r="D480" t="s">
        <v>543</v>
      </c>
      <c r="E480" t="s">
        <v>24</v>
      </c>
      <c r="F480">
        <v>13</v>
      </c>
      <c r="G480" s="3">
        <v>6200</v>
      </c>
      <c r="H480" s="4">
        <v>0.03</v>
      </c>
      <c r="I480">
        <f>(Sales_Data_Table[[#This Row],[Unit_Price]]*Sales_Data_Table[[#This Row],[Quantity]])</f>
        <v>80600</v>
      </c>
      <c r="J480">
        <f>Sales_Data_Table[[#This Row],[Gross_Sales]]-(Sales_Data_Table[[#This Row],[Gross_Sales]]*Sales_Data_Table[[#This Row],[Discount]])</f>
        <v>78182</v>
      </c>
      <c r="K480" t="str">
        <f>_xlfn.XLOOKUP(Sales_Data_Table[[#This Row],[Product_ID]],Product_Master_Table[Product_ID],Product_Master_Table[Product_Name])</f>
        <v>Fusion Sports Item 0377</v>
      </c>
      <c r="L480" t="str">
        <f>_xlfn.XLOOKUP(Sales_Data_Table[[#This Row],[Employee_ID]],Employee_Master_Table[Employee_ID],Employee_Master_Table[Department])</f>
        <v>E-Commerce</v>
      </c>
    </row>
    <row r="481" spans="1:12" x14ac:dyDescent="0.25">
      <c r="A481" t="s">
        <v>1000</v>
      </c>
      <c r="B481" s="2">
        <v>45635</v>
      </c>
      <c r="C481" t="s">
        <v>1001</v>
      </c>
      <c r="D481" t="s">
        <v>366</v>
      </c>
      <c r="E481" t="s">
        <v>28</v>
      </c>
      <c r="F481">
        <v>14</v>
      </c>
      <c r="G481" s="3">
        <v>3700</v>
      </c>
      <c r="H481" s="4">
        <v>7.4999999999999997E-2</v>
      </c>
      <c r="I481">
        <f>(Sales_Data_Table[[#This Row],[Unit_Price]]*Sales_Data_Table[[#This Row],[Quantity]])</f>
        <v>51800</v>
      </c>
      <c r="J481">
        <f>Sales_Data_Table[[#This Row],[Gross_Sales]]-(Sales_Data_Table[[#This Row],[Gross_Sales]]*Sales_Data_Table[[#This Row],[Discount]])</f>
        <v>47915</v>
      </c>
      <c r="K481" t="str">
        <f>_xlfn.XLOOKUP(Sales_Data_Table[[#This Row],[Product_ID]],Product_Master_Table[Product_ID],Product_Master_Table[Product_Name])</f>
        <v>Apex Home Appliance Item 0492</v>
      </c>
      <c r="L481" t="str">
        <f>_xlfn.XLOOKUP(Sales_Data_Table[[#This Row],[Employee_ID]],Employee_Master_Table[Employee_ID],Employee_Master_Table[Department])</f>
        <v>Business Development</v>
      </c>
    </row>
    <row r="482" spans="1:12" x14ac:dyDescent="0.25">
      <c r="A482" t="s">
        <v>1002</v>
      </c>
      <c r="B482" s="2">
        <v>45689</v>
      </c>
      <c r="C482" t="s">
        <v>737</v>
      </c>
      <c r="D482" t="s">
        <v>186</v>
      </c>
      <c r="E482" t="s">
        <v>106</v>
      </c>
      <c r="F482">
        <v>14</v>
      </c>
      <c r="G482" s="3">
        <v>3600</v>
      </c>
      <c r="H482" s="4">
        <v>7.4999999999999997E-2</v>
      </c>
      <c r="I482">
        <f>(Sales_Data_Table[[#This Row],[Unit_Price]]*Sales_Data_Table[[#This Row],[Quantity]])</f>
        <v>50400</v>
      </c>
      <c r="J482">
        <f>Sales_Data_Table[[#This Row],[Gross_Sales]]-(Sales_Data_Table[[#This Row],[Gross_Sales]]*Sales_Data_Table[[#This Row],[Discount]])</f>
        <v>46620</v>
      </c>
      <c r="K482" t="str">
        <f>_xlfn.XLOOKUP(Sales_Data_Table[[#This Row],[Product_ID]],Product_Master_Table[Product_ID],Product_Master_Table[Product_Name])</f>
        <v>Nexus Toys Item 0289</v>
      </c>
      <c r="L482" t="str">
        <f>_xlfn.XLOOKUP(Sales_Data_Table[[#This Row],[Employee_ID]],Employee_Master_Table[Employee_ID],Employee_Master_Table[Department])</f>
        <v>E-Commerce</v>
      </c>
    </row>
    <row r="483" spans="1:12" x14ac:dyDescent="0.25">
      <c r="A483" t="s">
        <v>1003</v>
      </c>
      <c r="B483" s="2">
        <v>46141</v>
      </c>
      <c r="C483" t="s">
        <v>1004</v>
      </c>
      <c r="D483" t="s">
        <v>326</v>
      </c>
      <c r="E483" t="s">
        <v>32</v>
      </c>
      <c r="F483">
        <v>13</v>
      </c>
      <c r="G483" s="3">
        <v>7800</v>
      </c>
      <c r="H483" s="4">
        <v>0.1</v>
      </c>
      <c r="I483">
        <f>(Sales_Data_Table[[#This Row],[Unit_Price]]*Sales_Data_Table[[#This Row],[Quantity]])</f>
        <v>101400</v>
      </c>
      <c r="J483">
        <f>Sales_Data_Table[[#This Row],[Gross_Sales]]-(Sales_Data_Table[[#This Row],[Gross_Sales]]*Sales_Data_Table[[#This Row],[Discount]])</f>
        <v>91260</v>
      </c>
      <c r="K483" t="str">
        <f>_xlfn.XLOOKUP(Sales_Data_Table[[#This Row],[Product_ID]],Product_Master_Table[Product_ID],Product_Master_Table[Product_Name])</f>
        <v>Zenith Furniture Item 0398</v>
      </c>
      <c r="L483" t="str">
        <f>_xlfn.XLOOKUP(Sales_Data_Table[[#This Row],[Employee_ID]],Employee_Master_Table[Employee_ID],Employee_Master_Table[Department])</f>
        <v>Customer Success</v>
      </c>
    </row>
    <row r="484" spans="1:12" x14ac:dyDescent="0.25">
      <c r="A484" t="s">
        <v>1005</v>
      </c>
      <c r="B484" s="2">
        <v>45476</v>
      </c>
      <c r="C484" t="s">
        <v>852</v>
      </c>
      <c r="D484" t="s">
        <v>27</v>
      </c>
      <c r="E484" t="s">
        <v>32</v>
      </c>
      <c r="F484">
        <v>14</v>
      </c>
      <c r="G484" s="3">
        <v>1100</v>
      </c>
      <c r="H484" s="4">
        <v>0.03</v>
      </c>
      <c r="I484">
        <f>(Sales_Data_Table[[#This Row],[Unit_Price]]*Sales_Data_Table[[#This Row],[Quantity]])</f>
        <v>15400</v>
      </c>
      <c r="J484">
        <f>Sales_Data_Table[[#This Row],[Gross_Sales]]-(Sales_Data_Table[[#This Row],[Gross_Sales]]*Sales_Data_Table[[#This Row],[Discount]])</f>
        <v>14938</v>
      </c>
      <c r="K484" t="str">
        <f>_xlfn.XLOOKUP(Sales_Data_Table[[#This Row],[Product_ID]],Product_Master_Table[Product_ID],Product_Master_Table[Product_Name])</f>
        <v>Everest Beauty Item 0315</v>
      </c>
      <c r="L484" t="str">
        <f>_xlfn.XLOOKUP(Sales_Data_Table[[#This Row],[Employee_ID]],Employee_Master_Table[Employee_ID],Employee_Master_Table[Department])</f>
        <v>Regional Sales</v>
      </c>
    </row>
    <row r="485" spans="1:12" x14ac:dyDescent="0.25">
      <c r="A485" t="s">
        <v>1006</v>
      </c>
      <c r="B485" s="2">
        <v>45297</v>
      </c>
      <c r="C485" t="s">
        <v>1007</v>
      </c>
      <c r="D485" t="s">
        <v>637</v>
      </c>
      <c r="E485" t="s">
        <v>96</v>
      </c>
      <c r="F485">
        <v>5</v>
      </c>
      <c r="G485" s="3">
        <v>200</v>
      </c>
      <c r="H485" s="4">
        <v>0.05</v>
      </c>
      <c r="I485">
        <f>(Sales_Data_Table[[#This Row],[Unit_Price]]*Sales_Data_Table[[#This Row],[Quantity]])</f>
        <v>1000</v>
      </c>
      <c r="J485">
        <f>Sales_Data_Table[[#This Row],[Gross_Sales]]-(Sales_Data_Table[[#This Row],[Gross_Sales]]*Sales_Data_Table[[#This Row],[Discount]])</f>
        <v>950</v>
      </c>
      <c r="K485" t="str">
        <f>_xlfn.XLOOKUP(Sales_Data_Table[[#This Row],[Product_ID]],Product_Master_Table[Product_ID],Product_Master_Table[Product_Name])</f>
        <v>Metro Furniture Item 0008</v>
      </c>
      <c r="L485" t="str">
        <f>_xlfn.XLOOKUP(Sales_Data_Table[[#This Row],[Employee_ID]],Employee_Master_Table[Employee_ID],Employee_Master_Table[Department])</f>
        <v>Business Development</v>
      </c>
    </row>
    <row r="486" spans="1:12" x14ac:dyDescent="0.25">
      <c r="A486" t="s">
        <v>1008</v>
      </c>
      <c r="B486" s="2">
        <v>45472</v>
      </c>
      <c r="C486" t="s">
        <v>1009</v>
      </c>
      <c r="D486" t="s">
        <v>285</v>
      </c>
      <c r="E486" t="s">
        <v>50</v>
      </c>
      <c r="F486">
        <v>21</v>
      </c>
      <c r="G486" s="3">
        <v>5600</v>
      </c>
      <c r="H486" s="4">
        <v>0</v>
      </c>
      <c r="I486">
        <f>(Sales_Data_Table[[#This Row],[Unit_Price]]*Sales_Data_Table[[#This Row],[Quantity]])</f>
        <v>117600</v>
      </c>
      <c r="J486">
        <f>Sales_Data_Table[[#This Row],[Gross_Sales]]-(Sales_Data_Table[[#This Row],[Gross_Sales]]*Sales_Data_Table[[#This Row],[Discount]])</f>
        <v>117600</v>
      </c>
      <c r="K486" t="str">
        <f>_xlfn.XLOOKUP(Sales_Data_Table[[#This Row],[Product_ID]],Product_Master_Table[Product_ID],Product_Master_Table[Product_Name])</f>
        <v>Nova Sports Item 0187</v>
      </c>
      <c r="L486" t="str">
        <f>_xlfn.XLOOKUP(Sales_Data_Table[[#This Row],[Employee_ID]],Employee_Master_Table[Employee_ID],Employee_Master_Table[Department])</f>
        <v>Retail Operations</v>
      </c>
    </row>
    <row r="487" spans="1:12" x14ac:dyDescent="0.25">
      <c r="A487" t="s">
        <v>1010</v>
      </c>
      <c r="B487" s="2">
        <v>45918</v>
      </c>
      <c r="C487" t="s">
        <v>1011</v>
      </c>
      <c r="D487" t="s">
        <v>264</v>
      </c>
      <c r="E487" t="s">
        <v>43</v>
      </c>
      <c r="F487">
        <v>13</v>
      </c>
      <c r="G487" s="3">
        <v>9200</v>
      </c>
      <c r="H487" s="4">
        <v>0</v>
      </c>
      <c r="I487">
        <f>(Sales_Data_Table[[#This Row],[Unit_Price]]*Sales_Data_Table[[#This Row],[Quantity]])</f>
        <v>119600</v>
      </c>
      <c r="J487">
        <f>Sales_Data_Table[[#This Row],[Gross_Sales]]-(Sales_Data_Table[[#This Row],[Gross_Sales]]*Sales_Data_Table[[#This Row],[Discount]])</f>
        <v>119600</v>
      </c>
      <c r="K487" t="str">
        <f>_xlfn.XLOOKUP(Sales_Data_Table[[#This Row],[Product_ID]],Product_Master_Table[Product_ID],Product_Master_Table[Product_Name])</f>
        <v>Orion Beauty Item 0465</v>
      </c>
      <c r="L487" t="str">
        <f>_xlfn.XLOOKUP(Sales_Data_Table[[#This Row],[Employee_ID]],Employee_Master_Table[Employee_ID],Employee_Master_Table[Department])</f>
        <v>Business Development</v>
      </c>
    </row>
    <row r="488" spans="1:12" x14ac:dyDescent="0.25">
      <c r="A488" t="s">
        <v>1012</v>
      </c>
      <c r="B488" s="2">
        <v>45761</v>
      </c>
      <c r="C488" t="s">
        <v>1013</v>
      </c>
      <c r="D488" t="s">
        <v>1014</v>
      </c>
      <c r="E488" t="s">
        <v>75</v>
      </c>
      <c r="F488">
        <v>13</v>
      </c>
      <c r="G488" s="3">
        <v>6000</v>
      </c>
      <c r="H488" s="4">
        <v>0.03</v>
      </c>
      <c r="I488">
        <f>(Sales_Data_Table[[#This Row],[Unit_Price]]*Sales_Data_Table[[#This Row],[Quantity]])</f>
        <v>78000</v>
      </c>
      <c r="J488">
        <f>Sales_Data_Table[[#This Row],[Gross_Sales]]-(Sales_Data_Table[[#This Row],[Gross_Sales]]*Sales_Data_Table[[#This Row],[Discount]])</f>
        <v>75660</v>
      </c>
      <c r="K488" t="str">
        <f>_xlfn.XLOOKUP(Sales_Data_Table[[#This Row],[Product_ID]],Product_Master_Table[Product_ID],Product_Master_Table[Product_Name])</f>
        <v>Zenith Grocery Item 0494</v>
      </c>
      <c r="L488" t="str">
        <f>_xlfn.XLOOKUP(Sales_Data_Table[[#This Row],[Employee_ID]],Employee_Master_Table[Employee_ID],Employee_Master_Table[Department])</f>
        <v>Business Development</v>
      </c>
    </row>
    <row r="489" spans="1:12" x14ac:dyDescent="0.25">
      <c r="A489" t="s">
        <v>1015</v>
      </c>
      <c r="B489" s="2">
        <v>46186</v>
      </c>
      <c r="C489" t="s">
        <v>555</v>
      </c>
      <c r="D489" t="s">
        <v>529</v>
      </c>
      <c r="E489" t="s">
        <v>50</v>
      </c>
      <c r="F489">
        <v>6</v>
      </c>
      <c r="G489" s="3">
        <v>6600</v>
      </c>
      <c r="H489" s="4">
        <v>0.15</v>
      </c>
      <c r="I489">
        <f>(Sales_Data_Table[[#This Row],[Unit_Price]]*Sales_Data_Table[[#This Row],[Quantity]])</f>
        <v>39600</v>
      </c>
      <c r="J489">
        <f>Sales_Data_Table[[#This Row],[Gross_Sales]]-(Sales_Data_Table[[#This Row],[Gross_Sales]]*Sales_Data_Table[[#This Row],[Discount]])</f>
        <v>33660</v>
      </c>
      <c r="K489" t="str">
        <f>_xlfn.XLOOKUP(Sales_Data_Table[[#This Row],[Product_ID]],Product_Master_Table[Product_ID],Product_Master_Table[Product_Name])</f>
        <v>Delta Electronics Item 0491</v>
      </c>
      <c r="L489" t="str">
        <f>_xlfn.XLOOKUP(Sales_Data_Table[[#This Row],[Employee_ID]],Employee_Master_Table[Employee_ID],Employee_Master_Table[Department])</f>
        <v>Regional Sales</v>
      </c>
    </row>
    <row r="490" spans="1:12" x14ac:dyDescent="0.25">
      <c r="A490" t="s">
        <v>1016</v>
      </c>
      <c r="B490" s="2">
        <v>45330</v>
      </c>
      <c r="C490" t="s">
        <v>805</v>
      </c>
      <c r="D490" t="s">
        <v>1017</v>
      </c>
      <c r="E490" t="s">
        <v>28</v>
      </c>
      <c r="F490">
        <v>12</v>
      </c>
      <c r="G490" s="3">
        <v>1100</v>
      </c>
      <c r="H490" s="4">
        <v>0</v>
      </c>
      <c r="I490">
        <f>(Sales_Data_Table[[#This Row],[Unit_Price]]*Sales_Data_Table[[#This Row],[Quantity]])</f>
        <v>13200</v>
      </c>
      <c r="J490">
        <f>Sales_Data_Table[[#This Row],[Gross_Sales]]-(Sales_Data_Table[[#This Row],[Gross_Sales]]*Sales_Data_Table[[#This Row],[Discount]])</f>
        <v>13200</v>
      </c>
      <c r="K490" t="str">
        <f>_xlfn.XLOOKUP(Sales_Data_Table[[#This Row],[Product_ID]],Product_Master_Table[Product_ID],Product_Master_Table[Product_Name])</f>
        <v>Delta Beauty Item 0395</v>
      </c>
      <c r="L490" t="str">
        <f>_xlfn.XLOOKUP(Sales_Data_Table[[#This Row],[Employee_ID]],Employee_Master_Table[Employee_ID],Employee_Master_Table[Department])</f>
        <v>Business Development</v>
      </c>
    </row>
    <row r="491" spans="1:12" x14ac:dyDescent="0.25">
      <c r="A491" t="s">
        <v>1018</v>
      </c>
      <c r="B491" s="2">
        <v>45912</v>
      </c>
      <c r="C491" t="s">
        <v>390</v>
      </c>
      <c r="D491" t="s">
        <v>355</v>
      </c>
      <c r="E491" t="s">
        <v>106</v>
      </c>
      <c r="F491">
        <v>25</v>
      </c>
      <c r="G491" s="3">
        <v>8100</v>
      </c>
      <c r="H491" s="4">
        <v>0.03</v>
      </c>
      <c r="I491">
        <f>(Sales_Data_Table[[#This Row],[Unit_Price]]*Sales_Data_Table[[#This Row],[Quantity]])</f>
        <v>202500</v>
      </c>
      <c r="J491">
        <f>Sales_Data_Table[[#This Row],[Gross_Sales]]-(Sales_Data_Table[[#This Row],[Gross_Sales]]*Sales_Data_Table[[#This Row],[Discount]])</f>
        <v>196425</v>
      </c>
      <c r="K491" t="str">
        <f>_xlfn.XLOOKUP(Sales_Data_Table[[#This Row],[Product_ID]],Product_Master_Table[Product_ID],Product_Master_Table[Product_Name])</f>
        <v>Nova Electronics Item 0331</v>
      </c>
      <c r="L491" t="str">
        <f>_xlfn.XLOOKUP(Sales_Data_Table[[#This Row],[Employee_ID]],Employee_Master_Table[Employee_ID],Employee_Master_Table[Department])</f>
        <v>E-Commerce</v>
      </c>
    </row>
    <row r="492" spans="1:12" x14ac:dyDescent="0.25">
      <c r="A492" t="s">
        <v>1019</v>
      </c>
      <c r="B492" s="2">
        <v>45905</v>
      </c>
      <c r="C492" t="s">
        <v>1020</v>
      </c>
      <c r="D492" t="s">
        <v>1021</v>
      </c>
      <c r="E492" t="s">
        <v>62</v>
      </c>
      <c r="F492">
        <v>15</v>
      </c>
      <c r="G492" s="3">
        <v>6100</v>
      </c>
      <c r="H492" s="4">
        <v>0</v>
      </c>
      <c r="I492">
        <f>(Sales_Data_Table[[#This Row],[Unit_Price]]*Sales_Data_Table[[#This Row],[Quantity]])</f>
        <v>91500</v>
      </c>
      <c r="J492">
        <f>Sales_Data_Table[[#This Row],[Gross_Sales]]-(Sales_Data_Table[[#This Row],[Gross_Sales]]*Sales_Data_Table[[#This Row],[Discount]])</f>
        <v>91500</v>
      </c>
      <c r="K492" t="str">
        <f>_xlfn.XLOOKUP(Sales_Data_Table[[#This Row],[Product_ID]],Product_Master_Table[Product_ID],Product_Master_Table[Product_Name])</f>
        <v>Zenith Home Appliance Item 0422</v>
      </c>
      <c r="L492" t="str">
        <f>_xlfn.XLOOKUP(Sales_Data_Table[[#This Row],[Employee_ID]],Employee_Master_Table[Employee_ID],Employee_Master_Table[Department])</f>
        <v>E-Commerce</v>
      </c>
    </row>
    <row r="493" spans="1:12" x14ac:dyDescent="0.25">
      <c r="A493" t="s">
        <v>1022</v>
      </c>
      <c r="B493" s="2">
        <v>46180</v>
      </c>
      <c r="C493" t="s">
        <v>781</v>
      </c>
      <c r="D493" t="s">
        <v>599</v>
      </c>
      <c r="E493" t="s">
        <v>86</v>
      </c>
      <c r="F493">
        <v>23</v>
      </c>
      <c r="G493" s="3">
        <v>3000</v>
      </c>
      <c r="H493" s="4">
        <v>0.02</v>
      </c>
      <c r="I493">
        <f>(Sales_Data_Table[[#This Row],[Unit_Price]]*Sales_Data_Table[[#This Row],[Quantity]])</f>
        <v>69000</v>
      </c>
      <c r="J493">
        <f>Sales_Data_Table[[#This Row],[Gross_Sales]]-(Sales_Data_Table[[#This Row],[Gross_Sales]]*Sales_Data_Table[[#This Row],[Discount]])</f>
        <v>67620</v>
      </c>
      <c r="K493" t="str">
        <f>_xlfn.XLOOKUP(Sales_Data_Table[[#This Row],[Product_ID]],Product_Master_Table[Product_ID],Product_Master_Table[Product_Name])</f>
        <v>Everest Fashion Item 0363</v>
      </c>
      <c r="L493" t="str">
        <f>_xlfn.XLOOKUP(Sales_Data_Table[[#This Row],[Employee_ID]],Employee_Master_Table[Employee_ID],Employee_Master_Table[Department])</f>
        <v>Sales</v>
      </c>
    </row>
    <row r="494" spans="1:12" x14ac:dyDescent="0.25">
      <c r="A494" t="s">
        <v>1023</v>
      </c>
      <c r="B494" s="2">
        <v>45605</v>
      </c>
      <c r="C494" t="s">
        <v>702</v>
      </c>
      <c r="D494" t="s">
        <v>637</v>
      </c>
      <c r="E494" t="s">
        <v>86</v>
      </c>
      <c r="F494">
        <v>15</v>
      </c>
      <c r="G494" s="3">
        <v>5300</v>
      </c>
      <c r="H494" s="4">
        <v>0.15</v>
      </c>
      <c r="I494">
        <f>(Sales_Data_Table[[#This Row],[Unit_Price]]*Sales_Data_Table[[#This Row],[Quantity]])</f>
        <v>79500</v>
      </c>
      <c r="J494">
        <f>Sales_Data_Table[[#This Row],[Gross_Sales]]-(Sales_Data_Table[[#This Row],[Gross_Sales]]*Sales_Data_Table[[#This Row],[Discount]])</f>
        <v>67575</v>
      </c>
      <c r="K494" t="str">
        <f>_xlfn.XLOOKUP(Sales_Data_Table[[#This Row],[Product_ID]],Product_Master_Table[Product_ID],Product_Master_Table[Product_Name])</f>
        <v>Prime Home Appliance Item 0052</v>
      </c>
      <c r="L494" t="str">
        <f>_xlfn.XLOOKUP(Sales_Data_Table[[#This Row],[Employee_ID]],Employee_Master_Table[Employee_ID],Employee_Master_Table[Department])</f>
        <v>Business Development</v>
      </c>
    </row>
    <row r="495" spans="1:12" x14ac:dyDescent="0.25">
      <c r="A495" t="s">
        <v>1024</v>
      </c>
      <c r="B495" s="2">
        <v>45811</v>
      </c>
      <c r="C495" t="s">
        <v>1025</v>
      </c>
      <c r="D495" t="s">
        <v>641</v>
      </c>
      <c r="E495" t="s">
        <v>43</v>
      </c>
      <c r="F495">
        <v>14</v>
      </c>
      <c r="G495" s="3">
        <v>5100</v>
      </c>
      <c r="H495" s="4">
        <v>0.15</v>
      </c>
      <c r="I495">
        <f>(Sales_Data_Table[[#This Row],[Unit_Price]]*Sales_Data_Table[[#This Row],[Quantity]])</f>
        <v>71400</v>
      </c>
      <c r="J495">
        <f>Sales_Data_Table[[#This Row],[Gross_Sales]]-(Sales_Data_Table[[#This Row],[Gross_Sales]]*Sales_Data_Table[[#This Row],[Discount]])</f>
        <v>60690</v>
      </c>
      <c r="K495" t="str">
        <f>_xlfn.XLOOKUP(Sales_Data_Table[[#This Row],[Product_ID]],Product_Master_Table[Product_ID],Product_Master_Table[Product_Name])</f>
        <v>Orion Beauty Item 0345</v>
      </c>
      <c r="L495" t="str">
        <f>_xlfn.XLOOKUP(Sales_Data_Table[[#This Row],[Employee_ID]],Employee_Master_Table[Employee_ID],Employee_Master_Table[Department])</f>
        <v>Retail Operations</v>
      </c>
    </row>
    <row r="496" spans="1:12" x14ac:dyDescent="0.25">
      <c r="A496" t="s">
        <v>1026</v>
      </c>
      <c r="B496" s="2">
        <v>45490</v>
      </c>
      <c r="C496" t="s">
        <v>1027</v>
      </c>
      <c r="D496" t="s">
        <v>112</v>
      </c>
      <c r="E496" t="s">
        <v>50</v>
      </c>
      <c r="F496">
        <v>21</v>
      </c>
      <c r="G496" s="3">
        <v>7900</v>
      </c>
      <c r="H496" s="4">
        <v>0.03</v>
      </c>
      <c r="I496">
        <f>(Sales_Data_Table[[#This Row],[Unit_Price]]*Sales_Data_Table[[#This Row],[Quantity]])</f>
        <v>165900</v>
      </c>
      <c r="J496">
        <f>Sales_Data_Table[[#This Row],[Gross_Sales]]-(Sales_Data_Table[[#This Row],[Gross_Sales]]*Sales_Data_Table[[#This Row],[Discount]])</f>
        <v>160923</v>
      </c>
      <c r="K496" t="str">
        <f>_xlfn.XLOOKUP(Sales_Data_Table[[#This Row],[Product_ID]],Product_Master_Table[Product_ID],Product_Master_Table[Product_Name])</f>
        <v>Nova Toys Item 0079</v>
      </c>
      <c r="L496" t="str">
        <f>_xlfn.XLOOKUP(Sales_Data_Table[[#This Row],[Employee_ID]],Employee_Master_Table[Employee_ID],Employee_Master_Table[Department])</f>
        <v>Customer Success</v>
      </c>
    </row>
    <row r="497" spans="1:12" x14ac:dyDescent="0.25">
      <c r="A497" t="s">
        <v>1028</v>
      </c>
      <c r="B497" s="2">
        <v>45940</v>
      </c>
      <c r="C497" t="s">
        <v>720</v>
      </c>
      <c r="D497" t="s">
        <v>132</v>
      </c>
      <c r="E497" t="s">
        <v>50</v>
      </c>
      <c r="F497">
        <v>2</v>
      </c>
      <c r="G497" s="3">
        <v>6800</v>
      </c>
      <c r="H497" s="4">
        <v>0.03</v>
      </c>
      <c r="I497">
        <f>(Sales_Data_Table[[#This Row],[Unit_Price]]*Sales_Data_Table[[#This Row],[Quantity]])</f>
        <v>13600</v>
      </c>
      <c r="J497">
        <f>Sales_Data_Table[[#This Row],[Gross_Sales]]-(Sales_Data_Table[[#This Row],[Gross_Sales]]*Sales_Data_Table[[#This Row],[Discount]])</f>
        <v>13192</v>
      </c>
      <c r="K497" t="str">
        <f>_xlfn.XLOOKUP(Sales_Data_Table[[#This Row],[Product_ID]],Product_Master_Table[Product_ID],Product_Master_Table[Product_Name])</f>
        <v>Apex Grocery Item 0204</v>
      </c>
      <c r="L497" t="str">
        <f>_xlfn.XLOOKUP(Sales_Data_Table[[#This Row],[Employee_ID]],Employee_Master_Table[Employee_ID],Employee_Master_Table[Department])</f>
        <v>Retail Operations</v>
      </c>
    </row>
    <row r="498" spans="1:12" x14ac:dyDescent="0.25">
      <c r="A498" t="s">
        <v>1029</v>
      </c>
      <c r="B498" s="2">
        <v>45506</v>
      </c>
      <c r="C498" t="s">
        <v>1030</v>
      </c>
      <c r="D498" t="s">
        <v>978</v>
      </c>
      <c r="E498" t="s">
        <v>96</v>
      </c>
      <c r="F498">
        <v>20</v>
      </c>
      <c r="G498" s="3">
        <v>5800</v>
      </c>
      <c r="H498" s="4">
        <v>0.02</v>
      </c>
      <c r="I498">
        <f>(Sales_Data_Table[[#This Row],[Unit_Price]]*Sales_Data_Table[[#This Row],[Quantity]])</f>
        <v>116000</v>
      </c>
      <c r="J498">
        <f>Sales_Data_Table[[#This Row],[Gross_Sales]]-(Sales_Data_Table[[#This Row],[Gross_Sales]]*Sales_Data_Table[[#This Row],[Discount]])</f>
        <v>113680</v>
      </c>
      <c r="K498" t="str">
        <f>_xlfn.XLOOKUP(Sales_Data_Table[[#This Row],[Product_ID]],Product_Master_Table[Product_ID],Product_Master_Table[Product_Name])</f>
        <v>Fusion Sports Item 0437</v>
      </c>
      <c r="L498" t="str">
        <f>_xlfn.XLOOKUP(Sales_Data_Table[[#This Row],[Employee_ID]],Employee_Master_Table[Employee_ID],Employee_Master_Table[Department])</f>
        <v>Sales</v>
      </c>
    </row>
    <row r="499" spans="1:12" x14ac:dyDescent="0.25">
      <c r="A499" t="s">
        <v>1031</v>
      </c>
      <c r="B499" s="2">
        <v>45641</v>
      </c>
      <c r="C499" t="s">
        <v>1032</v>
      </c>
      <c r="D499" t="s">
        <v>440</v>
      </c>
      <c r="E499" t="s">
        <v>82</v>
      </c>
      <c r="F499">
        <v>23</v>
      </c>
      <c r="G499" s="3">
        <v>1800</v>
      </c>
      <c r="H499" s="4">
        <v>0.03</v>
      </c>
      <c r="I499">
        <f>(Sales_Data_Table[[#This Row],[Unit_Price]]*Sales_Data_Table[[#This Row],[Quantity]])</f>
        <v>41400</v>
      </c>
      <c r="J499">
        <f>Sales_Data_Table[[#This Row],[Gross_Sales]]-(Sales_Data_Table[[#This Row],[Gross_Sales]]*Sales_Data_Table[[#This Row],[Discount]])</f>
        <v>40158</v>
      </c>
      <c r="K499" t="str">
        <f>_xlfn.XLOOKUP(Sales_Data_Table[[#This Row],[Product_ID]],Product_Master_Table[Product_ID],Product_Master_Table[Product_Name])</f>
        <v>Everest Electronics Item 0231</v>
      </c>
      <c r="L499" t="str">
        <f>_xlfn.XLOOKUP(Sales_Data_Table[[#This Row],[Employee_ID]],Employee_Master_Table[Employee_ID],Employee_Master_Table[Department])</f>
        <v>Corporate Sales</v>
      </c>
    </row>
    <row r="500" spans="1:12" x14ac:dyDescent="0.25">
      <c r="A500" t="s">
        <v>1033</v>
      </c>
      <c r="B500" s="2">
        <v>45388</v>
      </c>
      <c r="C500" t="s">
        <v>202</v>
      </c>
      <c r="D500" t="s">
        <v>574</v>
      </c>
      <c r="E500" t="s">
        <v>32</v>
      </c>
      <c r="F500">
        <v>25</v>
      </c>
      <c r="G500" s="3">
        <v>4800</v>
      </c>
      <c r="H500" s="4">
        <v>0.05</v>
      </c>
      <c r="I500">
        <f>(Sales_Data_Table[[#This Row],[Unit_Price]]*Sales_Data_Table[[#This Row],[Quantity]])</f>
        <v>120000</v>
      </c>
      <c r="J500">
        <f>Sales_Data_Table[[#This Row],[Gross_Sales]]-(Sales_Data_Table[[#This Row],[Gross_Sales]]*Sales_Data_Table[[#This Row],[Discount]])</f>
        <v>114000</v>
      </c>
      <c r="K500" t="str">
        <f>_xlfn.XLOOKUP(Sales_Data_Table[[#This Row],[Product_ID]],Product_Master_Table[Product_ID],Product_Master_Table[Product_Name])</f>
        <v>Vertex Office Supplies Item 0486</v>
      </c>
      <c r="L500" t="str">
        <f>_xlfn.XLOOKUP(Sales_Data_Table[[#This Row],[Employee_ID]],Employee_Master_Table[Employee_ID],Employee_Master_Table[Department])</f>
        <v>Business Development</v>
      </c>
    </row>
    <row r="501" spans="1:12" x14ac:dyDescent="0.25">
      <c r="A501" t="s">
        <v>1034</v>
      </c>
      <c r="B501" s="2">
        <v>45814</v>
      </c>
      <c r="C501" t="s">
        <v>946</v>
      </c>
      <c r="D501" t="s">
        <v>1035</v>
      </c>
      <c r="E501" t="s">
        <v>43</v>
      </c>
      <c r="F501">
        <v>15</v>
      </c>
      <c r="G501" s="3">
        <v>7900</v>
      </c>
      <c r="H501" s="4">
        <v>0.03</v>
      </c>
      <c r="I501">
        <f>(Sales_Data_Table[[#This Row],[Unit_Price]]*Sales_Data_Table[[#This Row],[Quantity]])</f>
        <v>118500</v>
      </c>
      <c r="J501">
        <f>Sales_Data_Table[[#This Row],[Gross_Sales]]-(Sales_Data_Table[[#This Row],[Gross_Sales]]*Sales_Data_Table[[#This Row],[Discount]])</f>
        <v>114945</v>
      </c>
      <c r="K501" t="str">
        <f>_xlfn.XLOOKUP(Sales_Data_Table[[#This Row],[Product_ID]],Product_Master_Table[Product_ID],Product_Master_Table[Product_Name])</f>
        <v>Vertex Furniture Item 0378</v>
      </c>
      <c r="L501" t="str">
        <f>_xlfn.XLOOKUP(Sales_Data_Table[[#This Row],[Employee_ID]],Employee_Master_Table[Employee_ID],Employee_Master_Table[Department])</f>
        <v>Corporate Sales</v>
      </c>
    </row>
    <row r="502" spans="1:12" x14ac:dyDescent="0.25">
      <c r="A502" t="s">
        <v>1036</v>
      </c>
      <c r="B502" s="2">
        <v>46114</v>
      </c>
      <c r="C502" t="s">
        <v>1037</v>
      </c>
      <c r="D502" t="s">
        <v>337</v>
      </c>
      <c r="E502" t="s">
        <v>75</v>
      </c>
      <c r="F502">
        <v>21</v>
      </c>
      <c r="G502" s="3">
        <v>2300</v>
      </c>
      <c r="H502" s="4">
        <v>0.05</v>
      </c>
      <c r="I502">
        <f>(Sales_Data_Table[[#This Row],[Unit_Price]]*Sales_Data_Table[[#This Row],[Quantity]])</f>
        <v>48300</v>
      </c>
      <c r="J502">
        <f>Sales_Data_Table[[#This Row],[Gross_Sales]]-(Sales_Data_Table[[#This Row],[Gross_Sales]]*Sales_Data_Table[[#This Row],[Discount]])</f>
        <v>45885</v>
      </c>
      <c r="K502" t="str">
        <f>_xlfn.XLOOKUP(Sales_Data_Table[[#This Row],[Product_ID]],Product_Master_Table[Product_ID],Product_Master_Table[Product_Name])</f>
        <v>Metro Furniture Item 0488</v>
      </c>
      <c r="L502" t="str">
        <f>_xlfn.XLOOKUP(Sales_Data_Table[[#This Row],[Employee_ID]],Employee_Master_Table[Employee_ID],Employee_Master_Table[Department])</f>
        <v>Sales</v>
      </c>
    </row>
    <row r="503" spans="1:12" x14ac:dyDescent="0.25">
      <c r="A503" t="s">
        <v>1038</v>
      </c>
      <c r="B503" s="2">
        <v>45330</v>
      </c>
      <c r="C503" t="s">
        <v>1039</v>
      </c>
      <c r="D503" t="s">
        <v>138</v>
      </c>
      <c r="E503" t="s">
        <v>96</v>
      </c>
      <c r="F503">
        <v>11</v>
      </c>
      <c r="G503" s="3">
        <v>3200</v>
      </c>
      <c r="H503" s="4">
        <v>0.1</v>
      </c>
      <c r="I503">
        <f>(Sales_Data_Table[[#This Row],[Unit_Price]]*Sales_Data_Table[[#This Row],[Quantity]])</f>
        <v>35200</v>
      </c>
      <c r="J503">
        <f>Sales_Data_Table[[#This Row],[Gross_Sales]]-(Sales_Data_Table[[#This Row],[Gross_Sales]]*Sales_Data_Table[[#This Row],[Discount]])</f>
        <v>31680</v>
      </c>
      <c r="K503" t="str">
        <f>_xlfn.XLOOKUP(Sales_Data_Table[[#This Row],[Product_ID]],Product_Master_Table[Product_ID],Product_Master_Table[Product_Name])</f>
        <v>Nexus Sports Item 0457</v>
      </c>
      <c r="L503" t="str">
        <f>_xlfn.XLOOKUP(Sales_Data_Table[[#This Row],[Employee_ID]],Employee_Master_Table[Employee_ID],Employee_Master_Table[Department])</f>
        <v>Customer Success</v>
      </c>
    </row>
    <row r="504" spans="1:12" x14ac:dyDescent="0.25">
      <c r="A504" t="s">
        <v>1040</v>
      </c>
      <c r="B504" s="2">
        <v>45420</v>
      </c>
      <c r="C504" t="s">
        <v>1007</v>
      </c>
      <c r="D504" t="s">
        <v>383</v>
      </c>
      <c r="E504" t="s">
        <v>96</v>
      </c>
      <c r="F504">
        <v>12</v>
      </c>
      <c r="G504" s="3">
        <v>6400</v>
      </c>
      <c r="H504" s="4">
        <v>0.05</v>
      </c>
      <c r="I504">
        <f>(Sales_Data_Table[[#This Row],[Unit_Price]]*Sales_Data_Table[[#This Row],[Quantity]])</f>
        <v>76800</v>
      </c>
      <c r="J504">
        <f>Sales_Data_Table[[#This Row],[Gross_Sales]]-(Sales_Data_Table[[#This Row],[Gross_Sales]]*Sales_Data_Table[[#This Row],[Discount]])</f>
        <v>72960</v>
      </c>
      <c r="K504" t="str">
        <f>_xlfn.XLOOKUP(Sales_Data_Table[[#This Row],[Product_ID]],Product_Master_Table[Product_ID],Product_Master_Table[Product_Name])</f>
        <v>Metro Furniture Item 0008</v>
      </c>
      <c r="L504" t="str">
        <f>_xlfn.XLOOKUP(Sales_Data_Table[[#This Row],[Employee_ID]],Employee_Master_Table[Employee_ID],Employee_Master_Table[Department])</f>
        <v>E-Commerce</v>
      </c>
    </row>
    <row r="505" spans="1:12" x14ac:dyDescent="0.25">
      <c r="A505" t="s">
        <v>1041</v>
      </c>
      <c r="B505" s="2">
        <v>45594</v>
      </c>
      <c r="C505" t="s">
        <v>318</v>
      </c>
      <c r="D505" t="s">
        <v>779</v>
      </c>
      <c r="E505" t="s">
        <v>82</v>
      </c>
      <c r="F505">
        <v>4</v>
      </c>
      <c r="G505" s="3">
        <v>200</v>
      </c>
      <c r="H505" s="4">
        <v>0.03</v>
      </c>
      <c r="I505">
        <f>(Sales_Data_Table[[#This Row],[Unit_Price]]*Sales_Data_Table[[#This Row],[Quantity]])</f>
        <v>800</v>
      </c>
      <c r="J505">
        <f>Sales_Data_Table[[#This Row],[Gross_Sales]]-(Sales_Data_Table[[#This Row],[Gross_Sales]]*Sales_Data_Table[[#This Row],[Discount]])</f>
        <v>776</v>
      </c>
      <c r="K505" t="str">
        <f>_xlfn.XLOOKUP(Sales_Data_Table[[#This Row],[Product_ID]],Product_Master_Table[Product_ID],Product_Master_Table[Product_Name])</f>
        <v>Spark Home Appliance Item 0382</v>
      </c>
      <c r="L505" t="str">
        <f>_xlfn.XLOOKUP(Sales_Data_Table[[#This Row],[Employee_ID]],Employee_Master_Table[Employee_ID],Employee_Master_Table[Department])</f>
        <v>Business Development</v>
      </c>
    </row>
    <row r="506" spans="1:12" x14ac:dyDescent="0.25">
      <c r="A506" t="s">
        <v>1042</v>
      </c>
      <c r="B506" s="2">
        <v>45773</v>
      </c>
      <c r="C506" t="s">
        <v>946</v>
      </c>
      <c r="D506" t="s">
        <v>78</v>
      </c>
      <c r="E506" t="s">
        <v>106</v>
      </c>
      <c r="F506">
        <v>4</v>
      </c>
      <c r="G506" s="3">
        <v>2100</v>
      </c>
      <c r="H506" s="4">
        <v>0.05</v>
      </c>
      <c r="I506">
        <f>(Sales_Data_Table[[#This Row],[Unit_Price]]*Sales_Data_Table[[#This Row],[Quantity]])</f>
        <v>8400</v>
      </c>
      <c r="J506">
        <f>Sales_Data_Table[[#This Row],[Gross_Sales]]-(Sales_Data_Table[[#This Row],[Gross_Sales]]*Sales_Data_Table[[#This Row],[Discount]])</f>
        <v>7980</v>
      </c>
      <c r="K506" t="str">
        <f>_xlfn.XLOOKUP(Sales_Data_Table[[#This Row],[Product_ID]],Product_Master_Table[Product_ID],Product_Master_Table[Product_Name])</f>
        <v>Vertex Furniture Item 0378</v>
      </c>
      <c r="L506" t="str">
        <f>_xlfn.XLOOKUP(Sales_Data_Table[[#This Row],[Employee_ID]],Employee_Master_Table[Employee_ID],Employee_Master_Table[Department])</f>
        <v>Sales</v>
      </c>
    </row>
    <row r="507" spans="1:12" x14ac:dyDescent="0.25">
      <c r="A507" t="s">
        <v>1043</v>
      </c>
      <c r="B507" s="2">
        <v>45370</v>
      </c>
      <c r="C507" t="s">
        <v>1044</v>
      </c>
      <c r="D507" t="s">
        <v>955</v>
      </c>
      <c r="E507" t="s">
        <v>28</v>
      </c>
      <c r="F507">
        <v>3</v>
      </c>
      <c r="G507" s="3">
        <v>8700</v>
      </c>
      <c r="H507" s="4">
        <v>0.1</v>
      </c>
      <c r="I507">
        <f>(Sales_Data_Table[[#This Row],[Unit_Price]]*Sales_Data_Table[[#This Row],[Quantity]])</f>
        <v>26100</v>
      </c>
      <c r="J507">
        <f>Sales_Data_Table[[#This Row],[Gross_Sales]]-(Sales_Data_Table[[#This Row],[Gross_Sales]]*Sales_Data_Table[[#This Row],[Discount]])</f>
        <v>23490</v>
      </c>
      <c r="K507" t="str">
        <f>_xlfn.XLOOKUP(Sales_Data_Table[[#This Row],[Product_ID]],Product_Master_Table[Product_ID],Product_Master_Table[Product_Name])</f>
        <v>Everest Fashion Item 0003</v>
      </c>
      <c r="L507" t="str">
        <f>_xlfn.XLOOKUP(Sales_Data_Table[[#This Row],[Employee_ID]],Employee_Master_Table[Employee_ID],Employee_Master_Table[Department])</f>
        <v>Corporate Sales</v>
      </c>
    </row>
    <row r="508" spans="1:12" x14ac:dyDescent="0.25">
      <c r="A508" t="s">
        <v>1045</v>
      </c>
      <c r="B508" s="2">
        <v>45647</v>
      </c>
      <c r="C508" t="s">
        <v>1046</v>
      </c>
      <c r="D508" t="s">
        <v>521</v>
      </c>
      <c r="E508" t="s">
        <v>86</v>
      </c>
      <c r="F508">
        <v>16</v>
      </c>
      <c r="G508" s="3">
        <v>4900</v>
      </c>
      <c r="H508" s="4">
        <v>0.03</v>
      </c>
      <c r="I508">
        <f>(Sales_Data_Table[[#This Row],[Unit_Price]]*Sales_Data_Table[[#This Row],[Quantity]])</f>
        <v>78400</v>
      </c>
      <c r="J508">
        <f>Sales_Data_Table[[#This Row],[Gross_Sales]]-(Sales_Data_Table[[#This Row],[Gross_Sales]]*Sales_Data_Table[[#This Row],[Discount]])</f>
        <v>76048</v>
      </c>
      <c r="K508" t="str">
        <f>_xlfn.XLOOKUP(Sales_Data_Table[[#This Row],[Product_ID]],Product_Master_Table[Product_ID],Product_Master_Table[Product_Name])</f>
        <v>Delta Electronics Item 0191</v>
      </c>
      <c r="L508" t="str">
        <f>_xlfn.XLOOKUP(Sales_Data_Table[[#This Row],[Employee_ID]],Employee_Master_Table[Employee_ID],Employee_Master_Table[Department])</f>
        <v>E-Commerce</v>
      </c>
    </row>
    <row r="509" spans="1:12" x14ac:dyDescent="0.25">
      <c r="A509" t="s">
        <v>1047</v>
      </c>
      <c r="B509" s="2">
        <v>46146</v>
      </c>
      <c r="C509" t="s">
        <v>373</v>
      </c>
      <c r="D509" t="s">
        <v>1048</v>
      </c>
      <c r="E509" t="s">
        <v>82</v>
      </c>
      <c r="F509">
        <v>23</v>
      </c>
      <c r="G509" s="3">
        <v>10000</v>
      </c>
      <c r="H509" s="4">
        <v>0.1</v>
      </c>
      <c r="I509">
        <f>(Sales_Data_Table[[#This Row],[Unit_Price]]*Sales_Data_Table[[#This Row],[Quantity]])</f>
        <v>230000</v>
      </c>
      <c r="J509">
        <f>Sales_Data_Table[[#This Row],[Gross_Sales]]-(Sales_Data_Table[[#This Row],[Gross_Sales]]*Sales_Data_Table[[#This Row],[Discount]])</f>
        <v>207000</v>
      </c>
      <c r="K509" t="str">
        <f>_xlfn.XLOOKUP(Sales_Data_Table[[#This Row],[Product_ID]],Product_Master_Table[Product_ID],Product_Master_Table[Product_Name])</f>
        <v>Nexus Sports Item 0037</v>
      </c>
      <c r="L509" t="str">
        <f>_xlfn.XLOOKUP(Sales_Data_Table[[#This Row],[Employee_ID]],Employee_Master_Table[Employee_ID],Employee_Master_Table[Department])</f>
        <v>E-Commerce</v>
      </c>
    </row>
    <row r="510" spans="1:12" x14ac:dyDescent="0.25">
      <c r="A510" t="s">
        <v>1049</v>
      </c>
      <c r="B510" s="2">
        <v>45941</v>
      </c>
      <c r="C510" t="s">
        <v>904</v>
      </c>
      <c r="D510" t="s">
        <v>920</v>
      </c>
      <c r="E510" t="s">
        <v>62</v>
      </c>
      <c r="F510">
        <v>14</v>
      </c>
      <c r="G510" s="3">
        <v>6000</v>
      </c>
      <c r="H510" s="4">
        <v>0.05</v>
      </c>
      <c r="I510">
        <f>(Sales_Data_Table[[#This Row],[Unit_Price]]*Sales_Data_Table[[#This Row],[Quantity]])</f>
        <v>84000</v>
      </c>
      <c r="J510">
        <f>Sales_Data_Table[[#This Row],[Gross_Sales]]-(Sales_Data_Table[[#This Row],[Gross_Sales]]*Sales_Data_Table[[#This Row],[Discount]])</f>
        <v>79800</v>
      </c>
      <c r="K510" t="str">
        <f>_xlfn.XLOOKUP(Sales_Data_Table[[#This Row],[Product_ID]],Product_Master_Table[Product_ID],Product_Master_Table[Product_Name])</f>
        <v>Prime Grocery Item 0484</v>
      </c>
      <c r="L510" t="str">
        <f>_xlfn.XLOOKUP(Sales_Data_Table[[#This Row],[Employee_ID]],Employee_Master_Table[Employee_ID],Employee_Master_Table[Department])</f>
        <v>Corporate Sales</v>
      </c>
    </row>
    <row r="511" spans="1:12" x14ac:dyDescent="0.25">
      <c r="A511" t="s">
        <v>1050</v>
      </c>
      <c r="B511" s="2">
        <v>45905</v>
      </c>
      <c r="C511" t="s">
        <v>1051</v>
      </c>
      <c r="D511" t="s">
        <v>378</v>
      </c>
      <c r="E511" t="s">
        <v>86</v>
      </c>
      <c r="F511">
        <v>21</v>
      </c>
      <c r="G511" s="3">
        <v>7300</v>
      </c>
      <c r="H511" s="4">
        <v>0.1</v>
      </c>
      <c r="I511">
        <f>(Sales_Data_Table[[#This Row],[Unit_Price]]*Sales_Data_Table[[#This Row],[Quantity]])</f>
        <v>153300</v>
      </c>
      <c r="J511">
        <f>Sales_Data_Table[[#This Row],[Gross_Sales]]-(Sales_Data_Table[[#This Row],[Gross_Sales]]*Sales_Data_Table[[#This Row],[Discount]])</f>
        <v>137970</v>
      </c>
      <c r="K511" t="str">
        <f>_xlfn.XLOOKUP(Sales_Data_Table[[#This Row],[Product_ID]],Product_Master_Table[Product_ID],Product_Master_Table[Product_Name])</f>
        <v>Delta Fashion Item 0443</v>
      </c>
      <c r="L511" t="str">
        <f>_xlfn.XLOOKUP(Sales_Data_Table[[#This Row],[Employee_ID]],Employee_Master_Table[Employee_ID],Employee_Master_Table[Department])</f>
        <v>Sales</v>
      </c>
    </row>
    <row r="512" spans="1:12" x14ac:dyDescent="0.25">
      <c r="A512" t="s">
        <v>1052</v>
      </c>
      <c r="B512" s="2">
        <v>45676</v>
      </c>
      <c r="C512" t="s">
        <v>732</v>
      </c>
      <c r="D512" t="s">
        <v>203</v>
      </c>
      <c r="E512" t="s">
        <v>82</v>
      </c>
      <c r="F512">
        <v>1</v>
      </c>
      <c r="G512" s="3">
        <v>1600</v>
      </c>
      <c r="H512" s="4">
        <v>0.1</v>
      </c>
      <c r="I512">
        <f>(Sales_Data_Table[[#This Row],[Unit_Price]]*Sales_Data_Table[[#This Row],[Quantity]])</f>
        <v>1600</v>
      </c>
      <c r="J512">
        <f>Sales_Data_Table[[#This Row],[Gross_Sales]]-(Sales_Data_Table[[#This Row],[Gross_Sales]]*Sales_Data_Table[[#This Row],[Discount]])</f>
        <v>1440</v>
      </c>
      <c r="K512" t="str">
        <f>_xlfn.XLOOKUP(Sales_Data_Table[[#This Row],[Product_ID]],Product_Master_Table[Product_ID],Product_Master_Table[Product_Name])</f>
        <v>Everest Beauty Item 0015</v>
      </c>
      <c r="L512" t="str">
        <f>_xlfn.XLOOKUP(Sales_Data_Table[[#This Row],[Employee_ID]],Employee_Master_Table[Employee_ID],Employee_Master_Table[Department])</f>
        <v>Sales</v>
      </c>
    </row>
    <row r="513" spans="1:12" x14ac:dyDescent="0.25">
      <c r="A513" t="s">
        <v>1053</v>
      </c>
      <c r="B513" s="2">
        <v>45867</v>
      </c>
      <c r="C513" t="s">
        <v>352</v>
      </c>
      <c r="D513" t="s">
        <v>155</v>
      </c>
      <c r="E513" t="s">
        <v>28</v>
      </c>
      <c r="F513">
        <v>9</v>
      </c>
      <c r="G513" s="3">
        <v>1500</v>
      </c>
      <c r="H513" s="4">
        <v>0.05</v>
      </c>
      <c r="I513">
        <f>(Sales_Data_Table[[#This Row],[Unit_Price]]*Sales_Data_Table[[#This Row],[Quantity]])</f>
        <v>13500</v>
      </c>
      <c r="J513">
        <f>Sales_Data_Table[[#This Row],[Gross_Sales]]-(Sales_Data_Table[[#This Row],[Gross_Sales]]*Sales_Data_Table[[#This Row],[Discount]])</f>
        <v>12825</v>
      </c>
      <c r="K513" t="str">
        <f>_xlfn.XLOOKUP(Sales_Data_Table[[#This Row],[Product_ID]],Product_Master_Table[Product_ID],Product_Master_Table[Product_Name])</f>
        <v>Prime Furniture Item 0268</v>
      </c>
      <c r="L513" t="str">
        <f>_xlfn.XLOOKUP(Sales_Data_Table[[#This Row],[Employee_ID]],Employee_Master_Table[Employee_ID],Employee_Master_Table[Department])</f>
        <v>Retail Operations</v>
      </c>
    </row>
    <row r="514" spans="1:12" x14ac:dyDescent="0.25">
      <c r="A514" t="s">
        <v>1054</v>
      </c>
      <c r="B514" s="2">
        <v>45343</v>
      </c>
      <c r="C514" t="s">
        <v>183</v>
      </c>
      <c r="D514" t="s">
        <v>224</v>
      </c>
      <c r="E514" t="s">
        <v>36</v>
      </c>
      <c r="F514">
        <v>20</v>
      </c>
      <c r="G514" s="3">
        <v>7900</v>
      </c>
      <c r="H514" s="4">
        <v>0.1</v>
      </c>
      <c r="I514">
        <f>(Sales_Data_Table[[#This Row],[Unit_Price]]*Sales_Data_Table[[#This Row],[Quantity]])</f>
        <v>158000</v>
      </c>
      <c r="J514">
        <f>Sales_Data_Table[[#This Row],[Gross_Sales]]-(Sales_Data_Table[[#This Row],[Gross_Sales]]*Sales_Data_Table[[#This Row],[Discount]])</f>
        <v>142200</v>
      </c>
      <c r="K514" t="str">
        <f>_xlfn.XLOOKUP(Sales_Data_Table[[#This Row],[Product_ID]],Product_Master_Table[Product_ID],Product_Master_Table[Product_Name])</f>
        <v>Fusion Toys Item 0209</v>
      </c>
      <c r="L514" t="str">
        <f>_xlfn.XLOOKUP(Sales_Data_Table[[#This Row],[Employee_ID]],Employee_Master_Table[Employee_ID],Employee_Master_Table[Department])</f>
        <v>Customer Success</v>
      </c>
    </row>
    <row r="515" spans="1:12" x14ac:dyDescent="0.25">
      <c r="A515" t="s">
        <v>1055</v>
      </c>
      <c r="B515" s="2">
        <v>45436</v>
      </c>
      <c r="C515" t="s">
        <v>929</v>
      </c>
      <c r="D515" t="s">
        <v>527</v>
      </c>
      <c r="E515" t="s">
        <v>106</v>
      </c>
      <c r="F515">
        <v>11</v>
      </c>
      <c r="G515" s="3">
        <v>3000</v>
      </c>
      <c r="H515" s="4">
        <v>7.4999999999999997E-2</v>
      </c>
      <c r="I515">
        <f>(Sales_Data_Table[[#This Row],[Unit_Price]]*Sales_Data_Table[[#This Row],[Quantity]])</f>
        <v>33000</v>
      </c>
      <c r="J515">
        <f>Sales_Data_Table[[#This Row],[Gross_Sales]]-(Sales_Data_Table[[#This Row],[Gross_Sales]]*Sales_Data_Table[[#This Row],[Discount]])</f>
        <v>30525</v>
      </c>
      <c r="K515" t="str">
        <f>_xlfn.XLOOKUP(Sales_Data_Table[[#This Row],[Product_ID]],Product_Master_Table[Product_ID],Product_Master_Table[Product_Name])</f>
        <v>Spark Furniture Item 0418</v>
      </c>
      <c r="L515" t="str">
        <f>_xlfn.XLOOKUP(Sales_Data_Table[[#This Row],[Employee_ID]],Employee_Master_Table[Employee_ID],Employee_Master_Table[Department])</f>
        <v>Sales</v>
      </c>
    </row>
    <row r="516" spans="1:12" x14ac:dyDescent="0.25">
      <c r="A516" t="s">
        <v>1056</v>
      </c>
      <c r="B516" s="2">
        <v>45547</v>
      </c>
      <c r="C516" t="s">
        <v>169</v>
      </c>
      <c r="D516" t="s">
        <v>637</v>
      </c>
      <c r="E516" t="s">
        <v>86</v>
      </c>
      <c r="F516">
        <v>9</v>
      </c>
      <c r="G516" s="3">
        <v>400</v>
      </c>
      <c r="H516" s="4">
        <v>0.02</v>
      </c>
      <c r="I516">
        <f>(Sales_Data_Table[[#This Row],[Unit_Price]]*Sales_Data_Table[[#This Row],[Quantity]])</f>
        <v>3600</v>
      </c>
      <c r="J516">
        <f>Sales_Data_Table[[#This Row],[Gross_Sales]]-(Sales_Data_Table[[#This Row],[Gross_Sales]]*Sales_Data_Table[[#This Row],[Discount]])</f>
        <v>3528</v>
      </c>
      <c r="K516" t="str">
        <f>_xlfn.XLOOKUP(Sales_Data_Table[[#This Row],[Product_ID]],Product_Master_Table[Product_ID],Product_Master_Table[Product_Name])</f>
        <v>Nexus Beauty Item 0085</v>
      </c>
      <c r="L516" t="str">
        <f>_xlfn.XLOOKUP(Sales_Data_Table[[#This Row],[Employee_ID]],Employee_Master_Table[Employee_ID],Employee_Master_Table[Department])</f>
        <v>Business Development</v>
      </c>
    </row>
    <row r="517" spans="1:12" x14ac:dyDescent="0.25">
      <c r="A517" t="s">
        <v>1057</v>
      </c>
      <c r="B517" s="2">
        <v>45854</v>
      </c>
      <c r="C517" t="s">
        <v>419</v>
      </c>
      <c r="D517" t="s">
        <v>230</v>
      </c>
      <c r="E517" t="s">
        <v>32</v>
      </c>
      <c r="F517">
        <v>15</v>
      </c>
      <c r="G517" s="3">
        <v>3100</v>
      </c>
      <c r="H517" s="4">
        <v>0.1</v>
      </c>
      <c r="I517">
        <f>(Sales_Data_Table[[#This Row],[Unit_Price]]*Sales_Data_Table[[#This Row],[Quantity]])</f>
        <v>46500</v>
      </c>
      <c r="J517">
        <f>Sales_Data_Table[[#This Row],[Gross_Sales]]-(Sales_Data_Table[[#This Row],[Gross_Sales]]*Sales_Data_Table[[#This Row],[Discount]])</f>
        <v>41850</v>
      </c>
      <c r="K517" t="str">
        <f>_xlfn.XLOOKUP(Sales_Data_Table[[#This Row],[Product_ID]],Product_Master_Table[Product_ID],Product_Master_Table[Product_Name])</f>
        <v>Apex Office Supplies Item 0336</v>
      </c>
      <c r="L517" t="str">
        <f>_xlfn.XLOOKUP(Sales_Data_Table[[#This Row],[Employee_ID]],Employee_Master_Table[Employee_ID],Employee_Master_Table[Department])</f>
        <v>Retail Operations</v>
      </c>
    </row>
    <row r="518" spans="1:12" x14ac:dyDescent="0.25">
      <c r="A518" t="s">
        <v>1058</v>
      </c>
      <c r="B518" s="2">
        <v>45462</v>
      </c>
      <c r="C518" t="s">
        <v>108</v>
      </c>
      <c r="D518" t="s">
        <v>1059</v>
      </c>
      <c r="E518" t="s">
        <v>28</v>
      </c>
      <c r="F518">
        <v>15</v>
      </c>
      <c r="G518" s="3">
        <v>8300</v>
      </c>
      <c r="H518" s="4">
        <v>7.4999999999999997E-2</v>
      </c>
      <c r="I518">
        <f>(Sales_Data_Table[[#This Row],[Unit_Price]]*Sales_Data_Table[[#This Row],[Quantity]])</f>
        <v>124500</v>
      </c>
      <c r="J518">
        <f>Sales_Data_Table[[#This Row],[Gross_Sales]]-(Sales_Data_Table[[#This Row],[Gross_Sales]]*Sales_Data_Table[[#This Row],[Discount]])</f>
        <v>115162.5</v>
      </c>
      <c r="K518" t="str">
        <f>_xlfn.XLOOKUP(Sales_Data_Table[[#This Row],[Product_ID]],Product_Master_Table[Product_ID],Product_Master_Table[Product_Name])</f>
        <v>Metro Furniture Item 0248</v>
      </c>
      <c r="L518" t="str">
        <f>_xlfn.XLOOKUP(Sales_Data_Table[[#This Row],[Employee_ID]],Employee_Master_Table[Employee_ID],Employee_Master_Table[Department])</f>
        <v>Regional Sales</v>
      </c>
    </row>
    <row r="519" spans="1:12" x14ac:dyDescent="0.25">
      <c r="A519" t="s">
        <v>1060</v>
      </c>
      <c r="B519" s="2">
        <v>45913</v>
      </c>
      <c r="C519" t="s">
        <v>531</v>
      </c>
      <c r="D519" t="s">
        <v>944</v>
      </c>
      <c r="E519" t="s">
        <v>75</v>
      </c>
      <c r="F519">
        <v>14</v>
      </c>
      <c r="G519" s="3">
        <v>3500</v>
      </c>
      <c r="H519" s="4">
        <v>0.05</v>
      </c>
      <c r="I519">
        <f>(Sales_Data_Table[[#This Row],[Unit_Price]]*Sales_Data_Table[[#This Row],[Quantity]])</f>
        <v>49000</v>
      </c>
      <c r="J519">
        <f>Sales_Data_Table[[#This Row],[Gross_Sales]]-(Sales_Data_Table[[#This Row],[Gross_Sales]]*Sales_Data_Table[[#This Row],[Discount]])</f>
        <v>46550</v>
      </c>
      <c r="K519" t="str">
        <f>_xlfn.XLOOKUP(Sales_Data_Table[[#This Row],[Product_ID]],Product_Master_Table[Product_ID],Product_Master_Table[Product_Name])</f>
        <v>Nova Fashion Item 0163</v>
      </c>
      <c r="L519" t="str">
        <f>_xlfn.XLOOKUP(Sales_Data_Table[[#This Row],[Employee_ID]],Employee_Master_Table[Employee_ID],Employee_Master_Table[Department])</f>
        <v>Regional Sales</v>
      </c>
    </row>
    <row r="520" spans="1:12" x14ac:dyDescent="0.25">
      <c r="A520" t="s">
        <v>1061</v>
      </c>
      <c r="B520" s="2">
        <v>45730</v>
      </c>
      <c r="C520" t="s">
        <v>980</v>
      </c>
      <c r="D520" t="s">
        <v>340</v>
      </c>
      <c r="E520" t="s">
        <v>50</v>
      </c>
      <c r="F520">
        <v>12</v>
      </c>
      <c r="G520" s="3">
        <v>8500</v>
      </c>
      <c r="H520" s="4">
        <v>0.15</v>
      </c>
      <c r="I520">
        <f>(Sales_Data_Table[[#This Row],[Unit_Price]]*Sales_Data_Table[[#This Row],[Quantity]])</f>
        <v>102000</v>
      </c>
      <c r="J520">
        <f>Sales_Data_Table[[#This Row],[Gross_Sales]]-(Sales_Data_Table[[#This Row],[Gross_Sales]]*Sales_Data_Table[[#This Row],[Discount]])</f>
        <v>86700</v>
      </c>
      <c r="K520" t="str">
        <f>_xlfn.XLOOKUP(Sales_Data_Table[[#This Row],[Product_ID]],Product_Master_Table[Product_ID],Product_Master_Table[Product_Name])</f>
        <v>Vertex Office Supplies Item 0426</v>
      </c>
      <c r="L520" t="str">
        <f>_xlfn.XLOOKUP(Sales_Data_Table[[#This Row],[Employee_ID]],Employee_Master_Table[Employee_ID],Employee_Master_Table[Department])</f>
        <v>Customer Success</v>
      </c>
    </row>
    <row r="521" spans="1:12" x14ac:dyDescent="0.25">
      <c r="A521" t="s">
        <v>1062</v>
      </c>
      <c r="B521" s="2">
        <v>45484</v>
      </c>
      <c r="C521" t="s">
        <v>345</v>
      </c>
      <c r="D521" t="s">
        <v>457</v>
      </c>
      <c r="E521" t="s">
        <v>82</v>
      </c>
      <c r="F521">
        <v>7</v>
      </c>
      <c r="G521" s="3">
        <v>600</v>
      </c>
      <c r="H521" s="4">
        <v>0.15</v>
      </c>
      <c r="I521">
        <f>(Sales_Data_Table[[#This Row],[Unit_Price]]*Sales_Data_Table[[#This Row],[Quantity]])</f>
        <v>4200</v>
      </c>
      <c r="J521">
        <f>Sales_Data_Table[[#This Row],[Gross_Sales]]-(Sales_Data_Table[[#This Row],[Gross_Sales]]*Sales_Data_Table[[#This Row],[Discount]])</f>
        <v>3570</v>
      </c>
      <c r="K521" t="str">
        <f>_xlfn.XLOOKUP(Sales_Data_Table[[#This Row],[Product_ID]],Product_Master_Table[Product_ID],Product_Master_Table[Product_Name])</f>
        <v>Vertex Furniture Item 0018</v>
      </c>
      <c r="L521" t="str">
        <f>_xlfn.XLOOKUP(Sales_Data_Table[[#This Row],[Employee_ID]],Employee_Master_Table[Employee_ID],Employee_Master_Table[Department])</f>
        <v>Business Development</v>
      </c>
    </row>
    <row r="522" spans="1:12" x14ac:dyDescent="0.25">
      <c r="A522" t="s">
        <v>1063</v>
      </c>
      <c r="B522" s="2">
        <v>45646</v>
      </c>
      <c r="C522" t="s">
        <v>399</v>
      </c>
      <c r="D522" t="s">
        <v>590</v>
      </c>
      <c r="E522" t="s">
        <v>106</v>
      </c>
      <c r="F522">
        <v>5</v>
      </c>
      <c r="G522" s="3">
        <v>9600</v>
      </c>
      <c r="H522" s="4">
        <v>7.4999999999999997E-2</v>
      </c>
      <c r="I522">
        <f>(Sales_Data_Table[[#This Row],[Unit_Price]]*Sales_Data_Table[[#This Row],[Quantity]])</f>
        <v>48000</v>
      </c>
      <c r="J522">
        <f>Sales_Data_Table[[#This Row],[Gross_Sales]]-(Sales_Data_Table[[#This Row],[Gross_Sales]]*Sales_Data_Table[[#This Row],[Discount]])</f>
        <v>44400</v>
      </c>
      <c r="K522" t="str">
        <f>_xlfn.XLOOKUP(Sales_Data_Table[[#This Row],[Product_ID]],Product_Master_Table[Product_ID],Product_Master_Table[Product_Name])</f>
        <v>Vertex Furniture Item 0498</v>
      </c>
      <c r="L522" t="str">
        <f>_xlfn.XLOOKUP(Sales_Data_Table[[#This Row],[Employee_ID]],Employee_Master_Table[Employee_ID],Employee_Master_Table[Department])</f>
        <v>Customer Success</v>
      </c>
    </row>
    <row r="523" spans="1:12" x14ac:dyDescent="0.25">
      <c r="A523" t="s">
        <v>1064</v>
      </c>
      <c r="B523" s="2">
        <v>46042</v>
      </c>
      <c r="C523" t="s">
        <v>991</v>
      </c>
      <c r="D523" t="s">
        <v>632</v>
      </c>
      <c r="E523" t="s">
        <v>62</v>
      </c>
      <c r="F523">
        <v>3</v>
      </c>
      <c r="G523" s="3">
        <v>9500</v>
      </c>
      <c r="H523" s="4">
        <v>0.1</v>
      </c>
      <c r="I523">
        <f>(Sales_Data_Table[[#This Row],[Unit_Price]]*Sales_Data_Table[[#This Row],[Quantity]])</f>
        <v>28500</v>
      </c>
      <c r="J523">
        <f>Sales_Data_Table[[#This Row],[Gross_Sales]]-(Sales_Data_Table[[#This Row],[Gross_Sales]]*Sales_Data_Table[[#This Row],[Discount]])</f>
        <v>25650</v>
      </c>
      <c r="K523" t="str">
        <f>_xlfn.XLOOKUP(Sales_Data_Table[[#This Row],[Product_ID]],Product_Master_Table[Product_ID],Product_Master_Table[Product_Name])</f>
        <v>Spark Grocery Item 0394</v>
      </c>
      <c r="L523" t="str">
        <f>_xlfn.XLOOKUP(Sales_Data_Table[[#This Row],[Employee_ID]],Employee_Master_Table[Employee_ID],Employee_Master_Table[Department])</f>
        <v>E-Commerce</v>
      </c>
    </row>
    <row r="524" spans="1:12" x14ac:dyDescent="0.25">
      <c r="A524" t="s">
        <v>1065</v>
      </c>
      <c r="B524" s="2">
        <v>45749</v>
      </c>
      <c r="C524" t="s">
        <v>22</v>
      </c>
      <c r="D524" t="s">
        <v>527</v>
      </c>
      <c r="E524" t="s">
        <v>28</v>
      </c>
      <c r="F524">
        <v>14</v>
      </c>
      <c r="G524" s="3">
        <v>4500</v>
      </c>
      <c r="H524" s="4">
        <v>0.1</v>
      </c>
      <c r="I524">
        <f>(Sales_Data_Table[[#This Row],[Unit_Price]]*Sales_Data_Table[[#This Row],[Quantity]])</f>
        <v>63000</v>
      </c>
      <c r="J524">
        <f>Sales_Data_Table[[#This Row],[Gross_Sales]]-(Sales_Data_Table[[#This Row],[Gross_Sales]]*Sales_Data_Table[[#This Row],[Discount]])</f>
        <v>56700</v>
      </c>
      <c r="K524" t="str">
        <f>_xlfn.XLOOKUP(Sales_Data_Table[[#This Row],[Product_ID]],Product_Master_Table[Product_ID],Product_Master_Table[Product_Name])</f>
        <v>Nexus Fashion Item 0133</v>
      </c>
      <c r="L524" t="str">
        <f>_xlfn.XLOOKUP(Sales_Data_Table[[#This Row],[Employee_ID]],Employee_Master_Table[Employee_ID],Employee_Master_Table[Department])</f>
        <v>Sales</v>
      </c>
    </row>
    <row r="525" spans="1:12" x14ac:dyDescent="0.25">
      <c r="A525" t="s">
        <v>1066</v>
      </c>
      <c r="B525" s="2">
        <v>45440</v>
      </c>
      <c r="C525" t="s">
        <v>840</v>
      </c>
      <c r="D525" t="s">
        <v>660</v>
      </c>
      <c r="E525" t="s">
        <v>24</v>
      </c>
      <c r="F525">
        <v>13</v>
      </c>
      <c r="G525" s="3">
        <v>6500</v>
      </c>
      <c r="H525" s="4">
        <v>0.1</v>
      </c>
      <c r="I525">
        <f>(Sales_Data_Table[[#This Row],[Unit_Price]]*Sales_Data_Table[[#This Row],[Quantity]])</f>
        <v>84500</v>
      </c>
      <c r="J525">
        <f>Sales_Data_Table[[#This Row],[Gross_Sales]]-(Sales_Data_Table[[#This Row],[Gross_Sales]]*Sales_Data_Table[[#This Row],[Discount]])</f>
        <v>76050</v>
      </c>
      <c r="K525" t="str">
        <f>_xlfn.XLOOKUP(Sales_Data_Table[[#This Row],[Product_ID]],Product_Master_Table[Product_ID],Product_Master_Table[Product_Name])</f>
        <v>Zenith Automotive Item 0350</v>
      </c>
      <c r="L525" t="str">
        <f>_xlfn.XLOOKUP(Sales_Data_Table[[#This Row],[Employee_ID]],Employee_Master_Table[Employee_ID],Employee_Master_Table[Department])</f>
        <v>Regional Sales</v>
      </c>
    </row>
    <row r="526" spans="1:12" x14ac:dyDescent="0.25">
      <c r="A526" t="s">
        <v>1067</v>
      </c>
      <c r="B526" s="2">
        <v>45929</v>
      </c>
      <c r="C526" t="s">
        <v>1068</v>
      </c>
      <c r="D526" t="s">
        <v>164</v>
      </c>
      <c r="E526" t="s">
        <v>28</v>
      </c>
      <c r="F526">
        <v>9</v>
      </c>
      <c r="G526" s="3">
        <v>9400</v>
      </c>
      <c r="H526" s="4">
        <v>0.1</v>
      </c>
      <c r="I526">
        <f>(Sales_Data_Table[[#This Row],[Unit_Price]]*Sales_Data_Table[[#This Row],[Quantity]])</f>
        <v>84600</v>
      </c>
      <c r="J526">
        <f>Sales_Data_Table[[#This Row],[Gross_Sales]]-(Sales_Data_Table[[#This Row],[Gross_Sales]]*Sales_Data_Table[[#This Row],[Discount]])</f>
        <v>76140</v>
      </c>
      <c r="K526" t="str">
        <f>_xlfn.XLOOKUP(Sales_Data_Table[[#This Row],[Product_ID]],Product_Master_Table[Product_ID],Product_Master_Table[Product_Name])</f>
        <v>Nova Fashion Item 0463</v>
      </c>
      <c r="L526" t="str">
        <f>_xlfn.XLOOKUP(Sales_Data_Table[[#This Row],[Employee_ID]],Employee_Master_Table[Employee_ID],Employee_Master_Table[Department])</f>
        <v>Corporate Sales</v>
      </c>
    </row>
    <row r="527" spans="1:12" x14ac:dyDescent="0.25">
      <c r="A527" t="s">
        <v>1069</v>
      </c>
      <c r="B527" s="2">
        <v>45346</v>
      </c>
      <c r="C527" t="s">
        <v>1070</v>
      </c>
      <c r="D527" t="s">
        <v>316</v>
      </c>
      <c r="E527" t="s">
        <v>82</v>
      </c>
      <c r="F527">
        <v>15</v>
      </c>
      <c r="G527" s="3">
        <v>5300</v>
      </c>
      <c r="H527" s="4">
        <v>0</v>
      </c>
      <c r="I527">
        <f>(Sales_Data_Table[[#This Row],[Unit_Price]]*Sales_Data_Table[[#This Row],[Quantity]])</f>
        <v>79500</v>
      </c>
      <c r="J527">
        <f>Sales_Data_Table[[#This Row],[Gross_Sales]]-(Sales_Data_Table[[#This Row],[Gross_Sales]]*Sales_Data_Table[[#This Row],[Discount]])</f>
        <v>79500</v>
      </c>
      <c r="K527" t="str">
        <f>_xlfn.XLOOKUP(Sales_Data_Table[[#This Row],[Product_ID]],Product_Master_Table[Product_ID],Product_Master_Table[Product_Name])</f>
        <v>Prime Office Supplies Item 0496</v>
      </c>
      <c r="L527" t="str">
        <f>_xlfn.XLOOKUP(Sales_Data_Table[[#This Row],[Employee_ID]],Employee_Master_Table[Employee_ID],Employee_Master_Table[Department])</f>
        <v>Sales</v>
      </c>
    </row>
    <row r="528" spans="1:12" x14ac:dyDescent="0.25">
      <c r="A528" t="s">
        <v>1071</v>
      </c>
      <c r="B528" s="2">
        <v>45711</v>
      </c>
      <c r="C528" t="s">
        <v>402</v>
      </c>
      <c r="D528" t="s">
        <v>326</v>
      </c>
      <c r="E528" t="s">
        <v>43</v>
      </c>
      <c r="F528">
        <v>8</v>
      </c>
      <c r="G528" s="3">
        <v>9400</v>
      </c>
      <c r="H528" s="4">
        <v>0.1</v>
      </c>
      <c r="I528">
        <f>(Sales_Data_Table[[#This Row],[Unit_Price]]*Sales_Data_Table[[#This Row],[Quantity]])</f>
        <v>75200</v>
      </c>
      <c r="J528">
        <f>Sales_Data_Table[[#This Row],[Gross_Sales]]-(Sales_Data_Table[[#This Row],[Gross_Sales]]*Sales_Data_Table[[#This Row],[Discount]])</f>
        <v>67680</v>
      </c>
      <c r="K528" t="str">
        <f>_xlfn.XLOOKUP(Sales_Data_Table[[#This Row],[Product_ID]],Product_Master_Table[Product_ID],Product_Master_Table[Product_Name])</f>
        <v>Fusion Fashion Item 0293</v>
      </c>
      <c r="L528" t="str">
        <f>_xlfn.XLOOKUP(Sales_Data_Table[[#This Row],[Employee_ID]],Employee_Master_Table[Employee_ID],Employee_Master_Table[Department])</f>
        <v>Customer Success</v>
      </c>
    </row>
    <row r="529" spans="1:12" x14ac:dyDescent="0.25">
      <c r="A529" t="s">
        <v>1072</v>
      </c>
      <c r="B529" s="2">
        <v>45736</v>
      </c>
      <c r="C529" t="s">
        <v>833</v>
      </c>
      <c r="D529" t="s">
        <v>735</v>
      </c>
      <c r="E529" t="s">
        <v>28</v>
      </c>
      <c r="F529">
        <v>13</v>
      </c>
      <c r="G529" s="3">
        <v>4700</v>
      </c>
      <c r="H529" s="4">
        <v>0.1</v>
      </c>
      <c r="I529">
        <f>(Sales_Data_Table[[#This Row],[Unit_Price]]*Sales_Data_Table[[#This Row],[Quantity]])</f>
        <v>61100</v>
      </c>
      <c r="J529">
        <f>Sales_Data_Table[[#This Row],[Gross_Sales]]-(Sales_Data_Table[[#This Row],[Gross_Sales]]*Sales_Data_Table[[#This Row],[Discount]])</f>
        <v>54990</v>
      </c>
      <c r="K529" t="str">
        <f>_xlfn.XLOOKUP(Sales_Data_Table[[#This Row],[Product_ID]],Product_Master_Table[Product_ID],Product_Master_Table[Product_Name])</f>
        <v>Apex Furniture Item 0168</v>
      </c>
      <c r="L529" t="str">
        <f>_xlfn.XLOOKUP(Sales_Data_Table[[#This Row],[Employee_ID]],Employee_Master_Table[Employee_ID],Employee_Master_Table[Department])</f>
        <v>Corporate Sales</v>
      </c>
    </row>
    <row r="530" spans="1:12" x14ac:dyDescent="0.25">
      <c r="A530" t="s">
        <v>1073</v>
      </c>
      <c r="B530" s="2">
        <v>45292</v>
      </c>
      <c r="C530" t="s">
        <v>221</v>
      </c>
      <c r="D530" t="s">
        <v>453</v>
      </c>
      <c r="E530" t="s">
        <v>28</v>
      </c>
      <c r="F530">
        <v>7</v>
      </c>
      <c r="G530" s="3">
        <v>4000</v>
      </c>
      <c r="H530" s="4">
        <v>7.4999999999999997E-2</v>
      </c>
      <c r="I530">
        <f>(Sales_Data_Table[[#This Row],[Unit_Price]]*Sales_Data_Table[[#This Row],[Quantity]])</f>
        <v>28000</v>
      </c>
      <c r="J530">
        <f>Sales_Data_Table[[#This Row],[Gross_Sales]]-(Sales_Data_Table[[#This Row],[Gross_Sales]]*Sales_Data_Table[[#This Row],[Discount]])</f>
        <v>25900</v>
      </c>
      <c r="K530" t="str">
        <f>_xlfn.XLOOKUP(Sales_Data_Table[[#This Row],[Product_ID]],Product_Master_Table[Product_ID],Product_Master_Table[Product_Name])</f>
        <v>Everest Toys Item 0099</v>
      </c>
      <c r="L530" t="str">
        <f>_xlfn.XLOOKUP(Sales_Data_Table[[#This Row],[Employee_ID]],Employee_Master_Table[Employee_ID],Employee_Master_Table[Department])</f>
        <v>Regional Sales</v>
      </c>
    </row>
    <row r="531" spans="1:12" x14ac:dyDescent="0.25">
      <c r="A531" t="s">
        <v>1074</v>
      </c>
      <c r="B531" s="2">
        <v>45753</v>
      </c>
      <c r="C531" t="s">
        <v>620</v>
      </c>
      <c r="D531" t="s">
        <v>203</v>
      </c>
      <c r="E531" t="s">
        <v>86</v>
      </c>
      <c r="F531">
        <v>22</v>
      </c>
      <c r="G531" s="3">
        <v>2000</v>
      </c>
      <c r="H531" s="4">
        <v>0</v>
      </c>
      <c r="I531">
        <f>(Sales_Data_Table[[#This Row],[Unit_Price]]*Sales_Data_Table[[#This Row],[Quantity]])</f>
        <v>44000</v>
      </c>
      <c r="J531">
        <f>Sales_Data_Table[[#This Row],[Gross_Sales]]-(Sales_Data_Table[[#This Row],[Gross_Sales]]*Sales_Data_Table[[#This Row],[Discount]])</f>
        <v>44000</v>
      </c>
      <c r="K531" t="str">
        <f>_xlfn.XLOOKUP(Sales_Data_Table[[#This Row],[Product_ID]],Product_Master_Table[Product_ID],Product_Master_Table[Product_Name])</f>
        <v>Nova Beauty Item 0055</v>
      </c>
      <c r="L531" t="str">
        <f>_xlfn.XLOOKUP(Sales_Data_Table[[#This Row],[Employee_ID]],Employee_Master_Table[Employee_ID],Employee_Master_Table[Department])</f>
        <v>Sales</v>
      </c>
    </row>
    <row r="532" spans="1:12" x14ac:dyDescent="0.25">
      <c r="A532" t="s">
        <v>1075</v>
      </c>
      <c r="B532" s="2">
        <v>45318</v>
      </c>
      <c r="C532" t="s">
        <v>608</v>
      </c>
      <c r="D532" t="s">
        <v>233</v>
      </c>
      <c r="E532" t="s">
        <v>28</v>
      </c>
      <c r="F532">
        <v>15</v>
      </c>
      <c r="G532" s="3">
        <v>6400</v>
      </c>
      <c r="H532" s="4">
        <v>7.4999999999999997E-2</v>
      </c>
      <c r="I532">
        <f>(Sales_Data_Table[[#This Row],[Unit_Price]]*Sales_Data_Table[[#This Row],[Quantity]])</f>
        <v>96000</v>
      </c>
      <c r="J532">
        <f>Sales_Data_Table[[#This Row],[Gross_Sales]]-(Sales_Data_Table[[#This Row],[Gross_Sales]]*Sales_Data_Table[[#This Row],[Discount]])</f>
        <v>88800</v>
      </c>
      <c r="K532" t="str">
        <f>_xlfn.XLOOKUP(Sales_Data_Table[[#This Row],[Product_ID]],Product_Master_Table[Product_ID],Product_Master_Table[Product_Name])</f>
        <v>Vertex Office Supplies Item 0186</v>
      </c>
      <c r="L532" t="str">
        <f>_xlfn.XLOOKUP(Sales_Data_Table[[#This Row],[Employee_ID]],Employee_Master_Table[Employee_ID],Employee_Master_Table[Department])</f>
        <v>Customer Success</v>
      </c>
    </row>
    <row r="533" spans="1:12" x14ac:dyDescent="0.25">
      <c r="A533" t="s">
        <v>1076</v>
      </c>
      <c r="B533" s="2">
        <v>45413</v>
      </c>
      <c r="C533" t="s">
        <v>428</v>
      </c>
      <c r="D533" t="s">
        <v>609</v>
      </c>
      <c r="E533" t="s">
        <v>24</v>
      </c>
      <c r="F533">
        <v>4</v>
      </c>
      <c r="G533" s="3">
        <v>7200</v>
      </c>
      <c r="H533" s="4">
        <v>0.15</v>
      </c>
      <c r="I533">
        <f>(Sales_Data_Table[[#This Row],[Unit_Price]]*Sales_Data_Table[[#This Row],[Quantity]])</f>
        <v>28800</v>
      </c>
      <c r="J533">
        <f>Sales_Data_Table[[#This Row],[Gross_Sales]]-(Sales_Data_Table[[#This Row],[Gross_Sales]]*Sales_Data_Table[[#This Row],[Discount]])</f>
        <v>24480</v>
      </c>
      <c r="K533" t="str">
        <f>_xlfn.XLOOKUP(Sales_Data_Table[[#This Row],[Product_ID]],Product_Master_Table[Product_ID],Product_Master_Table[Product_Name])</f>
        <v>Delta Beauty Item 0335</v>
      </c>
      <c r="L533" t="str">
        <f>_xlfn.XLOOKUP(Sales_Data_Table[[#This Row],[Employee_ID]],Employee_Master_Table[Employee_ID],Employee_Master_Table[Department])</f>
        <v>Retail Operations</v>
      </c>
    </row>
    <row r="534" spans="1:12" x14ac:dyDescent="0.25">
      <c r="A534" t="s">
        <v>1077</v>
      </c>
      <c r="B534" s="2">
        <v>45806</v>
      </c>
      <c r="C534" t="s">
        <v>1078</v>
      </c>
      <c r="D534" t="s">
        <v>1079</v>
      </c>
      <c r="E534" t="s">
        <v>82</v>
      </c>
      <c r="F534">
        <v>6</v>
      </c>
      <c r="G534" s="3">
        <v>2100</v>
      </c>
      <c r="H534" s="4">
        <v>0.03</v>
      </c>
      <c r="I534">
        <f>(Sales_Data_Table[[#This Row],[Unit_Price]]*Sales_Data_Table[[#This Row],[Quantity]])</f>
        <v>12600</v>
      </c>
      <c r="J534">
        <f>Sales_Data_Table[[#This Row],[Gross_Sales]]-(Sales_Data_Table[[#This Row],[Gross_Sales]]*Sales_Data_Table[[#This Row],[Discount]])</f>
        <v>12222</v>
      </c>
      <c r="K534" t="str">
        <f>_xlfn.XLOOKUP(Sales_Data_Table[[#This Row],[Product_ID]],Product_Master_Table[Product_ID],Product_Master_Table[Product_Name])</f>
        <v>Prime Office Supplies Item 0196</v>
      </c>
      <c r="L534" t="str">
        <f>_xlfn.XLOOKUP(Sales_Data_Table[[#This Row],[Employee_ID]],Employee_Master_Table[Employee_ID],Employee_Master_Table[Department])</f>
        <v>Customer Success</v>
      </c>
    </row>
    <row r="535" spans="1:12" x14ac:dyDescent="0.25">
      <c r="A535" t="s">
        <v>1080</v>
      </c>
      <c r="B535" s="2">
        <v>45794</v>
      </c>
      <c r="C535" t="s">
        <v>1081</v>
      </c>
      <c r="D535" t="s">
        <v>671</v>
      </c>
      <c r="E535" t="s">
        <v>24</v>
      </c>
      <c r="F535">
        <v>11</v>
      </c>
      <c r="G535" s="3">
        <v>8700</v>
      </c>
      <c r="H535" s="4">
        <v>0</v>
      </c>
      <c r="I535">
        <f>(Sales_Data_Table[[#This Row],[Unit_Price]]*Sales_Data_Table[[#This Row],[Quantity]])</f>
        <v>95700</v>
      </c>
      <c r="J535">
        <f>Sales_Data_Table[[#This Row],[Gross_Sales]]-(Sales_Data_Table[[#This Row],[Gross_Sales]]*Sales_Data_Table[[#This Row],[Discount]])</f>
        <v>95700</v>
      </c>
      <c r="K535" t="str">
        <f>_xlfn.XLOOKUP(Sales_Data_Table[[#This Row],[Product_ID]],Product_Master_Table[Product_ID],Product_Master_Table[Product_Name])</f>
        <v>Vertex Grocery Item 0414</v>
      </c>
      <c r="L535" t="str">
        <f>_xlfn.XLOOKUP(Sales_Data_Table[[#This Row],[Employee_ID]],Employee_Master_Table[Employee_ID],Employee_Master_Table[Department])</f>
        <v>Retail Operations</v>
      </c>
    </row>
    <row r="536" spans="1:12" x14ac:dyDescent="0.25">
      <c r="A536" t="s">
        <v>1082</v>
      </c>
      <c r="B536" s="2">
        <v>45968</v>
      </c>
      <c r="C536" t="s">
        <v>881</v>
      </c>
      <c r="D536" t="s">
        <v>481</v>
      </c>
      <c r="E536" t="s">
        <v>32</v>
      </c>
      <c r="F536">
        <v>10</v>
      </c>
      <c r="G536" s="3">
        <v>9100</v>
      </c>
      <c r="H536" s="4">
        <v>0</v>
      </c>
      <c r="I536">
        <f>(Sales_Data_Table[[#This Row],[Unit_Price]]*Sales_Data_Table[[#This Row],[Quantity]])</f>
        <v>91000</v>
      </c>
      <c r="J536">
        <f>Sales_Data_Table[[#This Row],[Gross_Sales]]-(Sales_Data_Table[[#This Row],[Gross_Sales]]*Sales_Data_Table[[#This Row],[Discount]])</f>
        <v>91000</v>
      </c>
      <c r="K536" t="str">
        <f>_xlfn.XLOOKUP(Sales_Data_Table[[#This Row],[Product_ID]],Product_Master_Table[Product_ID],Product_Master_Table[Product_Name])</f>
        <v>Nexus Fashion Item 0433</v>
      </c>
      <c r="L536" t="str">
        <f>_xlfn.XLOOKUP(Sales_Data_Table[[#This Row],[Employee_ID]],Employee_Master_Table[Employee_ID],Employee_Master_Table[Department])</f>
        <v>Retail Operations</v>
      </c>
    </row>
    <row r="537" spans="1:12" x14ac:dyDescent="0.25">
      <c r="A537" t="s">
        <v>1083</v>
      </c>
      <c r="B537" s="2">
        <v>45426</v>
      </c>
      <c r="C537" t="s">
        <v>263</v>
      </c>
      <c r="D537" t="s">
        <v>316</v>
      </c>
      <c r="E537" t="s">
        <v>106</v>
      </c>
      <c r="F537">
        <v>7</v>
      </c>
      <c r="G537" s="3">
        <v>5400</v>
      </c>
      <c r="H537" s="4">
        <v>0.1</v>
      </c>
      <c r="I537">
        <f>(Sales_Data_Table[[#This Row],[Unit_Price]]*Sales_Data_Table[[#This Row],[Quantity]])</f>
        <v>37800</v>
      </c>
      <c r="J537">
        <f>Sales_Data_Table[[#This Row],[Gross_Sales]]-(Sales_Data_Table[[#This Row],[Gross_Sales]]*Sales_Data_Table[[#This Row],[Discount]])</f>
        <v>34020</v>
      </c>
      <c r="K537" t="str">
        <f>_xlfn.XLOOKUP(Sales_Data_Table[[#This Row],[Product_ID]],Product_Master_Table[Product_ID],Product_Master_Table[Product_Name])</f>
        <v>Spark Furniture Item 0118</v>
      </c>
      <c r="L537" t="str">
        <f>_xlfn.XLOOKUP(Sales_Data_Table[[#This Row],[Employee_ID]],Employee_Master_Table[Employee_ID],Employee_Master_Table[Department])</f>
        <v>Sales</v>
      </c>
    </row>
    <row r="538" spans="1:12" x14ac:dyDescent="0.25">
      <c r="A538" t="s">
        <v>1084</v>
      </c>
      <c r="B538" s="2">
        <v>45439</v>
      </c>
      <c r="C538" t="s">
        <v>1007</v>
      </c>
      <c r="D538" t="s">
        <v>841</v>
      </c>
      <c r="E538" t="s">
        <v>62</v>
      </c>
      <c r="F538">
        <v>16</v>
      </c>
      <c r="G538" s="3">
        <v>8700</v>
      </c>
      <c r="H538" s="4">
        <v>0</v>
      </c>
      <c r="I538">
        <f>(Sales_Data_Table[[#This Row],[Unit_Price]]*Sales_Data_Table[[#This Row],[Quantity]])</f>
        <v>139200</v>
      </c>
      <c r="J538">
        <f>Sales_Data_Table[[#This Row],[Gross_Sales]]-(Sales_Data_Table[[#This Row],[Gross_Sales]]*Sales_Data_Table[[#This Row],[Discount]])</f>
        <v>139200</v>
      </c>
      <c r="K538" t="str">
        <f>_xlfn.XLOOKUP(Sales_Data_Table[[#This Row],[Product_ID]],Product_Master_Table[Product_ID],Product_Master_Table[Product_Name])</f>
        <v>Metro Furniture Item 0008</v>
      </c>
      <c r="L538" t="str">
        <f>_xlfn.XLOOKUP(Sales_Data_Table[[#This Row],[Employee_ID]],Employee_Master_Table[Employee_ID],Employee_Master_Table[Department])</f>
        <v>E-Commerce</v>
      </c>
    </row>
    <row r="539" spans="1:12" x14ac:dyDescent="0.25">
      <c r="A539" t="s">
        <v>1085</v>
      </c>
      <c r="B539" s="2">
        <v>46134</v>
      </c>
      <c r="C539" t="s">
        <v>876</v>
      </c>
      <c r="D539" t="s">
        <v>203</v>
      </c>
      <c r="E539" t="s">
        <v>75</v>
      </c>
      <c r="F539">
        <v>3</v>
      </c>
      <c r="G539" s="3">
        <v>500</v>
      </c>
      <c r="H539" s="4">
        <v>0.03</v>
      </c>
      <c r="I539">
        <f>(Sales_Data_Table[[#This Row],[Unit_Price]]*Sales_Data_Table[[#This Row],[Quantity]])</f>
        <v>1500</v>
      </c>
      <c r="J539">
        <f>Sales_Data_Table[[#This Row],[Gross_Sales]]-(Sales_Data_Table[[#This Row],[Gross_Sales]]*Sales_Data_Table[[#This Row],[Discount]])</f>
        <v>1455</v>
      </c>
      <c r="K539" t="str">
        <f>_xlfn.XLOOKUP(Sales_Data_Table[[#This Row],[Product_ID]],Product_Master_Table[Product_ID],Product_Master_Table[Product_Name])</f>
        <v>Nexus Fashion Item 0073</v>
      </c>
      <c r="L539" t="str">
        <f>_xlfn.XLOOKUP(Sales_Data_Table[[#This Row],[Employee_ID]],Employee_Master_Table[Employee_ID],Employee_Master_Table[Department])</f>
        <v>Sales</v>
      </c>
    </row>
    <row r="540" spans="1:12" x14ac:dyDescent="0.25">
      <c r="A540" t="s">
        <v>1086</v>
      </c>
      <c r="B540" s="2">
        <v>45592</v>
      </c>
      <c r="C540" t="s">
        <v>594</v>
      </c>
      <c r="D540" t="s">
        <v>1087</v>
      </c>
      <c r="E540" t="s">
        <v>62</v>
      </c>
      <c r="F540">
        <v>12</v>
      </c>
      <c r="G540" s="3">
        <v>100</v>
      </c>
      <c r="H540" s="4">
        <v>0.15</v>
      </c>
      <c r="I540">
        <f>(Sales_Data_Table[[#This Row],[Unit_Price]]*Sales_Data_Table[[#This Row],[Quantity]])</f>
        <v>1200</v>
      </c>
      <c r="J540">
        <f>Sales_Data_Table[[#This Row],[Gross_Sales]]-(Sales_Data_Table[[#This Row],[Gross_Sales]]*Sales_Data_Table[[#This Row],[Discount]])</f>
        <v>1020</v>
      </c>
      <c r="K540" t="str">
        <f>_xlfn.XLOOKUP(Sales_Data_Table[[#This Row],[Product_ID]],Product_Master_Table[Product_ID],Product_Master_Table[Product_Name])</f>
        <v>Metro Grocery Item 0344</v>
      </c>
      <c r="L540" t="str">
        <f>_xlfn.XLOOKUP(Sales_Data_Table[[#This Row],[Employee_ID]],Employee_Master_Table[Employee_ID],Employee_Master_Table[Department])</f>
        <v>Business Development</v>
      </c>
    </row>
    <row r="541" spans="1:12" x14ac:dyDescent="0.25">
      <c r="A541" t="s">
        <v>1088</v>
      </c>
      <c r="B541" s="2">
        <v>45639</v>
      </c>
      <c r="C541" t="s">
        <v>623</v>
      </c>
      <c r="D541" t="s">
        <v>755</v>
      </c>
      <c r="E541" t="s">
        <v>82</v>
      </c>
      <c r="F541">
        <v>9</v>
      </c>
      <c r="G541" s="3">
        <v>7700</v>
      </c>
      <c r="H541" s="4">
        <v>0.03</v>
      </c>
      <c r="I541">
        <f>(Sales_Data_Table[[#This Row],[Unit_Price]]*Sales_Data_Table[[#This Row],[Quantity]])</f>
        <v>69300</v>
      </c>
      <c r="J541">
        <f>Sales_Data_Table[[#This Row],[Gross_Sales]]-(Sales_Data_Table[[#This Row],[Gross_Sales]]*Sales_Data_Table[[#This Row],[Discount]])</f>
        <v>67221</v>
      </c>
      <c r="K541" t="str">
        <f>_xlfn.XLOOKUP(Sales_Data_Table[[#This Row],[Product_ID]],Product_Master_Table[Product_ID],Product_Master_Table[Product_Name])</f>
        <v>Delta Toys Item 0359</v>
      </c>
      <c r="L541" t="str">
        <f>_xlfn.XLOOKUP(Sales_Data_Table[[#This Row],[Employee_ID]],Employee_Master_Table[Employee_ID],Employee_Master_Table[Department])</f>
        <v>E-Commerce</v>
      </c>
    </row>
    <row r="542" spans="1:12" x14ac:dyDescent="0.25">
      <c r="A542" t="s">
        <v>1089</v>
      </c>
      <c r="B542" s="2">
        <v>45720</v>
      </c>
      <c r="C542" t="s">
        <v>1090</v>
      </c>
      <c r="D542" t="s">
        <v>380</v>
      </c>
      <c r="E542" t="s">
        <v>96</v>
      </c>
      <c r="F542">
        <v>16</v>
      </c>
      <c r="G542" s="3">
        <v>2800</v>
      </c>
      <c r="H542" s="4">
        <v>0.1</v>
      </c>
      <c r="I542">
        <f>(Sales_Data_Table[[#This Row],[Unit_Price]]*Sales_Data_Table[[#This Row],[Quantity]])</f>
        <v>44800</v>
      </c>
      <c r="J542">
        <f>Sales_Data_Table[[#This Row],[Gross_Sales]]-(Sales_Data_Table[[#This Row],[Gross_Sales]]*Sales_Data_Table[[#This Row],[Discount]])</f>
        <v>40320</v>
      </c>
      <c r="K542" t="str">
        <f>_xlfn.XLOOKUP(Sales_Data_Table[[#This Row],[Product_ID]],Product_Master_Table[Product_ID],Product_Master_Table[Product_Name])</f>
        <v>Everest Toys Item 0459</v>
      </c>
      <c r="L542" t="str">
        <f>_xlfn.XLOOKUP(Sales_Data_Table[[#This Row],[Employee_ID]],Employee_Master_Table[Employee_ID],Employee_Master_Table[Department])</f>
        <v>E-Commerce</v>
      </c>
    </row>
    <row r="543" spans="1:12" x14ac:dyDescent="0.25">
      <c r="A543" t="s">
        <v>1091</v>
      </c>
      <c r="B543" s="2">
        <v>45775</v>
      </c>
      <c r="C543" t="s">
        <v>1092</v>
      </c>
      <c r="D543" t="s">
        <v>543</v>
      </c>
      <c r="E543" t="s">
        <v>75</v>
      </c>
      <c r="F543">
        <v>22</v>
      </c>
      <c r="G543" s="3">
        <v>8500</v>
      </c>
      <c r="H543" s="4">
        <v>7.4999999999999997E-2</v>
      </c>
      <c r="I543">
        <f>(Sales_Data_Table[[#This Row],[Unit_Price]]*Sales_Data_Table[[#This Row],[Quantity]])</f>
        <v>187000</v>
      </c>
      <c r="J543">
        <f>Sales_Data_Table[[#This Row],[Gross_Sales]]-(Sales_Data_Table[[#This Row],[Gross_Sales]]*Sales_Data_Table[[#This Row],[Discount]])</f>
        <v>172975</v>
      </c>
      <c r="K543" t="str">
        <f>_xlfn.XLOOKUP(Sales_Data_Table[[#This Row],[Product_ID]],Product_Master_Table[Product_ID],Product_Master_Table[Product_Name])</f>
        <v>Everest Toys Item 0339</v>
      </c>
      <c r="L543" t="str">
        <f>_xlfn.XLOOKUP(Sales_Data_Table[[#This Row],[Employee_ID]],Employee_Master_Table[Employee_ID],Employee_Master_Table[Department])</f>
        <v>E-Commerce</v>
      </c>
    </row>
    <row r="544" spans="1:12" x14ac:dyDescent="0.25">
      <c r="A544" t="s">
        <v>1093</v>
      </c>
      <c r="B544" s="2">
        <v>45782</v>
      </c>
      <c r="C544" t="s">
        <v>652</v>
      </c>
      <c r="D544" t="s">
        <v>304</v>
      </c>
      <c r="E544" t="s">
        <v>36</v>
      </c>
      <c r="F544">
        <v>10</v>
      </c>
      <c r="G544" s="3">
        <v>3300</v>
      </c>
      <c r="H544" s="4">
        <v>0.02</v>
      </c>
      <c r="I544">
        <f>(Sales_Data_Table[[#This Row],[Unit_Price]]*Sales_Data_Table[[#This Row],[Quantity]])</f>
        <v>33000</v>
      </c>
      <c r="J544">
        <f>Sales_Data_Table[[#This Row],[Gross_Sales]]-(Sales_Data_Table[[#This Row],[Gross_Sales]]*Sales_Data_Table[[#This Row],[Discount]])</f>
        <v>32340</v>
      </c>
      <c r="K544" t="str">
        <f>_xlfn.XLOOKUP(Sales_Data_Table[[#This Row],[Product_ID]],Product_Master_Table[Product_ID],Product_Master_Table[Product_Name])</f>
        <v>Metro Automotive Item 0380</v>
      </c>
      <c r="L544" t="str">
        <f>_xlfn.XLOOKUP(Sales_Data_Table[[#This Row],[Employee_ID]],Employee_Master_Table[Employee_ID],Employee_Master_Table[Department])</f>
        <v>Regional Sales</v>
      </c>
    </row>
    <row r="545" spans="1:12" x14ac:dyDescent="0.25">
      <c r="A545" t="s">
        <v>1094</v>
      </c>
      <c r="B545" s="2">
        <v>45988</v>
      </c>
      <c r="C545" t="s">
        <v>1095</v>
      </c>
      <c r="D545" t="s">
        <v>35</v>
      </c>
      <c r="E545" t="s">
        <v>36</v>
      </c>
      <c r="F545">
        <v>13</v>
      </c>
      <c r="G545" s="3">
        <v>2100</v>
      </c>
      <c r="H545" s="4">
        <v>0.02</v>
      </c>
      <c r="I545">
        <f>(Sales_Data_Table[[#This Row],[Unit_Price]]*Sales_Data_Table[[#This Row],[Quantity]])</f>
        <v>27300</v>
      </c>
      <c r="J545">
        <f>Sales_Data_Table[[#This Row],[Gross_Sales]]-(Sales_Data_Table[[#This Row],[Gross_Sales]]*Sales_Data_Table[[#This Row],[Discount]])</f>
        <v>26754</v>
      </c>
      <c r="K545" t="str">
        <f>_xlfn.XLOOKUP(Sales_Data_Table[[#This Row],[Product_ID]],Product_Master_Table[Product_ID],Product_Master_Table[Product_Name])</f>
        <v>Fusion Electronics Item 0161</v>
      </c>
      <c r="L545" t="str">
        <f>_xlfn.XLOOKUP(Sales_Data_Table[[#This Row],[Employee_ID]],Employee_Master_Table[Employee_ID],Employee_Master_Table[Department])</f>
        <v>Business Development</v>
      </c>
    </row>
    <row r="546" spans="1:12" x14ac:dyDescent="0.25">
      <c r="A546" t="s">
        <v>1096</v>
      </c>
      <c r="B546" s="2">
        <v>45776</v>
      </c>
      <c r="C546" t="s">
        <v>172</v>
      </c>
      <c r="D546" t="s">
        <v>955</v>
      </c>
      <c r="E546" t="s">
        <v>50</v>
      </c>
      <c r="F546">
        <v>6</v>
      </c>
      <c r="G546" s="3">
        <v>1600</v>
      </c>
      <c r="H546" s="4">
        <v>0.15</v>
      </c>
      <c r="I546">
        <f>(Sales_Data_Table[[#This Row],[Unit_Price]]*Sales_Data_Table[[#This Row],[Quantity]])</f>
        <v>9600</v>
      </c>
      <c r="J546">
        <f>Sales_Data_Table[[#This Row],[Gross_Sales]]-(Sales_Data_Table[[#This Row],[Gross_Sales]]*Sales_Data_Table[[#This Row],[Discount]])</f>
        <v>8160</v>
      </c>
      <c r="K546" t="str">
        <f>_xlfn.XLOOKUP(Sales_Data_Table[[#This Row],[Product_ID]],Product_Master_Table[Product_ID],Product_Master_Table[Product_Name])</f>
        <v>Vertex Automotive Item 0390</v>
      </c>
      <c r="L546" t="str">
        <f>_xlfn.XLOOKUP(Sales_Data_Table[[#This Row],[Employee_ID]],Employee_Master_Table[Employee_ID],Employee_Master_Table[Department])</f>
        <v>Corporate Sales</v>
      </c>
    </row>
    <row r="547" spans="1:12" x14ac:dyDescent="0.25">
      <c r="A547" t="s">
        <v>1097</v>
      </c>
      <c r="B547" s="2">
        <v>45408</v>
      </c>
      <c r="C547" t="s">
        <v>333</v>
      </c>
      <c r="D547" t="s">
        <v>186</v>
      </c>
      <c r="E547" t="s">
        <v>43</v>
      </c>
      <c r="F547">
        <v>13</v>
      </c>
      <c r="G547" s="3">
        <v>1300</v>
      </c>
      <c r="H547" s="4">
        <v>0.02</v>
      </c>
      <c r="I547">
        <f>(Sales_Data_Table[[#This Row],[Unit_Price]]*Sales_Data_Table[[#This Row],[Quantity]])</f>
        <v>16900</v>
      </c>
      <c r="J547">
        <f>Sales_Data_Table[[#This Row],[Gross_Sales]]-(Sales_Data_Table[[#This Row],[Gross_Sales]]*Sales_Data_Table[[#This Row],[Discount]])</f>
        <v>16562</v>
      </c>
      <c r="K547" t="str">
        <f>_xlfn.XLOOKUP(Sales_Data_Table[[#This Row],[Product_ID]],Product_Master_Table[Product_ID],Product_Master_Table[Product_Name])</f>
        <v>Delta Toys Item 0299</v>
      </c>
      <c r="L547" t="str">
        <f>_xlfn.XLOOKUP(Sales_Data_Table[[#This Row],[Employee_ID]],Employee_Master_Table[Employee_ID],Employee_Master_Table[Department])</f>
        <v>E-Commerce</v>
      </c>
    </row>
    <row r="548" spans="1:12" x14ac:dyDescent="0.25">
      <c r="A548" t="s">
        <v>1098</v>
      </c>
      <c r="B548" s="2">
        <v>45997</v>
      </c>
      <c r="C548" t="s">
        <v>80</v>
      </c>
      <c r="D548" t="s">
        <v>112</v>
      </c>
      <c r="E548" t="s">
        <v>36</v>
      </c>
      <c r="F548">
        <v>13</v>
      </c>
      <c r="G548" s="3">
        <v>7400</v>
      </c>
      <c r="H548" s="4">
        <v>0.02</v>
      </c>
      <c r="I548">
        <f>(Sales_Data_Table[[#This Row],[Unit_Price]]*Sales_Data_Table[[#This Row],[Quantity]])</f>
        <v>96200</v>
      </c>
      <c r="J548">
        <f>Sales_Data_Table[[#This Row],[Gross_Sales]]-(Sales_Data_Table[[#This Row],[Gross_Sales]]*Sales_Data_Table[[#This Row],[Discount]])</f>
        <v>94276</v>
      </c>
      <c r="K548" t="str">
        <f>_xlfn.XLOOKUP(Sales_Data_Table[[#This Row],[Product_ID]],Product_Master_Table[Product_ID],Product_Master_Table[Product_Name])</f>
        <v>Nexus Electronics Item 0241</v>
      </c>
      <c r="L548" t="str">
        <f>_xlfn.XLOOKUP(Sales_Data_Table[[#This Row],[Employee_ID]],Employee_Master_Table[Employee_ID],Employee_Master_Table[Department])</f>
        <v>Customer Success</v>
      </c>
    </row>
    <row r="549" spans="1:12" x14ac:dyDescent="0.25">
      <c r="A549" t="s">
        <v>1099</v>
      </c>
      <c r="B549" s="2">
        <v>45887</v>
      </c>
      <c r="C549" t="s">
        <v>1100</v>
      </c>
      <c r="D549" t="s">
        <v>568</v>
      </c>
      <c r="E549" t="s">
        <v>62</v>
      </c>
      <c r="F549">
        <v>12</v>
      </c>
      <c r="G549" s="3">
        <v>9200</v>
      </c>
      <c r="H549" s="4">
        <v>0.05</v>
      </c>
      <c r="I549">
        <f>(Sales_Data_Table[[#This Row],[Unit_Price]]*Sales_Data_Table[[#This Row],[Quantity]])</f>
        <v>110400</v>
      </c>
      <c r="J549">
        <f>Sales_Data_Table[[#This Row],[Gross_Sales]]-(Sales_Data_Table[[#This Row],[Gross_Sales]]*Sales_Data_Table[[#This Row],[Discount]])</f>
        <v>104880</v>
      </c>
      <c r="K549" t="str">
        <f>_xlfn.XLOOKUP(Sales_Data_Table[[#This Row],[Product_ID]],Product_Master_Table[Product_ID],Product_Master_Table[Product_Name])</f>
        <v>Apex Furniture Item 0468</v>
      </c>
      <c r="L549" t="str">
        <f>_xlfn.XLOOKUP(Sales_Data_Table[[#This Row],[Employee_ID]],Employee_Master_Table[Employee_ID],Employee_Master_Table[Department])</f>
        <v>Retail Operations</v>
      </c>
    </row>
    <row r="550" spans="1:12" x14ac:dyDescent="0.25">
      <c r="A550" t="s">
        <v>1101</v>
      </c>
      <c r="B550" s="2">
        <v>45815</v>
      </c>
      <c r="C550" t="s">
        <v>1030</v>
      </c>
      <c r="D550" t="s">
        <v>31</v>
      </c>
      <c r="E550" t="s">
        <v>50</v>
      </c>
      <c r="F550">
        <v>5</v>
      </c>
      <c r="G550" s="3">
        <v>3300</v>
      </c>
      <c r="H550" s="4">
        <v>0</v>
      </c>
      <c r="I550">
        <f>(Sales_Data_Table[[#This Row],[Unit_Price]]*Sales_Data_Table[[#This Row],[Quantity]])</f>
        <v>16500</v>
      </c>
      <c r="J550">
        <f>Sales_Data_Table[[#This Row],[Gross_Sales]]-(Sales_Data_Table[[#This Row],[Gross_Sales]]*Sales_Data_Table[[#This Row],[Discount]])</f>
        <v>16500</v>
      </c>
      <c r="K550" t="str">
        <f>_xlfn.XLOOKUP(Sales_Data_Table[[#This Row],[Product_ID]],Product_Master_Table[Product_ID],Product_Master_Table[Product_Name])</f>
        <v>Fusion Sports Item 0437</v>
      </c>
      <c r="L550" t="str">
        <f>_xlfn.XLOOKUP(Sales_Data_Table[[#This Row],[Employee_ID]],Employee_Master_Table[Employee_ID],Employee_Master_Table[Department])</f>
        <v>Customer Success</v>
      </c>
    </row>
    <row r="551" spans="1:12" x14ac:dyDescent="0.25">
      <c r="A551" t="s">
        <v>1102</v>
      </c>
      <c r="B551" s="2">
        <v>45784</v>
      </c>
      <c r="C551" t="s">
        <v>191</v>
      </c>
      <c r="D551" t="s">
        <v>534</v>
      </c>
      <c r="E551" t="s">
        <v>36</v>
      </c>
      <c r="F551">
        <v>17</v>
      </c>
      <c r="G551" s="3">
        <v>4900</v>
      </c>
      <c r="H551" s="4">
        <v>0</v>
      </c>
      <c r="I551">
        <f>(Sales_Data_Table[[#This Row],[Unit_Price]]*Sales_Data_Table[[#This Row],[Quantity]])</f>
        <v>83300</v>
      </c>
      <c r="J551">
        <f>Sales_Data_Table[[#This Row],[Gross_Sales]]-(Sales_Data_Table[[#This Row],[Gross_Sales]]*Sales_Data_Table[[#This Row],[Discount]])</f>
        <v>83300</v>
      </c>
      <c r="K551" t="str">
        <f>_xlfn.XLOOKUP(Sales_Data_Table[[#This Row],[Product_ID]],Product_Master_Table[Product_ID],Product_Master_Table[Product_Name])</f>
        <v>Apex Furniture Item 0288</v>
      </c>
      <c r="L551" t="str">
        <f>_xlfn.XLOOKUP(Sales_Data_Table[[#This Row],[Employee_ID]],Employee_Master_Table[Employee_ID],Employee_Master_Table[Department])</f>
        <v>Retail Operations</v>
      </c>
    </row>
    <row r="552" spans="1:12" x14ac:dyDescent="0.25">
      <c r="A552" t="s">
        <v>1103</v>
      </c>
      <c r="B552" s="2">
        <v>45750</v>
      </c>
      <c r="C552" t="s">
        <v>1104</v>
      </c>
      <c r="D552" t="s">
        <v>617</v>
      </c>
      <c r="E552" t="s">
        <v>96</v>
      </c>
      <c r="F552">
        <v>15</v>
      </c>
      <c r="G552" s="3">
        <v>300</v>
      </c>
      <c r="H552" s="4">
        <v>0</v>
      </c>
      <c r="I552">
        <f>(Sales_Data_Table[[#This Row],[Unit_Price]]*Sales_Data_Table[[#This Row],[Quantity]])</f>
        <v>4500</v>
      </c>
      <c r="J552">
        <f>Sales_Data_Table[[#This Row],[Gross_Sales]]-(Sales_Data_Table[[#This Row],[Gross_Sales]]*Sales_Data_Table[[#This Row],[Discount]])</f>
        <v>4500</v>
      </c>
      <c r="K552" t="str">
        <f>_xlfn.XLOOKUP(Sales_Data_Table[[#This Row],[Product_ID]],Product_Master_Table[Product_ID],Product_Master_Table[Product_Name])</f>
        <v>Apex Automotive Item 0240</v>
      </c>
      <c r="L552" t="str">
        <f>_xlfn.XLOOKUP(Sales_Data_Table[[#This Row],[Employee_ID]],Employee_Master_Table[Employee_ID],Employee_Master_Table[Department])</f>
        <v>Retail Operations</v>
      </c>
    </row>
    <row r="553" spans="1:12" x14ac:dyDescent="0.25">
      <c r="A553" t="s">
        <v>1105</v>
      </c>
      <c r="B553" s="2">
        <v>46095</v>
      </c>
      <c r="C553" t="s">
        <v>1106</v>
      </c>
      <c r="D553" t="s">
        <v>170</v>
      </c>
      <c r="E553" t="s">
        <v>50</v>
      </c>
      <c r="F553">
        <v>18</v>
      </c>
      <c r="G553" s="3">
        <v>500</v>
      </c>
      <c r="H553" s="4">
        <v>0.05</v>
      </c>
      <c r="I553">
        <f>(Sales_Data_Table[[#This Row],[Unit_Price]]*Sales_Data_Table[[#This Row],[Quantity]])</f>
        <v>9000</v>
      </c>
      <c r="J553">
        <f>Sales_Data_Table[[#This Row],[Gross_Sales]]-(Sales_Data_Table[[#This Row],[Gross_Sales]]*Sales_Data_Table[[#This Row],[Discount]])</f>
        <v>8550</v>
      </c>
      <c r="K553" t="str">
        <f>_xlfn.XLOOKUP(Sales_Data_Table[[#This Row],[Product_ID]],Product_Master_Table[Product_ID],Product_Master_Table[Product_Name])</f>
        <v>Metro Home Appliance Item 0032</v>
      </c>
      <c r="L553" t="str">
        <f>_xlfn.XLOOKUP(Sales_Data_Table[[#This Row],[Employee_ID]],Employee_Master_Table[Employee_ID],Employee_Master_Table[Department])</f>
        <v>Regional Sales</v>
      </c>
    </row>
    <row r="554" spans="1:12" x14ac:dyDescent="0.25">
      <c r="A554" t="s">
        <v>1107</v>
      </c>
      <c r="B554" s="2">
        <v>45496</v>
      </c>
      <c r="C554" t="s">
        <v>713</v>
      </c>
      <c r="D554" t="s">
        <v>457</v>
      </c>
      <c r="E554" t="s">
        <v>36</v>
      </c>
      <c r="F554">
        <v>19</v>
      </c>
      <c r="G554" s="3">
        <v>6300</v>
      </c>
      <c r="H554" s="4">
        <v>0</v>
      </c>
      <c r="I554">
        <f>(Sales_Data_Table[[#This Row],[Unit_Price]]*Sales_Data_Table[[#This Row],[Quantity]])</f>
        <v>119700</v>
      </c>
      <c r="J554">
        <f>Sales_Data_Table[[#This Row],[Gross_Sales]]-(Sales_Data_Table[[#This Row],[Gross_Sales]]*Sales_Data_Table[[#This Row],[Discount]])</f>
        <v>119700</v>
      </c>
      <c r="K554" t="str">
        <f>_xlfn.XLOOKUP(Sales_Data_Table[[#This Row],[Product_ID]],Product_Master_Table[Product_ID],Product_Master_Table[Product_Name])</f>
        <v>Nova Sports Item 0247</v>
      </c>
      <c r="L554" t="str">
        <f>_xlfn.XLOOKUP(Sales_Data_Table[[#This Row],[Employee_ID]],Employee_Master_Table[Employee_ID],Employee_Master_Table[Department])</f>
        <v>Business Development</v>
      </c>
    </row>
    <row r="555" spans="1:12" x14ac:dyDescent="0.25">
      <c r="A555" t="s">
        <v>1108</v>
      </c>
      <c r="B555" s="2">
        <v>45453</v>
      </c>
      <c r="C555" t="s">
        <v>807</v>
      </c>
      <c r="D555" t="s">
        <v>49</v>
      </c>
      <c r="E555" t="s">
        <v>43</v>
      </c>
      <c r="F555">
        <v>20</v>
      </c>
      <c r="G555" s="3">
        <v>5700</v>
      </c>
      <c r="H555" s="4">
        <v>0</v>
      </c>
      <c r="I555">
        <f>(Sales_Data_Table[[#This Row],[Unit_Price]]*Sales_Data_Table[[#This Row],[Quantity]])</f>
        <v>114000</v>
      </c>
      <c r="J555">
        <f>Sales_Data_Table[[#This Row],[Gross_Sales]]-(Sales_Data_Table[[#This Row],[Gross_Sales]]*Sales_Data_Table[[#This Row],[Discount]])</f>
        <v>114000</v>
      </c>
      <c r="K555" t="str">
        <f>_xlfn.XLOOKUP(Sales_Data_Table[[#This Row],[Product_ID]],Product_Master_Table[Product_ID],Product_Master_Table[Product_Name])</f>
        <v>Prime Automotive Item 0160</v>
      </c>
      <c r="L555" t="str">
        <f>_xlfn.XLOOKUP(Sales_Data_Table[[#This Row],[Employee_ID]],Employee_Master_Table[Employee_ID],Employee_Master_Table[Department])</f>
        <v>Business Development</v>
      </c>
    </row>
    <row r="556" spans="1:12" x14ac:dyDescent="0.25">
      <c r="A556" t="s">
        <v>1109</v>
      </c>
      <c r="B556" s="2">
        <v>45332</v>
      </c>
      <c r="C556" t="s">
        <v>154</v>
      </c>
      <c r="D556" t="s">
        <v>155</v>
      </c>
      <c r="E556" t="s">
        <v>50</v>
      </c>
      <c r="F556">
        <v>24</v>
      </c>
      <c r="G556" s="3">
        <v>3600</v>
      </c>
      <c r="H556" s="4">
        <v>0.1</v>
      </c>
      <c r="I556">
        <f>(Sales_Data_Table[[#This Row],[Unit_Price]]*Sales_Data_Table[[#This Row],[Quantity]])</f>
        <v>86400</v>
      </c>
      <c r="J556">
        <f>Sales_Data_Table[[#This Row],[Gross_Sales]]-(Sales_Data_Table[[#This Row],[Gross_Sales]]*Sales_Data_Table[[#This Row],[Discount]])</f>
        <v>77760</v>
      </c>
      <c r="K556" t="str">
        <f>_xlfn.XLOOKUP(Sales_Data_Table[[#This Row],[Product_ID]],Product_Master_Table[Product_ID],Product_Master_Table[Product_Name])</f>
        <v>Vertex Home Appliance Item 0222</v>
      </c>
      <c r="L556" t="str">
        <f>_xlfn.XLOOKUP(Sales_Data_Table[[#This Row],[Employee_ID]],Employee_Master_Table[Employee_ID],Employee_Master_Table[Department])</f>
        <v>Retail Operations</v>
      </c>
    </row>
    <row r="557" spans="1:12" x14ac:dyDescent="0.25">
      <c r="A557" t="s">
        <v>1110</v>
      </c>
      <c r="B557" s="2">
        <v>45748</v>
      </c>
      <c r="C557" t="s">
        <v>915</v>
      </c>
      <c r="D557" t="s">
        <v>838</v>
      </c>
      <c r="E557" t="s">
        <v>75</v>
      </c>
      <c r="F557">
        <v>17</v>
      </c>
      <c r="G557" s="3">
        <v>1000</v>
      </c>
      <c r="H557" s="4">
        <v>7.4999999999999997E-2</v>
      </c>
      <c r="I557">
        <f>(Sales_Data_Table[[#This Row],[Unit_Price]]*Sales_Data_Table[[#This Row],[Quantity]])</f>
        <v>17000</v>
      </c>
      <c r="J557">
        <f>Sales_Data_Table[[#This Row],[Gross_Sales]]-(Sales_Data_Table[[#This Row],[Gross_Sales]]*Sales_Data_Table[[#This Row],[Discount]])</f>
        <v>15725</v>
      </c>
      <c r="K557" t="str">
        <f>_xlfn.XLOOKUP(Sales_Data_Table[[#This Row],[Product_ID]],Product_Master_Table[Product_ID],Product_Master_Table[Product_Name])</f>
        <v>Everest Beauty Item 0375</v>
      </c>
      <c r="L557" t="str">
        <f>_xlfn.XLOOKUP(Sales_Data_Table[[#This Row],[Employee_ID]],Employee_Master_Table[Employee_ID],Employee_Master_Table[Department])</f>
        <v>Sales</v>
      </c>
    </row>
    <row r="558" spans="1:12" x14ac:dyDescent="0.25">
      <c r="A558" t="s">
        <v>1111</v>
      </c>
      <c r="B558" s="2">
        <v>45413</v>
      </c>
      <c r="C558" t="s">
        <v>781</v>
      </c>
      <c r="D558" t="s">
        <v>755</v>
      </c>
      <c r="E558" t="s">
        <v>50</v>
      </c>
      <c r="F558">
        <v>2</v>
      </c>
      <c r="G558" s="3">
        <v>7800</v>
      </c>
      <c r="H558" s="4">
        <v>7.4999999999999997E-2</v>
      </c>
      <c r="I558">
        <f>(Sales_Data_Table[[#This Row],[Unit_Price]]*Sales_Data_Table[[#This Row],[Quantity]])</f>
        <v>15600</v>
      </c>
      <c r="J558">
        <f>Sales_Data_Table[[#This Row],[Gross_Sales]]-(Sales_Data_Table[[#This Row],[Gross_Sales]]*Sales_Data_Table[[#This Row],[Discount]])</f>
        <v>14430</v>
      </c>
      <c r="K558" t="str">
        <f>_xlfn.XLOOKUP(Sales_Data_Table[[#This Row],[Product_ID]],Product_Master_Table[Product_ID],Product_Master_Table[Product_Name])</f>
        <v>Everest Fashion Item 0363</v>
      </c>
      <c r="L558" t="str">
        <f>_xlfn.XLOOKUP(Sales_Data_Table[[#This Row],[Employee_ID]],Employee_Master_Table[Employee_ID],Employee_Master_Table[Department])</f>
        <v>E-Commerce</v>
      </c>
    </row>
    <row r="559" spans="1:12" x14ac:dyDescent="0.25">
      <c r="A559" t="s">
        <v>1112</v>
      </c>
      <c r="B559" s="2">
        <v>45979</v>
      </c>
      <c r="C559" t="s">
        <v>869</v>
      </c>
      <c r="D559" t="s">
        <v>944</v>
      </c>
      <c r="E559" t="s">
        <v>75</v>
      </c>
      <c r="F559">
        <v>5</v>
      </c>
      <c r="G559" s="3">
        <v>800</v>
      </c>
      <c r="H559" s="4">
        <v>7.4999999999999997E-2</v>
      </c>
      <c r="I559">
        <f>(Sales_Data_Table[[#This Row],[Unit_Price]]*Sales_Data_Table[[#This Row],[Quantity]])</f>
        <v>4000</v>
      </c>
      <c r="J559">
        <f>Sales_Data_Table[[#This Row],[Gross_Sales]]-(Sales_Data_Table[[#This Row],[Gross_Sales]]*Sales_Data_Table[[#This Row],[Discount]])</f>
        <v>3700</v>
      </c>
      <c r="K559" t="str">
        <f>_xlfn.XLOOKUP(Sales_Data_Table[[#This Row],[Product_ID]],Product_Master_Table[Product_ID],Product_Master_Table[Product_Name])</f>
        <v>Delta Sports Item 0287</v>
      </c>
      <c r="L559" t="str">
        <f>_xlfn.XLOOKUP(Sales_Data_Table[[#This Row],[Employee_ID]],Employee_Master_Table[Employee_ID],Employee_Master_Table[Department])</f>
        <v>Regional Sales</v>
      </c>
    </row>
    <row r="560" spans="1:12" x14ac:dyDescent="0.25">
      <c r="A560" t="s">
        <v>1113</v>
      </c>
      <c r="B560" s="2">
        <v>45709</v>
      </c>
      <c r="C560" t="s">
        <v>1114</v>
      </c>
      <c r="D560" t="s">
        <v>779</v>
      </c>
      <c r="E560" t="s">
        <v>36</v>
      </c>
      <c r="F560">
        <v>14</v>
      </c>
      <c r="G560" s="3">
        <v>5800</v>
      </c>
      <c r="H560" s="4">
        <v>0</v>
      </c>
      <c r="I560">
        <f>(Sales_Data_Table[[#This Row],[Unit_Price]]*Sales_Data_Table[[#This Row],[Quantity]])</f>
        <v>81200</v>
      </c>
      <c r="J560">
        <f>Sales_Data_Table[[#This Row],[Gross_Sales]]-(Sales_Data_Table[[#This Row],[Gross_Sales]]*Sales_Data_Table[[#This Row],[Discount]])</f>
        <v>81200</v>
      </c>
      <c r="K560" t="str">
        <f>_xlfn.XLOOKUP(Sales_Data_Table[[#This Row],[Product_ID]],Product_Master_Table[Product_ID],Product_Master_Table[Product_Name])</f>
        <v>Zenith Office Supplies Item 0446</v>
      </c>
      <c r="L560" t="str">
        <f>_xlfn.XLOOKUP(Sales_Data_Table[[#This Row],[Employee_ID]],Employee_Master_Table[Employee_ID],Employee_Master_Table[Department])</f>
        <v>Business Development</v>
      </c>
    </row>
    <row r="561" spans="1:12" x14ac:dyDescent="0.25">
      <c r="A561" t="s">
        <v>1115</v>
      </c>
      <c r="B561" s="2">
        <v>45546</v>
      </c>
      <c r="C561" t="s">
        <v>88</v>
      </c>
      <c r="D561" t="s">
        <v>164</v>
      </c>
      <c r="E561" t="s">
        <v>24</v>
      </c>
      <c r="F561">
        <v>1</v>
      </c>
      <c r="G561" s="3">
        <v>7100</v>
      </c>
      <c r="H561" s="4">
        <v>0.05</v>
      </c>
      <c r="I561">
        <f>(Sales_Data_Table[[#This Row],[Unit_Price]]*Sales_Data_Table[[#This Row],[Quantity]])</f>
        <v>7100</v>
      </c>
      <c r="J561">
        <f>Sales_Data_Table[[#This Row],[Gross_Sales]]-(Sales_Data_Table[[#This Row],[Gross_Sales]]*Sales_Data_Table[[#This Row],[Discount]])</f>
        <v>6745</v>
      </c>
      <c r="K561" t="str">
        <f>_xlfn.XLOOKUP(Sales_Data_Table[[#This Row],[Product_ID]],Product_Master_Table[Product_ID],Product_Master_Table[Product_Name])</f>
        <v>Fusion Sports Item 0497</v>
      </c>
      <c r="L561" t="str">
        <f>_xlfn.XLOOKUP(Sales_Data_Table[[#This Row],[Employee_ID]],Employee_Master_Table[Employee_ID],Employee_Master_Table[Department])</f>
        <v>Corporate Sales</v>
      </c>
    </row>
    <row r="562" spans="1:12" x14ac:dyDescent="0.25">
      <c r="A562" t="s">
        <v>1116</v>
      </c>
      <c r="B562" s="2">
        <v>45695</v>
      </c>
      <c r="C562" t="s">
        <v>630</v>
      </c>
      <c r="D562" t="s">
        <v>273</v>
      </c>
      <c r="E562" t="s">
        <v>36</v>
      </c>
      <c r="F562">
        <v>7</v>
      </c>
      <c r="G562" s="3">
        <v>8500</v>
      </c>
      <c r="H562" s="4">
        <v>0.05</v>
      </c>
      <c r="I562">
        <f>(Sales_Data_Table[[#This Row],[Unit_Price]]*Sales_Data_Table[[#This Row],[Quantity]])</f>
        <v>59500</v>
      </c>
      <c r="J562">
        <f>Sales_Data_Table[[#This Row],[Gross_Sales]]-(Sales_Data_Table[[#This Row],[Gross_Sales]]*Sales_Data_Table[[#This Row],[Discount]])</f>
        <v>56525</v>
      </c>
      <c r="K562" t="str">
        <f>_xlfn.XLOOKUP(Sales_Data_Table[[#This Row],[Product_ID]],Product_Master_Table[Product_ID],Product_Master_Table[Product_Name])</f>
        <v>Apex Home Appliance Item 0252</v>
      </c>
      <c r="L562" t="str">
        <f>_xlfn.XLOOKUP(Sales_Data_Table[[#This Row],[Employee_ID]],Employee_Master_Table[Employee_ID],Employee_Master_Table[Department])</f>
        <v>Customer Success</v>
      </c>
    </row>
    <row r="563" spans="1:12" x14ac:dyDescent="0.25">
      <c r="A563" t="s">
        <v>1117</v>
      </c>
      <c r="B563" s="2">
        <v>46027</v>
      </c>
      <c r="C563" t="s">
        <v>1118</v>
      </c>
      <c r="D563" t="s">
        <v>46</v>
      </c>
      <c r="E563" t="s">
        <v>24</v>
      </c>
      <c r="F563">
        <v>5</v>
      </c>
      <c r="G563" s="3">
        <v>700</v>
      </c>
      <c r="H563" s="4">
        <v>0</v>
      </c>
      <c r="I563">
        <f>(Sales_Data_Table[[#This Row],[Unit_Price]]*Sales_Data_Table[[#This Row],[Quantity]])</f>
        <v>3500</v>
      </c>
      <c r="J563">
        <f>Sales_Data_Table[[#This Row],[Gross_Sales]]-(Sales_Data_Table[[#This Row],[Gross_Sales]]*Sales_Data_Table[[#This Row],[Discount]])</f>
        <v>3500</v>
      </c>
      <c r="K563" t="str">
        <f>_xlfn.XLOOKUP(Sales_Data_Table[[#This Row],[Product_ID]],Product_Master_Table[Product_ID],Product_Master_Table[Product_Name])</f>
        <v>Apex Furniture Item 0348</v>
      </c>
      <c r="L563" t="str">
        <f>_xlfn.XLOOKUP(Sales_Data_Table[[#This Row],[Employee_ID]],Employee_Master_Table[Employee_ID],Employee_Master_Table[Department])</f>
        <v>Business Development</v>
      </c>
    </row>
    <row r="564" spans="1:12" x14ac:dyDescent="0.25">
      <c r="A564" t="s">
        <v>1119</v>
      </c>
      <c r="B564" s="2">
        <v>45799</v>
      </c>
      <c r="C564" t="s">
        <v>48</v>
      </c>
      <c r="D564" t="s">
        <v>85</v>
      </c>
      <c r="E564" t="s">
        <v>82</v>
      </c>
      <c r="F564">
        <v>21</v>
      </c>
      <c r="G564" s="3">
        <v>6000</v>
      </c>
      <c r="H564" s="4">
        <v>0</v>
      </c>
      <c r="I564">
        <f>(Sales_Data_Table[[#This Row],[Unit_Price]]*Sales_Data_Table[[#This Row],[Quantity]])</f>
        <v>126000</v>
      </c>
      <c r="J564">
        <f>Sales_Data_Table[[#This Row],[Gross_Sales]]-(Sales_Data_Table[[#This Row],[Gross_Sales]]*Sales_Data_Table[[#This Row],[Discount]])</f>
        <v>126000</v>
      </c>
      <c r="K564" t="str">
        <f>_xlfn.XLOOKUP(Sales_Data_Table[[#This Row],[Product_ID]],Product_Master_Table[Product_ID],Product_Master_Table[Product_Name])</f>
        <v>Apex Home Appliance Item 0432</v>
      </c>
      <c r="L564" t="str">
        <f>_xlfn.XLOOKUP(Sales_Data_Table[[#This Row],[Employee_ID]],Employee_Master_Table[Employee_ID],Employee_Master_Table[Department])</f>
        <v>Customer Success</v>
      </c>
    </row>
    <row r="565" spans="1:12" x14ac:dyDescent="0.25">
      <c r="A565" t="s">
        <v>1120</v>
      </c>
      <c r="B565" s="2">
        <v>45737</v>
      </c>
      <c r="C565" t="s">
        <v>1046</v>
      </c>
      <c r="D565" t="s">
        <v>767</v>
      </c>
      <c r="E565" t="s">
        <v>50</v>
      </c>
      <c r="F565">
        <v>18</v>
      </c>
      <c r="G565" s="3">
        <v>4500</v>
      </c>
      <c r="H565" s="4">
        <v>0</v>
      </c>
      <c r="I565">
        <f>(Sales_Data_Table[[#This Row],[Unit_Price]]*Sales_Data_Table[[#This Row],[Quantity]])</f>
        <v>81000</v>
      </c>
      <c r="J565">
        <f>Sales_Data_Table[[#This Row],[Gross_Sales]]-(Sales_Data_Table[[#This Row],[Gross_Sales]]*Sales_Data_Table[[#This Row],[Discount]])</f>
        <v>81000</v>
      </c>
      <c r="K565" t="str">
        <f>_xlfn.XLOOKUP(Sales_Data_Table[[#This Row],[Product_ID]],Product_Master_Table[Product_ID],Product_Master_Table[Product_Name])</f>
        <v>Delta Electronics Item 0191</v>
      </c>
      <c r="L565" t="str">
        <f>_xlfn.XLOOKUP(Sales_Data_Table[[#This Row],[Employee_ID]],Employee_Master_Table[Employee_ID],Employee_Master_Table[Department])</f>
        <v>Corporate Sales</v>
      </c>
    </row>
    <row r="566" spans="1:12" x14ac:dyDescent="0.25">
      <c r="A566" t="s">
        <v>1121</v>
      </c>
      <c r="B566" s="2">
        <v>45883</v>
      </c>
      <c r="C566" t="s">
        <v>582</v>
      </c>
      <c r="D566" t="s">
        <v>849</v>
      </c>
      <c r="E566" t="s">
        <v>43</v>
      </c>
      <c r="F566">
        <v>10</v>
      </c>
      <c r="G566" s="3">
        <v>300</v>
      </c>
      <c r="H566" s="4">
        <v>7.4999999999999997E-2</v>
      </c>
      <c r="I566">
        <f>(Sales_Data_Table[[#This Row],[Unit_Price]]*Sales_Data_Table[[#This Row],[Quantity]])</f>
        <v>3000</v>
      </c>
      <c r="J566">
        <f>Sales_Data_Table[[#This Row],[Gross_Sales]]-(Sales_Data_Table[[#This Row],[Gross_Sales]]*Sales_Data_Table[[#This Row],[Discount]])</f>
        <v>2775</v>
      </c>
      <c r="K566" t="str">
        <f>_xlfn.XLOOKUP(Sales_Data_Table[[#This Row],[Product_ID]],Product_Master_Table[Product_ID],Product_Master_Table[Product_Name])</f>
        <v>Zenith Automotive Item 0050</v>
      </c>
      <c r="L566" t="str">
        <f>_xlfn.XLOOKUP(Sales_Data_Table[[#This Row],[Employee_ID]],Employee_Master_Table[Employee_ID],Employee_Master_Table[Department])</f>
        <v>Business Development</v>
      </c>
    </row>
    <row r="567" spans="1:12" x14ac:dyDescent="0.25">
      <c r="A567" t="s">
        <v>1122</v>
      </c>
      <c r="B567" s="2">
        <v>45497</v>
      </c>
      <c r="C567" t="s">
        <v>1027</v>
      </c>
      <c r="D567" t="s">
        <v>613</v>
      </c>
      <c r="E567" t="s">
        <v>86</v>
      </c>
      <c r="F567">
        <v>20</v>
      </c>
      <c r="G567" s="3">
        <v>9600</v>
      </c>
      <c r="H567" s="4">
        <v>0</v>
      </c>
      <c r="I567">
        <f>(Sales_Data_Table[[#This Row],[Unit_Price]]*Sales_Data_Table[[#This Row],[Quantity]])</f>
        <v>192000</v>
      </c>
      <c r="J567">
        <f>Sales_Data_Table[[#This Row],[Gross_Sales]]-(Sales_Data_Table[[#This Row],[Gross_Sales]]*Sales_Data_Table[[#This Row],[Discount]])</f>
        <v>192000</v>
      </c>
      <c r="K567" t="str">
        <f>_xlfn.XLOOKUP(Sales_Data_Table[[#This Row],[Product_ID]],Product_Master_Table[Product_ID],Product_Master_Table[Product_Name])</f>
        <v>Nova Toys Item 0079</v>
      </c>
      <c r="L567" t="str">
        <f>_xlfn.XLOOKUP(Sales_Data_Table[[#This Row],[Employee_ID]],Employee_Master_Table[Employee_ID],Employee_Master_Table[Department])</f>
        <v>Corporate Sales</v>
      </c>
    </row>
    <row r="568" spans="1:12" x14ac:dyDescent="0.25">
      <c r="A568" t="s">
        <v>1123</v>
      </c>
      <c r="B568" s="2">
        <v>45426</v>
      </c>
      <c r="C568" t="s">
        <v>478</v>
      </c>
      <c r="D568" t="s">
        <v>543</v>
      </c>
      <c r="E568" t="s">
        <v>62</v>
      </c>
      <c r="F568">
        <v>1</v>
      </c>
      <c r="G568" s="3">
        <v>1000</v>
      </c>
      <c r="H568" s="4">
        <v>0.05</v>
      </c>
      <c r="I568">
        <f>(Sales_Data_Table[[#This Row],[Unit_Price]]*Sales_Data_Table[[#This Row],[Quantity]])</f>
        <v>1000</v>
      </c>
      <c r="J568">
        <f>Sales_Data_Table[[#This Row],[Gross_Sales]]-(Sales_Data_Table[[#This Row],[Gross_Sales]]*Sales_Data_Table[[#This Row],[Discount]])</f>
        <v>950</v>
      </c>
      <c r="K568" t="str">
        <f>_xlfn.XLOOKUP(Sales_Data_Table[[#This Row],[Product_ID]],Product_Master_Table[Product_ID],Product_Master_Table[Product_Name])</f>
        <v>Zenith Grocery Item 0434</v>
      </c>
      <c r="L568" t="str">
        <f>_xlfn.XLOOKUP(Sales_Data_Table[[#This Row],[Employee_ID]],Employee_Master_Table[Employee_ID],Employee_Master_Table[Department])</f>
        <v>E-Commerce</v>
      </c>
    </row>
    <row r="569" spans="1:12" x14ac:dyDescent="0.25">
      <c r="A569" t="s">
        <v>1124</v>
      </c>
      <c r="B569" s="2">
        <v>45833</v>
      </c>
      <c r="C569" t="s">
        <v>1125</v>
      </c>
      <c r="D569" t="s">
        <v>380</v>
      </c>
      <c r="E569" t="s">
        <v>32</v>
      </c>
      <c r="F569">
        <v>15</v>
      </c>
      <c r="G569" s="3">
        <v>9100</v>
      </c>
      <c r="H569" s="4">
        <v>0.03</v>
      </c>
      <c r="I569">
        <f>(Sales_Data_Table[[#This Row],[Unit_Price]]*Sales_Data_Table[[#This Row],[Quantity]])</f>
        <v>136500</v>
      </c>
      <c r="J569">
        <f>Sales_Data_Table[[#This Row],[Gross_Sales]]-(Sales_Data_Table[[#This Row],[Gross_Sales]]*Sales_Data_Table[[#This Row],[Discount]])</f>
        <v>132405</v>
      </c>
      <c r="K569" t="str">
        <f>_xlfn.XLOOKUP(Sales_Data_Table[[#This Row],[Product_ID]],Product_Master_Table[Product_ID],Product_Master_Table[Product_Name])</f>
        <v>Metro Grocery Item 0464</v>
      </c>
      <c r="L569" t="str">
        <f>_xlfn.XLOOKUP(Sales_Data_Table[[#This Row],[Employee_ID]],Employee_Master_Table[Employee_ID],Employee_Master_Table[Department])</f>
        <v>E-Commerce</v>
      </c>
    </row>
    <row r="570" spans="1:12" x14ac:dyDescent="0.25">
      <c r="A570" t="s">
        <v>1126</v>
      </c>
      <c r="B570" s="2">
        <v>45958</v>
      </c>
      <c r="C570" t="s">
        <v>1127</v>
      </c>
      <c r="D570" t="s">
        <v>412</v>
      </c>
      <c r="E570" t="s">
        <v>43</v>
      </c>
      <c r="F570">
        <v>21</v>
      </c>
      <c r="G570" s="3">
        <v>8000</v>
      </c>
      <c r="H570" s="4">
        <v>0.05</v>
      </c>
      <c r="I570">
        <f>(Sales_Data_Table[[#This Row],[Unit_Price]]*Sales_Data_Table[[#This Row],[Quantity]])</f>
        <v>168000</v>
      </c>
      <c r="J570">
        <f>Sales_Data_Table[[#This Row],[Gross_Sales]]-(Sales_Data_Table[[#This Row],[Gross_Sales]]*Sales_Data_Table[[#This Row],[Discount]])</f>
        <v>159600</v>
      </c>
      <c r="K570" t="str">
        <f>_xlfn.XLOOKUP(Sales_Data_Table[[#This Row],[Product_ID]],Product_Master_Table[Product_ID],Product_Master_Table[Product_Name])</f>
        <v>Orion Sports Item 0237</v>
      </c>
      <c r="L570" t="str">
        <f>_xlfn.XLOOKUP(Sales_Data_Table[[#This Row],[Employee_ID]],Employee_Master_Table[Employee_ID],Employee_Master_Table[Department])</f>
        <v>Regional Sales</v>
      </c>
    </row>
    <row r="571" spans="1:12" x14ac:dyDescent="0.25">
      <c r="A571" t="s">
        <v>1128</v>
      </c>
      <c r="B571" s="2">
        <v>46025</v>
      </c>
      <c r="C571" t="s">
        <v>890</v>
      </c>
      <c r="D571" t="s">
        <v>543</v>
      </c>
      <c r="E571" t="s">
        <v>86</v>
      </c>
      <c r="F571">
        <v>15</v>
      </c>
      <c r="G571" s="3">
        <v>8900</v>
      </c>
      <c r="H571" s="4">
        <v>0.02</v>
      </c>
      <c r="I571">
        <f>(Sales_Data_Table[[#This Row],[Unit_Price]]*Sales_Data_Table[[#This Row],[Quantity]])</f>
        <v>133500</v>
      </c>
      <c r="J571">
        <f>Sales_Data_Table[[#This Row],[Gross_Sales]]-(Sales_Data_Table[[#This Row],[Gross_Sales]]*Sales_Data_Table[[#This Row],[Discount]])</f>
        <v>130830</v>
      </c>
      <c r="K571" t="str">
        <f>_xlfn.XLOOKUP(Sales_Data_Table[[#This Row],[Product_ID]],Product_Master_Table[Product_ID],Product_Master_Table[Product_Name])</f>
        <v>Prime Home Appliance Item 0292</v>
      </c>
      <c r="L571" t="str">
        <f>_xlfn.XLOOKUP(Sales_Data_Table[[#This Row],[Employee_ID]],Employee_Master_Table[Employee_ID],Employee_Master_Table[Department])</f>
        <v>E-Commerce</v>
      </c>
    </row>
    <row r="572" spans="1:12" x14ac:dyDescent="0.25">
      <c r="A572" t="s">
        <v>1129</v>
      </c>
      <c r="B572" s="2">
        <v>45394</v>
      </c>
      <c r="C572" t="s">
        <v>716</v>
      </c>
      <c r="D572" t="s">
        <v>529</v>
      </c>
      <c r="E572" t="s">
        <v>32</v>
      </c>
      <c r="F572">
        <v>21</v>
      </c>
      <c r="G572" s="3">
        <v>6000</v>
      </c>
      <c r="H572" s="4">
        <v>0</v>
      </c>
      <c r="I572">
        <f>(Sales_Data_Table[[#This Row],[Unit_Price]]*Sales_Data_Table[[#This Row],[Quantity]])</f>
        <v>126000</v>
      </c>
      <c r="J572">
        <f>Sales_Data_Table[[#This Row],[Gross_Sales]]-(Sales_Data_Table[[#This Row],[Gross_Sales]]*Sales_Data_Table[[#This Row],[Discount]])</f>
        <v>126000</v>
      </c>
      <c r="K572" t="str">
        <f>_xlfn.XLOOKUP(Sales_Data_Table[[#This Row],[Product_ID]],Product_Master_Table[Product_ID],Product_Master_Table[Product_Name])</f>
        <v>Nexus Fashion Item 0313</v>
      </c>
      <c r="L572" t="str">
        <f>_xlfn.XLOOKUP(Sales_Data_Table[[#This Row],[Employee_ID]],Employee_Master_Table[Employee_ID],Employee_Master_Table[Department])</f>
        <v>Regional Sales</v>
      </c>
    </row>
    <row r="573" spans="1:12" x14ac:dyDescent="0.25">
      <c r="A573" t="s">
        <v>1130</v>
      </c>
      <c r="B573" s="2">
        <v>45974</v>
      </c>
      <c r="C573" t="s">
        <v>1131</v>
      </c>
      <c r="D573" t="s">
        <v>755</v>
      </c>
      <c r="E573" t="s">
        <v>86</v>
      </c>
      <c r="F573">
        <v>24</v>
      </c>
      <c r="G573" s="3">
        <v>4500</v>
      </c>
      <c r="H573" s="4">
        <v>0.02</v>
      </c>
      <c r="I573">
        <f>(Sales_Data_Table[[#This Row],[Unit_Price]]*Sales_Data_Table[[#This Row],[Quantity]])</f>
        <v>108000</v>
      </c>
      <c r="J573">
        <f>Sales_Data_Table[[#This Row],[Gross_Sales]]-(Sales_Data_Table[[#This Row],[Gross_Sales]]*Sales_Data_Table[[#This Row],[Discount]])</f>
        <v>105840</v>
      </c>
      <c r="K573" t="str">
        <f>_xlfn.XLOOKUP(Sales_Data_Table[[#This Row],[Product_ID]],Product_Master_Table[Product_ID],Product_Master_Table[Product_Name])</f>
        <v>Metro Office Supplies Item 0176</v>
      </c>
      <c r="L573" t="str">
        <f>_xlfn.XLOOKUP(Sales_Data_Table[[#This Row],[Employee_ID]],Employee_Master_Table[Employee_ID],Employee_Master_Table[Department])</f>
        <v>E-Commerce</v>
      </c>
    </row>
    <row r="574" spans="1:12" x14ac:dyDescent="0.25">
      <c r="A574" t="s">
        <v>1132</v>
      </c>
      <c r="B574" s="2">
        <v>45907</v>
      </c>
      <c r="C574" t="s">
        <v>1133</v>
      </c>
      <c r="D574" t="s">
        <v>31</v>
      </c>
      <c r="E574" t="s">
        <v>43</v>
      </c>
      <c r="F574">
        <v>15</v>
      </c>
      <c r="G574" s="3">
        <v>8300</v>
      </c>
      <c r="H574" s="4">
        <v>0.15</v>
      </c>
      <c r="I574">
        <f>(Sales_Data_Table[[#This Row],[Unit_Price]]*Sales_Data_Table[[#This Row],[Quantity]])</f>
        <v>124500</v>
      </c>
      <c r="J574">
        <f>Sales_Data_Table[[#This Row],[Gross_Sales]]-(Sales_Data_Table[[#This Row],[Gross_Sales]]*Sales_Data_Table[[#This Row],[Discount]])</f>
        <v>105825</v>
      </c>
      <c r="K574" t="str">
        <f>_xlfn.XLOOKUP(Sales_Data_Table[[#This Row],[Product_ID]],Product_Master_Table[Product_ID],Product_Master_Table[Product_Name])</f>
        <v>Zenith Office Supplies Item 0086</v>
      </c>
      <c r="L574" t="str">
        <f>_xlfn.XLOOKUP(Sales_Data_Table[[#This Row],[Employee_ID]],Employee_Master_Table[Employee_ID],Employee_Master_Table[Department])</f>
        <v>Customer Success</v>
      </c>
    </row>
    <row r="575" spans="1:12" x14ac:dyDescent="0.25">
      <c r="A575" t="s">
        <v>1134</v>
      </c>
      <c r="B575" s="2">
        <v>46103</v>
      </c>
      <c r="C575" t="s">
        <v>1135</v>
      </c>
      <c r="D575" t="s">
        <v>609</v>
      </c>
      <c r="E575" t="s">
        <v>43</v>
      </c>
      <c r="F575">
        <v>20</v>
      </c>
      <c r="G575" s="3">
        <v>4600</v>
      </c>
      <c r="H575" s="4">
        <v>0.03</v>
      </c>
      <c r="I575">
        <f>(Sales_Data_Table[[#This Row],[Unit_Price]]*Sales_Data_Table[[#This Row],[Quantity]])</f>
        <v>92000</v>
      </c>
      <c r="J575">
        <f>Sales_Data_Table[[#This Row],[Gross_Sales]]-(Sales_Data_Table[[#This Row],[Gross_Sales]]*Sales_Data_Table[[#This Row],[Discount]])</f>
        <v>89240</v>
      </c>
      <c r="K575" t="str">
        <f>_xlfn.XLOOKUP(Sales_Data_Table[[#This Row],[Product_ID]],Product_Master_Table[Product_ID],Product_Master_Table[Product_Name])</f>
        <v>Nova Fashion Item 0103</v>
      </c>
      <c r="L575" t="str">
        <f>_xlfn.XLOOKUP(Sales_Data_Table[[#This Row],[Employee_ID]],Employee_Master_Table[Employee_ID],Employee_Master_Table[Department])</f>
        <v>Retail Operations</v>
      </c>
    </row>
    <row r="576" spans="1:12" x14ac:dyDescent="0.25">
      <c r="A576" t="s">
        <v>1136</v>
      </c>
      <c r="B576" s="2">
        <v>45341</v>
      </c>
      <c r="C576" t="s">
        <v>370</v>
      </c>
      <c r="D576" t="s">
        <v>58</v>
      </c>
      <c r="E576" t="s">
        <v>106</v>
      </c>
      <c r="F576">
        <v>15</v>
      </c>
      <c r="G576" s="3">
        <v>3000</v>
      </c>
      <c r="H576" s="4">
        <v>0.1</v>
      </c>
      <c r="I576">
        <f>(Sales_Data_Table[[#This Row],[Unit_Price]]*Sales_Data_Table[[#This Row],[Quantity]])</f>
        <v>45000</v>
      </c>
      <c r="J576">
        <f>Sales_Data_Table[[#This Row],[Gross_Sales]]-(Sales_Data_Table[[#This Row],[Gross_Sales]]*Sales_Data_Table[[#This Row],[Discount]])</f>
        <v>40500</v>
      </c>
      <c r="K576" t="str">
        <f>_xlfn.XLOOKUP(Sales_Data_Table[[#This Row],[Product_ID]],Product_Master_Table[Product_ID],Product_Master_Table[Product_Name])</f>
        <v>Zenith Office Supplies Item 0206</v>
      </c>
      <c r="L576" t="str">
        <f>_xlfn.XLOOKUP(Sales_Data_Table[[#This Row],[Employee_ID]],Employee_Master_Table[Employee_ID],Employee_Master_Table[Department])</f>
        <v>Regional Sales</v>
      </c>
    </row>
    <row r="577" spans="1:12" x14ac:dyDescent="0.25">
      <c r="A577" t="s">
        <v>1137</v>
      </c>
      <c r="B577" s="2">
        <v>45590</v>
      </c>
      <c r="C577" t="s">
        <v>497</v>
      </c>
      <c r="D577" t="s">
        <v>255</v>
      </c>
      <c r="E577" t="s">
        <v>43</v>
      </c>
      <c r="F577">
        <v>2</v>
      </c>
      <c r="G577" s="3">
        <v>500</v>
      </c>
      <c r="H577" s="4">
        <v>0.1</v>
      </c>
      <c r="I577">
        <f>(Sales_Data_Table[[#This Row],[Unit_Price]]*Sales_Data_Table[[#This Row],[Quantity]])</f>
        <v>1000</v>
      </c>
      <c r="J577">
        <f>Sales_Data_Table[[#This Row],[Gross_Sales]]-(Sales_Data_Table[[#This Row],[Gross_Sales]]*Sales_Data_Table[[#This Row],[Discount]])</f>
        <v>900</v>
      </c>
      <c r="K577" t="str">
        <f>_xlfn.XLOOKUP(Sales_Data_Table[[#This Row],[Product_ID]],Product_Master_Table[Product_ID],Product_Master_Table[Product_Name])</f>
        <v>Prime Office Supplies Item 0136</v>
      </c>
      <c r="L577" t="str">
        <f>_xlfn.XLOOKUP(Sales_Data_Table[[#This Row],[Employee_ID]],Employee_Master_Table[Employee_ID],Employee_Master_Table[Department])</f>
        <v>Customer Success</v>
      </c>
    </row>
    <row r="578" spans="1:12" x14ac:dyDescent="0.25">
      <c r="A578" t="s">
        <v>1138</v>
      </c>
      <c r="B578" s="2">
        <v>45966</v>
      </c>
      <c r="C578" t="s">
        <v>778</v>
      </c>
      <c r="D578" t="s">
        <v>326</v>
      </c>
      <c r="E578" t="s">
        <v>96</v>
      </c>
      <c r="F578">
        <v>4</v>
      </c>
      <c r="G578" s="3">
        <v>300</v>
      </c>
      <c r="H578" s="4">
        <v>7.4999999999999997E-2</v>
      </c>
      <c r="I578">
        <f>(Sales_Data_Table[[#This Row],[Unit_Price]]*Sales_Data_Table[[#This Row],[Quantity]])</f>
        <v>1200</v>
      </c>
      <c r="J578">
        <f>Sales_Data_Table[[#This Row],[Gross_Sales]]-(Sales_Data_Table[[#This Row],[Gross_Sales]]*Sales_Data_Table[[#This Row],[Discount]])</f>
        <v>1110</v>
      </c>
      <c r="K578" t="str">
        <f>_xlfn.XLOOKUP(Sales_Data_Table[[#This Row],[Product_ID]],Product_Master_Table[Product_ID],Product_Master_Table[Product_Name])</f>
        <v>Spark Grocery Item 0334</v>
      </c>
      <c r="L578" t="str">
        <f>_xlfn.XLOOKUP(Sales_Data_Table[[#This Row],[Employee_ID]],Employee_Master_Table[Employee_ID],Employee_Master_Table[Department])</f>
        <v>Customer Success</v>
      </c>
    </row>
    <row r="579" spans="1:12" x14ac:dyDescent="0.25">
      <c r="A579" t="s">
        <v>1139</v>
      </c>
      <c r="B579" s="2">
        <v>45467</v>
      </c>
      <c r="C579" t="s">
        <v>836</v>
      </c>
      <c r="D579" t="s">
        <v>434</v>
      </c>
      <c r="E579" t="s">
        <v>96</v>
      </c>
      <c r="F579">
        <v>17</v>
      </c>
      <c r="G579" s="3">
        <v>1200</v>
      </c>
      <c r="H579" s="4">
        <v>0.1</v>
      </c>
      <c r="I579">
        <f>(Sales_Data_Table[[#This Row],[Unit_Price]]*Sales_Data_Table[[#This Row],[Quantity]])</f>
        <v>20400</v>
      </c>
      <c r="J579">
        <f>Sales_Data_Table[[#This Row],[Gross_Sales]]-(Sales_Data_Table[[#This Row],[Gross_Sales]]*Sales_Data_Table[[#This Row],[Discount]])</f>
        <v>18360</v>
      </c>
      <c r="K579" t="str">
        <f>_xlfn.XLOOKUP(Sales_Data_Table[[#This Row],[Product_ID]],Product_Master_Table[Product_ID],Product_Master_Table[Product_Name])</f>
        <v>Vertex Home Appliance Item 0402</v>
      </c>
      <c r="L579" t="str">
        <f>_xlfn.XLOOKUP(Sales_Data_Table[[#This Row],[Employee_ID]],Employee_Master_Table[Employee_ID],Employee_Master_Table[Department])</f>
        <v>Customer Success</v>
      </c>
    </row>
    <row r="580" spans="1:12" x14ac:dyDescent="0.25">
      <c r="A580" t="s">
        <v>1140</v>
      </c>
      <c r="B580" s="2">
        <v>45655</v>
      </c>
      <c r="C580" t="s">
        <v>1141</v>
      </c>
      <c r="D580" t="s">
        <v>838</v>
      </c>
      <c r="E580" t="s">
        <v>24</v>
      </c>
      <c r="F580">
        <v>2</v>
      </c>
      <c r="G580" s="3">
        <v>4200</v>
      </c>
      <c r="H580" s="4">
        <v>0.02</v>
      </c>
      <c r="I580">
        <f>(Sales_Data_Table[[#This Row],[Unit_Price]]*Sales_Data_Table[[#This Row],[Quantity]])</f>
        <v>8400</v>
      </c>
      <c r="J580">
        <f>Sales_Data_Table[[#This Row],[Gross_Sales]]-(Sales_Data_Table[[#This Row],[Gross_Sales]]*Sales_Data_Table[[#This Row],[Discount]])</f>
        <v>8232</v>
      </c>
      <c r="K580" t="str">
        <f>_xlfn.XLOOKUP(Sales_Data_Table[[#This Row],[Product_ID]],Product_Master_Table[Product_ID],Product_Master_Table[Product_Name])</f>
        <v>Vertex Office Supplies Item 0006</v>
      </c>
      <c r="L580" t="str">
        <f>_xlfn.XLOOKUP(Sales_Data_Table[[#This Row],[Employee_ID]],Employee_Master_Table[Employee_ID],Employee_Master_Table[Department])</f>
        <v>Sales</v>
      </c>
    </row>
    <row r="581" spans="1:12" x14ac:dyDescent="0.25">
      <c r="A581" t="s">
        <v>1142</v>
      </c>
      <c r="B581" s="2">
        <v>46055</v>
      </c>
      <c r="C581" t="s">
        <v>926</v>
      </c>
      <c r="D581" t="s">
        <v>1048</v>
      </c>
      <c r="E581" t="s">
        <v>36</v>
      </c>
      <c r="F581">
        <v>16</v>
      </c>
      <c r="G581" s="3">
        <v>4100</v>
      </c>
      <c r="H581" s="4">
        <v>7.4999999999999997E-2</v>
      </c>
      <c r="I581">
        <f>(Sales_Data_Table[[#This Row],[Unit_Price]]*Sales_Data_Table[[#This Row],[Quantity]])</f>
        <v>65600</v>
      </c>
      <c r="J581">
        <f>Sales_Data_Table[[#This Row],[Gross_Sales]]-(Sales_Data_Table[[#This Row],[Gross_Sales]]*Sales_Data_Table[[#This Row],[Discount]])</f>
        <v>60680</v>
      </c>
      <c r="K581" t="str">
        <f>_xlfn.XLOOKUP(Sales_Data_Table[[#This Row],[Product_ID]],Product_Master_Table[Product_ID],Product_Master_Table[Product_Name])</f>
        <v>Spark Grocery Item 0034</v>
      </c>
      <c r="L581" t="str">
        <f>_xlfn.XLOOKUP(Sales_Data_Table[[#This Row],[Employee_ID]],Employee_Master_Table[Employee_ID],Employee_Master_Table[Department])</f>
        <v>E-Commerce</v>
      </c>
    </row>
    <row r="582" spans="1:12" x14ac:dyDescent="0.25">
      <c r="A582" t="s">
        <v>1143</v>
      </c>
      <c r="B582" s="2">
        <v>45370</v>
      </c>
      <c r="C582" t="s">
        <v>1131</v>
      </c>
      <c r="D582" t="s">
        <v>646</v>
      </c>
      <c r="E582" t="s">
        <v>86</v>
      </c>
      <c r="F582">
        <v>24</v>
      </c>
      <c r="G582" s="3">
        <v>6500</v>
      </c>
      <c r="H582" s="4">
        <v>7.4999999999999997E-2</v>
      </c>
      <c r="I582">
        <f>(Sales_Data_Table[[#This Row],[Unit_Price]]*Sales_Data_Table[[#This Row],[Quantity]])</f>
        <v>156000</v>
      </c>
      <c r="J582">
        <f>Sales_Data_Table[[#This Row],[Gross_Sales]]-(Sales_Data_Table[[#This Row],[Gross_Sales]]*Sales_Data_Table[[#This Row],[Discount]])</f>
        <v>144300</v>
      </c>
      <c r="K582" t="str">
        <f>_xlfn.XLOOKUP(Sales_Data_Table[[#This Row],[Product_ID]],Product_Master_Table[Product_ID],Product_Master_Table[Product_Name])</f>
        <v>Metro Office Supplies Item 0176</v>
      </c>
      <c r="L582" t="str">
        <f>_xlfn.XLOOKUP(Sales_Data_Table[[#This Row],[Employee_ID]],Employee_Master_Table[Employee_ID],Employee_Master_Table[Department])</f>
        <v>Retail Operations</v>
      </c>
    </row>
    <row r="583" spans="1:12" x14ac:dyDescent="0.25">
      <c r="A583" t="s">
        <v>1144</v>
      </c>
      <c r="B583" s="2">
        <v>45766</v>
      </c>
      <c r="C583" t="s">
        <v>421</v>
      </c>
      <c r="D583" t="s">
        <v>230</v>
      </c>
      <c r="E583" t="s">
        <v>24</v>
      </c>
      <c r="F583">
        <v>16</v>
      </c>
      <c r="G583" s="3">
        <v>6800</v>
      </c>
      <c r="H583" s="4">
        <v>0</v>
      </c>
      <c r="I583">
        <f>(Sales_Data_Table[[#This Row],[Unit_Price]]*Sales_Data_Table[[#This Row],[Quantity]])</f>
        <v>108800</v>
      </c>
      <c r="J583">
        <f>Sales_Data_Table[[#This Row],[Gross_Sales]]-(Sales_Data_Table[[#This Row],[Gross_Sales]]*Sales_Data_Table[[#This Row],[Discount]])</f>
        <v>108800</v>
      </c>
      <c r="K583" t="str">
        <f>_xlfn.XLOOKUP(Sales_Data_Table[[#This Row],[Product_ID]],Product_Master_Table[Product_ID],Product_Master_Table[Product_Name])</f>
        <v>Apex Grocery Item 0264</v>
      </c>
      <c r="L583" t="str">
        <f>_xlfn.XLOOKUP(Sales_Data_Table[[#This Row],[Employee_ID]],Employee_Master_Table[Employee_ID],Employee_Master_Table[Department])</f>
        <v>Retail Operations</v>
      </c>
    </row>
    <row r="584" spans="1:12" x14ac:dyDescent="0.25">
      <c r="A584" t="s">
        <v>1145</v>
      </c>
      <c r="B584" s="2">
        <v>45568</v>
      </c>
      <c r="C584" t="s">
        <v>98</v>
      </c>
      <c r="D584" t="s">
        <v>936</v>
      </c>
      <c r="E584" t="s">
        <v>82</v>
      </c>
      <c r="F584">
        <v>25</v>
      </c>
      <c r="G584" s="3">
        <v>9400</v>
      </c>
      <c r="H584" s="4">
        <v>7.4999999999999997E-2</v>
      </c>
      <c r="I584">
        <f>(Sales_Data_Table[[#This Row],[Unit_Price]]*Sales_Data_Table[[#This Row],[Quantity]])</f>
        <v>235000</v>
      </c>
      <c r="J584">
        <f>Sales_Data_Table[[#This Row],[Gross_Sales]]-(Sales_Data_Table[[#This Row],[Gross_Sales]]*Sales_Data_Table[[#This Row],[Discount]])</f>
        <v>217375</v>
      </c>
      <c r="K584" t="str">
        <f>_xlfn.XLOOKUP(Sales_Data_Table[[#This Row],[Product_ID]],Product_Master_Table[Product_ID],Product_Master_Table[Product_Name])</f>
        <v>Vertex Furniture Item 0318</v>
      </c>
      <c r="L584" t="str">
        <f>_xlfn.XLOOKUP(Sales_Data_Table[[#This Row],[Employee_ID]],Employee_Master_Table[Employee_ID],Employee_Master_Table[Department])</f>
        <v>Regional Sales</v>
      </c>
    </row>
    <row r="585" spans="1:12" x14ac:dyDescent="0.25">
      <c r="A585" t="s">
        <v>1146</v>
      </c>
      <c r="B585" s="2">
        <v>45323</v>
      </c>
      <c r="C585" t="s">
        <v>1009</v>
      </c>
      <c r="D585" t="s">
        <v>484</v>
      </c>
      <c r="E585" t="s">
        <v>36</v>
      </c>
      <c r="F585">
        <v>25</v>
      </c>
      <c r="G585" s="3">
        <v>2000</v>
      </c>
      <c r="H585" s="4">
        <v>0.1</v>
      </c>
      <c r="I585">
        <f>(Sales_Data_Table[[#This Row],[Unit_Price]]*Sales_Data_Table[[#This Row],[Quantity]])</f>
        <v>50000</v>
      </c>
      <c r="J585">
        <f>Sales_Data_Table[[#This Row],[Gross_Sales]]-(Sales_Data_Table[[#This Row],[Gross_Sales]]*Sales_Data_Table[[#This Row],[Discount]])</f>
        <v>45000</v>
      </c>
      <c r="K585" t="str">
        <f>_xlfn.XLOOKUP(Sales_Data_Table[[#This Row],[Product_ID]],Product_Master_Table[Product_ID],Product_Master_Table[Product_Name])</f>
        <v>Nova Sports Item 0187</v>
      </c>
      <c r="L585" t="str">
        <f>_xlfn.XLOOKUP(Sales_Data_Table[[#This Row],[Employee_ID]],Employee_Master_Table[Employee_ID],Employee_Master_Table[Department])</f>
        <v>Customer Success</v>
      </c>
    </row>
    <row r="586" spans="1:12" x14ac:dyDescent="0.25">
      <c r="A586" t="s">
        <v>1147</v>
      </c>
      <c r="B586" s="2">
        <v>45804</v>
      </c>
      <c r="C586" t="s">
        <v>503</v>
      </c>
      <c r="D586" t="s">
        <v>434</v>
      </c>
      <c r="E586" t="s">
        <v>28</v>
      </c>
      <c r="F586">
        <v>12</v>
      </c>
      <c r="G586" s="3">
        <v>5500</v>
      </c>
      <c r="H586" s="4">
        <v>0.05</v>
      </c>
      <c r="I586">
        <f>(Sales_Data_Table[[#This Row],[Unit_Price]]*Sales_Data_Table[[#This Row],[Quantity]])</f>
        <v>66000</v>
      </c>
      <c r="J586">
        <f>Sales_Data_Table[[#This Row],[Gross_Sales]]-(Sales_Data_Table[[#This Row],[Gross_Sales]]*Sales_Data_Table[[#This Row],[Discount]])</f>
        <v>62700</v>
      </c>
      <c r="K586" t="str">
        <f>_xlfn.XLOOKUP(Sales_Data_Table[[#This Row],[Product_ID]],Product_Master_Table[Product_ID],Product_Master_Table[Product_Name])</f>
        <v>Nexus Sports Item 0277</v>
      </c>
      <c r="L586" t="str">
        <f>_xlfn.XLOOKUP(Sales_Data_Table[[#This Row],[Employee_ID]],Employee_Master_Table[Employee_ID],Employee_Master_Table[Department])</f>
        <v>Customer Success</v>
      </c>
    </row>
    <row r="587" spans="1:12" x14ac:dyDescent="0.25">
      <c r="A587" t="s">
        <v>1148</v>
      </c>
      <c r="B587" s="2">
        <v>45515</v>
      </c>
      <c r="C587" t="s">
        <v>221</v>
      </c>
      <c r="D587" t="s">
        <v>1149</v>
      </c>
      <c r="E587" t="s">
        <v>75</v>
      </c>
      <c r="F587">
        <v>19</v>
      </c>
      <c r="G587" s="3">
        <v>7100</v>
      </c>
      <c r="H587" s="4">
        <v>0.03</v>
      </c>
      <c r="I587">
        <f>(Sales_Data_Table[[#This Row],[Unit_Price]]*Sales_Data_Table[[#This Row],[Quantity]])</f>
        <v>134900</v>
      </c>
      <c r="J587">
        <f>Sales_Data_Table[[#This Row],[Gross_Sales]]-(Sales_Data_Table[[#This Row],[Gross_Sales]]*Sales_Data_Table[[#This Row],[Discount]])</f>
        <v>130853</v>
      </c>
      <c r="K587" t="str">
        <f>_xlfn.XLOOKUP(Sales_Data_Table[[#This Row],[Product_ID]],Product_Master_Table[Product_ID],Product_Master_Table[Product_Name])</f>
        <v>Everest Toys Item 0099</v>
      </c>
      <c r="L587" t="str">
        <f>_xlfn.XLOOKUP(Sales_Data_Table[[#This Row],[Employee_ID]],Employee_Master_Table[Employee_ID],Employee_Master_Table[Department])</f>
        <v>Business Development</v>
      </c>
    </row>
    <row r="588" spans="1:12" x14ac:dyDescent="0.25">
      <c r="A588" t="s">
        <v>1150</v>
      </c>
      <c r="B588" s="2">
        <v>45963</v>
      </c>
      <c r="C588" t="s">
        <v>1151</v>
      </c>
      <c r="D588" t="s">
        <v>440</v>
      </c>
      <c r="E588" t="s">
        <v>50</v>
      </c>
      <c r="F588">
        <v>7</v>
      </c>
      <c r="G588" s="3">
        <v>8700</v>
      </c>
      <c r="H588" s="4">
        <v>0.03</v>
      </c>
      <c r="I588">
        <f>(Sales_Data_Table[[#This Row],[Unit_Price]]*Sales_Data_Table[[#This Row],[Quantity]])</f>
        <v>60900</v>
      </c>
      <c r="J588">
        <f>Sales_Data_Table[[#This Row],[Gross_Sales]]-(Sales_Data_Table[[#This Row],[Gross_Sales]]*Sales_Data_Table[[#This Row],[Discount]])</f>
        <v>59073</v>
      </c>
      <c r="K588" t="str">
        <f>_xlfn.XLOOKUP(Sales_Data_Table[[#This Row],[Product_ID]],Product_Master_Table[Product_ID],Product_Master_Table[Product_Name])</f>
        <v>Spark Grocery Item 0154</v>
      </c>
      <c r="L588" t="str">
        <f>_xlfn.XLOOKUP(Sales_Data_Table[[#This Row],[Employee_ID]],Employee_Master_Table[Employee_ID],Employee_Master_Table[Department])</f>
        <v>Corporate Sales</v>
      </c>
    </row>
    <row r="589" spans="1:12" x14ac:dyDescent="0.25">
      <c r="A589" t="s">
        <v>1152</v>
      </c>
      <c r="B589" s="2">
        <v>46090</v>
      </c>
      <c r="C589" t="s">
        <v>1153</v>
      </c>
      <c r="D589" t="s">
        <v>320</v>
      </c>
      <c r="E589" t="s">
        <v>75</v>
      </c>
      <c r="F589">
        <v>16</v>
      </c>
      <c r="G589" s="3">
        <v>7100</v>
      </c>
      <c r="H589" s="4">
        <v>0.02</v>
      </c>
      <c r="I589">
        <f>(Sales_Data_Table[[#This Row],[Unit_Price]]*Sales_Data_Table[[#This Row],[Quantity]])</f>
        <v>113600</v>
      </c>
      <c r="J589">
        <f>Sales_Data_Table[[#This Row],[Gross_Sales]]-(Sales_Data_Table[[#This Row],[Gross_Sales]]*Sales_Data_Table[[#This Row],[Discount]])</f>
        <v>111328</v>
      </c>
      <c r="K589" t="str">
        <f>_xlfn.XLOOKUP(Sales_Data_Table[[#This Row],[Product_ID]],Product_Master_Table[Product_ID],Product_Master_Table[Product_Name])</f>
        <v>Apex Furniture Item 0228</v>
      </c>
      <c r="L589" t="str">
        <f>_xlfn.XLOOKUP(Sales_Data_Table[[#This Row],[Employee_ID]],Employee_Master_Table[Employee_ID],Employee_Master_Table[Department])</f>
        <v>Regional Sales</v>
      </c>
    </row>
    <row r="590" spans="1:12" x14ac:dyDescent="0.25">
      <c r="A590" t="s">
        <v>1154</v>
      </c>
      <c r="B590" s="2">
        <v>46137</v>
      </c>
      <c r="C590" t="s">
        <v>1155</v>
      </c>
      <c r="D590" t="s">
        <v>89</v>
      </c>
      <c r="E590" t="s">
        <v>96</v>
      </c>
      <c r="F590">
        <v>1</v>
      </c>
      <c r="G590" s="3">
        <v>6800</v>
      </c>
      <c r="H590" s="4">
        <v>0.05</v>
      </c>
      <c r="I590">
        <f>(Sales_Data_Table[[#This Row],[Unit_Price]]*Sales_Data_Table[[#This Row],[Quantity]])</f>
        <v>6800</v>
      </c>
      <c r="J590">
        <f>Sales_Data_Table[[#This Row],[Gross_Sales]]-(Sales_Data_Table[[#This Row],[Gross_Sales]]*Sales_Data_Table[[#This Row],[Discount]])</f>
        <v>6460</v>
      </c>
      <c r="K590" t="str">
        <f>_xlfn.XLOOKUP(Sales_Data_Table[[#This Row],[Product_ID]],Product_Master_Table[Product_ID],Product_Master_Table[Product_Name])</f>
        <v>Vertex Automotive Item 0150</v>
      </c>
      <c r="L590" t="str">
        <f>_xlfn.XLOOKUP(Sales_Data_Table[[#This Row],[Employee_ID]],Employee_Master_Table[Employee_ID],Employee_Master_Table[Department])</f>
        <v>E-Commerce</v>
      </c>
    </row>
    <row r="591" spans="1:12" x14ac:dyDescent="0.25">
      <c r="A591" t="s">
        <v>1156</v>
      </c>
      <c r="B591" s="2">
        <v>45573</v>
      </c>
      <c r="C591" t="s">
        <v>468</v>
      </c>
      <c r="D591" t="s">
        <v>657</v>
      </c>
      <c r="E591" t="s">
        <v>24</v>
      </c>
      <c r="F591">
        <v>15</v>
      </c>
      <c r="G591" s="3">
        <v>6100</v>
      </c>
      <c r="H591" s="4">
        <v>0.05</v>
      </c>
      <c r="I591">
        <f>(Sales_Data_Table[[#This Row],[Unit_Price]]*Sales_Data_Table[[#This Row],[Quantity]])</f>
        <v>91500</v>
      </c>
      <c r="J591">
        <f>Sales_Data_Table[[#This Row],[Gross_Sales]]-(Sales_Data_Table[[#This Row],[Gross_Sales]]*Sales_Data_Table[[#This Row],[Discount]])</f>
        <v>86925</v>
      </c>
      <c r="K591" t="str">
        <f>_xlfn.XLOOKUP(Sales_Data_Table[[#This Row],[Product_ID]],Product_Master_Table[Product_ID],Product_Master_Table[Product_Name])</f>
        <v>Everest Electronics Item 0471</v>
      </c>
      <c r="L591" t="str">
        <f>_xlfn.XLOOKUP(Sales_Data_Table[[#This Row],[Employee_ID]],Employee_Master_Table[Employee_ID],Employee_Master_Table[Department])</f>
        <v>Retail Operations</v>
      </c>
    </row>
    <row r="592" spans="1:12" x14ac:dyDescent="0.25">
      <c r="A592" t="s">
        <v>1157</v>
      </c>
      <c r="B592" s="2">
        <v>45850</v>
      </c>
      <c r="C592" t="s">
        <v>1158</v>
      </c>
      <c r="D592" t="s">
        <v>46</v>
      </c>
      <c r="E592" t="s">
        <v>36</v>
      </c>
      <c r="F592">
        <v>15</v>
      </c>
      <c r="G592" s="3">
        <v>5500</v>
      </c>
      <c r="H592" s="4">
        <v>0.05</v>
      </c>
      <c r="I592">
        <f>(Sales_Data_Table[[#This Row],[Unit_Price]]*Sales_Data_Table[[#This Row],[Quantity]])</f>
        <v>82500</v>
      </c>
      <c r="J592">
        <f>Sales_Data_Table[[#This Row],[Gross_Sales]]-(Sales_Data_Table[[#This Row],[Gross_Sales]]*Sales_Data_Table[[#This Row],[Discount]])</f>
        <v>78375</v>
      </c>
      <c r="K592" t="str">
        <f>_xlfn.XLOOKUP(Sales_Data_Table[[#This Row],[Product_ID]],Product_Master_Table[Product_ID],Product_Master_Table[Product_Name])</f>
        <v>Spark Home Appliance Item 0262</v>
      </c>
      <c r="L592" t="str">
        <f>_xlfn.XLOOKUP(Sales_Data_Table[[#This Row],[Employee_ID]],Employee_Master_Table[Employee_ID],Employee_Master_Table[Department])</f>
        <v>Business Development</v>
      </c>
    </row>
    <row r="593" spans="1:12" x14ac:dyDescent="0.25">
      <c r="A593" t="s">
        <v>1159</v>
      </c>
      <c r="B593" s="2">
        <v>46122</v>
      </c>
      <c r="C593" t="s">
        <v>468</v>
      </c>
      <c r="D593" t="s">
        <v>273</v>
      </c>
      <c r="E593" t="s">
        <v>50</v>
      </c>
      <c r="F593">
        <v>16</v>
      </c>
      <c r="G593" s="3">
        <v>9400</v>
      </c>
      <c r="H593" s="4">
        <v>0.05</v>
      </c>
      <c r="I593">
        <f>(Sales_Data_Table[[#This Row],[Unit_Price]]*Sales_Data_Table[[#This Row],[Quantity]])</f>
        <v>150400</v>
      </c>
      <c r="J593">
        <f>Sales_Data_Table[[#This Row],[Gross_Sales]]-(Sales_Data_Table[[#This Row],[Gross_Sales]]*Sales_Data_Table[[#This Row],[Discount]])</f>
        <v>142880</v>
      </c>
      <c r="K593" t="str">
        <f>_xlfn.XLOOKUP(Sales_Data_Table[[#This Row],[Product_ID]],Product_Master_Table[Product_ID],Product_Master_Table[Product_Name])</f>
        <v>Everest Electronics Item 0471</v>
      </c>
      <c r="L593" t="str">
        <f>_xlfn.XLOOKUP(Sales_Data_Table[[#This Row],[Employee_ID]],Employee_Master_Table[Employee_ID],Employee_Master_Table[Department])</f>
        <v>Customer Success</v>
      </c>
    </row>
    <row r="594" spans="1:12" x14ac:dyDescent="0.25">
      <c r="A594" t="s">
        <v>1160</v>
      </c>
      <c r="B594" s="2">
        <v>45870</v>
      </c>
      <c r="C594" t="s">
        <v>73</v>
      </c>
      <c r="D594" t="s">
        <v>35</v>
      </c>
      <c r="E594" t="s">
        <v>62</v>
      </c>
      <c r="F594">
        <v>5</v>
      </c>
      <c r="G594" s="3">
        <v>6200</v>
      </c>
      <c r="H594" s="4">
        <v>0.1</v>
      </c>
      <c r="I594">
        <f>(Sales_Data_Table[[#This Row],[Unit_Price]]*Sales_Data_Table[[#This Row],[Quantity]])</f>
        <v>31000</v>
      </c>
      <c r="J594">
        <f>Sales_Data_Table[[#This Row],[Gross_Sales]]-(Sales_Data_Table[[#This Row],[Gross_Sales]]*Sales_Data_Table[[#This Row],[Discount]])</f>
        <v>27900</v>
      </c>
      <c r="K594" t="str">
        <f>_xlfn.XLOOKUP(Sales_Data_Table[[#This Row],[Product_ID]],Product_Master_Table[Product_ID],Product_Master_Table[Product_Name])</f>
        <v>Orion Sports Item 0357</v>
      </c>
      <c r="L594" t="str">
        <f>_xlfn.XLOOKUP(Sales_Data_Table[[#This Row],[Employee_ID]],Employee_Master_Table[Employee_ID],Employee_Master_Table[Department])</f>
        <v>Business Development</v>
      </c>
    </row>
    <row r="595" spans="1:12" x14ac:dyDescent="0.25">
      <c r="A595" t="s">
        <v>1161</v>
      </c>
      <c r="B595" s="2">
        <v>45628</v>
      </c>
      <c r="C595" t="s">
        <v>22</v>
      </c>
      <c r="D595" t="s">
        <v>115</v>
      </c>
      <c r="E595" t="s">
        <v>106</v>
      </c>
      <c r="F595">
        <v>16</v>
      </c>
      <c r="G595" s="3">
        <v>9100</v>
      </c>
      <c r="H595" s="4">
        <v>0.1</v>
      </c>
      <c r="I595">
        <f>(Sales_Data_Table[[#This Row],[Unit_Price]]*Sales_Data_Table[[#This Row],[Quantity]])</f>
        <v>145600</v>
      </c>
      <c r="J595">
        <f>Sales_Data_Table[[#This Row],[Gross_Sales]]-(Sales_Data_Table[[#This Row],[Gross_Sales]]*Sales_Data_Table[[#This Row],[Discount]])</f>
        <v>131040</v>
      </c>
      <c r="K595" t="str">
        <f>_xlfn.XLOOKUP(Sales_Data_Table[[#This Row],[Product_ID]],Product_Master_Table[Product_ID],Product_Master_Table[Product_Name])</f>
        <v>Nexus Fashion Item 0133</v>
      </c>
      <c r="L595" t="str">
        <f>_xlfn.XLOOKUP(Sales_Data_Table[[#This Row],[Employee_ID]],Employee_Master_Table[Employee_ID],Employee_Master_Table[Department])</f>
        <v>Customer Success</v>
      </c>
    </row>
    <row r="596" spans="1:12" x14ac:dyDescent="0.25">
      <c r="A596" t="s">
        <v>1162</v>
      </c>
      <c r="B596" s="2">
        <v>46003</v>
      </c>
      <c r="C596" t="s">
        <v>1163</v>
      </c>
      <c r="D596" t="s">
        <v>609</v>
      </c>
      <c r="E596" t="s">
        <v>96</v>
      </c>
      <c r="F596">
        <v>14</v>
      </c>
      <c r="G596" s="3">
        <v>6000</v>
      </c>
      <c r="H596" s="4">
        <v>0.03</v>
      </c>
      <c r="I596">
        <f>(Sales_Data_Table[[#This Row],[Unit_Price]]*Sales_Data_Table[[#This Row],[Quantity]])</f>
        <v>84000</v>
      </c>
      <c r="J596">
        <f>Sales_Data_Table[[#This Row],[Gross_Sales]]-(Sales_Data_Table[[#This Row],[Gross_Sales]]*Sales_Data_Table[[#This Row],[Discount]])</f>
        <v>81480</v>
      </c>
      <c r="K596" t="str">
        <f>_xlfn.XLOOKUP(Sales_Data_Table[[#This Row],[Product_ID]],Product_Master_Table[Product_ID],Product_Master_Table[Product_Name])</f>
        <v>Everest Fashion Item 0123</v>
      </c>
      <c r="L596" t="str">
        <f>_xlfn.XLOOKUP(Sales_Data_Table[[#This Row],[Employee_ID]],Employee_Master_Table[Employee_ID],Employee_Master_Table[Department])</f>
        <v>Retail Operations</v>
      </c>
    </row>
    <row r="597" spans="1:12" x14ac:dyDescent="0.25">
      <c r="A597" t="s">
        <v>1164</v>
      </c>
      <c r="B597" s="2">
        <v>45338</v>
      </c>
      <c r="C597" t="s">
        <v>823</v>
      </c>
      <c r="D597" t="s">
        <v>155</v>
      </c>
      <c r="E597" t="s">
        <v>36</v>
      </c>
      <c r="F597">
        <v>9</v>
      </c>
      <c r="G597" s="3">
        <v>4600</v>
      </c>
      <c r="H597" s="4">
        <v>7.4999999999999997E-2</v>
      </c>
      <c r="I597">
        <f>(Sales_Data_Table[[#This Row],[Unit_Price]]*Sales_Data_Table[[#This Row],[Quantity]])</f>
        <v>41400</v>
      </c>
      <c r="J597">
        <f>Sales_Data_Table[[#This Row],[Gross_Sales]]-(Sales_Data_Table[[#This Row],[Gross_Sales]]*Sales_Data_Table[[#This Row],[Discount]])</f>
        <v>38295</v>
      </c>
      <c r="K597" t="str">
        <f>_xlfn.XLOOKUP(Sales_Data_Table[[#This Row],[Product_ID]],Product_Master_Table[Product_ID],Product_Master_Table[Product_Name])</f>
        <v>Fusion Toys Item 0329</v>
      </c>
      <c r="L597" t="str">
        <f>_xlfn.XLOOKUP(Sales_Data_Table[[#This Row],[Employee_ID]],Employee_Master_Table[Employee_ID],Employee_Master_Table[Department])</f>
        <v>Retail Operations</v>
      </c>
    </row>
    <row r="598" spans="1:12" x14ac:dyDescent="0.25">
      <c r="A598" t="s">
        <v>1165</v>
      </c>
      <c r="B598" s="2">
        <v>46148</v>
      </c>
      <c r="C598" t="s">
        <v>648</v>
      </c>
      <c r="D598" t="s">
        <v>366</v>
      </c>
      <c r="E598" t="s">
        <v>62</v>
      </c>
      <c r="F598">
        <v>10</v>
      </c>
      <c r="G598" s="3">
        <v>7600</v>
      </c>
      <c r="H598" s="4">
        <v>0.05</v>
      </c>
      <c r="I598">
        <f>(Sales_Data_Table[[#This Row],[Unit_Price]]*Sales_Data_Table[[#This Row],[Quantity]])</f>
        <v>76000</v>
      </c>
      <c r="J598">
        <f>Sales_Data_Table[[#This Row],[Gross_Sales]]-(Sales_Data_Table[[#This Row],[Gross_Sales]]*Sales_Data_Table[[#This Row],[Discount]])</f>
        <v>72200</v>
      </c>
      <c r="K598" t="str">
        <f>_xlfn.XLOOKUP(Sales_Data_Table[[#This Row],[Product_ID]],Product_Master_Table[Product_ID],Product_Master_Table[Product_Name])</f>
        <v>Orion Sports Item 0117</v>
      </c>
      <c r="L598" t="str">
        <f>_xlfn.XLOOKUP(Sales_Data_Table[[#This Row],[Employee_ID]],Employee_Master_Table[Employee_ID],Employee_Master_Table[Department])</f>
        <v>Business Development</v>
      </c>
    </row>
    <row r="599" spans="1:12" x14ac:dyDescent="0.25">
      <c r="A599" t="s">
        <v>1166</v>
      </c>
      <c r="B599" s="2">
        <v>45666</v>
      </c>
      <c r="C599" t="s">
        <v>659</v>
      </c>
      <c r="D599" t="s">
        <v>239</v>
      </c>
      <c r="E599" t="s">
        <v>86</v>
      </c>
      <c r="F599">
        <v>11</v>
      </c>
      <c r="G599" s="3">
        <v>700</v>
      </c>
      <c r="H599" s="4">
        <v>7.4999999999999997E-2</v>
      </c>
      <c r="I599">
        <f>(Sales_Data_Table[[#This Row],[Unit_Price]]*Sales_Data_Table[[#This Row],[Quantity]])</f>
        <v>7700</v>
      </c>
      <c r="J599">
        <f>Sales_Data_Table[[#This Row],[Gross_Sales]]-(Sales_Data_Table[[#This Row],[Gross_Sales]]*Sales_Data_Table[[#This Row],[Discount]])</f>
        <v>7122.5</v>
      </c>
      <c r="K599" t="str">
        <f>_xlfn.XLOOKUP(Sales_Data_Table[[#This Row],[Product_ID]],Product_Master_Table[Product_ID],Product_Master_Table[Product_Name])</f>
        <v>Vertex Grocery Item 0474</v>
      </c>
      <c r="L599" t="str">
        <f>_xlfn.XLOOKUP(Sales_Data_Table[[#This Row],[Employee_ID]],Employee_Master_Table[Employee_ID],Employee_Master_Table[Department])</f>
        <v>Business Development</v>
      </c>
    </row>
    <row r="600" spans="1:12" x14ac:dyDescent="0.25">
      <c r="A600" t="s">
        <v>1167</v>
      </c>
      <c r="B600" s="2">
        <v>45570</v>
      </c>
      <c r="C600" t="s">
        <v>488</v>
      </c>
      <c r="D600" t="s">
        <v>412</v>
      </c>
      <c r="E600" t="s">
        <v>24</v>
      </c>
      <c r="F600">
        <v>2</v>
      </c>
      <c r="G600" s="3">
        <v>4500</v>
      </c>
      <c r="H600" s="4">
        <v>0.02</v>
      </c>
      <c r="I600">
        <f>(Sales_Data_Table[[#This Row],[Unit_Price]]*Sales_Data_Table[[#This Row],[Quantity]])</f>
        <v>9000</v>
      </c>
      <c r="J600">
        <f>Sales_Data_Table[[#This Row],[Gross_Sales]]-(Sales_Data_Table[[#This Row],[Gross_Sales]]*Sales_Data_Table[[#This Row],[Discount]])</f>
        <v>8820</v>
      </c>
      <c r="K600" t="str">
        <f>_xlfn.XLOOKUP(Sales_Data_Table[[#This Row],[Product_ID]],Product_Master_Table[Product_ID],Product_Master_Table[Product_Name])</f>
        <v>Vertex Furniture Item 0258</v>
      </c>
      <c r="L600" t="str">
        <f>_xlfn.XLOOKUP(Sales_Data_Table[[#This Row],[Employee_ID]],Employee_Master_Table[Employee_ID],Employee_Master_Table[Department])</f>
        <v>Regional Sales</v>
      </c>
    </row>
    <row r="601" spans="1:12" x14ac:dyDescent="0.25">
      <c r="A601" t="s">
        <v>1168</v>
      </c>
      <c r="B601" s="2">
        <v>45954</v>
      </c>
      <c r="C601" t="s">
        <v>433</v>
      </c>
      <c r="D601" t="s">
        <v>95</v>
      </c>
      <c r="E601" t="s">
        <v>50</v>
      </c>
      <c r="F601">
        <v>24</v>
      </c>
      <c r="G601" s="3">
        <v>5500</v>
      </c>
      <c r="H601" s="4">
        <v>0.15</v>
      </c>
      <c r="I601">
        <f>(Sales_Data_Table[[#This Row],[Unit_Price]]*Sales_Data_Table[[#This Row],[Quantity]])</f>
        <v>132000</v>
      </c>
      <c r="J601">
        <f>Sales_Data_Table[[#This Row],[Gross_Sales]]-(Sales_Data_Table[[#This Row],[Gross_Sales]]*Sales_Data_Table[[#This Row],[Discount]])</f>
        <v>112200</v>
      </c>
      <c r="K601" t="str">
        <f>_xlfn.XLOOKUP(Sales_Data_Table[[#This Row],[Product_ID]],Product_Master_Table[Product_ID],Product_Master_Table[Product_Name])</f>
        <v>Nexus Beauty Item 0265</v>
      </c>
      <c r="L601" t="str">
        <f>_xlfn.XLOOKUP(Sales_Data_Table[[#This Row],[Employee_ID]],Employee_Master_Table[Employee_ID],Employee_Master_Table[Department])</f>
        <v>Corporate Sales</v>
      </c>
    </row>
    <row r="602" spans="1:12" x14ac:dyDescent="0.25">
      <c r="A602" t="s">
        <v>1169</v>
      </c>
      <c r="B602" s="2">
        <v>45501</v>
      </c>
      <c r="C602" t="s">
        <v>564</v>
      </c>
      <c r="D602" t="s">
        <v>457</v>
      </c>
      <c r="E602" t="s">
        <v>43</v>
      </c>
      <c r="F602">
        <v>24</v>
      </c>
      <c r="G602" s="3">
        <v>2800</v>
      </c>
      <c r="H602" s="4">
        <v>0.02</v>
      </c>
      <c r="I602">
        <f>(Sales_Data_Table[[#This Row],[Unit_Price]]*Sales_Data_Table[[#This Row],[Quantity]])</f>
        <v>67200</v>
      </c>
      <c r="J602">
        <f>Sales_Data_Table[[#This Row],[Gross_Sales]]-(Sales_Data_Table[[#This Row],[Gross_Sales]]*Sales_Data_Table[[#This Row],[Discount]])</f>
        <v>65856</v>
      </c>
      <c r="K602" t="str">
        <f>_xlfn.XLOOKUP(Sales_Data_Table[[#This Row],[Product_ID]],Product_Master_Table[Product_ID],Product_Master_Table[Product_Name])</f>
        <v>Delta Beauty Item 0035</v>
      </c>
      <c r="L602" t="str">
        <f>_xlfn.XLOOKUP(Sales_Data_Table[[#This Row],[Employee_ID]],Employee_Master_Table[Employee_ID],Employee_Master_Table[Department])</f>
        <v>Business Development</v>
      </c>
    </row>
    <row r="603" spans="1:12" x14ac:dyDescent="0.25">
      <c r="A603" t="s">
        <v>1170</v>
      </c>
      <c r="B603" s="2">
        <v>45942</v>
      </c>
      <c r="C603" t="s">
        <v>1171</v>
      </c>
      <c r="D603" t="s">
        <v>186</v>
      </c>
      <c r="E603" t="s">
        <v>24</v>
      </c>
      <c r="F603">
        <v>19</v>
      </c>
      <c r="G603" s="3">
        <v>4900</v>
      </c>
      <c r="H603" s="4">
        <v>0.02</v>
      </c>
      <c r="I603">
        <f>(Sales_Data_Table[[#This Row],[Unit_Price]]*Sales_Data_Table[[#This Row],[Quantity]])</f>
        <v>93100</v>
      </c>
      <c r="J603">
        <f>Sales_Data_Table[[#This Row],[Gross_Sales]]-(Sales_Data_Table[[#This Row],[Gross_Sales]]*Sales_Data_Table[[#This Row],[Discount]])</f>
        <v>91238</v>
      </c>
      <c r="K603" t="str">
        <f>_xlfn.XLOOKUP(Sales_Data_Table[[#This Row],[Product_ID]],Product_Master_Table[Product_ID],Product_Master_Table[Product_Name])</f>
        <v>Delta Sports Item 0167</v>
      </c>
      <c r="L603" t="str">
        <f>_xlfn.XLOOKUP(Sales_Data_Table[[#This Row],[Employee_ID]],Employee_Master_Table[Employee_ID],Employee_Master_Table[Department])</f>
        <v>E-Commerce</v>
      </c>
    </row>
    <row r="604" spans="1:12" x14ac:dyDescent="0.25">
      <c r="A604" t="s">
        <v>1172</v>
      </c>
      <c r="B604" s="2">
        <v>45580</v>
      </c>
      <c r="C604" t="s">
        <v>547</v>
      </c>
      <c r="D604" t="s">
        <v>838</v>
      </c>
      <c r="E604" t="s">
        <v>75</v>
      </c>
      <c r="F604">
        <v>17</v>
      </c>
      <c r="G604" s="3">
        <v>5900</v>
      </c>
      <c r="H604" s="4">
        <v>0.02</v>
      </c>
      <c r="I604">
        <f>(Sales_Data_Table[[#This Row],[Unit_Price]]*Sales_Data_Table[[#This Row],[Quantity]])</f>
        <v>100300</v>
      </c>
      <c r="J604">
        <f>Sales_Data_Table[[#This Row],[Gross_Sales]]-(Sales_Data_Table[[#This Row],[Gross_Sales]]*Sales_Data_Table[[#This Row],[Discount]])</f>
        <v>98294</v>
      </c>
      <c r="K604" t="str">
        <f>_xlfn.XLOOKUP(Sales_Data_Table[[#This Row],[Product_ID]],Product_Master_Table[Product_ID],Product_Master_Table[Product_Name])</f>
        <v>Metro Office Supplies Item 0116</v>
      </c>
      <c r="L604" t="str">
        <f>_xlfn.XLOOKUP(Sales_Data_Table[[#This Row],[Employee_ID]],Employee_Master_Table[Employee_ID],Employee_Master_Table[Department])</f>
        <v>Sales</v>
      </c>
    </row>
    <row r="605" spans="1:12" x14ac:dyDescent="0.25">
      <c r="A605" t="s">
        <v>1173</v>
      </c>
      <c r="B605" s="2">
        <v>45609</v>
      </c>
      <c r="C605" t="s">
        <v>1174</v>
      </c>
      <c r="D605" t="s">
        <v>115</v>
      </c>
      <c r="E605" t="s">
        <v>24</v>
      </c>
      <c r="F605">
        <v>22</v>
      </c>
      <c r="G605" s="3">
        <v>7800</v>
      </c>
      <c r="H605" s="4">
        <v>0.03</v>
      </c>
      <c r="I605">
        <f>(Sales_Data_Table[[#This Row],[Unit_Price]]*Sales_Data_Table[[#This Row],[Quantity]])</f>
        <v>171600</v>
      </c>
      <c r="J605">
        <f>Sales_Data_Table[[#This Row],[Gross_Sales]]-(Sales_Data_Table[[#This Row],[Gross_Sales]]*Sales_Data_Table[[#This Row],[Discount]])</f>
        <v>166452</v>
      </c>
      <c r="K605" t="str">
        <f>_xlfn.XLOOKUP(Sales_Data_Table[[#This Row],[Product_ID]],Product_Master_Table[Product_ID],Product_Master_Table[Product_Name])</f>
        <v>Metro Grocery Item 0404</v>
      </c>
      <c r="L605" t="str">
        <f>_xlfn.XLOOKUP(Sales_Data_Table[[#This Row],[Employee_ID]],Employee_Master_Table[Employee_ID],Employee_Master_Table[Department])</f>
        <v>Customer Success</v>
      </c>
    </row>
    <row r="606" spans="1:12" x14ac:dyDescent="0.25">
      <c r="A606" t="s">
        <v>1175</v>
      </c>
      <c r="B606" s="2">
        <v>45720</v>
      </c>
      <c r="C606" t="s">
        <v>1176</v>
      </c>
      <c r="D606" t="s">
        <v>323</v>
      </c>
      <c r="E606" t="s">
        <v>106</v>
      </c>
      <c r="F606">
        <v>8</v>
      </c>
      <c r="G606" s="3">
        <v>1300</v>
      </c>
      <c r="H606" s="4">
        <v>0.05</v>
      </c>
      <c r="I606">
        <f>(Sales_Data_Table[[#This Row],[Unit_Price]]*Sales_Data_Table[[#This Row],[Quantity]])</f>
        <v>10400</v>
      </c>
      <c r="J606">
        <f>Sales_Data_Table[[#This Row],[Gross_Sales]]-(Sales_Data_Table[[#This Row],[Gross_Sales]]*Sales_Data_Table[[#This Row],[Discount]])</f>
        <v>9880</v>
      </c>
      <c r="K606" t="str">
        <f>_xlfn.XLOOKUP(Sales_Data_Table[[#This Row],[Product_ID]],Product_Master_Table[Product_ID],Product_Master_Table[Product_Name])</f>
        <v>Orion Beauty Item 0285</v>
      </c>
      <c r="L606" t="str">
        <f>_xlfn.XLOOKUP(Sales_Data_Table[[#This Row],[Employee_ID]],Employee_Master_Table[Employee_ID],Employee_Master_Table[Department])</f>
        <v>Sales</v>
      </c>
    </row>
    <row r="607" spans="1:12" x14ac:dyDescent="0.25">
      <c r="A607" t="s">
        <v>1177</v>
      </c>
      <c r="B607" s="2">
        <v>45515</v>
      </c>
      <c r="C607" t="s">
        <v>1178</v>
      </c>
      <c r="D607" t="s">
        <v>529</v>
      </c>
      <c r="E607" t="s">
        <v>24</v>
      </c>
      <c r="F607">
        <v>17</v>
      </c>
      <c r="G607" s="3">
        <v>8800</v>
      </c>
      <c r="H607" s="4">
        <v>0.1</v>
      </c>
      <c r="I607">
        <f>(Sales_Data_Table[[#This Row],[Unit_Price]]*Sales_Data_Table[[#This Row],[Quantity]])</f>
        <v>149600</v>
      </c>
      <c r="J607">
        <f>Sales_Data_Table[[#This Row],[Gross_Sales]]-(Sales_Data_Table[[#This Row],[Gross_Sales]]*Sales_Data_Table[[#This Row],[Discount]])</f>
        <v>134640</v>
      </c>
      <c r="K607" t="str">
        <f>_xlfn.XLOOKUP(Sales_Data_Table[[#This Row],[Product_ID]],Product_Master_Table[Product_ID],Product_Master_Table[Product_Name])</f>
        <v>Vertex Home Appliance Item 0462</v>
      </c>
      <c r="L607" t="str">
        <f>_xlfn.XLOOKUP(Sales_Data_Table[[#This Row],[Employee_ID]],Employee_Master_Table[Employee_ID],Employee_Master_Table[Department])</f>
        <v>Regional Sales</v>
      </c>
    </row>
    <row r="608" spans="1:12" x14ac:dyDescent="0.25">
      <c r="A608" t="s">
        <v>1179</v>
      </c>
      <c r="B608" s="2">
        <v>45624</v>
      </c>
      <c r="C608" t="s">
        <v>757</v>
      </c>
      <c r="D608" t="s">
        <v>825</v>
      </c>
      <c r="E608" t="s">
        <v>50</v>
      </c>
      <c r="F608">
        <v>25</v>
      </c>
      <c r="G608" s="3">
        <v>1000</v>
      </c>
      <c r="H608" s="4">
        <v>0.1</v>
      </c>
      <c r="I608">
        <f>(Sales_Data_Table[[#This Row],[Unit_Price]]*Sales_Data_Table[[#This Row],[Quantity]])</f>
        <v>25000</v>
      </c>
      <c r="J608">
        <f>Sales_Data_Table[[#This Row],[Gross_Sales]]-(Sales_Data_Table[[#This Row],[Gross_Sales]]*Sales_Data_Table[[#This Row],[Discount]])</f>
        <v>22500</v>
      </c>
      <c r="K608" t="str">
        <f>_xlfn.XLOOKUP(Sales_Data_Table[[#This Row],[Product_ID]],Product_Master_Table[Product_ID],Product_Master_Table[Product_Name])</f>
        <v>Metro Home Appliance Item 0452</v>
      </c>
      <c r="L608" t="str">
        <f>_xlfn.XLOOKUP(Sales_Data_Table[[#This Row],[Employee_ID]],Employee_Master_Table[Employee_ID],Employee_Master_Table[Department])</f>
        <v>Corporate Sales</v>
      </c>
    </row>
    <row r="609" spans="1:12" x14ac:dyDescent="0.25">
      <c r="A609" t="s">
        <v>1180</v>
      </c>
      <c r="B609" s="2">
        <v>46137</v>
      </c>
      <c r="C609" t="s">
        <v>1181</v>
      </c>
      <c r="D609" t="s">
        <v>197</v>
      </c>
      <c r="E609" t="s">
        <v>32</v>
      </c>
      <c r="F609">
        <v>10</v>
      </c>
      <c r="G609" s="3">
        <v>7600</v>
      </c>
      <c r="H609" s="4">
        <v>7.4999999999999997E-2</v>
      </c>
      <c r="I609">
        <f>(Sales_Data_Table[[#This Row],[Unit_Price]]*Sales_Data_Table[[#This Row],[Quantity]])</f>
        <v>76000</v>
      </c>
      <c r="J609">
        <f>Sales_Data_Table[[#This Row],[Gross_Sales]]-(Sales_Data_Table[[#This Row],[Gross_Sales]]*Sales_Data_Table[[#This Row],[Discount]])</f>
        <v>70300</v>
      </c>
      <c r="K609" t="str">
        <f>_xlfn.XLOOKUP(Sales_Data_Table[[#This Row],[Product_ID]],Product_Master_Table[Product_ID],Product_Master_Table[Product_Name])</f>
        <v>Fusion Electronics Item 0041</v>
      </c>
      <c r="L609" t="str">
        <f>_xlfn.XLOOKUP(Sales_Data_Table[[#This Row],[Employee_ID]],Employee_Master_Table[Employee_ID],Employee_Master_Table[Department])</f>
        <v>Sales</v>
      </c>
    </row>
    <row r="610" spans="1:12" x14ac:dyDescent="0.25">
      <c r="A610" t="s">
        <v>1182</v>
      </c>
      <c r="B610" s="2">
        <v>45694</v>
      </c>
      <c r="C610" t="s">
        <v>183</v>
      </c>
      <c r="D610" t="s">
        <v>35</v>
      </c>
      <c r="E610" t="s">
        <v>82</v>
      </c>
      <c r="F610">
        <v>13</v>
      </c>
      <c r="G610" s="3">
        <v>7000</v>
      </c>
      <c r="H610" s="4">
        <v>0</v>
      </c>
      <c r="I610">
        <f>(Sales_Data_Table[[#This Row],[Unit_Price]]*Sales_Data_Table[[#This Row],[Quantity]])</f>
        <v>91000</v>
      </c>
      <c r="J610">
        <f>Sales_Data_Table[[#This Row],[Gross_Sales]]-(Sales_Data_Table[[#This Row],[Gross_Sales]]*Sales_Data_Table[[#This Row],[Discount]])</f>
        <v>91000</v>
      </c>
      <c r="K610" t="str">
        <f>_xlfn.XLOOKUP(Sales_Data_Table[[#This Row],[Product_ID]],Product_Master_Table[Product_ID],Product_Master_Table[Product_Name])</f>
        <v>Fusion Toys Item 0209</v>
      </c>
      <c r="L610" t="str">
        <f>_xlfn.XLOOKUP(Sales_Data_Table[[#This Row],[Employee_ID]],Employee_Master_Table[Employee_ID],Employee_Master_Table[Department])</f>
        <v>Business Development</v>
      </c>
    </row>
    <row r="611" spans="1:12" x14ac:dyDescent="0.25">
      <c r="A611" t="s">
        <v>1183</v>
      </c>
      <c r="B611" s="2">
        <v>45881</v>
      </c>
      <c r="C611" t="s">
        <v>1184</v>
      </c>
      <c r="D611" t="s">
        <v>920</v>
      </c>
      <c r="E611" t="s">
        <v>36</v>
      </c>
      <c r="F611">
        <v>24</v>
      </c>
      <c r="G611" s="3">
        <v>1400</v>
      </c>
      <c r="H611" s="4">
        <v>0.03</v>
      </c>
      <c r="I611">
        <f>(Sales_Data_Table[[#This Row],[Unit_Price]]*Sales_Data_Table[[#This Row],[Quantity]])</f>
        <v>33600</v>
      </c>
      <c r="J611">
        <f>Sales_Data_Table[[#This Row],[Gross_Sales]]-(Sales_Data_Table[[#This Row],[Gross_Sales]]*Sales_Data_Table[[#This Row],[Discount]])</f>
        <v>32592</v>
      </c>
      <c r="K611" t="str">
        <f>_xlfn.XLOOKUP(Sales_Data_Table[[#This Row],[Product_ID]],Product_Master_Table[Product_ID],Product_Master_Table[Product_Name])</f>
        <v>Zenith Furniture Item 0158</v>
      </c>
      <c r="L611" t="str">
        <f>_xlfn.XLOOKUP(Sales_Data_Table[[#This Row],[Employee_ID]],Employee_Master_Table[Employee_ID],Employee_Master_Table[Department])</f>
        <v>Corporate Sales</v>
      </c>
    </row>
    <row r="612" spans="1:12" x14ac:dyDescent="0.25">
      <c r="A612" t="s">
        <v>1185</v>
      </c>
      <c r="B612" s="2">
        <v>45387</v>
      </c>
      <c r="C612" t="s">
        <v>382</v>
      </c>
      <c r="D612" t="s">
        <v>944</v>
      </c>
      <c r="E612" t="s">
        <v>36</v>
      </c>
      <c r="F612">
        <v>3</v>
      </c>
      <c r="G612" s="3">
        <v>8600</v>
      </c>
      <c r="H612" s="4">
        <v>0.03</v>
      </c>
      <c r="I612">
        <f>(Sales_Data_Table[[#This Row],[Unit_Price]]*Sales_Data_Table[[#This Row],[Quantity]])</f>
        <v>25800</v>
      </c>
      <c r="J612">
        <f>Sales_Data_Table[[#This Row],[Gross_Sales]]-(Sales_Data_Table[[#This Row],[Gross_Sales]]*Sales_Data_Table[[#This Row],[Discount]])</f>
        <v>25026</v>
      </c>
      <c r="K612" t="str">
        <f>_xlfn.XLOOKUP(Sales_Data_Table[[#This Row],[Product_ID]],Product_Master_Table[Product_ID],Product_Master_Table[Product_Name])</f>
        <v>Spark Home Appliance Item 0202</v>
      </c>
      <c r="L612" t="str">
        <f>_xlfn.XLOOKUP(Sales_Data_Table[[#This Row],[Employee_ID]],Employee_Master_Table[Employee_ID],Employee_Master_Table[Department])</f>
        <v>Regional Sales</v>
      </c>
    </row>
    <row r="613" spans="1:12" x14ac:dyDescent="0.25">
      <c r="A613" t="s">
        <v>1186</v>
      </c>
      <c r="B613" s="2">
        <v>45956</v>
      </c>
      <c r="C613" t="s">
        <v>1187</v>
      </c>
      <c r="D613" t="s">
        <v>371</v>
      </c>
      <c r="E613" t="s">
        <v>86</v>
      </c>
      <c r="F613">
        <v>22</v>
      </c>
      <c r="G613" s="3">
        <v>7000</v>
      </c>
      <c r="H613" s="4">
        <v>0</v>
      </c>
      <c r="I613">
        <f>(Sales_Data_Table[[#This Row],[Unit_Price]]*Sales_Data_Table[[#This Row],[Quantity]])</f>
        <v>154000</v>
      </c>
      <c r="J613">
        <f>Sales_Data_Table[[#This Row],[Gross_Sales]]-(Sales_Data_Table[[#This Row],[Gross_Sales]]*Sales_Data_Table[[#This Row],[Discount]])</f>
        <v>154000</v>
      </c>
      <c r="K613" t="str">
        <f>_xlfn.XLOOKUP(Sales_Data_Table[[#This Row],[Product_ID]],Product_Master_Table[Product_ID],Product_Master_Table[Product_Name])</f>
        <v>Nexus Electronics Item 0421</v>
      </c>
      <c r="L613" t="str">
        <f>_xlfn.XLOOKUP(Sales_Data_Table[[#This Row],[Employee_ID]],Employee_Master_Table[Employee_ID],Employee_Master_Table[Department])</f>
        <v>Corporate Sales</v>
      </c>
    </row>
    <row r="614" spans="1:12" x14ac:dyDescent="0.25">
      <c r="A614" t="s">
        <v>1188</v>
      </c>
      <c r="B614" s="2">
        <v>45344</v>
      </c>
      <c r="C614" t="s">
        <v>1189</v>
      </c>
      <c r="D614" t="s">
        <v>1079</v>
      </c>
      <c r="E614" t="s">
        <v>28</v>
      </c>
      <c r="F614">
        <v>9</v>
      </c>
      <c r="G614" s="3">
        <v>8400</v>
      </c>
      <c r="H614" s="4">
        <v>0.1</v>
      </c>
      <c r="I614">
        <f>(Sales_Data_Table[[#This Row],[Unit_Price]]*Sales_Data_Table[[#This Row],[Quantity]])</f>
        <v>75600</v>
      </c>
      <c r="J614">
        <f>Sales_Data_Table[[#This Row],[Gross_Sales]]-(Sales_Data_Table[[#This Row],[Gross_Sales]]*Sales_Data_Table[[#This Row],[Discount]])</f>
        <v>68040</v>
      </c>
      <c r="K614" t="str">
        <f>_xlfn.XLOOKUP(Sales_Data_Table[[#This Row],[Product_ID]],Product_Master_Table[Product_ID],Product_Master_Table[Product_Name])</f>
        <v>Nova Sports Item 0427</v>
      </c>
      <c r="L614" t="str">
        <f>_xlfn.XLOOKUP(Sales_Data_Table[[#This Row],[Employee_ID]],Employee_Master_Table[Employee_ID],Employee_Master_Table[Department])</f>
        <v>Customer Success</v>
      </c>
    </row>
    <row r="615" spans="1:12" x14ac:dyDescent="0.25">
      <c r="A615" t="s">
        <v>1190</v>
      </c>
      <c r="B615" s="2">
        <v>45827</v>
      </c>
      <c r="C615" t="s">
        <v>954</v>
      </c>
      <c r="D615" t="s">
        <v>955</v>
      </c>
      <c r="E615" t="s">
        <v>96</v>
      </c>
      <c r="F615">
        <v>1</v>
      </c>
      <c r="G615" s="3">
        <v>400</v>
      </c>
      <c r="H615" s="4">
        <v>0</v>
      </c>
      <c r="I615">
        <f>(Sales_Data_Table[[#This Row],[Unit_Price]]*Sales_Data_Table[[#This Row],[Quantity]])</f>
        <v>400</v>
      </c>
      <c r="J615">
        <f>Sales_Data_Table[[#This Row],[Gross_Sales]]-(Sales_Data_Table[[#This Row],[Gross_Sales]]*Sales_Data_Table[[#This Row],[Discount]])</f>
        <v>400</v>
      </c>
      <c r="K615" t="str">
        <f>_xlfn.XLOOKUP(Sales_Data_Table[[#This Row],[Product_ID]],Product_Master_Table[Product_ID],Product_Master_Table[Product_Name])</f>
        <v>Prime Automotive Item 0460</v>
      </c>
      <c r="L615" t="str">
        <f>_xlfn.XLOOKUP(Sales_Data_Table[[#This Row],[Employee_ID]],Employee_Master_Table[Employee_ID],Employee_Master_Table[Department])</f>
        <v>Corporate Sales</v>
      </c>
    </row>
    <row r="616" spans="1:12" x14ac:dyDescent="0.25">
      <c r="A616" t="s">
        <v>1191</v>
      </c>
      <c r="B616" s="2">
        <v>45840</v>
      </c>
      <c r="C616" t="s">
        <v>857</v>
      </c>
      <c r="D616" t="s">
        <v>213</v>
      </c>
      <c r="E616" t="s">
        <v>36</v>
      </c>
      <c r="F616">
        <v>8</v>
      </c>
      <c r="G616" s="3">
        <v>7700</v>
      </c>
      <c r="H616" s="4">
        <v>0.03</v>
      </c>
      <c r="I616">
        <f>(Sales_Data_Table[[#This Row],[Unit_Price]]*Sales_Data_Table[[#This Row],[Quantity]])</f>
        <v>61600</v>
      </c>
      <c r="J616">
        <f>Sales_Data_Table[[#This Row],[Gross_Sales]]-(Sales_Data_Table[[#This Row],[Gross_Sales]]*Sales_Data_Table[[#This Row],[Discount]])</f>
        <v>59752</v>
      </c>
      <c r="K616" t="str">
        <f>_xlfn.XLOOKUP(Sales_Data_Table[[#This Row],[Product_ID]],Product_Master_Table[Product_ID],Product_Master_Table[Product_Name])</f>
        <v>Spark Home Appliance Item 0022</v>
      </c>
      <c r="L616" t="str">
        <f>_xlfn.XLOOKUP(Sales_Data_Table[[#This Row],[Employee_ID]],Employee_Master_Table[Employee_ID],Employee_Master_Table[Department])</f>
        <v>Corporate Sales</v>
      </c>
    </row>
    <row r="617" spans="1:12" x14ac:dyDescent="0.25">
      <c r="A617" t="s">
        <v>1192</v>
      </c>
      <c r="B617" s="2">
        <v>45493</v>
      </c>
      <c r="C617" t="s">
        <v>879</v>
      </c>
      <c r="D617" t="s">
        <v>307</v>
      </c>
      <c r="E617" t="s">
        <v>36</v>
      </c>
      <c r="F617">
        <v>2</v>
      </c>
      <c r="G617" s="3">
        <v>2200</v>
      </c>
      <c r="H617" s="4">
        <v>0.15</v>
      </c>
      <c r="I617">
        <f>(Sales_Data_Table[[#This Row],[Unit_Price]]*Sales_Data_Table[[#This Row],[Quantity]])</f>
        <v>4400</v>
      </c>
      <c r="J617">
        <f>Sales_Data_Table[[#This Row],[Gross_Sales]]-(Sales_Data_Table[[#This Row],[Gross_Sales]]*Sales_Data_Table[[#This Row],[Discount]])</f>
        <v>3740</v>
      </c>
      <c r="K617" t="str">
        <f>_xlfn.XLOOKUP(Sales_Data_Table[[#This Row],[Product_ID]],Product_Master_Table[Product_ID],Product_Master_Table[Product_Name])</f>
        <v>Fusion Toys Item 0269</v>
      </c>
      <c r="L617" t="str">
        <f>_xlfn.XLOOKUP(Sales_Data_Table[[#This Row],[Employee_ID]],Employee_Master_Table[Employee_ID],Employee_Master_Table[Department])</f>
        <v>Retail Operations</v>
      </c>
    </row>
    <row r="618" spans="1:12" x14ac:dyDescent="0.25">
      <c r="A618" t="s">
        <v>1193</v>
      </c>
      <c r="B618" s="2">
        <v>46042</v>
      </c>
      <c r="C618" t="s">
        <v>573</v>
      </c>
      <c r="D618" t="s">
        <v>197</v>
      </c>
      <c r="E618" t="s">
        <v>96</v>
      </c>
      <c r="F618">
        <v>19</v>
      </c>
      <c r="G618" s="3">
        <v>3700</v>
      </c>
      <c r="H618" s="4">
        <v>0.03</v>
      </c>
      <c r="I618">
        <f>(Sales_Data_Table[[#This Row],[Unit_Price]]*Sales_Data_Table[[#This Row],[Quantity]])</f>
        <v>70300</v>
      </c>
      <c r="J618">
        <f>Sales_Data_Table[[#This Row],[Gross_Sales]]-(Sales_Data_Table[[#This Row],[Gross_Sales]]*Sales_Data_Table[[#This Row],[Discount]])</f>
        <v>68191</v>
      </c>
      <c r="K618" t="str">
        <f>_xlfn.XLOOKUP(Sales_Data_Table[[#This Row],[Product_ID]],Product_Master_Table[Product_ID],Product_Master_Table[Product_Name])</f>
        <v>Spark Home Appliance Item 0142</v>
      </c>
      <c r="L618" t="str">
        <f>_xlfn.XLOOKUP(Sales_Data_Table[[#This Row],[Employee_ID]],Employee_Master_Table[Employee_ID],Employee_Master_Table[Department])</f>
        <v>Sales</v>
      </c>
    </row>
    <row r="619" spans="1:12" x14ac:dyDescent="0.25">
      <c r="A619" t="s">
        <v>1194</v>
      </c>
      <c r="B619" s="2">
        <v>45304</v>
      </c>
      <c r="C619" t="s">
        <v>64</v>
      </c>
      <c r="D619" t="s">
        <v>657</v>
      </c>
      <c r="E619" t="s">
        <v>96</v>
      </c>
      <c r="F619">
        <v>6</v>
      </c>
      <c r="G619" s="3">
        <v>9200</v>
      </c>
      <c r="H619" s="4">
        <v>0.03</v>
      </c>
      <c r="I619">
        <f>(Sales_Data_Table[[#This Row],[Unit_Price]]*Sales_Data_Table[[#This Row],[Quantity]])</f>
        <v>55200</v>
      </c>
      <c r="J619">
        <f>Sales_Data_Table[[#This Row],[Gross_Sales]]-(Sales_Data_Table[[#This Row],[Gross_Sales]]*Sales_Data_Table[[#This Row],[Discount]])</f>
        <v>53544</v>
      </c>
      <c r="K619" t="str">
        <f>_xlfn.XLOOKUP(Sales_Data_Table[[#This Row],[Product_ID]],Product_Master_Table[Product_ID],Product_Master_Table[Product_Name])</f>
        <v>Nova Sports Item 0007</v>
      </c>
      <c r="L619" t="str">
        <f>_xlfn.XLOOKUP(Sales_Data_Table[[#This Row],[Employee_ID]],Employee_Master_Table[Employee_ID],Employee_Master_Table[Department])</f>
        <v>Retail Operations</v>
      </c>
    </row>
    <row r="620" spans="1:12" x14ac:dyDescent="0.25">
      <c r="A620" t="s">
        <v>1195</v>
      </c>
      <c r="B620" s="2">
        <v>46037</v>
      </c>
      <c r="C620" t="s">
        <v>108</v>
      </c>
      <c r="D620" t="s">
        <v>590</v>
      </c>
      <c r="E620" t="s">
        <v>62</v>
      </c>
      <c r="F620">
        <v>12</v>
      </c>
      <c r="G620" s="3">
        <v>6000</v>
      </c>
      <c r="H620" s="4">
        <v>7.4999999999999997E-2</v>
      </c>
      <c r="I620">
        <f>(Sales_Data_Table[[#This Row],[Unit_Price]]*Sales_Data_Table[[#This Row],[Quantity]])</f>
        <v>72000</v>
      </c>
      <c r="J620">
        <f>Sales_Data_Table[[#This Row],[Gross_Sales]]-(Sales_Data_Table[[#This Row],[Gross_Sales]]*Sales_Data_Table[[#This Row],[Discount]])</f>
        <v>66600</v>
      </c>
      <c r="K620" t="str">
        <f>_xlfn.XLOOKUP(Sales_Data_Table[[#This Row],[Product_ID]],Product_Master_Table[Product_ID],Product_Master_Table[Product_Name])</f>
        <v>Metro Furniture Item 0248</v>
      </c>
      <c r="L620" t="str">
        <f>_xlfn.XLOOKUP(Sales_Data_Table[[#This Row],[Employee_ID]],Employee_Master_Table[Employee_ID],Employee_Master_Table[Department])</f>
        <v>Customer Success</v>
      </c>
    </row>
    <row r="621" spans="1:12" x14ac:dyDescent="0.25">
      <c r="A621" t="s">
        <v>1196</v>
      </c>
      <c r="B621" s="2">
        <v>45748</v>
      </c>
      <c r="C621" t="s">
        <v>382</v>
      </c>
      <c r="D621" t="s">
        <v>1197</v>
      </c>
      <c r="E621" t="s">
        <v>96</v>
      </c>
      <c r="F621">
        <v>3</v>
      </c>
      <c r="G621" s="3">
        <v>4700</v>
      </c>
      <c r="H621" s="4">
        <v>0.05</v>
      </c>
      <c r="I621">
        <f>(Sales_Data_Table[[#This Row],[Unit_Price]]*Sales_Data_Table[[#This Row],[Quantity]])</f>
        <v>14100</v>
      </c>
      <c r="J621">
        <f>Sales_Data_Table[[#This Row],[Gross_Sales]]-(Sales_Data_Table[[#This Row],[Gross_Sales]]*Sales_Data_Table[[#This Row],[Discount]])</f>
        <v>13395</v>
      </c>
      <c r="K621" t="str">
        <f>_xlfn.XLOOKUP(Sales_Data_Table[[#This Row],[Product_ID]],Product_Master_Table[Product_ID],Product_Master_Table[Product_Name])</f>
        <v>Spark Home Appliance Item 0202</v>
      </c>
      <c r="L621" t="str">
        <f>_xlfn.XLOOKUP(Sales_Data_Table[[#This Row],[Employee_ID]],Employee_Master_Table[Employee_ID],Employee_Master_Table[Department])</f>
        <v>Sales</v>
      </c>
    </row>
    <row r="622" spans="1:12" x14ac:dyDescent="0.25">
      <c r="A622" t="s">
        <v>1198</v>
      </c>
      <c r="B622" s="2">
        <v>45802</v>
      </c>
      <c r="C622" t="s">
        <v>973</v>
      </c>
      <c r="D622" t="s">
        <v>1087</v>
      </c>
      <c r="E622" t="s">
        <v>106</v>
      </c>
      <c r="F622">
        <v>5</v>
      </c>
      <c r="G622" s="3">
        <v>2400</v>
      </c>
      <c r="H622" s="4">
        <v>0.02</v>
      </c>
      <c r="I622">
        <f>(Sales_Data_Table[[#This Row],[Unit_Price]]*Sales_Data_Table[[#This Row],[Quantity]])</f>
        <v>12000</v>
      </c>
      <c r="J622">
        <f>Sales_Data_Table[[#This Row],[Gross_Sales]]-(Sales_Data_Table[[#This Row],[Gross_Sales]]*Sales_Data_Table[[#This Row],[Discount]])</f>
        <v>11760</v>
      </c>
      <c r="K622" t="str">
        <f>_xlfn.XLOOKUP(Sales_Data_Table[[#This Row],[Product_ID]],Product_Master_Table[Product_ID],Product_Master_Table[Product_Name])</f>
        <v>Prime Office Supplies Item 0016</v>
      </c>
      <c r="L622" t="str">
        <f>_xlfn.XLOOKUP(Sales_Data_Table[[#This Row],[Employee_ID]],Employee_Master_Table[Employee_ID],Employee_Master_Table[Department])</f>
        <v>Business Development</v>
      </c>
    </row>
    <row r="623" spans="1:12" x14ac:dyDescent="0.25">
      <c r="A623" t="s">
        <v>1199</v>
      </c>
      <c r="B623" s="2">
        <v>45773</v>
      </c>
      <c r="C623" t="s">
        <v>309</v>
      </c>
      <c r="D623" t="s">
        <v>568</v>
      </c>
      <c r="E623" t="s">
        <v>96</v>
      </c>
      <c r="F623">
        <v>7</v>
      </c>
      <c r="G623" s="3">
        <v>8700</v>
      </c>
      <c r="H623" s="4">
        <v>0</v>
      </c>
      <c r="I623">
        <f>(Sales_Data_Table[[#This Row],[Unit_Price]]*Sales_Data_Table[[#This Row],[Quantity]])</f>
        <v>60900</v>
      </c>
      <c r="J623">
        <f>Sales_Data_Table[[#This Row],[Gross_Sales]]-(Sales_Data_Table[[#This Row],[Gross_Sales]]*Sales_Data_Table[[#This Row],[Discount]])</f>
        <v>60900</v>
      </c>
      <c r="K623" t="str">
        <f>_xlfn.XLOOKUP(Sales_Data_Table[[#This Row],[Product_ID]],Product_Master_Table[Product_ID],Product_Master_Table[Product_Name])</f>
        <v>Metro Automotive Item 0500</v>
      </c>
      <c r="L623" t="str">
        <f>_xlfn.XLOOKUP(Sales_Data_Table[[#This Row],[Employee_ID]],Employee_Master_Table[Employee_ID],Employee_Master_Table[Department])</f>
        <v>Retail Operations</v>
      </c>
    </row>
    <row r="624" spans="1:12" x14ac:dyDescent="0.25">
      <c r="A624" t="s">
        <v>1200</v>
      </c>
      <c r="B624" s="2">
        <v>46064</v>
      </c>
      <c r="C624" t="s">
        <v>587</v>
      </c>
      <c r="D624" t="s">
        <v>679</v>
      </c>
      <c r="E624" t="s">
        <v>82</v>
      </c>
      <c r="F624">
        <v>12</v>
      </c>
      <c r="G624" s="3">
        <v>5300</v>
      </c>
      <c r="H624" s="4">
        <v>0.02</v>
      </c>
      <c r="I624">
        <f>(Sales_Data_Table[[#This Row],[Unit_Price]]*Sales_Data_Table[[#This Row],[Quantity]])</f>
        <v>63600</v>
      </c>
      <c r="J624">
        <f>Sales_Data_Table[[#This Row],[Gross_Sales]]-(Sales_Data_Table[[#This Row],[Gross_Sales]]*Sales_Data_Table[[#This Row],[Discount]])</f>
        <v>62328</v>
      </c>
      <c r="K624" t="str">
        <f>_xlfn.XLOOKUP(Sales_Data_Table[[#This Row],[Product_ID]],Product_Master_Table[Product_ID],Product_Master_Table[Product_Name])</f>
        <v>Metro Furniture Item 0188</v>
      </c>
      <c r="L624" t="str">
        <f>_xlfn.XLOOKUP(Sales_Data_Table[[#This Row],[Employee_ID]],Employee_Master_Table[Employee_ID],Employee_Master_Table[Department])</f>
        <v>Regional Sales</v>
      </c>
    </row>
    <row r="625" spans="1:12" x14ac:dyDescent="0.25">
      <c r="A625" t="s">
        <v>1201</v>
      </c>
      <c r="B625" s="2">
        <v>45588</v>
      </c>
      <c r="C625" t="s">
        <v>951</v>
      </c>
      <c r="D625" t="s">
        <v>635</v>
      </c>
      <c r="E625" t="s">
        <v>86</v>
      </c>
      <c r="F625">
        <v>11</v>
      </c>
      <c r="G625" s="3">
        <v>3700</v>
      </c>
      <c r="H625" s="4">
        <v>0.02</v>
      </c>
      <c r="I625">
        <f>(Sales_Data_Table[[#This Row],[Unit_Price]]*Sales_Data_Table[[#This Row],[Quantity]])</f>
        <v>40700</v>
      </c>
      <c r="J625">
        <f>Sales_Data_Table[[#This Row],[Gross_Sales]]-(Sales_Data_Table[[#This Row],[Gross_Sales]]*Sales_Data_Table[[#This Row],[Discount]])</f>
        <v>39886</v>
      </c>
      <c r="K625" t="str">
        <f>_xlfn.XLOOKUP(Sales_Data_Table[[#This Row],[Product_ID]],Product_Master_Table[Product_ID],Product_Master_Table[Product_Name])</f>
        <v>Zenith Grocery Item 0254</v>
      </c>
      <c r="L625" t="str">
        <f>_xlfn.XLOOKUP(Sales_Data_Table[[#This Row],[Employee_ID]],Employee_Master_Table[Employee_ID],Employee_Master_Table[Department])</f>
        <v>Sales</v>
      </c>
    </row>
    <row r="626" spans="1:12" x14ac:dyDescent="0.25">
      <c r="A626" t="s">
        <v>1202</v>
      </c>
      <c r="B626" s="2">
        <v>45774</v>
      </c>
      <c r="C626" t="s">
        <v>908</v>
      </c>
      <c r="D626" t="s">
        <v>164</v>
      </c>
      <c r="E626" t="s">
        <v>96</v>
      </c>
      <c r="F626">
        <v>21</v>
      </c>
      <c r="G626" s="3">
        <v>1100</v>
      </c>
      <c r="H626" s="4">
        <v>0.02</v>
      </c>
      <c r="I626">
        <f>(Sales_Data_Table[[#This Row],[Unit_Price]]*Sales_Data_Table[[#This Row],[Quantity]])</f>
        <v>23100</v>
      </c>
      <c r="J626">
        <f>Sales_Data_Table[[#This Row],[Gross_Sales]]-(Sales_Data_Table[[#This Row],[Gross_Sales]]*Sales_Data_Table[[#This Row],[Discount]])</f>
        <v>22638</v>
      </c>
      <c r="K626" t="str">
        <f>_xlfn.XLOOKUP(Sales_Data_Table[[#This Row],[Product_ID]],Product_Master_Table[Product_ID],Product_Master_Table[Product_Name])</f>
        <v>Everest Toys Item 0039</v>
      </c>
      <c r="L626" t="str">
        <f>_xlfn.XLOOKUP(Sales_Data_Table[[#This Row],[Employee_ID]],Employee_Master_Table[Employee_ID],Employee_Master_Table[Department])</f>
        <v>Corporate Sales</v>
      </c>
    </row>
    <row r="627" spans="1:12" x14ac:dyDescent="0.25">
      <c r="A627" t="s">
        <v>1203</v>
      </c>
      <c r="B627" s="2">
        <v>45479</v>
      </c>
      <c r="C627" t="s">
        <v>1204</v>
      </c>
      <c r="D627" t="s">
        <v>841</v>
      </c>
      <c r="E627" t="s">
        <v>32</v>
      </c>
      <c r="F627">
        <v>24</v>
      </c>
      <c r="G627" s="3">
        <v>8600</v>
      </c>
      <c r="H627" s="4">
        <v>0</v>
      </c>
      <c r="I627">
        <f>(Sales_Data_Table[[#This Row],[Unit_Price]]*Sales_Data_Table[[#This Row],[Quantity]])</f>
        <v>206400</v>
      </c>
      <c r="J627">
        <f>Sales_Data_Table[[#This Row],[Gross_Sales]]-(Sales_Data_Table[[#This Row],[Gross_Sales]]*Sales_Data_Table[[#This Row],[Discount]])</f>
        <v>206400</v>
      </c>
      <c r="K627" t="str">
        <f>_xlfn.XLOOKUP(Sales_Data_Table[[#This Row],[Product_ID]],Product_Master_Table[Product_ID],Product_Master_Table[Product_Name])</f>
        <v>Nexus Electronics Item 0001</v>
      </c>
      <c r="L627" t="str">
        <f>_xlfn.XLOOKUP(Sales_Data_Table[[#This Row],[Employee_ID]],Employee_Master_Table[Employee_ID],Employee_Master_Table[Department])</f>
        <v>E-Commerce</v>
      </c>
    </row>
    <row r="628" spans="1:12" x14ac:dyDescent="0.25">
      <c r="A628" t="s">
        <v>1205</v>
      </c>
      <c r="B628" s="2">
        <v>45344</v>
      </c>
      <c r="C628" t="s">
        <v>297</v>
      </c>
      <c r="D628" t="s">
        <v>213</v>
      </c>
      <c r="E628" t="s">
        <v>43</v>
      </c>
      <c r="F628">
        <v>10</v>
      </c>
      <c r="G628" s="3">
        <v>4800</v>
      </c>
      <c r="H628" s="4">
        <v>0.1</v>
      </c>
      <c r="I628">
        <f>(Sales_Data_Table[[#This Row],[Unit_Price]]*Sales_Data_Table[[#This Row],[Quantity]])</f>
        <v>48000</v>
      </c>
      <c r="J628">
        <f>Sales_Data_Table[[#This Row],[Gross_Sales]]-(Sales_Data_Table[[#This Row],[Gross_Sales]]*Sales_Data_Table[[#This Row],[Discount]])</f>
        <v>43200</v>
      </c>
      <c r="K628" t="str">
        <f>_xlfn.XLOOKUP(Sales_Data_Table[[#This Row],[Product_ID]],Product_Master_Table[Product_ID],Product_Master_Table[Product_Name])</f>
        <v>Nova Toys Item 0259</v>
      </c>
      <c r="L628" t="str">
        <f>_xlfn.XLOOKUP(Sales_Data_Table[[#This Row],[Employee_ID]],Employee_Master_Table[Employee_ID],Employee_Master_Table[Department])</f>
        <v>Corporate Sales</v>
      </c>
    </row>
    <row r="629" spans="1:12" x14ac:dyDescent="0.25">
      <c r="A629" t="s">
        <v>1206</v>
      </c>
      <c r="B629" s="2">
        <v>45317</v>
      </c>
      <c r="C629" t="s">
        <v>1207</v>
      </c>
      <c r="D629" t="s">
        <v>501</v>
      </c>
      <c r="E629" t="s">
        <v>106</v>
      </c>
      <c r="F629">
        <v>25</v>
      </c>
      <c r="G629" s="3">
        <v>6300</v>
      </c>
      <c r="H629" s="4">
        <v>0.03</v>
      </c>
      <c r="I629">
        <f>(Sales_Data_Table[[#This Row],[Unit_Price]]*Sales_Data_Table[[#This Row],[Quantity]])</f>
        <v>157500</v>
      </c>
      <c r="J629">
        <f>Sales_Data_Table[[#This Row],[Gross_Sales]]-(Sales_Data_Table[[#This Row],[Gross_Sales]]*Sales_Data_Table[[#This Row],[Discount]])</f>
        <v>152775</v>
      </c>
      <c r="K629" t="str">
        <f>_xlfn.XLOOKUP(Sales_Data_Table[[#This Row],[Product_ID]],Product_Master_Table[Product_ID],Product_Master_Table[Product_Name])</f>
        <v>Nova Electronics Item 0391</v>
      </c>
      <c r="L629" t="str">
        <f>_xlfn.XLOOKUP(Sales_Data_Table[[#This Row],[Employee_ID]],Employee_Master_Table[Employee_ID],Employee_Master_Table[Department])</f>
        <v>Business Development</v>
      </c>
    </row>
    <row r="630" spans="1:12" x14ac:dyDescent="0.25">
      <c r="A630" t="s">
        <v>1208</v>
      </c>
      <c r="B630" s="2">
        <v>46082</v>
      </c>
      <c r="C630" t="s">
        <v>1209</v>
      </c>
      <c r="D630" t="s">
        <v>316</v>
      </c>
      <c r="E630" t="s">
        <v>28</v>
      </c>
      <c r="F630">
        <v>17</v>
      </c>
      <c r="G630" s="3">
        <v>9500</v>
      </c>
      <c r="H630" s="4">
        <v>0.02</v>
      </c>
      <c r="I630">
        <f>(Sales_Data_Table[[#This Row],[Unit_Price]]*Sales_Data_Table[[#This Row],[Quantity]])</f>
        <v>161500</v>
      </c>
      <c r="J630">
        <f>Sales_Data_Table[[#This Row],[Gross_Sales]]-(Sales_Data_Table[[#This Row],[Gross_Sales]]*Sales_Data_Table[[#This Row],[Discount]])</f>
        <v>158270</v>
      </c>
      <c r="K630" t="str">
        <f>_xlfn.XLOOKUP(Sales_Data_Table[[#This Row],[Product_ID]],Product_Master_Table[Product_ID],Product_Master_Table[Product_Name])</f>
        <v>Prime Grocery Item 0004</v>
      </c>
      <c r="L630" t="str">
        <f>_xlfn.XLOOKUP(Sales_Data_Table[[#This Row],[Employee_ID]],Employee_Master_Table[Employee_ID],Employee_Master_Table[Department])</f>
        <v>Sales</v>
      </c>
    </row>
    <row r="631" spans="1:12" x14ac:dyDescent="0.25">
      <c r="A631" t="s">
        <v>1210</v>
      </c>
      <c r="B631" s="2">
        <v>45459</v>
      </c>
      <c r="C631" t="s">
        <v>207</v>
      </c>
      <c r="D631" t="s">
        <v>346</v>
      </c>
      <c r="E631" t="s">
        <v>32</v>
      </c>
      <c r="F631">
        <v>3</v>
      </c>
      <c r="G631" s="3">
        <v>4200</v>
      </c>
      <c r="H631" s="4">
        <v>0.1</v>
      </c>
      <c r="I631">
        <f>(Sales_Data_Table[[#This Row],[Unit_Price]]*Sales_Data_Table[[#This Row],[Quantity]])</f>
        <v>12600</v>
      </c>
      <c r="J631">
        <f>Sales_Data_Table[[#This Row],[Gross_Sales]]-(Sales_Data_Table[[#This Row],[Gross_Sales]]*Sales_Data_Table[[#This Row],[Discount]])</f>
        <v>11340</v>
      </c>
      <c r="K631" t="str">
        <f>_xlfn.XLOOKUP(Sales_Data_Table[[#This Row],[Product_ID]],Product_Master_Table[Product_ID],Product_Master_Table[Product_Name])</f>
        <v>Nova Sports Item 0067</v>
      </c>
      <c r="L631" t="str">
        <f>_xlfn.XLOOKUP(Sales_Data_Table[[#This Row],[Employee_ID]],Employee_Master_Table[Employee_ID],Employee_Master_Table[Department])</f>
        <v>Customer Success</v>
      </c>
    </row>
    <row r="632" spans="1:12" x14ac:dyDescent="0.25">
      <c r="A632" t="s">
        <v>1211</v>
      </c>
      <c r="B632" s="2">
        <v>45492</v>
      </c>
      <c r="C632" t="s">
        <v>1212</v>
      </c>
      <c r="D632" t="s">
        <v>195</v>
      </c>
      <c r="E632" t="s">
        <v>86</v>
      </c>
      <c r="F632">
        <v>21</v>
      </c>
      <c r="G632" s="3">
        <v>5300</v>
      </c>
      <c r="H632" s="4">
        <v>0.15</v>
      </c>
      <c r="I632">
        <f>(Sales_Data_Table[[#This Row],[Unit_Price]]*Sales_Data_Table[[#This Row],[Quantity]])</f>
        <v>111300</v>
      </c>
      <c r="J632">
        <f>Sales_Data_Table[[#This Row],[Gross_Sales]]-(Sales_Data_Table[[#This Row],[Gross_Sales]]*Sales_Data_Table[[#This Row],[Discount]])</f>
        <v>94605</v>
      </c>
      <c r="K632" t="str">
        <f>_xlfn.XLOOKUP(Sales_Data_Table[[#This Row],[Product_ID]],Product_Master_Table[Product_ID],Product_Master_Table[Product_Name])</f>
        <v>Orion Toys Item 0129</v>
      </c>
      <c r="L632" t="str">
        <f>_xlfn.XLOOKUP(Sales_Data_Table[[#This Row],[Employee_ID]],Employee_Master_Table[Employee_ID],Employee_Master_Table[Department])</f>
        <v>E-Commerce</v>
      </c>
    </row>
    <row r="633" spans="1:12" x14ac:dyDescent="0.25">
      <c r="A633" t="s">
        <v>1213</v>
      </c>
      <c r="B633" s="2">
        <v>45449</v>
      </c>
      <c r="C633" t="s">
        <v>123</v>
      </c>
      <c r="D633" t="s">
        <v>276</v>
      </c>
      <c r="E633" t="s">
        <v>50</v>
      </c>
      <c r="F633">
        <v>3</v>
      </c>
      <c r="G633" s="3">
        <v>9600</v>
      </c>
      <c r="H633" s="4">
        <v>0.02</v>
      </c>
      <c r="I633">
        <f>(Sales_Data_Table[[#This Row],[Unit_Price]]*Sales_Data_Table[[#This Row],[Quantity]])</f>
        <v>28800</v>
      </c>
      <c r="J633">
        <f>Sales_Data_Table[[#This Row],[Gross_Sales]]-(Sales_Data_Table[[#This Row],[Gross_Sales]]*Sales_Data_Table[[#This Row],[Discount]])</f>
        <v>28224</v>
      </c>
      <c r="K633" t="str">
        <f>_xlfn.XLOOKUP(Sales_Data_Table[[#This Row],[Product_ID]],Product_Master_Table[Product_ID],Product_Master_Table[Product_Name])</f>
        <v>Nova Toys Item 0499</v>
      </c>
      <c r="L633" t="str">
        <f>_xlfn.XLOOKUP(Sales_Data_Table[[#This Row],[Employee_ID]],Employee_Master_Table[Employee_ID],Employee_Master_Table[Department])</f>
        <v>Sales</v>
      </c>
    </row>
    <row r="634" spans="1:12" x14ac:dyDescent="0.25">
      <c r="A634" t="s">
        <v>1214</v>
      </c>
      <c r="B634" s="2">
        <v>45294</v>
      </c>
      <c r="C634" t="s">
        <v>1215</v>
      </c>
      <c r="D634" t="s">
        <v>755</v>
      </c>
      <c r="E634" t="s">
        <v>50</v>
      </c>
      <c r="F634">
        <v>2</v>
      </c>
      <c r="G634" s="3">
        <v>8200</v>
      </c>
      <c r="H634" s="4">
        <v>7.4999999999999997E-2</v>
      </c>
      <c r="I634">
        <f>(Sales_Data_Table[[#This Row],[Unit_Price]]*Sales_Data_Table[[#This Row],[Quantity]])</f>
        <v>16400</v>
      </c>
      <c r="J634">
        <f>Sales_Data_Table[[#This Row],[Gross_Sales]]-(Sales_Data_Table[[#This Row],[Gross_Sales]]*Sales_Data_Table[[#This Row],[Discount]])</f>
        <v>15170</v>
      </c>
      <c r="K634" t="str">
        <f>_xlfn.XLOOKUP(Sales_Data_Table[[#This Row],[Product_ID]],Product_Master_Table[Product_ID],Product_Master_Table[Product_Name])</f>
        <v>Spark Office Supplies Item 0286</v>
      </c>
      <c r="L634" t="str">
        <f>_xlfn.XLOOKUP(Sales_Data_Table[[#This Row],[Employee_ID]],Employee_Master_Table[Employee_ID],Employee_Master_Table[Department])</f>
        <v>E-Commerce</v>
      </c>
    </row>
    <row r="635" spans="1:12" x14ac:dyDescent="0.25">
      <c r="A635" t="s">
        <v>1216</v>
      </c>
      <c r="B635" s="2">
        <v>45390</v>
      </c>
      <c r="C635" t="s">
        <v>248</v>
      </c>
      <c r="D635" t="s">
        <v>617</v>
      </c>
      <c r="E635" t="s">
        <v>43</v>
      </c>
      <c r="F635">
        <v>10</v>
      </c>
      <c r="G635" s="3">
        <v>3900</v>
      </c>
      <c r="H635" s="4">
        <v>0.03</v>
      </c>
      <c r="I635">
        <f>(Sales_Data_Table[[#This Row],[Unit_Price]]*Sales_Data_Table[[#This Row],[Quantity]])</f>
        <v>39000</v>
      </c>
      <c r="J635">
        <f>Sales_Data_Table[[#This Row],[Gross_Sales]]-(Sales_Data_Table[[#This Row],[Gross_Sales]]*Sales_Data_Table[[#This Row],[Discount]])</f>
        <v>37830</v>
      </c>
      <c r="K635" t="str">
        <f>_xlfn.XLOOKUP(Sales_Data_Table[[#This Row],[Product_ID]],Product_Master_Table[Product_ID],Product_Master_Table[Product_Name])</f>
        <v>Zenith Office Supplies Item 0026</v>
      </c>
      <c r="L635" t="str">
        <f>_xlfn.XLOOKUP(Sales_Data_Table[[#This Row],[Employee_ID]],Employee_Master_Table[Employee_ID],Employee_Master_Table[Department])</f>
        <v>Retail Operations</v>
      </c>
    </row>
    <row r="636" spans="1:12" x14ac:dyDescent="0.25">
      <c r="A636" t="s">
        <v>1217</v>
      </c>
      <c r="B636" s="2">
        <v>45566</v>
      </c>
      <c r="C636" t="s">
        <v>742</v>
      </c>
      <c r="D636" t="s">
        <v>646</v>
      </c>
      <c r="E636" t="s">
        <v>82</v>
      </c>
      <c r="F636">
        <v>8</v>
      </c>
      <c r="G636" s="3">
        <v>4000</v>
      </c>
      <c r="H636" s="4">
        <v>7.4999999999999997E-2</v>
      </c>
      <c r="I636">
        <f>(Sales_Data_Table[[#This Row],[Unit_Price]]*Sales_Data_Table[[#This Row],[Quantity]])</f>
        <v>32000</v>
      </c>
      <c r="J636">
        <f>Sales_Data_Table[[#This Row],[Gross_Sales]]-(Sales_Data_Table[[#This Row],[Gross_Sales]]*Sales_Data_Table[[#This Row],[Discount]])</f>
        <v>29600</v>
      </c>
      <c r="K636" t="str">
        <f>_xlfn.XLOOKUP(Sales_Data_Table[[#This Row],[Product_ID]],Product_Master_Table[Product_ID],Product_Master_Table[Product_Name])</f>
        <v>Zenith Home Appliance Item 0122</v>
      </c>
      <c r="L636" t="str">
        <f>_xlfn.XLOOKUP(Sales_Data_Table[[#This Row],[Employee_ID]],Employee_Master_Table[Employee_ID],Employee_Master_Table[Department])</f>
        <v>Retail Operations</v>
      </c>
    </row>
    <row r="637" spans="1:12" x14ac:dyDescent="0.25">
      <c r="A637" t="s">
        <v>1218</v>
      </c>
      <c r="B637" s="2">
        <v>45999</v>
      </c>
      <c r="C637" t="s">
        <v>1219</v>
      </c>
      <c r="D637" t="s">
        <v>641</v>
      </c>
      <c r="E637" t="s">
        <v>36</v>
      </c>
      <c r="F637">
        <v>21</v>
      </c>
      <c r="G637" s="3">
        <v>4600</v>
      </c>
      <c r="H637" s="4">
        <v>0</v>
      </c>
      <c r="I637">
        <f>(Sales_Data_Table[[#This Row],[Unit_Price]]*Sales_Data_Table[[#This Row],[Quantity]])</f>
        <v>96600</v>
      </c>
      <c r="J637">
        <f>Sales_Data_Table[[#This Row],[Gross_Sales]]-(Sales_Data_Table[[#This Row],[Gross_Sales]]*Sales_Data_Table[[#This Row],[Discount]])</f>
        <v>96600</v>
      </c>
      <c r="K637" t="str">
        <f>_xlfn.XLOOKUP(Sales_Data_Table[[#This Row],[Product_ID]],Product_Master_Table[Product_ID],Product_Master_Table[Product_Name])</f>
        <v>Spark Office Supplies Item 0466</v>
      </c>
      <c r="L637" t="str">
        <f>_xlfn.XLOOKUP(Sales_Data_Table[[#This Row],[Employee_ID]],Employee_Master_Table[Employee_ID],Employee_Master_Table[Department])</f>
        <v>Retail Operations</v>
      </c>
    </row>
    <row r="638" spans="1:12" x14ac:dyDescent="0.25">
      <c r="A638" t="s">
        <v>1220</v>
      </c>
      <c r="B638" s="2">
        <v>45400</v>
      </c>
      <c r="C638" t="s">
        <v>421</v>
      </c>
      <c r="D638" t="s">
        <v>179</v>
      </c>
      <c r="E638" t="s">
        <v>62</v>
      </c>
      <c r="F638">
        <v>12</v>
      </c>
      <c r="G638" s="3">
        <v>9900</v>
      </c>
      <c r="H638" s="4">
        <v>0.15</v>
      </c>
      <c r="I638">
        <f>(Sales_Data_Table[[#This Row],[Unit_Price]]*Sales_Data_Table[[#This Row],[Quantity]])</f>
        <v>118800</v>
      </c>
      <c r="J638">
        <f>Sales_Data_Table[[#This Row],[Gross_Sales]]-(Sales_Data_Table[[#This Row],[Gross_Sales]]*Sales_Data_Table[[#This Row],[Discount]])</f>
        <v>100980</v>
      </c>
      <c r="K638" t="str">
        <f>_xlfn.XLOOKUP(Sales_Data_Table[[#This Row],[Product_ID]],Product_Master_Table[Product_ID],Product_Master_Table[Product_Name])</f>
        <v>Apex Grocery Item 0264</v>
      </c>
      <c r="L638" t="str">
        <f>_xlfn.XLOOKUP(Sales_Data_Table[[#This Row],[Employee_ID]],Employee_Master_Table[Employee_ID],Employee_Master_Table[Department])</f>
        <v>Sales</v>
      </c>
    </row>
    <row r="639" spans="1:12" x14ac:dyDescent="0.25">
      <c r="A639" t="s">
        <v>1221</v>
      </c>
      <c r="B639" s="2">
        <v>45524</v>
      </c>
      <c r="C639" t="s">
        <v>1222</v>
      </c>
      <c r="D639" t="s">
        <v>632</v>
      </c>
      <c r="E639" t="s">
        <v>32</v>
      </c>
      <c r="F639">
        <v>24</v>
      </c>
      <c r="G639" s="3">
        <v>7600</v>
      </c>
      <c r="H639" s="4">
        <v>0</v>
      </c>
      <c r="I639">
        <f>(Sales_Data_Table[[#This Row],[Unit_Price]]*Sales_Data_Table[[#This Row],[Quantity]])</f>
        <v>182400</v>
      </c>
      <c r="J639">
        <f>Sales_Data_Table[[#This Row],[Gross_Sales]]-(Sales_Data_Table[[#This Row],[Gross_Sales]]*Sales_Data_Table[[#This Row],[Discount]])</f>
        <v>182400</v>
      </c>
      <c r="K639" t="str">
        <f>_xlfn.XLOOKUP(Sales_Data_Table[[#This Row],[Product_ID]],Product_Master_Table[Product_ID],Product_Master_Table[Product_Name])</f>
        <v>Nexus Sports Item 0337</v>
      </c>
      <c r="L639" t="str">
        <f>_xlfn.XLOOKUP(Sales_Data_Table[[#This Row],[Employee_ID]],Employee_Master_Table[Employee_ID],Employee_Master_Table[Department])</f>
        <v>E-Commerce</v>
      </c>
    </row>
    <row r="640" spans="1:12" x14ac:dyDescent="0.25">
      <c r="A640" t="s">
        <v>1223</v>
      </c>
      <c r="B640" s="2">
        <v>45670</v>
      </c>
      <c r="C640" t="s">
        <v>254</v>
      </c>
      <c r="D640" t="s">
        <v>481</v>
      </c>
      <c r="E640" t="s">
        <v>86</v>
      </c>
      <c r="F640">
        <v>23</v>
      </c>
      <c r="G640" s="3">
        <v>5500</v>
      </c>
      <c r="H640" s="4">
        <v>7.4999999999999997E-2</v>
      </c>
      <c r="I640">
        <f>(Sales_Data_Table[[#This Row],[Unit_Price]]*Sales_Data_Table[[#This Row],[Quantity]])</f>
        <v>126500</v>
      </c>
      <c r="J640">
        <f>Sales_Data_Table[[#This Row],[Gross_Sales]]-(Sales_Data_Table[[#This Row],[Gross_Sales]]*Sales_Data_Table[[#This Row],[Discount]])</f>
        <v>117012.5</v>
      </c>
      <c r="K640" t="str">
        <f>_xlfn.XLOOKUP(Sales_Data_Table[[#This Row],[Product_ID]],Product_Master_Table[Product_ID],Product_Master_Table[Product_Name])</f>
        <v>Prime Grocery Item 0304</v>
      </c>
      <c r="L640" t="str">
        <f>_xlfn.XLOOKUP(Sales_Data_Table[[#This Row],[Employee_ID]],Employee_Master_Table[Employee_ID],Employee_Master_Table[Department])</f>
        <v>Retail Operations</v>
      </c>
    </row>
    <row r="641" spans="1:12" x14ac:dyDescent="0.25">
      <c r="A641" t="s">
        <v>1224</v>
      </c>
      <c r="B641" s="2">
        <v>45561</v>
      </c>
      <c r="C641" t="s">
        <v>900</v>
      </c>
      <c r="D641" t="s">
        <v>216</v>
      </c>
      <c r="E641" t="s">
        <v>86</v>
      </c>
      <c r="F641">
        <v>24</v>
      </c>
      <c r="G641" s="3">
        <v>1300</v>
      </c>
      <c r="H641" s="4">
        <v>7.4999999999999997E-2</v>
      </c>
      <c r="I641">
        <f>(Sales_Data_Table[[#This Row],[Unit_Price]]*Sales_Data_Table[[#This Row],[Quantity]])</f>
        <v>31200</v>
      </c>
      <c r="J641">
        <f>Sales_Data_Table[[#This Row],[Gross_Sales]]-(Sales_Data_Table[[#This Row],[Gross_Sales]]*Sales_Data_Table[[#This Row],[Discount]])</f>
        <v>28860</v>
      </c>
      <c r="K641" t="str">
        <f>_xlfn.XLOOKUP(Sales_Data_Table[[#This Row],[Product_ID]],Product_Master_Table[Product_ID],Product_Master_Table[Product_Name])</f>
        <v>Orion Beauty Item 0105</v>
      </c>
      <c r="L641" t="str">
        <f>_xlfn.XLOOKUP(Sales_Data_Table[[#This Row],[Employee_ID]],Employee_Master_Table[Employee_ID],Employee_Master_Table[Department])</f>
        <v>Sales</v>
      </c>
    </row>
    <row r="642" spans="1:12" x14ac:dyDescent="0.25">
      <c r="A642" t="s">
        <v>1225</v>
      </c>
      <c r="B642" s="2">
        <v>45541</v>
      </c>
      <c r="C642" t="s">
        <v>449</v>
      </c>
      <c r="D642" t="s">
        <v>944</v>
      </c>
      <c r="E642" t="s">
        <v>82</v>
      </c>
      <c r="F642">
        <v>15</v>
      </c>
      <c r="G642" s="3">
        <v>1800</v>
      </c>
      <c r="H642" s="4">
        <v>0.15</v>
      </c>
      <c r="I642">
        <f>(Sales_Data_Table[[#This Row],[Unit_Price]]*Sales_Data_Table[[#This Row],[Quantity]])</f>
        <v>27000</v>
      </c>
      <c r="J642">
        <f>Sales_Data_Table[[#This Row],[Gross_Sales]]-(Sales_Data_Table[[#This Row],[Gross_Sales]]*Sales_Data_Table[[#This Row],[Discount]])</f>
        <v>22950</v>
      </c>
      <c r="K642" t="str">
        <f>_xlfn.XLOOKUP(Sales_Data_Table[[#This Row],[Product_ID]],Product_Master_Table[Product_ID],Product_Master_Table[Product_Name])</f>
        <v>Delta Sports Item 0347</v>
      </c>
      <c r="L642" t="str">
        <f>_xlfn.XLOOKUP(Sales_Data_Table[[#This Row],[Employee_ID]],Employee_Master_Table[Employee_ID],Employee_Master_Table[Department])</f>
        <v>Regional Sales</v>
      </c>
    </row>
    <row r="643" spans="1:12" x14ac:dyDescent="0.25">
      <c r="A643" t="s">
        <v>1226</v>
      </c>
      <c r="B643" s="2">
        <v>45978</v>
      </c>
      <c r="C643" t="s">
        <v>284</v>
      </c>
      <c r="D643" t="s">
        <v>635</v>
      </c>
      <c r="E643" t="s">
        <v>28</v>
      </c>
      <c r="F643">
        <v>12</v>
      </c>
      <c r="G643" s="3">
        <v>800</v>
      </c>
      <c r="H643" s="4">
        <v>7.4999999999999997E-2</v>
      </c>
      <c r="I643">
        <f>(Sales_Data_Table[[#This Row],[Unit_Price]]*Sales_Data_Table[[#This Row],[Quantity]])</f>
        <v>9600</v>
      </c>
      <c r="J643">
        <f>Sales_Data_Table[[#This Row],[Gross_Sales]]-(Sales_Data_Table[[#This Row],[Gross_Sales]]*Sales_Data_Table[[#This Row],[Discount]])</f>
        <v>8880</v>
      </c>
      <c r="K643" t="str">
        <f>_xlfn.XLOOKUP(Sales_Data_Table[[#This Row],[Product_ID]],Product_Master_Table[Product_ID],Product_Master_Table[Product_Name])</f>
        <v>Orion Toys Item 0069</v>
      </c>
      <c r="L643" t="str">
        <f>_xlfn.XLOOKUP(Sales_Data_Table[[#This Row],[Employee_ID]],Employee_Master_Table[Employee_ID],Employee_Master_Table[Department])</f>
        <v>Sales</v>
      </c>
    </row>
    <row r="644" spans="1:12" x14ac:dyDescent="0.25">
      <c r="A644" t="s">
        <v>1227</v>
      </c>
      <c r="B644" s="2">
        <v>45401</v>
      </c>
      <c r="C644" t="s">
        <v>570</v>
      </c>
      <c r="D644" t="s">
        <v>35</v>
      </c>
      <c r="E644" t="s">
        <v>24</v>
      </c>
      <c r="F644">
        <v>13</v>
      </c>
      <c r="G644" s="3">
        <v>4400</v>
      </c>
      <c r="H644" s="4">
        <v>0</v>
      </c>
      <c r="I644">
        <f>(Sales_Data_Table[[#This Row],[Unit_Price]]*Sales_Data_Table[[#This Row],[Quantity]])</f>
        <v>57200</v>
      </c>
      <c r="J644">
        <f>Sales_Data_Table[[#This Row],[Gross_Sales]]-(Sales_Data_Table[[#This Row],[Gross_Sales]]*Sales_Data_Table[[#This Row],[Discount]])</f>
        <v>57200</v>
      </c>
      <c r="K644" t="str">
        <f>_xlfn.XLOOKUP(Sales_Data_Table[[#This Row],[Product_ID]],Product_Master_Table[Product_ID],Product_Master_Table[Product_Name])</f>
        <v>Prime Office Supplies Item 0256</v>
      </c>
      <c r="L644" t="str">
        <f>_xlfn.XLOOKUP(Sales_Data_Table[[#This Row],[Employee_ID]],Employee_Master_Table[Employee_ID],Employee_Master_Table[Department])</f>
        <v>Business Development</v>
      </c>
    </row>
    <row r="645" spans="1:12" x14ac:dyDescent="0.25">
      <c r="A645" t="s">
        <v>1228</v>
      </c>
      <c r="B645" s="2">
        <v>45939</v>
      </c>
      <c r="C645" t="s">
        <v>91</v>
      </c>
      <c r="D645" t="s">
        <v>383</v>
      </c>
      <c r="E645" t="s">
        <v>82</v>
      </c>
      <c r="F645">
        <v>21</v>
      </c>
      <c r="G645" s="3">
        <v>1100</v>
      </c>
      <c r="H645" s="4">
        <v>0.15</v>
      </c>
      <c r="I645">
        <f>(Sales_Data_Table[[#This Row],[Unit_Price]]*Sales_Data_Table[[#This Row],[Quantity]])</f>
        <v>23100</v>
      </c>
      <c r="J645">
        <f>Sales_Data_Table[[#This Row],[Gross_Sales]]-(Sales_Data_Table[[#This Row],[Gross_Sales]]*Sales_Data_Table[[#This Row],[Discount]])</f>
        <v>19635</v>
      </c>
      <c r="K645" t="str">
        <f>_xlfn.XLOOKUP(Sales_Data_Table[[#This Row],[Product_ID]],Product_Master_Table[Product_ID],Product_Master_Table[Product_Name])</f>
        <v>Spark Grocery Item 0274</v>
      </c>
      <c r="L645" t="str">
        <f>_xlfn.XLOOKUP(Sales_Data_Table[[#This Row],[Employee_ID]],Employee_Master_Table[Employee_ID],Employee_Master_Table[Department])</f>
        <v>E-Commerce</v>
      </c>
    </row>
    <row r="646" spans="1:12" x14ac:dyDescent="0.25">
      <c r="A646" t="s">
        <v>1229</v>
      </c>
      <c r="B646" s="2">
        <v>45730</v>
      </c>
      <c r="C646" t="s">
        <v>993</v>
      </c>
      <c r="D646" t="s">
        <v>135</v>
      </c>
      <c r="E646" t="s">
        <v>86</v>
      </c>
      <c r="F646">
        <v>5</v>
      </c>
      <c r="G646" s="3">
        <v>4300</v>
      </c>
      <c r="H646" s="4">
        <v>0.02</v>
      </c>
      <c r="I646">
        <f>(Sales_Data_Table[[#This Row],[Unit_Price]]*Sales_Data_Table[[#This Row],[Quantity]])</f>
        <v>21500</v>
      </c>
      <c r="J646">
        <f>Sales_Data_Table[[#This Row],[Gross_Sales]]-(Sales_Data_Table[[#This Row],[Gross_Sales]]*Sales_Data_Table[[#This Row],[Discount]])</f>
        <v>21070</v>
      </c>
      <c r="K646" t="str">
        <f>_xlfn.XLOOKUP(Sales_Data_Table[[#This Row],[Product_ID]],Product_Master_Table[Product_ID],Product_Master_Table[Product_Name])</f>
        <v>Orion Toys Item 0189</v>
      </c>
      <c r="L646" t="str">
        <f>_xlfn.XLOOKUP(Sales_Data_Table[[#This Row],[Employee_ID]],Employee_Master_Table[Employee_ID],Employee_Master_Table[Department])</f>
        <v>Retail Operations</v>
      </c>
    </row>
    <row r="647" spans="1:12" x14ac:dyDescent="0.25">
      <c r="A647" t="s">
        <v>1230</v>
      </c>
      <c r="B647" s="2">
        <v>45667</v>
      </c>
      <c r="C647" t="s">
        <v>1231</v>
      </c>
      <c r="D647" t="s">
        <v>576</v>
      </c>
      <c r="E647" t="s">
        <v>62</v>
      </c>
      <c r="F647">
        <v>7</v>
      </c>
      <c r="G647" s="3">
        <v>4200</v>
      </c>
      <c r="H647" s="4">
        <v>7.4999999999999997E-2</v>
      </c>
      <c r="I647">
        <f>(Sales_Data_Table[[#This Row],[Unit_Price]]*Sales_Data_Table[[#This Row],[Quantity]])</f>
        <v>29400</v>
      </c>
      <c r="J647">
        <f>Sales_Data_Table[[#This Row],[Gross_Sales]]-(Sales_Data_Table[[#This Row],[Gross_Sales]]*Sales_Data_Table[[#This Row],[Discount]])</f>
        <v>27195</v>
      </c>
      <c r="K647" t="str">
        <f>_xlfn.XLOOKUP(Sales_Data_Table[[#This Row],[Product_ID]],Product_Master_Table[Product_ID],Product_Master_Table[Product_Name])</f>
        <v>Zenith Grocery Item 0194</v>
      </c>
      <c r="L647" t="str">
        <f>_xlfn.XLOOKUP(Sales_Data_Table[[#This Row],[Employee_ID]],Employee_Master_Table[Employee_ID],Employee_Master_Table[Department])</f>
        <v>Customer Success</v>
      </c>
    </row>
    <row r="648" spans="1:12" x14ac:dyDescent="0.25">
      <c r="A648" t="s">
        <v>1232</v>
      </c>
      <c r="B648" s="2">
        <v>45440</v>
      </c>
      <c r="C648" t="s">
        <v>587</v>
      </c>
      <c r="D648" t="s">
        <v>53</v>
      </c>
      <c r="E648" t="s">
        <v>86</v>
      </c>
      <c r="F648">
        <v>24</v>
      </c>
      <c r="G648" s="3">
        <v>9800</v>
      </c>
      <c r="H648" s="4">
        <v>0.05</v>
      </c>
      <c r="I648">
        <f>(Sales_Data_Table[[#This Row],[Unit_Price]]*Sales_Data_Table[[#This Row],[Quantity]])</f>
        <v>235200</v>
      </c>
      <c r="J648">
        <f>Sales_Data_Table[[#This Row],[Gross_Sales]]-(Sales_Data_Table[[#This Row],[Gross_Sales]]*Sales_Data_Table[[#This Row],[Discount]])</f>
        <v>223440</v>
      </c>
      <c r="K648" t="str">
        <f>_xlfn.XLOOKUP(Sales_Data_Table[[#This Row],[Product_ID]],Product_Master_Table[Product_ID],Product_Master_Table[Product_Name])</f>
        <v>Metro Furniture Item 0188</v>
      </c>
      <c r="L648" t="str">
        <f>_xlfn.XLOOKUP(Sales_Data_Table[[#This Row],[Employee_ID]],Employee_Master_Table[Employee_ID],Employee_Master_Table[Department])</f>
        <v>Customer Success</v>
      </c>
    </row>
    <row r="649" spans="1:12" x14ac:dyDescent="0.25">
      <c r="A649" t="s">
        <v>1233</v>
      </c>
      <c r="B649" s="2">
        <v>45848</v>
      </c>
      <c r="C649" t="s">
        <v>508</v>
      </c>
      <c r="D649" t="s">
        <v>825</v>
      </c>
      <c r="E649" t="s">
        <v>36</v>
      </c>
      <c r="F649">
        <v>19</v>
      </c>
      <c r="G649" s="3">
        <v>9700</v>
      </c>
      <c r="H649" s="4">
        <v>0.05</v>
      </c>
      <c r="I649">
        <f>(Sales_Data_Table[[#This Row],[Unit_Price]]*Sales_Data_Table[[#This Row],[Quantity]])</f>
        <v>184300</v>
      </c>
      <c r="J649">
        <f>Sales_Data_Table[[#This Row],[Gross_Sales]]-(Sales_Data_Table[[#This Row],[Gross_Sales]]*Sales_Data_Table[[#This Row],[Discount]])</f>
        <v>175085</v>
      </c>
      <c r="K649" t="str">
        <f>_xlfn.XLOOKUP(Sales_Data_Table[[#This Row],[Product_ID]],Product_Master_Table[Product_ID],Product_Master_Table[Product_Name])</f>
        <v>Vertex Furniture Item 0198</v>
      </c>
      <c r="L649" t="str">
        <f>_xlfn.XLOOKUP(Sales_Data_Table[[#This Row],[Employee_ID]],Employee_Master_Table[Employee_ID],Employee_Master_Table[Department])</f>
        <v>Corporate Sales</v>
      </c>
    </row>
    <row r="650" spans="1:12" x14ac:dyDescent="0.25">
      <c r="A650" t="s">
        <v>1234</v>
      </c>
      <c r="B650" s="2">
        <v>46038</v>
      </c>
      <c r="C650" t="s">
        <v>1235</v>
      </c>
      <c r="D650" t="s">
        <v>295</v>
      </c>
      <c r="E650" t="s">
        <v>82</v>
      </c>
      <c r="F650">
        <v>3</v>
      </c>
      <c r="G650" s="3">
        <v>9600</v>
      </c>
      <c r="H650" s="4">
        <v>0.05</v>
      </c>
      <c r="I650">
        <f>(Sales_Data_Table[[#This Row],[Unit_Price]]*Sales_Data_Table[[#This Row],[Quantity]])</f>
        <v>28800</v>
      </c>
      <c r="J650">
        <f>Sales_Data_Table[[#This Row],[Gross_Sales]]-(Sales_Data_Table[[#This Row],[Gross_Sales]]*Sales_Data_Table[[#This Row],[Discount]])</f>
        <v>27360</v>
      </c>
      <c r="K650" t="str">
        <f>_xlfn.XLOOKUP(Sales_Data_Table[[#This Row],[Product_ID]],Product_Master_Table[Product_ID],Product_Master_Table[Product_Name])</f>
        <v>Nova Sports Item 0307</v>
      </c>
      <c r="L650" t="str">
        <f>_xlfn.XLOOKUP(Sales_Data_Table[[#This Row],[Employee_ID]],Employee_Master_Table[Employee_ID],Employee_Master_Table[Department])</f>
        <v>Customer Success</v>
      </c>
    </row>
    <row r="651" spans="1:12" x14ac:dyDescent="0.25">
      <c r="A651" t="s">
        <v>1236</v>
      </c>
      <c r="B651" s="2">
        <v>46105</v>
      </c>
      <c r="C651" t="s">
        <v>272</v>
      </c>
      <c r="D651" t="s">
        <v>481</v>
      </c>
      <c r="E651" t="s">
        <v>82</v>
      </c>
      <c r="F651">
        <v>25</v>
      </c>
      <c r="G651" s="3">
        <v>3100</v>
      </c>
      <c r="H651" s="4">
        <v>0.1</v>
      </c>
      <c r="I651">
        <f>(Sales_Data_Table[[#This Row],[Unit_Price]]*Sales_Data_Table[[#This Row],[Quantity]])</f>
        <v>77500</v>
      </c>
      <c r="J651">
        <f>Sales_Data_Table[[#This Row],[Gross_Sales]]-(Sales_Data_Table[[#This Row],[Gross_Sales]]*Sales_Data_Table[[#This Row],[Discount]])</f>
        <v>69750</v>
      </c>
      <c r="K651" t="str">
        <f>_xlfn.XLOOKUP(Sales_Data_Table[[#This Row],[Product_ID]],Product_Master_Table[Product_ID],Product_Master_Table[Product_Name])</f>
        <v>Everest Beauty Item 0495</v>
      </c>
      <c r="L651" t="str">
        <f>_xlfn.XLOOKUP(Sales_Data_Table[[#This Row],[Employee_ID]],Employee_Master_Table[Employee_ID],Employee_Master_Table[Department])</f>
        <v>Retail Operations</v>
      </c>
    </row>
    <row r="652" spans="1:12" x14ac:dyDescent="0.25">
      <c r="A652" t="s">
        <v>1237</v>
      </c>
      <c r="B652" s="2">
        <v>45538</v>
      </c>
      <c r="C652" t="s">
        <v>760</v>
      </c>
      <c r="D652" t="s">
        <v>252</v>
      </c>
      <c r="E652" t="s">
        <v>50</v>
      </c>
      <c r="F652">
        <v>20</v>
      </c>
      <c r="G652" s="3">
        <v>2600</v>
      </c>
      <c r="H652" s="4">
        <v>0.05</v>
      </c>
      <c r="I652">
        <f>(Sales_Data_Table[[#This Row],[Unit_Price]]*Sales_Data_Table[[#This Row],[Quantity]])</f>
        <v>52000</v>
      </c>
      <c r="J652">
        <f>Sales_Data_Table[[#This Row],[Gross_Sales]]-(Sales_Data_Table[[#This Row],[Gross_Sales]]*Sales_Data_Table[[#This Row],[Discount]])</f>
        <v>49400</v>
      </c>
      <c r="K652" t="str">
        <f>_xlfn.XLOOKUP(Sales_Data_Table[[#This Row],[Product_ID]],Product_Master_Table[Product_ID],Product_Master_Table[Product_Name])</f>
        <v>Vertex Grocery Item 0174</v>
      </c>
      <c r="L652" t="str">
        <f>_xlfn.XLOOKUP(Sales_Data_Table[[#This Row],[Employee_ID]],Employee_Master_Table[Employee_ID],Employee_Master_Table[Department])</f>
        <v>E-Commerce</v>
      </c>
    </row>
    <row r="653" spans="1:12" x14ac:dyDescent="0.25">
      <c r="A653" t="s">
        <v>1238</v>
      </c>
      <c r="B653" s="2">
        <v>46097</v>
      </c>
      <c r="C653" t="s">
        <v>1239</v>
      </c>
      <c r="D653" t="s">
        <v>249</v>
      </c>
      <c r="E653" t="s">
        <v>24</v>
      </c>
      <c r="F653">
        <v>5</v>
      </c>
      <c r="G653" s="3">
        <v>2300</v>
      </c>
      <c r="H653" s="4">
        <v>0.15</v>
      </c>
      <c r="I653">
        <f>(Sales_Data_Table[[#This Row],[Unit_Price]]*Sales_Data_Table[[#This Row],[Quantity]])</f>
        <v>11500</v>
      </c>
      <c r="J653">
        <f>Sales_Data_Table[[#This Row],[Gross_Sales]]-(Sales_Data_Table[[#This Row],[Gross_Sales]]*Sales_Data_Table[[#This Row],[Discount]])</f>
        <v>9775</v>
      </c>
      <c r="K653" t="str">
        <f>_xlfn.XLOOKUP(Sales_Data_Table[[#This Row],[Product_ID]],Product_Master_Table[Product_ID],Product_Master_Table[Product_Name])</f>
        <v>Vertex Home Appliance Item 0102</v>
      </c>
      <c r="L653" t="str">
        <f>_xlfn.XLOOKUP(Sales_Data_Table[[#This Row],[Employee_ID]],Employee_Master_Table[Employee_ID],Employee_Master_Table[Department])</f>
        <v>Customer Success</v>
      </c>
    </row>
    <row r="654" spans="1:12" x14ac:dyDescent="0.25">
      <c r="A654" t="s">
        <v>1240</v>
      </c>
      <c r="B654" s="2">
        <v>45842</v>
      </c>
      <c r="C654" t="s">
        <v>111</v>
      </c>
      <c r="D654" t="s">
        <v>825</v>
      </c>
      <c r="E654" t="s">
        <v>62</v>
      </c>
      <c r="F654">
        <v>11</v>
      </c>
      <c r="G654" s="3">
        <v>200</v>
      </c>
      <c r="H654" s="4">
        <v>0.02</v>
      </c>
      <c r="I654">
        <f>(Sales_Data_Table[[#This Row],[Unit_Price]]*Sales_Data_Table[[#This Row],[Quantity]])</f>
        <v>2200</v>
      </c>
      <c r="J654">
        <f>Sales_Data_Table[[#This Row],[Gross_Sales]]-(Sales_Data_Table[[#This Row],[Gross_Sales]]*Sales_Data_Table[[#This Row],[Discount]])</f>
        <v>2156</v>
      </c>
      <c r="K654" t="str">
        <f>_xlfn.XLOOKUP(Sales_Data_Table[[#This Row],[Product_ID]],Product_Master_Table[Product_ID],Product_Master_Table[Product_Name])</f>
        <v>Vertex Furniture Item 0438</v>
      </c>
      <c r="L654" t="str">
        <f>_xlfn.XLOOKUP(Sales_Data_Table[[#This Row],[Employee_ID]],Employee_Master_Table[Employee_ID],Employee_Master_Table[Department])</f>
        <v>Corporate Sales</v>
      </c>
    </row>
    <row r="655" spans="1:12" x14ac:dyDescent="0.25">
      <c r="A655" t="s">
        <v>1241</v>
      </c>
      <c r="B655" s="2">
        <v>45705</v>
      </c>
      <c r="C655" t="s">
        <v>345</v>
      </c>
      <c r="D655" t="s">
        <v>270</v>
      </c>
      <c r="E655" t="s">
        <v>96</v>
      </c>
      <c r="F655">
        <v>24</v>
      </c>
      <c r="G655" s="3">
        <v>8600</v>
      </c>
      <c r="H655" s="4">
        <v>0.1</v>
      </c>
      <c r="I655">
        <f>(Sales_Data_Table[[#This Row],[Unit_Price]]*Sales_Data_Table[[#This Row],[Quantity]])</f>
        <v>206400</v>
      </c>
      <c r="J655">
        <f>Sales_Data_Table[[#This Row],[Gross_Sales]]-(Sales_Data_Table[[#This Row],[Gross_Sales]]*Sales_Data_Table[[#This Row],[Discount]])</f>
        <v>185760</v>
      </c>
      <c r="K655" t="str">
        <f>_xlfn.XLOOKUP(Sales_Data_Table[[#This Row],[Product_ID]],Product_Master_Table[Product_ID],Product_Master_Table[Product_Name])</f>
        <v>Vertex Furniture Item 0018</v>
      </c>
      <c r="L655" t="str">
        <f>_xlfn.XLOOKUP(Sales_Data_Table[[#This Row],[Employee_ID]],Employee_Master_Table[Employee_ID],Employee_Master_Table[Department])</f>
        <v>Retail Operations</v>
      </c>
    </row>
    <row r="656" spans="1:12" x14ac:dyDescent="0.25">
      <c r="A656" t="s">
        <v>1242</v>
      </c>
      <c r="B656" s="2">
        <v>45845</v>
      </c>
      <c r="C656" t="s">
        <v>1004</v>
      </c>
      <c r="D656" t="s">
        <v>167</v>
      </c>
      <c r="E656" t="s">
        <v>82</v>
      </c>
      <c r="F656">
        <v>9</v>
      </c>
      <c r="G656" s="3">
        <v>400</v>
      </c>
      <c r="H656" s="4">
        <v>0.1</v>
      </c>
      <c r="I656">
        <f>(Sales_Data_Table[[#This Row],[Unit_Price]]*Sales_Data_Table[[#This Row],[Quantity]])</f>
        <v>3600</v>
      </c>
      <c r="J656">
        <f>Sales_Data_Table[[#This Row],[Gross_Sales]]-(Sales_Data_Table[[#This Row],[Gross_Sales]]*Sales_Data_Table[[#This Row],[Discount]])</f>
        <v>3240</v>
      </c>
      <c r="K656" t="str">
        <f>_xlfn.XLOOKUP(Sales_Data_Table[[#This Row],[Product_ID]],Product_Master_Table[Product_ID],Product_Master_Table[Product_Name])</f>
        <v>Zenith Furniture Item 0398</v>
      </c>
      <c r="L656" t="str">
        <f>_xlfn.XLOOKUP(Sales_Data_Table[[#This Row],[Employee_ID]],Employee_Master_Table[Employee_ID],Employee_Master_Table[Department])</f>
        <v>Business Development</v>
      </c>
    </row>
    <row r="657" spans="1:12" x14ac:dyDescent="0.25">
      <c r="A657" t="s">
        <v>1243</v>
      </c>
      <c r="B657" s="2">
        <v>45737</v>
      </c>
      <c r="C657" t="s">
        <v>41</v>
      </c>
      <c r="D657" t="s">
        <v>27</v>
      </c>
      <c r="E657" t="s">
        <v>36</v>
      </c>
      <c r="F657">
        <v>21</v>
      </c>
      <c r="G657" s="3">
        <v>8000</v>
      </c>
      <c r="H657" s="4">
        <v>0.05</v>
      </c>
      <c r="I657">
        <f>(Sales_Data_Table[[#This Row],[Unit_Price]]*Sales_Data_Table[[#This Row],[Quantity]])</f>
        <v>168000</v>
      </c>
      <c r="J657">
        <f>Sales_Data_Table[[#This Row],[Gross_Sales]]-(Sales_Data_Table[[#This Row],[Gross_Sales]]*Sales_Data_Table[[#This Row],[Discount]])</f>
        <v>159600</v>
      </c>
      <c r="K657" t="str">
        <f>_xlfn.XLOOKUP(Sales_Data_Table[[#This Row],[Product_ID]],Product_Master_Table[Product_ID],Product_Master_Table[Product_Name])</f>
        <v>Metro Home Appliance Item 0392</v>
      </c>
      <c r="L657" t="str">
        <f>_xlfn.XLOOKUP(Sales_Data_Table[[#This Row],[Employee_ID]],Employee_Master_Table[Employee_ID],Employee_Master_Table[Department])</f>
        <v>Regional Sales</v>
      </c>
    </row>
    <row r="658" spans="1:12" x14ac:dyDescent="0.25">
      <c r="A658" t="s">
        <v>1244</v>
      </c>
      <c r="B658" s="2">
        <v>46163</v>
      </c>
      <c r="C658" t="s">
        <v>238</v>
      </c>
      <c r="D658" t="s">
        <v>635</v>
      </c>
      <c r="E658" t="s">
        <v>32</v>
      </c>
      <c r="F658">
        <v>14</v>
      </c>
      <c r="G658" s="3">
        <v>4000</v>
      </c>
      <c r="H658" s="4">
        <v>0.15</v>
      </c>
      <c r="I658">
        <f>(Sales_Data_Table[[#This Row],[Unit_Price]]*Sales_Data_Table[[#This Row],[Quantity]])</f>
        <v>56000</v>
      </c>
      <c r="J658">
        <f>Sales_Data_Table[[#This Row],[Gross_Sales]]-(Sales_Data_Table[[#This Row],[Gross_Sales]]*Sales_Data_Table[[#This Row],[Discount]])</f>
        <v>47600</v>
      </c>
      <c r="K658" t="str">
        <f>_xlfn.XLOOKUP(Sales_Data_Table[[#This Row],[Product_ID]],Product_Master_Table[Product_ID],Product_Master_Table[Product_Name])</f>
        <v>Apex Grocery Item 0084</v>
      </c>
      <c r="L658" t="str">
        <f>_xlfn.XLOOKUP(Sales_Data_Table[[#This Row],[Employee_ID]],Employee_Master_Table[Employee_ID],Employee_Master_Table[Department])</f>
        <v>Sales</v>
      </c>
    </row>
    <row r="659" spans="1:12" x14ac:dyDescent="0.25">
      <c r="A659" t="s">
        <v>1245</v>
      </c>
      <c r="B659" s="2">
        <v>45558</v>
      </c>
      <c r="C659" t="s">
        <v>1246</v>
      </c>
      <c r="D659" t="s">
        <v>405</v>
      </c>
      <c r="E659" t="s">
        <v>28</v>
      </c>
      <c r="F659">
        <v>2</v>
      </c>
      <c r="G659" s="3">
        <v>500</v>
      </c>
      <c r="H659" s="4">
        <v>0</v>
      </c>
      <c r="I659">
        <f>(Sales_Data_Table[[#This Row],[Unit_Price]]*Sales_Data_Table[[#This Row],[Quantity]])</f>
        <v>1000</v>
      </c>
      <c r="J659">
        <f>Sales_Data_Table[[#This Row],[Gross_Sales]]-(Sales_Data_Table[[#This Row],[Gross_Sales]]*Sales_Data_Table[[#This Row],[Discount]])</f>
        <v>1000</v>
      </c>
      <c r="K659" t="str">
        <f>_xlfn.XLOOKUP(Sales_Data_Table[[#This Row],[Product_ID]],Product_Master_Table[Product_ID],Product_Master_Table[Product_Name])</f>
        <v>Vertex Grocery Item 0114</v>
      </c>
      <c r="L659" t="str">
        <f>_xlfn.XLOOKUP(Sales_Data_Table[[#This Row],[Employee_ID]],Employee_Master_Table[Employee_ID],Employee_Master_Table[Department])</f>
        <v>Regional Sales</v>
      </c>
    </row>
    <row r="660" spans="1:12" x14ac:dyDescent="0.25">
      <c r="A660" t="s">
        <v>1247</v>
      </c>
      <c r="B660" s="2">
        <v>46170</v>
      </c>
      <c r="C660" t="s">
        <v>415</v>
      </c>
      <c r="D660" t="s">
        <v>35</v>
      </c>
      <c r="E660" t="s">
        <v>96</v>
      </c>
      <c r="F660">
        <v>25</v>
      </c>
      <c r="G660" s="3">
        <v>6400</v>
      </c>
      <c r="H660" s="4">
        <v>0.02</v>
      </c>
      <c r="I660">
        <f>(Sales_Data_Table[[#This Row],[Unit_Price]]*Sales_Data_Table[[#This Row],[Quantity]])</f>
        <v>160000</v>
      </c>
      <c r="J660">
        <f>Sales_Data_Table[[#This Row],[Gross_Sales]]-(Sales_Data_Table[[#This Row],[Gross_Sales]]*Sales_Data_Table[[#This Row],[Discount]])</f>
        <v>156800</v>
      </c>
      <c r="K660" t="str">
        <f>_xlfn.XLOOKUP(Sales_Data_Table[[#This Row],[Product_ID]],Product_Master_Table[Product_ID],Product_Master_Table[Product_Name])</f>
        <v>Orion Electronics Item 0441</v>
      </c>
      <c r="L660" t="str">
        <f>_xlfn.XLOOKUP(Sales_Data_Table[[#This Row],[Employee_ID]],Employee_Master_Table[Employee_ID],Employee_Master_Table[Department])</f>
        <v>Business Development</v>
      </c>
    </row>
    <row r="661" spans="1:12" x14ac:dyDescent="0.25">
      <c r="A661" t="s">
        <v>1248</v>
      </c>
      <c r="B661" s="2">
        <v>45718</v>
      </c>
      <c r="C661" t="s">
        <v>1249</v>
      </c>
      <c r="D661" t="s">
        <v>1048</v>
      </c>
      <c r="E661" t="s">
        <v>82</v>
      </c>
      <c r="F661">
        <v>16</v>
      </c>
      <c r="G661" s="3">
        <v>2400</v>
      </c>
      <c r="H661" s="4">
        <v>0.15</v>
      </c>
      <c r="I661">
        <f>(Sales_Data_Table[[#This Row],[Unit_Price]]*Sales_Data_Table[[#This Row],[Quantity]])</f>
        <v>38400</v>
      </c>
      <c r="J661">
        <f>Sales_Data_Table[[#This Row],[Gross_Sales]]-(Sales_Data_Table[[#This Row],[Gross_Sales]]*Sales_Data_Table[[#This Row],[Discount]])</f>
        <v>32640</v>
      </c>
      <c r="K661" t="str">
        <f>_xlfn.XLOOKUP(Sales_Data_Table[[#This Row],[Product_ID]],Product_Master_Table[Product_ID],Product_Master_Table[Product_Name])</f>
        <v>Apex Office Supplies Item 0276</v>
      </c>
      <c r="L661" t="str">
        <f>_xlfn.XLOOKUP(Sales_Data_Table[[#This Row],[Employee_ID]],Employee_Master_Table[Employee_ID],Employee_Master_Table[Department])</f>
        <v>E-Commerce</v>
      </c>
    </row>
    <row r="662" spans="1:12" x14ac:dyDescent="0.25">
      <c r="A662" t="s">
        <v>1250</v>
      </c>
      <c r="B662" s="2">
        <v>45740</v>
      </c>
      <c r="C662" t="s">
        <v>1251</v>
      </c>
      <c r="D662" t="s">
        <v>521</v>
      </c>
      <c r="E662" t="s">
        <v>82</v>
      </c>
      <c r="F662">
        <v>22</v>
      </c>
      <c r="G662" s="3">
        <v>5700</v>
      </c>
      <c r="H662" s="4">
        <v>0.05</v>
      </c>
      <c r="I662">
        <f>(Sales_Data_Table[[#This Row],[Unit_Price]]*Sales_Data_Table[[#This Row],[Quantity]])</f>
        <v>125400</v>
      </c>
      <c r="J662">
        <f>Sales_Data_Table[[#This Row],[Gross_Sales]]-(Sales_Data_Table[[#This Row],[Gross_Sales]]*Sales_Data_Table[[#This Row],[Discount]])</f>
        <v>119130</v>
      </c>
      <c r="K662" t="str">
        <f>_xlfn.XLOOKUP(Sales_Data_Table[[#This Row],[Product_ID]],Product_Master_Table[Product_ID],Product_Master_Table[Product_Name])</f>
        <v>Vertex Grocery Item 0354</v>
      </c>
      <c r="L662" t="str">
        <f>_xlfn.XLOOKUP(Sales_Data_Table[[#This Row],[Employee_ID]],Employee_Master_Table[Employee_ID],Employee_Master_Table[Department])</f>
        <v>E-Commerce</v>
      </c>
    </row>
    <row r="663" spans="1:12" x14ac:dyDescent="0.25">
      <c r="A663" t="s">
        <v>1252</v>
      </c>
      <c r="B663" s="2">
        <v>45569</v>
      </c>
      <c r="C663" t="s">
        <v>728</v>
      </c>
      <c r="D663" t="s">
        <v>862</v>
      </c>
      <c r="E663" t="s">
        <v>28</v>
      </c>
      <c r="F663">
        <v>10</v>
      </c>
      <c r="G663" s="3">
        <v>400</v>
      </c>
      <c r="H663" s="4">
        <v>0.02</v>
      </c>
      <c r="I663">
        <f>(Sales_Data_Table[[#This Row],[Unit_Price]]*Sales_Data_Table[[#This Row],[Quantity]])</f>
        <v>4000</v>
      </c>
      <c r="J663">
        <f>Sales_Data_Table[[#This Row],[Gross_Sales]]-(Sales_Data_Table[[#This Row],[Gross_Sales]]*Sales_Data_Table[[#This Row],[Discount]])</f>
        <v>3920</v>
      </c>
      <c r="K663" t="str">
        <f>_xlfn.XLOOKUP(Sales_Data_Table[[#This Row],[Product_ID]],Product_Master_Table[Product_ID],Product_Master_Table[Product_Name])</f>
        <v>Nova Electronics Item 0271</v>
      </c>
      <c r="L663" t="str">
        <f>_xlfn.XLOOKUP(Sales_Data_Table[[#This Row],[Employee_ID]],Employee_Master_Table[Employee_ID],Employee_Master_Table[Department])</f>
        <v>Corporate Sales</v>
      </c>
    </row>
    <row r="664" spans="1:12" x14ac:dyDescent="0.25">
      <c r="A664" t="s">
        <v>1253</v>
      </c>
      <c r="B664" s="2">
        <v>46094</v>
      </c>
      <c r="C664" t="s">
        <v>1254</v>
      </c>
      <c r="D664" t="s">
        <v>227</v>
      </c>
      <c r="E664" t="s">
        <v>32</v>
      </c>
      <c r="F664">
        <v>5</v>
      </c>
      <c r="G664" s="3">
        <v>2300</v>
      </c>
      <c r="H664" s="4">
        <v>0.02</v>
      </c>
      <c r="I664">
        <f>(Sales_Data_Table[[#This Row],[Unit_Price]]*Sales_Data_Table[[#This Row],[Quantity]])</f>
        <v>11500</v>
      </c>
      <c r="J664">
        <f>Sales_Data_Table[[#This Row],[Gross_Sales]]-(Sales_Data_Table[[#This Row],[Gross_Sales]]*Sales_Data_Table[[#This Row],[Discount]])</f>
        <v>11270</v>
      </c>
      <c r="K664" t="str">
        <f>_xlfn.XLOOKUP(Sales_Data_Table[[#This Row],[Product_ID]],Product_Master_Table[Product_ID],Product_Master_Table[Product_Name])</f>
        <v>Fusion Beauty Item 0245</v>
      </c>
      <c r="L664" t="str">
        <f>_xlfn.XLOOKUP(Sales_Data_Table[[#This Row],[Employee_ID]],Employee_Master_Table[Employee_ID],Employee_Master_Table[Department])</f>
        <v>Corporate Sales</v>
      </c>
    </row>
    <row r="665" spans="1:12" x14ac:dyDescent="0.25">
      <c r="A665" t="s">
        <v>1255</v>
      </c>
      <c r="B665" s="2">
        <v>45397</v>
      </c>
      <c r="C665" t="s">
        <v>503</v>
      </c>
      <c r="D665" t="s">
        <v>955</v>
      </c>
      <c r="E665" t="s">
        <v>106</v>
      </c>
      <c r="F665">
        <v>9</v>
      </c>
      <c r="G665" s="3">
        <v>8300</v>
      </c>
      <c r="H665" s="4">
        <v>0.1</v>
      </c>
      <c r="I665">
        <f>(Sales_Data_Table[[#This Row],[Unit_Price]]*Sales_Data_Table[[#This Row],[Quantity]])</f>
        <v>74700</v>
      </c>
      <c r="J665">
        <f>Sales_Data_Table[[#This Row],[Gross_Sales]]-(Sales_Data_Table[[#This Row],[Gross_Sales]]*Sales_Data_Table[[#This Row],[Discount]])</f>
        <v>67230</v>
      </c>
      <c r="K665" t="str">
        <f>_xlfn.XLOOKUP(Sales_Data_Table[[#This Row],[Product_ID]],Product_Master_Table[Product_ID],Product_Master_Table[Product_Name])</f>
        <v>Nexus Sports Item 0277</v>
      </c>
      <c r="L665" t="str">
        <f>_xlfn.XLOOKUP(Sales_Data_Table[[#This Row],[Employee_ID]],Employee_Master_Table[Employee_ID],Employee_Master_Table[Department])</f>
        <v>Corporate Sales</v>
      </c>
    </row>
    <row r="666" spans="1:12" x14ac:dyDescent="0.25">
      <c r="A666" t="s">
        <v>1256</v>
      </c>
      <c r="B666" s="2">
        <v>46014</v>
      </c>
      <c r="C666" t="s">
        <v>737</v>
      </c>
      <c r="D666" t="s">
        <v>195</v>
      </c>
      <c r="E666" t="s">
        <v>62</v>
      </c>
      <c r="F666">
        <v>12</v>
      </c>
      <c r="G666" s="3">
        <v>1400</v>
      </c>
      <c r="H666" s="4">
        <v>0.02</v>
      </c>
      <c r="I666">
        <f>(Sales_Data_Table[[#This Row],[Unit_Price]]*Sales_Data_Table[[#This Row],[Quantity]])</f>
        <v>16800</v>
      </c>
      <c r="J666">
        <f>Sales_Data_Table[[#This Row],[Gross_Sales]]-(Sales_Data_Table[[#This Row],[Gross_Sales]]*Sales_Data_Table[[#This Row],[Discount]])</f>
        <v>16464</v>
      </c>
      <c r="K666" t="str">
        <f>_xlfn.XLOOKUP(Sales_Data_Table[[#This Row],[Product_ID]],Product_Master_Table[Product_ID],Product_Master_Table[Product_Name])</f>
        <v>Nexus Toys Item 0289</v>
      </c>
      <c r="L666" t="str">
        <f>_xlfn.XLOOKUP(Sales_Data_Table[[#This Row],[Employee_ID]],Employee_Master_Table[Employee_ID],Employee_Master_Table[Department])</f>
        <v>E-Commerce</v>
      </c>
    </row>
    <row r="667" spans="1:12" x14ac:dyDescent="0.25">
      <c r="A667" t="s">
        <v>1257</v>
      </c>
      <c r="B667" s="2">
        <v>46082</v>
      </c>
      <c r="C667" t="s">
        <v>345</v>
      </c>
      <c r="D667" t="s">
        <v>1258</v>
      </c>
      <c r="E667" t="s">
        <v>106</v>
      </c>
      <c r="F667">
        <v>20</v>
      </c>
      <c r="G667" s="3">
        <v>6700</v>
      </c>
      <c r="H667" s="4">
        <v>0.1</v>
      </c>
      <c r="I667">
        <f>(Sales_Data_Table[[#This Row],[Unit_Price]]*Sales_Data_Table[[#This Row],[Quantity]])</f>
        <v>134000</v>
      </c>
      <c r="J667">
        <f>Sales_Data_Table[[#This Row],[Gross_Sales]]-(Sales_Data_Table[[#This Row],[Gross_Sales]]*Sales_Data_Table[[#This Row],[Discount]])</f>
        <v>120600</v>
      </c>
      <c r="K667" t="str">
        <f>_xlfn.XLOOKUP(Sales_Data_Table[[#This Row],[Product_ID]],Product_Master_Table[Product_ID],Product_Master_Table[Product_Name])</f>
        <v>Vertex Furniture Item 0018</v>
      </c>
      <c r="L667" t="str">
        <f>_xlfn.XLOOKUP(Sales_Data_Table[[#This Row],[Employee_ID]],Employee_Master_Table[Employee_ID],Employee_Master_Table[Department])</f>
        <v>Retail Operations</v>
      </c>
    </row>
    <row r="668" spans="1:12" x14ac:dyDescent="0.25">
      <c r="A668" t="s">
        <v>1259</v>
      </c>
      <c r="B668" s="2">
        <v>45455</v>
      </c>
      <c r="C668" t="s">
        <v>582</v>
      </c>
      <c r="D668" t="s">
        <v>230</v>
      </c>
      <c r="E668" t="s">
        <v>86</v>
      </c>
      <c r="F668">
        <v>14</v>
      </c>
      <c r="G668" s="3">
        <v>4900</v>
      </c>
      <c r="H668" s="4">
        <v>0.05</v>
      </c>
      <c r="I668">
        <f>(Sales_Data_Table[[#This Row],[Unit_Price]]*Sales_Data_Table[[#This Row],[Quantity]])</f>
        <v>68600</v>
      </c>
      <c r="J668">
        <f>Sales_Data_Table[[#This Row],[Gross_Sales]]-(Sales_Data_Table[[#This Row],[Gross_Sales]]*Sales_Data_Table[[#This Row],[Discount]])</f>
        <v>65170</v>
      </c>
      <c r="K668" t="str">
        <f>_xlfn.XLOOKUP(Sales_Data_Table[[#This Row],[Product_ID]],Product_Master_Table[Product_ID],Product_Master_Table[Product_Name])</f>
        <v>Zenith Automotive Item 0050</v>
      </c>
      <c r="L668" t="str">
        <f>_xlfn.XLOOKUP(Sales_Data_Table[[#This Row],[Employee_ID]],Employee_Master_Table[Employee_ID],Employee_Master_Table[Department])</f>
        <v>Retail Operations</v>
      </c>
    </row>
    <row r="669" spans="1:12" x14ac:dyDescent="0.25">
      <c r="A669" t="s">
        <v>1260</v>
      </c>
      <c r="B669" s="2">
        <v>45292</v>
      </c>
      <c r="C669" t="s">
        <v>1261</v>
      </c>
      <c r="D669" t="s">
        <v>767</v>
      </c>
      <c r="E669" t="s">
        <v>28</v>
      </c>
      <c r="F669">
        <v>22</v>
      </c>
      <c r="G669" s="3">
        <v>200</v>
      </c>
      <c r="H669" s="4">
        <v>0.1</v>
      </c>
      <c r="I669">
        <f>(Sales_Data_Table[[#This Row],[Unit_Price]]*Sales_Data_Table[[#This Row],[Quantity]])</f>
        <v>4400</v>
      </c>
      <c r="J669">
        <f>Sales_Data_Table[[#This Row],[Gross_Sales]]-(Sales_Data_Table[[#This Row],[Gross_Sales]]*Sales_Data_Table[[#This Row],[Discount]])</f>
        <v>3960</v>
      </c>
      <c r="K669" t="str">
        <f>_xlfn.XLOOKUP(Sales_Data_Table[[#This Row],[Product_ID]],Product_Master_Table[Product_ID],Product_Master_Table[Product_Name])</f>
        <v>Metro Office Supplies Item 0296</v>
      </c>
      <c r="L669" t="str">
        <f>_xlfn.XLOOKUP(Sales_Data_Table[[#This Row],[Employee_ID]],Employee_Master_Table[Employee_ID],Employee_Master_Table[Department])</f>
        <v>Corporate Sales</v>
      </c>
    </row>
    <row r="670" spans="1:12" x14ac:dyDescent="0.25">
      <c r="A670" t="s">
        <v>1262</v>
      </c>
      <c r="B670" s="2">
        <v>45316</v>
      </c>
      <c r="C670" t="s">
        <v>461</v>
      </c>
      <c r="D670" t="s">
        <v>590</v>
      </c>
      <c r="E670" t="s">
        <v>36</v>
      </c>
      <c r="F670">
        <v>11</v>
      </c>
      <c r="G670" s="3">
        <v>2200</v>
      </c>
      <c r="H670" s="4">
        <v>0</v>
      </c>
      <c r="I670">
        <f>(Sales_Data_Table[[#This Row],[Unit_Price]]*Sales_Data_Table[[#This Row],[Quantity]])</f>
        <v>24200</v>
      </c>
      <c r="J670">
        <f>Sales_Data_Table[[#This Row],[Gross_Sales]]-(Sales_Data_Table[[#This Row],[Gross_Sales]]*Sales_Data_Table[[#This Row],[Discount]])</f>
        <v>24200</v>
      </c>
      <c r="K670" t="str">
        <f>_xlfn.XLOOKUP(Sales_Data_Table[[#This Row],[Product_ID]],Product_Master_Table[Product_ID],Product_Master_Table[Product_Name])</f>
        <v>Apex Grocery Item 0024</v>
      </c>
      <c r="L670" t="str">
        <f>_xlfn.XLOOKUP(Sales_Data_Table[[#This Row],[Employee_ID]],Employee_Master_Table[Employee_ID],Employee_Master_Table[Department])</f>
        <v>Customer Success</v>
      </c>
    </row>
    <row r="671" spans="1:12" x14ac:dyDescent="0.25">
      <c r="A671" t="s">
        <v>1263</v>
      </c>
      <c r="B671" s="2">
        <v>46024</v>
      </c>
      <c r="C671" t="s">
        <v>1264</v>
      </c>
      <c r="D671" t="s">
        <v>1197</v>
      </c>
      <c r="E671" t="s">
        <v>96</v>
      </c>
      <c r="F671">
        <v>7</v>
      </c>
      <c r="G671" s="3">
        <v>9700</v>
      </c>
      <c r="H671" s="4">
        <v>0.03</v>
      </c>
      <c r="I671">
        <f>(Sales_Data_Table[[#This Row],[Unit_Price]]*Sales_Data_Table[[#This Row],[Quantity]])</f>
        <v>67900</v>
      </c>
      <c r="J671">
        <f>Sales_Data_Table[[#This Row],[Gross_Sales]]-(Sales_Data_Table[[#This Row],[Gross_Sales]]*Sales_Data_Table[[#This Row],[Discount]])</f>
        <v>65863</v>
      </c>
      <c r="K671" t="str">
        <f>_xlfn.XLOOKUP(Sales_Data_Table[[#This Row],[Product_ID]],Product_Master_Table[Product_ID],Product_Master_Table[Product_Name])</f>
        <v>Nexus Toys Item 0349</v>
      </c>
      <c r="L671" t="str">
        <f>_xlfn.XLOOKUP(Sales_Data_Table[[#This Row],[Employee_ID]],Employee_Master_Table[Employee_ID],Employee_Master_Table[Department])</f>
        <v>Sales</v>
      </c>
    </row>
    <row r="672" spans="1:12" x14ac:dyDescent="0.25">
      <c r="A672" t="s">
        <v>1265</v>
      </c>
      <c r="B672" s="2">
        <v>45880</v>
      </c>
      <c r="C672" t="s">
        <v>1131</v>
      </c>
      <c r="D672" t="s">
        <v>146</v>
      </c>
      <c r="E672" t="s">
        <v>106</v>
      </c>
      <c r="F672">
        <v>22</v>
      </c>
      <c r="G672" s="3">
        <v>3200</v>
      </c>
      <c r="H672" s="4">
        <v>0.03</v>
      </c>
      <c r="I672">
        <f>(Sales_Data_Table[[#This Row],[Unit_Price]]*Sales_Data_Table[[#This Row],[Quantity]])</f>
        <v>70400</v>
      </c>
      <c r="J672">
        <f>Sales_Data_Table[[#This Row],[Gross_Sales]]-(Sales_Data_Table[[#This Row],[Gross_Sales]]*Sales_Data_Table[[#This Row],[Discount]])</f>
        <v>68288</v>
      </c>
      <c r="K672" t="str">
        <f>_xlfn.XLOOKUP(Sales_Data_Table[[#This Row],[Product_ID]],Product_Master_Table[Product_ID],Product_Master_Table[Product_Name])</f>
        <v>Metro Office Supplies Item 0176</v>
      </c>
      <c r="L672" t="str">
        <f>_xlfn.XLOOKUP(Sales_Data_Table[[#This Row],[Employee_ID]],Employee_Master_Table[Employee_ID],Employee_Master_Table[Department])</f>
        <v>Regional Sales</v>
      </c>
    </row>
    <row r="673" spans="1:12" x14ac:dyDescent="0.25">
      <c r="A673" t="s">
        <v>1266</v>
      </c>
      <c r="B673" s="2">
        <v>45465</v>
      </c>
      <c r="C673" t="s">
        <v>415</v>
      </c>
      <c r="D673" t="s">
        <v>61</v>
      </c>
      <c r="E673" t="s">
        <v>62</v>
      </c>
      <c r="F673">
        <v>12</v>
      </c>
      <c r="G673" s="3">
        <v>5300</v>
      </c>
      <c r="H673" s="4">
        <v>0</v>
      </c>
      <c r="I673">
        <f>(Sales_Data_Table[[#This Row],[Unit_Price]]*Sales_Data_Table[[#This Row],[Quantity]])</f>
        <v>63600</v>
      </c>
      <c r="J673">
        <f>Sales_Data_Table[[#This Row],[Gross_Sales]]-(Sales_Data_Table[[#This Row],[Gross_Sales]]*Sales_Data_Table[[#This Row],[Discount]])</f>
        <v>63600</v>
      </c>
      <c r="K673" t="str">
        <f>_xlfn.XLOOKUP(Sales_Data_Table[[#This Row],[Product_ID]],Product_Master_Table[Product_ID],Product_Master_Table[Product_Name])</f>
        <v>Orion Electronics Item 0441</v>
      </c>
      <c r="L673" t="str">
        <f>_xlfn.XLOOKUP(Sales_Data_Table[[#This Row],[Employee_ID]],Employee_Master_Table[Employee_ID],Employee_Master_Table[Department])</f>
        <v>Sales</v>
      </c>
    </row>
    <row r="674" spans="1:12" x14ac:dyDescent="0.25">
      <c r="A674" t="s">
        <v>1267</v>
      </c>
      <c r="B674" s="2">
        <v>45990</v>
      </c>
      <c r="C674" t="s">
        <v>1268</v>
      </c>
      <c r="D674" t="s">
        <v>767</v>
      </c>
      <c r="E674" t="s">
        <v>24</v>
      </c>
      <c r="F674">
        <v>7</v>
      </c>
      <c r="G674" s="3">
        <v>1500</v>
      </c>
      <c r="H674" s="4">
        <v>0</v>
      </c>
      <c r="I674">
        <f>(Sales_Data_Table[[#This Row],[Unit_Price]]*Sales_Data_Table[[#This Row],[Quantity]])</f>
        <v>10500</v>
      </c>
      <c r="J674">
        <f>Sales_Data_Table[[#This Row],[Gross_Sales]]-(Sales_Data_Table[[#This Row],[Gross_Sales]]*Sales_Data_Table[[#This Row],[Discount]])</f>
        <v>10500</v>
      </c>
      <c r="K674" t="str">
        <f>_xlfn.XLOOKUP(Sales_Data_Table[[#This Row],[Product_ID]],Product_Master_Table[Product_ID],Product_Master_Table[Product_Name])</f>
        <v>Zenith Home Appliance Item 0242</v>
      </c>
      <c r="L674" t="str">
        <f>_xlfn.XLOOKUP(Sales_Data_Table[[#This Row],[Employee_ID]],Employee_Master_Table[Employee_ID],Employee_Master_Table[Department])</f>
        <v>Corporate Sales</v>
      </c>
    </row>
    <row r="675" spans="1:12" x14ac:dyDescent="0.25">
      <c r="A675" t="s">
        <v>1269</v>
      </c>
      <c r="B675" s="2">
        <v>45940</v>
      </c>
      <c r="C675" t="s">
        <v>1270</v>
      </c>
      <c r="D675" t="s">
        <v>81</v>
      </c>
      <c r="E675" t="s">
        <v>24</v>
      </c>
      <c r="F675">
        <v>9</v>
      </c>
      <c r="G675" s="3">
        <v>8300</v>
      </c>
      <c r="H675" s="4">
        <v>0</v>
      </c>
      <c r="I675">
        <f>(Sales_Data_Table[[#This Row],[Unit_Price]]*Sales_Data_Table[[#This Row],[Quantity]])</f>
        <v>74700</v>
      </c>
      <c r="J675">
        <f>Sales_Data_Table[[#This Row],[Gross_Sales]]-(Sales_Data_Table[[#This Row],[Gross_Sales]]*Sales_Data_Table[[#This Row],[Discount]])</f>
        <v>74700</v>
      </c>
      <c r="K675" t="str">
        <f>_xlfn.XLOOKUP(Sales_Data_Table[[#This Row],[Product_ID]],Product_Master_Table[Product_ID],Product_Master_Table[Product_Name])</f>
        <v>Prime Furniture Item 0208</v>
      </c>
      <c r="L675" t="str">
        <f>_xlfn.XLOOKUP(Sales_Data_Table[[#This Row],[Employee_ID]],Employee_Master_Table[Employee_ID],Employee_Master_Table[Department])</f>
        <v>Sales</v>
      </c>
    </row>
    <row r="676" spans="1:12" x14ac:dyDescent="0.25">
      <c r="A676" t="s">
        <v>1271</v>
      </c>
      <c r="B676" s="2">
        <v>46141</v>
      </c>
      <c r="C676" t="s">
        <v>1231</v>
      </c>
      <c r="D676" t="s">
        <v>71</v>
      </c>
      <c r="E676" t="s">
        <v>36</v>
      </c>
      <c r="F676">
        <v>25</v>
      </c>
      <c r="G676" s="3">
        <v>900</v>
      </c>
      <c r="H676" s="4">
        <v>0.02</v>
      </c>
      <c r="I676">
        <f>(Sales_Data_Table[[#This Row],[Unit_Price]]*Sales_Data_Table[[#This Row],[Quantity]])</f>
        <v>22500</v>
      </c>
      <c r="J676">
        <f>Sales_Data_Table[[#This Row],[Gross_Sales]]-(Sales_Data_Table[[#This Row],[Gross_Sales]]*Sales_Data_Table[[#This Row],[Discount]])</f>
        <v>22050</v>
      </c>
      <c r="K676" t="str">
        <f>_xlfn.XLOOKUP(Sales_Data_Table[[#This Row],[Product_ID]],Product_Master_Table[Product_ID],Product_Master_Table[Product_Name])</f>
        <v>Zenith Grocery Item 0194</v>
      </c>
      <c r="L676" t="str">
        <f>_xlfn.XLOOKUP(Sales_Data_Table[[#This Row],[Employee_ID]],Employee_Master_Table[Employee_ID],Employee_Master_Table[Department])</f>
        <v>Regional Sales</v>
      </c>
    </row>
    <row r="677" spans="1:12" x14ac:dyDescent="0.25">
      <c r="A677" t="s">
        <v>1272</v>
      </c>
      <c r="B677" s="2">
        <v>45295</v>
      </c>
      <c r="C677" t="s">
        <v>272</v>
      </c>
      <c r="D677" t="s">
        <v>927</v>
      </c>
      <c r="E677" t="s">
        <v>43</v>
      </c>
      <c r="F677">
        <v>6</v>
      </c>
      <c r="G677" s="3">
        <v>3500</v>
      </c>
      <c r="H677" s="4">
        <v>0.05</v>
      </c>
      <c r="I677">
        <f>(Sales_Data_Table[[#This Row],[Unit_Price]]*Sales_Data_Table[[#This Row],[Quantity]])</f>
        <v>21000</v>
      </c>
      <c r="J677">
        <f>Sales_Data_Table[[#This Row],[Gross_Sales]]-(Sales_Data_Table[[#This Row],[Gross_Sales]]*Sales_Data_Table[[#This Row],[Discount]])</f>
        <v>19950</v>
      </c>
      <c r="K677" t="str">
        <f>_xlfn.XLOOKUP(Sales_Data_Table[[#This Row],[Product_ID]],Product_Master_Table[Product_ID],Product_Master_Table[Product_Name])</f>
        <v>Everest Beauty Item 0495</v>
      </c>
      <c r="L677" t="str">
        <f>_xlfn.XLOOKUP(Sales_Data_Table[[#This Row],[Employee_ID]],Employee_Master_Table[Employee_ID],Employee_Master_Table[Department])</f>
        <v>E-Commerce</v>
      </c>
    </row>
    <row r="678" spans="1:12" x14ac:dyDescent="0.25">
      <c r="A678" t="s">
        <v>1273</v>
      </c>
      <c r="B678" s="2">
        <v>45297</v>
      </c>
      <c r="C678" t="s">
        <v>1204</v>
      </c>
      <c r="D678" t="s">
        <v>476</v>
      </c>
      <c r="E678" t="s">
        <v>36</v>
      </c>
      <c r="F678">
        <v>13</v>
      </c>
      <c r="G678" s="3">
        <v>3500</v>
      </c>
      <c r="H678" s="4">
        <v>0.15</v>
      </c>
      <c r="I678">
        <f>(Sales_Data_Table[[#This Row],[Unit_Price]]*Sales_Data_Table[[#This Row],[Quantity]])</f>
        <v>45500</v>
      </c>
      <c r="J678">
        <f>Sales_Data_Table[[#This Row],[Gross_Sales]]-(Sales_Data_Table[[#This Row],[Gross_Sales]]*Sales_Data_Table[[#This Row],[Discount]])</f>
        <v>38675</v>
      </c>
      <c r="K678" t="str">
        <f>_xlfn.XLOOKUP(Sales_Data_Table[[#This Row],[Product_ID]],Product_Master_Table[Product_ID],Product_Master_Table[Product_Name])</f>
        <v>Nexus Electronics Item 0001</v>
      </c>
      <c r="L678" t="str">
        <f>_xlfn.XLOOKUP(Sales_Data_Table[[#This Row],[Employee_ID]],Employee_Master_Table[Employee_ID],Employee_Master_Table[Department])</f>
        <v>Sales</v>
      </c>
    </row>
    <row r="679" spans="1:12" x14ac:dyDescent="0.25">
      <c r="A679" t="s">
        <v>1274</v>
      </c>
      <c r="B679" s="2">
        <v>45620</v>
      </c>
      <c r="C679" t="s">
        <v>84</v>
      </c>
      <c r="D679" t="s">
        <v>213</v>
      </c>
      <c r="E679" t="s">
        <v>36</v>
      </c>
      <c r="F679">
        <v>15</v>
      </c>
      <c r="G679" s="3">
        <v>4800</v>
      </c>
      <c r="H679" s="4">
        <v>0.15</v>
      </c>
      <c r="I679">
        <f>(Sales_Data_Table[[#This Row],[Unit_Price]]*Sales_Data_Table[[#This Row],[Quantity]])</f>
        <v>72000</v>
      </c>
      <c r="J679">
        <f>Sales_Data_Table[[#This Row],[Gross_Sales]]-(Sales_Data_Table[[#This Row],[Gross_Sales]]*Sales_Data_Table[[#This Row],[Discount]])</f>
        <v>61200</v>
      </c>
      <c r="K679" t="str">
        <f>_xlfn.XLOOKUP(Sales_Data_Table[[#This Row],[Product_ID]],Product_Master_Table[Product_ID],Product_Master_Table[Product_Name])</f>
        <v>Metro Grocery Item 0224</v>
      </c>
      <c r="L679" t="str">
        <f>_xlfn.XLOOKUP(Sales_Data_Table[[#This Row],[Employee_ID]],Employee_Master_Table[Employee_ID],Employee_Master_Table[Department])</f>
        <v>Corporate Sales</v>
      </c>
    </row>
    <row r="680" spans="1:12" x14ac:dyDescent="0.25">
      <c r="A680" t="s">
        <v>1275</v>
      </c>
      <c r="B680" s="2">
        <v>45953</v>
      </c>
      <c r="C680" t="s">
        <v>1276</v>
      </c>
      <c r="D680" t="s">
        <v>31</v>
      </c>
      <c r="E680" t="s">
        <v>75</v>
      </c>
      <c r="F680">
        <v>24</v>
      </c>
      <c r="G680" s="3">
        <v>3900</v>
      </c>
      <c r="H680" s="4">
        <v>0.05</v>
      </c>
      <c r="I680">
        <f>(Sales_Data_Table[[#This Row],[Unit_Price]]*Sales_Data_Table[[#This Row],[Quantity]])</f>
        <v>93600</v>
      </c>
      <c r="J680">
        <f>Sales_Data_Table[[#This Row],[Gross_Sales]]-(Sales_Data_Table[[#This Row],[Gross_Sales]]*Sales_Data_Table[[#This Row],[Discount]])</f>
        <v>88920</v>
      </c>
      <c r="K680" t="str">
        <f>_xlfn.XLOOKUP(Sales_Data_Table[[#This Row],[Product_ID]],Product_Master_Table[Product_ID],Product_Master_Table[Product_Name])</f>
        <v>Metro Furniture Item 0128</v>
      </c>
      <c r="L680" t="str">
        <f>_xlfn.XLOOKUP(Sales_Data_Table[[#This Row],[Employee_ID]],Employee_Master_Table[Employee_ID],Employee_Master_Table[Department])</f>
        <v>Customer Success</v>
      </c>
    </row>
    <row r="681" spans="1:12" x14ac:dyDescent="0.25">
      <c r="A681" t="s">
        <v>1277</v>
      </c>
      <c r="B681" s="2">
        <v>46154</v>
      </c>
      <c r="C681" t="s">
        <v>248</v>
      </c>
      <c r="D681" t="s">
        <v>1197</v>
      </c>
      <c r="E681" t="s">
        <v>36</v>
      </c>
      <c r="F681">
        <v>12</v>
      </c>
      <c r="G681" s="3">
        <v>4500</v>
      </c>
      <c r="H681" s="4">
        <v>0.05</v>
      </c>
      <c r="I681">
        <f>(Sales_Data_Table[[#This Row],[Unit_Price]]*Sales_Data_Table[[#This Row],[Quantity]])</f>
        <v>54000</v>
      </c>
      <c r="J681">
        <f>Sales_Data_Table[[#This Row],[Gross_Sales]]-(Sales_Data_Table[[#This Row],[Gross_Sales]]*Sales_Data_Table[[#This Row],[Discount]])</f>
        <v>51300</v>
      </c>
      <c r="K681" t="str">
        <f>_xlfn.XLOOKUP(Sales_Data_Table[[#This Row],[Product_ID]],Product_Master_Table[Product_ID],Product_Master_Table[Product_Name])</f>
        <v>Zenith Office Supplies Item 0026</v>
      </c>
      <c r="L681" t="str">
        <f>_xlfn.XLOOKUP(Sales_Data_Table[[#This Row],[Employee_ID]],Employee_Master_Table[Employee_ID],Employee_Master_Table[Department])</f>
        <v>Sales</v>
      </c>
    </row>
    <row r="682" spans="1:12" x14ac:dyDescent="0.25">
      <c r="A682" t="s">
        <v>1278</v>
      </c>
      <c r="B682" s="2">
        <v>45968</v>
      </c>
      <c r="C682" t="s">
        <v>1279</v>
      </c>
      <c r="D682" t="s">
        <v>138</v>
      </c>
      <c r="E682" t="s">
        <v>86</v>
      </c>
      <c r="F682">
        <v>22</v>
      </c>
      <c r="G682" s="3">
        <v>3900</v>
      </c>
      <c r="H682" s="4">
        <v>0</v>
      </c>
      <c r="I682">
        <f>(Sales_Data_Table[[#This Row],[Unit_Price]]*Sales_Data_Table[[#This Row],[Quantity]])</f>
        <v>85800</v>
      </c>
      <c r="J682">
        <f>Sales_Data_Table[[#This Row],[Gross_Sales]]-(Sales_Data_Table[[#This Row],[Gross_Sales]]*Sales_Data_Table[[#This Row],[Discount]])</f>
        <v>85800</v>
      </c>
      <c r="K682" t="str">
        <f>_xlfn.XLOOKUP(Sales_Data_Table[[#This Row],[Product_ID]],Product_Master_Table[Product_ID],Product_Master_Table[Product_Name])</f>
        <v>Orion Fashion Item 0153</v>
      </c>
      <c r="L682" t="str">
        <f>_xlfn.XLOOKUP(Sales_Data_Table[[#This Row],[Employee_ID]],Employee_Master_Table[Employee_ID],Employee_Master_Table[Department])</f>
        <v>Customer Success</v>
      </c>
    </row>
    <row r="683" spans="1:12" x14ac:dyDescent="0.25">
      <c r="A683" t="s">
        <v>1280</v>
      </c>
      <c r="B683" s="2">
        <v>46009</v>
      </c>
      <c r="C683" t="s">
        <v>399</v>
      </c>
      <c r="D683" t="s">
        <v>355</v>
      </c>
      <c r="E683" t="s">
        <v>28</v>
      </c>
      <c r="F683">
        <v>12</v>
      </c>
      <c r="G683" s="3">
        <v>4400</v>
      </c>
      <c r="H683" s="4">
        <v>0.02</v>
      </c>
      <c r="I683">
        <f>(Sales_Data_Table[[#This Row],[Unit_Price]]*Sales_Data_Table[[#This Row],[Quantity]])</f>
        <v>52800</v>
      </c>
      <c r="J683">
        <f>Sales_Data_Table[[#This Row],[Gross_Sales]]-(Sales_Data_Table[[#This Row],[Gross_Sales]]*Sales_Data_Table[[#This Row],[Discount]])</f>
        <v>51744</v>
      </c>
      <c r="K683" t="str">
        <f>_xlfn.XLOOKUP(Sales_Data_Table[[#This Row],[Product_ID]],Product_Master_Table[Product_ID],Product_Master_Table[Product_Name])</f>
        <v>Vertex Furniture Item 0498</v>
      </c>
      <c r="L683" t="str">
        <f>_xlfn.XLOOKUP(Sales_Data_Table[[#This Row],[Employee_ID]],Employee_Master_Table[Employee_ID],Employee_Master_Table[Department])</f>
        <v>E-Commerce</v>
      </c>
    </row>
    <row r="684" spans="1:12" x14ac:dyDescent="0.25">
      <c r="A684" t="s">
        <v>1281</v>
      </c>
      <c r="B684" s="2">
        <v>46042</v>
      </c>
      <c r="C684" t="s">
        <v>1282</v>
      </c>
      <c r="D684" t="s">
        <v>681</v>
      </c>
      <c r="E684" t="s">
        <v>28</v>
      </c>
      <c r="F684">
        <v>25</v>
      </c>
      <c r="G684" s="3">
        <v>6000</v>
      </c>
      <c r="H684" s="4">
        <v>0.1</v>
      </c>
      <c r="I684">
        <f>(Sales_Data_Table[[#This Row],[Unit_Price]]*Sales_Data_Table[[#This Row],[Quantity]])</f>
        <v>150000</v>
      </c>
      <c r="J684">
        <f>Sales_Data_Table[[#This Row],[Gross_Sales]]-(Sales_Data_Table[[#This Row],[Gross_Sales]]*Sales_Data_Table[[#This Row],[Discount]])</f>
        <v>135000</v>
      </c>
      <c r="K684" t="str">
        <f>_xlfn.XLOOKUP(Sales_Data_Table[[#This Row],[Product_ID]],Product_Master_Table[Product_ID],Product_Master_Table[Product_Name])</f>
        <v>Nova Electronics Item 0451</v>
      </c>
      <c r="L684" t="str">
        <f>_xlfn.XLOOKUP(Sales_Data_Table[[#This Row],[Employee_ID]],Employee_Master_Table[Employee_ID],Employee_Master_Table[Department])</f>
        <v>Customer Success</v>
      </c>
    </row>
    <row r="685" spans="1:12" x14ac:dyDescent="0.25">
      <c r="A685" t="s">
        <v>1283</v>
      </c>
      <c r="B685" s="2">
        <v>46111</v>
      </c>
      <c r="C685" t="s">
        <v>1127</v>
      </c>
      <c r="D685" t="s">
        <v>481</v>
      </c>
      <c r="E685" t="s">
        <v>75</v>
      </c>
      <c r="F685">
        <v>13</v>
      </c>
      <c r="G685" s="3">
        <v>7300</v>
      </c>
      <c r="H685" s="4">
        <v>0.1</v>
      </c>
      <c r="I685">
        <f>(Sales_Data_Table[[#This Row],[Unit_Price]]*Sales_Data_Table[[#This Row],[Quantity]])</f>
        <v>94900</v>
      </c>
      <c r="J685">
        <f>Sales_Data_Table[[#This Row],[Gross_Sales]]-(Sales_Data_Table[[#This Row],[Gross_Sales]]*Sales_Data_Table[[#This Row],[Discount]])</f>
        <v>85410</v>
      </c>
      <c r="K685" t="str">
        <f>_xlfn.XLOOKUP(Sales_Data_Table[[#This Row],[Product_ID]],Product_Master_Table[Product_ID],Product_Master_Table[Product_Name])</f>
        <v>Orion Sports Item 0237</v>
      </c>
      <c r="L685" t="str">
        <f>_xlfn.XLOOKUP(Sales_Data_Table[[#This Row],[Employee_ID]],Employee_Master_Table[Employee_ID],Employee_Master_Table[Department])</f>
        <v>Retail Operations</v>
      </c>
    </row>
    <row r="686" spans="1:12" x14ac:dyDescent="0.25">
      <c r="A686" t="s">
        <v>1284</v>
      </c>
      <c r="B686" s="2">
        <v>46012</v>
      </c>
      <c r="C686" t="s">
        <v>1285</v>
      </c>
      <c r="D686" t="s">
        <v>679</v>
      </c>
      <c r="E686" t="s">
        <v>86</v>
      </c>
      <c r="F686">
        <v>6</v>
      </c>
      <c r="G686" s="3">
        <v>5200</v>
      </c>
      <c r="H686" s="4">
        <v>0.05</v>
      </c>
      <c r="I686">
        <f>(Sales_Data_Table[[#This Row],[Unit_Price]]*Sales_Data_Table[[#This Row],[Quantity]])</f>
        <v>31200</v>
      </c>
      <c r="J686">
        <f>Sales_Data_Table[[#This Row],[Gross_Sales]]-(Sales_Data_Table[[#This Row],[Gross_Sales]]*Sales_Data_Table[[#This Row],[Discount]])</f>
        <v>29640</v>
      </c>
      <c r="K686" t="str">
        <f>_xlfn.XLOOKUP(Sales_Data_Table[[#This Row],[Product_ID]],Product_Master_Table[Product_ID],Product_Master_Table[Product_Name])</f>
        <v>Prime Grocery Item 0184</v>
      </c>
      <c r="L686" t="str">
        <f>_xlfn.XLOOKUP(Sales_Data_Table[[#This Row],[Employee_ID]],Employee_Master_Table[Employee_ID],Employee_Master_Table[Department])</f>
        <v>Regional Sales</v>
      </c>
    </row>
    <row r="687" spans="1:12" x14ac:dyDescent="0.25">
      <c r="A687" t="s">
        <v>1286</v>
      </c>
      <c r="B687" s="2">
        <v>45581</v>
      </c>
      <c r="C687" t="s">
        <v>145</v>
      </c>
      <c r="D687" t="s">
        <v>632</v>
      </c>
      <c r="E687" t="s">
        <v>75</v>
      </c>
      <c r="F687">
        <v>21</v>
      </c>
      <c r="G687" s="3">
        <v>8500</v>
      </c>
      <c r="H687" s="4">
        <v>7.4999999999999997E-2</v>
      </c>
      <c r="I687">
        <f>(Sales_Data_Table[[#This Row],[Unit_Price]]*Sales_Data_Table[[#This Row],[Quantity]])</f>
        <v>178500</v>
      </c>
      <c r="J687">
        <f>Sales_Data_Table[[#This Row],[Gross_Sales]]-(Sales_Data_Table[[#This Row],[Gross_Sales]]*Sales_Data_Table[[#This Row],[Discount]])</f>
        <v>165112.5</v>
      </c>
      <c r="K687" t="str">
        <f>_xlfn.XLOOKUP(Sales_Data_Table[[#This Row],[Product_ID]],Product_Master_Table[Product_ID],Product_Master_Table[Product_Name])</f>
        <v>Nova Sports Item 0367</v>
      </c>
      <c r="L687" t="str">
        <f>_xlfn.XLOOKUP(Sales_Data_Table[[#This Row],[Employee_ID]],Employee_Master_Table[Employee_ID],Employee_Master_Table[Department])</f>
        <v>E-Commerce</v>
      </c>
    </row>
    <row r="688" spans="1:12" x14ac:dyDescent="0.25">
      <c r="A688" t="s">
        <v>1287</v>
      </c>
      <c r="B688" s="2">
        <v>46053</v>
      </c>
      <c r="C688" t="s">
        <v>1288</v>
      </c>
      <c r="D688" t="s">
        <v>437</v>
      </c>
      <c r="E688" t="s">
        <v>106</v>
      </c>
      <c r="F688">
        <v>15</v>
      </c>
      <c r="G688" s="3">
        <v>3700</v>
      </c>
      <c r="H688" s="4">
        <v>0.05</v>
      </c>
      <c r="I688">
        <f>(Sales_Data_Table[[#This Row],[Unit_Price]]*Sales_Data_Table[[#This Row],[Quantity]])</f>
        <v>55500</v>
      </c>
      <c r="J688">
        <f>Sales_Data_Table[[#This Row],[Gross_Sales]]-(Sales_Data_Table[[#This Row],[Gross_Sales]]*Sales_Data_Table[[#This Row],[Discount]])</f>
        <v>52725</v>
      </c>
      <c r="K688" t="str">
        <f>_xlfn.XLOOKUP(Sales_Data_Table[[#This Row],[Product_ID]],Product_Master_Table[Product_ID],Product_Master_Table[Product_Name])</f>
        <v>Vertex Grocery Item 0294</v>
      </c>
      <c r="L688" t="str">
        <f>_xlfn.XLOOKUP(Sales_Data_Table[[#This Row],[Employee_ID]],Employee_Master_Table[Employee_ID],Employee_Master_Table[Department])</f>
        <v>Corporate Sales</v>
      </c>
    </row>
    <row r="689" spans="1:12" x14ac:dyDescent="0.25">
      <c r="A689" t="s">
        <v>1289</v>
      </c>
      <c r="B689" s="2">
        <v>45732</v>
      </c>
      <c r="C689" t="s">
        <v>852</v>
      </c>
      <c r="D689" t="s">
        <v>568</v>
      </c>
      <c r="E689" t="s">
        <v>62</v>
      </c>
      <c r="F689">
        <v>10</v>
      </c>
      <c r="G689" s="3">
        <v>7200</v>
      </c>
      <c r="H689" s="4">
        <v>0.02</v>
      </c>
      <c r="I689">
        <f>(Sales_Data_Table[[#This Row],[Unit_Price]]*Sales_Data_Table[[#This Row],[Quantity]])</f>
        <v>72000</v>
      </c>
      <c r="J689">
        <f>Sales_Data_Table[[#This Row],[Gross_Sales]]-(Sales_Data_Table[[#This Row],[Gross_Sales]]*Sales_Data_Table[[#This Row],[Discount]])</f>
        <v>70560</v>
      </c>
      <c r="K689" t="str">
        <f>_xlfn.XLOOKUP(Sales_Data_Table[[#This Row],[Product_ID]],Product_Master_Table[Product_ID],Product_Master_Table[Product_Name])</f>
        <v>Everest Beauty Item 0315</v>
      </c>
      <c r="L689" t="str">
        <f>_xlfn.XLOOKUP(Sales_Data_Table[[#This Row],[Employee_ID]],Employee_Master_Table[Employee_ID],Employee_Master_Table[Department])</f>
        <v>Retail Operations</v>
      </c>
    </row>
    <row r="690" spans="1:12" x14ac:dyDescent="0.25">
      <c r="A690" t="s">
        <v>1290</v>
      </c>
      <c r="B690" s="2">
        <v>45897</v>
      </c>
      <c r="C690" t="s">
        <v>1114</v>
      </c>
      <c r="D690" t="s">
        <v>524</v>
      </c>
      <c r="E690" t="s">
        <v>43</v>
      </c>
      <c r="F690">
        <v>8</v>
      </c>
      <c r="G690" s="3">
        <v>3100</v>
      </c>
      <c r="H690" s="4">
        <v>0.02</v>
      </c>
      <c r="I690">
        <f>(Sales_Data_Table[[#This Row],[Unit_Price]]*Sales_Data_Table[[#This Row],[Quantity]])</f>
        <v>24800</v>
      </c>
      <c r="J690">
        <f>Sales_Data_Table[[#This Row],[Gross_Sales]]-(Sales_Data_Table[[#This Row],[Gross_Sales]]*Sales_Data_Table[[#This Row],[Discount]])</f>
        <v>24304</v>
      </c>
      <c r="K690" t="str">
        <f>_xlfn.XLOOKUP(Sales_Data_Table[[#This Row],[Product_ID]],Product_Master_Table[Product_ID],Product_Master_Table[Product_Name])</f>
        <v>Zenith Office Supplies Item 0446</v>
      </c>
      <c r="L690" t="str">
        <f>_xlfn.XLOOKUP(Sales_Data_Table[[#This Row],[Employee_ID]],Employee_Master_Table[Employee_ID],Employee_Master_Table[Department])</f>
        <v>Sales</v>
      </c>
    </row>
    <row r="691" spans="1:12" x14ac:dyDescent="0.25">
      <c r="A691" t="s">
        <v>1291</v>
      </c>
      <c r="B691" s="2">
        <v>45805</v>
      </c>
      <c r="C691" t="s">
        <v>1292</v>
      </c>
      <c r="D691" t="s">
        <v>192</v>
      </c>
      <c r="E691" t="s">
        <v>96</v>
      </c>
      <c r="F691">
        <v>25</v>
      </c>
      <c r="G691" s="3">
        <v>6400</v>
      </c>
      <c r="H691" s="4">
        <v>0.05</v>
      </c>
      <c r="I691">
        <f>(Sales_Data_Table[[#This Row],[Unit_Price]]*Sales_Data_Table[[#This Row],[Quantity]])</f>
        <v>160000</v>
      </c>
      <c r="J691">
        <f>Sales_Data_Table[[#This Row],[Gross_Sales]]-(Sales_Data_Table[[#This Row],[Gross_Sales]]*Sales_Data_Table[[#This Row],[Discount]])</f>
        <v>152000</v>
      </c>
      <c r="K691" t="str">
        <f>_xlfn.XLOOKUP(Sales_Data_Table[[#This Row],[Product_ID]],Product_Master_Table[Product_ID],Product_Master_Table[Product_Name])</f>
        <v>Nexus Beauty Item 0205</v>
      </c>
      <c r="L691" t="str">
        <f>_xlfn.XLOOKUP(Sales_Data_Table[[#This Row],[Employee_ID]],Employee_Master_Table[Employee_ID],Employee_Master_Table[Department])</f>
        <v>E-Commerce</v>
      </c>
    </row>
    <row r="692" spans="1:12" x14ac:dyDescent="0.25">
      <c r="A692" t="s">
        <v>1293</v>
      </c>
      <c r="B692" s="2">
        <v>45674</v>
      </c>
      <c r="C692" t="s">
        <v>426</v>
      </c>
      <c r="D692" t="s">
        <v>46</v>
      </c>
      <c r="E692" t="s">
        <v>28</v>
      </c>
      <c r="F692">
        <v>21</v>
      </c>
      <c r="G692" s="3">
        <v>600</v>
      </c>
      <c r="H692" s="4">
        <v>0.15</v>
      </c>
      <c r="I692">
        <f>(Sales_Data_Table[[#This Row],[Unit_Price]]*Sales_Data_Table[[#This Row],[Quantity]])</f>
        <v>12600</v>
      </c>
      <c r="J692">
        <f>Sales_Data_Table[[#This Row],[Gross_Sales]]-(Sales_Data_Table[[#This Row],[Gross_Sales]]*Sales_Data_Table[[#This Row],[Discount]])</f>
        <v>10710</v>
      </c>
      <c r="K692" t="str">
        <f>_xlfn.XLOOKUP(Sales_Data_Table[[#This Row],[Product_ID]],Product_Master_Table[Product_ID],Product_Master_Table[Product_Name])</f>
        <v>Delta Electronics Item 0371</v>
      </c>
      <c r="L692" t="str">
        <f>_xlfn.XLOOKUP(Sales_Data_Table[[#This Row],[Employee_ID]],Employee_Master_Table[Employee_ID],Employee_Master_Table[Department])</f>
        <v>Business Development</v>
      </c>
    </row>
    <row r="693" spans="1:12" x14ac:dyDescent="0.25">
      <c r="A693" t="s">
        <v>1294</v>
      </c>
      <c r="B693" s="2">
        <v>45529</v>
      </c>
      <c r="C693" t="s">
        <v>512</v>
      </c>
      <c r="D693" t="s">
        <v>501</v>
      </c>
      <c r="E693" t="s">
        <v>50</v>
      </c>
      <c r="F693">
        <v>3</v>
      </c>
      <c r="G693" s="3">
        <v>9200</v>
      </c>
      <c r="H693" s="4">
        <v>0.1</v>
      </c>
      <c r="I693">
        <f>(Sales_Data_Table[[#This Row],[Unit_Price]]*Sales_Data_Table[[#This Row],[Quantity]])</f>
        <v>27600</v>
      </c>
      <c r="J693">
        <f>Sales_Data_Table[[#This Row],[Gross_Sales]]-(Sales_Data_Table[[#This Row],[Gross_Sales]]*Sales_Data_Table[[#This Row],[Discount]])</f>
        <v>24840</v>
      </c>
      <c r="K693" t="str">
        <f>_xlfn.XLOOKUP(Sales_Data_Table[[#This Row],[Product_ID]],Product_Master_Table[Product_ID],Product_Master_Table[Product_Name])</f>
        <v>Metro Automotive Item 0140</v>
      </c>
      <c r="L693" t="str">
        <f>_xlfn.XLOOKUP(Sales_Data_Table[[#This Row],[Employee_ID]],Employee_Master_Table[Employee_ID],Employee_Master_Table[Department])</f>
        <v>Business Development</v>
      </c>
    </row>
    <row r="694" spans="1:12" x14ac:dyDescent="0.25">
      <c r="A694" t="s">
        <v>1295</v>
      </c>
      <c r="B694" s="2">
        <v>45756</v>
      </c>
      <c r="C694" t="s">
        <v>640</v>
      </c>
      <c r="D694" t="s">
        <v>195</v>
      </c>
      <c r="E694" t="s">
        <v>86</v>
      </c>
      <c r="F694">
        <v>24</v>
      </c>
      <c r="G694" s="3">
        <v>600</v>
      </c>
      <c r="H694" s="4">
        <v>0.15</v>
      </c>
      <c r="I694">
        <f>(Sales_Data_Table[[#This Row],[Unit_Price]]*Sales_Data_Table[[#This Row],[Quantity]])</f>
        <v>14400</v>
      </c>
      <c r="J694">
        <f>Sales_Data_Table[[#This Row],[Gross_Sales]]-(Sales_Data_Table[[#This Row],[Gross_Sales]]*Sales_Data_Table[[#This Row],[Discount]])</f>
        <v>12240</v>
      </c>
      <c r="K694" t="str">
        <f>_xlfn.XLOOKUP(Sales_Data_Table[[#This Row],[Product_ID]],Product_Master_Table[Product_ID],Product_Master_Table[Product_Name])</f>
        <v>Everest Electronics Item 0351</v>
      </c>
      <c r="L694" t="str">
        <f>_xlfn.XLOOKUP(Sales_Data_Table[[#This Row],[Employee_ID]],Employee_Master_Table[Employee_ID],Employee_Master_Table[Department])</f>
        <v>E-Commerce</v>
      </c>
    </row>
    <row r="695" spans="1:12" x14ac:dyDescent="0.25">
      <c r="A695" t="s">
        <v>1296</v>
      </c>
      <c r="B695" s="2">
        <v>45522</v>
      </c>
      <c r="C695" t="s">
        <v>1297</v>
      </c>
      <c r="D695" t="s">
        <v>149</v>
      </c>
      <c r="E695" t="s">
        <v>43</v>
      </c>
      <c r="F695">
        <v>17</v>
      </c>
      <c r="G695" s="3">
        <v>6800</v>
      </c>
      <c r="H695" s="4">
        <v>0.03</v>
      </c>
      <c r="I695">
        <f>(Sales_Data_Table[[#This Row],[Unit_Price]]*Sales_Data_Table[[#This Row],[Quantity]])</f>
        <v>115600</v>
      </c>
      <c r="J695">
        <f>Sales_Data_Table[[#This Row],[Gross_Sales]]-(Sales_Data_Table[[#This Row],[Gross_Sales]]*Sales_Data_Table[[#This Row],[Discount]])</f>
        <v>112132</v>
      </c>
      <c r="K695" t="str">
        <f>_xlfn.XLOOKUP(Sales_Data_Table[[#This Row],[Product_ID]],Product_Master_Table[Product_ID],Product_Master_Table[Product_Name])</f>
        <v>Nexus Beauty Item 0445</v>
      </c>
      <c r="L695" t="str">
        <f>_xlfn.XLOOKUP(Sales_Data_Table[[#This Row],[Employee_ID]],Employee_Master_Table[Employee_ID],Employee_Master_Table[Department])</f>
        <v>Corporate Sales</v>
      </c>
    </row>
    <row r="696" spans="1:12" x14ac:dyDescent="0.25">
      <c r="A696" t="s">
        <v>1298</v>
      </c>
      <c r="B696" s="2">
        <v>45596</v>
      </c>
      <c r="C696" t="s">
        <v>1176</v>
      </c>
      <c r="D696" t="s">
        <v>476</v>
      </c>
      <c r="E696" t="s">
        <v>75</v>
      </c>
      <c r="F696">
        <v>18</v>
      </c>
      <c r="G696" s="3">
        <v>7900</v>
      </c>
      <c r="H696" s="4">
        <v>0</v>
      </c>
      <c r="I696">
        <f>(Sales_Data_Table[[#This Row],[Unit_Price]]*Sales_Data_Table[[#This Row],[Quantity]])</f>
        <v>142200</v>
      </c>
      <c r="J696">
        <f>Sales_Data_Table[[#This Row],[Gross_Sales]]-(Sales_Data_Table[[#This Row],[Gross_Sales]]*Sales_Data_Table[[#This Row],[Discount]])</f>
        <v>142200</v>
      </c>
      <c r="K696" t="str">
        <f>_xlfn.XLOOKUP(Sales_Data_Table[[#This Row],[Product_ID]],Product_Master_Table[Product_ID],Product_Master_Table[Product_Name])</f>
        <v>Orion Beauty Item 0285</v>
      </c>
      <c r="L696" t="str">
        <f>_xlfn.XLOOKUP(Sales_Data_Table[[#This Row],[Employee_ID]],Employee_Master_Table[Employee_ID],Employee_Master_Table[Department])</f>
        <v>Sales</v>
      </c>
    </row>
    <row r="697" spans="1:12" x14ac:dyDescent="0.25">
      <c r="A697" t="s">
        <v>1299</v>
      </c>
      <c r="B697" s="2">
        <v>45597</v>
      </c>
      <c r="C697" t="s">
        <v>1300</v>
      </c>
      <c r="D697" t="s">
        <v>1149</v>
      </c>
      <c r="E697" t="s">
        <v>82</v>
      </c>
      <c r="F697">
        <v>19</v>
      </c>
      <c r="G697" s="3">
        <v>9800</v>
      </c>
      <c r="H697" s="4">
        <v>0.15</v>
      </c>
      <c r="I697">
        <f>(Sales_Data_Table[[#This Row],[Unit_Price]]*Sales_Data_Table[[#This Row],[Quantity]])</f>
        <v>186200</v>
      </c>
      <c r="J697">
        <f>Sales_Data_Table[[#This Row],[Gross_Sales]]-(Sales_Data_Table[[#This Row],[Gross_Sales]]*Sales_Data_Table[[#This Row],[Discount]])</f>
        <v>158270</v>
      </c>
      <c r="K697" t="str">
        <f>_xlfn.XLOOKUP(Sales_Data_Table[[#This Row],[Product_ID]],Product_Master_Table[Product_ID],Product_Master_Table[Product_Name])</f>
        <v>Vertex Home Appliance Item 0342</v>
      </c>
      <c r="L697" t="str">
        <f>_xlfn.XLOOKUP(Sales_Data_Table[[#This Row],[Employee_ID]],Employee_Master_Table[Employee_ID],Employee_Master_Table[Department])</f>
        <v>Business Development</v>
      </c>
    </row>
    <row r="698" spans="1:12" x14ac:dyDescent="0.25">
      <c r="A698" t="s">
        <v>1301</v>
      </c>
      <c r="B698" s="2">
        <v>45990</v>
      </c>
      <c r="C698" t="s">
        <v>951</v>
      </c>
      <c r="D698" t="s">
        <v>521</v>
      </c>
      <c r="E698" t="s">
        <v>24</v>
      </c>
      <c r="F698">
        <v>8</v>
      </c>
      <c r="G698" s="3">
        <v>1500</v>
      </c>
      <c r="H698" s="4">
        <v>0</v>
      </c>
      <c r="I698">
        <f>(Sales_Data_Table[[#This Row],[Unit_Price]]*Sales_Data_Table[[#This Row],[Quantity]])</f>
        <v>12000</v>
      </c>
      <c r="J698">
        <f>Sales_Data_Table[[#This Row],[Gross_Sales]]-(Sales_Data_Table[[#This Row],[Gross_Sales]]*Sales_Data_Table[[#This Row],[Discount]])</f>
        <v>12000</v>
      </c>
      <c r="K698" t="str">
        <f>_xlfn.XLOOKUP(Sales_Data_Table[[#This Row],[Product_ID]],Product_Master_Table[Product_ID],Product_Master_Table[Product_Name])</f>
        <v>Zenith Grocery Item 0254</v>
      </c>
      <c r="L698" t="str">
        <f>_xlfn.XLOOKUP(Sales_Data_Table[[#This Row],[Employee_ID]],Employee_Master_Table[Employee_ID],Employee_Master_Table[Department])</f>
        <v>E-Commerce</v>
      </c>
    </row>
    <row r="699" spans="1:12" x14ac:dyDescent="0.25">
      <c r="A699" t="s">
        <v>1302</v>
      </c>
      <c r="B699" s="2">
        <v>45640</v>
      </c>
      <c r="C699" t="s">
        <v>902</v>
      </c>
      <c r="D699" t="s">
        <v>457</v>
      </c>
      <c r="E699" t="s">
        <v>24</v>
      </c>
      <c r="F699">
        <v>24</v>
      </c>
      <c r="G699" s="3">
        <v>9500</v>
      </c>
      <c r="H699" s="4">
        <v>0.02</v>
      </c>
      <c r="I699">
        <f>(Sales_Data_Table[[#This Row],[Unit_Price]]*Sales_Data_Table[[#This Row],[Quantity]])</f>
        <v>228000</v>
      </c>
      <c r="J699">
        <f>Sales_Data_Table[[#This Row],[Gross_Sales]]-(Sales_Data_Table[[#This Row],[Gross_Sales]]*Sales_Data_Table[[#This Row],[Discount]])</f>
        <v>223440</v>
      </c>
      <c r="K699" t="str">
        <f>_xlfn.XLOOKUP(Sales_Data_Table[[#This Row],[Product_ID]],Product_Master_Table[Product_ID],Product_Master_Table[Product_Name])</f>
        <v>Everest Electronics Item 0111</v>
      </c>
      <c r="L699" t="str">
        <f>_xlfn.XLOOKUP(Sales_Data_Table[[#This Row],[Employee_ID]],Employee_Master_Table[Employee_ID],Employee_Master_Table[Department])</f>
        <v>Business Development</v>
      </c>
    </row>
    <row r="700" spans="1:12" x14ac:dyDescent="0.25">
      <c r="A700" t="s">
        <v>1303</v>
      </c>
      <c r="B700" s="2">
        <v>46042</v>
      </c>
      <c r="C700" t="s">
        <v>659</v>
      </c>
      <c r="D700" t="s">
        <v>559</v>
      </c>
      <c r="E700" t="s">
        <v>24</v>
      </c>
      <c r="F700">
        <v>12</v>
      </c>
      <c r="G700" s="3">
        <v>4500</v>
      </c>
      <c r="H700" s="4">
        <v>0.1</v>
      </c>
      <c r="I700">
        <f>(Sales_Data_Table[[#This Row],[Unit_Price]]*Sales_Data_Table[[#This Row],[Quantity]])</f>
        <v>54000</v>
      </c>
      <c r="J700">
        <f>Sales_Data_Table[[#This Row],[Gross_Sales]]-(Sales_Data_Table[[#This Row],[Gross_Sales]]*Sales_Data_Table[[#This Row],[Discount]])</f>
        <v>48600</v>
      </c>
      <c r="K700" t="str">
        <f>_xlfn.XLOOKUP(Sales_Data_Table[[#This Row],[Product_ID]],Product_Master_Table[Product_ID],Product_Master_Table[Product_Name])</f>
        <v>Vertex Grocery Item 0474</v>
      </c>
      <c r="L700" t="str">
        <f>_xlfn.XLOOKUP(Sales_Data_Table[[#This Row],[Employee_ID]],Employee_Master_Table[Employee_ID],Employee_Master_Table[Department])</f>
        <v>Business Development</v>
      </c>
    </row>
    <row r="701" spans="1:12" x14ac:dyDescent="0.25">
      <c r="A701" t="s">
        <v>1304</v>
      </c>
      <c r="B701" s="2">
        <v>45533</v>
      </c>
      <c r="C701" t="s">
        <v>1305</v>
      </c>
      <c r="D701" t="s">
        <v>1017</v>
      </c>
      <c r="E701" t="s">
        <v>106</v>
      </c>
      <c r="F701">
        <v>16</v>
      </c>
      <c r="G701" s="3">
        <v>9000</v>
      </c>
      <c r="H701" s="4">
        <v>0.02</v>
      </c>
      <c r="I701">
        <f>(Sales_Data_Table[[#This Row],[Unit_Price]]*Sales_Data_Table[[#This Row],[Quantity]])</f>
        <v>144000</v>
      </c>
      <c r="J701">
        <f>Sales_Data_Table[[#This Row],[Gross_Sales]]-(Sales_Data_Table[[#This Row],[Gross_Sales]]*Sales_Data_Table[[#This Row],[Discount]])</f>
        <v>141120</v>
      </c>
      <c r="K701" t="str">
        <f>_xlfn.XLOOKUP(Sales_Data_Table[[#This Row],[Product_ID]],Product_Master_Table[Product_ID],Product_Master_Table[Product_Name])</f>
        <v>Orion Fashion Item 0333</v>
      </c>
      <c r="L701" t="str">
        <f>_xlfn.XLOOKUP(Sales_Data_Table[[#This Row],[Employee_ID]],Employee_Master_Table[Employee_ID],Employee_Master_Table[Department])</f>
        <v>Business Development</v>
      </c>
    </row>
    <row r="702" spans="1:12" x14ac:dyDescent="0.25">
      <c r="A702" t="s">
        <v>1306</v>
      </c>
      <c r="B702" s="2">
        <v>45964</v>
      </c>
      <c r="C702" t="s">
        <v>840</v>
      </c>
      <c r="D702" t="s">
        <v>233</v>
      </c>
      <c r="E702" t="s">
        <v>96</v>
      </c>
      <c r="F702">
        <v>12</v>
      </c>
      <c r="G702" s="3">
        <v>5300</v>
      </c>
      <c r="H702" s="4">
        <v>0.15</v>
      </c>
      <c r="I702">
        <f>(Sales_Data_Table[[#This Row],[Unit_Price]]*Sales_Data_Table[[#This Row],[Quantity]])</f>
        <v>63600</v>
      </c>
      <c r="J702">
        <f>Sales_Data_Table[[#This Row],[Gross_Sales]]-(Sales_Data_Table[[#This Row],[Gross_Sales]]*Sales_Data_Table[[#This Row],[Discount]])</f>
        <v>54060</v>
      </c>
      <c r="K702" t="str">
        <f>_xlfn.XLOOKUP(Sales_Data_Table[[#This Row],[Product_ID]],Product_Master_Table[Product_ID],Product_Master_Table[Product_Name])</f>
        <v>Zenith Automotive Item 0350</v>
      </c>
      <c r="L702" t="str">
        <f>_xlfn.XLOOKUP(Sales_Data_Table[[#This Row],[Employee_ID]],Employee_Master_Table[Employee_ID],Employee_Master_Table[Department])</f>
        <v>Customer Success</v>
      </c>
    </row>
    <row r="703" spans="1:12" x14ac:dyDescent="0.25">
      <c r="A703" t="s">
        <v>1307</v>
      </c>
      <c r="B703" s="2">
        <v>46190</v>
      </c>
      <c r="C703" t="s">
        <v>961</v>
      </c>
      <c r="D703" t="s">
        <v>733</v>
      </c>
      <c r="E703" t="s">
        <v>62</v>
      </c>
      <c r="F703">
        <v>19</v>
      </c>
      <c r="G703" s="3">
        <v>6700</v>
      </c>
      <c r="H703" s="4">
        <v>0.05</v>
      </c>
      <c r="I703">
        <f>(Sales_Data_Table[[#This Row],[Unit_Price]]*Sales_Data_Table[[#This Row],[Quantity]])</f>
        <v>127300</v>
      </c>
      <c r="J703">
        <f>Sales_Data_Table[[#This Row],[Gross_Sales]]-(Sales_Data_Table[[#This Row],[Gross_Sales]]*Sales_Data_Table[[#This Row],[Discount]])</f>
        <v>120935</v>
      </c>
      <c r="K703" t="str">
        <f>_xlfn.XLOOKUP(Sales_Data_Table[[#This Row],[Product_ID]],Product_Master_Table[Product_ID],Product_Master_Table[Product_Name])</f>
        <v>Orion Toys Item 0309</v>
      </c>
      <c r="L703" t="str">
        <f>_xlfn.XLOOKUP(Sales_Data_Table[[#This Row],[Employee_ID]],Employee_Master_Table[Employee_ID],Employee_Master_Table[Department])</f>
        <v>Business Development</v>
      </c>
    </row>
    <row r="704" spans="1:12" x14ac:dyDescent="0.25">
      <c r="A704" t="s">
        <v>1308</v>
      </c>
      <c r="B704" s="2">
        <v>45320</v>
      </c>
      <c r="C704" t="s">
        <v>370</v>
      </c>
      <c r="D704" t="s">
        <v>343</v>
      </c>
      <c r="E704" t="s">
        <v>86</v>
      </c>
      <c r="F704">
        <v>15</v>
      </c>
      <c r="G704" s="3">
        <v>9100</v>
      </c>
      <c r="H704" s="4">
        <v>0</v>
      </c>
      <c r="I704">
        <f>(Sales_Data_Table[[#This Row],[Unit_Price]]*Sales_Data_Table[[#This Row],[Quantity]])</f>
        <v>136500</v>
      </c>
      <c r="J704">
        <f>Sales_Data_Table[[#This Row],[Gross_Sales]]-(Sales_Data_Table[[#This Row],[Gross_Sales]]*Sales_Data_Table[[#This Row],[Discount]])</f>
        <v>136500</v>
      </c>
      <c r="K704" t="str">
        <f>_xlfn.XLOOKUP(Sales_Data_Table[[#This Row],[Product_ID]],Product_Master_Table[Product_ID],Product_Master_Table[Product_Name])</f>
        <v>Zenith Office Supplies Item 0206</v>
      </c>
      <c r="L704" t="str">
        <f>_xlfn.XLOOKUP(Sales_Data_Table[[#This Row],[Employee_ID]],Employee_Master_Table[Employee_ID],Employee_Master_Table[Department])</f>
        <v>Regional Sales</v>
      </c>
    </row>
    <row r="705" spans="1:12" x14ac:dyDescent="0.25">
      <c r="A705" t="s">
        <v>1309</v>
      </c>
      <c r="B705" s="2">
        <v>45725</v>
      </c>
      <c r="C705" t="s">
        <v>212</v>
      </c>
      <c r="D705" t="s">
        <v>192</v>
      </c>
      <c r="E705" t="s">
        <v>32</v>
      </c>
      <c r="F705">
        <v>23</v>
      </c>
      <c r="G705" s="3">
        <v>200</v>
      </c>
      <c r="H705" s="4">
        <v>0.05</v>
      </c>
      <c r="I705">
        <f>(Sales_Data_Table[[#This Row],[Unit_Price]]*Sales_Data_Table[[#This Row],[Quantity]])</f>
        <v>4600</v>
      </c>
      <c r="J705">
        <f>Sales_Data_Table[[#This Row],[Gross_Sales]]-(Sales_Data_Table[[#This Row],[Gross_Sales]]*Sales_Data_Table[[#This Row],[Discount]])</f>
        <v>4370</v>
      </c>
      <c r="K705" t="str">
        <f>_xlfn.XLOOKUP(Sales_Data_Table[[#This Row],[Product_ID]],Product_Master_Table[Product_ID],Product_Master_Table[Product_Name])</f>
        <v>Metro Grocery Item 0044</v>
      </c>
      <c r="L705" t="str">
        <f>_xlfn.XLOOKUP(Sales_Data_Table[[#This Row],[Employee_ID]],Employee_Master_Table[Employee_ID],Employee_Master_Table[Department])</f>
        <v>E-Commerce</v>
      </c>
    </row>
    <row r="706" spans="1:12" x14ac:dyDescent="0.25">
      <c r="A706" t="s">
        <v>1310</v>
      </c>
      <c r="B706" s="2">
        <v>45627</v>
      </c>
      <c r="C706" t="s">
        <v>785</v>
      </c>
      <c r="D706" t="s">
        <v>118</v>
      </c>
      <c r="E706" t="s">
        <v>96</v>
      </c>
      <c r="F706">
        <v>24</v>
      </c>
      <c r="G706" s="3">
        <v>300</v>
      </c>
      <c r="H706" s="4">
        <v>0.02</v>
      </c>
      <c r="I706">
        <f>(Sales_Data_Table[[#This Row],[Unit_Price]]*Sales_Data_Table[[#This Row],[Quantity]])</f>
        <v>7200</v>
      </c>
      <c r="J706">
        <f>Sales_Data_Table[[#This Row],[Gross_Sales]]-(Sales_Data_Table[[#This Row],[Gross_Sales]]*Sales_Data_Table[[#This Row],[Discount]])</f>
        <v>7056</v>
      </c>
      <c r="K706" t="str">
        <f>_xlfn.XLOOKUP(Sales_Data_Table[[#This Row],[Product_ID]],Product_Master_Table[Product_ID],Product_Master_Table[Product_Name])</f>
        <v>Vertex Grocery Item 0054</v>
      </c>
      <c r="L706" t="str">
        <f>_xlfn.XLOOKUP(Sales_Data_Table[[#This Row],[Employee_ID]],Employee_Master_Table[Employee_ID],Employee_Master_Table[Department])</f>
        <v>Corporate Sales</v>
      </c>
    </row>
    <row r="707" spans="1:12" x14ac:dyDescent="0.25">
      <c r="A707" t="s">
        <v>1311</v>
      </c>
      <c r="B707" s="2">
        <v>45911</v>
      </c>
      <c r="C707" t="s">
        <v>783</v>
      </c>
      <c r="D707" t="s">
        <v>161</v>
      </c>
      <c r="E707" t="s">
        <v>106</v>
      </c>
      <c r="F707">
        <v>23</v>
      </c>
      <c r="G707" s="3">
        <v>3400</v>
      </c>
      <c r="H707" s="4">
        <v>0</v>
      </c>
      <c r="I707">
        <f>(Sales_Data_Table[[#This Row],[Unit_Price]]*Sales_Data_Table[[#This Row],[Quantity]])</f>
        <v>78200</v>
      </c>
      <c r="J707">
        <f>Sales_Data_Table[[#This Row],[Gross_Sales]]-(Sales_Data_Table[[#This Row],[Gross_Sales]]*Sales_Data_Table[[#This Row],[Discount]])</f>
        <v>78200</v>
      </c>
      <c r="K707" t="str">
        <f>_xlfn.XLOOKUP(Sales_Data_Table[[#This Row],[Product_ID]],Product_Master_Table[Product_ID],Product_Master_Table[Product_Name])</f>
        <v>Apex Office Supplies Item 0216</v>
      </c>
      <c r="L707" t="str">
        <f>_xlfn.XLOOKUP(Sales_Data_Table[[#This Row],[Employee_ID]],Employee_Master_Table[Employee_ID],Employee_Master_Table[Department])</f>
        <v>Retail Operations</v>
      </c>
    </row>
    <row r="708" spans="1:12" x14ac:dyDescent="0.25">
      <c r="A708" t="s">
        <v>1312</v>
      </c>
      <c r="B708" s="2">
        <v>45593</v>
      </c>
      <c r="C708" t="s">
        <v>459</v>
      </c>
      <c r="D708" t="s">
        <v>841</v>
      </c>
      <c r="E708" t="s">
        <v>24</v>
      </c>
      <c r="F708">
        <v>6</v>
      </c>
      <c r="G708" s="3">
        <v>3200</v>
      </c>
      <c r="H708" s="4">
        <v>0.1</v>
      </c>
      <c r="I708">
        <f>(Sales_Data_Table[[#This Row],[Unit_Price]]*Sales_Data_Table[[#This Row],[Quantity]])</f>
        <v>19200</v>
      </c>
      <c r="J708">
        <f>Sales_Data_Table[[#This Row],[Gross_Sales]]-(Sales_Data_Table[[#This Row],[Gross_Sales]]*Sales_Data_Table[[#This Row],[Discount]])</f>
        <v>17280</v>
      </c>
      <c r="K708" t="str">
        <f>_xlfn.XLOOKUP(Sales_Data_Table[[#This Row],[Product_ID]],Product_Master_Table[Product_ID],Product_Master_Table[Product_Name])</f>
        <v>Zenith Office Supplies Item 0146</v>
      </c>
      <c r="L708" t="str">
        <f>_xlfn.XLOOKUP(Sales_Data_Table[[#This Row],[Employee_ID]],Employee_Master_Table[Employee_ID],Employee_Master_Table[Department])</f>
        <v>E-Commerce</v>
      </c>
    </row>
    <row r="709" spans="1:12" x14ac:dyDescent="0.25">
      <c r="A709" t="s">
        <v>1313</v>
      </c>
      <c r="B709" s="2">
        <v>45862</v>
      </c>
      <c r="C709" t="s">
        <v>831</v>
      </c>
      <c r="D709" t="s">
        <v>230</v>
      </c>
      <c r="E709" t="s">
        <v>82</v>
      </c>
      <c r="F709">
        <v>17</v>
      </c>
      <c r="G709" s="3">
        <v>5300</v>
      </c>
      <c r="H709" s="4">
        <v>0.02</v>
      </c>
      <c r="I709">
        <f>(Sales_Data_Table[[#This Row],[Unit_Price]]*Sales_Data_Table[[#This Row],[Quantity]])</f>
        <v>90100</v>
      </c>
      <c r="J709">
        <f>Sales_Data_Table[[#This Row],[Gross_Sales]]-(Sales_Data_Table[[#This Row],[Gross_Sales]]*Sales_Data_Table[[#This Row],[Discount]])</f>
        <v>88298</v>
      </c>
      <c r="K709" t="str">
        <f>_xlfn.XLOOKUP(Sales_Data_Table[[#This Row],[Product_ID]],Product_Master_Table[Product_ID],Product_Master_Table[Product_Name])</f>
        <v>Vertex Office Supplies Item 0246</v>
      </c>
      <c r="L709" t="str">
        <f>_xlfn.XLOOKUP(Sales_Data_Table[[#This Row],[Employee_ID]],Employee_Master_Table[Employee_ID],Employee_Master_Table[Department])</f>
        <v>Retail Operations</v>
      </c>
    </row>
    <row r="710" spans="1:12" x14ac:dyDescent="0.25">
      <c r="A710" t="s">
        <v>1314</v>
      </c>
      <c r="B710" s="2">
        <v>46091</v>
      </c>
      <c r="C710" t="s">
        <v>409</v>
      </c>
      <c r="D710" t="s">
        <v>53</v>
      </c>
      <c r="E710" t="s">
        <v>82</v>
      </c>
      <c r="F710">
        <v>16</v>
      </c>
      <c r="G710" s="3">
        <v>300</v>
      </c>
      <c r="H710" s="4">
        <v>0.1</v>
      </c>
      <c r="I710">
        <f>(Sales_Data_Table[[#This Row],[Unit_Price]]*Sales_Data_Table[[#This Row],[Quantity]])</f>
        <v>4800</v>
      </c>
      <c r="J710">
        <f>Sales_Data_Table[[#This Row],[Gross_Sales]]-(Sales_Data_Table[[#This Row],[Gross_Sales]]*Sales_Data_Table[[#This Row],[Discount]])</f>
        <v>4320</v>
      </c>
      <c r="K710" t="str">
        <f>_xlfn.XLOOKUP(Sales_Data_Table[[#This Row],[Product_ID]],Product_Master_Table[Product_ID],Product_Master_Table[Product_Name])</f>
        <v>Spark Home Appliance Item 0442</v>
      </c>
      <c r="L710" t="str">
        <f>_xlfn.XLOOKUP(Sales_Data_Table[[#This Row],[Employee_ID]],Employee_Master_Table[Employee_ID],Employee_Master_Table[Department])</f>
        <v>Customer Success</v>
      </c>
    </row>
    <row r="711" spans="1:12" x14ac:dyDescent="0.25">
      <c r="A711" t="s">
        <v>1315</v>
      </c>
      <c r="B711" s="2">
        <v>45751</v>
      </c>
      <c r="C711" t="s">
        <v>488</v>
      </c>
      <c r="D711" t="s">
        <v>340</v>
      </c>
      <c r="E711" t="s">
        <v>62</v>
      </c>
      <c r="F711">
        <v>1</v>
      </c>
      <c r="G711" s="3">
        <v>6200</v>
      </c>
      <c r="H711" s="4">
        <v>0.1</v>
      </c>
      <c r="I711">
        <f>(Sales_Data_Table[[#This Row],[Unit_Price]]*Sales_Data_Table[[#This Row],[Quantity]])</f>
        <v>6200</v>
      </c>
      <c r="J711">
        <f>Sales_Data_Table[[#This Row],[Gross_Sales]]-(Sales_Data_Table[[#This Row],[Gross_Sales]]*Sales_Data_Table[[#This Row],[Discount]])</f>
        <v>5580</v>
      </c>
      <c r="K711" t="str">
        <f>_xlfn.XLOOKUP(Sales_Data_Table[[#This Row],[Product_ID]],Product_Master_Table[Product_ID],Product_Master_Table[Product_Name])</f>
        <v>Vertex Furniture Item 0258</v>
      </c>
      <c r="L711" t="str">
        <f>_xlfn.XLOOKUP(Sales_Data_Table[[#This Row],[Employee_ID]],Employee_Master_Table[Employee_ID],Employee_Master_Table[Department])</f>
        <v>Customer Success</v>
      </c>
    </row>
    <row r="712" spans="1:12" x14ac:dyDescent="0.25">
      <c r="A712" t="s">
        <v>1316</v>
      </c>
      <c r="B712" s="2">
        <v>45380</v>
      </c>
      <c r="C712" t="s">
        <v>22</v>
      </c>
      <c r="D712" t="s">
        <v>281</v>
      </c>
      <c r="E712" t="s">
        <v>36</v>
      </c>
      <c r="F712">
        <v>23</v>
      </c>
      <c r="G712" s="3">
        <v>1500</v>
      </c>
      <c r="H712" s="4">
        <v>0.15</v>
      </c>
      <c r="I712">
        <f>(Sales_Data_Table[[#This Row],[Unit_Price]]*Sales_Data_Table[[#This Row],[Quantity]])</f>
        <v>34500</v>
      </c>
      <c r="J712">
        <f>Sales_Data_Table[[#This Row],[Gross_Sales]]-(Sales_Data_Table[[#This Row],[Gross_Sales]]*Sales_Data_Table[[#This Row],[Discount]])</f>
        <v>29325</v>
      </c>
      <c r="K712" t="str">
        <f>_xlfn.XLOOKUP(Sales_Data_Table[[#This Row],[Product_ID]],Product_Master_Table[Product_ID],Product_Master_Table[Product_Name])</f>
        <v>Nexus Fashion Item 0133</v>
      </c>
      <c r="L712" t="str">
        <f>_xlfn.XLOOKUP(Sales_Data_Table[[#This Row],[Employee_ID]],Employee_Master_Table[Employee_ID],Employee_Master_Table[Department])</f>
        <v>Regional Sales</v>
      </c>
    </row>
    <row r="713" spans="1:12" x14ac:dyDescent="0.25">
      <c r="A713" t="s">
        <v>1317</v>
      </c>
      <c r="B713" s="2">
        <v>45795</v>
      </c>
      <c r="C713" t="s">
        <v>111</v>
      </c>
      <c r="D713" t="s">
        <v>343</v>
      </c>
      <c r="E713" t="s">
        <v>24</v>
      </c>
      <c r="F713">
        <v>10</v>
      </c>
      <c r="G713" s="3">
        <v>7900</v>
      </c>
      <c r="H713" s="4">
        <v>0.05</v>
      </c>
      <c r="I713">
        <f>(Sales_Data_Table[[#This Row],[Unit_Price]]*Sales_Data_Table[[#This Row],[Quantity]])</f>
        <v>79000</v>
      </c>
      <c r="J713">
        <f>Sales_Data_Table[[#This Row],[Gross_Sales]]-(Sales_Data_Table[[#This Row],[Gross_Sales]]*Sales_Data_Table[[#This Row],[Discount]])</f>
        <v>75050</v>
      </c>
      <c r="K713" t="str">
        <f>_xlfn.XLOOKUP(Sales_Data_Table[[#This Row],[Product_ID]],Product_Master_Table[Product_ID],Product_Master_Table[Product_Name])</f>
        <v>Vertex Furniture Item 0438</v>
      </c>
      <c r="L713" t="str">
        <f>_xlfn.XLOOKUP(Sales_Data_Table[[#This Row],[Employee_ID]],Employee_Master_Table[Employee_ID],Employee_Master_Table[Department])</f>
        <v>Regional Sales</v>
      </c>
    </row>
    <row r="714" spans="1:12" x14ac:dyDescent="0.25">
      <c r="A714" t="s">
        <v>1318</v>
      </c>
      <c r="B714" s="2">
        <v>45461</v>
      </c>
      <c r="C714" t="s">
        <v>474</v>
      </c>
      <c r="D714" t="s">
        <v>434</v>
      </c>
      <c r="E714" t="s">
        <v>32</v>
      </c>
      <c r="F714">
        <v>15</v>
      </c>
      <c r="G714" s="3">
        <v>9000</v>
      </c>
      <c r="H714" s="4">
        <v>0.02</v>
      </c>
      <c r="I714">
        <f>(Sales_Data_Table[[#This Row],[Unit_Price]]*Sales_Data_Table[[#This Row],[Quantity]])</f>
        <v>135000</v>
      </c>
      <c r="J714">
        <f>Sales_Data_Table[[#This Row],[Gross_Sales]]-(Sales_Data_Table[[#This Row],[Gross_Sales]]*Sales_Data_Table[[#This Row],[Discount]])</f>
        <v>132300</v>
      </c>
      <c r="K714" t="str">
        <f>_xlfn.XLOOKUP(Sales_Data_Table[[#This Row],[Product_ID]],Product_Master_Table[Product_ID],Product_Master_Table[Product_Name])</f>
        <v>Fusion Fashion Item 0473</v>
      </c>
      <c r="L714" t="str">
        <f>_xlfn.XLOOKUP(Sales_Data_Table[[#This Row],[Employee_ID]],Employee_Master_Table[Employee_ID],Employee_Master_Table[Department])</f>
        <v>Customer Success</v>
      </c>
    </row>
    <row r="715" spans="1:12" x14ac:dyDescent="0.25">
      <c r="A715" t="s">
        <v>1319</v>
      </c>
      <c r="B715" s="2">
        <v>45317</v>
      </c>
      <c r="C715" t="s">
        <v>879</v>
      </c>
      <c r="D715" t="s">
        <v>85</v>
      </c>
      <c r="E715" t="s">
        <v>82</v>
      </c>
      <c r="F715">
        <v>15</v>
      </c>
      <c r="G715" s="3">
        <v>4300</v>
      </c>
      <c r="H715" s="4">
        <v>0.05</v>
      </c>
      <c r="I715">
        <f>(Sales_Data_Table[[#This Row],[Unit_Price]]*Sales_Data_Table[[#This Row],[Quantity]])</f>
        <v>64500</v>
      </c>
      <c r="J715">
        <f>Sales_Data_Table[[#This Row],[Gross_Sales]]-(Sales_Data_Table[[#This Row],[Gross_Sales]]*Sales_Data_Table[[#This Row],[Discount]])</f>
        <v>61275</v>
      </c>
      <c r="K715" t="str">
        <f>_xlfn.XLOOKUP(Sales_Data_Table[[#This Row],[Product_ID]],Product_Master_Table[Product_ID],Product_Master_Table[Product_Name])</f>
        <v>Fusion Toys Item 0269</v>
      </c>
      <c r="L715" t="str">
        <f>_xlfn.XLOOKUP(Sales_Data_Table[[#This Row],[Employee_ID]],Employee_Master_Table[Employee_ID],Employee_Master_Table[Department])</f>
        <v>Customer Success</v>
      </c>
    </row>
    <row r="716" spans="1:12" x14ac:dyDescent="0.25">
      <c r="A716" t="s">
        <v>1320</v>
      </c>
      <c r="B716" s="2">
        <v>45311</v>
      </c>
      <c r="C716" t="s">
        <v>342</v>
      </c>
      <c r="D716" t="s">
        <v>337</v>
      </c>
      <c r="E716" t="s">
        <v>75</v>
      </c>
      <c r="F716">
        <v>2</v>
      </c>
      <c r="G716" s="3">
        <v>4900</v>
      </c>
      <c r="H716" s="4">
        <v>0</v>
      </c>
      <c r="I716">
        <f>(Sales_Data_Table[[#This Row],[Unit_Price]]*Sales_Data_Table[[#This Row],[Quantity]])</f>
        <v>9800</v>
      </c>
      <c r="J716">
        <f>Sales_Data_Table[[#This Row],[Gross_Sales]]-(Sales_Data_Table[[#This Row],[Gross_Sales]]*Sales_Data_Table[[#This Row],[Discount]])</f>
        <v>9800</v>
      </c>
      <c r="K716" t="str">
        <f>_xlfn.XLOOKUP(Sales_Data_Table[[#This Row],[Product_ID]],Product_Master_Table[Product_ID],Product_Master_Table[Product_Name])</f>
        <v>Spark Grocery Item 0454</v>
      </c>
      <c r="L716" t="str">
        <f>_xlfn.XLOOKUP(Sales_Data_Table[[#This Row],[Employee_ID]],Employee_Master_Table[Employee_ID],Employee_Master_Table[Department])</f>
        <v>Sales</v>
      </c>
    </row>
    <row r="717" spans="1:12" x14ac:dyDescent="0.25">
      <c r="A717" t="s">
        <v>1321</v>
      </c>
      <c r="B717" s="2">
        <v>45956</v>
      </c>
      <c r="C717" t="s">
        <v>1189</v>
      </c>
      <c r="D717" t="s">
        <v>450</v>
      </c>
      <c r="E717" t="s">
        <v>43</v>
      </c>
      <c r="F717">
        <v>3</v>
      </c>
      <c r="G717" s="3">
        <v>6200</v>
      </c>
      <c r="H717" s="4">
        <v>0</v>
      </c>
      <c r="I717">
        <f>(Sales_Data_Table[[#This Row],[Unit_Price]]*Sales_Data_Table[[#This Row],[Quantity]])</f>
        <v>18600</v>
      </c>
      <c r="J717">
        <f>Sales_Data_Table[[#This Row],[Gross_Sales]]-(Sales_Data_Table[[#This Row],[Gross_Sales]]*Sales_Data_Table[[#This Row],[Discount]])</f>
        <v>18600</v>
      </c>
      <c r="K717" t="str">
        <f>_xlfn.XLOOKUP(Sales_Data_Table[[#This Row],[Product_ID]],Product_Master_Table[Product_ID],Product_Master_Table[Product_Name])</f>
        <v>Nova Sports Item 0427</v>
      </c>
      <c r="L717" t="str">
        <f>_xlfn.XLOOKUP(Sales_Data_Table[[#This Row],[Employee_ID]],Employee_Master_Table[Employee_ID],Employee_Master_Table[Department])</f>
        <v>Corporate Sales</v>
      </c>
    </row>
    <row r="718" spans="1:12" x14ac:dyDescent="0.25">
      <c r="A718" t="s">
        <v>1322</v>
      </c>
      <c r="B718" s="2">
        <v>45297</v>
      </c>
      <c r="C718" t="s">
        <v>796</v>
      </c>
      <c r="D718" t="s">
        <v>641</v>
      </c>
      <c r="E718" t="s">
        <v>106</v>
      </c>
      <c r="F718">
        <v>25</v>
      </c>
      <c r="G718" s="3">
        <v>2200</v>
      </c>
      <c r="H718" s="4">
        <v>0.15</v>
      </c>
      <c r="I718">
        <f>(Sales_Data_Table[[#This Row],[Unit_Price]]*Sales_Data_Table[[#This Row],[Quantity]])</f>
        <v>55000</v>
      </c>
      <c r="J718">
        <f>Sales_Data_Table[[#This Row],[Gross_Sales]]-(Sales_Data_Table[[#This Row],[Gross_Sales]]*Sales_Data_Table[[#This Row],[Discount]])</f>
        <v>46750</v>
      </c>
      <c r="K718" t="str">
        <f>_xlfn.XLOOKUP(Sales_Data_Table[[#This Row],[Product_ID]],Product_Master_Table[Product_ID],Product_Master_Table[Product_Name])</f>
        <v>Apex Home Appliance Item 0312</v>
      </c>
      <c r="L718" t="str">
        <f>_xlfn.XLOOKUP(Sales_Data_Table[[#This Row],[Employee_ID]],Employee_Master_Table[Employee_ID],Employee_Master_Table[Department])</f>
        <v>Retail Operations</v>
      </c>
    </row>
    <row r="719" spans="1:12" x14ac:dyDescent="0.25">
      <c r="A719" t="s">
        <v>1323</v>
      </c>
      <c r="B719" s="2">
        <v>45794</v>
      </c>
      <c r="C719" t="s">
        <v>1324</v>
      </c>
      <c r="D719" t="s">
        <v>197</v>
      </c>
      <c r="E719" t="s">
        <v>82</v>
      </c>
      <c r="F719">
        <v>9</v>
      </c>
      <c r="G719" s="3">
        <v>3900</v>
      </c>
      <c r="H719" s="4">
        <v>0.02</v>
      </c>
      <c r="I719">
        <f>(Sales_Data_Table[[#This Row],[Unit_Price]]*Sales_Data_Table[[#This Row],[Quantity]])</f>
        <v>35100</v>
      </c>
      <c r="J719">
        <f>Sales_Data_Table[[#This Row],[Gross_Sales]]-(Sales_Data_Table[[#This Row],[Gross_Sales]]*Sales_Data_Table[[#This Row],[Discount]])</f>
        <v>34398</v>
      </c>
      <c r="K719" t="str">
        <f>_xlfn.XLOOKUP(Sales_Data_Table[[#This Row],[Product_ID]],Product_Master_Table[Product_ID],Product_Master_Table[Product_Name])</f>
        <v>Spark Home Appliance Item 0082</v>
      </c>
      <c r="L719" t="str">
        <f>_xlfn.XLOOKUP(Sales_Data_Table[[#This Row],[Employee_ID]],Employee_Master_Table[Employee_ID],Employee_Master_Table[Department])</f>
        <v>Sales</v>
      </c>
    </row>
    <row r="720" spans="1:12" x14ac:dyDescent="0.25">
      <c r="A720" t="s">
        <v>1325</v>
      </c>
      <c r="B720" s="2">
        <v>45310</v>
      </c>
      <c r="C720" t="s">
        <v>1044</v>
      </c>
      <c r="D720" t="s">
        <v>121</v>
      </c>
      <c r="E720" t="s">
        <v>62</v>
      </c>
      <c r="F720">
        <v>18</v>
      </c>
      <c r="G720" s="3">
        <v>7100</v>
      </c>
      <c r="H720" s="4">
        <v>0</v>
      </c>
      <c r="I720">
        <f>(Sales_Data_Table[[#This Row],[Unit_Price]]*Sales_Data_Table[[#This Row],[Quantity]])</f>
        <v>127800</v>
      </c>
      <c r="J720">
        <f>Sales_Data_Table[[#This Row],[Gross_Sales]]-(Sales_Data_Table[[#This Row],[Gross_Sales]]*Sales_Data_Table[[#This Row],[Discount]])</f>
        <v>127800</v>
      </c>
      <c r="K720" t="str">
        <f>_xlfn.XLOOKUP(Sales_Data_Table[[#This Row],[Product_ID]],Product_Master_Table[Product_ID],Product_Master_Table[Product_Name])</f>
        <v>Everest Fashion Item 0003</v>
      </c>
      <c r="L720" t="str">
        <f>_xlfn.XLOOKUP(Sales_Data_Table[[#This Row],[Employee_ID]],Employee_Master_Table[Employee_ID],Employee_Master_Table[Department])</f>
        <v>Regional Sales</v>
      </c>
    </row>
    <row r="721" spans="1:12" x14ac:dyDescent="0.25">
      <c r="A721" t="s">
        <v>1326</v>
      </c>
      <c r="B721" s="2">
        <v>45707</v>
      </c>
      <c r="C721" t="s">
        <v>778</v>
      </c>
      <c r="D721" t="s">
        <v>405</v>
      </c>
      <c r="E721" t="s">
        <v>106</v>
      </c>
      <c r="F721">
        <v>22</v>
      </c>
      <c r="G721" s="3">
        <v>2300</v>
      </c>
      <c r="H721" s="4">
        <v>0.03</v>
      </c>
      <c r="I721">
        <f>(Sales_Data_Table[[#This Row],[Unit_Price]]*Sales_Data_Table[[#This Row],[Quantity]])</f>
        <v>50600</v>
      </c>
      <c r="J721">
        <f>Sales_Data_Table[[#This Row],[Gross_Sales]]-(Sales_Data_Table[[#This Row],[Gross_Sales]]*Sales_Data_Table[[#This Row],[Discount]])</f>
        <v>49082</v>
      </c>
      <c r="K721" t="str">
        <f>_xlfn.XLOOKUP(Sales_Data_Table[[#This Row],[Product_ID]],Product_Master_Table[Product_ID],Product_Master_Table[Product_Name])</f>
        <v>Spark Grocery Item 0334</v>
      </c>
      <c r="L721" t="str">
        <f>_xlfn.XLOOKUP(Sales_Data_Table[[#This Row],[Employee_ID]],Employee_Master_Table[Employee_ID],Employee_Master_Table[Department])</f>
        <v>Regional Sales</v>
      </c>
    </row>
    <row r="722" spans="1:12" x14ac:dyDescent="0.25">
      <c r="A722" t="s">
        <v>1327</v>
      </c>
      <c r="B722" s="2">
        <v>45536</v>
      </c>
      <c r="C722" t="s">
        <v>1268</v>
      </c>
      <c r="D722" t="s">
        <v>1328</v>
      </c>
      <c r="E722" t="s">
        <v>36</v>
      </c>
      <c r="F722">
        <v>12</v>
      </c>
      <c r="G722" s="3">
        <v>3300</v>
      </c>
      <c r="H722" s="4">
        <v>0.02</v>
      </c>
      <c r="I722">
        <f>(Sales_Data_Table[[#This Row],[Unit_Price]]*Sales_Data_Table[[#This Row],[Quantity]])</f>
        <v>39600</v>
      </c>
      <c r="J722">
        <f>Sales_Data_Table[[#This Row],[Gross_Sales]]-(Sales_Data_Table[[#This Row],[Gross_Sales]]*Sales_Data_Table[[#This Row],[Discount]])</f>
        <v>38808</v>
      </c>
      <c r="K722" t="str">
        <f>_xlfn.XLOOKUP(Sales_Data_Table[[#This Row],[Product_ID]],Product_Master_Table[Product_ID],Product_Master_Table[Product_Name])</f>
        <v>Zenith Home Appliance Item 0242</v>
      </c>
      <c r="L722" t="str">
        <f>_xlfn.XLOOKUP(Sales_Data_Table[[#This Row],[Employee_ID]],Employee_Master_Table[Employee_ID],Employee_Master_Table[Department])</f>
        <v>Regional Sales</v>
      </c>
    </row>
    <row r="723" spans="1:12" x14ac:dyDescent="0.25">
      <c r="A723" t="s">
        <v>1329</v>
      </c>
      <c r="B723" s="2">
        <v>46114</v>
      </c>
      <c r="C723" t="s">
        <v>472</v>
      </c>
      <c r="D723" t="s">
        <v>484</v>
      </c>
      <c r="E723" t="s">
        <v>62</v>
      </c>
      <c r="F723">
        <v>18</v>
      </c>
      <c r="G723" s="3">
        <v>8200</v>
      </c>
      <c r="H723" s="4">
        <v>0.05</v>
      </c>
      <c r="I723">
        <f>(Sales_Data_Table[[#This Row],[Unit_Price]]*Sales_Data_Table[[#This Row],[Quantity]])</f>
        <v>147600</v>
      </c>
      <c r="J723">
        <f>Sales_Data_Table[[#This Row],[Gross_Sales]]-(Sales_Data_Table[[#This Row],[Gross_Sales]]*Sales_Data_Table[[#This Row],[Discount]])</f>
        <v>140220</v>
      </c>
      <c r="K723" t="str">
        <f>_xlfn.XLOOKUP(Sales_Data_Table[[#This Row],[Product_ID]],Product_Master_Table[Product_ID],Product_Master_Table[Product_Name])</f>
        <v>Prime Office Supplies Item 0076</v>
      </c>
      <c r="L723" t="str">
        <f>_xlfn.XLOOKUP(Sales_Data_Table[[#This Row],[Employee_ID]],Employee_Master_Table[Employee_ID],Employee_Master_Table[Department])</f>
        <v>Customer Success</v>
      </c>
    </row>
    <row r="724" spans="1:12" x14ac:dyDescent="0.25">
      <c r="A724" t="s">
        <v>1330</v>
      </c>
      <c r="B724" s="2">
        <v>45783</v>
      </c>
      <c r="C724" t="s">
        <v>1331</v>
      </c>
      <c r="D724" t="s">
        <v>434</v>
      </c>
      <c r="E724" t="s">
        <v>43</v>
      </c>
      <c r="F724">
        <v>6</v>
      </c>
      <c r="G724" s="3">
        <v>2900</v>
      </c>
      <c r="H724" s="4">
        <v>0.03</v>
      </c>
      <c r="I724">
        <f>(Sales_Data_Table[[#This Row],[Unit_Price]]*Sales_Data_Table[[#This Row],[Quantity]])</f>
        <v>17400</v>
      </c>
      <c r="J724">
        <f>Sales_Data_Table[[#This Row],[Gross_Sales]]-(Sales_Data_Table[[#This Row],[Gross_Sales]]*Sales_Data_Table[[#This Row],[Discount]])</f>
        <v>16878</v>
      </c>
      <c r="K724" t="str">
        <f>_xlfn.XLOOKUP(Sales_Data_Table[[#This Row],[Product_ID]],Product_Master_Table[Product_ID],Product_Master_Table[Product_Name])</f>
        <v>Nova Beauty Item 0355</v>
      </c>
      <c r="L724" t="str">
        <f>_xlfn.XLOOKUP(Sales_Data_Table[[#This Row],[Employee_ID]],Employee_Master_Table[Employee_ID],Employee_Master_Table[Department])</f>
        <v>Customer Success</v>
      </c>
    </row>
    <row r="725" spans="1:12" x14ac:dyDescent="0.25">
      <c r="A725" t="s">
        <v>1332</v>
      </c>
      <c r="B725" s="2">
        <v>45387</v>
      </c>
      <c r="C725" t="s">
        <v>580</v>
      </c>
      <c r="D725" t="s">
        <v>278</v>
      </c>
      <c r="E725" t="s">
        <v>106</v>
      </c>
      <c r="F725">
        <v>8</v>
      </c>
      <c r="G725" s="3">
        <v>7400</v>
      </c>
      <c r="H725" s="4">
        <v>0.15</v>
      </c>
      <c r="I725">
        <f>(Sales_Data_Table[[#This Row],[Unit_Price]]*Sales_Data_Table[[#This Row],[Quantity]])</f>
        <v>59200</v>
      </c>
      <c r="J725">
        <f>Sales_Data_Table[[#This Row],[Gross_Sales]]-(Sales_Data_Table[[#This Row],[Gross_Sales]]*Sales_Data_Table[[#This Row],[Discount]])</f>
        <v>50320</v>
      </c>
      <c r="K725" t="str">
        <f>_xlfn.XLOOKUP(Sales_Data_Table[[#This Row],[Product_ID]],Product_Master_Table[Product_ID],Product_Master_Table[Product_Name])</f>
        <v>Nexus Sports Item 0397</v>
      </c>
      <c r="L725" t="str">
        <f>_xlfn.XLOOKUP(Sales_Data_Table[[#This Row],[Employee_ID]],Employee_Master_Table[Employee_ID],Employee_Master_Table[Department])</f>
        <v>Business Development</v>
      </c>
    </row>
    <row r="726" spans="1:12" x14ac:dyDescent="0.25">
      <c r="A726" t="s">
        <v>1333</v>
      </c>
      <c r="B726" s="2">
        <v>45538</v>
      </c>
      <c r="C726" t="s">
        <v>1334</v>
      </c>
      <c r="D726" t="s">
        <v>58</v>
      </c>
      <c r="E726" t="s">
        <v>32</v>
      </c>
      <c r="F726">
        <v>2</v>
      </c>
      <c r="G726" s="3">
        <v>2900</v>
      </c>
      <c r="H726" s="4">
        <v>0.05</v>
      </c>
      <c r="I726">
        <f>(Sales_Data_Table[[#This Row],[Unit_Price]]*Sales_Data_Table[[#This Row],[Quantity]])</f>
        <v>5800</v>
      </c>
      <c r="J726">
        <f>Sales_Data_Table[[#This Row],[Gross_Sales]]-(Sales_Data_Table[[#This Row],[Gross_Sales]]*Sales_Data_Table[[#This Row],[Discount]])</f>
        <v>5510</v>
      </c>
      <c r="K726" t="str">
        <f>_xlfn.XLOOKUP(Sales_Data_Table[[#This Row],[Product_ID]],Product_Master_Table[Product_ID],Product_Master_Table[Product_Name])</f>
        <v>Everest Toys Item 0219</v>
      </c>
      <c r="L726" t="str">
        <f>_xlfn.XLOOKUP(Sales_Data_Table[[#This Row],[Employee_ID]],Employee_Master_Table[Employee_ID],Employee_Master_Table[Department])</f>
        <v>Regional Sales</v>
      </c>
    </row>
    <row r="727" spans="1:12" x14ac:dyDescent="0.25">
      <c r="A727" t="s">
        <v>1335</v>
      </c>
      <c r="B727" s="2">
        <v>45473</v>
      </c>
      <c r="C727" t="s">
        <v>41</v>
      </c>
      <c r="D727" t="s">
        <v>255</v>
      </c>
      <c r="E727" t="s">
        <v>86</v>
      </c>
      <c r="F727">
        <v>4</v>
      </c>
      <c r="G727" s="3">
        <v>8800</v>
      </c>
      <c r="H727" s="4">
        <v>0.1</v>
      </c>
      <c r="I727">
        <f>(Sales_Data_Table[[#This Row],[Unit_Price]]*Sales_Data_Table[[#This Row],[Quantity]])</f>
        <v>35200</v>
      </c>
      <c r="J727">
        <f>Sales_Data_Table[[#This Row],[Gross_Sales]]-(Sales_Data_Table[[#This Row],[Gross_Sales]]*Sales_Data_Table[[#This Row],[Discount]])</f>
        <v>31680</v>
      </c>
      <c r="K727" t="str">
        <f>_xlfn.XLOOKUP(Sales_Data_Table[[#This Row],[Product_ID]],Product_Master_Table[Product_ID],Product_Master_Table[Product_Name])</f>
        <v>Metro Home Appliance Item 0392</v>
      </c>
      <c r="L727" t="str">
        <f>_xlfn.XLOOKUP(Sales_Data_Table[[#This Row],[Employee_ID]],Employee_Master_Table[Employee_ID],Employee_Master_Table[Department])</f>
        <v>Customer Success</v>
      </c>
    </row>
    <row r="728" spans="1:12" x14ac:dyDescent="0.25">
      <c r="A728" t="s">
        <v>1336</v>
      </c>
      <c r="B728" s="2">
        <v>45830</v>
      </c>
      <c r="C728" t="s">
        <v>480</v>
      </c>
      <c r="D728" t="s">
        <v>862</v>
      </c>
      <c r="E728" t="s">
        <v>32</v>
      </c>
      <c r="F728">
        <v>17</v>
      </c>
      <c r="G728" s="3">
        <v>7500</v>
      </c>
      <c r="H728" s="4">
        <v>0.1</v>
      </c>
      <c r="I728">
        <f>(Sales_Data_Table[[#This Row],[Unit_Price]]*Sales_Data_Table[[#This Row],[Quantity]])</f>
        <v>127500</v>
      </c>
      <c r="J728">
        <f>Sales_Data_Table[[#This Row],[Gross_Sales]]-(Sales_Data_Table[[#This Row],[Gross_Sales]]*Sales_Data_Table[[#This Row],[Discount]])</f>
        <v>114750</v>
      </c>
      <c r="K728" t="str">
        <f>_xlfn.XLOOKUP(Sales_Data_Table[[#This Row],[Product_ID]],Product_Master_Table[Product_ID],Product_Master_Table[Product_Name])</f>
        <v>Fusion Electronics Item 0401</v>
      </c>
      <c r="L728" t="str">
        <f>_xlfn.XLOOKUP(Sales_Data_Table[[#This Row],[Employee_ID]],Employee_Master_Table[Employee_ID],Employee_Master_Table[Department])</f>
        <v>Corporate Sales</v>
      </c>
    </row>
    <row r="729" spans="1:12" x14ac:dyDescent="0.25">
      <c r="A729" t="s">
        <v>1337</v>
      </c>
      <c r="B729" s="2">
        <v>45471</v>
      </c>
      <c r="C729" t="s">
        <v>328</v>
      </c>
      <c r="D729" t="s">
        <v>135</v>
      </c>
      <c r="E729" t="s">
        <v>62</v>
      </c>
      <c r="F729">
        <v>2</v>
      </c>
      <c r="G729" s="3">
        <v>3700</v>
      </c>
      <c r="H729" s="4">
        <v>0.02</v>
      </c>
      <c r="I729">
        <f>(Sales_Data_Table[[#This Row],[Unit_Price]]*Sales_Data_Table[[#This Row],[Quantity]])</f>
        <v>7400</v>
      </c>
      <c r="J729">
        <f>Sales_Data_Table[[#This Row],[Gross_Sales]]-(Sales_Data_Table[[#This Row],[Gross_Sales]]*Sales_Data_Table[[#This Row],[Discount]])</f>
        <v>7252</v>
      </c>
      <c r="K729" t="str">
        <f>_xlfn.XLOOKUP(Sales_Data_Table[[#This Row],[Product_ID]],Product_Master_Table[Product_ID],Product_Master_Table[Product_Name])</f>
        <v>Spark Automotive Item 0070</v>
      </c>
      <c r="L729" t="str">
        <f>_xlfn.XLOOKUP(Sales_Data_Table[[#This Row],[Employee_ID]],Employee_Master_Table[Employee_ID],Employee_Master_Table[Department])</f>
        <v>Retail Operations</v>
      </c>
    </row>
    <row r="730" spans="1:12" x14ac:dyDescent="0.25">
      <c r="A730" t="s">
        <v>1338</v>
      </c>
      <c r="B730" s="2">
        <v>45700</v>
      </c>
      <c r="C730" t="s">
        <v>961</v>
      </c>
      <c r="D730" t="s">
        <v>374</v>
      </c>
      <c r="E730" t="s">
        <v>96</v>
      </c>
      <c r="F730">
        <v>20</v>
      </c>
      <c r="G730" s="3">
        <v>9400</v>
      </c>
      <c r="H730" s="4">
        <v>7.4999999999999997E-2</v>
      </c>
      <c r="I730">
        <f>(Sales_Data_Table[[#This Row],[Unit_Price]]*Sales_Data_Table[[#This Row],[Quantity]])</f>
        <v>188000</v>
      </c>
      <c r="J730">
        <f>Sales_Data_Table[[#This Row],[Gross_Sales]]-(Sales_Data_Table[[#This Row],[Gross_Sales]]*Sales_Data_Table[[#This Row],[Discount]])</f>
        <v>173900</v>
      </c>
      <c r="K730" t="str">
        <f>_xlfn.XLOOKUP(Sales_Data_Table[[#This Row],[Product_ID]],Product_Master_Table[Product_ID],Product_Master_Table[Product_Name])</f>
        <v>Orion Toys Item 0309</v>
      </c>
      <c r="L730" t="str">
        <f>_xlfn.XLOOKUP(Sales_Data_Table[[#This Row],[Employee_ID]],Employee_Master_Table[Employee_ID],Employee_Master_Table[Department])</f>
        <v>E-Commerce</v>
      </c>
    </row>
    <row r="731" spans="1:12" x14ac:dyDescent="0.25">
      <c r="A731" t="s">
        <v>1339</v>
      </c>
      <c r="B731" s="2">
        <v>45692</v>
      </c>
      <c r="C731" t="s">
        <v>120</v>
      </c>
      <c r="D731" t="s">
        <v>862</v>
      </c>
      <c r="E731" t="s">
        <v>28</v>
      </c>
      <c r="F731">
        <v>9</v>
      </c>
      <c r="G731" s="3">
        <v>3600</v>
      </c>
      <c r="H731" s="4">
        <v>0.02</v>
      </c>
      <c r="I731">
        <f>(Sales_Data_Table[[#This Row],[Unit_Price]]*Sales_Data_Table[[#This Row],[Quantity]])</f>
        <v>32400</v>
      </c>
      <c r="J731">
        <f>Sales_Data_Table[[#This Row],[Gross_Sales]]-(Sales_Data_Table[[#This Row],[Gross_Sales]]*Sales_Data_Table[[#This Row],[Discount]])</f>
        <v>31752</v>
      </c>
      <c r="K731" t="str">
        <f>_xlfn.XLOOKUP(Sales_Data_Table[[#This Row],[Product_ID]],Product_Master_Table[Product_ID],Product_Master_Table[Product_Name])</f>
        <v>Spark Grocery Item 0094</v>
      </c>
      <c r="L731" t="str">
        <f>_xlfn.XLOOKUP(Sales_Data_Table[[#This Row],[Employee_ID]],Employee_Master_Table[Employee_ID],Employee_Master_Table[Department])</f>
        <v>Corporate Sales</v>
      </c>
    </row>
    <row r="732" spans="1:12" x14ac:dyDescent="0.25">
      <c r="A732" t="s">
        <v>1340</v>
      </c>
      <c r="B732" s="2">
        <v>46110</v>
      </c>
      <c r="C732" t="s">
        <v>852</v>
      </c>
      <c r="D732" t="s">
        <v>626</v>
      </c>
      <c r="E732" t="s">
        <v>82</v>
      </c>
      <c r="F732">
        <v>16</v>
      </c>
      <c r="G732" s="3">
        <v>9000</v>
      </c>
      <c r="H732" s="4">
        <v>0.02</v>
      </c>
      <c r="I732">
        <f>(Sales_Data_Table[[#This Row],[Unit_Price]]*Sales_Data_Table[[#This Row],[Quantity]])</f>
        <v>144000</v>
      </c>
      <c r="J732">
        <f>Sales_Data_Table[[#This Row],[Gross_Sales]]-(Sales_Data_Table[[#This Row],[Gross_Sales]]*Sales_Data_Table[[#This Row],[Discount]])</f>
        <v>141120</v>
      </c>
      <c r="K732" t="str">
        <f>_xlfn.XLOOKUP(Sales_Data_Table[[#This Row],[Product_ID]],Product_Master_Table[Product_ID],Product_Master_Table[Product_Name])</f>
        <v>Everest Beauty Item 0315</v>
      </c>
      <c r="L732" t="str">
        <f>_xlfn.XLOOKUP(Sales_Data_Table[[#This Row],[Employee_ID]],Employee_Master_Table[Employee_ID],Employee_Master_Table[Department])</f>
        <v>Corporate Sales</v>
      </c>
    </row>
    <row r="733" spans="1:12" x14ac:dyDescent="0.25">
      <c r="A733" t="s">
        <v>1341</v>
      </c>
      <c r="B733" s="2">
        <v>45463</v>
      </c>
      <c r="C733" t="s">
        <v>461</v>
      </c>
      <c r="D733" t="s">
        <v>864</v>
      </c>
      <c r="E733" t="s">
        <v>32</v>
      </c>
      <c r="F733">
        <v>3</v>
      </c>
      <c r="G733" s="3">
        <v>4600</v>
      </c>
      <c r="H733" s="4">
        <v>7.4999999999999997E-2</v>
      </c>
      <c r="I733">
        <f>(Sales_Data_Table[[#This Row],[Unit_Price]]*Sales_Data_Table[[#This Row],[Quantity]])</f>
        <v>13800</v>
      </c>
      <c r="J733">
        <f>Sales_Data_Table[[#This Row],[Gross_Sales]]-(Sales_Data_Table[[#This Row],[Gross_Sales]]*Sales_Data_Table[[#This Row],[Discount]])</f>
        <v>12765</v>
      </c>
      <c r="K733" t="str">
        <f>_xlfn.XLOOKUP(Sales_Data_Table[[#This Row],[Product_ID]],Product_Master_Table[Product_ID],Product_Master_Table[Product_Name])</f>
        <v>Apex Grocery Item 0024</v>
      </c>
      <c r="L733" t="str">
        <f>_xlfn.XLOOKUP(Sales_Data_Table[[#This Row],[Employee_ID]],Employee_Master_Table[Employee_ID],Employee_Master_Table[Department])</f>
        <v>Retail Operations</v>
      </c>
    </row>
    <row r="734" spans="1:12" x14ac:dyDescent="0.25">
      <c r="A734" t="s">
        <v>1342</v>
      </c>
      <c r="B734" s="2">
        <v>46166</v>
      </c>
      <c r="C734" t="s">
        <v>688</v>
      </c>
      <c r="D734" t="s">
        <v>510</v>
      </c>
      <c r="E734" t="s">
        <v>62</v>
      </c>
      <c r="F734">
        <v>11</v>
      </c>
      <c r="G734" s="3">
        <v>6200</v>
      </c>
      <c r="H734" s="4">
        <v>7.4999999999999997E-2</v>
      </c>
      <c r="I734">
        <f>(Sales_Data_Table[[#This Row],[Unit_Price]]*Sales_Data_Table[[#This Row],[Quantity]])</f>
        <v>68200</v>
      </c>
      <c r="J734">
        <f>Sales_Data_Table[[#This Row],[Gross_Sales]]-(Sales_Data_Table[[#This Row],[Gross_Sales]]*Sales_Data_Table[[#This Row],[Discount]])</f>
        <v>63085</v>
      </c>
      <c r="K734" t="str">
        <f>_xlfn.XLOOKUP(Sales_Data_Table[[#This Row],[Product_ID]],Product_Master_Table[Product_ID],Product_Master_Table[Product_Name])</f>
        <v>Nova Toys Item 0319</v>
      </c>
      <c r="L734" t="str">
        <f>_xlfn.XLOOKUP(Sales_Data_Table[[#This Row],[Employee_ID]],Employee_Master_Table[Employee_ID],Employee_Master_Table[Department])</f>
        <v>Retail Operations</v>
      </c>
    </row>
    <row r="735" spans="1:12" x14ac:dyDescent="0.25">
      <c r="A735" t="s">
        <v>1343</v>
      </c>
      <c r="B735" s="2">
        <v>45384</v>
      </c>
      <c r="C735" t="s">
        <v>229</v>
      </c>
      <c r="D735" t="s">
        <v>676</v>
      </c>
      <c r="E735" t="s">
        <v>106</v>
      </c>
      <c r="F735">
        <v>17</v>
      </c>
      <c r="G735" s="3">
        <v>2600</v>
      </c>
      <c r="H735" s="4">
        <v>0.1</v>
      </c>
      <c r="I735">
        <f>(Sales_Data_Table[[#This Row],[Unit_Price]]*Sales_Data_Table[[#This Row],[Quantity]])</f>
        <v>44200</v>
      </c>
      <c r="J735">
        <f>Sales_Data_Table[[#This Row],[Gross_Sales]]-(Sales_Data_Table[[#This Row],[Gross_Sales]]*Sales_Data_Table[[#This Row],[Discount]])</f>
        <v>39780</v>
      </c>
      <c r="K735" t="str">
        <f>_xlfn.XLOOKUP(Sales_Data_Table[[#This Row],[Product_ID]],Product_Master_Table[Product_ID],Product_Master_Table[Product_Name])</f>
        <v>Delta Sports Item 0227</v>
      </c>
      <c r="L735" t="str">
        <f>_xlfn.XLOOKUP(Sales_Data_Table[[#This Row],[Employee_ID]],Employee_Master_Table[Employee_ID],Employee_Master_Table[Department])</f>
        <v>Regional Sales</v>
      </c>
    </row>
    <row r="736" spans="1:12" x14ac:dyDescent="0.25">
      <c r="A736" t="s">
        <v>1344</v>
      </c>
      <c r="B736" s="2">
        <v>45319</v>
      </c>
      <c r="C736" t="s">
        <v>1345</v>
      </c>
      <c r="D736" t="s">
        <v>590</v>
      </c>
      <c r="E736" t="s">
        <v>28</v>
      </c>
      <c r="F736">
        <v>21</v>
      </c>
      <c r="G736" s="3">
        <v>6500</v>
      </c>
      <c r="H736" s="4">
        <v>7.4999999999999997E-2</v>
      </c>
      <c r="I736">
        <f>(Sales_Data_Table[[#This Row],[Unit_Price]]*Sales_Data_Table[[#This Row],[Quantity]])</f>
        <v>136500</v>
      </c>
      <c r="J736">
        <f>Sales_Data_Table[[#This Row],[Gross_Sales]]-(Sales_Data_Table[[#This Row],[Gross_Sales]]*Sales_Data_Table[[#This Row],[Discount]])</f>
        <v>126262.5</v>
      </c>
      <c r="K736" t="str">
        <f>_xlfn.XLOOKUP(Sales_Data_Table[[#This Row],[Product_ID]],Product_Master_Table[Product_ID],Product_Master_Table[Product_Name])</f>
        <v>Metro Automotive Item 0260</v>
      </c>
      <c r="L736" t="str">
        <f>_xlfn.XLOOKUP(Sales_Data_Table[[#This Row],[Employee_ID]],Employee_Master_Table[Employee_ID],Employee_Master_Table[Department])</f>
        <v>Customer Success</v>
      </c>
    </row>
    <row r="737" spans="1:12" x14ac:dyDescent="0.25">
      <c r="A737" t="s">
        <v>1346</v>
      </c>
      <c r="B737" s="2">
        <v>45383</v>
      </c>
      <c r="C737" t="s">
        <v>890</v>
      </c>
      <c r="D737" t="s">
        <v>403</v>
      </c>
      <c r="E737" t="s">
        <v>86</v>
      </c>
      <c r="F737">
        <v>9</v>
      </c>
      <c r="G737" s="3">
        <v>2600</v>
      </c>
      <c r="H737" s="4">
        <v>0.15</v>
      </c>
      <c r="I737">
        <f>(Sales_Data_Table[[#This Row],[Unit_Price]]*Sales_Data_Table[[#This Row],[Quantity]])</f>
        <v>23400</v>
      </c>
      <c r="J737">
        <f>Sales_Data_Table[[#This Row],[Gross_Sales]]-(Sales_Data_Table[[#This Row],[Gross_Sales]]*Sales_Data_Table[[#This Row],[Discount]])</f>
        <v>19890</v>
      </c>
      <c r="K737" t="str">
        <f>_xlfn.XLOOKUP(Sales_Data_Table[[#This Row],[Product_ID]],Product_Master_Table[Product_ID],Product_Master_Table[Product_Name])</f>
        <v>Prime Home Appliance Item 0292</v>
      </c>
      <c r="L737" t="str">
        <f>_xlfn.XLOOKUP(Sales_Data_Table[[#This Row],[Employee_ID]],Employee_Master_Table[Employee_ID],Employee_Master_Table[Department])</f>
        <v>E-Commerce</v>
      </c>
    </row>
    <row r="738" spans="1:12" x14ac:dyDescent="0.25">
      <c r="A738" t="s">
        <v>1347</v>
      </c>
      <c r="B738" s="2">
        <v>45637</v>
      </c>
      <c r="C738" t="s">
        <v>943</v>
      </c>
      <c r="D738" t="s">
        <v>216</v>
      </c>
      <c r="E738" t="s">
        <v>96</v>
      </c>
      <c r="F738">
        <v>14</v>
      </c>
      <c r="G738" s="3">
        <v>9000</v>
      </c>
      <c r="H738" s="4">
        <v>0</v>
      </c>
      <c r="I738">
        <f>(Sales_Data_Table[[#This Row],[Unit_Price]]*Sales_Data_Table[[#This Row],[Quantity]])</f>
        <v>126000</v>
      </c>
      <c r="J738">
        <f>Sales_Data_Table[[#This Row],[Gross_Sales]]-(Sales_Data_Table[[#This Row],[Gross_Sales]]*Sales_Data_Table[[#This Row],[Discount]])</f>
        <v>126000</v>
      </c>
      <c r="K738" t="str">
        <f>_xlfn.XLOOKUP(Sales_Data_Table[[#This Row],[Product_ID]],Product_Master_Table[Product_ID],Product_Master_Table[Product_Name])</f>
        <v>Spark Office Supplies Item 0106</v>
      </c>
      <c r="L738" t="str">
        <f>_xlfn.XLOOKUP(Sales_Data_Table[[#This Row],[Employee_ID]],Employee_Master_Table[Employee_ID],Employee_Master_Table[Department])</f>
        <v>Sales</v>
      </c>
    </row>
    <row r="739" spans="1:12" x14ac:dyDescent="0.25">
      <c r="A739" t="s">
        <v>1348</v>
      </c>
      <c r="B739" s="2">
        <v>45988</v>
      </c>
      <c r="C739" t="s">
        <v>218</v>
      </c>
      <c r="D739" t="s">
        <v>118</v>
      </c>
      <c r="E739" t="s">
        <v>50</v>
      </c>
      <c r="F739">
        <v>12</v>
      </c>
      <c r="G739" s="3">
        <v>5200</v>
      </c>
      <c r="H739" s="4">
        <v>0.1</v>
      </c>
      <c r="I739">
        <f>(Sales_Data_Table[[#This Row],[Unit_Price]]*Sales_Data_Table[[#This Row],[Quantity]])</f>
        <v>62400</v>
      </c>
      <c r="J739">
        <f>Sales_Data_Table[[#This Row],[Gross_Sales]]-(Sales_Data_Table[[#This Row],[Gross_Sales]]*Sales_Data_Table[[#This Row],[Discount]])</f>
        <v>56160</v>
      </c>
      <c r="K739" t="str">
        <f>_xlfn.XLOOKUP(Sales_Data_Table[[#This Row],[Product_ID]],Product_Master_Table[Product_ID],Product_Master_Table[Product_Name])</f>
        <v>Metro Furniture Item 0308</v>
      </c>
      <c r="L739" t="str">
        <f>_xlfn.XLOOKUP(Sales_Data_Table[[#This Row],[Employee_ID]],Employee_Master_Table[Employee_ID],Employee_Master_Table[Department])</f>
        <v>Corporate Sales</v>
      </c>
    </row>
    <row r="740" spans="1:12" x14ac:dyDescent="0.25">
      <c r="A740" t="s">
        <v>1349</v>
      </c>
      <c r="B740" s="2">
        <v>45580</v>
      </c>
      <c r="C740" t="s">
        <v>500</v>
      </c>
      <c r="D740" t="s">
        <v>189</v>
      </c>
      <c r="E740" t="s">
        <v>75</v>
      </c>
      <c r="F740">
        <v>22</v>
      </c>
      <c r="G740" s="3">
        <v>2300</v>
      </c>
      <c r="H740" s="4">
        <v>0.02</v>
      </c>
      <c r="I740">
        <f>(Sales_Data_Table[[#This Row],[Unit_Price]]*Sales_Data_Table[[#This Row],[Quantity]])</f>
        <v>50600</v>
      </c>
      <c r="J740">
        <f>Sales_Data_Table[[#This Row],[Gross_Sales]]-(Sales_Data_Table[[#This Row],[Gross_Sales]]*Sales_Data_Table[[#This Row],[Discount]])</f>
        <v>49588</v>
      </c>
      <c r="K740" t="str">
        <f>_xlfn.XLOOKUP(Sales_Data_Table[[#This Row],[Product_ID]],Product_Master_Table[Product_ID],Product_Master_Table[Product_Name])</f>
        <v>Fusion Electronics Item 0341</v>
      </c>
      <c r="L740" t="str">
        <f>_xlfn.XLOOKUP(Sales_Data_Table[[#This Row],[Employee_ID]],Employee_Master_Table[Employee_ID],Employee_Master_Table[Department])</f>
        <v>Sales</v>
      </c>
    </row>
    <row r="741" spans="1:12" x14ac:dyDescent="0.25">
      <c r="A741" t="s">
        <v>1350</v>
      </c>
      <c r="B741" s="2">
        <v>45721</v>
      </c>
      <c r="C741" t="s">
        <v>1051</v>
      </c>
      <c r="D741" t="s">
        <v>35</v>
      </c>
      <c r="E741" t="s">
        <v>86</v>
      </c>
      <c r="F741">
        <v>19</v>
      </c>
      <c r="G741" s="3">
        <v>1400</v>
      </c>
      <c r="H741" s="4">
        <v>0.05</v>
      </c>
      <c r="I741">
        <f>(Sales_Data_Table[[#This Row],[Unit_Price]]*Sales_Data_Table[[#This Row],[Quantity]])</f>
        <v>26600</v>
      </c>
      <c r="J741">
        <f>Sales_Data_Table[[#This Row],[Gross_Sales]]-(Sales_Data_Table[[#This Row],[Gross_Sales]]*Sales_Data_Table[[#This Row],[Discount]])</f>
        <v>25270</v>
      </c>
      <c r="K741" t="str">
        <f>_xlfn.XLOOKUP(Sales_Data_Table[[#This Row],[Product_ID]],Product_Master_Table[Product_ID],Product_Master_Table[Product_Name])</f>
        <v>Delta Fashion Item 0443</v>
      </c>
      <c r="L741" t="str">
        <f>_xlfn.XLOOKUP(Sales_Data_Table[[#This Row],[Employee_ID]],Employee_Master_Table[Employee_ID],Employee_Master_Table[Department])</f>
        <v>Business Development</v>
      </c>
    </row>
    <row r="742" spans="1:12" x14ac:dyDescent="0.25">
      <c r="A742" t="s">
        <v>1351</v>
      </c>
      <c r="B742" s="2">
        <v>45335</v>
      </c>
      <c r="C742" t="s">
        <v>55</v>
      </c>
      <c r="D742" t="s">
        <v>617</v>
      </c>
      <c r="E742" t="s">
        <v>106</v>
      </c>
      <c r="F742">
        <v>4</v>
      </c>
      <c r="G742" s="3">
        <v>3100</v>
      </c>
      <c r="H742" s="4">
        <v>0.02</v>
      </c>
      <c r="I742">
        <f>(Sales_Data_Table[[#This Row],[Unit_Price]]*Sales_Data_Table[[#This Row],[Quantity]])</f>
        <v>12400</v>
      </c>
      <c r="J742">
        <f>Sales_Data_Table[[#This Row],[Gross_Sales]]-(Sales_Data_Table[[#This Row],[Gross_Sales]]*Sales_Data_Table[[#This Row],[Discount]])</f>
        <v>12152</v>
      </c>
      <c r="K742" t="str">
        <f>_xlfn.XLOOKUP(Sales_Data_Table[[#This Row],[Product_ID]],Product_Master_Table[Product_ID],Product_Master_Table[Product_Name])</f>
        <v>Spark Automotive Item 0130</v>
      </c>
      <c r="L742" t="str">
        <f>_xlfn.XLOOKUP(Sales_Data_Table[[#This Row],[Employee_ID]],Employee_Master_Table[Employee_ID],Employee_Master_Table[Department])</f>
        <v>Retail Operations</v>
      </c>
    </row>
    <row r="743" spans="1:12" x14ac:dyDescent="0.25">
      <c r="A743" t="s">
        <v>1352</v>
      </c>
      <c r="B743" s="2">
        <v>45861</v>
      </c>
      <c r="C743" t="s">
        <v>1114</v>
      </c>
      <c r="D743" t="s">
        <v>1353</v>
      </c>
      <c r="E743" t="s">
        <v>43</v>
      </c>
      <c r="F743">
        <v>13</v>
      </c>
      <c r="G743" s="3">
        <v>200</v>
      </c>
      <c r="H743" s="4">
        <v>0.05</v>
      </c>
      <c r="I743">
        <f>(Sales_Data_Table[[#This Row],[Unit_Price]]*Sales_Data_Table[[#This Row],[Quantity]])</f>
        <v>2600</v>
      </c>
      <c r="J743">
        <f>Sales_Data_Table[[#This Row],[Gross_Sales]]-(Sales_Data_Table[[#This Row],[Gross_Sales]]*Sales_Data_Table[[#This Row],[Discount]])</f>
        <v>2470</v>
      </c>
      <c r="K743" t="str">
        <f>_xlfn.XLOOKUP(Sales_Data_Table[[#This Row],[Product_ID]],Product_Master_Table[Product_ID],Product_Master_Table[Product_Name])</f>
        <v>Zenith Office Supplies Item 0446</v>
      </c>
      <c r="L743" t="str">
        <f>_xlfn.XLOOKUP(Sales_Data_Table[[#This Row],[Employee_ID]],Employee_Master_Table[Employee_ID],Employee_Master_Table[Department])</f>
        <v>E-Commerce</v>
      </c>
    </row>
    <row r="744" spans="1:12" x14ac:dyDescent="0.25">
      <c r="A744" t="s">
        <v>1354</v>
      </c>
      <c r="B744" s="2">
        <v>45336</v>
      </c>
      <c r="C744" t="s">
        <v>1355</v>
      </c>
      <c r="D744" t="s">
        <v>197</v>
      </c>
      <c r="E744" t="s">
        <v>32</v>
      </c>
      <c r="F744">
        <v>2</v>
      </c>
      <c r="G744" s="3">
        <v>6900</v>
      </c>
      <c r="H744" s="4">
        <v>0.05</v>
      </c>
      <c r="I744">
        <f>(Sales_Data_Table[[#This Row],[Unit_Price]]*Sales_Data_Table[[#This Row],[Quantity]])</f>
        <v>13800</v>
      </c>
      <c r="J744">
        <f>Sales_Data_Table[[#This Row],[Gross_Sales]]-(Sales_Data_Table[[#This Row],[Gross_Sales]]*Sales_Data_Table[[#This Row],[Discount]])</f>
        <v>13110</v>
      </c>
      <c r="K744" t="str">
        <f>_xlfn.XLOOKUP(Sales_Data_Table[[#This Row],[Product_ID]],Product_Master_Table[Product_ID],Product_Master_Table[Product_Name])</f>
        <v>Zenith Automotive Item 0470</v>
      </c>
      <c r="L744" t="str">
        <f>_xlfn.XLOOKUP(Sales_Data_Table[[#This Row],[Employee_ID]],Employee_Master_Table[Employee_ID],Employee_Master_Table[Department])</f>
        <v>Sales</v>
      </c>
    </row>
    <row r="745" spans="1:12" x14ac:dyDescent="0.25">
      <c r="A745" t="s">
        <v>1356</v>
      </c>
      <c r="B745" s="2">
        <v>45577</v>
      </c>
      <c r="C745" t="s">
        <v>630</v>
      </c>
      <c r="D745" t="s">
        <v>492</v>
      </c>
      <c r="E745" t="s">
        <v>62</v>
      </c>
      <c r="F745">
        <v>10</v>
      </c>
      <c r="G745" s="3">
        <v>2800</v>
      </c>
      <c r="H745" s="4">
        <v>0</v>
      </c>
      <c r="I745">
        <f>(Sales_Data_Table[[#This Row],[Unit_Price]]*Sales_Data_Table[[#This Row],[Quantity]])</f>
        <v>28000</v>
      </c>
      <c r="J745">
        <f>Sales_Data_Table[[#This Row],[Gross_Sales]]-(Sales_Data_Table[[#This Row],[Gross_Sales]]*Sales_Data_Table[[#This Row],[Discount]])</f>
        <v>28000</v>
      </c>
      <c r="K745" t="str">
        <f>_xlfn.XLOOKUP(Sales_Data_Table[[#This Row],[Product_ID]],Product_Master_Table[Product_ID],Product_Master_Table[Product_Name])</f>
        <v>Apex Home Appliance Item 0252</v>
      </c>
      <c r="L745" t="str">
        <f>_xlfn.XLOOKUP(Sales_Data_Table[[#This Row],[Employee_ID]],Employee_Master_Table[Employee_ID],Employee_Master_Table[Department])</f>
        <v>Customer Success</v>
      </c>
    </row>
    <row r="746" spans="1:12" x14ac:dyDescent="0.25">
      <c r="A746" t="s">
        <v>1357</v>
      </c>
      <c r="B746" s="2">
        <v>45399</v>
      </c>
      <c r="C746" t="s">
        <v>1358</v>
      </c>
      <c r="D746" t="s">
        <v>348</v>
      </c>
      <c r="E746" t="s">
        <v>28</v>
      </c>
      <c r="F746">
        <v>17</v>
      </c>
      <c r="G746" s="3">
        <v>9800</v>
      </c>
      <c r="H746" s="4">
        <v>0.1</v>
      </c>
      <c r="I746">
        <f>(Sales_Data_Table[[#This Row],[Unit_Price]]*Sales_Data_Table[[#This Row],[Quantity]])</f>
        <v>166600</v>
      </c>
      <c r="J746">
        <f>Sales_Data_Table[[#This Row],[Gross_Sales]]-(Sales_Data_Table[[#This Row],[Gross_Sales]]*Sales_Data_Table[[#This Row],[Discount]])</f>
        <v>149940</v>
      </c>
      <c r="K746" t="str">
        <f>_xlfn.XLOOKUP(Sales_Data_Table[[#This Row],[Product_ID]],Product_Master_Table[Product_ID],Product_Master_Table[Product_Name])</f>
        <v>Nova Beauty Item 0475</v>
      </c>
      <c r="L746" t="str">
        <f>_xlfn.XLOOKUP(Sales_Data_Table[[#This Row],[Employee_ID]],Employee_Master_Table[Employee_ID],Employee_Master_Table[Department])</f>
        <v>Retail Operations</v>
      </c>
    </row>
    <row r="747" spans="1:12" x14ac:dyDescent="0.25">
      <c r="A747" t="s">
        <v>1359</v>
      </c>
      <c r="B747" s="2">
        <v>45637</v>
      </c>
      <c r="C747" t="s">
        <v>1360</v>
      </c>
      <c r="D747" t="s">
        <v>109</v>
      </c>
      <c r="E747" t="s">
        <v>86</v>
      </c>
      <c r="F747">
        <v>23</v>
      </c>
      <c r="G747" s="3">
        <v>9200</v>
      </c>
      <c r="H747" s="4">
        <v>0.15</v>
      </c>
      <c r="I747">
        <f>(Sales_Data_Table[[#This Row],[Unit_Price]]*Sales_Data_Table[[#This Row],[Quantity]])</f>
        <v>211600</v>
      </c>
      <c r="J747">
        <f>Sales_Data_Table[[#This Row],[Gross_Sales]]-(Sales_Data_Table[[#This Row],[Gross_Sales]]*Sales_Data_Table[[#This Row],[Discount]])</f>
        <v>179860</v>
      </c>
      <c r="K747" t="str">
        <f>_xlfn.XLOOKUP(Sales_Data_Table[[#This Row],[Product_ID]],Product_Master_Table[Product_ID],Product_Master_Table[Product_Name])</f>
        <v>Delta Fashion Item 0383</v>
      </c>
      <c r="L747" t="str">
        <f>_xlfn.XLOOKUP(Sales_Data_Table[[#This Row],[Employee_ID]],Employee_Master_Table[Employee_ID],Employee_Master_Table[Department])</f>
        <v>Corporate Sales</v>
      </c>
    </row>
    <row r="748" spans="1:12" x14ac:dyDescent="0.25">
      <c r="A748" t="s">
        <v>1361</v>
      </c>
      <c r="B748" s="2">
        <v>45397</v>
      </c>
      <c r="C748" t="s">
        <v>1362</v>
      </c>
      <c r="D748" t="s">
        <v>23</v>
      </c>
      <c r="E748" t="s">
        <v>36</v>
      </c>
      <c r="F748">
        <v>14</v>
      </c>
      <c r="G748" s="3">
        <v>8500</v>
      </c>
      <c r="H748" s="4">
        <v>0.1</v>
      </c>
      <c r="I748">
        <f>(Sales_Data_Table[[#This Row],[Unit_Price]]*Sales_Data_Table[[#This Row],[Quantity]])</f>
        <v>119000</v>
      </c>
      <c r="J748">
        <f>Sales_Data_Table[[#This Row],[Gross_Sales]]-(Sales_Data_Table[[#This Row],[Gross_Sales]]*Sales_Data_Table[[#This Row],[Discount]])</f>
        <v>107100</v>
      </c>
      <c r="K748" t="str">
        <f>_xlfn.XLOOKUP(Sales_Data_Table[[#This Row],[Product_ID]],Product_Master_Table[Product_ID],Product_Master_Table[Product_Name])</f>
        <v>Delta Sports Item 0407</v>
      </c>
      <c r="L748" t="str">
        <f>_xlfn.XLOOKUP(Sales_Data_Table[[#This Row],[Employee_ID]],Employee_Master_Table[Employee_ID],Employee_Master_Table[Department])</f>
        <v>Corporate Sales</v>
      </c>
    </row>
    <row r="749" spans="1:12" x14ac:dyDescent="0.25">
      <c r="A749" t="s">
        <v>1363</v>
      </c>
      <c r="B749" s="2">
        <v>46095</v>
      </c>
      <c r="C749" t="s">
        <v>123</v>
      </c>
      <c r="D749" t="s">
        <v>267</v>
      </c>
      <c r="E749" t="s">
        <v>50</v>
      </c>
      <c r="F749">
        <v>12</v>
      </c>
      <c r="G749" s="3">
        <v>4200</v>
      </c>
      <c r="H749" s="4">
        <v>0</v>
      </c>
      <c r="I749">
        <f>(Sales_Data_Table[[#This Row],[Unit_Price]]*Sales_Data_Table[[#This Row],[Quantity]])</f>
        <v>50400</v>
      </c>
      <c r="J749">
        <f>Sales_Data_Table[[#This Row],[Gross_Sales]]-(Sales_Data_Table[[#This Row],[Gross_Sales]]*Sales_Data_Table[[#This Row],[Discount]])</f>
        <v>50400</v>
      </c>
      <c r="K749" t="str">
        <f>_xlfn.XLOOKUP(Sales_Data_Table[[#This Row],[Product_ID]],Product_Master_Table[Product_ID],Product_Master_Table[Product_Name])</f>
        <v>Nova Toys Item 0499</v>
      </c>
      <c r="L749" t="str">
        <f>_xlfn.XLOOKUP(Sales_Data_Table[[#This Row],[Employee_ID]],Employee_Master_Table[Employee_ID],Employee_Master_Table[Department])</f>
        <v>E-Commerce</v>
      </c>
    </row>
    <row r="750" spans="1:12" x14ac:dyDescent="0.25">
      <c r="A750" t="s">
        <v>1364</v>
      </c>
      <c r="B750" s="2">
        <v>45506</v>
      </c>
      <c r="C750" t="s">
        <v>1171</v>
      </c>
      <c r="D750" t="s">
        <v>681</v>
      </c>
      <c r="E750" t="s">
        <v>43</v>
      </c>
      <c r="F750">
        <v>17</v>
      </c>
      <c r="G750" s="3">
        <v>5200</v>
      </c>
      <c r="H750" s="4">
        <v>0.02</v>
      </c>
      <c r="I750">
        <f>(Sales_Data_Table[[#This Row],[Unit_Price]]*Sales_Data_Table[[#This Row],[Quantity]])</f>
        <v>88400</v>
      </c>
      <c r="J750">
        <f>Sales_Data_Table[[#This Row],[Gross_Sales]]-(Sales_Data_Table[[#This Row],[Gross_Sales]]*Sales_Data_Table[[#This Row],[Discount]])</f>
        <v>86632</v>
      </c>
      <c r="K750" t="str">
        <f>_xlfn.XLOOKUP(Sales_Data_Table[[#This Row],[Product_ID]],Product_Master_Table[Product_ID],Product_Master_Table[Product_Name])</f>
        <v>Delta Sports Item 0167</v>
      </c>
      <c r="L750" t="str">
        <f>_xlfn.XLOOKUP(Sales_Data_Table[[#This Row],[Employee_ID]],Employee_Master_Table[Employee_ID],Employee_Master_Table[Department])</f>
        <v>Customer Success</v>
      </c>
    </row>
    <row r="751" spans="1:12" x14ac:dyDescent="0.25">
      <c r="A751" t="s">
        <v>1365</v>
      </c>
      <c r="B751" s="2">
        <v>46019</v>
      </c>
      <c r="C751" t="s">
        <v>991</v>
      </c>
      <c r="D751" t="s">
        <v>278</v>
      </c>
      <c r="E751" t="s">
        <v>24</v>
      </c>
      <c r="F751">
        <v>8</v>
      </c>
      <c r="G751" s="3">
        <v>2500</v>
      </c>
      <c r="H751" s="4">
        <v>7.4999999999999997E-2</v>
      </c>
      <c r="I751">
        <f>(Sales_Data_Table[[#This Row],[Unit_Price]]*Sales_Data_Table[[#This Row],[Quantity]])</f>
        <v>20000</v>
      </c>
      <c r="J751">
        <f>Sales_Data_Table[[#This Row],[Gross_Sales]]-(Sales_Data_Table[[#This Row],[Gross_Sales]]*Sales_Data_Table[[#This Row],[Discount]])</f>
        <v>18500</v>
      </c>
      <c r="K751" t="str">
        <f>_xlfn.XLOOKUP(Sales_Data_Table[[#This Row],[Product_ID]],Product_Master_Table[Product_ID],Product_Master_Table[Product_Name])</f>
        <v>Spark Grocery Item 0394</v>
      </c>
      <c r="L751" t="str">
        <f>_xlfn.XLOOKUP(Sales_Data_Table[[#This Row],[Employee_ID]],Employee_Master_Table[Employee_ID],Employee_Master_Table[Department])</f>
        <v>Business Development</v>
      </c>
    </row>
    <row r="752" spans="1:12" x14ac:dyDescent="0.25">
      <c r="A752" t="s">
        <v>1366</v>
      </c>
      <c r="B752" s="2">
        <v>45403</v>
      </c>
      <c r="C752" t="s">
        <v>874</v>
      </c>
      <c r="D752" t="s">
        <v>1014</v>
      </c>
      <c r="E752" t="s">
        <v>50</v>
      </c>
      <c r="F752">
        <v>9</v>
      </c>
      <c r="G752" s="3">
        <v>400</v>
      </c>
      <c r="H752" s="4">
        <v>7.4999999999999997E-2</v>
      </c>
      <c r="I752">
        <f>(Sales_Data_Table[[#This Row],[Unit_Price]]*Sales_Data_Table[[#This Row],[Quantity]])</f>
        <v>3600</v>
      </c>
      <c r="J752">
        <f>Sales_Data_Table[[#This Row],[Gross_Sales]]-(Sales_Data_Table[[#This Row],[Gross_Sales]]*Sales_Data_Table[[#This Row],[Discount]])</f>
        <v>3330</v>
      </c>
      <c r="K752" t="str">
        <f>_xlfn.XLOOKUP(Sales_Data_Table[[#This Row],[Product_ID]],Product_Master_Table[Product_ID],Product_Master_Table[Product_Name])</f>
        <v>Nova Toys Item 0379</v>
      </c>
      <c r="L752" t="str">
        <f>_xlfn.XLOOKUP(Sales_Data_Table[[#This Row],[Employee_ID]],Employee_Master_Table[Employee_ID],Employee_Master_Table[Department])</f>
        <v>Business Development</v>
      </c>
    </row>
    <row r="753" spans="1:12" x14ac:dyDescent="0.25">
      <c r="A753" t="s">
        <v>1367</v>
      </c>
      <c r="B753" s="2">
        <v>45867</v>
      </c>
      <c r="C753" t="s">
        <v>70</v>
      </c>
      <c r="D753" t="s">
        <v>391</v>
      </c>
      <c r="E753" t="s">
        <v>36</v>
      </c>
      <c r="F753">
        <v>7</v>
      </c>
      <c r="G753" s="3">
        <v>800</v>
      </c>
      <c r="H753" s="4">
        <v>0.05</v>
      </c>
      <c r="I753">
        <f>(Sales_Data_Table[[#This Row],[Unit_Price]]*Sales_Data_Table[[#This Row],[Quantity]])</f>
        <v>5600</v>
      </c>
      <c r="J753">
        <f>Sales_Data_Table[[#This Row],[Gross_Sales]]-(Sales_Data_Table[[#This Row],[Gross_Sales]]*Sales_Data_Table[[#This Row],[Discount]])</f>
        <v>5320</v>
      </c>
      <c r="K753" t="str">
        <f>_xlfn.XLOOKUP(Sales_Data_Table[[#This Row],[Product_ID]],Product_Master_Table[Product_ID],Product_Master_Table[Product_Name])</f>
        <v>Apex Grocery Item 0144</v>
      </c>
      <c r="L753" t="str">
        <f>_xlfn.XLOOKUP(Sales_Data_Table[[#This Row],[Employee_ID]],Employee_Master_Table[Employee_ID],Employee_Master_Table[Department])</f>
        <v>Retail Operations</v>
      </c>
    </row>
    <row r="754" spans="1:12" x14ac:dyDescent="0.25">
      <c r="A754" t="s">
        <v>1368</v>
      </c>
      <c r="B754" s="2">
        <v>45543</v>
      </c>
      <c r="C754" t="s">
        <v>142</v>
      </c>
      <c r="D754" t="s">
        <v>46</v>
      </c>
      <c r="E754" t="s">
        <v>43</v>
      </c>
      <c r="F754">
        <v>23</v>
      </c>
      <c r="G754" s="3">
        <v>6700</v>
      </c>
      <c r="H754" s="4">
        <v>0.02</v>
      </c>
      <c r="I754">
        <f>(Sales_Data_Table[[#This Row],[Unit_Price]]*Sales_Data_Table[[#This Row],[Quantity]])</f>
        <v>154100</v>
      </c>
      <c r="J754">
        <f>Sales_Data_Table[[#This Row],[Gross_Sales]]-(Sales_Data_Table[[#This Row],[Gross_Sales]]*Sales_Data_Table[[#This Row],[Discount]])</f>
        <v>151018</v>
      </c>
      <c r="K754" t="str">
        <f>_xlfn.XLOOKUP(Sales_Data_Table[[#This Row],[Product_ID]],Product_Master_Table[Product_ID],Product_Master_Table[Product_Name])</f>
        <v>Spark Automotive Item 0250</v>
      </c>
      <c r="L754" t="str">
        <f>_xlfn.XLOOKUP(Sales_Data_Table[[#This Row],[Employee_ID]],Employee_Master_Table[Employee_ID],Employee_Master_Table[Department])</f>
        <v>Business Development</v>
      </c>
    </row>
    <row r="755" spans="1:12" x14ac:dyDescent="0.25">
      <c r="A755" t="s">
        <v>1369</v>
      </c>
      <c r="B755" s="2">
        <v>45440</v>
      </c>
      <c r="C755" t="s">
        <v>1370</v>
      </c>
      <c r="D755" t="s">
        <v>219</v>
      </c>
      <c r="E755" t="s">
        <v>82</v>
      </c>
      <c r="F755">
        <v>9</v>
      </c>
      <c r="G755" s="3">
        <v>7800</v>
      </c>
      <c r="H755" s="4">
        <v>0.05</v>
      </c>
      <c r="I755">
        <f>(Sales_Data_Table[[#This Row],[Unit_Price]]*Sales_Data_Table[[#This Row],[Quantity]])</f>
        <v>70200</v>
      </c>
      <c r="J755">
        <f>Sales_Data_Table[[#This Row],[Gross_Sales]]-(Sales_Data_Table[[#This Row],[Gross_Sales]]*Sales_Data_Table[[#This Row],[Discount]])</f>
        <v>66690</v>
      </c>
      <c r="K755" t="str">
        <f>_xlfn.XLOOKUP(Sales_Data_Table[[#This Row],[Product_ID]],Product_Master_Table[Product_ID],Product_Master_Table[Product_Name])</f>
        <v>Prime Automotive Item 0100</v>
      </c>
      <c r="L755" t="str">
        <f>_xlfn.XLOOKUP(Sales_Data_Table[[#This Row],[Employee_ID]],Employee_Master_Table[Employee_ID],Employee_Master_Table[Department])</f>
        <v>Customer Success</v>
      </c>
    </row>
    <row r="756" spans="1:12" x14ac:dyDescent="0.25">
      <c r="A756" t="s">
        <v>1371</v>
      </c>
      <c r="B756" s="2">
        <v>45966</v>
      </c>
      <c r="C756" t="s">
        <v>1372</v>
      </c>
      <c r="D756" t="s">
        <v>660</v>
      </c>
      <c r="E756" t="s">
        <v>82</v>
      </c>
      <c r="F756">
        <v>11</v>
      </c>
      <c r="G756" s="3">
        <v>4700</v>
      </c>
      <c r="H756" s="4">
        <v>0.03</v>
      </c>
      <c r="I756">
        <f>(Sales_Data_Table[[#This Row],[Unit_Price]]*Sales_Data_Table[[#This Row],[Quantity]])</f>
        <v>51700</v>
      </c>
      <c r="J756">
        <f>Sales_Data_Table[[#This Row],[Gross_Sales]]-(Sales_Data_Table[[#This Row],[Gross_Sales]]*Sales_Data_Table[[#This Row],[Discount]])</f>
        <v>50149</v>
      </c>
      <c r="K756" t="str">
        <f>_xlfn.XLOOKUP(Sales_Data_Table[[#This Row],[Product_ID]],Product_Master_Table[Product_ID],Product_Master_Table[Product_Name])</f>
        <v>Orion Sports Item 0297</v>
      </c>
      <c r="L756" t="str">
        <f>_xlfn.XLOOKUP(Sales_Data_Table[[#This Row],[Employee_ID]],Employee_Master_Table[Employee_ID],Employee_Master_Table[Department])</f>
        <v>Regional Sales</v>
      </c>
    </row>
    <row r="757" spans="1:12" x14ac:dyDescent="0.25">
      <c r="A757" t="s">
        <v>1373</v>
      </c>
      <c r="B757" s="2">
        <v>45771</v>
      </c>
      <c r="C757" t="s">
        <v>1374</v>
      </c>
      <c r="D757" t="s">
        <v>355</v>
      </c>
      <c r="E757" t="s">
        <v>62</v>
      </c>
      <c r="F757">
        <v>25</v>
      </c>
      <c r="G757" s="3">
        <v>1500</v>
      </c>
      <c r="H757" s="4">
        <v>0.15</v>
      </c>
      <c r="I757">
        <f>(Sales_Data_Table[[#This Row],[Unit_Price]]*Sales_Data_Table[[#This Row],[Quantity]])</f>
        <v>37500</v>
      </c>
      <c r="J757">
        <f>Sales_Data_Table[[#This Row],[Gross_Sales]]-(Sales_Data_Table[[#This Row],[Gross_Sales]]*Sales_Data_Table[[#This Row],[Discount]])</f>
        <v>31875</v>
      </c>
      <c r="K757" t="str">
        <f>_xlfn.XLOOKUP(Sales_Data_Table[[#This Row],[Product_ID]],Product_Master_Table[Product_ID],Product_Master_Table[Product_Name])</f>
        <v>Prime Automotive Item 0220</v>
      </c>
      <c r="L757" t="str">
        <f>_xlfn.XLOOKUP(Sales_Data_Table[[#This Row],[Employee_ID]],Employee_Master_Table[Employee_ID],Employee_Master_Table[Department])</f>
        <v>E-Commerce</v>
      </c>
    </row>
    <row r="758" spans="1:12" x14ac:dyDescent="0.25">
      <c r="A758" t="s">
        <v>1375</v>
      </c>
      <c r="B758" s="2">
        <v>45971</v>
      </c>
      <c r="C758" t="s">
        <v>1334</v>
      </c>
      <c r="D758" t="s">
        <v>155</v>
      </c>
      <c r="E758" t="s">
        <v>32</v>
      </c>
      <c r="F758">
        <v>18</v>
      </c>
      <c r="G758" s="3">
        <v>6200</v>
      </c>
      <c r="H758" s="4">
        <v>0.03</v>
      </c>
      <c r="I758">
        <f>(Sales_Data_Table[[#This Row],[Unit_Price]]*Sales_Data_Table[[#This Row],[Quantity]])</f>
        <v>111600</v>
      </c>
      <c r="J758">
        <f>Sales_Data_Table[[#This Row],[Gross_Sales]]-(Sales_Data_Table[[#This Row],[Gross_Sales]]*Sales_Data_Table[[#This Row],[Discount]])</f>
        <v>108252</v>
      </c>
      <c r="K758" t="str">
        <f>_xlfn.XLOOKUP(Sales_Data_Table[[#This Row],[Product_ID]],Product_Master_Table[Product_ID],Product_Master_Table[Product_Name])</f>
        <v>Everest Toys Item 0219</v>
      </c>
      <c r="L758" t="str">
        <f>_xlfn.XLOOKUP(Sales_Data_Table[[#This Row],[Employee_ID]],Employee_Master_Table[Employee_ID],Employee_Master_Table[Department])</f>
        <v>Retail Operations</v>
      </c>
    </row>
    <row r="759" spans="1:12" x14ac:dyDescent="0.25">
      <c r="A759" t="s">
        <v>1376</v>
      </c>
      <c r="B759" s="2">
        <v>45315</v>
      </c>
      <c r="C759" t="s">
        <v>1377</v>
      </c>
      <c r="D759" t="s">
        <v>167</v>
      </c>
      <c r="E759" t="s">
        <v>96</v>
      </c>
      <c r="F759">
        <v>24</v>
      </c>
      <c r="G759" s="3">
        <v>9700</v>
      </c>
      <c r="H759" s="4">
        <v>0.15</v>
      </c>
      <c r="I759">
        <f>(Sales_Data_Table[[#This Row],[Unit_Price]]*Sales_Data_Table[[#This Row],[Quantity]])</f>
        <v>232800</v>
      </c>
      <c r="J759">
        <f>Sales_Data_Table[[#This Row],[Gross_Sales]]-(Sales_Data_Table[[#This Row],[Gross_Sales]]*Sales_Data_Table[[#This Row],[Discount]])</f>
        <v>197880</v>
      </c>
      <c r="K759" t="str">
        <f>_xlfn.XLOOKUP(Sales_Data_Table[[#This Row],[Product_ID]],Product_Master_Table[Product_ID],Product_Master_Table[Product_Name])</f>
        <v>Nexus Electronics Item 0361</v>
      </c>
      <c r="L759" t="str">
        <f>_xlfn.XLOOKUP(Sales_Data_Table[[#This Row],[Employee_ID]],Employee_Master_Table[Employee_ID],Employee_Master_Table[Department])</f>
        <v>Business Development</v>
      </c>
    </row>
    <row r="760" spans="1:12" x14ac:dyDescent="0.25">
      <c r="A760" t="s">
        <v>1378</v>
      </c>
      <c r="B760" s="2">
        <v>45942</v>
      </c>
      <c r="C760" t="s">
        <v>94</v>
      </c>
      <c r="D760" t="s">
        <v>1048</v>
      </c>
      <c r="E760" t="s">
        <v>62</v>
      </c>
      <c r="F760">
        <v>22</v>
      </c>
      <c r="G760" s="3">
        <v>10000</v>
      </c>
      <c r="H760" s="4">
        <v>0</v>
      </c>
      <c r="I760">
        <f>(Sales_Data_Table[[#This Row],[Unit_Price]]*Sales_Data_Table[[#This Row],[Quantity]])</f>
        <v>220000</v>
      </c>
      <c r="J760">
        <f>Sales_Data_Table[[#This Row],[Gross_Sales]]-(Sales_Data_Table[[#This Row],[Gross_Sales]]*Sales_Data_Table[[#This Row],[Discount]])</f>
        <v>220000</v>
      </c>
      <c r="K760" t="str">
        <f>_xlfn.XLOOKUP(Sales_Data_Table[[#This Row],[Product_ID]],Product_Master_Table[Product_ID],Product_Master_Table[Product_Name])</f>
        <v>Fusion Electronics Item 0221</v>
      </c>
      <c r="L760" t="str">
        <f>_xlfn.XLOOKUP(Sales_Data_Table[[#This Row],[Employee_ID]],Employee_Master_Table[Employee_ID],Employee_Master_Table[Department])</f>
        <v>E-Commerce</v>
      </c>
    </row>
    <row r="761" spans="1:12" x14ac:dyDescent="0.25">
      <c r="A761" t="s">
        <v>1379</v>
      </c>
      <c r="B761" s="2">
        <v>45859</v>
      </c>
      <c r="C761" t="s">
        <v>855</v>
      </c>
      <c r="D761" t="s">
        <v>599</v>
      </c>
      <c r="E761" t="s">
        <v>86</v>
      </c>
      <c r="F761">
        <v>20</v>
      </c>
      <c r="G761" s="3">
        <v>900</v>
      </c>
      <c r="H761" s="4">
        <v>0.1</v>
      </c>
      <c r="I761">
        <f>(Sales_Data_Table[[#This Row],[Unit_Price]]*Sales_Data_Table[[#This Row],[Quantity]])</f>
        <v>18000</v>
      </c>
      <c r="J761">
        <f>Sales_Data_Table[[#This Row],[Gross_Sales]]-(Sales_Data_Table[[#This Row],[Gross_Sales]]*Sales_Data_Table[[#This Row],[Discount]])</f>
        <v>16200</v>
      </c>
      <c r="K761" t="str">
        <f>_xlfn.XLOOKUP(Sales_Data_Table[[#This Row],[Product_ID]],Product_Master_Table[Product_ID],Product_Master_Table[Product_Name])</f>
        <v>Prime Home Appliance Item 0472</v>
      </c>
      <c r="L761" t="str">
        <f>_xlfn.XLOOKUP(Sales_Data_Table[[#This Row],[Employee_ID]],Employee_Master_Table[Employee_ID],Employee_Master_Table[Department])</f>
        <v>Sales</v>
      </c>
    </row>
    <row r="762" spans="1:12" x14ac:dyDescent="0.25">
      <c r="A762" t="s">
        <v>1380</v>
      </c>
      <c r="B762" s="2">
        <v>45976</v>
      </c>
      <c r="C762" t="s">
        <v>1381</v>
      </c>
      <c r="D762" t="s">
        <v>1353</v>
      </c>
      <c r="E762" t="s">
        <v>75</v>
      </c>
      <c r="F762">
        <v>4</v>
      </c>
      <c r="G762" s="3">
        <v>8800</v>
      </c>
      <c r="H762" s="4">
        <v>0.15</v>
      </c>
      <c r="I762">
        <f>(Sales_Data_Table[[#This Row],[Unit_Price]]*Sales_Data_Table[[#This Row],[Quantity]])</f>
        <v>35200</v>
      </c>
      <c r="J762">
        <f>Sales_Data_Table[[#This Row],[Gross_Sales]]-(Sales_Data_Table[[#This Row],[Gross_Sales]]*Sales_Data_Table[[#This Row],[Discount]])</f>
        <v>29920</v>
      </c>
      <c r="K762" t="str">
        <f>_xlfn.XLOOKUP(Sales_Data_Table[[#This Row],[Product_ID]],Product_Master_Table[Product_ID],Product_Master_Table[Product_Name])</f>
        <v>Nexus Fashion Item 0493</v>
      </c>
      <c r="L762" t="str">
        <f>_xlfn.XLOOKUP(Sales_Data_Table[[#This Row],[Employee_ID]],Employee_Master_Table[Employee_ID],Employee_Master_Table[Department])</f>
        <v>E-Commerce</v>
      </c>
    </row>
    <row r="763" spans="1:12" x14ac:dyDescent="0.25">
      <c r="A763" t="s">
        <v>1382</v>
      </c>
      <c r="B763" s="2">
        <v>45574</v>
      </c>
      <c r="C763" t="s">
        <v>1383</v>
      </c>
      <c r="D763" t="s">
        <v>1017</v>
      </c>
      <c r="E763" t="s">
        <v>106</v>
      </c>
      <c r="F763">
        <v>1</v>
      </c>
      <c r="G763" s="3">
        <v>5000</v>
      </c>
      <c r="H763" s="4">
        <v>0.02</v>
      </c>
      <c r="I763">
        <f>(Sales_Data_Table[[#This Row],[Unit_Price]]*Sales_Data_Table[[#This Row],[Quantity]])</f>
        <v>5000</v>
      </c>
      <c r="J763">
        <f>Sales_Data_Table[[#This Row],[Gross_Sales]]-(Sales_Data_Table[[#This Row],[Gross_Sales]]*Sales_Data_Table[[#This Row],[Discount]])</f>
        <v>4900</v>
      </c>
      <c r="K763" t="str">
        <f>_xlfn.XLOOKUP(Sales_Data_Table[[#This Row],[Product_ID]],Product_Master_Table[Product_ID],Product_Master_Table[Product_Name])</f>
        <v>Fusion Sports Item 0077</v>
      </c>
      <c r="L763" t="str">
        <f>_xlfn.XLOOKUP(Sales_Data_Table[[#This Row],[Employee_ID]],Employee_Master_Table[Employee_ID],Employee_Master_Table[Department])</f>
        <v>Business Development</v>
      </c>
    </row>
    <row r="764" spans="1:12" x14ac:dyDescent="0.25">
      <c r="A764" t="s">
        <v>1384</v>
      </c>
      <c r="B764" s="2">
        <v>46028</v>
      </c>
      <c r="C764" t="s">
        <v>640</v>
      </c>
      <c r="D764" t="s">
        <v>676</v>
      </c>
      <c r="E764" t="s">
        <v>96</v>
      </c>
      <c r="F764">
        <v>23</v>
      </c>
      <c r="G764" s="3">
        <v>5800</v>
      </c>
      <c r="H764" s="4">
        <v>0.03</v>
      </c>
      <c r="I764">
        <f>(Sales_Data_Table[[#This Row],[Unit_Price]]*Sales_Data_Table[[#This Row],[Quantity]])</f>
        <v>133400</v>
      </c>
      <c r="J764">
        <f>Sales_Data_Table[[#This Row],[Gross_Sales]]-(Sales_Data_Table[[#This Row],[Gross_Sales]]*Sales_Data_Table[[#This Row],[Discount]])</f>
        <v>129398</v>
      </c>
      <c r="K764" t="str">
        <f>_xlfn.XLOOKUP(Sales_Data_Table[[#This Row],[Product_ID]],Product_Master_Table[Product_ID],Product_Master_Table[Product_Name])</f>
        <v>Everest Electronics Item 0351</v>
      </c>
      <c r="L764" t="str">
        <f>_xlfn.XLOOKUP(Sales_Data_Table[[#This Row],[Employee_ID]],Employee_Master_Table[Employee_ID],Employee_Master_Table[Department])</f>
        <v>Regional Sales</v>
      </c>
    </row>
    <row r="765" spans="1:12" x14ac:dyDescent="0.25">
      <c r="A765" t="s">
        <v>1385</v>
      </c>
      <c r="B765" s="2">
        <v>45917</v>
      </c>
      <c r="C765" t="s">
        <v>444</v>
      </c>
      <c r="D765" t="s">
        <v>192</v>
      </c>
      <c r="E765" t="s">
        <v>32</v>
      </c>
      <c r="F765">
        <v>19</v>
      </c>
      <c r="G765" s="3">
        <v>8900</v>
      </c>
      <c r="H765" s="4">
        <v>0.03</v>
      </c>
      <c r="I765">
        <f>(Sales_Data_Table[[#This Row],[Unit_Price]]*Sales_Data_Table[[#This Row],[Quantity]])</f>
        <v>169100</v>
      </c>
      <c r="J765">
        <f>Sales_Data_Table[[#This Row],[Gross_Sales]]-(Sales_Data_Table[[#This Row],[Gross_Sales]]*Sales_Data_Table[[#This Row],[Discount]])</f>
        <v>164027</v>
      </c>
      <c r="K765" t="str">
        <f>_xlfn.XLOOKUP(Sales_Data_Table[[#This Row],[Product_ID]],Product_Master_Table[Product_ID],Product_Master_Table[Product_Name])</f>
        <v>Nexus Beauty Item 0325</v>
      </c>
      <c r="L765" t="str">
        <f>_xlfn.XLOOKUP(Sales_Data_Table[[#This Row],[Employee_ID]],Employee_Master_Table[Employee_ID],Employee_Master_Table[Department])</f>
        <v>E-Commerce</v>
      </c>
    </row>
    <row r="766" spans="1:12" x14ac:dyDescent="0.25">
      <c r="A766" t="s">
        <v>1386</v>
      </c>
      <c r="B766" s="2">
        <v>45771</v>
      </c>
      <c r="C766" t="s">
        <v>1261</v>
      </c>
      <c r="D766" t="s">
        <v>281</v>
      </c>
      <c r="E766" t="s">
        <v>75</v>
      </c>
      <c r="F766">
        <v>4</v>
      </c>
      <c r="G766" s="3">
        <v>1400</v>
      </c>
      <c r="H766" s="4">
        <v>0.05</v>
      </c>
      <c r="I766">
        <f>(Sales_Data_Table[[#This Row],[Unit_Price]]*Sales_Data_Table[[#This Row],[Quantity]])</f>
        <v>5600</v>
      </c>
      <c r="J766">
        <f>Sales_Data_Table[[#This Row],[Gross_Sales]]-(Sales_Data_Table[[#This Row],[Gross_Sales]]*Sales_Data_Table[[#This Row],[Discount]])</f>
        <v>5320</v>
      </c>
      <c r="K766" t="str">
        <f>_xlfn.XLOOKUP(Sales_Data_Table[[#This Row],[Product_ID]],Product_Master_Table[Product_ID],Product_Master_Table[Product_Name])</f>
        <v>Metro Office Supplies Item 0296</v>
      </c>
      <c r="L766" t="str">
        <f>_xlfn.XLOOKUP(Sales_Data_Table[[#This Row],[Employee_ID]],Employee_Master_Table[Employee_ID],Employee_Master_Table[Department])</f>
        <v>Regional Sales</v>
      </c>
    </row>
    <row r="767" spans="1:12" x14ac:dyDescent="0.25">
      <c r="A767" t="s">
        <v>1387</v>
      </c>
      <c r="B767" s="2">
        <v>45846</v>
      </c>
      <c r="C767" t="s">
        <v>1235</v>
      </c>
      <c r="D767" t="s">
        <v>340</v>
      </c>
      <c r="E767" t="s">
        <v>75</v>
      </c>
      <c r="F767">
        <v>21</v>
      </c>
      <c r="G767" s="3">
        <v>4400</v>
      </c>
      <c r="H767" s="4">
        <v>0</v>
      </c>
      <c r="I767">
        <f>(Sales_Data_Table[[#This Row],[Unit_Price]]*Sales_Data_Table[[#This Row],[Quantity]])</f>
        <v>92400</v>
      </c>
      <c r="J767">
        <f>Sales_Data_Table[[#This Row],[Gross_Sales]]-(Sales_Data_Table[[#This Row],[Gross_Sales]]*Sales_Data_Table[[#This Row],[Discount]])</f>
        <v>92400</v>
      </c>
      <c r="K767" t="str">
        <f>_xlfn.XLOOKUP(Sales_Data_Table[[#This Row],[Product_ID]],Product_Master_Table[Product_ID],Product_Master_Table[Product_Name])</f>
        <v>Nova Sports Item 0307</v>
      </c>
      <c r="L767" t="str">
        <f>_xlfn.XLOOKUP(Sales_Data_Table[[#This Row],[Employee_ID]],Employee_Master_Table[Employee_ID],Employee_Master_Table[Department])</f>
        <v>Customer Success</v>
      </c>
    </row>
    <row r="768" spans="1:12" x14ac:dyDescent="0.25">
      <c r="A768" t="s">
        <v>1388</v>
      </c>
      <c r="B768" s="2">
        <v>45871</v>
      </c>
      <c r="C768" t="s">
        <v>48</v>
      </c>
      <c r="D768" t="s">
        <v>304</v>
      </c>
      <c r="E768" t="s">
        <v>24</v>
      </c>
      <c r="F768">
        <v>14</v>
      </c>
      <c r="G768" s="3">
        <v>6800</v>
      </c>
      <c r="H768" s="4">
        <v>0.02</v>
      </c>
      <c r="I768">
        <f>(Sales_Data_Table[[#This Row],[Unit_Price]]*Sales_Data_Table[[#This Row],[Quantity]])</f>
        <v>95200</v>
      </c>
      <c r="J768">
        <f>Sales_Data_Table[[#This Row],[Gross_Sales]]-(Sales_Data_Table[[#This Row],[Gross_Sales]]*Sales_Data_Table[[#This Row],[Discount]])</f>
        <v>93296</v>
      </c>
      <c r="K768" t="str">
        <f>_xlfn.XLOOKUP(Sales_Data_Table[[#This Row],[Product_ID]],Product_Master_Table[Product_ID],Product_Master_Table[Product_Name])</f>
        <v>Apex Home Appliance Item 0432</v>
      </c>
      <c r="L768" t="str">
        <f>_xlfn.XLOOKUP(Sales_Data_Table[[#This Row],[Employee_ID]],Employee_Master_Table[Employee_ID],Employee_Master_Table[Department])</f>
        <v>Regional Sales</v>
      </c>
    </row>
    <row r="769" spans="1:12" x14ac:dyDescent="0.25">
      <c r="A769" t="s">
        <v>1389</v>
      </c>
      <c r="B769" s="2">
        <v>45354</v>
      </c>
      <c r="C769" t="s">
        <v>919</v>
      </c>
      <c r="D769" t="s">
        <v>161</v>
      </c>
      <c r="E769" t="s">
        <v>86</v>
      </c>
      <c r="F769">
        <v>4</v>
      </c>
      <c r="G769" s="3">
        <v>5900</v>
      </c>
      <c r="H769" s="4">
        <v>0.1</v>
      </c>
      <c r="I769">
        <f>(Sales_Data_Table[[#This Row],[Unit_Price]]*Sales_Data_Table[[#This Row],[Quantity]])</f>
        <v>23600</v>
      </c>
      <c r="J769">
        <f>Sales_Data_Table[[#This Row],[Gross_Sales]]-(Sales_Data_Table[[#This Row],[Gross_Sales]]*Sales_Data_Table[[#This Row],[Discount]])</f>
        <v>21240</v>
      </c>
      <c r="K769" t="str">
        <f>_xlfn.XLOOKUP(Sales_Data_Table[[#This Row],[Product_ID]],Product_Master_Table[Product_ID],Product_Master_Table[Product_Name])</f>
        <v>Prime Furniture Item 0448</v>
      </c>
      <c r="L769" t="str">
        <f>_xlfn.XLOOKUP(Sales_Data_Table[[#This Row],[Employee_ID]],Employee_Master_Table[Employee_ID],Employee_Master_Table[Department])</f>
        <v>Retail Operations</v>
      </c>
    </row>
    <row r="770" spans="1:12" x14ac:dyDescent="0.25">
      <c r="A770" t="s">
        <v>1390</v>
      </c>
      <c r="B770" s="2">
        <v>45309</v>
      </c>
      <c r="C770" t="s">
        <v>178</v>
      </c>
      <c r="D770" t="s">
        <v>1079</v>
      </c>
      <c r="E770" t="s">
        <v>82</v>
      </c>
      <c r="F770">
        <v>13</v>
      </c>
      <c r="G770" s="3">
        <v>5900</v>
      </c>
      <c r="H770" s="4">
        <v>0</v>
      </c>
      <c r="I770">
        <f>(Sales_Data_Table[[#This Row],[Unit_Price]]*Sales_Data_Table[[#This Row],[Quantity]])</f>
        <v>76700</v>
      </c>
      <c r="J770">
        <f>Sales_Data_Table[[#This Row],[Gross_Sales]]-(Sales_Data_Table[[#This Row],[Gross_Sales]]*Sales_Data_Table[[#This Row],[Discount]])</f>
        <v>76700</v>
      </c>
      <c r="K770" t="str">
        <f>_xlfn.XLOOKUP(Sales_Data_Table[[#This Row],[Product_ID]],Product_Master_Table[Product_ID],Product_Master_Table[Product_Name])</f>
        <v>Nexus Beauty Item 0385</v>
      </c>
      <c r="L770" t="str">
        <f>_xlfn.XLOOKUP(Sales_Data_Table[[#This Row],[Employee_ID]],Employee_Master_Table[Employee_ID],Employee_Master_Table[Department])</f>
        <v>Customer Success</v>
      </c>
    </row>
    <row r="771" spans="1:12" x14ac:dyDescent="0.25">
      <c r="A771" t="s">
        <v>1391</v>
      </c>
      <c r="B771" s="2">
        <v>45331</v>
      </c>
      <c r="C771" t="s">
        <v>603</v>
      </c>
      <c r="D771" t="s">
        <v>388</v>
      </c>
      <c r="E771" t="s">
        <v>28</v>
      </c>
      <c r="F771">
        <v>12</v>
      </c>
      <c r="G771" s="3">
        <v>3300</v>
      </c>
      <c r="H771" s="4">
        <v>0.1</v>
      </c>
      <c r="I771">
        <f>(Sales_Data_Table[[#This Row],[Unit_Price]]*Sales_Data_Table[[#This Row],[Quantity]])</f>
        <v>39600</v>
      </c>
      <c r="J771">
        <f>Sales_Data_Table[[#This Row],[Gross_Sales]]-(Sales_Data_Table[[#This Row],[Gross_Sales]]*Sales_Data_Table[[#This Row],[Discount]])</f>
        <v>35640</v>
      </c>
      <c r="K771" t="str">
        <f>_xlfn.XLOOKUP(Sales_Data_Table[[#This Row],[Product_ID]],Product_Master_Table[Product_ID],Product_Master_Table[Product_Name])</f>
        <v>Zenith Office Supplies Item 0266</v>
      </c>
      <c r="L771" t="str">
        <f>_xlfn.XLOOKUP(Sales_Data_Table[[#This Row],[Employee_ID]],Employee_Master_Table[Employee_ID],Employee_Master_Table[Department])</f>
        <v>Customer Success</v>
      </c>
    </row>
    <row r="772" spans="1:12" x14ac:dyDescent="0.25">
      <c r="A772" t="s">
        <v>1392</v>
      </c>
      <c r="B772" s="2">
        <v>45464</v>
      </c>
      <c r="C772" t="s">
        <v>902</v>
      </c>
      <c r="D772" t="s">
        <v>378</v>
      </c>
      <c r="E772" t="s">
        <v>28</v>
      </c>
      <c r="F772">
        <v>7</v>
      </c>
      <c r="G772" s="3">
        <v>5100</v>
      </c>
      <c r="H772" s="4">
        <v>0.02</v>
      </c>
      <c r="I772">
        <f>(Sales_Data_Table[[#This Row],[Unit_Price]]*Sales_Data_Table[[#This Row],[Quantity]])</f>
        <v>35700</v>
      </c>
      <c r="J772">
        <f>Sales_Data_Table[[#This Row],[Gross_Sales]]-(Sales_Data_Table[[#This Row],[Gross_Sales]]*Sales_Data_Table[[#This Row],[Discount]])</f>
        <v>34986</v>
      </c>
      <c r="K772" t="str">
        <f>_xlfn.XLOOKUP(Sales_Data_Table[[#This Row],[Product_ID]],Product_Master_Table[Product_ID],Product_Master_Table[Product_Name])</f>
        <v>Everest Electronics Item 0111</v>
      </c>
      <c r="L772" t="str">
        <f>_xlfn.XLOOKUP(Sales_Data_Table[[#This Row],[Employee_ID]],Employee_Master_Table[Employee_ID],Employee_Master_Table[Department])</f>
        <v>Sales</v>
      </c>
    </row>
    <row r="773" spans="1:12" x14ac:dyDescent="0.25">
      <c r="A773" t="s">
        <v>1393</v>
      </c>
      <c r="B773" s="2">
        <v>45501</v>
      </c>
      <c r="C773" t="s">
        <v>433</v>
      </c>
      <c r="D773" t="s">
        <v>492</v>
      </c>
      <c r="E773" t="s">
        <v>75</v>
      </c>
      <c r="F773">
        <v>24</v>
      </c>
      <c r="G773" s="3">
        <v>700</v>
      </c>
      <c r="H773" s="4">
        <v>0.02</v>
      </c>
      <c r="I773">
        <f>(Sales_Data_Table[[#This Row],[Unit_Price]]*Sales_Data_Table[[#This Row],[Quantity]])</f>
        <v>16800</v>
      </c>
      <c r="J773">
        <f>Sales_Data_Table[[#This Row],[Gross_Sales]]-(Sales_Data_Table[[#This Row],[Gross_Sales]]*Sales_Data_Table[[#This Row],[Discount]])</f>
        <v>16464</v>
      </c>
      <c r="K773" t="str">
        <f>_xlfn.XLOOKUP(Sales_Data_Table[[#This Row],[Product_ID]],Product_Master_Table[Product_ID],Product_Master_Table[Product_Name])</f>
        <v>Nexus Beauty Item 0265</v>
      </c>
      <c r="L773" t="str">
        <f>_xlfn.XLOOKUP(Sales_Data_Table[[#This Row],[Employee_ID]],Employee_Master_Table[Employee_ID],Employee_Master_Table[Department])</f>
        <v>Customer Success</v>
      </c>
    </row>
    <row r="774" spans="1:12" x14ac:dyDescent="0.25">
      <c r="A774" t="s">
        <v>1394</v>
      </c>
      <c r="B774" s="2">
        <v>45328</v>
      </c>
      <c r="C774" t="s">
        <v>1374</v>
      </c>
      <c r="D774" t="s">
        <v>397</v>
      </c>
      <c r="E774" t="s">
        <v>75</v>
      </c>
      <c r="F774">
        <v>23</v>
      </c>
      <c r="G774" s="3">
        <v>5400</v>
      </c>
      <c r="H774" s="4">
        <v>0.1</v>
      </c>
      <c r="I774">
        <f>(Sales_Data_Table[[#This Row],[Unit_Price]]*Sales_Data_Table[[#This Row],[Quantity]])</f>
        <v>124200</v>
      </c>
      <c r="J774">
        <f>Sales_Data_Table[[#This Row],[Gross_Sales]]-(Sales_Data_Table[[#This Row],[Gross_Sales]]*Sales_Data_Table[[#This Row],[Discount]])</f>
        <v>111780</v>
      </c>
      <c r="K774" t="str">
        <f>_xlfn.XLOOKUP(Sales_Data_Table[[#This Row],[Product_ID]],Product_Master_Table[Product_ID],Product_Master_Table[Product_Name])</f>
        <v>Prime Automotive Item 0220</v>
      </c>
      <c r="L774" t="str">
        <f>_xlfn.XLOOKUP(Sales_Data_Table[[#This Row],[Employee_ID]],Employee_Master_Table[Employee_ID],Employee_Master_Table[Department])</f>
        <v>Regional Sales</v>
      </c>
    </row>
    <row r="775" spans="1:12" x14ac:dyDescent="0.25">
      <c r="A775" t="s">
        <v>1395</v>
      </c>
      <c r="B775" s="2">
        <v>45481</v>
      </c>
      <c r="C775" t="s">
        <v>178</v>
      </c>
      <c r="D775" t="s">
        <v>529</v>
      </c>
      <c r="E775" t="s">
        <v>62</v>
      </c>
      <c r="F775">
        <v>19</v>
      </c>
      <c r="G775" s="3">
        <v>5900</v>
      </c>
      <c r="H775" s="4">
        <v>0.1</v>
      </c>
      <c r="I775">
        <f>(Sales_Data_Table[[#This Row],[Unit_Price]]*Sales_Data_Table[[#This Row],[Quantity]])</f>
        <v>112100</v>
      </c>
      <c r="J775">
        <f>Sales_Data_Table[[#This Row],[Gross_Sales]]-(Sales_Data_Table[[#This Row],[Gross_Sales]]*Sales_Data_Table[[#This Row],[Discount]])</f>
        <v>100890</v>
      </c>
      <c r="K775" t="str">
        <f>_xlfn.XLOOKUP(Sales_Data_Table[[#This Row],[Product_ID]],Product_Master_Table[Product_ID],Product_Master_Table[Product_Name])</f>
        <v>Nexus Beauty Item 0385</v>
      </c>
      <c r="L775" t="str">
        <f>_xlfn.XLOOKUP(Sales_Data_Table[[#This Row],[Employee_ID]],Employee_Master_Table[Employee_ID],Employee_Master_Table[Department])</f>
        <v>Regional Sales</v>
      </c>
    </row>
    <row r="776" spans="1:12" x14ac:dyDescent="0.25">
      <c r="A776" t="s">
        <v>1396</v>
      </c>
      <c r="B776" s="2">
        <v>45648</v>
      </c>
      <c r="C776" t="s">
        <v>652</v>
      </c>
      <c r="D776" t="s">
        <v>703</v>
      </c>
      <c r="E776" t="s">
        <v>62</v>
      </c>
      <c r="F776">
        <v>11</v>
      </c>
      <c r="G776" s="3">
        <v>8500</v>
      </c>
      <c r="H776" s="4">
        <v>0.1</v>
      </c>
      <c r="I776">
        <f>(Sales_Data_Table[[#This Row],[Unit_Price]]*Sales_Data_Table[[#This Row],[Quantity]])</f>
        <v>93500</v>
      </c>
      <c r="J776">
        <f>Sales_Data_Table[[#This Row],[Gross_Sales]]-(Sales_Data_Table[[#This Row],[Gross_Sales]]*Sales_Data_Table[[#This Row],[Discount]])</f>
        <v>84150</v>
      </c>
      <c r="K776" t="str">
        <f>_xlfn.XLOOKUP(Sales_Data_Table[[#This Row],[Product_ID]],Product_Master_Table[Product_ID],Product_Master_Table[Product_Name])</f>
        <v>Metro Automotive Item 0380</v>
      </c>
      <c r="L776" t="str">
        <f>_xlfn.XLOOKUP(Sales_Data_Table[[#This Row],[Employee_ID]],Employee_Master_Table[Employee_ID],Employee_Master_Table[Department])</f>
        <v>Customer Success</v>
      </c>
    </row>
    <row r="777" spans="1:12" x14ac:dyDescent="0.25">
      <c r="A777" t="s">
        <v>1397</v>
      </c>
      <c r="B777" s="2">
        <v>45926</v>
      </c>
      <c r="C777" t="s">
        <v>929</v>
      </c>
      <c r="D777" t="s">
        <v>609</v>
      </c>
      <c r="E777" t="s">
        <v>24</v>
      </c>
      <c r="F777">
        <v>1</v>
      </c>
      <c r="G777" s="3">
        <v>3200</v>
      </c>
      <c r="H777" s="4">
        <v>7.4999999999999997E-2</v>
      </c>
      <c r="I777">
        <f>(Sales_Data_Table[[#This Row],[Unit_Price]]*Sales_Data_Table[[#This Row],[Quantity]])</f>
        <v>3200</v>
      </c>
      <c r="J777">
        <f>Sales_Data_Table[[#This Row],[Gross_Sales]]-(Sales_Data_Table[[#This Row],[Gross_Sales]]*Sales_Data_Table[[#This Row],[Discount]])</f>
        <v>2960</v>
      </c>
      <c r="K777" t="str">
        <f>_xlfn.XLOOKUP(Sales_Data_Table[[#This Row],[Product_ID]],Product_Master_Table[Product_ID],Product_Master_Table[Product_Name])</f>
        <v>Spark Furniture Item 0418</v>
      </c>
      <c r="L777" t="str">
        <f>_xlfn.XLOOKUP(Sales_Data_Table[[#This Row],[Employee_ID]],Employee_Master_Table[Employee_ID],Employee_Master_Table[Department])</f>
        <v>Retail Operations</v>
      </c>
    </row>
    <row r="778" spans="1:12" x14ac:dyDescent="0.25">
      <c r="A778" t="s">
        <v>1398</v>
      </c>
      <c r="B778" s="2">
        <v>46113</v>
      </c>
      <c r="C778" t="s">
        <v>439</v>
      </c>
      <c r="D778" t="s">
        <v>571</v>
      </c>
      <c r="E778" t="s">
        <v>106</v>
      </c>
      <c r="F778">
        <v>17</v>
      </c>
      <c r="G778" s="3">
        <v>3100</v>
      </c>
      <c r="H778" s="4">
        <v>0.15</v>
      </c>
      <c r="I778">
        <f>(Sales_Data_Table[[#This Row],[Unit_Price]]*Sales_Data_Table[[#This Row],[Quantity]])</f>
        <v>52700</v>
      </c>
      <c r="J778">
        <f>Sales_Data_Table[[#This Row],[Gross_Sales]]-(Sales_Data_Table[[#This Row],[Gross_Sales]]*Sales_Data_Table[[#This Row],[Discount]])</f>
        <v>44795</v>
      </c>
      <c r="K778" t="str">
        <f>_xlfn.XLOOKUP(Sales_Data_Table[[#This Row],[Product_ID]],Product_Master_Table[Product_ID],Product_Master_Table[Product_Name])</f>
        <v>Nova Fashion Item 0283</v>
      </c>
      <c r="L778" t="str">
        <f>_xlfn.XLOOKUP(Sales_Data_Table[[#This Row],[Employee_ID]],Employee_Master_Table[Employee_ID],Employee_Master_Table[Department])</f>
        <v>Sales</v>
      </c>
    </row>
    <row r="779" spans="1:12" x14ac:dyDescent="0.25">
      <c r="A779" t="s">
        <v>1399</v>
      </c>
      <c r="B779" s="2">
        <v>45385</v>
      </c>
      <c r="C779" t="s">
        <v>407</v>
      </c>
      <c r="D779" t="s">
        <v>501</v>
      </c>
      <c r="E779" t="s">
        <v>106</v>
      </c>
      <c r="F779">
        <v>14</v>
      </c>
      <c r="G779" s="3">
        <v>500</v>
      </c>
      <c r="H779" s="4">
        <v>0.15</v>
      </c>
      <c r="I779">
        <f>(Sales_Data_Table[[#This Row],[Unit_Price]]*Sales_Data_Table[[#This Row],[Quantity]])</f>
        <v>7000</v>
      </c>
      <c r="J779">
        <f>Sales_Data_Table[[#This Row],[Gross_Sales]]-(Sales_Data_Table[[#This Row],[Gross_Sales]]*Sales_Data_Table[[#This Row],[Discount]])</f>
        <v>5950</v>
      </c>
      <c r="K779" t="str">
        <f>_xlfn.XLOOKUP(Sales_Data_Table[[#This Row],[Product_ID]],Product_Master_Table[Product_ID],Product_Master_Table[Product_Name])</f>
        <v>Fusion Fashion Item 0233</v>
      </c>
      <c r="L779" t="str">
        <f>_xlfn.XLOOKUP(Sales_Data_Table[[#This Row],[Employee_ID]],Employee_Master_Table[Employee_ID],Employee_Master_Table[Department])</f>
        <v>Business Development</v>
      </c>
    </row>
    <row r="780" spans="1:12" x14ac:dyDescent="0.25">
      <c r="A780" t="s">
        <v>1400</v>
      </c>
      <c r="B780" s="2">
        <v>45442</v>
      </c>
      <c r="C780" t="s">
        <v>178</v>
      </c>
      <c r="D780" t="s">
        <v>1401</v>
      </c>
      <c r="E780" t="s">
        <v>28</v>
      </c>
      <c r="F780">
        <v>7</v>
      </c>
      <c r="G780" s="3">
        <v>6900</v>
      </c>
      <c r="H780" s="4">
        <v>0.03</v>
      </c>
      <c r="I780">
        <f>(Sales_Data_Table[[#This Row],[Unit_Price]]*Sales_Data_Table[[#This Row],[Quantity]])</f>
        <v>48300</v>
      </c>
      <c r="J780">
        <f>Sales_Data_Table[[#This Row],[Gross_Sales]]-(Sales_Data_Table[[#This Row],[Gross_Sales]]*Sales_Data_Table[[#This Row],[Discount]])</f>
        <v>46851</v>
      </c>
      <c r="K780" t="str">
        <f>_xlfn.XLOOKUP(Sales_Data_Table[[#This Row],[Product_ID]],Product_Master_Table[Product_ID],Product_Master_Table[Product_Name])</f>
        <v>Nexus Beauty Item 0385</v>
      </c>
      <c r="L780" t="str">
        <f>_xlfn.XLOOKUP(Sales_Data_Table[[#This Row],[Employee_ID]],Employee_Master_Table[Employee_ID],Employee_Master_Table[Department])</f>
        <v>Regional Sales</v>
      </c>
    </row>
    <row r="781" spans="1:12" x14ac:dyDescent="0.25">
      <c r="A781" t="s">
        <v>1402</v>
      </c>
      <c r="B781" s="2">
        <v>45486</v>
      </c>
      <c r="C781" t="s">
        <v>869</v>
      </c>
      <c r="D781" t="s">
        <v>1087</v>
      </c>
      <c r="E781" t="s">
        <v>96</v>
      </c>
      <c r="F781">
        <v>14</v>
      </c>
      <c r="G781" s="3">
        <v>5500</v>
      </c>
      <c r="H781" s="4">
        <v>0.02</v>
      </c>
      <c r="I781">
        <f>(Sales_Data_Table[[#This Row],[Unit_Price]]*Sales_Data_Table[[#This Row],[Quantity]])</f>
        <v>77000</v>
      </c>
      <c r="J781">
        <f>Sales_Data_Table[[#This Row],[Gross_Sales]]-(Sales_Data_Table[[#This Row],[Gross_Sales]]*Sales_Data_Table[[#This Row],[Discount]])</f>
        <v>75460</v>
      </c>
      <c r="K781" t="str">
        <f>_xlfn.XLOOKUP(Sales_Data_Table[[#This Row],[Product_ID]],Product_Master_Table[Product_ID],Product_Master_Table[Product_Name])</f>
        <v>Delta Sports Item 0287</v>
      </c>
      <c r="L781" t="str">
        <f>_xlfn.XLOOKUP(Sales_Data_Table[[#This Row],[Employee_ID]],Employee_Master_Table[Employee_ID],Employee_Master_Table[Department])</f>
        <v>Business Development</v>
      </c>
    </row>
    <row r="782" spans="1:12" x14ac:dyDescent="0.25">
      <c r="A782" t="s">
        <v>1403</v>
      </c>
      <c r="B782" s="2">
        <v>45878</v>
      </c>
      <c r="C782" t="s">
        <v>1360</v>
      </c>
      <c r="D782" t="s">
        <v>388</v>
      </c>
      <c r="E782" t="s">
        <v>96</v>
      </c>
      <c r="F782">
        <v>7</v>
      </c>
      <c r="G782" s="3">
        <v>8000</v>
      </c>
      <c r="H782" s="4">
        <v>0.03</v>
      </c>
      <c r="I782">
        <f>(Sales_Data_Table[[#This Row],[Unit_Price]]*Sales_Data_Table[[#This Row],[Quantity]])</f>
        <v>56000</v>
      </c>
      <c r="J782">
        <f>Sales_Data_Table[[#This Row],[Gross_Sales]]-(Sales_Data_Table[[#This Row],[Gross_Sales]]*Sales_Data_Table[[#This Row],[Discount]])</f>
        <v>54320</v>
      </c>
      <c r="K782" t="str">
        <f>_xlfn.XLOOKUP(Sales_Data_Table[[#This Row],[Product_ID]],Product_Master_Table[Product_ID],Product_Master_Table[Product_Name])</f>
        <v>Delta Fashion Item 0383</v>
      </c>
      <c r="L782" t="str">
        <f>_xlfn.XLOOKUP(Sales_Data_Table[[#This Row],[Employee_ID]],Employee_Master_Table[Employee_ID],Employee_Master_Table[Department])</f>
        <v>Customer Success</v>
      </c>
    </row>
    <row r="783" spans="1:12" x14ac:dyDescent="0.25">
      <c r="A783" t="s">
        <v>1404</v>
      </c>
      <c r="B783" s="2">
        <v>46116</v>
      </c>
      <c r="C783" t="s">
        <v>897</v>
      </c>
      <c r="D783" t="s">
        <v>316</v>
      </c>
      <c r="E783" t="s">
        <v>43</v>
      </c>
      <c r="F783">
        <v>21</v>
      </c>
      <c r="G783" s="3">
        <v>5100</v>
      </c>
      <c r="H783" s="4">
        <v>0.03</v>
      </c>
      <c r="I783">
        <f>(Sales_Data_Table[[#This Row],[Unit_Price]]*Sales_Data_Table[[#This Row],[Quantity]])</f>
        <v>107100</v>
      </c>
      <c r="J783">
        <f>Sales_Data_Table[[#This Row],[Gross_Sales]]-(Sales_Data_Table[[#This Row],[Gross_Sales]]*Sales_Data_Table[[#This Row],[Discount]])</f>
        <v>103887</v>
      </c>
      <c r="K783" t="str">
        <f>_xlfn.XLOOKUP(Sales_Data_Table[[#This Row],[Product_ID]],Product_Master_Table[Product_ID],Product_Master_Table[Product_Name])</f>
        <v>Prime Home Appliance Item 0232</v>
      </c>
      <c r="L783" t="str">
        <f>_xlfn.XLOOKUP(Sales_Data_Table[[#This Row],[Employee_ID]],Employee_Master_Table[Employee_ID],Employee_Master_Table[Department])</f>
        <v>Sales</v>
      </c>
    </row>
    <row r="784" spans="1:12" x14ac:dyDescent="0.25">
      <c r="A784" t="s">
        <v>1405</v>
      </c>
      <c r="B784" s="2">
        <v>45882</v>
      </c>
      <c r="C784" t="s">
        <v>1209</v>
      </c>
      <c r="D784" t="s">
        <v>258</v>
      </c>
      <c r="E784" t="s">
        <v>82</v>
      </c>
      <c r="F784">
        <v>6</v>
      </c>
      <c r="G784" s="3">
        <v>1700</v>
      </c>
      <c r="H784" s="4">
        <v>0.03</v>
      </c>
      <c r="I784">
        <f>(Sales_Data_Table[[#This Row],[Unit_Price]]*Sales_Data_Table[[#This Row],[Quantity]])</f>
        <v>10200</v>
      </c>
      <c r="J784">
        <f>Sales_Data_Table[[#This Row],[Gross_Sales]]-(Sales_Data_Table[[#This Row],[Gross_Sales]]*Sales_Data_Table[[#This Row],[Discount]])</f>
        <v>9894</v>
      </c>
      <c r="K784" t="str">
        <f>_xlfn.XLOOKUP(Sales_Data_Table[[#This Row],[Product_ID]],Product_Master_Table[Product_ID],Product_Master_Table[Product_Name])</f>
        <v>Prime Grocery Item 0004</v>
      </c>
      <c r="L784" t="str">
        <f>_xlfn.XLOOKUP(Sales_Data_Table[[#This Row],[Employee_ID]],Employee_Master_Table[Employee_ID],Employee_Master_Table[Department])</f>
        <v>Sales</v>
      </c>
    </row>
    <row r="785" spans="1:12" x14ac:dyDescent="0.25">
      <c r="A785" t="s">
        <v>1406</v>
      </c>
      <c r="B785" s="2">
        <v>45586</v>
      </c>
      <c r="C785" t="s">
        <v>821</v>
      </c>
      <c r="D785" t="s">
        <v>391</v>
      </c>
      <c r="E785" t="s">
        <v>50</v>
      </c>
      <c r="F785">
        <v>20</v>
      </c>
      <c r="G785" s="3">
        <v>6500</v>
      </c>
      <c r="H785" s="4">
        <v>0.02</v>
      </c>
      <c r="I785">
        <f>(Sales_Data_Table[[#This Row],[Unit_Price]]*Sales_Data_Table[[#This Row],[Quantity]])</f>
        <v>130000</v>
      </c>
      <c r="J785">
        <f>Sales_Data_Table[[#This Row],[Gross_Sales]]-(Sales_Data_Table[[#This Row],[Gross_Sales]]*Sales_Data_Table[[#This Row],[Discount]])</f>
        <v>127400</v>
      </c>
      <c r="K785" t="str">
        <f>_xlfn.XLOOKUP(Sales_Data_Table[[#This Row],[Product_ID]],Product_Master_Table[Product_ID],Product_Master_Table[Product_Name])</f>
        <v>Spark Home Appliance Item 0322</v>
      </c>
      <c r="L785" t="str">
        <f>_xlfn.XLOOKUP(Sales_Data_Table[[#This Row],[Employee_ID]],Employee_Master_Table[Employee_ID],Employee_Master_Table[Department])</f>
        <v>Retail Operations</v>
      </c>
    </row>
    <row r="786" spans="1:12" x14ac:dyDescent="0.25">
      <c r="A786" t="s">
        <v>1407</v>
      </c>
      <c r="B786" s="2">
        <v>45381</v>
      </c>
      <c r="C786" t="s">
        <v>798</v>
      </c>
      <c r="D786" t="s">
        <v>39</v>
      </c>
      <c r="E786" t="s">
        <v>43</v>
      </c>
      <c r="F786">
        <v>3</v>
      </c>
      <c r="G786" s="3">
        <v>2500</v>
      </c>
      <c r="H786" s="4">
        <v>0.02</v>
      </c>
      <c r="I786">
        <f>(Sales_Data_Table[[#This Row],[Unit_Price]]*Sales_Data_Table[[#This Row],[Quantity]])</f>
        <v>7500</v>
      </c>
      <c r="J786">
        <f>Sales_Data_Table[[#This Row],[Gross_Sales]]-(Sales_Data_Table[[#This Row],[Gross_Sales]]*Sales_Data_Table[[#This Row],[Discount]])</f>
        <v>7350</v>
      </c>
      <c r="K786" t="str">
        <f>_xlfn.XLOOKUP(Sales_Data_Table[[#This Row],[Product_ID]],Product_Master_Table[Product_ID],Product_Master_Table[Product_Name])</f>
        <v>Orion Sports Item 0417</v>
      </c>
      <c r="L786" t="str">
        <f>_xlfn.XLOOKUP(Sales_Data_Table[[#This Row],[Employee_ID]],Employee_Master_Table[Employee_ID],Employee_Master_Table[Department])</f>
        <v>E-Commerce</v>
      </c>
    </row>
    <row r="787" spans="1:12" x14ac:dyDescent="0.25">
      <c r="A787" t="s">
        <v>1408</v>
      </c>
      <c r="B787" s="2">
        <v>45394</v>
      </c>
      <c r="C787" t="s">
        <v>1374</v>
      </c>
      <c r="D787" t="s">
        <v>767</v>
      </c>
      <c r="E787" t="s">
        <v>43</v>
      </c>
      <c r="F787">
        <v>5</v>
      </c>
      <c r="G787" s="3">
        <v>7100</v>
      </c>
      <c r="H787" s="4">
        <v>0.03</v>
      </c>
      <c r="I787">
        <f>(Sales_Data_Table[[#This Row],[Unit_Price]]*Sales_Data_Table[[#This Row],[Quantity]])</f>
        <v>35500</v>
      </c>
      <c r="J787">
        <f>Sales_Data_Table[[#This Row],[Gross_Sales]]-(Sales_Data_Table[[#This Row],[Gross_Sales]]*Sales_Data_Table[[#This Row],[Discount]])</f>
        <v>34435</v>
      </c>
      <c r="K787" t="str">
        <f>_xlfn.XLOOKUP(Sales_Data_Table[[#This Row],[Product_ID]],Product_Master_Table[Product_ID],Product_Master_Table[Product_Name])</f>
        <v>Prime Automotive Item 0220</v>
      </c>
      <c r="L787" t="str">
        <f>_xlfn.XLOOKUP(Sales_Data_Table[[#This Row],[Employee_ID]],Employee_Master_Table[Employee_ID],Employee_Master_Table[Department])</f>
        <v>Corporate Sales</v>
      </c>
    </row>
    <row r="788" spans="1:12" x14ac:dyDescent="0.25">
      <c r="A788" t="s">
        <v>1409</v>
      </c>
      <c r="B788" s="2">
        <v>45930</v>
      </c>
      <c r="C788" t="s">
        <v>370</v>
      </c>
      <c r="D788" t="s">
        <v>440</v>
      </c>
      <c r="E788" t="s">
        <v>75</v>
      </c>
      <c r="F788">
        <v>16</v>
      </c>
      <c r="G788" s="3">
        <v>3200</v>
      </c>
      <c r="H788" s="4">
        <v>0</v>
      </c>
      <c r="I788">
        <f>(Sales_Data_Table[[#This Row],[Unit_Price]]*Sales_Data_Table[[#This Row],[Quantity]])</f>
        <v>51200</v>
      </c>
      <c r="J788">
        <f>Sales_Data_Table[[#This Row],[Gross_Sales]]-(Sales_Data_Table[[#This Row],[Gross_Sales]]*Sales_Data_Table[[#This Row],[Discount]])</f>
        <v>51200</v>
      </c>
      <c r="K788" t="str">
        <f>_xlfn.XLOOKUP(Sales_Data_Table[[#This Row],[Product_ID]],Product_Master_Table[Product_ID],Product_Master_Table[Product_Name])</f>
        <v>Zenith Office Supplies Item 0206</v>
      </c>
      <c r="L788" t="str">
        <f>_xlfn.XLOOKUP(Sales_Data_Table[[#This Row],[Employee_ID]],Employee_Master_Table[Employee_ID],Employee_Master_Table[Department])</f>
        <v>Corporate Sales</v>
      </c>
    </row>
    <row r="789" spans="1:12" x14ac:dyDescent="0.25">
      <c r="A789" t="s">
        <v>1410</v>
      </c>
      <c r="B789" s="2">
        <v>46106</v>
      </c>
      <c r="C789" t="s">
        <v>908</v>
      </c>
      <c r="D789" t="s">
        <v>323</v>
      </c>
      <c r="E789" t="s">
        <v>75</v>
      </c>
      <c r="F789">
        <v>25</v>
      </c>
      <c r="G789" s="3">
        <v>9500</v>
      </c>
      <c r="H789" s="4">
        <v>0</v>
      </c>
      <c r="I789">
        <f>(Sales_Data_Table[[#This Row],[Unit_Price]]*Sales_Data_Table[[#This Row],[Quantity]])</f>
        <v>237500</v>
      </c>
      <c r="J789">
        <f>Sales_Data_Table[[#This Row],[Gross_Sales]]-(Sales_Data_Table[[#This Row],[Gross_Sales]]*Sales_Data_Table[[#This Row],[Discount]])</f>
        <v>237500</v>
      </c>
      <c r="K789" t="str">
        <f>_xlfn.XLOOKUP(Sales_Data_Table[[#This Row],[Product_ID]],Product_Master_Table[Product_ID],Product_Master_Table[Product_Name])</f>
        <v>Everest Toys Item 0039</v>
      </c>
      <c r="L789" t="str">
        <f>_xlfn.XLOOKUP(Sales_Data_Table[[#This Row],[Employee_ID]],Employee_Master_Table[Employee_ID],Employee_Master_Table[Department])</f>
        <v>Sales</v>
      </c>
    </row>
    <row r="790" spans="1:12" x14ac:dyDescent="0.25">
      <c r="A790" t="s">
        <v>1411</v>
      </c>
      <c r="B790" s="2">
        <v>45820</v>
      </c>
      <c r="C790" t="s">
        <v>77</v>
      </c>
      <c r="D790" t="s">
        <v>233</v>
      </c>
      <c r="E790" t="s">
        <v>62</v>
      </c>
      <c r="F790">
        <v>16</v>
      </c>
      <c r="G790" s="3">
        <v>8400</v>
      </c>
      <c r="H790" s="4">
        <v>0.15</v>
      </c>
      <c r="I790">
        <f>(Sales_Data_Table[[#This Row],[Unit_Price]]*Sales_Data_Table[[#This Row],[Quantity]])</f>
        <v>134400</v>
      </c>
      <c r="J790">
        <f>Sales_Data_Table[[#This Row],[Gross_Sales]]-(Sales_Data_Table[[#This Row],[Gross_Sales]]*Sales_Data_Table[[#This Row],[Discount]])</f>
        <v>114240</v>
      </c>
      <c r="K790" t="str">
        <f>_xlfn.XLOOKUP(Sales_Data_Table[[#This Row],[Product_ID]],Product_Master_Table[Product_ID],Product_Master_Table[Product_Name])</f>
        <v>Metro Home Appliance Item 0152</v>
      </c>
      <c r="L790" t="str">
        <f>_xlfn.XLOOKUP(Sales_Data_Table[[#This Row],[Employee_ID]],Employee_Master_Table[Employee_ID],Employee_Master_Table[Department])</f>
        <v>Customer Success</v>
      </c>
    </row>
    <row r="791" spans="1:12" x14ac:dyDescent="0.25">
      <c r="A791" t="s">
        <v>1412</v>
      </c>
      <c r="B791" s="2">
        <v>45569</v>
      </c>
      <c r="C791" t="s">
        <v>151</v>
      </c>
      <c r="D791" t="s">
        <v>61</v>
      </c>
      <c r="E791" t="s">
        <v>50</v>
      </c>
      <c r="F791">
        <v>23</v>
      </c>
      <c r="G791" s="3">
        <v>9900</v>
      </c>
      <c r="H791" s="4">
        <v>0.05</v>
      </c>
      <c r="I791">
        <f>(Sales_Data_Table[[#This Row],[Unit_Price]]*Sales_Data_Table[[#This Row],[Quantity]])</f>
        <v>227700</v>
      </c>
      <c r="J791">
        <f>Sales_Data_Table[[#This Row],[Gross_Sales]]-(Sales_Data_Table[[#This Row],[Gross_Sales]]*Sales_Data_Table[[#This Row],[Discount]])</f>
        <v>216315</v>
      </c>
      <c r="K791" t="str">
        <f>_xlfn.XLOOKUP(Sales_Data_Table[[#This Row],[Product_ID]],Product_Master_Table[Product_ID],Product_Master_Table[Product_Name])</f>
        <v>Spark Office Supplies Item 0046</v>
      </c>
      <c r="L791" t="str">
        <f>_xlfn.XLOOKUP(Sales_Data_Table[[#This Row],[Employee_ID]],Employee_Master_Table[Employee_ID],Employee_Master_Table[Department])</f>
        <v>Sales</v>
      </c>
    </row>
    <row r="792" spans="1:12" x14ac:dyDescent="0.25">
      <c r="A792" t="s">
        <v>1413</v>
      </c>
      <c r="B792" s="2">
        <v>45993</v>
      </c>
      <c r="C792" t="s">
        <v>1251</v>
      </c>
      <c r="D792" t="s">
        <v>576</v>
      </c>
      <c r="E792" t="s">
        <v>24</v>
      </c>
      <c r="F792">
        <v>21</v>
      </c>
      <c r="G792" s="3">
        <v>7500</v>
      </c>
      <c r="H792" s="4">
        <v>0.02</v>
      </c>
      <c r="I792">
        <f>(Sales_Data_Table[[#This Row],[Unit_Price]]*Sales_Data_Table[[#This Row],[Quantity]])</f>
        <v>157500</v>
      </c>
      <c r="J792">
        <f>Sales_Data_Table[[#This Row],[Gross_Sales]]-(Sales_Data_Table[[#This Row],[Gross_Sales]]*Sales_Data_Table[[#This Row],[Discount]])</f>
        <v>154350</v>
      </c>
      <c r="K792" t="str">
        <f>_xlfn.XLOOKUP(Sales_Data_Table[[#This Row],[Product_ID]],Product_Master_Table[Product_ID],Product_Master_Table[Product_Name])</f>
        <v>Vertex Grocery Item 0354</v>
      </c>
      <c r="L792" t="str">
        <f>_xlfn.XLOOKUP(Sales_Data_Table[[#This Row],[Employee_ID]],Employee_Master_Table[Employee_ID],Employee_Master_Table[Department])</f>
        <v>Customer Success</v>
      </c>
    </row>
    <row r="793" spans="1:12" x14ac:dyDescent="0.25">
      <c r="A793" t="s">
        <v>1414</v>
      </c>
      <c r="B793" s="2">
        <v>45421</v>
      </c>
      <c r="C793" t="s">
        <v>993</v>
      </c>
      <c r="D793" t="s">
        <v>343</v>
      </c>
      <c r="E793" t="s">
        <v>28</v>
      </c>
      <c r="F793">
        <v>2</v>
      </c>
      <c r="G793" s="3">
        <v>3700</v>
      </c>
      <c r="H793" s="4">
        <v>0.1</v>
      </c>
      <c r="I793">
        <f>(Sales_Data_Table[[#This Row],[Unit_Price]]*Sales_Data_Table[[#This Row],[Quantity]])</f>
        <v>7400</v>
      </c>
      <c r="J793">
        <f>Sales_Data_Table[[#This Row],[Gross_Sales]]-(Sales_Data_Table[[#This Row],[Gross_Sales]]*Sales_Data_Table[[#This Row],[Discount]])</f>
        <v>6660</v>
      </c>
      <c r="K793" t="str">
        <f>_xlfn.XLOOKUP(Sales_Data_Table[[#This Row],[Product_ID]],Product_Master_Table[Product_ID],Product_Master_Table[Product_Name])</f>
        <v>Orion Toys Item 0189</v>
      </c>
      <c r="L793" t="str">
        <f>_xlfn.XLOOKUP(Sales_Data_Table[[#This Row],[Employee_ID]],Employee_Master_Table[Employee_ID],Employee_Master_Table[Department])</f>
        <v>Regional Sales</v>
      </c>
    </row>
    <row r="794" spans="1:12" x14ac:dyDescent="0.25">
      <c r="A794" t="s">
        <v>1415</v>
      </c>
      <c r="B794" s="2">
        <v>45301</v>
      </c>
      <c r="C794" t="s">
        <v>846</v>
      </c>
      <c r="D794" t="s">
        <v>637</v>
      </c>
      <c r="E794" t="s">
        <v>82</v>
      </c>
      <c r="F794">
        <v>17</v>
      </c>
      <c r="G794" s="3">
        <v>4600</v>
      </c>
      <c r="H794" s="4">
        <v>0.03</v>
      </c>
      <c r="I794">
        <f>(Sales_Data_Table[[#This Row],[Unit_Price]]*Sales_Data_Table[[#This Row],[Quantity]])</f>
        <v>78200</v>
      </c>
      <c r="J794">
        <f>Sales_Data_Table[[#This Row],[Gross_Sales]]-(Sales_Data_Table[[#This Row],[Gross_Sales]]*Sales_Data_Table[[#This Row],[Discount]])</f>
        <v>75854</v>
      </c>
      <c r="K794" t="str">
        <f>_xlfn.XLOOKUP(Sales_Data_Table[[#This Row],[Product_ID]],Product_Master_Table[Product_ID],Product_Master_Table[Product_Name])</f>
        <v>Orion Electronics Item 0261</v>
      </c>
      <c r="L794" t="str">
        <f>_xlfn.XLOOKUP(Sales_Data_Table[[#This Row],[Employee_ID]],Employee_Master_Table[Employee_ID],Employee_Master_Table[Department])</f>
        <v>Business Development</v>
      </c>
    </row>
    <row r="795" spans="1:12" x14ac:dyDescent="0.25">
      <c r="A795" t="s">
        <v>1416</v>
      </c>
      <c r="B795" s="2">
        <v>45933</v>
      </c>
      <c r="C795" t="s">
        <v>140</v>
      </c>
      <c r="D795" t="s">
        <v>521</v>
      </c>
      <c r="E795" t="s">
        <v>50</v>
      </c>
      <c r="F795">
        <v>18</v>
      </c>
      <c r="G795" s="3">
        <v>5400</v>
      </c>
      <c r="H795" s="4">
        <v>0.02</v>
      </c>
      <c r="I795">
        <f>(Sales_Data_Table[[#This Row],[Unit_Price]]*Sales_Data_Table[[#This Row],[Quantity]])</f>
        <v>97200</v>
      </c>
      <c r="J795">
        <f>Sales_Data_Table[[#This Row],[Gross_Sales]]-(Sales_Data_Table[[#This Row],[Gross_Sales]]*Sales_Data_Table[[#This Row],[Discount]])</f>
        <v>95256</v>
      </c>
      <c r="K795" t="str">
        <f>_xlfn.XLOOKUP(Sales_Data_Table[[#This Row],[Product_ID]],Product_Master_Table[Product_ID],Product_Master_Table[Product_Name])</f>
        <v>Orion Toys Item 0489</v>
      </c>
      <c r="L795" t="str">
        <f>_xlfn.XLOOKUP(Sales_Data_Table[[#This Row],[Employee_ID]],Employee_Master_Table[Employee_ID],Employee_Master_Table[Department])</f>
        <v>E-Commerce</v>
      </c>
    </row>
    <row r="796" spans="1:12" x14ac:dyDescent="0.25">
      <c r="A796" t="s">
        <v>1417</v>
      </c>
      <c r="B796" s="2">
        <v>45960</v>
      </c>
      <c r="C796" t="s">
        <v>370</v>
      </c>
      <c r="D796" t="s">
        <v>1418</v>
      </c>
      <c r="E796" t="s">
        <v>82</v>
      </c>
      <c r="F796">
        <v>17</v>
      </c>
      <c r="G796" s="3">
        <v>2800</v>
      </c>
      <c r="H796" s="4">
        <v>7.4999999999999997E-2</v>
      </c>
      <c r="I796">
        <f>(Sales_Data_Table[[#This Row],[Unit_Price]]*Sales_Data_Table[[#This Row],[Quantity]])</f>
        <v>47600</v>
      </c>
      <c r="J796">
        <f>Sales_Data_Table[[#This Row],[Gross_Sales]]-(Sales_Data_Table[[#This Row],[Gross_Sales]]*Sales_Data_Table[[#This Row],[Discount]])</f>
        <v>44030</v>
      </c>
      <c r="K796" t="str">
        <f>_xlfn.XLOOKUP(Sales_Data_Table[[#This Row],[Product_ID]],Product_Master_Table[Product_ID],Product_Master_Table[Product_Name])</f>
        <v>Zenith Office Supplies Item 0206</v>
      </c>
      <c r="L796" t="str">
        <f>_xlfn.XLOOKUP(Sales_Data_Table[[#This Row],[Employee_ID]],Employee_Master_Table[Employee_ID],Employee_Master_Table[Department])</f>
        <v>E-Commerce</v>
      </c>
    </row>
    <row r="797" spans="1:12" x14ac:dyDescent="0.25">
      <c r="A797" t="s">
        <v>1419</v>
      </c>
      <c r="B797" s="2">
        <v>45324</v>
      </c>
      <c r="C797" t="s">
        <v>1420</v>
      </c>
      <c r="D797" t="s">
        <v>524</v>
      </c>
      <c r="E797" t="s">
        <v>106</v>
      </c>
      <c r="F797">
        <v>13</v>
      </c>
      <c r="G797" s="3">
        <v>3300</v>
      </c>
      <c r="H797" s="4">
        <v>0</v>
      </c>
      <c r="I797">
        <f>(Sales_Data_Table[[#This Row],[Unit_Price]]*Sales_Data_Table[[#This Row],[Quantity]])</f>
        <v>42900</v>
      </c>
      <c r="J797">
        <f>Sales_Data_Table[[#This Row],[Gross_Sales]]-(Sales_Data_Table[[#This Row],[Gross_Sales]]*Sales_Data_Table[[#This Row],[Discount]])</f>
        <v>42900</v>
      </c>
      <c r="K797" t="str">
        <f>_xlfn.XLOOKUP(Sales_Data_Table[[#This Row],[Product_ID]],Product_Master_Table[Product_ID],Product_Master_Table[Product_Name])</f>
        <v>Orion Electronics Item 0201</v>
      </c>
      <c r="L797" t="str">
        <f>_xlfn.XLOOKUP(Sales_Data_Table[[#This Row],[Employee_ID]],Employee_Master_Table[Employee_ID],Employee_Master_Table[Department])</f>
        <v>Sales</v>
      </c>
    </row>
    <row r="798" spans="1:12" x14ac:dyDescent="0.25">
      <c r="A798" t="s">
        <v>1421</v>
      </c>
      <c r="B798" s="2">
        <v>45654</v>
      </c>
      <c r="C798" t="s">
        <v>526</v>
      </c>
      <c r="D798" t="s">
        <v>1328</v>
      </c>
      <c r="E798" t="s">
        <v>24</v>
      </c>
      <c r="F798">
        <v>25</v>
      </c>
      <c r="G798" s="3">
        <v>6700</v>
      </c>
      <c r="H798" s="4">
        <v>0.03</v>
      </c>
      <c r="I798">
        <f>(Sales_Data_Table[[#This Row],[Unit_Price]]*Sales_Data_Table[[#This Row],[Quantity]])</f>
        <v>167500</v>
      </c>
      <c r="J798">
        <f>Sales_Data_Table[[#This Row],[Gross_Sales]]-(Sales_Data_Table[[#This Row],[Gross_Sales]]*Sales_Data_Table[[#This Row],[Discount]])</f>
        <v>162475</v>
      </c>
      <c r="K798" t="str">
        <f>_xlfn.XLOOKUP(Sales_Data_Table[[#This Row],[Product_ID]],Product_Master_Table[Product_ID],Product_Master_Table[Product_Name])</f>
        <v>Prime Office Supplies Item 0436</v>
      </c>
      <c r="L798" t="str">
        <f>_xlfn.XLOOKUP(Sales_Data_Table[[#This Row],[Employee_ID]],Employee_Master_Table[Employee_ID],Employee_Master_Table[Department])</f>
        <v>Regional Sales</v>
      </c>
    </row>
    <row r="799" spans="1:12" x14ac:dyDescent="0.25">
      <c r="A799" t="s">
        <v>1422</v>
      </c>
      <c r="B799" s="2">
        <v>45503</v>
      </c>
      <c r="C799" t="s">
        <v>919</v>
      </c>
      <c r="D799" t="s">
        <v>632</v>
      </c>
      <c r="E799" t="s">
        <v>82</v>
      </c>
      <c r="F799">
        <v>5</v>
      </c>
      <c r="G799" s="3">
        <v>1500</v>
      </c>
      <c r="H799" s="4">
        <v>0.1</v>
      </c>
      <c r="I799">
        <f>(Sales_Data_Table[[#This Row],[Unit_Price]]*Sales_Data_Table[[#This Row],[Quantity]])</f>
        <v>7500</v>
      </c>
      <c r="J799">
        <f>Sales_Data_Table[[#This Row],[Gross_Sales]]-(Sales_Data_Table[[#This Row],[Gross_Sales]]*Sales_Data_Table[[#This Row],[Discount]])</f>
        <v>6750</v>
      </c>
      <c r="K799" t="str">
        <f>_xlfn.XLOOKUP(Sales_Data_Table[[#This Row],[Product_ID]],Product_Master_Table[Product_ID],Product_Master_Table[Product_Name])</f>
        <v>Prime Furniture Item 0448</v>
      </c>
      <c r="L799" t="str">
        <f>_xlfn.XLOOKUP(Sales_Data_Table[[#This Row],[Employee_ID]],Employee_Master_Table[Employee_ID],Employee_Master_Table[Department])</f>
        <v>E-Commerce</v>
      </c>
    </row>
    <row r="800" spans="1:12" x14ac:dyDescent="0.25">
      <c r="A800" t="s">
        <v>1423</v>
      </c>
      <c r="B800" s="2">
        <v>45634</v>
      </c>
      <c r="C800" t="s">
        <v>908</v>
      </c>
      <c r="D800" t="s">
        <v>304</v>
      </c>
      <c r="E800" t="s">
        <v>50</v>
      </c>
      <c r="F800">
        <v>21</v>
      </c>
      <c r="G800" s="3">
        <v>9800</v>
      </c>
      <c r="H800" s="4">
        <v>0.02</v>
      </c>
      <c r="I800">
        <f>(Sales_Data_Table[[#This Row],[Unit_Price]]*Sales_Data_Table[[#This Row],[Quantity]])</f>
        <v>205800</v>
      </c>
      <c r="J800">
        <f>Sales_Data_Table[[#This Row],[Gross_Sales]]-(Sales_Data_Table[[#This Row],[Gross_Sales]]*Sales_Data_Table[[#This Row],[Discount]])</f>
        <v>201684</v>
      </c>
      <c r="K800" t="str">
        <f>_xlfn.XLOOKUP(Sales_Data_Table[[#This Row],[Product_ID]],Product_Master_Table[Product_ID],Product_Master_Table[Product_Name])</f>
        <v>Everest Toys Item 0039</v>
      </c>
      <c r="L800" t="str">
        <f>_xlfn.XLOOKUP(Sales_Data_Table[[#This Row],[Employee_ID]],Employee_Master_Table[Employee_ID],Employee_Master_Table[Department])</f>
        <v>Regional Sales</v>
      </c>
    </row>
    <row r="801" spans="1:12" x14ac:dyDescent="0.25">
      <c r="A801" t="s">
        <v>1424</v>
      </c>
      <c r="B801" s="2">
        <v>45722</v>
      </c>
      <c r="C801" t="s">
        <v>1425</v>
      </c>
      <c r="D801" t="s">
        <v>576</v>
      </c>
      <c r="E801" t="s">
        <v>82</v>
      </c>
      <c r="F801">
        <v>22</v>
      </c>
      <c r="G801" s="3">
        <v>9500</v>
      </c>
      <c r="H801" s="4">
        <v>0.1</v>
      </c>
      <c r="I801">
        <f>(Sales_Data_Table[[#This Row],[Unit_Price]]*Sales_Data_Table[[#This Row],[Quantity]])</f>
        <v>209000</v>
      </c>
      <c r="J801">
        <f>Sales_Data_Table[[#This Row],[Gross_Sales]]-(Sales_Data_Table[[#This Row],[Gross_Sales]]*Sales_Data_Table[[#This Row],[Discount]])</f>
        <v>188100</v>
      </c>
      <c r="K801" t="str">
        <f>_xlfn.XLOOKUP(Sales_Data_Table[[#This Row],[Product_ID]],Product_Master_Table[Product_ID],Product_Master_Table[Product_Name])</f>
        <v>Delta Beauty Item 0155</v>
      </c>
      <c r="L801" t="str">
        <f>_xlfn.XLOOKUP(Sales_Data_Table[[#This Row],[Employee_ID]],Employee_Master_Table[Employee_ID],Employee_Master_Table[Department])</f>
        <v>Customer Success</v>
      </c>
    </row>
    <row r="802" spans="1:12" x14ac:dyDescent="0.25">
      <c r="A802" t="s">
        <v>1426</v>
      </c>
      <c r="B802" s="2">
        <v>45633</v>
      </c>
      <c r="C802" t="s">
        <v>212</v>
      </c>
      <c r="D802" t="s">
        <v>681</v>
      </c>
      <c r="E802" t="s">
        <v>96</v>
      </c>
      <c r="F802">
        <v>18</v>
      </c>
      <c r="G802" s="3">
        <v>6100</v>
      </c>
      <c r="H802" s="4">
        <v>0.03</v>
      </c>
      <c r="I802">
        <f>(Sales_Data_Table[[#This Row],[Unit_Price]]*Sales_Data_Table[[#This Row],[Quantity]])</f>
        <v>109800</v>
      </c>
      <c r="J802">
        <f>Sales_Data_Table[[#This Row],[Gross_Sales]]-(Sales_Data_Table[[#This Row],[Gross_Sales]]*Sales_Data_Table[[#This Row],[Discount]])</f>
        <v>106506</v>
      </c>
      <c r="K802" t="str">
        <f>_xlfn.XLOOKUP(Sales_Data_Table[[#This Row],[Product_ID]],Product_Master_Table[Product_ID],Product_Master_Table[Product_Name])</f>
        <v>Metro Grocery Item 0044</v>
      </c>
      <c r="L802" t="str">
        <f>_xlfn.XLOOKUP(Sales_Data_Table[[#This Row],[Employee_ID]],Employee_Master_Table[Employee_ID],Employee_Master_Table[Department])</f>
        <v>Customer Success</v>
      </c>
    </row>
    <row r="803" spans="1:12" x14ac:dyDescent="0.25">
      <c r="A803" t="s">
        <v>1427</v>
      </c>
      <c r="B803" s="2">
        <v>45754</v>
      </c>
      <c r="C803" t="s">
        <v>1051</v>
      </c>
      <c r="D803" t="s">
        <v>58</v>
      </c>
      <c r="E803" t="s">
        <v>62</v>
      </c>
      <c r="F803">
        <v>9</v>
      </c>
      <c r="G803" s="3">
        <v>7300</v>
      </c>
      <c r="H803" s="4">
        <v>0.15</v>
      </c>
      <c r="I803">
        <f>(Sales_Data_Table[[#This Row],[Unit_Price]]*Sales_Data_Table[[#This Row],[Quantity]])</f>
        <v>65700</v>
      </c>
      <c r="J803">
        <f>Sales_Data_Table[[#This Row],[Gross_Sales]]-(Sales_Data_Table[[#This Row],[Gross_Sales]]*Sales_Data_Table[[#This Row],[Discount]])</f>
        <v>55845</v>
      </c>
      <c r="K803" t="str">
        <f>_xlfn.XLOOKUP(Sales_Data_Table[[#This Row],[Product_ID]],Product_Master_Table[Product_ID],Product_Master_Table[Product_Name])</f>
        <v>Delta Fashion Item 0443</v>
      </c>
      <c r="L803" t="str">
        <f>_xlfn.XLOOKUP(Sales_Data_Table[[#This Row],[Employee_ID]],Employee_Master_Table[Employee_ID],Employee_Master_Table[Department])</f>
        <v>Regional Sales</v>
      </c>
    </row>
    <row r="804" spans="1:12" x14ac:dyDescent="0.25">
      <c r="A804" t="s">
        <v>1428</v>
      </c>
      <c r="B804" s="2">
        <v>45748</v>
      </c>
      <c r="C804" t="s">
        <v>134</v>
      </c>
      <c r="D804" t="s">
        <v>270</v>
      </c>
      <c r="E804" t="s">
        <v>106</v>
      </c>
      <c r="F804">
        <v>21</v>
      </c>
      <c r="G804" s="3">
        <v>4100</v>
      </c>
      <c r="H804" s="4">
        <v>0.15</v>
      </c>
      <c r="I804">
        <f>(Sales_Data_Table[[#This Row],[Unit_Price]]*Sales_Data_Table[[#This Row],[Quantity]])</f>
        <v>86100</v>
      </c>
      <c r="J804">
        <f>Sales_Data_Table[[#This Row],[Gross_Sales]]-(Sales_Data_Table[[#This Row],[Gross_Sales]]*Sales_Data_Table[[#This Row],[Discount]])</f>
        <v>73185</v>
      </c>
      <c r="K804" t="str">
        <f>_xlfn.XLOOKUP(Sales_Data_Table[[#This Row],[Product_ID]],Product_Master_Table[Product_ID],Product_Master_Table[Product_Name])</f>
        <v>Fusion Toys Item 0389</v>
      </c>
      <c r="L804" t="str">
        <f>_xlfn.XLOOKUP(Sales_Data_Table[[#This Row],[Employee_ID]],Employee_Master_Table[Employee_ID],Employee_Master_Table[Department])</f>
        <v>Retail Operations</v>
      </c>
    </row>
    <row r="805" spans="1:12" x14ac:dyDescent="0.25">
      <c r="A805" t="s">
        <v>1429</v>
      </c>
      <c r="B805" s="2">
        <v>45675</v>
      </c>
      <c r="C805" t="s">
        <v>70</v>
      </c>
      <c r="D805" t="s">
        <v>343</v>
      </c>
      <c r="E805" t="s">
        <v>43</v>
      </c>
      <c r="F805">
        <v>19</v>
      </c>
      <c r="G805" s="3">
        <v>5800</v>
      </c>
      <c r="H805" s="4">
        <v>0.15</v>
      </c>
      <c r="I805">
        <f>(Sales_Data_Table[[#This Row],[Unit_Price]]*Sales_Data_Table[[#This Row],[Quantity]])</f>
        <v>110200</v>
      </c>
      <c r="J805">
        <f>Sales_Data_Table[[#This Row],[Gross_Sales]]-(Sales_Data_Table[[#This Row],[Gross_Sales]]*Sales_Data_Table[[#This Row],[Discount]])</f>
        <v>93670</v>
      </c>
      <c r="K805" t="str">
        <f>_xlfn.XLOOKUP(Sales_Data_Table[[#This Row],[Product_ID]],Product_Master_Table[Product_ID],Product_Master_Table[Product_Name])</f>
        <v>Apex Grocery Item 0144</v>
      </c>
      <c r="L805" t="str">
        <f>_xlfn.XLOOKUP(Sales_Data_Table[[#This Row],[Employee_ID]],Employee_Master_Table[Employee_ID],Employee_Master_Table[Department])</f>
        <v>Regional Sales</v>
      </c>
    </row>
    <row r="806" spans="1:12" x14ac:dyDescent="0.25">
      <c r="A806" t="s">
        <v>1430</v>
      </c>
      <c r="B806" s="2">
        <v>45345</v>
      </c>
      <c r="C806" t="s">
        <v>895</v>
      </c>
      <c r="D806" t="s">
        <v>1035</v>
      </c>
      <c r="E806" t="s">
        <v>82</v>
      </c>
      <c r="F806">
        <v>25</v>
      </c>
      <c r="G806" s="3">
        <v>4700</v>
      </c>
      <c r="H806" s="4">
        <v>0</v>
      </c>
      <c r="I806">
        <f>(Sales_Data_Table[[#This Row],[Unit_Price]]*Sales_Data_Table[[#This Row],[Quantity]])</f>
        <v>117500</v>
      </c>
      <c r="J806">
        <f>Sales_Data_Table[[#This Row],[Gross_Sales]]-(Sales_Data_Table[[#This Row],[Gross_Sales]]*Sales_Data_Table[[#This Row],[Discount]])</f>
        <v>117500</v>
      </c>
      <c r="K806" t="str">
        <f>_xlfn.XLOOKUP(Sales_Data_Table[[#This Row],[Product_ID]],Product_Master_Table[Product_ID],Product_Master_Table[Product_Name])</f>
        <v>Nexus Toys Item 0409</v>
      </c>
      <c r="L806" t="str">
        <f>_xlfn.XLOOKUP(Sales_Data_Table[[#This Row],[Employee_ID]],Employee_Master_Table[Employee_ID],Employee_Master_Table[Department])</f>
        <v>Corporate Sales</v>
      </c>
    </row>
    <row r="807" spans="1:12" x14ac:dyDescent="0.25">
      <c r="A807" t="s">
        <v>1431</v>
      </c>
      <c r="B807" s="2">
        <v>45675</v>
      </c>
      <c r="C807" t="s">
        <v>648</v>
      </c>
      <c r="D807" t="s">
        <v>613</v>
      </c>
      <c r="E807" t="s">
        <v>86</v>
      </c>
      <c r="F807">
        <v>7</v>
      </c>
      <c r="G807" s="3">
        <v>600</v>
      </c>
      <c r="H807" s="4">
        <v>0.15</v>
      </c>
      <c r="I807">
        <f>(Sales_Data_Table[[#This Row],[Unit_Price]]*Sales_Data_Table[[#This Row],[Quantity]])</f>
        <v>4200</v>
      </c>
      <c r="J807">
        <f>Sales_Data_Table[[#This Row],[Gross_Sales]]-(Sales_Data_Table[[#This Row],[Gross_Sales]]*Sales_Data_Table[[#This Row],[Discount]])</f>
        <v>3570</v>
      </c>
      <c r="K807" t="str">
        <f>_xlfn.XLOOKUP(Sales_Data_Table[[#This Row],[Product_ID]],Product_Master_Table[Product_ID],Product_Master_Table[Product_Name])</f>
        <v>Orion Sports Item 0117</v>
      </c>
      <c r="L807" t="str">
        <f>_xlfn.XLOOKUP(Sales_Data_Table[[#This Row],[Employee_ID]],Employee_Master_Table[Employee_ID],Employee_Master_Table[Department])</f>
        <v>Corporate Sales</v>
      </c>
    </row>
    <row r="808" spans="1:12" x14ac:dyDescent="0.25">
      <c r="A808" t="s">
        <v>1432</v>
      </c>
      <c r="B808" s="2">
        <v>46159</v>
      </c>
      <c r="C808" t="s">
        <v>306</v>
      </c>
      <c r="D808" t="s">
        <v>501</v>
      </c>
      <c r="E808" t="s">
        <v>24</v>
      </c>
      <c r="F808">
        <v>13</v>
      </c>
      <c r="G808" s="3">
        <v>7200</v>
      </c>
      <c r="H808" s="4">
        <v>7.4999999999999997E-2</v>
      </c>
      <c r="I808">
        <f>(Sales_Data_Table[[#This Row],[Unit_Price]]*Sales_Data_Table[[#This Row],[Quantity]])</f>
        <v>93600</v>
      </c>
      <c r="J808">
        <f>Sales_Data_Table[[#This Row],[Gross_Sales]]-(Sales_Data_Table[[#This Row],[Gross_Sales]]*Sales_Data_Table[[#This Row],[Discount]])</f>
        <v>86580</v>
      </c>
      <c r="K808" t="str">
        <f>_xlfn.XLOOKUP(Sales_Data_Table[[#This Row],[Product_ID]],Product_Master_Table[Product_ID],Product_Master_Table[Product_Name])</f>
        <v>Delta Fashion Item 0083</v>
      </c>
      <c r="L808" t="str">
        <f>_xlfn.XLOOKUP(Sales_Data_Table[[#This Row],[Employee_ID]],Employee_Master_Table[Employee_ID],Employee_Master_Table[Department])</f>
        <v>Business Development</v>
      </c>
    </row>
    <row r="809" spans="1:12" x14ac:dyDescent="0.25">
      <c r="A809" t="s">
        <v>1433</v>
      </c>
      <c r="B809" s="2">
        <v>45987</v>
      </c>
      <c r="C809" t="s">
        <v>1434</v>
      </c>
      <c r="D809" t="s">
        <v>679</v>
      </c>
      <c r="E809" t="s">
        <v>96</v>
      </c>
      <c r="F809">
        <v>14</v>
      </c>
      <c r="G809" s="3">
        <v>4700</v>
      </c>
      <c r="H809" s="4">
        <v>7.4999999999999997E-2</v>
      </c>
      <c r="I809">
        <f>(Sales_Data_Table[[#This Row],[Unit_Price]]*Sales_Data_Table[[#This Row],[Quantity]])</f>
        <v>65800</v>
      </c>
      <c r="J809">
        <f>Sales_Data_Table[[#This Row],[Gross_Sales]]-(Sales_Data_Table[[#This Row],[Gross_Sales]]*Sales_Data_Table[[#This Row],[Discount]])</f>
        <v>60865</v>
      </c>
      <c r="K809" t="str">
        <f>_xlfn.XLOOKUP(Sales_Data_Table[[#This Row],[Product_ID]],Product_Master_Table[Product_ID],Product_Master_Table[Product_Name])</f>
        <v>Nova Toys Item 0019</v>
      </c>
      <c r="L809" t="str">
        <f>_xlfn.XLOOKUP(Sales_Data_Table[[#This Row],[Employee_ID]],Employee_Master_Table[Employee_ID],Employee_Master_Table[Department])</f>
        <v>Regional Sales</v>
      </c>
    </row>
    <row r="810" spans="1:12" x14ac:dyDescent="0.25">
      <c r="A810" t="s">
        <v>1435</v>
      </c>
      <c r="B810" s="2">
        <v>45586</v>
      </c>
      <c r="C810" t="s">
        <v>266</v>
      </c>
      <c r="D810" t="s">
        <v>849</v>
      </c>
      <c r="E810" t="s">
        <v>28</v>
      </c>
      <c r="F810">
        <v>1</v>
      </c>
      <c r="G810" s="3">
        <v>7300</v>
      </c>
      <c r="H810" s="4">
        <v>0.03</v>
      </c>
      <c r="I810">
        <f>(Sales_Data_Table[[#This Row],[Unit_Price]]*Sales_Data_Table[[#This Row],[Quantity]])</f>
        <v>7300</v>
      </c>
      <c r="J810">
        <f>Sales_Data_Table[[#This Row],[Gross_Sales]]-(Sales_Data_Table[[#This Row],[Gross_Sales]]*Sales_Data_Table[[#This Row],[Discount]])</f>
        <v>7081</v>
      </c>
      <c r="K810" t="str">
        <f>_xlfn.XLOOKUP(Sales_Data_Table[[#This Row],[Product_ID]],Product_Master_Table[Product_ID],Product_Master_Table[Product_Name])</f>
        <v>Delta Electronics Item 0431</v>
      </c>
      <c r="L810" t="str">
        <f>_xlfn.XLOOKUP(Sales_Data_Table[[#This Row],[Employee_ID]],Employee_Master_Table[Employee_ID],Employee_Master_Table[Department])</f>
        <v>Business Development</v>
      </c>
    </row>
    <row r="811" spans="1:12" x14ac:dyDescent="0.25">
      <c r="A811" t="s">
        <v>1436</v>
      </c>
      <c r="B811" s="2">
        <v>46083</v>
      </c>
      <c r="C811" t="s">
        <v>564</v>
      </c>
      <c r="D811" t="s">
        <v>391</v>
      </c>
      <c r="E811" t="s">
        <v>50</v>
      </c>
      <c r="F811">
        <v>6</v>
      </c>
      <c r="G811" s="3">
        <v>4500</v>
      </c>
      <c r="H811" s="4">
        <v>0.02</v>
      </c>
      <c r="I811">
        <f>(Sales_Data_Table[[#This Row],[Unit_Price]]*Sales_Data_Table[[#This Row],[Quantity]])</f>
        <v>27000</v>
      </c>
      <c r="J811">
        <f>Sales_Data_Table[[#This Row],[Gross_Sales]]-(Sales_Data_Table[[#This Row],[Gross_Sales]]*Sales_Data_Table[[#This Row],[Discount]])</f>
        <v>26460</v>
      </c>
      <c r="K811" t="str">
        <f>_xlfn.XLOOKUP(Sales_Data_Table[[#This Row],[Product_ID]],Product_Master_Table[Product_ID],Product_Master_Table[Product_Name])</f>
        <v>Delta Beauty Item 0035</v>
      </c>
      <c r="L811" t="str">
        <f>_xlfn.XLOOKUP(Sales_Data_Table[[#This Row],[Employee_ID]],Employee_Master_Table[Employee_ID],Employee_Master_Table[Department])</f>
        <v>Retail Operations</v>
      </c>
    </row>
    <row r="812" spans="1:12" x14ac:dyDescent="0.25">
      <c r="A812" t="s">
        <v>1437</v>
      </c>
      <c r="B812" s="2">
        <v>46176</v>
      </c>
      <c r="C812" t="s">
        <v>199</v>
      </c>
      <c r="D812" t="s">
        <v>676</v>
      </c>
      <c r="E812" t="s">
        <v>24</v>
      </c>
      <c r="F812">
        <v>13</v>
      </c>
      <c r="G812" s="3">
        <v>1100</v>
      </c>
      <c r="H812" s="4">
        <v>7.4999999999999997E-2</v>
      </c>
      <c r="I812">
        <f>(Sales_Data_Table[[#This Row],[Unit_Price]]*Sales_Data_Table[[#This Row],[Quantity]])</f>
        <v>14300</v>
      </c>
      <c r="J812">
        <f>Sales_Data_Table[[#This Row],[Gross_Sales]]-(Sales_Data_Table[[#This Row],[Gross_Sales]]*Sales_Data_Table[[#This Row],[Discount]])</f>
        <v>13227.5</v>
      </c>
      <c r="K812" t="str">
        <f>_xlfn.XLOOKUP(Sales_Data_Table[[#This Row],[Product_ID]],Product_Master_Table[Product_ID],Product_Master_Table[Product_Name])</f>
        <v>Prime Office Supplies Item 0316</v>
      </c>
      <c r="L812" t="str">
        <f>_xlfn.XLOOKUP(Sales_Data_Table[[#This Row],[Employee_ID]],Employee_Master_Table[Employee_ID],Employee_Master_Table[Department])</f>
        <v>Regional Sales</v>
      </c>
    </row>
    <row r="813" spans="1:12" x14ac:dyDescent="0.25">
      <c r="A813" t="s">
        <v>1438</v>
      </c>
      <c r="B813" s="2">
        <v>46082</v>
      </c>
      <c r="C813" t="s">
        <v>22</v>
      </c>
      <c r="D813" t="s">
        <v>213</v>
      </c>
      <c r="E813" t="s">
        <v>24</v>
      </c>
      <c r="F813">
        <v>19</v>
      </c>
      <c r="G813" s="3">
        <v>3300</v>
      </c>
      <c r="H813" s="4">
        <v>0</v>
      </c>
      <c r="I813">
        <f>(Sales_Data_Table[[#This Row],[Unit_Price]]*Sales_Data_Table[[#This Row],[Quantity]])</f>
        <v>62700</v>
      </c>
      <c r="J813">
        <f>Sales_Data_Table[[#This Row],[Gross_Sales]]-(Sales_Data_Table[[#This Row],[Gross_Sales]]*Sales_Data_Table[[#This Row],[Discount]])</f>
        <v>62700</v>
      </c>
      <c r="K813" t="str">
        <f>_xlfn.XLOOKUP(Sales_Data_Table[[#This Row],[Product_ID]],Product_Master_Table[Product_ID],Product_Master_Table[Product_Name])</f>
        <v>Nexus Fashion Item 0133</v>
      </c>
      <c r="L813" t="str">
        <f>_xlfn.XLOOKUP(Sales_Data_Table[[#This Row],[Employee_ID]],Employee_Master_Table[Employee_ID],Employee_Master_Table[Department])</f>
        <v>Corporate Sales</v>
      </c>
    </row>
    <row r="814" spans="1:12" x14ac:dyDescent="0.25">
      <c r="A814" t="s">
        <v>1439</v>
      </c>
      <c r="B814" s="2">
        <v>45776</v>
      </c>
      <c r="C814" t="s">
        <v>1440</v>
      </c>
      <c r="D814" t="s">
        <v>838</v>
      </c>
      <c r="E814" t="s">
        <v>36</v>
      </c>
      <c r="F814">
        <v>7</v>
      </c>
      <c r="G814" s="3">
        <v>3800</v>
      </c>
      <c r="H814" s="4">
        <v>0.03</v>
      </c>
      <c r="I814">
        <f>(Sales_Data_Table[[#This Row],[Unit_Price]]*Sales_Data_Table[[#This Row],[Quantity]])</f>
        <v>26600</v>
      </c>
      <c r="J814">
        <f>Sales_Data_Table[[#This Row],[Gross_Sales]]-(Sales_Data_Table[[#This Row],[Gross_Sales]]*Sales_Data_Table[[#This Row],[Discount]])</f>
        <v>25802</v>
      </c>
      <c r="K814" t="str">
        <f>_xlfn.XLOOKUP(Sales_Data_Table[[#This Row],[Product_ID]],Product_Master_Table[Product_ID],Product_Master_Table[Product_Name])</f>
        <v>Zenith Office Supplies Item 0386</v>
      </c>
      <c r="L814" t="str">
        <f>_xlfn.XLOOKUP(Sales_Data_Table[[#This Row],[Employee_ID]],Employee_Master_Table[Employee_ID],Employee_Master_Table[Department])</f>
        <v>Sales</v>
      </c>
    </row>
    <row r="815" spans="1:12" x14ac:dyDescent="0.25">
      <c r="A815" t="s">
        <v>1441</v>
      </c>
      <c r="B815" s="2">
        <v>46125</v>
      </c>
      <c r="C815" t="s">
        <v>783</v>
      </c>
      <c r="D815" t="s">
        <v>331</v>
      </c>
      <c r="E815" t="s">
        <v>28</v>
      </c>
      <c r="F815">
        <v>8</v>
      </c>
      <c r="G815" s="3">
        <v>5000</v>
      </c>
      <c r="H815" s="4">
        <v>0.15</v>
      </c>
      <c r="I815">
        <f>(Sales_Data_Table[[#This Row],[Unit_Price]]*Sales_Data_Table[[#This Row],[Quantity]])</f>
        <v>40000</v>
      </c>
      <c r="J815">
        <f>Sales_Data_Table[[#This Row],[Gross_Sales]]-(Sales_Data_Table[[#This Row],[Gross_Sales]]*Sales_Data_Table[[#This Row],[Discount]])</f>
        <v>34000</v>
      </c>
      <c r="K815" t="str">
        <f>_xlfn.XLOOKUP(Sales_Data_Table[[#This Row],[Product_ID]],Product_Master_Table[Product_ID],Product_Master_Table[Product_Name])</f>
        <v>Apex Office Supplies Item 0216</v>
      </c>
      <c r="L815" t="str">
        <f>_xlfn.XLOOKUP(Sales_Data_Table[[#This Row],[Employee_ID]],Employee_Master_Table[Employee_ID],Employee_Master_Table[Department])</f>
        <v>Sales</v>
      </c>
    </row>
    <row r="816" spans="1:12" x14ac:dyDescent="0.25">
      <c r="A816" t="s">
        <v>1442</v>
      </c>
      <c r="B816" s="2">
        <v>45862</v>
      </c>
      <c r="C816" t="s">
        <v>787</v>
      </c>
      <c r="D816" t="s">
        <v>457</v>
      </c>
      <c r="E816" t="s">
        <v>86</v>
      </c>
      <c r="F816">
        <v>7</v>
      </c>
      <c r="G816" s="3">
        <v>7400</v>
      </c>
      <c r="H816" s="4">
        <v>0.1</v>
      </c>
      <c r="I816">
        <f>(Sales_Data_Table[[#This Row],[Unit_Price]]*Sales_Data_Table[[#This Row],[Quantity]])</f>
        <v>51800</v>
      </c>
      <c r="J816">
        <f>Sales_Data_Table[[#This Row],[Gross_Sales]]-(Sales_Data_Table[[#This Row],[Gross_Sales]]*Sales_Data_Table[[#This Row],[Discount]])</f>
        <v>46620</v>
      </c>
      <c r="K816" t="str">
        <f>_xlfn.XLOOKUP(Sales_Data_Table[[#This Row],[Product_ID]],Product_Master_Table[Product_ID],Product_Master_Table[Product_Name])</f>
        <v>Everest Fashion Item 0183</v>
      </c>
      <c r="L816" t="str">
        <f>_xlfn.XLOOKUP(Sales_Data_Table[[#This Row],[Employee_ID]],Employee_Master_Table[Employee_ID],Employee_Master_Table[Department])</f>
        <v>Business Development</v>
      </c>
    </row>
    <row r="817" spans="1:12" x14ac:dyDescent="0.25">
      <c r="A817" t="s">
        <v>1443</v>
      </c>
      <c r="B817" s="2">
        <v>46109</v>
      </c>
      <c r="C817" t="s">
        <v>823</v>
      </c>
      <c r="D817" t="s">
        <v>1258</v>
      </c>
      <c r="E817" t="s">
        <v>62</v>
      </c>
      <c r="F817">
        <v>19</v>
      </c>
      <c r="G817" s="3">
        <v>9900</v>
      </c>
      <c r="H817" s="4">
        <v>0.02</v>
      </c>
      <c r="I817">
        <f>(Sales_Data_Table[[#This Row],[Unit_Price]]*Sales_Data_Table[[#This Row],[Quantity]])</f>
        <v>188100</v>
      </c>
      <c r="J817">
        <f>Sales_Data_Table[[#This Row],[Gross_Sales]]-(Sales_Data_Table[[#This Row],[Gross_Sales]]*Sales_Data_Table[[#This Row],[Discount]])</f>
        <v>184338</v>
      </c>
      <c r="K817" t="str">
        <f>_xlfn.XLOOKUP(Sales_Data_Table[[#This Row],[Product_ID]],Product_Master_Table[Product_ID],Product_Master_Table[Product_Name])</f>
        <v>Fusion Toys Item 0329</v>
      </c>
      <c r="L817" t="str">
        <f>_xlfn.XLOOKUP(Sales_Data_Table[[#This Row],[Employee_ID]],Employee_Master_Table[Employee_ID],Employee_Master_Table[Department])</f>
        <v>Retail Operations</v>
      </c>
    </row>
    <row r="818" spans="1:12" x14ac:dyDescent="0.25">
      <c r="A818" t="s">
        <v>1444</v>
      </c>
      <c r="B818" s="2">
        <v>45315</v>
      </c>
      <c r="C818" t="s">
        <v>840</v>
      </c>
      <c r="D818" t="s">
        <v>258</v>
      </c>
      <c r="E818" t="s">
        <v>62</v>
      </c>
      <c r="F818">
        <v>25</v>
      </c>
      <c r="G818" s="3">
        <v>6700</v>
      </c>
      <c r="H818" s="4">
        <v>0.05</v>
      </c>
      <c r="I818">
        <f>(Sales_Data_Table[[#This Row],[Unit_Price]]*Sales_Data_Table[[#This Row],[Quantity]])</f>
        <v>167500</v>
      </c>
      <c r="J818">
        <f>Sales_Data_Table[[#This Row],[Gross_Sales]]-(Sales_Data_Table[[#This Row],[Gross_Sales]]*Sales_Data_Table[[#This Row],[Discount]])</f>
        <v>159125</v>
      </c>
      <c r="K818" t="str">
        <f>_xlfn.XLOOKUP(Sales_Data_Table[[#This Row],[Product_ID]],Product_Master_Table[Product_ID],Product_Master_Table[Product_Name])</f>
        <v>Zenith Automotive Item 0350</v>
      </c>
      <c r="L818" t="str">
        <f>_xlfn.XLOOKUP(Sales_Data_Table[[#This Row],[Employee_ID]],Employee_Master_Table[Employee_ID],Employee_Master_Table[Department])</f>
        <v>Sales</v>
      </c>
    </row>
    <row r="819" spans="1:12" x14ac:dyDescent="0.25">
      <c r="A819" t="s">
        <v>1445</v>
      </c>
      <c r="B819" s="2">
        <v>45745</v>
      </c>
      <c r="C819" t="s">
        <v>1282</v>
      </c>
      <c r="D819" t="s">
        <v>434</v>
      </c>
      <c r="E819" t="s">
        <v>106</v>
      </c>
      <c r="F819">
        <v>11</v>
      </c>
      <c r="G819" s="3">
        <v>8500</v>
      </c>
      <c r="H819" s="4">
        <v>0.1</v>
      </c>
      <c r="I819">
        <f>(Sales_Data_Table[[#This Row],[Unit_Price]]*Sales_Data_Table[[#This Row],[Quantity]])</f>
        <v>93500</v>
      </c>
      <c r="J819">
        <f>Sales_Data_Table[[#This Row],[Gross_Sales]]-(Sales_Data_Table[[#This Row],[Gross_Sales]]*Sales_Data_Table[[#This Row],[Discount]])</f>
        <v>84150</v>
      </c>
      <c r="K819" t="str">
        <f>_xlfn.XLOOKUP(Sales_Data_Table[[#This Row],[Product_ID]],Product_Master_Table[Product_ID],Product_Master_Table[Product_Name])</f>
        <v>Nova Electronics Item 0451</v>
      </c>
      <c r="L819" t="str">
        <f>_xlfn.XLOOKUP(Sales_Data_Table[[#This Row],[Employee_ID]],Employee_Master_Table[Employee_ID],Employee_Master_Table[Department])</f>
        <v>Customer Success</v>
      </c>
    </row>
    <row r="820" spans="1:12" x14ac:dyDescent="0.25">
      <c r="A820" t="s">
        <v>1446</v>
      </c>
      <c r="B820" s="2">
        <v>45622</v>
      </c>
      <c r="C820" t="s">
        <v>1046</v>
      </c>
      <c r="D820" t="s">
        <v>252</v>
      </c>
      <c r="E820" t="s">
        <v>43</v>
      </c>
      <c r="F820">
        <v>22</v>
      </c>
      <c r="G820" s="3">
        <v>1300</v>
      </c>
      <c r="H820" s="4">
        <v>0</v>
      </c>
      <c r="I820">
        <f>(Sales_Data_Table[[#This Row],[Unit_Price]]*Sales_Data_Table[[#This Row],[Quantity]])</f>
        <v>28600</v>
      </c>
      <c r="J820">
        <f>Sales_Data_Table[[#This Row],[Gross_Sales]]-(Sales_Data_Table[[#This Row],[Gross_Sales]]*Sales_Data_Table[[#This Row],[Discount]])</f>
        <v>28600</v>
      </c>
      <c r="K820" t="str">
        <f>_xlfn.XLOOKUP(Sales_Data_Table[[#This Row],[Product_ID]],Product_Master_Table[Product_ID],Product_Master_Table[Product_Name])</f>
        <v>Delta Electronics Item 0191</v>
      </c>
      <c r="L820" t="str">
        <f>_xlfn.XLOOKUP(Sales_Data_Table[[#This Row],[Employee_ID]],Employee_Master_Table[Employee_ID],Employee_Master_Table[Department])</f>
        <v>E-Commerce</v>
      </c>
    </row>
    <row r="821" spans="1:12" x14ac:dyDescent="0.25">
      <c r="A821" t="s">
        <v>1447</v>
      </c>
      <c r="B821" s="2">
        <v>45664</v>
      </c>
      <c r="C821" t="s">
        <v>315</v>
      </c>
      <c r="D821" t="s">
        <v>657</v>
      </c>
      <c r="E821" t="s">
        <v>24</v>
      </c>
      <c r="F821">
        <v>23</v>
      </c>
      <c r="G821" s="3">
        <v>3800</v>
      </c>
      <c r="H821" s="4">
        <v>0.15</v>
      </c>
      <c r="I821">
        <f>(Sales_Data_Table[[#This Row],[Unit_Price]]*Sales_Data_Table[[#This Row],[Quantity]])</f>
        <v>87400</v>
      </c>
      <c r="J821">
        <f>Sales_Data_Table[[#This Row],[Gross_Sales]]-(Sales_Data_Table[[#This Row],[Gross_Sales]]*Sales_Data_Table[[#This Row],[Discount]])</f>
        <v>74290</v>
      </c>
      <c r="K821" t="str">
        <f>_xlfn.XLOOKUP(Sales_Data_Table[[#This Row],[Product_ID]],Product_Master_Table[Product_ID],Product_Master_Table[Product_Name])</f>
        <v>Vertex Home Appliance Item 0042</v>
      </c>
      <c r="L821" t="str">
        <f>_xlfn.XLOOKUP(Sales_Data_Table[[#This Row],[Employee_ID]],Employee_Master_Table[Employee_ID],Employee_Master_Table[Department])</f>
        <v>Retail Operations</v>
      </c>
    </row>
    <row r="822" spans="1:12" x14ac:dyDescent="0.25">
      <c r="A822" t="s">
        <v>1448</v>
      </c>
      <c r="B822" s="2">
        <v>45322</v>
      </c>
      <c r="C822" t="s">
        <v>1449</v>
      </c>
      <c r="D822" t="s">
        <v>158</v>
      </c>
      <c r="E822" t="s">
        <v>24</v>
      </c>
      <c r="F822">
        <v>20</v>
      </c>
      <c r="G822" s="3">
        <v>2000</v>
      </c>
      <c r="H822" s="4">
        <v>7.4999999999999997E-2</v>
      </c>
      <c r="I822">
        <f>(Sales_Data_Table[[#This Row],[Unit_Price]]*Sales_Data_Table[[#This Row],[Quantity]])</f>
        <v>40000</v>
      </c>
      <c r="J822">
        <f>Sales_Data_Table[[#This Row],[Gross_Sales]]-(Sales_Data_Table[[#This Row],[Gross_Sales]]*Sales_Data_Table[[#This Row],[Discount]])</f>
        <v>37000</v>
      </c>
      <c r="K822" t="str">
        <f>_xlfn.XLOOKUP(Sales_Data_Table[[#This Row],[Product_ID]],Product_Master_Table[Product_ID],Product_Master_Table[Product_Name])</f>
        <v>Spark Furniture Item 0358</v>
      </c>
      <c r="L822" t="str">
        <f>_xlfn.XLOOKUP(Sales_Data_Table[[#This Row],[Employee_ID]],Employee_Master_Table[Employee_ID],Employee_Master_Table[Department])</f>
        <v>Customer Success</v>
      </c>
    </row>
    <row r="823" spans="1:12" x14ac:dyDescent="0.25">
      <c r="A823" t="s">
        <v>1450</v>
      </c>
      <c r="B823" s="2">
        <v>45593</v>
      </c>
      <c r="C823" t="s">
        <v>483</v>
      </c>
      <c r="D823" t="s">
        <v>337</v>
      </c>
      <c r="E823" t="s">
        <v>62</v>
      </c>
      <c r="F823">
        <v>19</v>
      </c>
      <c r="G823" s="3">
        <v>7900</v>
      </c>
      <c r="H823" s="4">
        <v>0.1</v>
      </c>
      <c r="I823">
        <f>(Sales_Data_Table[[#This Row],[Unit_Price]]*Sales_Data_Table[[#This Row],[Quantity]])</f>
        <v>150100</v>
      </c>
      <c r="J823">
        <f>Sales_Data_Table[[#This Row],[Gross_Sales]]-(Sales_Data_Table[[#This Row],[Gross_Sales]]*Sales_Data_Table[[#This Row],[Discount]])</f>
        <v>135090</v>
      </c>
      <c r="K823" t="str">
        <f>_xlfn.XLOOKUP(Sales_Data_Table[[#This Row],[Product_ID]],Product_Master_Table[Product_ID],Product_Master_Table[Product_Name])</f>
        <v>Prime Furniture Item 0088</v>
      </c>
      <c r="L823" t="str">
        <f>_xlfn.XLOOKUP(Sales_Data_Table[[#This Row],[Employee_ID]],Employee_Master_Table[Employee_ID],Employee_Master_Table[Department])</f>
        <v>Sales</v>
      </c>
    </row>
    <row r="824" spans="1:12" x14ac:dyDescent="0.25">
      <c r="A824" t="s">
        <v>1451</v>
      </c>
      <c r="B824" s="2">
        <v>46058</v>
      </c>
      <c r="C824" t="s">
        <v>652</v>
      </c>
      <c r="D824" t="s">
        <v>258</v>
      </c>
      <c r="E824" t="s">
        <v>96</v>
      </c>
      <c r="F824">
        <v>16</v>
      </c>
      <c r="G824" s="3">
        <v>5300</v>
      </c>
      <c r="H824" s="4">
        <v>0.15</v>
      </c>
      <c r="I824">
        <f>(Sales_Data_Table[[#This Row],[Unit_Price]]*Sales_Data_Table[[#This Row],[Quantity]])</f>
        <v>84800</v>
      </c>
      <c r="J824">
        <f>Sales_Data_Table[[#This Row],[Gross_Sales]]-(Sales_Data_Table[[#This Row],[Gross_Sales]]*Sales_Data_Table[[#This Row],[Discount]])</f>
        <v>72080</v>
      </c>
      <c r="K824" t="str">
        <f>_xlfn.XLOOKUP(Sales_Data_Table[[#This Row],[Product_ID]],Product_Master_Table[Product_ID],Product_Master_Table[Product_Name])</f>
        <v>Metro Automotive Item 0380</v>
      </c>
      <c r="L824" t="str">
        <f>_xlfn.XLOOKUP(Sales_Data_Table[[#This Row],[Employee_ID]],Employee_Master_Table[Employee_ID],Employee_Master_Table[Department])</f>
        <v>Sales</v>
      </c>
    </row>
    <row r="825" spans="1:12" x14ac:dyDescent="0.25">
      <c r="A825" t="s">
        <v>1452</v>
      </c>
      <c r="B825" s="2">
        <v>46039</v>
      </c>
      <c r="C825" t="s">
        <v>272</v>
      </c>
      <c r="D825" t="s">
        <v>276</v>
      </c>
      <c r="E825" t="s">
        <v>75</v>
      </c>
      <c r="F825">
        <v>19</v>
      </c>
      <c r="G825" s="3">
        <v>6000</v>
      </c>
      <c r="H825" s="4">
        <v>0</v>
      </c>
      <c r="I825">
        <f>(Sales_Data_Table[[#This Row],[Unit_Price]]*Sales_Data_Table[[#This Row],[Quantity]])</f>
        <v>114000</v>
      </c>
      <c r="J825">
        <f>Sales_Data_Table[[#This Row],[Gross_Sales]]-(Sales_Data_Table[[#This Row],[Gross_Sales]]*Sales_Data_Table[[#This Row],[Discount]])</f>
        <v>114000</v>
      </c>
      <c r="K825" t="str">
        <f>_xlfn.XLOOKUP(Sales_Data_Table[[#This Row],[Product_ID]],Product_Master_Table[Product_ID],Product_Master_Table[Product_Name])</f>
        <v>Everest Beauty Item 0495</v>
      </c>
      <c r="L825" t="str">
        <f>_xlfn.XLOOKUP(Sales_Data_Table[[#This Row],[Employee_ID]],Employee_Master_Table[Employee_ID],Employee_Master_Table[Department])</f>
        <v>Sales</v>
      </c>
    </row>
    <row r="826" spans="1:12" x14ac:dyDescent="0.25">
      <c r="A826" t="s">
        <v>1453</v>
      </c>
      <c r="B826" s="2">
        <v>46110</v>
      </c>
      <c r="C826" t="s">
        <v>431</v>
      </c>
      <c r="D826" t="s">
        <v>39</v>
      </c>
      <c r="E826" t="s">
        <v>28</v>
      </c>
      <c r="F826">
        <v>14</v>
      </c>
      <c r="G826" s="3">
        <v>4100</v>
      </c>
      <c r="H826" s="4">
        <v>0.15</v>
      </c>
      <c r="I826">
        <f>(Sales_Data_Table[[#This Row],[Unit_Price]]*Sales_Data_Table[[#This Row],[Quantity]])</f>
        <v>57400</v>
      </c>
      <c r="J826">
        <f>Sales_Data_Table[[#This Row],[Gross_Sales]]-(Sales_Data_Table[[#This Row],[Gross_Sales]]*Sales_Data_Table[[#This Row],[Discount]])</f>
        <v>48790</v>
      </c>
      <c r="K826" t="str">
        <f>_xlfn.XLOOKUP(Sales_Data_Table[[#This Row],[Product_ID]],Product_Master_Table[Product_ID],Product_Master_Table[Product_Name])</f>
        <v>Nexus Electronics Item 0481</v>
      </c>
      <c r="L826" t="str">
        <f>_xlfn.XLOOKUP(Sales_Data_Table[[#This Row],[Employee_ID]],Employee_Master_Table[Employee_ID],Employee_Master_Table[Department])</f>
        <v>E-Commerce</v>
      </c>
    </row>
    <row r="827" spans="1:12" x14ac:dyDescent="0.25">
      <c r="A827" t="s">
        <v>1454</v>
      </c>
      <c r="B827" s="2">
        <v>46019</v>
      </c>
      <c r="C827" t="s">
        <v>1455</v>
      </c>
      <c r="D827" t="s">
        <v>68</v>
      </c>
      <c r="E827" t="s">
        <v>50</v>
      </c>
      <c r="F827">
        <v>15</v>
      </c>
      <c r="G827" s="3">
        <v>1500</v>
      </c>
      <c r="H827" s="4">
        <v>0.15</v>
      </c>
      <c r="I827">
        <f>(Sales_Data_Table[[#This Row],[Unit_Price]]*Sales_Data_Table[[#This Row],[Quantity]])</f>
        <v>22500</v>
      </c>
      <c r="J827">
        <f>Sales_Data_Table[[#This Row],[Gross_Sales]]-(Sales_Data_Table[[#This Row],[Gross_Sales]]*Sales_Data_Table[[#This Row],[Discount]])</f>
        <v>19125</v>
      </c>
      <c r="K827" t="str">
        <f>_xlfn.XLOOKUP(Sales_Data_Table[[#This Row],[Product_ID]],Product_Master_Table[Product_ID],Product_Master_Table[Product_Name])</f>
        <v>Metro Automotive Item 0080</v>
      </c>
      <c r="L827" t="str">
        <f>_xlfn.XLOOKUP(Sales_Data_Table[[#This Row],[Employee_ID]],Employee_Master_Table[Employee_ID],Employee_Master_Table[Department])</f>
        <v>E-Commerce</v>
      </c>
    </row>
    <row r="828" spans="1:12" x14ac:dyDescent="0.25">
      <c r="A828" t="s">
        <v>1456</v>
      </c>
      <c r="B828" s="2">
        <v>45853</v>
      </c>
      <c r="C828" t="s">
        <v>589</v>
      </c>
      <c r="D828" t="s">
        <v>405</v>
      </c>
      <c r="E828" t="s">
        <v>50</v>
      </c>
      <c r="F828">
        <v>15</v>
      </c>
      <c r="G828" s="3">
        <v>8500</v>
      </c>
      <c r="H828" s="4">
        <v>0.03</v>
      </c>
      <c r="I828">
        <f>(Sales_Data_Table[[#This Row],[Unit_Price]]*Sales_Data_Table[[#This Row],[Quantity]])</f>
        <v>127500</v>
      </c>
      <c r="J828">
        <f>Sales_Data_Table[[#This Row],[Gross_Sales]]-(Sales_Data_Table[[#This Row],[Gross_Sales]]*Sales_Data_Table[[#This Row],[Discount]])</f>
        <v>123675</v>
      </c>
      <c r="K828" t="str">
        <f>_xlfn.XLOOKUP(Sales_Data_Table[[#This Row],[Product_ID]],Product_Master_Table[Product_ID],Product_Master_Table[Product_Name])</f>
        <v>Apex Automotive Item 0360</v>
      </c>
      <c r="L828" t="str">
        <f>_xlfn.XLOOKUP(Sales_Data_Table[[#This Row],[Employee_ID]],Employee_Master_Table[Employee_ID],Employee_Master_Table[Department])</f>
        <v>Regional Sales</v>
      </c>
    </row>
    <row r="829" spans="1:12" x14ac:dyDescent="0.25">
      <c r="A829" t="s">
        <v>1457</v>
      </c>
      <c r="B829" s="2">
        <v>46012</v>
      </c>
      <c r="C829" t="s">
        <v>1458</v>
      </c>
      <c r="D829" t="s">
        <v>307</v>
      </c>
      <c r="E829" t="s">
        <v>24</v>
      </c>
      <c r="F829">
        <v>19</v>
      </c>
      <c r="G829" s="3">
        <v>7700</v>
      </c>
      <c r="H829" s="4">
        <v>0</v>
      </c>
      <c r="I829">
        <f>(Sales_Data_Table[[#This Row],[Unit_Price]]*Sales_Data_Table[[#This Row],[Quantity]])</f>
        <v>146300</v>
      </c>
      <c r="J829">
        <f>Sales_Data_Table[[#This Row],[Gross_Sales]]-(Sales_Data_Table[[#This Row],[Gross_Sales]]*Sales_Data_Table[[#This Row],[Discount]])</f>
        <v>146300</v>
      </c>
      <c r="K829" t="str">
        <f>_xlfn.XLOOKUP(Sales_Data_Table[[#This Row],[Product_ID]],Product_Master_Table[Product_ID],Product_Master_Table[Product_Name])</f>
        <v>Apex Automotive Item 0120</v>
      </c>
      <c r="L829" t="str">
        <f>_xlfn.XLOOKUP(Sales_Data_Table[[#This Row],[Employee_ID]],Employee_Master_Table[Employee_ID],Employee_Master_Table[Department])</f>
        <v>Retail Operations</v>
      </c>
    </row>
    <row r="830" spans="1:12" x14ac:dyDescent="0.25">
      <c r="A830" t="s">
        <v>1459</v>
      </c>
      <c r="B830" s="2">
        <v>45917</v>
      </c>
      <c r="C830" t="s">
        <v>787</v>
      </c>
      <c r="D830" t="s">
        <v>718</v>
      </c>
      <c r="E830" t="s">
        <v>62</v>
      </c>
      <c r="F830">
        <v>8</v>
      </c>
      <c r="G830" s="3">
        <v>7700</v>
      </c>
      <c r="H830" s="4">
        <v>7.4999999999999997E-2</v>
      </c>
      <c r="I830">
        <f>(Sales_Data_Table[[#This Row],[Unit_Price]]*Sales_Data_Table[[#This Row],[Quantity]])</f>
        <v>61600</v>
      </c>
      <c r="J830">
        <f>Sales_Data_Table[[#This Row],[Gross_Sales]]-(Sales_Data_Table[[#This Row],[Gross_Sales]]*Sales_Data_Table[[#This Row],[Discount]])</f>
        <v>56980</v>
      </c>
      <c r="K830" t="str">
        <f>_xlfn.XLOOKUP(Sales_Data_Table[[#This Row],[Product_ID]],Product_Master_Table[Product_ID],Product_Master_Table[Product_Name])</f>
        <v>Everest Fashion Item 0183</v>
      </c>
      <c r="L830" t="str">
        <f>_xlfn.XLOOKUP(Sales_Data_Table[[#This Row],[Employee_ID]],Employee_Master_Table[Employee_ID],Employee_Master_Table[Department])</f>
        <v>E-Commerce</v>
      </c>
    </row>
    <row r="831" spans="1:12" x14ac:dyDescent="0.25">
      <c r="A831" t="s">
        <v>1460</v>
      </c>
      <c r="B831" s="2">
        <v>46062</v>
      </c>
      <c r="C831" t="s">
        <v>1254</v>
      </c>
      <c r="D831" t="s">
        <v>255</v>
      </c>
      <c r="E831" t="s">
        <v>36</v>
      </c>
      <c r="F831">
        <v>4</v>
      </c>
      <c r="G831" s="3">
        <v>6000</v>
      </c>
      <c r="H831" s="4">
        <v>7.4999999999999997E-2</v>
      </c>
      <c r="I831">
        <f>(Sales_Data_Table[[#This Row],[Unit_Price]]*Sales_Data_Table[[#This Row],[Quantity]])</f>
        <v>24000</v>
      </c>
      <c r="J831">
        <f>Sales_Data_Table[[#This Row],[Gross_Sales]]-(Sales_Data_Table[[#This Row],[Gross_Sales]]*Sales_Data_Table[[#This Row],[Discount]])</f>
        <v>22200</v>
      </c>
      <c r="K831" t="str">
        <f>_xlfn.XLOOKUP(Sales_Data_Table[[#This Row],[Product_ID]],Product_Master_Table[Product_ID],Product_Master_Table[Product_Name])</f>
        <v>Fusion Beauty Item 0245</v>
      </c>
      <c r="L831" t="str">
        <f>_xlfn.XLOOKUP(Sales_Data_Table[[#This Row],[Employee_ID]],Employee_Master_Table[Employee_ID],Employee_Master_Table[Department])</f>
        <v>Customer Success</v>
      </c>
    </row>
    <row r="832" spans="1:12" x14ac:dyDescent="0.25">
      <c r="A832" t="s">
        <v>1461</v>
      </c>
      <c r="B832" s="2">
        <v>45529</v>
      </c>
      <c r="C832" t="s">
        <v>1276</v>
      </c>
      <c r="D832" t="s">
        <v>574</v>
      </c>
      <c r="E832" t="s">
        <v>24</v>
      </c>
      <c r="F832">
        <v>24</v>
      </c>
      <c r="G832" s="3">
        <v>3600</v>
      </c>
      <c r="H832" s="4">
        <v>0.05</v>
      </c>
      <c r="I832">
        <f>(Sales_Data_Table[[#This Row],[Unit_Price]]*Sales_Data_Table[[#This Row],[Quantity]])</f>
        <v>86400</v>
      </c>
      <c r="J832">
        <f>Sales_Data_Table[[#This Row],[Gross_Sales]]-(Sales_Data_Table[[#This Row],[Gross_Sales]]*Sales_Data_Table[[#This Row],[Discount]])</f>
        <v>82080</v>
      </c>
      <c r="K832" t="str">
        <f>_xlfn.XLOOKUP(Sales_Data_Table[[#This Row],[Product_ID]],Product_Master_Table[Product_ID],Product_Master_Table[Product_Name])</f>
        <v>Metro Furniture Item 0128</v>
      </c>
      <c r="L832" t="str">
        <f>_xlfn.XLOOKUP(Sales_Data_Table[[#This Row],[Employee_ID]],Employee_Master_Table[Employee_ID],Employee_Master_Table[Department])</f>
        <v>Business Development</v>
      </c>
    </row>
    <row r="833" spans="1:12" x14ac:dyDescent="0.25">
      <c r="A833" t="s">
        <v>1462</v>
      </c>
      <c r="B833" s="2">
        <v>45744</v>
      </c>
      <c r="C833" t="s">
        <v>137</v>
      </c>
      <c r="D833" t="s">
        <v>302</v>
      </c>
      <c r="E833" t="s">
        <v>82</v>
      </c>
      <c r="F833">
        <v>4</v>
      </c>
      <c r="G833" s="3">
        <v>9700</v>
      </c>
      <c r="H833" s="4">
        <v>0.02</v>
      </c>
      <c r="I833">
        <f>(Sales_Data_Table[[#This Row],[Unit_Price]]*Sales_Data_Table[[#This Row],[Quantity]])</f>
        <v>38800</v>
      </c>
      <c r="J833">
        <f>Sales_Data_Table[[#This Row],[Gross_Sales]]-(Sales_Data_Table[[#This Row],[Gross_Sales]]*Sales_Data_Table[[#This Row],[Discount]])</f>
        <v>38024</v>
      </c>
      <c r="K833" t="str">
        <f>_xlfn.XLOOKUP(Sales_Data_Table[[#This Row],[Product_ID]],Product_Master_Table[Product_ID],Product_Master_Table[Product_Name])</f>
        <v>Nova Toys Item 0439</v>
      </c>
      <c r="L833" t="str">
        <f>_xlfn.XLOOKUP(Sales_Data_Table[[#This Row],[Employee_ID]],Employee_Master_Table[Employee_ID],Employee_Master_Table[Department])</f>
        <v>Business Development</v>
      </c>
    </row>
    <row r="834" spans="1:12" x14ac:dyDescent="0.25">
      <c r="A834" t="s">
        <v>1463</v>
      </c>
      <c r="B834" s="2">
        <v>45698</v>
      </c>
      <c r="C834" t="s">
        <v>1004</v>
      </c>
      <c r="D834" t="s">
        <v>944</v>
      </c>
      <c r="E834" t="s">
        <v>24</v>
      </c>
      <c r="F834">
        <v>17</v>
      </c>
      <c r="G834" s="3">
        <v>1700</v>
      </c>
      <c r="H834" s="4">
        <v>0.1</v>
      </c>
      <c r="I834">
        <f>(Sales_Data_Table[[#This Row],[Unit_Price]]*Sales_Data_Table[[#This Row],[Quantity]])</f>
        <v>28900</v>
      </c>
      <c r="J834">
        <f>Sales_Data_Table[[#This Row],[Gross_Sales]]-(Sales_Data_Table[[#This Row],[Gross_Sales]]*Sales_Data_Table[[#This Row],[Discount]])</f>
        <v>26010</v>
      </c>
      <c r="K834" t="str">
        <f>_xlfn.XLOOKUP(Sales_Data_Table[[#This Row],[Product_ID]],Product_Master_Table[Product_ID],Product_Master_Table[Product_Name])</f>
        <v>Zenith Furniture Item 0398</v>
      </c>
      <c r="L834" t="str">
        <f>_xlfn.XLOOKUP(Sales_Data_Table[[#This Row],[Employee_ID]],Employee_Master_Table[Employee_ID],Employee_Master_Table[Department])</f>
        <v>Regional Sales</v>
      </c>
    </row>
    <row r="835" spans="1:12" x14ac:dyDescent="0.25">
      <c r="A835" t="s">
        <v>1464</v>
      </c>
      <c r="B835" s="2">
        <v>45430</v>
      </c>
      <c r="C835" t="s">
        <v>421</v>
      </c>
      <c r="D835" t="s">
        <v>23</v>
      </c>
      <c r="E835" t="s">
        <v>43</v>
      </c>
      <c r="F835">
        <v>17</v>
      </c>
      <c r="G835" s="3">
        <v>7000</v>
      </c>
      <c r="H835" s="4">
        <v>0.03</v>
      </c>
      <c r="I835">
        <f>(Sales_Data_Table[[#This Row],[Unit_Price]]*Sales_Data_Table[[#This Row],[Quantity]])</f>
        <v>119000</v>
      </c>
      <c r="J835">
        <f>Sales_Data_Table[[#This Row],[Gross_Sales]]-(Sales_Data_Table[[#This Row],[Gross_Sales]]*Sales_Data_Table[[#This Row],[Discount]])</f>
        <v>115430</v>
      </c>
      <c r="K835" t="str">
        <f>_xlfn.XLOOKUP(Sales_Data_Table[[#This Row],[Product_ID]],Product_Master_Table[Product_ID],Product_Master_Table[Product_Name])</f>
        <v>Apex Grocery Item 0264</v>
      </c>
      <c r="L835" t="str">
        <f>_xlfn.XLOOKUP(Sales_Data_Table[[#This Row],[Employee_ID]],Employee_Master_Table[Employee_ID],Employee_Master_Table[Department])</f>
        <v>Corporate Sales</v>
      </c>
    </row>
    <row r="836" spans="1:12" x14ac:dyDescent="0.25">
      <c r="A836" t="s">
        <v>1465</v>
      </c>
      <c r="B836" s="2">
        <v>45372</v>
      </c>
      <c r="C836" t="s">
        <v>1466</v>
      </c>
      <c r="D836" t="s">
        <v>118</v>
      </c>
      <c r="E836" t="s">
        <v>75</v>
      </c>
      <c r="F836">
        <v>18</v>
      </c>
      <c r="G836" s="3">
        <v>7600</v>
      </c>
      <c r="H836" s="4">
        <v>0.1</v>
      </c>
      <c r="I836">
        <f>(Sales_Data_Table[[#This Row],[Unit_Price]]*Sales_Data_Table[[#This Row],[Quantity]])</f>
        <v>136800</v>
      </c>
      <c r="J836">
        <f>Sales_Data_Table[[#This Row],[Gross_Sales]]-(Sales_Data_Table[[#This Row],[Gross_Sales]]*Sales_Data_Table[[#This Row],[Discount]])</f>
        <v>123120</v>
      </c>
      <c r="K836" t="str">
        <f>_xlfn.XLOOKUP(Sales_Data_Table[[#This Row],[Product_ID]],Product_Master_Table[Product_ID],Product_Master_Table[Product_Name])</f>
        <v>Nova Electronics Item 0211</v>
      </c>
      <c r="L836" t="str">
        <f>_xlfn.XLOOKUP(Sales_Data_Table[[#This Row],[Employee_ID]],Employee_Master_Table[Employee_ID],Employee_Master_Table[Department])</f>
        <v>Corporate Sales</v>
      </c>
    </row>
    <row r="837" spans="1:12" x14ac:dyDescent="0.25">
      <c r="A837" t="s">
        <v>1467</v>
      </c>
      <c r="B837" s="2">
        <v>45661</v>
      </c>
      <c r="C837" t="s">
        <v>1468</v>
      </c>
      <c r="D837" t="s">
        <v>213</v>
      </c>
      <c r="E837" t="s">
        <v>75</v>
      </c>
      <c r="F837">
        <v>16</v>
      </c>
      <c r="G837" s="3">
        <v>3600</v>
      </c>
      <c r="H837" s="4">
        <v>0.1</v>
      </c>
      <c r="I837">
        <f>(Sales_Data_Table[[#This Row],[Unit_Price]]*Sales_Data_Table[[#This Row],[Quantity]])</f>
        <v>57600</v>
      </c>
      <c r="J837">
        <f>Sales_Data_Table[[#This Row],[Gross_Sales]]-(Sales_Data_Table[[#This Row],[Gross_Sales]]*Sales_Data_Table[[#This Row],[Discount]])</f>
        <v>51840</v>
      </c>
      <c r="K837" t="str">
        <f>_xlfn.XLOOKUP(Sales_Data_Table[[#This Row],[Product_ID]],Product_Master_Table[Product_ID],Product_Master_Table[Product_Name])</f>
        <v>Orion Fashion Item 0273</v>
      </c>
      <c r="L837" t="str">
        <f>_xlfn.XLOOKUP(Sales_Data_Table[[#This Row],[Employee_ID]],Employee_Master_Table[Employee_ID],Employee_Master_Table[Department])</f>
        <v>Corporate Sales</v>
      </c>
    </row>
    <row r="838" spans="1:12" x14ac:dyDescent="0.25">
      <c r="A838" t="s">
        <v>1469</v>
      </c>
      <c r="B838" s="2">
        <v>46138</v>
      </c>
      <c r="C838" t="s">
        <v>772</v>
      </c>
      <c r="D838" t="s">
        <v>323</v>
      </c>
      <c r="E838" t="s">
        <v>86</v>
      </c>
      <c r="F838">
        <v>21</v>
      </c>
      <c r="G838" s="3">
        <v>3300</v>
      </c>
      <c r="H838" s="4">
        <v>0</v>
      </c>
      <c r="I838">
        <f>(Sales_Data_Table[[#This Row],[Unit_Price]]*Sales_Data_Table[[#This Row],[Quantity]])</f>
        <v>69300</v>
      </c>
      <c r="J838">
        <f>Sales_Data_Table[[#This Row],[Gross_Sales]]-(Sales_Data_Table[[#This Row],[Gross_Sales]]*Sales_Data_Table[[#This Row],[Discount]])</f>
        <v>69300</v>
      </c>
      <c r="K838" t="str">
        <f>_xlfn.XLOOKUP(Sales_Data_Table[[#This Row],[Product_ID]],Product_Master_Table[Product_ID],Product_Master_Table[Product_Name])</f>
        <v>Spark Automotive Item 0430</v>
      </c>
      <c r="L838" t="str">
        <f>_xlfn.XLOOKUP(Sales_Data_Table[[#This Row],[Employee_ID]],Employee_Master_Table[Employee_ID],Employee_Master_Table[Department])</f>
        <v>Sales</v>
      </c>
    </row>
    <row r="839" spans="1:12" x14ac:dyDescent="0.25">
      <c r="A839" t="s">
        <v>1470</v>
      </c>
      <c r="B839" s="2">
        <v>45441</v>
      </c>
      <c r="C839" t="s">
        <v>55</v>
      </c>
      <c r="D839" t="s">
        <v>447</v>
      </c>
      <c r="E839" t="s">
        <v>62</v>
      </c>
      <c r="F839">
        <v>12</v>
      </c>
      <c r="G839" s="3">
        <v>8700</v>
      </c>
      <c r="H839" s="4">
        <v>0.15</v>
      </c>
      <c r="I839">
        <f>(Sales_Data_Table[[#This Row],[Unit_Price]]*Sales_Data_Table[[#This Row],[Quantity]])</f>
        <v>104400</v>
      </c>
      <c r="J839">
        <f>Sales_Data_Table[[#This Row],[Gross_Sales]]-(Sales_Data_Table[[#This Row],[Gross_Sales]]*Sales_Data_Table[[#This Row],[Discount]])</f>
        <v>88740</v>
      </c>
      <c r="K839" t="str">
        <f>_xlfn.XLOOKUP(Sales_Data_Table[[#This Row],[Product_ID]],Product_Master_Table[Product_ID],Product_Master_Table[Product_Name])</f>
        <v>Spark Automotive Item 0130</v>
      </c>
      <c r="L839" t="str">
        <f>_xlfn.XLOOKUP(Sales_Data_Table[[#This Row],[Employee_ID]],Employee_Master_Table[Employee_ID],Employee_Master_Table[Department])</f>
        <v>Business Development</v>
      </c>
    </row>
    <row r="840" spans="1:12" x14ac:dyDescent="0.25">
      <c r="A840" t="s">
        <v>1471</v>
      </c>
      <c r="B840" s="2">
        <v>45827</v>
      </c>
      <c r="C840" t="s">
        <v>1472</v>
      </c>
      <c r="D840" t="s">
        <v>920</v>
      </c>
      <c r="E840" t="s">
        <v>86</v>
      </c>
      <c r="F840">
        <v>14</v>
      </c>
      <c r="G840" s="3">
        <v>7800</v>
      </c>
      <c r="H840" s="4">
        <v>0.15</v>
      </c>
      <c r="I840">
        <f>(Sales_Data_Table[[#This Row],[Unit_Price]]*Sales_Data_Table[[#This Row],[Quantity]])</f>
        <v>109200</v>
      </c>
      <c r="J840">
        <f>Sales_Data_Table[[#This Row],[Gross_Sales]]-(Sales_Data_Table[[#This Row],[Gross_Sales]]*Sales_Data_Table[[#This Row],[Discount]])</f>
        <v>92820</v>
      </c>
      <c r="K840" t="str">
        <f>_xlfn.XLOOKUP(Sales_Data_Table[[#This Row],[Product_ID]],Product_Master_Table[Product_ID],Product_Master_Table[Product_Name])</f>
        <v>Delta Beauty Item 0275</v>
      </c>
      <c r="L840" t="str">
        <f>_xlfn.XLOOKUP(Sales_Data_Table[[#This Row],[Employee_ID]],Employee_Master_Table[Employee_ID],Employee_Master_Table[Department])</f>
        <v>Corporate Sales</v>
      </c>
    </row>
    <row r="841" spans="1:12" x14ac:dyDescent="0.25">
      <c r="A841" t="s">
        <v>1473</v>
      </c>
      <c r="B841" s="2">
        <v>45428</v>
      </c>
      <c r="C841" t="s">
        <v>1468</v>
      </c>
      <c r="D841" t="s">
        <v>31</v>
      </c>
      <c r="E841" t="s">
        <v>75</v>
      </c>
      <c r="F841">
        <v>25</v>
      </c>
      <c r="G841" s="3">
        <v>4500</v>
      </c>
      <c r="H841" s="4">
        <v>0</v>
      </c>
      <c r="I841">
        <f>(Sales_Data_Table[[#This Row],[Unit_Price]]*Sales_Data_Table[[#This Row],[Quantity]])</f>
        <v>112500</v>
      </c>
      <c r="J841">
        <f>Sales_Data_Table[[#This Row],[Gross_Sales]]-(Sales_Data_Table[[#This Row],[Gross_Sales]]*Sales_Data_Table[[#This Row],[Discount]])</f>
        <v>112500</v>
      </c>
      <c r="K841" t="str">
        <f>_xlfn.XLOOKUP(Sales_Data_Table[[#This Row],[Product_ID]],Product_Master_Table[Product_ID],Product_Master_Table[Product_Name])</f>
        <v>Orion Fashion Item 0273</v>
      </c>
      <c r="L841" t="str">
        <f>_xlfn.XLOOKUP(Sales_Data_Table[[#This Row],[Employee_ID]],Employee_Master_Table[Employee_ID],Employee_Master_Table[Department])</f>
        <v>Customer Success</v>
      </c>
    </row>
    <row r="842" spans="1:12" x14ac:dyDescent="0.25">
      <c r="A842" t="s">
        <v>1474</v>
      </c>
      <c r="B842" s="2">
        <v>45755</v>
      </c>
      <c r="C842" t="s">
        <v>376</v>
      </c>
      <c r="D842" t="s">
        <v>374</v>
      </c>
      <c r="E842" t="s">
        <v>36</v>
      </c>
      <c r="F842">
        <v>8</v>
      </c>
      <c r="G842" s="3">
        <v>3400</v>
      </c>
      <c r="H842" s="4">
        <v>0.15</v>
      </c>
      <c r="I842">
        <f>(Sales_Data_Table[[#This Row],[Unit_Price]]*Sales_Data_Table[[#This Row],[Quantity]])</f>
        <v>27200</v>
      </c>
      <c r="J842">
        <f>Sales_Data_Table[[#This Row],[Gross_Sales]]-(Sales_Data_Table[[#This Row],[Gross_Sales]]*Sales_Data_Table[[#This Row],[Discount]])</f>
        <v>23120</v>
      </c>
      <c r="K842" t="str">
        <f>_xlfn.XLOOKUP(Sales_Data_Table[[#This Row],[Product_ID]],Product_Master_Table[Product_ID],Product_Master_Table[Product_Name])</f>
        <v>Apex Home Appliance Item 0372</v>
      </c>
      <c r="L842" t="str">
        <f>_xlfn.XLOOKUP(Sales_Data_Table[[#This Row],[Employee_ID]],Employee_Master_Table[Employee_ID],Employee_Master_Table[Department])</f>
        <v>E-Commerce</v>
      </c>
    </row>
    <row r="843" spans="1:12" x14ac:dyDescent="0.25">
      <c r="A843" t="s">
        <v>1475</v>
      </c>
      <c r="B843" s="2">
        <v>46063</v>
      </c>
      <c r="C843" t="s">
        <v>685</v>
      </c>
      <c r="D843" t="s">
        <v>105</v>
      </c>
      <c r="E843" t="s">
        <v>50</v>
      </c>
      <c r="F843">
        <v>6</v>
      </c>
      <c r="G843" s="3">
        <v>3300</v>
      </c>
      <c r="H843" s="4">
        <v>7.4999999999999997E-2</v>
      </c>
      <c r="I843">
        <f>(Sales_Data_Table[[#This Row],[Unit_Price]]*Sales_Data_Table[[#This Row],[Quantity]])</f>
        <v>19800</v>
      </c>
      <c r="J843">
        <f>Sales_Data_Table[[#This Row],[Gross_Sales]]-(Sales_Data_Table[[#This Row],[Gross_Sales]]*Sales_Data_Table[[#This Row],[Discount]])</f>
        <v>18315</v>
      </c>
      <c r="K843" t="str">
        <f>_xlfn.XLOOKUP(Sales_Data_Table[[#This Row],[Product_ID]],Product_Master_Table[Product_ID],Product_Master_Table[Product_Name])</f>
        <v>Apex Grocery Item 0324</v>
      </c>
      <c r="L843" t="str">
        <f>_xlfn.XLOOKUP(Sales_Data_Table[[#This Row],[Employee_ID]],Employee_Master_Table[Employee_ID],Employee_Master_Table[Department])</f>
        <v>Regional Sales</v>
      </c>
    </row>
    <row r="844" spans="1:12" x14ac:dyDescent="0.25">
      <c r="A844" t="s">
        <v>1476</v>
      </c>
      <c r="B844" s="2">
        <v>45417</v>
      </c>
      <c r="C844" t="s">
        <v>1477</v>
      </c>
      <c r="D844" t="s">
        <v>671</v>
      </c>
      <c r="E844" t="s">
        <v>28</v>
      </c>
      <c r="F844">
        <v>23</v>
      </c>
      <c r="G844" s="3">
        <v>2500</v>
      </c>
      <c r="H844" s="4">
        <v>0.1</v>
      </c>
      <c r="I844">
        <f>(Sales_Data_Table[[#This Row],[Unit_Price]]*Sales_Data_Table[[#This Row],[Quantity]])</f>
        <v>57500</v>
      </c>
      <c r="J844">
        <f>Sales_Data_Table[[#This Row],[Gross_Sales]]-(Sales_Data_Table[[#This Row],[Gross_Sales]]*Sales_Data_Table[[#This Row],[Discount]])</f>
        <v>51750</v>
      </c>
      <c r="K844" t="str">
        <f>_xlfn.XLOOKUP(Sales_Data_Table[[#This Row],[Product_ID]],Product_Master_Table[Product_ID],Product_Master_Table[Product_Name])</f>
        <v>Spark Furniture Item 0478</v>
      </c>
      <c r="L844" t="str">
        <f>_xlfn.XLOOKUP(Sales_Data_Table[[#This Row],[Employee_ID]],Employee_Master_Table[Employee_ID],Employee_Master_Table[Department])</f>
        <v>Retail Operations</v>
      </c>
    </row>
    <row r="845" spans="1:12" x14ac:dyDescent="0.25">
      <c r="A845" t="s">
        <v>1478</v>
      </c>
      <c r="B845" s="2">
        <v>45633</v>
      </c>
      <c r="C845" t="s">
        <v>1479</v>
      </c>
      <c r="D845" t="s">
        <v>849</v>
      </c>
      <c r="E845" t="s">
        <v>82</v>
      </c>
      <c r="F845">
        <v>24</v>
      </c>
      <c r="G845" s="3">
        <v>9400</v>
      </c>
      <c r="H845" s="4">
        <v>0.02</v>
      </c>
      <c r="I845">
        <f>(Sales_Data_Table[[#This Row],[Unit_Price]]*Sales_Data_Table[[#This Row],[Quantity]])</f>
        <v>225600</v>
      </c>
      <c r="J845">
        <f>Sales_Data_Table[[#This Row],[Gross_Sales]]-(Sales_Data_Table[[#This Row],[Gross_Sales]]*Sales_Data_Table[[#This Row],[Discount]])</f>
        <v>221088</v>
      </c>
      <c r="K845" t="str">
        <f>_xlfn.XLOOKUP(Sales_Data_Table[[#This Row],[Product_ID]],Product_Master_Table[Product_ID],Product_Master_Table[Product_Name])</f>
        <v>Everest Sports Item 0387</v>
      </c>
      <c r="L845" t="str">
        <f>_xlfn.XLOOKUP(Sales_Data_Table[[#This Row],[Employee_ID]],Employee_Master_Table[Employee_ID],Employee_Master_Table[Department])</f>
        <v>Business Development</v>
      </c>
    </row>
    <row r="846" spans="1:12" x14ac:dyDescent="0.25">
      <c r="A846" t="s">
        <v>1480</v>
      </c>
      <c r="B846" s="2">
        <v>45589</v>
      </c>
      <c r="C846" t="s">
        <v>166</v>
      </c>
      <c r="D846" t="s">
        <v>261</v>
      </c>
      <c r="E846" t="s">
        <v>82</v>
      </c>
      <c r="F846">
        <v>4</v>
      </c>
      <c r="G846" s="3">
        <v>5300</v>
      </c>
      <c r="H846" s="4">
        <v>0</v>
      </c>
      <c r="I846">
        <f>(Sales_Data_Table[[#This Row],[Unit_Price]]*Sales_Data_Table[[#This Row],[Quantity]])</f>
        <v>21200</v>
      </c>
      <c r="J846">
        <f>Sales_Data_Table[[#This Row],[Gross_Sales]]-(Sales_Data_Table[[#This Row],[Gross_Sales]]*Sales_Data_Table[[#This Row],[Discount]])</f>
        <v>21200</v>
      </c>
      <c r="K846" t="str">
        <f>_xlfn.XLOOKUP(Sales_Data_Table[[#This Row],[Product_ID]],Product_Master_Table[Product_ID],Product_Master_Table[Product_Name])</f>
        <v>Prime Furniture Item 0388</v>
      </c>
      <c r="L846" t="str">
        <f>_xlfn.XLOOKUP(Sales_Data_Table[[#This Row],[Employee_ID]],Employee_Master_Table[Employee_ID],Employee_Master_Table[Department])</f>
        <v>Sales</v>
      </c>
    </row>
    <row r="847" spans="1:12" x14ac:dyDescent="0.25">
      <c r="A847" t="s">
        <v>1481</v>
      </c>
      <c r="B847" s="2">
        <v>45373</v>
      </c>
      <c r="C847" t="s">
        <v>531</v>
      </c>
      <c r="D847" t="s">
        <v>936</v>
      </c>
      <c r="E847" t="s">
        <v>82</v>
      </c>
      <c r="F847">
        <v>14</v>
      </c>
      <c r="G847" s="3">
        <v>8200</v>
      </c>
      <c r="H847" s="4">
        <v>0.03</v>
      </c>
      <c r="I847">
        <f>(Sales_Data_Table[[#This Row],[Unit_Price]]*Sales_Data_Table[[#This Row],[Quantity]])</f>
        <v>114800</v>
      </c>
      <c r="J847">
        <f>Sales_Data_Table[[#This Row],[Gross_Sales]]-(Sales_Data_Table[[#This Row],[Gross_Sales]]*Sales_Data_Table[[#This Row],[Discount]])</f>
        <v>111356</v>
      </c>
      <c r="K847" t="str">
        <f>_xlfn.XLOOKUP(Sales_Data_Table[[#This Row],[Product_ID]],Product_Master_Table[Product_ID],Product_Master_Table[Product_Name])</f>
        <v>Nova Fashion Item 0163</v>
      </c>
      <c r="L847" t="str">
        <f>_xlfn.XLOOKUP(Sales_Data_Table[[#This Row],[Employee_ID]],Employee_Master_Table[Employee_ID],Employee_Master_Table[Department])</f>
        <v>Regional Sales</v>
      </c>
    </row>
    <row r="848" spans="1:12" x14ac:dyDescent="0.25">
      <c r="A848" t="s">
        <v>1482</v>
      </c>
      <c r="B848" s="2">
        <v>45822</v>
      </c>
      <c r="C848" t="s">
        <v>757</v>
      </c>
      <c r="D848" t="s">
        <v>307</v>
      </c>
      <c r="E848" t="s">
        <v>62</v>
      </c>
      <c r="F848">
        <v>14</v>
      </c>
      <c r="G848" s="3">
        <v>2400</v>
      </c>
      <c r="H848" s="4">
        <v>7.4999999999999997E-2</v>
      </c>
      <c r="I848">
        <f>(Sales_Data_Table[[#This Row],[Unit_Price]]*Sales_Data_Table[[#This Row],[Quantity]])</f>
        <v>33600</v>
      </c>
      <c r="J848">
        <f>Sales_Data_Table[[#This Row],[Gross_Sales]]-(Sales_Data_Table[[#This Row],[Gross_Sales]]*Sales_Data_Table[[#This Row],[Discount]])</f>
        <v>31080</v>
      </c>
      <c r="K848" t="str">
        <f>_xlfn.XLOOKUP(Sales_Data_Table[[#This Row],[Product_ID]],Product_Master_Table[Product_ID],Product_Master_Table[Product_Name])</f>
        <v>Metro Home Appliance Item 0452</v>
      </c>
      <c r="L848" t="str">
        <f>_xlfn.XLOOKUP(Sales_Data_Table[[#This Row],[Employee_ID]],Employee_Master_Table[Employee_ID],Employee_Master_Table[Department])</f>
        <v>Retail Operations</v>
      </c>
    </row>
    <row r="849" spans="1:12" x14ac:dyDescent="0.25">
      <c r="A849" t="s">
        <v>1483</v>
      </c>
      <c r="B849" s="2">
        <v>46051</v>
      </c>
      <c r="C849" t="s">
        <v>257</v>
      </c>
      <c r="D849" t="s">
        <v>316</v>
      </c>
      <c r="E849" t="s">
        <v>86</v>
      </c>
      <c r="F849">
        <v>19</v>
      </c>
      <c r="G849" s="3">
        <v>7700</v>
      </c>
      <c r="H849" s="4">
        <v>0.05</v>
      </c>
      <c r="I849">
        <f>(Sales_Data_Table[[#This Row],[Unit_Price]]*Sales_Data_Table[[#This Row],[Quantity]])</f>
        <v>146300</v>
      </c>
      <c r="J849">
        <f>Sales_Data_Table[[#This Row],[Gross_Sales]]-(Sales_Data_Table[[#This Row],[Gross_Sales]]*Sales_Data_Table[[#This Row],[Discount]])</f>
        <v>138985</v>
      </c>
      <c r="K849" t="str">
        <f>_xlfn.XLOOKUP(Sales_Data_Table[[#This Row],[Product_ID]],Product_Master_Table[Product_ID],Product_Master_Table[Product_Name])</f>
        <v>Orion Toys Item 0009</v>
      </c>
      <c r="L849" t="str">
        <f>_xlfn.XLOOKUP(Sales_Data_Table[[#This Row],[Employee_ID]],Employee_Master_Table[Employee_ID],Employee_Master_Table[Department])</f>
        <v>Sales</v>
      </c>
    </row>
    <row r="850" spans="1:12" x14ac:dyDescent="0.25">
      <c r="A850" t="s">
        <v>1484</v>
      </c>
      <c r="B850" s="2">
        <v>45513</v>
      </c>
      <c r="C850" t="s">
        <v>561</v>
      </c>
      <c r="D850" t="s">
        <v>543</v>
      </c>
      <c r="E850" t="s">
        <v>43</v>
      </c>
      <c r="F850">
        <v>1</v>
      </c>
      <c r="G850" s="3">
        <v>2500</v>
      </c>
      <c r="H850" s="4">
        <v>0.1</v>
      </c>
      <c r="I850">
        <f>(Sales_Data_Table[[#This Row],[Unit_Price]]*Sales_Data_Table[[#This Row],[Quantity]])</f>
        <v>2500</v>
      </c>
      <c r="J850">
        <f>Sales_Data_Table[[#This Row],[Gross_Sales]]-(Sales_Data_Table[[#This Row],[Gross_Sales]]*Sales_Data_Table[[#This Row],[Discount]])</f>
        <v>2250</v>
      </c>
      <c r="K850" t="str">
        <f>_xlfn.XLOOKUP(Sales_Data_Table[[#This Row],[Product_ID]],Product_Master_Table[Product_ID],Product_Master_Table[Product_Name])</f>
        <v>Delta Fashion Item 0323</v>
      </c>
      <c r="L850" t="str">
        <f>_xlfn.XLOOKUP(Sales_Data_Table[[#This Row],[Employee_ID]],Employee_Master_Table[Employee_ID],Employee_Master_Table[Department])</f>
        <v>E-Commerce</v>
      </c>
    </row>
    <row r="851" spans="1:12" x14ac:dyDescent="0.25">
      <c r="A851" t="s">
        <v>1485</v>
      </c>
      <c r="B851" s="2">
        <v>45319</v>
      </c>
      <c r="C851" t="s">
        <v>915</v>
      </c>
      <c r="D851" t="s">
        <v>412</v>
      </c>
      <c r="E851" t="s">
        <v>86</v>
      </c>
      <c r="F851">
        <v>11</v>
      </c>
      <c r="G851" s="3">
        <v>4500</v>
      </c>
      <c r="H851" s="4">
        <v>0.03</v>
      </c>
      <c r="I851">
        <f>(Sales_Data_Table[[#This Row],[Unit_Price]]*Sales_Data_Table[[#This Row],[Quantity]])</f>
        <v>49500</v>
      </c>
      <c r="J851">
        <f>Sales_Data_Table[[#This Row],[Gross_Sales]]-(Sales_Data_Table[[#This Row],[Gross_Sales]]*Sales_Data_Table[[#This Row],[Discount]])</f>
        <v>48015</v>
      </c>
      <c r="K851" t="str">
        <f>_xlfn.XLOOKUP(Sales_Data_Table[[#This Row],[Product_ID]],Product_Master_Table[Product_ID],Product_Master_Table[Product_Name])</f>
        <v>Everest Beauty Item 0375</v>
      </c>
      <c r="L851" t="str">
        <f>_xlfn.XLOOKUP(Sales_Data_Table[[#This Row],[Employee_ID]],Employee_Master_Table[Employee_ID],Employee_Master_Table[Department])</f>
        <v>Regional Sales</v>
      </c>
    </row>
    <row r="852" spans="1:12" x14ac:dyDescent="0.25">
      <c r="A852" t="s">
        <v>1486</v>
      </c>
      <c r="B852" s="2">
        <v>46126</v>
      </c>
      <c r="C852" t="s">
        <v>1487</v>
      </c>
      <c r="D852" t="s">
        <v>543</v>
      </c>
      <c r="E852" t="s">
        <v>82</v>
      </c>
      <c r="F852">
        <v>1</v>
      </c>
      <c r="G852" s="3">
        <v>7700</v>
      </c>
      <c r="H852" s="4">
        <v>0</v>
      </c>
      <c r="I852">
        <f>(Sales_Data_Table[[#This Row],[Unit_Price]]*Sales_Data_Table[[#This Row],[Quantity]])</f>
        <v>7700</v>
      </c>
      <c r="J852">
        <f>Sales_Data_Table[[#This Row],[Gross_Sales]]-(Sales_Data_Table[[#This Row],[Gross_Sales]]*Sales_Data_Table[[#This Row],[Discount]])</f>
        <v>7700</v>
      </c>
      <c r="K852" t="str">
        <f>_xlfn.XLOOKUP(Sales_Data_Table[[#This Row],[Product_ID]],Product_Master_Table[Product_ID],Product_Master_Table[Product_Name])</f>
        <v>Fusion Electronics Item 0461</v>
      </c>
      <c r="L852" t="str">
        <f>_xlfn.XLOOKUP(Sales_Data_Table[[#This Row],[Employee_ID]],Employee_Master_Table[Employee_ID],Employee_Master_Table[Department])</f>
        <v>E-Commerce</v>
      </c>
    </row>
    <row r="853" spans="1:12" x14ac:dyDescent="0.25">
      <c r="A853" t="s">
        <v>1488</v>
      </c>
      <c r="B853" s="2">
        <v>45360</v>
      </c>
      <c r="C853" t="s">
        <v>810</v>
      </c>
      <c r="D853" t="s">
        <v>135</v>
      </c>
      <c r="E853" t="s">
        <v>96</v>
      </c>
      <c r="F853">
        <v>12</v>
      </c>
      <c r="G853" s="3">
        <v>500</v>
      </c>
      <c r="H853" s="4">
        <v>7.4999999999999997E-2</v>
      </c>
      <c r="I853">
        <f>(Sales_Data_Table[[#This Row],[Unit_Price]]*Sales_Data_Table[[#This Row],[Quantity]])</f>
        <v>6000</v>
      </c>
      <c r="J853">
        <f>Sales_Data_Table[[#This Row],[Gross_Sales]]-(Sales_Data_Table[[#This Row],[Gross_Sales]]*Sales_Data_Table[[#This Row],[Discount]])</f>
        <v>5550</v>
      </c>
      <c r="K853" t="str">
        <f>_xlfn.XLOOKUP(Sales_Data_Table[[#This Row],[Product_ID]],Product_Master_Table[Product_ID],Product_Master_Table[Product_Name])</f>
        <v>Nova Beauty Item 0175</v>
      </c>
      <c r="L853" t="str">
        <f>_xlfn.XLOOKUP(Sales_Data_Table[[#This Row],[Employee_ID]],Employee_Master_Table[Employee_ID],Employee_Master_Table[Department])</f>
        <v>Retail Operations</v>
      </c>
    </row>
    <row r="854" spans="1:12" x14ac:dyDescent="0.25">
      <c r="A854" t="s">
        <v>1489</v>
      </c>
      <c r="B854" s="2">
        <v>45293</v>
      </c>
      <c r="C854" t="s">
        <v>783</v>
      </c>
      <c r="D854" t="s">
        <v>252</v>
      </c>
      <c r="E854" t="s">
        <v>36</v>
      </c>
      <c r="F854">
        <v>12</v>
      </c>
      <c r="G854" s="3">
        <v>3900</v>
      </c>
      <c r="H854" s="4">
        <v>0.02</v>
      </c>
      <c r="I854">
        <f>(Sales_Data_Table[[#This Row],[Unit_Price]]*Sales_Data_Table[[#This Row],[Quantity]])</f>
        <v>46800</v>
      </c>
      <c r="J854">
        <f>Sales_Data_Table[[#This Row],[Gross_Sales]]-(Sales_Data_Table[[#This Row],[Gross_Sales]]*Sales_Data_Table[[#This Row],[Discount]])</f>
        <v>45864</v>
      </c>
      <c r="K854" t="str">
        <f>_xlfn.XLOOKUP(Sales_Data_Table[[#This Row],[Product_ID]],Product_Master_Table[Product_ID],Product_Master_Table[Product_Name])</f>
        <v>Apex Office Supplies Item 0216</v>
      </c>
      <c r="L854" t="str">
        <f>_xlfn.XLOOKUP(Sales_Data_Table[[#This Row],[Employee_ID]],Employee_Master_Table[Employee_ID],Employee_Master_Table[Department])</f>
        <v>E-Commerce</v>
      </c>
    </row>
    <row r="855" spans="1:12" x14ac:dyDescent="0.25">
      <c r="A855" t="s">
        <v>1490</v>
      </c>
      <c r="B855" s="2">
        <v>45375</v>
      </c>
      <c r="C855" t="s">
        <v>328</v>
      </c>
      <c r="D855" t="s">
        <v>115</v>
      </c>
      <c r="E855" t="s">
        <v>96</v>
      </c>
      <c r="F855">
        <v>1</v>
      </c>
      <c r="G855" s="3">
        <v>9700</v>
      </c>
      <c r="H855" s="4">
        <v>7.4999999999999997E-2</v>
      </c>
      <c r="I855">
        <f>(Sales_Data_Table[[#This Row],[Unit_Price]]*Sales_Data_Table[[#This Row],[Quantity]])</f>
        <v>9700</v>
      </c>
      <c r="J855">
        <f>Sales_Data_Table[[#This Row],[Gross_Sales]]-(Sales_Data_Table[[#This Row],[Gross_Sales]]*Sales_Data_Table[[#This Row],[Discount]])</f>
        <v>8972.5</v>
      </c>
      <c r="K855" t="str">
        <f>_xlfn.XLOOKUP(Sales_Data_Table[[#This Row],[Product_ID]],Product_Master_Table[Product_ID],Product_Master_Table[Product_Name])</f>
        <v>Spark Automotive Item 0070</v>
      </c>
      <c r="L855" t="str">
        <f>_xlfn.XLOOKUP(Sales_Data_Table[[#This Row],[Employee_ID]],Employee_Master_Table[Employee_ID],Employee_Master_Table[Department])</f>
        <v>Customer Success</v>
      </c>
    </row>
    <row r="856" spans="1:12" x14ac:dyDescent="0.25">
      <c r="A856" t="s">
        <v>1491</v>
      </c>
      <c r="B856" s="2">
        <v>45324</v>
      </c>
      <c r="C856" t="s">
        <v>589</v>
      </c>
      <c r="D856" t="s">
        <v>429</v>
      </c>
      <c r="E856" t="s">
        <v>86</v>
      </c>
      <c r="F856">
        <v>2</v>
      </c>
      <c r="G856" s="3">
        <v>2100</v>
      </c>
      <c r="H856" s="4">
        <v>0.1</v>
      </c>
      <c r="I856">
        <f>(Sales_Data_Table[[#This Row],[Unit_Price]]*Sales_Data_Table[[#This Row],[Quantity]])</f>
        <v>4200</v>
      </c>
      <c r="J856">
        <f>Sales_Data_Table[[#This Row],[Gross_Sales]]-(Sales_Data_Table[[#This Row],[Gross_Sales]]*Sales_Data_Table[[#This Row],[Discount]])</f>
        <v>3780</v>
      </c>
      <c r="K856" t="str">
        <f>_xlfn.XLOOKUP(Sales_Data_Table[[#This Row],[Product_ID]],Product_Master_Table[Product_ID],Product_Master_Table[Product_Name])</f>
        <v>Apex Automotive Item 0360</v>
      </c>
      <c r="L856" t="str">
        <f>_xlfn.XLOOKUP(Sales_Data_Table[[#This Row],[Employee_ID]],Employee_Master_Table[Employee_ID],Employee_Master_Table[Department])</f>
        <v>Regional Sales</v>
      </c>
    </row>
    <row r="857" spans="1:12" x14ac:dyDescent="0.25">
      <c r="A857" t="s">
        <v>1492</v>
      </c>
      <c r="B857" s="2">
        <v>45615</v>
      </c>
      <c r="C857" t="s">
        <v>333</v>
      </c>
      <c r="D857" t="s">
        <v>681</v>
      </c>
      <c r="E857" t="s">
        <v>24</v>
      </c>
      <c r="F857">
        <v>11</v>
      </c>
      <c r="G857" s="3">
        <v>3100</v>
      </c>
      <c r="H857" s="4">
        <v>0.15</v>
      </c>
      <c r="I857">
        <f>(Sales_Data_Table[[#This Row],[Unit_Price]]*Sales_Data_Table[[#This Row],[Quantity]])</f>
        <v>34100</v>
      </c>
      <c r="J857">
        <f>Sales_Data_Table[[#This Row],[Gross_Sales]]-(Sales_Data_Table[[#This Row],[Gross_Sales]]*Sales_Data_Table[[#This Row],[Discount]])</f>
        <v>28985</v>
      </c>
      <c r="K857" t="str">
        <f>_xlfn.XLOOKUP(Sales_Data_Table[[#This Row],[Product_ID]],Product_Master_Table[Product_ID],Product_Master_Table[Product_Name])</f>
        <v>Delta Toys Item 0299</v>
      </c>
      <c r="L857" t="str">
        <f>_xlfn.XLOOKUP(Sales_Data_Table[[#This Row],[Employee_ID]],Employee_Master_Table[Employee_ID],Employee_Master_Table[Department])</f>
        <v>Customer Success</v>
      </c>
    </row>
    <row r="858" spans="1:12" x14ac:dyDescent="0.25">
      <c r="A858" t="s">
        <v>1493</v>
      </c>
      <c r="B858" s="2">
        <v>45788</v>
      </c>
      <c r="C858" t="s">
        <v>526</v>
      </c>
      <c r="D858" t="s">
        <v>31</v>
      </c>
      <c r="E858" t="s">
        <v>24</v>
      </c>
      <c r="F858">
        <v>3</v>
      </c>
      <c r="G858" s="3">
        <v>6500</v>
      </c>
      <c r="H858" s="4">
        <v>0.1</v>
      </c>
      <c r="I858">
        <f>(Sales_Data_Table[[#This Row],[Unit_Price]]*Sales_Data_Table[[#This Row],[Quantity]])</f>
        <v>19500</v>
      </c>
      <c r="J858">
        <f>Sales_Data_Table[[#This Row],[Gross_Sales]]-(Sales_Data_Table[[#This Row],[Gross_Sales]]*Sales_Data_Table[[#This Row],[Discount]])</f>
        <v>17550</v>
      </c>
      <c r="K858" t="str">
        <f>_xlfn.XLOOKUP(Sales_Data_Table[[#This Row],[Product_ID]],Product_Master_Table[Product_ID],Product_Master_Table[Product_Name])</f>
        <v>Prime Office Supplies Item 0436</v>
      </c>
      <c r="L858" t="str">
        <f>_xlfn.XLOOKUP(Sales_Data_Table[[#This Row],[Employee_ID]],Employee_Master_Table[Employee_ID],Employee_Master_Table[Department])</f>
        <v>Customer Success</v>
      </c>
    </row>
    <row r="859" spans="1:12" x14ac:dyDescent="0.25">
      <c r="A859" t="s">
        <v>1494</v>
      </c>
      <c r="B859" s="2">
        <v>45494</v>
      </c>
      <c r="C859" t="s">
        <v>1187</v>
      </c>
      <c r="D859" t="s">
        <v>264</v>
      </c>
      <c r="E859" t="s">
        <v>86</v>
      </c>
      <c r="F859">
        <v>14</v>
      </c>
      <c r="G859" s="3">
        <v>4900</v>
      </c>
      <c r="H859" s="4">
        <v>0.03</v>
      </c>
      <c r="I859">
        <f>(Sales_Data_Table[[#This Row],[Unit_Price]]*Sales_Data_Table[[#This Row],[Quantity]])</f>
        <v>68600</v>
      </c>
      <c r="J859">
        <f>Sales_Data_Table[[#This Row],[Gross_Sales]]-(Sales_Data_Table[[#This Row],[Gross_Sales]]*Sales_Data_Table[[#This Row],[Discount]])</f>
        <v>66542</v>
      </c>
      <c r="K859" t="str">
        <f>_xlfn.XLOOKUP(Sales_Data_Table[[#This Row],[Product_ID]],Product_Master_Table[Product_ID],Product_Master_Table[Product_Name])</f>
        <v>Nexus Electronics Item 0421</v>
      </c>
      <c r="L859" t="str">
        <f>_xlfn.XLOOKUP(Sales_Data_Table[[#This Row],[Employee_ID]],Employee_Master_Table[Employee_ID],Employee_Master_Table[Department])</f>
        <v>Business Development</v>
      </c>
    </row>
    <row r="860" spans="1:12" x14ac:dyDescent="0.25">
      <c r="A860" t="s">
        <v>1495</v>
      </c>
      <c r="B860" s="2">
        <v>45448</v>
      </c>
      <c r="C860" t="s">
        <v>573</v>
      </c>
      <c r="D860" t="s">
        <v>447</v>
      </c>
      <c r="E860" t="s">
        <v>24</v>
      </c>
      <c r="F860">
        <v>18</v>
      </c>
      <c r="G860" s="3">
        <v>2800</v>
      </c>
      <c r="H860" s="4">
        <v>7.4999999999999997E-2</v>
      </c>
      <c r="I860">
        <f>(Sales_Data_Table[[#This Row],[Unit_Price]]*Sales_Data_Table[[#This Row],[Quantity]])</f>
        <v>50400</v>
      </c>
      <c r="J860">
        <f>Sales_Data_Table[[#This Row],[Gross_Sales]]-(Sales_Data_Table[[#This Row],[Gross_Sales]]*Sales_Data_Table[[#This Row],[Discount]])</f>
        <v>46620</v>
      </c>
      <c r="K860" t="str">
        <f>_xlfn.XLOOKUP(Sales_Data_Table[[#This Row],[Product_ID]],Product_Master_Table[Product_ID],Product_Master_Table[Product_Name])</f>
        <v>Spark Home Appliance Item 0142</v>
      </c>
      <c r="L860" t="str">
        <f>_xlfn.XLOOKUP(Sales_Data_Table[[#This Row],[Employee_ID]],Employee_Master_Table[Employee_ID],Employee_Master_Table[Department])</f>
        <v>Business Development</v>
      </c>
    </row>
    <row r="861" spans="1:12" x14ac:dyDescent="0.25">
      <c r="A861" t="s">
        <v>1496</v>
      </c>
      <c r="B861" s="2">
        <v>46101</v>
      </c>
      <c r="C861" t="s">
        <v>1497</v>
      </c>
      <c r="D861" t="s">
        <v>1035</v>
      </c>
      <c r="E861" t="s">
        <v>106</v>
      </c>
      <c r="F861">
        <v>9</v>
      </c>
      <c r="G861" s="3">
        <v>1300</v>
      </c>
      <c r="H861" s="4">
        <v>0.03</v>
      </c>
      <c r="I861">
        <f>(Sales_Data_Table[[#This Row],[Unit_Price]]*Sales_Data_Table[[#This Row],[Quantity]])</f>
        <v>11700</v>
      </c>
      <c r="J861">
        <f>Sales_Data_Table[[#This Row],[Gross_Sales]]-(Sales_Data_Table[[#This Row],[Gross_Sales]]*Sales_Data_Table[[#This Row],[Discount]])</f>
        <v>11349</v>
      </c>
      <c r="K861" t="str">
        <f>_xlfn.XLOOKUP(Sales_Data_Table[[#This Row],[Product_ID]],Product_Master_Table[Product_ID],Product_Master_Table[Product_Name])</f>
        <v>Everest Fashion Item 0063</v>
      </c>
      <c r="L861" t="str">
        <f>_xlfn.XLOOKUP(Sales_Data_Table[[#This Row],[Employee_ID]],Employee_Master_Table[Employee_ID],Employee_Master_Table[Department])</f>
        <v>Corporate Sales</v>
      </c>
    </row>
    <row r="862" spans="1:12" x14ac:dyDescent="0.25">
      <c r="A862" t="s">
        <v>1498</v>
      </c>
      <c r="B862" s="2">
        <v>45888</v>
      </c>
      <c r="C862" t="s">
        <v>352</v>
      </c>
      <c r="D862" t="s">
        <v>862</v>
      </c>
      <c r="E862" t="s">
        <v>96</v>
      </c>
      <c r="F862">
        <v>1</v>
      </c>
      <c r="G862" s="3">
        <v>9300</v>
      </c>
      <c r="H862" s="4">
        <v>0.1</v>
      </c>
      <c r="I862">
        <f>(Sales_Data_Table[[#This Row],[Unit_Price]]*Sales_Data_Table[[#This Row],[Quantity]])</f>
        <v>9300</v>
      </c>
      <c r="J862">
        <f>Sales_Data_Table[[#This Row],[Gross_Sales]]-(Sales_Data_Table[[#This Row],[Gross_Sales]]*Sales_Data_Table[[#This Row],[Discount]])</f>
        <v>8370</v>
      </c>
      <c r="K862" t="str">
        <f>_xlfn.XLOOKUP(Sales_Data_Table[[#This Row],[Product_ID]],Product_Master_Table[Product_ID],Product_Master_Table[Product_Name])</f>
        <v>Prime Furniture Item 0268</v>
      </c>
      <c r="L862" t="str">
        <f>_xlfn.XLOOKUP(Sales_Data_Table[[#This Row],[Employee_ID]],Employee_Master_Table[Employee_ID],Employee_Master_Table[Department])</f>
        <v>Corporate Sales</v>
      </c>
    </row>
    <row r="863" spans="1:12" x14ac:dyDescent="0.25">
      <c r="A863" t="s">
        <v>1499</v>
      </c>
      <c r="B863" s="2">
        <v>45815</v>
      </c>
      <c r="C863" t="s">
        <v>160</v>
      </c>
      <c r="D863" t="s">
        <v>355</v>
      </c>
      <c r="E863" t="s">
        <v>75</v>
      </c>
      <c r="F863">
        <v>10</v>
      </c>
      <c r="G863" s="3">
        <v>2800</v>
      </c>
      <c r="H863" s="4">
        <v>0</v>
      </c>
      <c r="I863">
        <f>(Sales_Data_Table[[#This Row],[Unit_Price]]*Sales_Data_Table[[#This Row],[Quantity]])</f>
        <v>28000</v>
      </c>
      <c r="J863">
        <f>Sales_Data_Table[[#This Row],[Gross_Sales]]-(Sales_Data_Table[[#This Row],[Gross_Sales]]*Sales_Data_Table[[#This Row],[Discount]])</f>
        <v>28000</v>
      </c>
      <c r="K863" t="str">
        <f>_xlfn.XLOOKUP(Sales_Data_Table[[#This Row],[Product_ID]],Product_Master_Table[Product_ID],Product_Master_Table[Product_Name])</f>
        <v>Nova Sports Item 0487</v>
      </c>
      <c r="L863" t="str">
        <f>_xlfn.XLOOKUP(Sales_Data_Table[[#This Row],[Employee_ID]],Employee_Master_Table[Employee_ID],Employee_Master_Table[Department])</f>
        <v>E-Commerce</v>
      </c>
    </row>
    <row r="864" spans="1:12" x14ac:dyDescent="0.25">
      <c r="A864" t="s">
        <v>1500</v>
      </c>
      <c r="B864" s="2">
        <v>46044</v>
      </c>
      <c r="C864" t="s">
        <v>1355</v>
      </c>
      <c r="D864" t="s">
        <v>703</v>
      </c>
      <c r="E864" t="s">
        <v>43</v>
      </c>
      <c r="F864">
        <v>6</v>
      </c>
      <c r="G864" s="3">
        <v>4600</v>
      </c>
      <c r="H864" s="4">
        <v>0.15</v>
      </c>
      <c r="I864">
        <f>(Sales_Data_Table[[#This Row],[Unit_Price]]*Sales_Data_Table[[#This Row],[Quantity]])</f>
        <v>27600</v>
      </c>
      <c r="J864">
        <f>Sales_Data_Table[[#This Row],[Gross_Sales]]-(Sales_Data_Table[[#This Row],[Gross_Sales]]*Sales_Data_Table[[#This Row],[Discount]])</f>
        <v>23460</v>
      </c>
      <c r="K864" t="str">
        <f>_xlfn.XLOOKUP(Sales_Data_Table[[#This Row],[Product_ID]],Product_Master_Table[Product_ID],Product_Master_Table[Product_Name])</f>
        <v>Zenith Automotive Item 0470</v>
      </c>
      <c r="L864" t="str">
        <f>_xlfn.XLOOKUP(Sales_Data_Table[[#This Row],[Employee_ID]],Employee_Master_Table[Employee_ID],Employee_Master_Table[Department])</f>
        <v>Customer Success</v>
      </c>
    </row>
    <row r="865" spans="1:12" x14ac:dyDescent="0.25">
      <c r="A865" t="s">
        <v>1501</v>
      </c>
      <c r="B865" s="2">
        <v>45643</v>
      </c>
      <c r="C865" t="s">
        <v>1466</v>
      </c>
      <c r="D865" t="s">
        <v>524</v>
      </c>
      <c r="E865" t="s">
        <v>86</v>
      </c>
      <c r="F865">
        <v>25</v>
      </c>
      <c r="G865" s="3">
        <v>8700</v>
      </c>
      <c r="H865" s="4">
        <v>7.4999999999999997E-2</v>
      </c>
      <c r="I865">
        <f>(Sales_Data_Table[[#This Row],[Unit_Price]]*Sales_Data_Table[[#This Row],[Quantity]])</f>
        <v>217500</v>
      </c>
      <c r="J865">
        <f>Sales_Data_Table[[#This Row],[Gross_Sales]]-(Sales_Data_Table[[#This Row],[Gross_Sales]]*Sales_Data_Table[[#This Row],[Discount]])</f>
        <v>201187.5</v>
      </c>
      <c r="K865" t="str">
        <f>_xlfn.XLOOKUP(Sales_Data_Table[[#This Row],[Product_ID]],Product_Master_Table[Product_ID],Product_Master_Table[Product_Name])</f>
        <v>Nova Electronics Item 0211</v>
      </c>
      <c r="L865" t="str">
        <f>_xlfn.XLOOKUP(Sales_Data_Table[[#This Row],[Employee_ID]],Employee_Master_Table[Employee_ID],Employee_Master_Table[Department])</f>
        <v>Sales</v>
      </c>
    </row>
    <row r="866" spans="1:12" x14ac:dyDescent="0.25">
      <c r="A866" t="s">
        <v>1502</v>
      </c>
      <c r="B866" s="2">
        <v>45399</v>
      </c>
      <c r="C866" t="s">
        <v>980</v>
      </c>
      <c r="D866" t="s">
        <v>457</v>
      </c>
      <c r="E866" t="s">
        <v>36</v>
      </c>
      <c r="F866">
        <v>8</v>
      </c>
      <c r="G866" s="3">
        <v>1800</v>
      </c>
      <c r="H866" s="4">
        <v>0.03</v>
      </c>
      <c r="I866">
        <f>(Sales_Data_Table[[#This Row],[Unit_Price]]*Sales_Data_Table[[#This Row],[Quantity]])</f>
        <v>14400</v>
      </c>
      <c r="J866">
        <f>Sales_Data_Table[[#This Row],[Gross_Sales]]-(Sales_Data_Table[[#This Row],[Gross_Sales]]*Sales_Data_Table[[#This Row],[Discount]])</f>
        <v>13968</v>
      </c>
      <c r="K866" t="str">
        <f>_xlfn.XLOOKUP(Sales_Data_Table[[#This Row],[Product_ID]],Product_Master_Table[Product_ID],Product_Master_Table[Product_Name])</f>
        <v>Vertex Office Supplies Item 0426</v>
      </c>
      <c r="L866" t="str">
        <f>_xlfn.XLOOKUP(Sales_Data_Table[[#This Row],[Employee_ID]],Employee_Master_Table[Employee_ID],Employee_Master_Table[Department])</f>
        <v>Business Development</v>
      </c>
    </row>
    <row r="867" spans="1:12" x14ac:dyDescent="0.25">
      <c r="A867" t="s">
        <v>1503</v>
      </c>
      <c r="B867" s="2">
        <v>46090</v>
      </c>
      <c r="C867" t="s">
        <v>154</v>
      </c>
      <c r="D867" t="s">
        <v>39</v>
      </c>
      <c r="E867" t="s">
        <v>106</v>
      </c>
      <c r="F867">
        <v>4</v>
      </c>
      <c r="G867" s="3">
        <v>2500</v>
      </c>
      <c r="H867" s="4">
        <v>0.03</v>
      </c>
      <c r="I867">
        <f>(Sales_Data_Table[[#This Row],[Unit_Price]]*Sales_Data_Table[[#This Row],[Quantity]])</f>
        <v>10000</v>
      </c>
      <c r="J867">
        <f>Sales_Data_Table[[#This Row],[Gross_Sales]]-(Sales_Data_Table[[#This Row],[Gross_Sales]]*Sales_Data_Table[[#This Row],[Discount]])</f>
        <v>9700</v>
      </c>
      <c r="K867" t="str">
        <f>_xlfn.XLOOKUP(Sales_Data_Table[[#This Row],[Product_ID]],Product_Master_Table[Product_ID],Product_Master_Table[Product_Name])</f>
        <v>Vertex Home Appliance Item 0222</v>
      </c>
      <c r="L867" t="str">
        <f>_xlfn.XLOOKUP(Sales_Data_Table[[#This Row],[Employee_ID]],Employee_Master_Table[Employee_ID],Employee_Master_Table[Department])</f>
        <v>E-Commerce</v>
      </c>
    </row>
    <row r="868" spans="1:12" x14ac:dyDescent="0.25">
      <c r="A868" t="s">
        <v>1504</v>
      </c>
      <c r="B868" s="2">
        <v>45315</v>
      </c>
      <c r="C868" t="s">
        <v>518</v>
      </c>
      <c r="D868" t="s">
        <v>1017</v>
      </c>
      <c r="E868" t="s">
        <v>32</v>
      </c>
      <c r="F868">
        <v>4</v>
      </c>
      <c r="G868" s="3">
        <v>9700</v>
      </c>
      <c r="H868" s="4">
        <v>0.03</v>
      </c>
      <c r="I868">
        <f>(Sales_Data_Table[[#This Row],[Unit_Price]]*Sales_Data_Table[[#This Row],[Quantity]])</f>
        <v>38800</v>
      </c>
      <c r="J868">
        <f>Sales_Data_Table[[#This Row],[Gross_Sales]]-(Sales_Data_Table[[#This Row],[Gross_Sales]]*Sales_Data_Table[[#This Row],[Discount]])</f>
        <v>37636</v>
      </c>
      <c r="K868" t="str">
        <f>_xlfn.XLOOKUP(Sales_Data_Table[[#This Row],[Product_ID]],Product_Master_Table[Product_ID],Product_Master_Table[Product_Name])</f>
        <v>Metro Home Appliance Item 0212</v>
      </c>
      <c r="L868" t="str">
        <f>_xlfn.XLOOKUP(Sales_Data_Table[[#This Row],[Employee_ID]],Employee_Master_Table[Employee_ID],Employee_Master_Table[Department])</f>
        <v>Business Development</v>
      </c>
    </row>
    <row r="869" spans="1:12" x14ac:dyDescent="0.25">
      <c r="A869" t="s">
        <v>1505</v>
      </c>
      <c r="B869" s="2">
        <v>45624</v>
      </c>
      <c r="C869" t="s">
        <v>194</v>
      </c>
      <c r="D869" t="s">
        <v>258</v>
      </c>
      <c r="E869" t="s">
        <v>36</v>
      </c>
      <c r="F869">
        <v>24</v>
      </c>
      <c r="G869" s="3">
        <v>4500</v>
      </c>
      <c r="H869" s="4">
        <v>0.15</v>
      </c>
      <c r="I869">
        <f>(Sales_Data_Table[[#This Row],[Unit_Price]]*Sales_Data_Table[[#This Row],[Quantity]])</f>
        <v>108000</v>
      </c>
      <c r="J869">
        <f>Sales_Data_Table[[#This Row],[Gross_Sales]]-(Sales_Data_Table[[#This Row],[Gross_Sales]]*Sales_Data_Table[[#This Row],[Discount]])</f>
        <v>91800</v>
      </c>
      <c r="K869" t="str">
        <f>_xlfn.XLOOKUP(Sales_Data_Table[[#This Row],[Product_ID]],Product_Master_Table[Product_ID],Product_Master_Table[Product_Name])</f>
        <v>Fusion Electronics Item 0101</v>
      </c>
      <c r="L869" t="str">
        <f>_xlfn.XLOOKUP(Sales_Data_Table[[#This Row],[Employee_ID]],Employee_Master_Table[Employee_ID],Employee_Master_Table[Department])</f>
        <v>Sales</v>
      </c>
    </row>
    <row r="870" spans="1:12" x14ac:dyDescent="0.25">
      <c r="A870" t="s">
        <v>1506</v>
      </c>
      <c r="B870" s="2">
        <v>45438</v>
      </c>
      <c r="C870" t="s">
        <v>505</v>
      </c>
      <c r="D870" t="s">
        <v>176</v>
      </c>
      <c r="E870" t="s">
        <v>50</v>
      </c>
      <c r="F870">
        <v>25</v>
      </c>
      <c r="G870" s="3">
        <v>7900</v>
      </c>
      <c r="H870" s="4">
        <v>0.1</v>
      </c>
      <c r="I870">
        <f>(Sales_Data_Table[[#This Row],[Unit_Price]]*Sales_Data_Table[[#This Row],[Quantity]])</f>
        <v>197500</v>
      </c>
      <c r="J870">
        <f>Sales_Data_Table[[#This Row],[Gross_Sales]]-(Sales_Data_Table[[#This Row],[Gross_Sales]]*Sales_Data_Table[[#This Row],[Discount]])</f>
        <v>177750</v>
      </c>
      <c r="K870" t="str">
        <f>_xlfn.XLOOKUP(Sales_Data_Table[[#This Row],[Product_ID]],Product_Master_Table[Product_ID],Product_Master_Table[Product_Name])</f>
        <v>Spark Furniture Item 0058</v>
      </c>
      <c r="L870" t="str">
        <f>_xlfn.XLOOKUP(Sales_Data_Table[[#This Row],[Employee_ID]],Employee_Master_Table[Employee_ID],Employee_Master_Table[Department])</f>
        <v>Retail Operations</v>
      </c>
    </row>
    <row r="871" spans="1:12" x14ac:dyDescent="0.25">
      <c r="A871" t="s">
        <v>1507</v>
      </c>
      <c r="B871" s="2">
        <v>45310</v>
      </c>
      <c r="C871" t="s">
        <v>1331</v>
      </c>
      <c r="D871" t="s">
        <v>681</v>
      </c>
      <c r="E871" t="s">
        <v>32</v>
      </c>
      <c r="F871">
        <v>15</v>
      </c>
      <c r="G871" s="3">
        <v>2800</v>
      </c>
      <c r="H871" s="4">
        <v>0.1</v>
      </c>
      <c r="I871">
        <f>(Sales_Data_Table[[#This Row],[Unit_Price]]*Sales_Data_Table[[#This Row],[Quantity]])</f>
        <v>42000</v>
      </c>
      <c r="J871">
        <f>Sales_Data_Table[[#This Row],[Gross_Sales]]-(Sales_Data_Table[[#This Row],[Gross_Sales]]*Sales_Data_Table[[#This Row],[Discount]])</f>
        <v>37800</v>
      </c>
      <c r="K871" t="str">
        <f>_xlfn.XLOOKUP(Sales_Data_Table[[#This Row],[Product_ID]],Product_Master_Table[Product_ID],Product_Master_Table[Product_Name])</f>
        <v>Nova Beauty Item 0355</v>
      </c>
      <c r="L871" t="str">
        <f>_xlfn.XLOOKUP(Sales_Data_Table[[#This Row],[Employee_ID]],Employee_Master_Table[Employee_ID],Employee_Master_Table[Department])</f>
        <v>Customer Success</v>
      </c>
    </row>
    <row r="872" spans="1:12" x14ac:dyDescent="0.25">
      <c r="A872" t="s">
        <v>1508</v>
      </c>
      <c r="B872" s="2">
        <v>45421</v>
      </c>
      <c r="C872" t="s">
        <v>55</v>
      </c>
      <c r="D872" t="s">
        <v>492</v>
      </c>
      <c r="E872" t="s">
        <v>86</v>
      </c>
      <c r="F872">
        <v>9</v>
      </c>
      <c r="G872" s="3">
        <v>7800</v>
      </c>
      <c r="H872" s="4">
        <v>7.4999999999999997E-2</v>
      </c>
      <c r="I872">
        <f>(Sales_Data_Table[[#This Row],[Unit_Price]]*Sales_Data_Table[[#This Row],[Quantity]])</f>
        <v>70200</v>
      </c>
      <c r="J872">
        <f>Sales_Data_Table[[#This Row],[Gross_Sales]]-(Sales_Data_Table[[#This Row],[Gross_Sales]]*Sales_Data_Table[[#This Row],[Discount]])</f>
        <v>64935</v>
      </c>
      <c r="K872" t="str">
        <f>_xlfn.XLOOKUP(Sales_Data_Table[[#This Row],[Product_ID]],Product_Master_Table[Product_ID],Product_Master_Table[Product_Name])</f>
        <v>Spark Automotive Item 0130</v>
      </c>
      <c r="L872" t="str">
        <f>_xlfn.XLOOKUP(Sales_Data_Table[[#This Row],[Employee_ID]],Employee_Master_Table[Employee_ID],Employee_Master_Table[Department])</f>
        <v>Customer Success</v>
      </c>
    </row>
    <row r="873" spans="1:12" x14ac:dyDescent="0.25">
      <c r="A873" t="s">
        <v>1509</v>
      </c>
      <c r="B873" s="2">
        <v>45335</v>
      </c>
      <c r="C873" t="s">
        <v>446</v>
      </c>
      <c r="D873" t="s">
        <v>1014</v>
      </c>
      <c r="E873" t="s">
        <v>32</v>
      </c>
      <c r="F873">
        <v>24</v>
      </c>
      <c r="G873" s="3">
        <v>800</v>
      </c>
      <c r="H873" s="4">
        <v>0</v>
      </c>
      <c r="I873">
        <f>(Sales_Data_Table[[#This Row],[Unit_Price]]*Sales_Data_Table[[#This Row],[Quantity]])</f>
        <v>19200</v>
      </c>
      <c r="J873">
        <f>Sales_Data_Table[[#This Row],[Gross_Sales]]-(Sales_Data_Table[[#This Row],[Gross_Sales]]*Sales_Data_Table[[#This Row],[Discount]])</f>
        <v>19200</v>
      </c>
      <c r="K873" t="str">
        <f>_xlfn.XLOOKUP(Sales_Data_Table[[#This Row],[Product_ID]],Product_Master_Table[Product_ID],Product_Master_Table[Product_Name])</f>
        <v>Prime Furniture Item 0028</v>
      </c>
      <c r="L873" t="str">
        <f>_xlfn.XLOOKUP(Sales_Data_Table[[#This Row],[Employee_ID]],Employee_Master_Table[Employee_ID],Employee_Master_Table[Department])</f>
        <v>Business Development</v>
      </c>
    </row>
    <row r="874" spans="1:12" x14ac:dyDescent="0.25">
      <c r="A874" t="s">
        <v>1510</v>
      </c>
      <c r="B874" s="2">
        <v>45305</v>
      </c>
      <c r="C874" t="s">
        <v>1100</v>
      </c>
      <c r="D874" t="s">
        <v>346</v>
      </c>
      <c r="E874" t="s">
        <v>32</v>
      </c>
      <c r="F874">
        <v>25</v>
      </c>
      <c r="G874" s="3">
        <v>4200</v>
      </c>
      <c r="H874" s="4">
        <v>7.4999999999999997E-2</v>
      </c>
      <c r="I874">
        <f>(Sales_Data_Table[[#This Row],[Unit_Price]]*Sales_Data_Table[[#This Row],[Quantity]])</f>
        <v>105000</v>
      </c>
      <c r="J874">
        <f>Sales_Data_Table[[#This Row],[Gross_Sales]]-(Sales_Data_Table[[#This Row],[Gross_Sales]]*Sales_Data_Table[[#This Row],[Discount]])</f>
        <v>97125</v>
      </c>
      <c r="K874" t="str">
        <f>_xlfn.XLOOKUP(Sales_Data_Table[[#This Row],[Product_ID]],Product_Master_Table[Product_ID],Product_Master_Table[Product_Name])</f>
        <v>Apex Furniture Item 0468</v>
      </c>
      <c r="L874" t="str">
        <f>_xlfn.XLOOKUP(Sales_Data_Table[[#This Row],[Employee_ID]],Employee_Master_Table[Employee_ID],Employee_Master_Table[Department])</f>
        <v>Customer Success</v>
      </c>
    </row>
    <row r="875" spans="1:12" x14ac:dyDescent="0.25">
      <c r="A875" t="s">
        <v>1511</v>
      </c>
      <c r="B875" s="2">
        <v>45865</v>
      </c>
      <c r="C875" t="s">
        <v>342</v>
      </c>
      <c r="D875" t="s">
        <v>657</v>
      </c>
      <c r="E875" t="s">
        <v>106</v>
      </c>
      <c r="F875">
        <v>9</v>
      </c>
      <c r="G875" s="3">
        <v>3500</v>
      </c>
      <c r="H875" s="4">
        <v>0.1</v>
      </c>
      <c r="I875">
        <f>(Sales_Data_Table[[#This Row],[Unit_Price]]*Sales_Data_Table[[#This Row],[Quantity]])</f>
        <v>31500</v>
      </c>
      <c r="J875">
        <f>Sales_Data_Table[[#This Row],[Gross_Sales]]-(Sales_Data_Table[[#This Row],[Gross_Sales]]*Sales_Data_Table[[#This Row],[Discount]])</f>
        <v>28350</v>
      </c>
      <c r="K875" t="str">
        <f>_xlfn.XLOOKUP(Sales_Data_Table[[#This Row],[Product_ID]],Product_Master_Table[Product_ID],Product_Master_Table[Product_Name])</f>
        <v>Spark Grocery Item 0454</v>
      </c>
      <c r="L875" t="str">
        <f>_xlfn.XLOOKUP(Sales_Data_Table[[#This Row],[Employee_ID]],Employee_Master_Table[Employee_ID],Employee_Master_Table[Department])</f>
        <v>Retail Operations</v>
      </c>
    </row>
    <row r="876" spans="1:12" x14ac:dyDescent="0.25">
      <c r="A876" t="s">
        <v>1512</v>
      </c>
      <c r="B876" s="2">
        <v>46175</v>
      </c>
      <c r="C876" t="s">
        <v>1044</v>
      </c>
      <c r="D876" t="s">
        <v>654</v>
      </c>
      <c r="E876" t="s">
        <v>32</v>
      </c>
      <c r="F876">
        <v>12</v>
      </c>
      <c r="G876" s="3">
        <v>3700</v>
      </c>
      <c r="H876" s="4">
        <v>0.03</v>
      </c>
      <c r="I876">
        <f>(Sales_Data_Table[[#This Row],[Unit_Price]]*Sales_Data_Table[[#This Row],[Quantity]])</f>
        <v>44400</v>
      </c>
      <c r="J876">
        <f>Sales_Data_Table[[#This Row],[Gross_Sales]]-(Sales_Data_Table[[#This Row],[Gross_Sales]]*Sales_Data_Table[[#This Row],[Discount]])</f>
        <v>43068</v>
      </c>
      <c r="K876" t="str">
        <f>_xlfn.XLOOKUP(Sales_Data_Table[[#This Row],[Product_ID]],Product_Master_Table[Product_ID],Product_Master_Table[Product_Name])</f>
        <v>Everest Fashion Item 0003</v>
      </c>
      <c r="L876" t="str">
        <f>_xlfn.XLOOKUP(Sales_Data_Table[[#This Row],[Employee_ID]],Employee_Master_Table[Employee_ID],Employee_Master_Table[Department])</f>
        <v>Retail Operations</v>
      </c>
    </row>
    <row r="877" spans="1:12" x14ac:dyDescent="0.25">
      <c r="A877" t="s">
        <v>1513</v>
      </c>
      <c r="B877" s="2">
        <v>45781</v>
      </c>
      <c r="C877" t="s">
        <v>1362</v>
      </c>
      <c r="D877" t="s">
        <v>287</v>
      </c>
      <c r="E877" t="s">
        <v>50</v>
      </c>
      <c r="F877">
        <v>10</v>
      </c>
      <c r="G877" s="3">
        <v>5000</v>
      </c>
      <c r="H877" s="4">
        <v>7.4999999999999997E-2</v>
      </c>
      <c r="I877">
        <f>(Sales_Data_Table[[#This Row],[Unit_Price]]*Sales_Data_Table[[#This Row],[Quantity]])</f>
        <v>50000</v>
      </c>
      <c r="J877">
        <f>Sales_Data_Table[[#This Row],[Gross_Sales]]-(Sales_Data_Table[[#This Row],[Gross_Sales]]*Sales_Data_Table[[#This Row],[Discount]])</f>
        <v>46250</v>
      </c>
      <c r="K877" t="str">
        <f>_xlfn.XLOOKUP(Sales_Data_Table[[#This Row],[Product_ID]],Product_Master_Table[Product_ID],Product_Master_Table[Product_Name])</f>
        <v>Delta Sports Item 0407</v>
      </c>
      <c r="L877" t="str">
        <f>_xlfn.XLOOKUP(Sales_Data_Table[[#This Row],[Employee_ID]],Employee_Master_Table[Employee_ID],Employee_Master_Table[Department])</f>
        <v>Corporate Sales</v>
      </c>
    </row>
    <row r="878" spans="1:12" x14ac:dyDescent="0.25">
      <c r="A878" t="s">
        <v>1514</v>
      </c>
      <c r="B878" s="2">
        <v>45835</v>
      </c>
      <c r="C878" t="s">
        <v>1207</v>
      </c>
      <c r="D878" t="s">
        <v>170</v>
      </c>
      <c r="E878" t="s">
        <v>62</v>
      </c>
      <c r="F878">
        <v>25</v>
      </c>
      <c r="G878" s="3">
        <v>4800</v>
      </c>
      <c r="H878" s="4">
        <v>0.05</v>
      </c>
      <c r="I878">
        <f>(Sales_Data_Table[[#This Row],[Unit_Price]]*Sales_Data_Table[[#This Row],[Quantity]])</f>
        <v>120000</v>
      </c>
      <c r="J878">
        <f>Sales_Data_Table[[#This Row],[Gross_Sales]]-(Sales_Data_Table[[#This Row],[Gross_Sales]]*Sales_Data_Table[[#This Row],[Discount]])</f>
        <v>114000</v>
      </c>
      <c r="K878" t="str">
        <f>_xlfn.XLOOKUP(Sales_Data_Table[[#This Row],[Product_ID]],Product_Master_Table[Product_ID],Product_Master_Table[Product_Name])</f>
        <v>Nova Electronics Item 0391</v>
      </c>
      <c r="L878" t="str">
        <f>_xlfn.XLOOKUP(Sales_Data_Table[[#This Row],[Employee_ID]],Employee_Master_Table[Employee_ID],Employee_Master_Table[Department])</f>
        <v>Regional Sales</v>
      </c>
    </row>
    <row r="879" spans="1:12" x14ac:dyDescent="0.25">
      <c r="A879" t="s">
        <v>1515</v>
      </c>
      <c r="B879" s="2">
        <v>46065</v>
      </c>
      <c r="C879" t="s">
        <v>1516</v>
      </c>
      <c r="D879" t="s">
        <v>244</v>
      </c>
      <c r="E879" t="s">
        <v>82</v>
      </c>
      <c r="F879">
        <v>17</v>
      </c>
      <c r="G879" s="3">
        <v>3300</v>
      </c>
      <c r="H879" s="4">
        <v>0.02</v>
      </c>
      <c r="I879">
        <f>(Sales_Data_Table[[#This Row],[Unit_Price]]*Sales_Data_Table[[#This Row],[Quantity]])</f>
        <v>56100</v>
      </c>
      <c r="J879">
        <f>Sales_Data_Table[[#This Row],[Gross_Sales]]-(Sales_Data_Table[[#This Row],[Gross_Sales]]*Sales_Data_Table[[#This Row],[Discount]])</f>
        <v>54978</v>
      </c>
      <c r="K879" t="str">
        <f>_xlfn.XLOOKUP(Sales_Data_Table[[#This Row],[Product_ID]],Product_Master_Table[Product_ID],Product_Master_Table[Product_Name])</f>
        <v>Everest Sports Item 0087</v>
      </c>
      <c r="L879" t="str">
        <f>_xlfn.XLOOKUP(Sales_Data_Table[[#This Row],[Employee_ID]],Employee_Master_Table[Employee_ID],Employee_Master_Table[Department])</f>
        <v>Business Development</v>
      </c>
    </row>
    <row r="880" spans="1:12" x14ac:dyDescent="0.25">
      <c r="A880" t="s">
        <v>1517</v>
      </c>
      <c r="B880" s="2">
        <v>45806</v>
      </c>
      <c r="C880" t="s">
        <v>246</v>
      </c>
      <c r="D880" t="s">
        <v>241</v>
      </c>
      <c r="E880" t="s">
        <v>62</v>
      </c>
      <c r="F880">
        <v>6</v>
      </c>
      <c r="G880" s="3">
        <v>9500</v>
      </c>
      <c r="H880" s="4">
        <v>0.15</v>
      </c>
      <c r="I880">
        <f>(Sales_Data_Table[[#This Row],[Unit_Price]]*Sales_Data_Table[[#This Row],[Quantity]])</f>
        <v>57000</v>
      </c>
      <c r="J880">
        <f>Sales_Data_Table[[#This Row],[Gross_Sales]]-(Sales_Data_Table[[#This Row],[Gross_Sales]]*Sales_Data_Table[[#This Row],[Discount]])</f>
        <v>48450</v>
      </c>
      <c r="K880" t="str">
        <f>_xlfn.XLOOKUP(Sales_Data_Table[[#This Row],[Product_ID]],Product_Master_Table[Product_ID],Product_Master_Table[Product_Name])</f>
        <v>Delta Electronics Item 0071</v>
      </c>
      <c r="L880" t="str">
        <f>_xlfn.XLOOKUP(Sales_Data_Table[[#This Row],[Employee_ID]],Employee_Master_Table[Employee_ID],Employee_Master_Table[Department])</f>
        <v>Sales</v>
      </c>
    </row>
    <row r="881" spans="1:12" x14ac:dyDescent="0.25">
      <c r="A881" t="s">
        <v>1518</v>
      </c>
      <c r="B881" s="2">
        <v>45897</v>
      </c>
      <c r="C881" t="s">
        <v>1133</v>
      </c>
      <c r="D881" t="s">
        <v>617</v>
      </c>
      <c r="E881" t="s">
        <v>28</v>
      </c>
      <c r="F881">
        <v>16</v>
      </c>
      <c r="G881" s="3">
        <v>2900</v>
      </c>
      <c r="H881" s="4">
        <v>0.1</v>
      </c>
      <c r="I881">
        <f>(Sales_Data_Table[[#This Row],[Unit_Price]]*Sales_Data_Table[[#This Row],[Quantity]])</f>
        <v>46400</v>
      </c>
      <c r="J881">
        <f>Sales_Data_Table[[#This Row],[Gross_Sales]]-(Sales_Data_Table[[#This Row],[Gross_Sales]]*Sales_Data_Table[[#This Row],[Discount]])</f>
        <v>41760</v>
      </c>
      <c r="K881" t="str">
        <f>_xlfn.XLOOKUP(Sales_Data_Table[[#This Row],[Product_ID]],Product_Master_Table[Product_ID],Product_Master_Table[Product_Name])</f>
        <v>Zenith Office Supplies Item 0086</v>
      </c>
      <c r="L881" t="str">
        <f>_xlfn.XLOOKUP(Sales_Data_Table[[#This Row],[Employee_ID]],Employee_Master_Table[Employee_ID],Employee_Master_Table[Department])</f>
        <v>Retail Operations</v>
      </c>
    </row>
    <row r="882" spans="1:12" x14ac:dyDescent="0.25">
      <c r="A882" t="s">
        <v>1519</v>
      </c>
      <c r="B882" s="2">
        <v>46043</v>
      </c>
      <c r="C882" t="s">
        <v>728</v>
      </c>
      <c r="D882" t="s">
        <v>450</v>
      </c>
      <c r="E882" t="s">
        <v>28</v>
      </c>
      <c r="F882">
        <v>5</v>
      </c>
      <c r="G882" s="3">
        <v>10000</v>
      </c>
      <c r="H882" s="4">
        <v>0.05</v>
      </c>
      <c r="I882">
        <f>(Sales_Data_Table[[#This Row],[Unit_Price]]*Sales_Data_Table[[#This Row],[Quantity]])</f>
        <v>50000</v>
      </c>
      <c r="J882">
        <f>Sales_Data_Table[[#This Row],[Gross_Sales]]-(Sales_Data_Table[[#This Row],[Gross_Sales]]*Sales_Data_Table[[#This Row],[Discount]])</f>
        <v>47500</v>
      </c>
      <c r="K882" t="str">
        <f>_xlfn.XLOOKUP(Sales_Data_Table[[#This Row],[Product_ID]],Product_Master_Table[Product_ID],Product_Master_Table[Product_Name])</f>
        <v>Nova Electronics Item 0271</v>
      </c>
      <c r="L882" t="str">
        <f>_xlfn.XLOOKUP(Sales_Data_Table[[#This Row],[Employee_ID]],Employee_Master_Table[Employee_ID],Employee_Master_Table[Department])</f>
        <v>Corporate Sales</v>
      </c>
    </row>
    <row r="883" spans="1:12" x14ac:dyDescent="0.25">
      <c r="A883" t="s">
        <v>1520</v>
      </c>
      <c r="B883" s="2">
        <v>45603</v>
      </c>
      <c r="C883" t="s">
        <v>745</v>
      </c>
      <c r="D883" t="s">
        <v>68</v>
      </c>
      <c r="E883" t="s">
        <v>50</v>
      </c>
      <c r="F883">
        <v>18</v>
      </c>
      <c r="G883" s="3">
        <v>7300</v>
      </c>
      <c r="H883" s="4">
        <v>0.02</v>
      </c>
      <c r="I883">
        <f>(Sales_Data_Table[[#This Row],[Unit_Price]]*Sales_Data_Table[[#This Row],[Quantity]])</f>
        <v>131400</v>
      </c>
      <c r="J883">
        <f>Sales_Data_Table[[#This Row],[Gross_Sales]]-(Sales_Data_Table[[#This Row],[Gross_Sales]]*Sales_Data_Table[[#This Row],[Discount]])</f>
        <v>128772</v>
      </c>
      <c r="K883" t="str">
        <f>_xlfn.XLOOKUP(Sales_Data_Table[[#This Row],[Product_ID]],Product_Master_Table[Product_ID],Product_Master_Table[Product_Name])</f>
        <v>Prime Furniture Item 0148</v>
      </c>
      <c r="L883" t="str">
        <f>_xlfn.XLOOKUP(Sales_Data_Table[[#This Row],[Employee_ID]],Employee_Master_Table[Employee_ID],Employee_Master_Table[Department])</f>
        <v>E-Commerce</v>
      </c>
    </row>
    <row r="884" spans="1:12" x14ac:dyDescent="0.25">
      <c r="A884" t="s">
        <v>1521</v>
      </c>
      <c r="B884" s="2">
        <v>46067</v>
      </c>
      <c r="C884" t="s">
        <v>1522</v>
      </c>
      <c r="D884" t="s">
        <v>129</v>
      </c>
      <c r="E884" t="s">
        <v>36</v>
      </c>
      <c r="F884">
        <v>25</v>
      </c>
      <c r="G884" s="3">
        <v>7000</v>
      </c>
      <c r="H884" s="4">
        <v>0.02</v>
      </c>
      <c r="I884">
        <f>(Sales_Data_Table[[#This Row],[Unit_Price]]*Sales_Data_Table[[#This Row],[Quantity]])</f>
        <v>175000</v>
      </c>
      <c r="J884">
        <f>Sales_Data_Table[[#This Row],[Gross_Sales]]-(Sales_Data_Table[[#This Row],[Gross_Sales]]*Sales_Data_Table[[#This Row],[Discount]])</f>
        <v>171500</v>
      </c>
      <c r="K884" t="str">
        <f>_xlfn.XLOOKUP(Sales_Data_Table[[#This Row],[Product_ID]],Product_Master_Table[Product_ID],Product_Master_Table[Product_Name])</f>
        <v>Vertex Automotive Item 0330</v>
      </c>
      <c r="L884" t="str">
        <f>_xlfn.XLOOKUP(Sales_Data_Table[[#This Row],[Employee_ID]],Employee_Master_Table[Employee_ID],Employee_Master_Table[Department])</f>
        <v>Retail Operations</v>
      </c>
    </row>
    <row r="885" spans="1:12" x14ac:dyDescent="0.25">
      <c r="A885" t="s">
        <v>1523</v>
      </c>
      <c r="B885" s="2">
        <v>45957</v>
      </c>
      <c r="C885" t="s">
        <v>1524</v>
      </c>
      <c r="D885" t="s">
        <v>320</v>
      </c>
      <c r="E885" t="s">
        <v>43</v>
      </c>
      <c r="F885">
        <v>7</v>
      </c>
      <c r="G885" s="3">
        <v>9500</v>
      </c>
      <c r="H885" s="4">
        <v>0.1</v>
      </c>
      <c r="I885">
        <f>(Sales_Data_Table[[#This Row],[Unit_Price]]*Sales_Data_Table[[#This Row],[Quantity]])</f>
        <v>66500</v>
      </c>
      <c r="J885">
        <f>Sales_Data_Table[[#This Row],[Gross_Sales]]-(Sales_Data_Table[[#This Row],[Gross_Sales]]*Sales_Data_Table[[#This Row],[Discount]])</f>
        <v>59850</v>
      </c>
      <c r="K885" t="str">
        <f>_xlfn.XLOOKUP(Sales_Data_Table[[#This Row],[Product_ID]],Product_Master_Table[Product_ID],Product_Master_Table[Product_Name])</f>
        <v>Orion Electronics Item 0141</v>
      </c>
      <c r="L885" t="str">
        <f>_xlfn.XLOOKUP(Sales_Data_Table[[#This Row],[Employee_ID]],Employee_Master_Table[Employee_ID],Employee_Master_Table[Department])</f>
        <v>Regional Sales</v>
      </c>
    </row>
    <row r="886" spans="1:12" x14ac:dyDescent="0.25">
      <c r="A886" t="s">
        <v>1525</v>
      </c>
      <c r="B886" s="2">
        <v>45325</v>
      </c>
      <c r="C886" t="s">
        <v>301</v>
      </c>
      <c r="D886" t="s">
        <v>334</v>
      </c>
      <c r="E886" t="s">
        <v>36</v>
      </c>
      <c r="F886">
        <v>4</v>
      </c>
      <c r="G886" s="3">
        <v>5600</v>
      </c>
      <c r="H886" s="4">
        <v>0.1</v>
      </c>
      <c r="I886">
        <f>(Sales_Data_Table[[#This Row],[Unit_Price]]*Sales_Data_Table[[#This Row],[Quantity]])</f>
        <v>22400</v>
      </c>
      <c r="J886">
        <f>Sales_Data_Table[[#This Row],[Gross_Sales]]-(Sales_Data_Table[[#This Row],[Gross_Sales]]*Sales_Data_Table[[#This Row],[Discount]])</f>
        <v>20160</v>
      </c>
      <c r="K886" t="str">
        <f>_xlfn.XLOOKUP(Sales_Data_Table[[#This Row],[Product_ID]],Product_Master_Table[Product_ID],Product_Master_Table[Product_Name])</f>
        <v>Nexus Beauty Item 0145</v>
      </c>
      <c r="L886" t="str">
        <f>_xlfn.XLOOKUP(Sales_Data_Table[[#This Row],[Employee_ID]],Employee_Master_Table[Employee_ID],Employee_Master_Table[Department])</f>
        <v>Retail Operations</v>
      </c>
    </row>
    <row r="887" spans="1:12" x14ac:dyDescent="0.25">
      <c r="A887" t="s">
        <v>1526</v>
      </c>
      <c r="B887" s="2">
        <v>45537</v>
      </c>
      <c r="C887" t="s">
        <v>643</v>
      </c>
      <c r="D887" t="s">
        <v>230</v>
      </c>
      <c r="E887" t="s">
        <v>96</v>
      </c>
      <c r="F887">
        <v>3</v>
      </c>
      <c r="G887" s="3">
        <v>8900</v>
      </c>
      <c r="H887" s="4">
        <v>0.05</v>
      </c>
      <c r="I887">
        <f>(Sales_Data_Table[[#This Row],[Unit_Price]]*Sales_Data_Table[[#This Row],[Quantity]])</f>
        <v>26700</v>
      </c>
      <c r="J887">
        <f>Sales_Data_Table[[#This Row],[Gross_Sales]]-(Sales_Data_Table[[#This Row],[Gross_Sales]]*Sales_Data_Table[[#This Row],[Discount]])</f>
        <v>25365</v>
      </c>
      <c r="K887" t="str">
        <f>_xlfn.XLOOKUP(Sales_Data_Table[[#This Row],[Product_ID]],Product_Master_Table[Product_ID],Product_Master_Table[Product_Name])</f>
        <v>Delta Fashion Item 0023</v>
      </c>
      <c r="L887" t="str">
        <f>_xlfn.XLOOKUP(Sales_Data_Table[[#This Row],[Employee_ID]],Employee_Master_Table[Employee_ID],Employee_Master_Table[Department])</f>
        <v>Retail Operations</v>
      </c>
    </row>
    <row r="888" spans="1:12" x14ac:dyDescent="0.25">
      <c r="A888" t="s">
        <v>1527</v>
      </c>
      <c r="B888" s="2">
        <v>45696</v>
      </c>
      <c r="C888" t="s">
        <v>823</v>
      </c>
      <c r="D888" t="s">
        <v>774</v>
      </c>
      <c r="E888" t="s">
        <v>106</v>
      </c>
      <c r="F888">
        <v>16</v>
      </c>
      <c r="G888" s="3">
        <v>9700</v>
      </c>
      <c r="H888" s="4">
        <v>0.05</v>
      </c>
      <c r="I888">
        <f>(Sales_Data_Table[[#This Row],[Unit_Price]]*Sales_Data_Table[[#This Row],[Quantity]])</f>
        <v>155200</v>
      </c>
      <c r="J888">
        <f>Sales_Data_Table[[#This Row],[Gross_Sales]]-(Sales_Data_Table[[#This Row],[Gross_Sales]]*Sales_Data_Table[[#This Row],[Discount]])</f>
        <v>147440</v>
      </c>
      <c r="K888" t="str">
        <f>_xlfn.XLOOKUP(Sales_Data_Table[[#This Row],[Product_ID]],Product_Master_Table[Product_ID],Product_Master_Table[Product_Name])</f>
        <v>Fusion Toys Item 0329</v>
      </c>
      <c r="L888" t="str">
        <f>_xlfn.XLOOKUP(Sales_Data_Table[[#This Row],[Employee_ID]],Employee_Master_Table[Employee_ID],Employee_Master_Table[Department])</f>
        <v>Corporate Sales</v>
      </c>
    </row>
    <row r="889" spans="1:12" x14ac:dyDescent="0.25">
      <c r="A889" t="s">
        <v>1528</v>
      </c>
      <c r="B889" s="2">
        <v>46169</v>
      </c>
      <c r="C889" t="s">
        <v>1524</v>
      </c>
      <c r="D889" t="s">
        <v>735</v>
      </c>
      <c r="E889" t="s">
        <v>86</v>
      </c>
      <c r="F889">
        <v>11</v>
      </c>
      <c r="G889" s="3">
        <v>1400</v>
      </c>
      <c r="H889" s="4">
        <v>0.1</v>
      </c>
      <c r="I889">
        <f>(Sales_Data_Table[[#This Row],[Unit_Price]]*Sales_Data_Table[[#This Row],[Quantity]])</f>
        <v>15400</v>
      </c>
      <c r="J889">
        <f>Sales_Data_Table[[#This Row],[Gross_Sales]]-(Sales_Data_Table[[#This Row],[Gross_Sales]]*Sales_Data_Table[[#This Row],[Discount]])</f>
        <v>13860</v>
      </c>
      <c r="K889" t="str">
        <f>_xlfn.XLOOKUP(Sales_Data_Table[[#This Row],[Product_ID]],Product_Master_Table[Product_ID],Product_Master_Table[Product_Name])</f>
        <v>Orion Electronics Item 0141</v>
      </c>
      <c r="L889" t="str">
        <f>_xlfn.XLOOKUP(Sales_Data_Table[[#This Row],[Employee_ID]],Employee_Master_Table[Employee_ID],Employee_Master_Table[Department])</f>
        <v>Corporate Sales</v>
      </c>
    </row>
    <row r="890" spans="1:12" x14ac:dyDescent="0.25">
      <c r="A890" t="s">
        <v>1529</v>
      </c>
      <c r="B890" s="2">
        <v>45673</v>
      </c>
      <c r="C890" t="s">
        <v>1530</v>
      </c>
      <c r="D890" t="s">
        <v>864</v>
      </c>
      <c r="E890" t="s">
        <v>96</v>
      </c>
      <c r="F890">
        <v>16</v>
      </c>
      <c r="G890" s="3">
        <v>3400</v>
      </c>
      <c r="H890" s="4">
        <v>0.15</v>
      </c>
      <c r="I890">
        <f>(Sales_Data_Table[[#This Row],[Unit_Price]]*Sales_Data_Table[[#This Row],[Quantity]])</f>
        <v>54400</v>
      </c>
      <c r="J890">
        <f>Sales_Data_Table[[#This Row],[Gross_Sales]]-(Sales_Data_Table[[#This Row],[Gross_Sales]]*Sales_Data_Table[[#This Row],[Discount]])</f>
        <v>46240</v>
      </c>
      <c r="K890" t="str">
        <f>_xlfn.XLOOKUP(Sales_Data_Table[[#This Row],[Product_ID]],Product_Master_Table[Product_ID],Product_Master_Table[Product_Name])</f>
        <v>Orion Electronics Item 0321</v>
      </c>
      <c r="L890" t="str">
        <f>_xlfn.XLOOKUP(Sales_Data_Table[[#This Row],[Employee_ID]],Employee_Master_Table[Employee_ID],Employee_Master_Table[Department])</f>
        <v>Retail Operations</v>
      </c>
    </row>
    <row r="891" spans="1:12" x14ac:dyDescent="0.25">
      <c r="A891" t="s">
        <v>1531</v>
      </c>
      <c r="B891" s="2">
        <v>45324</v>
      </c>
      <c r="C891" t="s">
        <v>480</v>
      </c>
      <c r="D891" t="s">
        <v>673</v>
      </c>
      <c r="E891" t="s">
        <v>36</v>
      </c>
      <c r="F891">
        <v>22</v>
      </c>
      <c r="G891" s="3">
        <v>2700</v>
      </c>
      <c r="H891" s="4">
        <v>0.05</v>
      </c>
      <c r="I891">
        <f>(Sales_Data_Table[[#This Row],[Unit_Price]]*Sales_Data_Table[[#This Row],[Quantity]])</f>
        <v>59400</v>
      </c>
      <c r="J891">
        <f>Sales_Data_Table[[#This Row],[Gross_Sales]]-(Sales_Data_Table[[#This Row],[Gross_Sales]]*Sales_Data_Table[[#This Row],[Discount]])</f>
        <v>56430</v>
      </c>
      <c r="K891" t="str">
        <f>_xlfn.XLOOKUP(Sales_Data_Table[[#This Row],[Product_ID]],Product_Master_Table[Product_ID],Product_Master_Table[Product_Name])</f>
        <v>Fusion Electronics Item 0401</v>
      </c>
      <c r="L891" t="str">
        <f>_xlfn.XLOOKUP(Sales_Data_Table[[#This Row],[Employee_ID]],Employee_Master_Table[Employee_ID],Employee_Master_Table[Department])</f>
        <v>Customer Success</v>
      </c>
    </row>
    <row r="892" spans="1:12" x14ac:dyDescent="0.25">
      <c r="A892" t="s">
        <v>1532</v>
      </c>
      <c r="B892" s="2">
        <v>46071</v>
      </c>
      <c r="C892" t="s">
        <v>325</v>
      </c>
      <c r="D892" t="s">
        <v>641</v>
      </c>
      <c r="E892" t="s">
        <v>24</v>
      </c>
      <c r="F892">
        <v>15</v>
      </c>
      <c r="G892" s="3">
        <v>5800</v>
      </c>
      <c r="H892" s="4">
        <v>0.05</v>
      </c>
      <c r="I892">
        <f>(Sales_Data_Table[[#This Row],[Unit_Price]]*Sales_Data_Table[[#This Row],[Quantity]])</f>
        <v>87000</v>
      </c>
      <c r="J892">
        <f>Sales_Data_Table[[#This Row],[Gross_Sales]]-(Sales_Data_Table[[#This Row],[Gross_Sales]]*Sales_Data_Table[[#This Row],[Discount]])</f>
        <v>82650</v>
      </c>
      <c r="K892" t="str">
        <f>_xlfn.XLOOKUP(Sales_Data_Table[[#This Row],[Product_ID]],Product_Master_Table[Product_ID],Product_Master_Table[Product_Name])</f>
        <v>Vertex Grocery Item 0234</v>
      </c>
      <c r="L892" t="str">
        <f>_xlfn.XLOOKUP(Sales_Data_Table[[#This Row],[Employee_ID]],Employee_Master_Table[Employee_ID],Employee_Master_Table[Department])</f>
        <v>Retail Operations</v>
      </c>
    </row>
    <row r="893" spans="1:12" x14ac:dyDescent="0.25">
      <c r="A893" t="s">
        <v>1533</v>
      </c>
      <c r="B893" s="2">
        <v>45808</v>
      </c>
      <c r="C893" t="s">
        <v>417</v>
      </c>
      <c r="D893" t="s">
        <v>42</v>
      </c>
      <c r="E893" t="s">
        <v>24</v>
      </c>
      <c r="F893">
        <v>14</v>
      </c>
      <c r="G893" s="3">
        <v>1700</v>
      </c>
      <c r="H893" s="4">
        <v>7.4999999999999997E-2</v>
      </c>
      <c r="I893">
        <f>(Sales_Data_Table[[#This Row],[Unit_Price]]*Sales_Data_Table[[#This Row],[Quantity]])</f>
        <v>23800</v>
      </c>
      <c r="J893">
        <f>Sales_Data_Table[[#This Row],[Gross_Sales]]-(Sales_Data_Table[[#This Row],[Gross_Sales]]*Sales_Data_Table[[#This Row],[Discount]])</f>
        <v>22015</v>
      </c>
      <c r="K893" t="str">
        <f>_xlfn.XLOOKUP(Sales_Data_Table[[#This Row],[Product_ID]],Product_Master_Table[Product_ID],Product_Master_Table[Product_Name])</f>
        <v>Fusion Sports Item 0017</v>
      </c>
      <c r="L893" t="str">
        <f>_xlfn.XLOOKUP(Sales_Data_Table[[#This Row],[Employee_ID]],Employee_Master_Table[Employee_ID],Employee_Master_Table[Department])</f>
        <v>E-Commerce</v>
      </c>
    </row>
    <row r="894" spans="1:12" x14ac:dyDescent="0.25">
      <c r="A894" t="s">
        <v>1534</v>
      </c>
      <c r="B894" s="2">
        <v>45923</v>
      </c>
      <c r="C894" t="s">
        <v>965</v>
      </c>
      <c r="D894" t="s">
        <v>613</v>
      </c>
      <c r="E894" t="s">
        <v>82</v>
      </c>
      <c r="F894">
        <v>1</v>
      </c>
      <c r="G894" s="3">
        <v>6200</v>
      </c>
      <c r="H894" s="4">
        <v>7.4999999999999997E-2</v>
      </c>
      <c r="I894">
        <f>(Sales_Data_Table[[#This Row],[Unit_Price]]*Sales_Data_Table[[#This Row],[Quantity]])</f>
        <v>6200</v>
      </c>
      <c r="J894">
        <f>Sales_Data_Table[[#This Row],[Gross_Sales]]-(Sales_Data_Table[[#This Row],[Gross_Sales]]*Sales_Data_Table[[#This Row],[Discount]])</f>
        <v>5735</v>
      </c>
      <c r="K894" t="str">
        <f>_xlfn.XLOOKUP(Sales_Data_Table[[#This Row],[Product_ID]],Product_Master_Table[Product_ID],Product_Master_Table[Product_Name])</f>
        <v>Spark Grocery Item 0214</v>
      </c>
      <c r="L894" t="str">
        <f>_xlfn.XLOOKUP(Sales_Data_Table[[#This Row],[Employee_ID]],Employee_Master_Table[Employee_ID],Employee_Master_Table[Department])</f>
        <v>Corporate Sales</v>
      </c>
    </row>
    <row r="895" spans="1:12" x14ac:dyDescent="0.25">
      <c r="A895" t="s">
        <v>1535</v>
      </c>
      <c r="B895" s="2">
        <v>45935</v>
      </c>
      <c r="C895" t="s">
        <v>807</v>
      </c>
      <c r="D895" t="s">
        <v>657</v>
      </c>
      <c r="E895" t="s">
        <v>50</v>
      </c>
      <c r="F895">
        <v>23</v>
      </c>
      <c r="G895" s="3">
        <v>9300</v>
      </c>
      <c r="H895" s="4">
        <v>0</v>
      </c>
      <c r="I895">
        <f>(Sales_Data_Table[[#This Row],[Unit_Price]]*Sales_Data_Table[[#This Row],[Quantity]])</f>
        <v>213900</v>
      </c>
      <c r="J895">
        <f>Sales_Data_Table[[#This Row],[Gross_Sales]]-(Sales_Data_Table[[#This Row],[Gross_Sales]]*Sales_Data_Table[[#This Row],[Discount]])</f>
        <v>213900</v>
      </c>
      <c r="K895" t="str">
        <f>_xlfn.XLOOKUP(Sales_Data_Table[[#This Row],[Product_ID]],Product_Master_Table[Product_ID],Product_Master_Table[Product_Name])</f>
        <v>Prime Automotive Item 0160</v>
      </c>
      <c r="L895" t="str">
        <f>_xlfn.XLOOKUP(Sales_Data_Table[[#This Row],[Employee_ID]],Employee_Master_Table[Employee_ID],Employee_Master_Table[Department])</f>
        <v>Retail Operations</v>
      </c>
    </row>
    <row r="896" spans="1:12" x14ac:dyDescent="0.25">
      <c r="A896" t="s">
        <v>1536</v>
      </c>
      <c r="B896" s="2">
        <v>45427</v>
      </c>
      <c r="C896" t="s">
        <v>26</v>
      </c>
      <c r="D896" t="s">
        <v>617</v>
      </c>
      <c r="E896" t="s">
        <v>82</v>
      </c>
      <c r="F896">
        <v>5</v>
      </c>
      <c r="G896" s="3">
        <v>7200</v>
      </c>
      <c r="H896" s="4">
        <v>7.4999999999999997E-2</v>
      </c>
      <c r="I896">
        <f>(Sales_Data_Table[[#This Row],[Unit_Price]]*Sales_Data_Table[[#This Row],[Quantity]])</f>
        <v>36000</v>
      </c>
      <c r="J896">
        <f>Sales_Data_Table[[#This Row],[Gross_Sales]]-(Sales_Data_Table[[#This Row],[Gross_Sales]]*Sales_Data_Table[[#This Row],[Discount]])</f>
        <v>33300</v>
      </c>
      <c r="K896" t="str">
        <f>_xlfn.XLOOKUP(Sales_Data_Table[[#This Row],[Product_ID]],Product_Master_Table[Product_ID],Product_Master_Table[Product_Name])</f>
        <v>Fusion Beauty Item 0065</v>
      </c>
      <c r="L896" t="str">
        <f>_xlfn.XLOOKUP(Sales_Data_Table[[#This Row],[Employee_ID]],Employee_Master_Table[Employee_ID],Employee_Master_Table[Department])</f>
        <v>Retail Operations</v>
      </c>
    </row>
    <row r="897" spans="1:12" x14ac:dyDescent="0.25">
      <c r="A897" t="s">
        <v>1537</v>
      </c>
      <c r="B897" s="2">
        <v>45717</v>
      </c>
      <c r="C897" t="s">
        <v>1158</v>
      </c>
      <c r="D897" t="s">
        <v>676</v>
      </c>
      <c r="E897" t="s">
        <v>50</v>
      </c>
      <c r="F897">
        <v>14</v>
      </c>
      <c r="G897" s="3">
        <v>5300</v>
      </c>
      <c r="H897" s="4">
        <v>0.15</v>
      </c>
      <c r="I897">
        <f>(Sales_Data_Table[[#This Row],[Unit_Price]]*Sales_Data_Table[[#This Row],[Quantity]])</f>
        <v>74200</v>
      </c>
      <c r="J897">
        <f>Sales_Data_Table[[#This Row],[Gross_Sales]]-(Sales_Data_Table[[#This Row],[Gross_Sales]]*Sales_Data_Table[[#This Row],[Discount]])</f>
        <v>63070</v>
      </c>
      <c r="K897" t="str">
        <f>_xlfn.XLOOKUP(Sales_Data_Table[[#This Row],[Product_ID]],Product_Master_Table[Product_ID],Product_Master_Table[Product_Name])</f>
        <v>Spark Home Appliance Item 0262</v>
      </c>
      <c r="L897" t="str">
        <f>_xlfn.XLOOKUP(Sales_Data_Table[[#This Row],[Employee_ID]],Employee_Master_Table[Employee_ID],Employee_Master_Table[Department])</f>
        <v>Regional Sales</v>
      </c>
    </row>
    <row r="898" spans="1:12" x14ac:dyDescent="0.25">
      <c r="A898" t="s">
        <v>1538</v>
      </c>
      <c r="B898" s="2">
        <v>45429</v>
      </c>
      <c r="C898" t="s">
        <v>1468</v>
      </c>
      <c r="D898" t="s">
        <v>46</v>
      </c>
      <c r="E898" t="s">
        <v>43</v>
      </c>
      <c r="F898">
        <v>4</v>
      </c>
      <c r="G898" s="3">
        <v>2700</v>
      </c>
      <c r="H898" s="4">
        <v>0.03</v>
      </c>
      <c r="I898">
        <f>(Sales_Data_Table[[#This Row],[Unit_Price]]*Sales_Data_Table[[#This Row],[Quantity]])</f>
        <v>10800</v>
      </c>
      <c r="J898">
        <f>Sales_Data_Table[[#This Row],[Gross_Sales]]-(Sales_Data_Table[[#This Row],[Gross_Sales]]*Sales_Data_Table[[#This Row],[Discount]])</f>
        <v>10476</v>
      </c>
      <c r="K898" t="str">
        <f>_xlfn.XLOOKUP(Sales_Data_Table[[#This Row],[Product_ID]],Product_Master_Table[Product_ID],Product_Master_Table[Product_Name])</f>
        <v>Orion Fashion Item 0273</v>
      </c>
      <c r="L898" t="str">
        <f>_xlfn.XLOOKUP(Sales_Data_Table[[#This Row],[Employee_ID]],Employee_Master_Table[Employee_ID],Employee_Master_Table[Department])</f>
        <v>Business Development</v>
      </c>
    </row>
    <row r="899" spans="1:12" x14ac:dyDescent="0.25">
      <c r="A899" t="s">
        <v>1539</v>
      </c>
      <c r="B899" s="2">
        <v>45823</v>
      </c>
      <c r="C899" t="s">
        <v>997</v>
      </c>
      <c r="D899" t="s">
        <v>170</v>
      </c>
      <c r="E899" t="s">
        <v>43</v>
      </c>
      <c r="F899">
        <v>12</v>
      </c>
      <c r="G899" s="3">
        <v>3800</v>
      </c>
      <c r="H899" s="4">
        <v>0.1</v>
      </c>
      <c r="I899">
        <f>(Sales_Data_Table[[#This Row],[Unit_Price]]*Sales_Data_Table[[#This Row],[Quantity]])</f>
        <v>45600</v>
      </c>
      <c r="J899">
        <f>Sales_Data_Table[[#This Row],[Gross_Sales]]-(Sales_Data_Table[[#This Row],[Gross_Sales]]*Sales_Data_Table[[#This Row],[Discount]])</f>
        <v>41040</v>
      </c>
      <c r="K899" t="str">
        <f>_xlfn.XLOOKUP(Sales_Data_Table[[#This Row],[Product_ID]],Product_Master_Table[Product_ID],Product_Master_Table[Product_Name])</f>
        <v>Orion Electronics Item 0381</v>
      </c>
      <c r="L899" t="str">
        <f>_xlfn.XLOOKUP(Sales_Data_Table[[#This Row],[Employee_ID]],Employee_Master_Table[Employee_ID],Employee_Master_Table[Department])</f>
        <v>Regional Sales</v>
      </c>
    </row>
    <row r="900" spans="1:12" x14ac:dyDescent="0.25">
      <c r="A900" t="s">
        <v>1540</v>
      </c>
      <c r="B900" s="2">
        <v>45898</v>
      </c>
      <c r="C900" t="s">
        <v>55</v>
      </c>
      <c r="D900" t="s">
        <v>450</v>
      </c>
      <c r="E900" t="s">
        <v>32</v>
      </c>
      <c r="F900">
        <v>2</v>
      </c>
      <c r="G900" s="3">
        <v>400</v>
      </c>
      <c r="H900" s="4">
        <v>0.15</v>
      </c>
      <c r="I900">
        <f>(Sales_Data_Table[[#This Row],[Unit_Price]]*Sales_Data_Table[[#This Row],[Quantity]])</f>
        <v>800</v>
      </c>
      <c r="J900">
        <f>Sales_Data_Table[[#This Row],[Gross_Sales]]-(Sales_Data_Table[[#This Row],[Gross_Sales]]*Sales_Data_Table[[#This Row],[Discount]])</f>
        <v>680</v>
      </c>
      <c r="K900" t="str">
        <f>_xlfn.XLOOKUP(Sales_Data_Table[[#This Row],[Product_ID]],Product_Master_Table[Product_ID],Product_Master_Table[Product_Name])</f>
        <v>Spark Automotive Item 0130</v>
      </c>
      <c r="L900" t="str">
        <f>_xlfn.XLOOKUP(Sales_Data_Table[[#This Row],[Employee_ID]],Employee_Master_Table[Employee_ID],Employee_Master_Table[Department])</f>
        <v>Corporate Sales</v>
      </c>
    </row>
    <row r="901" spans="1:12" x14ac:dyDescent="0.25">
      <c r="A901" t="s">
        <v>1541</v>
      </c>
      <c r="B901" s="2">
        <v>45572</v>
      </c>
      <c r="C901" t="s">
        <v>419</v>
      </c>
      <c r="D901" t="s">
        <v>527</v>
      </c>
      <c r="E901" t="s">
        <v>36</v>
      </c>
      <c r="F901">
        <v>25</v>
      </c>
      <c r="G901" s="3">
        <v>3000</v>
      </c>
      <c r="H901" s="4">
        <v>0.05</v>
      </c>
      <c r="I901">
        <f>(Sales_Data_Table[[#This Row],[Unit_Price]]*Sales_Data_Table[[#This Row],[Quantity]])</f>
        <v>75000</v>
      </c>
      <c r="J901">
        <f>Sales_Data_Table[[#This Row],[Gross_Sales]]-(Sales_Data_Table[[#This Row],[Gross_Sales]]*Sales_Data_Table[[#This Row],[Discount]])</f>
        <v>71250</v>
      </c>
      <c r="K901" t="str">
        <f>_xlfn.XLOOKUP(Sales_Data_Table[[#This Row],[Product_ID]],Product_Master_Table[Product_ID],Product_Master_Table[Product_Name])</f>
        <v>Apex Office Supplies Item 0336</v>
      </c>
      <c r="L901" t="str">
        <f>_xlfn.XLOOKUP(Sales_Data_Table[[#This Row],[Employee_ID]],Employee_Master_Table[Employee_ID],Employee_Master_Table[Department])</f>
        <v>Sales</v>
      </c>
    </row>
    <row r="902" spans="1:12" x14ac:dyDescent="0.25">
      <c r="A902" t="s">
        <v>1542</v>
      </c>
      <c r="B902" s="2">
        <v>46048</v>
      </c>
      <c r="C902" t="s">
        <v>900</v>
      </c>
      <c r="D902" t="s">
        <v>281</v>
      </c>
      <c r="E902" t="s">
        <v>86</v>
      </c>
      <c r="F902">
        <v>11</v>
      </c>
      <c r="G902" s="3">
        <v>9900</v>
      </c>
      <c r="H902" s="4">
        <v>7.4999999999999997E-2</v>
      </c>
      <c r="I902">
        <f>(Sales_Data_Table[[#This Row],[Unit_Price]]*Sales_Data_Table[[#This Row],[Quantity]])</f>
        <v>108900</v>
      </c>
      <c r="J902">
        <f>Sales_Data_Table[[#This Row],[Gross_Sales]]-(Sales_Data_Table[[#This Row],[Gross_Sales]]*Sales_Data_Table[[#This Row],[Discount]])</f>
        <v>100732.5</v>
      </c>
      <c r="K902" t="str">
        <f>_xlfn.XLOOKUP(Sales_Data_Table[[#This Row],[Product_ID]],Product_Master_Table[Product_ID],Product_Master_Table[Product_Name])</f>
        <v>Orion Beauty Item 0105</v>
      </c>
      <c r="L902" t="str">
        <f>_xlfn.XLOOKUP(Sales_Data_Table[[#This Row],[Employee_ID]],Employee_Master_Table[Employee_ID],Employee_Master_Table[Department])</f>
        <v>Regional Sales</v>
      </c>
    </row>
    <row r="903" spans="1:12" x14ac:dyDescent="0.25">
      <c r="A903" t="s">
        <v>1543</v>
      </c>
      <c r="B903" s="2">
        <v>45544</v>
      </c>
      <c r="C903" t="s">
        <v>396</v>
      </c>
      <c r="D903" t="s">
        <v>378</v>
      </c>
      <c r="E903" t="s">
        <v>86</v>
      </c>
      <c r="F903">
        <v>15</v>
      </c>
      <c r="G903" s="3">
        <v>2800</v>
      </c>
      <c r="H903" s="4">
        <v>7.4999999999999997E-2</v>
      </c>
      <c r="I903">
        <f>(Sales_Data_Table[[#This Row],[Unit_Price]]*Sales_Data_Table[[#This Row],[Quantity]])</f>
        <v>42000</v>
      </c>
      <c r="J903">
        <f>Sales_Data_Table[[#This Row],[Gross_Sales]]-(Sales_Data_Table[[#This Row],[Gross_Sales]]*Sales_Data_Table[[#This Row],[Discount]])</f>
        <v>38850</v>
      </c>
      <c r="K903" t="str">
        <f>_xlfn.XLOOKUP(Sales_Data_Table[[#This Row],[Product_ID]],Product_Master_Table[Product_ID],Product_Master_Table[Product_Name])</f>
        <v>Everest Electronics Item 0171</v>
      </c>
      <c r="L903" t="str">
        <f>_xlfn.XLOOKUP(Sales_Data_Table[[#This Row],[Employee_ID]],Employee_Master_Table[Employee_ID],Employee_Master_Table[Department])</f>
        <v>Sales</v>
      </c>
    </row>
    <row r="904" spans="1:12" x14ac:dyDescent="0.25">
      <c r="A904" t="s">
        <v>1544</v>
      </c>
      <c r="B904" s="2">
        <v>45727</v>
      </c>
      <c r="C904" t="s">
        <v>385</v>
      </c>
      <c r="D904" t="s">
        <v>576</v>
      </c>
      <c r="E904" t="s">
        <v>62</v>
      </c>
      <c r="F904">
        <v>10</v>
      </c>
      <c r="G904" s="3">
        <v>8500</v>
      </c>
      <c r="H904" s="4">
        <v>7.4999999999999997E-2</v>
      </c>
      <c r="I904">
        <f>(Sales_Data_Table[[#This Row],[Unit_Price]]*Sales_Data_Table[[#This Row],[Quantity]])</f>
        <v>85000</v>
      </c>
      <c r="J904">
        <f>Sales_Data_Table[[#This Row],[Gross_Sales]]-(Sales_Data_Table[[#This Row],[Gross_Sales]]*Sales_Data_Table[[#This Row],[Discount]])</f>
        <v>78625</v>
      </c>
      <c r="K904" t="str">
        <f>_xlfn.XLOOKUP(Sales_Data_Table[[#This Row],[Product_ID]],Product_Master_Table[Product_ID],Product_Master_Table[Product_Name])</f>
        <v>Nova Beauty Item 0295</v>
      </c>
      <c r="L904" t="str">
        <f>_xlfn.XLOOKUP(Sales_Data_Table[[#This Row],[Employee_ID]],Employee_Master_Table[Employee_ID],Employee_Master_Table[Department])</f>
        <v>Customer Success</v>
      </c>
    </row>
    <row r="905" spans="1:12" x14ac:dyDescent="0.25">
      <c r="A905" t="s">
        <v>1545</v>
      </c>
      <c r="B905" s="2">
        <v>45514</v>
      </c>
      <c r="C905" t="s">
        <v>603</v>
      </c>
      <c r="D905" t="s">
        <v>158</v>
      </c>
      <c r="E905" t="s">
        <v>75</v>
      </c>
      <c r="F905">
        <v>21</v>
      </c>
      <c r="G905" s="3">
        <v>3400</v>
      </c>
      <c r="H905" s="4">
        <v>0.1</v>
      </c>
      <c r="I905">
        <f>(Sales_Data_Table[[#This Row],[Unit_Price]]*Sales_Data_Table[[#This Row],[Quantity]])</f>
        <v>71400</v>
      </c>
      <c r="J905">
        <f>Sales_Data_Table[[#This Row],[Gross_Sales]]-(Sales_Data_Table[[#This Row],[Gross_Sales]]*Sales_Data_Table[[#This Row],[Discount]])</f>
        <v>64260</v>
      </c>
      <c r="K905" t="str">
        <f>_xlfn.XLOOKUP(Sales_Data_Table[[#This Row],[Product_ID]],Product_Master_Table[Product_ID],Product_Master_Table[Product_Name])</f>
        <v>Zenith Office Supplies Item 0266</v>
      </c>
      <c r="L905" t="str">
        <f>_xlfn.XLOOKUP(Sales_Data_Table[[#This Row],[Employee_ID]],Employee_Master_Table[Employee_ID],Employee_Master_Table[Department])</f>
        <v>Customer Success</v>
      </c>
    </row>
    <row r="906" spans="1:12" x14ac:dyDescent="0.25">
      <c r="A906" t="s">
        <v>1546</v>
      </c>
      <c r="B906" s="2">
        <v>45976</v>
      </c>
      <c r="C906" t="s">
        <v>123</v>
      </c>
      <c r="D906" t="s">
        <v>1021</v>
      </c>
      <c r="E906" t="s">
        <v>36</v>
      </c>
      <c r="F906">
        <v>18</v>
      </c>
      <c r="G906" s="3">
        <v>4500</v>
      </c>
      <c r="H906" s="4">
        <v>0</v>
      </c>
      <c r="I906">
        <f>(Sales_Data_Table[[#This Row],[Unit_Price]]*Sales_Data_Table[[#This Row],[Quantity]])</f>
        <v>81000</v>
      </c>
      <c r="J906">
        <f>Sales_Data_Table[[#This Row],[Gross_Sales]]-(Sales_Data_Table[[#This Row],[Gross_Sales]]*Sales_Data_Table[[#This Row],[Discount]])</f>
        <v>81000</v>
      </c>
      <c r="K906" t="str">
        <f>_xlfn.XLOOKUP(Sales_Data_Table[[#This Row],[Product_ID]],Product_Master_Table[Product_ID],Product_Master_Table[Product_Name])</f>
        <v>Nova Toys Item 0499</v>
      </c>
      <c r="L906" t="str">
        <f>_xlfn.XLOOKUP(Sales_Data_Table[[#This Row],[Employee_ID]],Employee_Master_Table[Employee_ID],Employee_Master_Table[Department])</f>
        <v>E-Commerce</v>
      </c>
    </row>
    <row r="907" spans="1:12" x14ac:dyDescent="0.25">
      <c r="A907" t="s">
        <v>1547</v>
      </c>
      <c r="B907" s="2">
        <v>45534</v>
      </c>
      <c r="C907" t="s">
        <v>1135</v>
      </c>
      <c r="D907" t="s">
        <v>112</v>
      </c>
      <c r="E907" t="s">
        <v>50</v>
      </c>
      <c r="F907">
        <v>2</v>
      </c>
      <c r="G907" s="3">
        <v>7200</v>
      </c>
      <c r="H907" s="4">
        <v>0.1</v>
      </c>
      <c r="I907">
        <f>(Sales_Data_Table[[#This Row],[Unit_Price]]*Sales_Data_Table[[#This Row],[Quantity]])</f>
        <v>14400</v>
      </c>
      <c r="J907">
        <f>Sales_Data_Table[[#This Row],[Gross_Sales]]-(Sales_Data_Table[[#This Row],[Gross_Sales]]*Sales_Data_Table[[#This Row],[Discount]])</f>
        <v>12960</v>
      </c>
      <c r="K907" t="str">
        <f>_xlfn.XLOOKUP(Sales_Data_Table[[#This Row],[Product_ID]],Product_Master_Table[Product_ID],Product_Master_Table[Product_Name])</f>
        <v>Nova Fashion Item 0103</v>
      </c>
      <c r="L907" t="str">
        <f>_xlfn.XLOOKUP(Sales_Data_Table[[#This Row],[Employee_ID]],Employee_Master_Table[Employee_ID],Employee_Master_Table[Department])</f>
        <v>Customer Success</v>
      </c>
    </row>
    <row r="908" spans="1:12" x14ac:dyDescent="0.25">
      <c r="A908" t="s">
        <v>1548</v>
      </c>
      <c r="B908" s="2">
        <v>45846</v>
      </c>
      <c r="C908" t="s">
        <v>291</v>
      </c>
      <c r="D908" t="s">
        <v>143</v>
      </c>
      <c r="E908" t="s">
        <v>28</v>
      </c>
      <c r="F908">
        <v>16</v>
      </c>
      <c r="G908" s="3">
        <v>7900</v>
      </c>
      <c r="H908" s="4">
        <v>0</v>
      </c>
      <c r="I908">
        <f>(Sales_Data_Table[[#This Row],[Unit_Price]]*Sales_Data_Table[[#This Row],[Quantity]])</f>
        <v>126400</v>
      </c>
      <c r="J908">
        <f>Sales_Data_Table[[#This Row],[Gross_Sales]]-(Sales_Data_Table[[#This Row],[Gross_Sales]]*Sales_Data_Table[[#This Row],[Discount]])</f>
        <v>126400</v>
      </c>
      <c r="K908" t="str">
        <f>_xlfn.XLOOKUP(Sales_Data_Table[[#This Row],[Product_ID]],Product_Master_Table[Product_ID],Product_Master_Table[Product_Name])</f>
        <v>Nexus Fashion Item 0373</v>
      </c>
      <c r="L908" t="str">
        <f>_xlfn.XLOOKUP(Sales_Data_Table[[#This Row],[Employee_ID]],Employee_Master_Table[Employee_ID],Employee_Master_Table[Department])</f>
        <v>Retail Operations</v>
      </c>
    </row>
    <row r="909" spans="1:12" x14ac:dyDescent="0.25">
      <c r="A909" t="s">
        <v>1549</v>
      </c>
      <c r="B909" s="2">
        <v>45765</v>
      </c>
      <c r="C909" t="s">
        <v>505</v>
      </c>
      <c r="D909" t="s">
        <v>264</v>
      </c>
      <c r="E909" t="s">
        <v>106</v>
      </c>
      <c r="F909">
        <v>23</v>
      </c>
      <c r="G909" s="3">
        <v>9700</v>
      </c>
      <c r="H909" s="4">
        <v>0</v>
      </c>
      <c r="I909">
        <f>(Sales_Data_Table[[#This Row],[Unit_Price]]*Sales_Data_Table[[#This Row],[Quantity]])</f>
        <v>223100</v>
      </c>
      <c r="J909">
        <f>Sales_Data_Table[[#This Row],[Gross_Sales]]-(Sales_Data_Table[[#This Row],[Gross_Sales]]*Sales_Data_Table[[#This Row],[Discount]])</f>
        <v>223100</v>
      </c>
      <c r="K909" t="str">
        <f>_xlfn.XLOOKUP(Sales_Data_Table[[#This Row],[Product_ID]],Product_Master_Table[Product_ID],Product_Master_Table[Product_Name])</f>
        <v>Spark Furniture Item 0058</v>
      </c>
      <c r="L909" t="str">
        <f>_xlfn.XLOOKUP(Sales_Data_Table[[#This Row],[Employee_ID]],Employee_Master_Table[Employee_ID],Employee_Master_Table[Department])</f>
        <v>Business Development</v>
      </c>
    </row>
    <row r="910" spans="1:12" x14ac:dyDescent="0.25">
      <c r="A910" t="s">
        <v>1550</v>
      </c>
      <c r="B910" s="2">
        <v>45357</v>
      </c>
      <c r="C910" t="s">
        <v>608</v>
      </c>
      <c r="D910" t="s">
        <v>1551</v>
      </c>
      <c r="E910" t="s">
        <v>82</v>
      </c>
      <c r="F910">
        <v>19</v>
      </c>
      <c r="G910" s="3">
        <v>4100</v>
      </c>
      <c r="H910" s="4">
        <v>0.15</v>
      </c>
      <c r="I910">
        <f>(Sales_Data_Table[[#This Row],[Unit_Price]]*Sales_Data_Table[[#This Row],[Quantity]])</f>
        <v>77900</v>
      </c>
      <c r="J910">
        <f>Sales_Data_Table[[#This Row],[Gross_Sales]]-(Sales_Data_Table[[#This Row],[Gross_Sales]]*Sales_Data_Table[[#This Row],[Discount]])</f>
        <v>66215</v>
      </c>
      <c r="K910" t="str">
        <f>_xlfn.XLOOKUP(Sales_Data_Table[[#This Row],[Product_ID]],Product_Master_Table[Product_ID],Product_Master_Table[Product_Name])</f>
        <v>Vertex Office Supplies Item 0186</v>
      </c>
      <c r="L910" t="str">
        <f>_xlfn.XLOOKUP(Sales_Data_Table[[#This Row],[Employee_ID]],Employee_Master_Table[Employee_ID],Employee_Master_Table[Department])</f>
        <v>E-Commerce</v>
      </c>
    </row>
    <row r="911" spans="1:12" x14ac:dyDescent="0.25">
      <c r="A911" t="s">
        <v>1552</v>
      </c>
      <c r="B911" s="2">
        <v>46092</v>
      </c>
      <c r="C911" t="s">
        <v>1078</v>
      </c>
      <c r="D911" t="s">
        <v>121</v>
      </c>
      <c r="E911" t="s">
        <v>75</v>
      </c>
      <c r="F911">
        <v>2</v>
      </c>
      <c r="G911" s="3">
        <v>1500</v>
      </c>
      <c r="H911" s="4">
        <v>0</v>
      </c>
      <c r="I911">
        <f>(Sales_Data_Table[[#This Row],[Unit_Price]]*Sales_Data_Table[[#This Row],[Quantity]])</f>
        <v>3000</v>
      </c>
      <c r="J911">
        <f>Sales_Data_Table[[#This Row],[Gross_Sales]]-(Sales_Data_Table[[#This Row],[Gross_Sales]]*Sales_Data_Table[[#This Row],[Discount]])</f>
        <v>3000</v>
      </c>
      <c r="K911" t="str">
        <f>_xlfn.XLOOKUP(Sales_Data_Table[[#This Row],[Product_ID]],Product_Master_Table[Product_ID],Product_Master_Table[Product_Name])</f>
        <v>Prime Office Supplies Item 0196</v>
      </c>
      <c r="L911" t="str">
        <f>_xlfn.XLOOKUP(Sales_Data_Table[[#This Row],[Employee_ID]],Employee_Master_Table[Employee_ID],Employee_Master_Table[Department])</f>
        <v>Regional Sales</v>
      </c>
    </row>
    <row r="912" spans="1:12" x14ac:dyDescent="0.25">
      <c r="A912" t="s">
        <v>1553</v>
      </c>
      <c r="B912" s="2">
        <v>45420</v>
      </c>
      <c r="C912" t="s">
        <v>515</v>
      </c>
      <c r="D912" t="s">
        <v>143</v>
      </c>
      <c r="E912" t="s">
        <v>62</v>
      </c>
      <c r="F912">
        <v>17</v>
      </c>
      <c r="G912" s="3">
        <v>100</v>
      </c>
      <c r="H912" s="4">
        <v>0.1</v>
      </c>
      <c r="I912">
        <f>(Sales_Data_Table[[#This Row],[Unit_Price]]*Sales_Data_Table[[#This Row],[Quantity]])</f>
        <v>1700</v>
      </c>
      <c r="J912">
        <f>Sales_Data_Table[[#This Row],[Gross_Sales]]-(Sales_Data_Table[[#This Row],[Gross_Sales]]*Sales_Data_Table[[#This Row],[Discount]])</f>
        <v>1530</v>
      </c>
      <c r="K912" t="str">
        <f>_xlfn.XLOOKUP(Sales_Data_Table[[#This Row],[Product_ID]],Product_Master_Table[Product_ID],Product_Master_Table[Product_Name])</f>
        <v>Everest Sports Item 0027</v>
      </c>
      <c r="L912" t="str">
        <f>_xlfn.XLOOKUP(Sales_Data_Table[[#This Row],[Employee_ID]],Employee_Master_Table[Employee_ID],Employee_Master_Table[Department])</f>
        <v>Retail Operations</v>
      </c>
    </row>
    <row r="913" spans="1:12" x14ac:dyDescent="0.25">
      <c r="A913" t="s">
        <v>1554</v>
      </c>
      <c r="B913" s="2">
        <v>45304</v>
      </c>
      <c r="C913" t="s">
        <v>396</v>
      </c>
      <c r="D913" t="s">
        <v>241</v>
      </c>
      <c r="E913" t="s">
        <v>36</v>
      </c>
      <c r="F913">
        <v>9</v>
      </c>
      <c r="G913" s="3">
        <v>5100</v>
      </c>
      <c r="H913" s="4">
        <v>0.1</v>
      </c>
      <c r="I913">
        <f>(Sales_Data_Table[[#This Row],[Unit_Price]]*Sales_Data_Table[[#This Row],[Quantity]])</f>
        <v>45900</v>
      </c>
      <c r="J913">
        <f>Sales_Data_Table[[#This Row],[Gross_Sales]]-(Sales_Data_Table[[#This Row],[Gross_Sales]]*Sales_Data_Table[[#This Row],[Discount]])</f>
        <v>41310</v>
      </c>
      <c r="K913" t="str">
        <f>_xlfn.XLOOKUP(Sales_Data_Table[[#This Row],[Product_ID]],Product_Master_Table[Product_ID],Product_Master_Table[Product_Name])</f>
        <v>Everest Electronics Item 0171</v>
      </c>
      <c r="L913" t="str">
        <f>_xlfn.XLOOKUP(Sales_Data_Table[[#This Row],[Employee_ID]],Employee_Master_Table[Employee_ID],Employee_Master_Table[Department])</f>
        <v>Sales</v>
      </c>
    </row>
    <row r="914" spans="1:12" x14ac:dyDescent="0.25">
      <c r="A914" t="s">
        <v>1555</v>
      </c>
      <c r="B914" s="2">
        <v>45975</v>
      </c>
      <c r="C914" t="s">
        <v>1261</v>
      </c>
      <c r="D914" t="s">
        <v>281</v>
      </c>
      <c r="E914" t="s">
        <v>50</v>
      </c>
      <c r="F914">
        <v>24</v>
      </c>
      <c r="G914" s="3">
        <v>6600</v>
      </c>
      <c r="H914" s="4">
        <v>0</v>
      </c>
      <c r="I914">
        <f>(Sales_Data_Table[[#This Row],[Unit_Price]]*Sales_Data_Table[[#This Row],[Quantity]])</f>
        <v>158400</v>
      </c>
      <c r="J914">
        <f>Sales_Data_Table[[#This Row],[Gross_Sales]]-(Sales_Data_Table[[#This Row],[Gross_Sales]]*Sales_Data_Table[[#This Row],[Discount]])</f>
        <v>158400</v>
      </c>
      <c r="K914" t="str">
        <f>_xlfn.XLOOKUP(Sales_Data_Table[[#This Row],[Product_ID]],Product_Master_Table[Product_ID],Product_Master_Table[Product_Name])</f>
        <v>Metro Office Supplies Item 0296</v>
      </c>
      <c r="L914" t="str">
        <f>_xlfn.XLOOKUP(Sales_Data_Table[[#This Row],[Employee_ID]],Employee_Master_Table[Employee_ID],Employee_Master_Table[Department])</f>
        <v>Regional Sales</v>
      </c>
    </row>
    <row r="915" spans="1:12" x14ac:dyDescent="0.25">
      <c r="A915" t="s">
        <v>1556</v>
      </c>
      <c r="B915" s="2">
        <v>45338</v>
      </c>
      <c r="C915" t="s">
        <v>1013</v>
      </c>
      <c r="D915" t="s">
        <v>267</v>
      </c>
      <c r="E915" t="s">
        <v>106</v>
      </c>
      <c r="F915">
        <v>17</v>
      </c>
      <c r="G915" s="3">
        <v>9900</v>
      </c>
      <c r="H915" s="4">
        <v>7.4999999999999997E-2</v>
      </c>
      <c r="I915">
        <f>(Sales_Data_Table[[#This Row],[Unit_Price]]*Sales_Data_Table[[#This Row],[Quantity]])</f>
        <v>168300</v>
      </c>
      <c r="J915">
        <f>Sales_Data_Table[[#This Row],[Gross_Sales]]-(Sales_Data_Table[[#This Row],[Gross_Sales]]*Sales_Data_Table[[#This Row],[Discount]])</f>
        <v>155677.5</v>
      </c>
      <c r="K915" t="str">
        <f>_xlfn.XLOOKUP(Sales_Data_Table[[#This Row],[Product_ID]],Product_Master_Table[Product_ID],Product_Master_Table[Product_Name])</f>
        <v>Zenith Grocery Item 0494</v>
      </c>
      <c r="L915" t="str">
        <f>_xlfn.XLOOKUP(Sales_Data_Table[[#This Row],[Employee_ID]],Employee_Master_Table[Employee_ID],Employee_Master_Table[Department])</f>
        <v>E-Commerce</v>
      </c>
    </row>
    <row r="916" spans="1:12" x14ac:dyDescent="0.25">
      <c r="A916" t="s">
        <v>1557</v>
      </c>
      <c r="B916" s="2">
        <v>46109</v>
      </c>
      <c r="C916" t="s">
        <v>518</v>
      </c>
      <c r="D916" t="s">
        <v>703</v>
      </c>
      <c r="E916" t="s">
        <v>106</v>
      </c>
      <c r="F916">
        <v>10</v>
      </c>
      <c r="G916" s="3">
        <v>9400</v>
      </c>
      <c r="H916" s="4">
        <v>0</v>
      </c>
      <c r="I916">
        <f>(Sales_Data_Table[[#This Row],[Unit_Price]]*Sales_Data_Table[[#This Row],[Quantity]])</f>
        <v>94000</v>
      </c>
      <c r="J916">
        <f>Sales_Data_Table[[#This Row],[Gross_Sales]]-(Sales_Data_Table[[#This Row],[Gross_Sales]]*Sales_Data_Table[[#This Row],[Discount]])</f>
        <v>94000</v>
      </c>
      <c r="K916" t="str">
        <f>_xlfn.XLOOKUP(Sales_Data_Table[[#This Row],[Product_ID]],Product_Master_Table[Product_ID],Product_Master_Table[Product_Name])</f>
        <v>Metro Home Appliance Item 0212</v>
      </c>
      <c r="L916" t="str">
        <f>_xlfn.XLOOKUP(Sales_Data_Table[[#This Row],[Employee_ID]],Employee_Master_Table[Employee_ID],Employee_Master_Table[Department])</f>
        <v>Customer Success</v>
      </c>
    </row>
    <row r="917" spans="1:12" x14ac:dyDescent="0.25">
      <c r="A917" t="s">
        <v>1558</v>
      </c>
      <c r="B917" s="2">
        <v>45361</v>
      </c>
      <c r="C917" t="s">
        <v>836</v>
      </c>
      <c r="D917" t="s">
        <v>267</v>
      </c>
      <c r="E917" t="s">
        <v>86</v>
      </c>
      <c r="F917">
        <v>21</v>
      </c>
      <c r="G917" s="3">
        <v>4900</v>
      </c>
      <c r="H917" s="4">
        <v>7.4999999999999997E-2</v>
      </c>
      <c r="I917">
        <f>(Sales_Data_Table[[#This Row],[Unit_Price]]*Sales_Data_Table[[#This Row],[Quantity]])</f>
        <v>102900</v>
      </c>
      <c r="J917">
        <f>Sales_Data_Table[[#This Row],[Gross_Sales]]-(Sales_Data_Table[[#This Row],[Gross_Sales]]*Sales_Data_Table[[#This Row],[Discount]])</f>
        <v>95182.5</v>
      </c>
      <c r="K917" t="str">
        <f>_xlfn.XLOOKUP(Sales_Data_Table[[#This Row],[Product_ID]],Product_Master_Table[Product_ID],Product_Master_Table[Product_Name])</f>
        <v>Vertex Home Appliance Item 0402</v>
      </c>
      <c r="L917" t="str">
        <f>_xlfn.XLOOKUP(Sales_Data_Table[[#This Row],[Employee_ID]],Employee_Master_Table[Employee_ID],Employee_Master_Table[Department])</f>
        <v>E-Commerce</v>
      </c>
    </row>
    <row r="918" spans="1:12" x14ac:dyDescent="0.25">
      <c r="A918" t="s">
        <v>1559</v>
      </c>
      <c r="B918" s="2">
        <v>45587</v>
      </c>
      <c r="C918" t="s">
        <v>194</v>
      </c>
      <c r="D918" t="s">
        <v>92</v>
      </c>
      <c r="E918" t="s">
        <v>96</v>
      </c>
      <c r="F918">
        <v>17</v>
      </c>
      <c r="G918" s="3">
        <v>3400</v>
      </c>
      <c r="H918" s="4">
        <v>0.05</v>
      </c>
      <c r="I918">
        <f>(Sales_Data_Table[[#This Row],[Unit_Price]]*Sales_Data_Table[[#This Row],[Quantity]])</f>
        <v>57800</v>
      </c>
      <c r="J918">
        <f>Sales_Data_Table[[#This Row],[Gross_Sales]]-(Sales_Data_Table[[#This Row],[Gross_Sales]]*Sales_Data_Table[[#This Row],[Discount]])</f>
        <v>54910</v>
      </c>
      <c r="K918" t="str">
        <f>_xlfn.XLOOKUP(Sales_Data_Table[[#This Row],[Product_ID]],Product_Master_Table[Product_ID],Product_Master_Table[Product_Name])</f>
        <v>Fusion Electronics Item 0101</v>
      </c>
      <c r="L918" t="str">
        <f>_xlfn.XLOOKUP(Sales_Data_Table[[#This Row],[Employee_ID]],Employee_Master_Table[Employee_ID],Employee_Master_Table[Department])</f>
        <v>Sales</v>
      </c>
    </row>
    <row r="919" spans="1:12" x14ac:dyDescent="0.25">
      <c r="A919" t="s">
        <v>1560</v>
      </c>
      <c r="B919" s="2">
        <v>45534</v>
      </c>
      <c r="C919" t="s">
        <v>861</v>
      </c>
      <c r="D919" t="s">
        <v>46</v>
      </c>
      <c r="E919" t="s">
        <v>62</v>
      </c>
      <c r="F919">
        <v>4</v>
      </c>
      <c r="G919" s="3">
        <v>6900</v>
      </c>
      <c r="H919" s="4">
        <v>0.15</v>
      </c>
      <c r="I919">
        <f>(Sales_Data_Table[[#This Row],[Unit_Price]]*Sales_Data_Table[[#This Row],[Quantity]])</f>
        <v>27600</v>
      </c>
      <c r="J919">
        <f>Sales_Data_Table[[#This Row],[Gross_Sales]]-(Sales_Data_Table[[#This Row],[Gross_Sales]]*Sales_Data_Table[[#This Row],[Discount]])</f>
        <v>23460</v>
      </c>
      <c r="K919" t="str">
        <f>_xlfn.XLOOKUP(Sales_Data_Table[[#This Row],[Product_ID]],Product_Master_Table[Product_ID],Product_Master_Table[Product_Name])</f>
        <v>Everest Fashion Item 0423</v>
      </c>
      <c r="L919" t="str">
        <f>_xlfn.XLOOKUP(Sales_Data_Table[[#This Row],[Employee_ID]],Employee_Master_Table[Employee_ID],Employee_Master_Table[Department])</f>
        <v>Business Development</v>
      </c>
    </row>
    <row r="920" spans="1:12" x14ac:dyDescent="0.25">
      <c r="A920" t="s">
        <v>1561</v>
      </c>
      <c r="B920" s="2">
        <v>45489</v>
      </c>
      <c r="C920" t="s">
        <v>749</v>
      </c>
      <c r="D920" t="s">
        <v>492</v>
      </c>
      <c r="E920" t="s">
        <v>86</v>
      </c>
      <c r="F920">
        <v>7</v>
      </c>
      <c r="G920" s="3">
        <v>3600</v>
      </c>
      <c r="H920" s="4">
        <v>0.15</v>
      </c>
      <c r="I920">
        <f>(Sales_Data_Table[[#This Row],[Unit_Price]]*Sales_Data_Table[[#This Row],[Quantity]])</f>
        <v>25200</v>
      </c>
      <c r="J920">
        <f>Sales_Data_Table[[#This Row],[Gross_Sales]]-(Sales_Data_Table[[#This Row],[Gross_Sales]]*Sales_Data_Table[[#This Row],[Discount]])</f>
        <v>21420</v>
      </c>
      <c r="K920" t="str">
        <f>_xlfn.XLOOKUP(Sales_Data_Table[[#This Row],[Product_ID]],Product_Master_Table[Product_ID],Product_Master_Table[Product_Name])</f>
        <v>Apex Automotive Item 0300</v>
      </c>
      <c r="L920" t="str">
        <f>_xlfn.XLOOKUP(Sales_Data_Table[[#This Row],[Employee_ID]],Employee_Master_Table[Employee_ID],Employee_Master_Table[Department])</f>
        <v>Customer Success</v>
      </c>
    </row>
    <row r="921" spans="1:12" x14ac:dyDescent="0.25">
      <c r="A921" t="s">
        <v>1562</v>
      </c>
      <c r="B921" s="2">
        <v>45745</v>
      </c>
      <c r="C921" t="s">
        <v>1231</v>
      </c>
      <c r="D921" t="s">
        <v>46</v>
      </c>
      <c r="E921" t="s">
        <v>50</v>
      </c>
      <c r="F921">
        <v>17</v>
      </c>
      <c r="G921" s="3">
        <v>8900</v>
      </c>
      <c r="H921" s="4">
        <v>7.4999999999999997E-2</v>
      </c>
      <c r="I921">
        <f>(Sales_Data_Table[[#This Row],[Unit_Price]]*Sales_Data_Table[[#This Row],[Quantity]])</f>
        <v>151300</v>
      </c>
      <c r="J921">
        <f>Sales_Data_Table[[#This Row],[Gross_Sales]]-(Sales_Data_Table[[#This Row],[Gross_Sales]]*Sales_Data_Table[[#This Row],[Discount]])</f>
        <v>139952.5</v>
      </c>
      <c r="K921" t="str">
        <f>_xlfn.XLOOKUP(Sales_Data_Table[[#This Row],[Product_ID]],Product_Master_Table[Product_ID],Product_Master_Table[Product_Name])</f>
        <v>Zenith Grocery Item 0194</v>
      </c>
      <c r="L921" t="str">
        <f>_xlfn.XLOOKUP(Sales_Data_Table[[#This Row],[Employee_ID]],Employee_Master_Table[Employee_ID],Employee_Master_Table[Department])</f>
        <v>Business Development</v>
      </c>
    </row>
    <row r="922" spans="1:12" x14ac:dyDescent="0.25">
      <c r="A922" t="s">
        <v>1563</v>
      </c>
      <c r="B922" s="2">
        <v>45655</v>
      </c>
      <c r="C922" t="s">
        <v>949</v>
      </c>
      <c r="D922" t="s">
        <v>304</v>
      </c>
      <c r="E922" t="s">
        <v>43</v>
      </c>
      <c r="F922">
        <v>11</v>
      </c>
      <c r="G922" s="3">
        <v>7900</v>
      </c>
      <c r="H922" s="4">
        <v>0.03</v>
      </c>
      <c r="I922">
        <f>(Sales_Data_Table[[#This Row],[Unit_Price]]*Sales_Data_Table[[#This Row],[Quantity]])</f>
        <v>86900</v>
      </c>
      <c r="J922">
        <f>Sales_Data_Table[[#This Row],[Gross_Sales]]-(Sales_Data_Table[[#This Row],[Gross_Sales]]*Sales_Data_Table[[#This Row],[Discount]])</f>
        <v>84293</v>
      </c>
      <c r="K922" t="str">
        <f>_xlfn.XLOOKUP(Sales_Data_Table[[#This Row],[Product_ID]],Product_Master_Table[Product_ID],Product_Master_Table[Product_Name])</f>
        <v>Orion Toys Item 0249</v>
      </c>
      <c r="L922" t="str">
        <f>_xlfn.XLOOKUP(Sales_Data_Table[[#This Row],[Employee_ID]],Employee_Master_Table[Employee_ID],Employee_Master_Table[Department])</f>
        <v>Regional Sales</v>
      </c>
    </row>
    <row r="923" spans="1:12" x14ac:dyDescent="0.25">
      <c r="A923" t="s">
        <v>1564</v>
      </c>
      <c r="B923" s="2">
        <v>45987</v>
      </c>
      <c r="C923" t="s">
        <v>407</v>
      </c>
      <c r="D923" t="s">
        <v>278</v>
      </c>
      <c r="E923" t="s">
        <v>24</v>
      </c>
      <c r="F923">
        <v>16</v>
      </c>
      <c r="G923" s="3">
        <v>7000</v>
      </c>
      <c r="H923" s="4">
        <v>7.4999999999999997E-2</v>
      </c>
      <c r="I923">
        <f>(Sales_Data_Table[[#This Row],[Unit_Price]]*Sales_Data_Table[[#This Row],[Quantity]])</f>
        <v>112000</v>
      </c>
      <c r="J923">
        <f>Sales_Data_Table[[#This Row],[Gross_Sales]]-(Sales_Data_Table[[#This Row],[Gross_Sales]]*Sales_Data_Table[[#This Row],[Discount]])</f>
        <v>103600</v>
      </c>
      <c r="K923" t="str">
        <f>_xlfn.XLOOKUP(Sales_Data_Table[[#This Row],[Product_ID]],Product_Master_Table[Product_ID],Product_Master_Table[Product_Name])</f>
        <v>Fusion Fashion Item 0233</v>
      </c>
      <c r="L923" t="str">
        <f>_xlfn.XLOOKUP(Sales_Data_Table[[#This Row],[Employee_ID]],Employee_Master_Table[Employee_ID],Employee_Master_Table[Department])</f>
        <v>Business Development</v>
      </c>
    </row>
    <row r="924" spans="1:12" x14ac:dyDescent="0.25">
      <c r="A924" t="s">
        <v>1565</v>
      </c>
      <c r="B924" s="2">
        <v>46141</v>
      </c>
      <c r="C924" t="s">
        <v>833</v>
      </c>
      <c r="D924" t="s">
        <v>49</v>
      </c>
      <c r="E924" t="s">
        <v>32</v>
      </c>
      <c r="F924">
        <v>1</v>
      </c>
      <c r="G924" s="3">
        <v>8700</v>
      </c>
      <c r="H924" s="4">
        <v>0.03</v>
      </c>
      <c r="I924">
        <f>(Sales_Data_Table[[#This Row],[Unit_Price]]*Sales_Data_Table[[#This Row],[Quantity]])</f>
        <v>8700</v>
      </c>
      <c r="J924">
        <f>Sales_Data_Table[[#This Row],[Gross_Sales]]-(Sales_Data_Table[[#This Row],[Gross_Sales]]*Sales_Data_Table[[#This Row],[Discount]])</f>
        <v>8439</v>
      </c>
      <c r="K924" t="str">
        <f>_xlfn.XLOOKUP(Sales_Data_Table[[#This Row],[Product_ID]],Product_Master_Table[Product_ID],Product_Master_Table[Product_Name])</f>
        <v>Apex Furniture Item 0168</v>
      </c>
      <c r="L924" t="str">
        <f>_xlfn.XLOOKUP(Sales_Data_Table[[#This Row],[Employee_ID]],Employee_Master_Table[Employee_ID],Employee_Master_Table[Department])</f>
        <v>Business Development</v>
      </c>
    </row>
    <row r="925" spans="1:12" x14ac:dyDescent="0.25">
      <c r="A925" t="s">
        <v>1566</v>
      </c>
      <c r="B925" s="2">
        <v>45645</v>
      </c>
      <c r="C925" t="s">
        <v>1567</v>
      </c>
      <c r="D925" t="s">
        <v>681</v>
      </c>
      <c r="E925" t="s">
        <v>50</v>
      </c>
      <c r="F925">
        <v>2</v>
      </c>
      <c r="G925" s="3">
        <v>5700</v>
      </c>
      <c r="H925" s="4">
        <v>0.02</v>
      </c>
      <c r="I925">
        <f>(Sales_Data_Table[[#This Row],[Unit_Price]]*Sales_Data_Table[[#This Row],[Quantity]])</f>
        <v>11400</v>
      </c>
      <c r="J925">
        <f>Sales_Data_Table[[#This Row],[Gross_Sales]]-(Sales_Data_Table[[#This Row],[Gross_Sales]]*Sales_Data_Table[[#This Row],[Discount]])</f>
        <v>11172</v>
      </c>
      <c r="K925" t="str">
        <f>_xlfn.XLOOKUP(Sales_Data_Table[[#This Row],[Product_ID]],Product_Master_Table[Product_ID],Product_Master_Table[Product_Name])</f>
        <v>Metro Office Supplies Item 0476</v>
      </c>
      <c r="L925" t="str">
        <f>_xlfn.XLOOKUP(Sales_Data_Table[[#This Row],[Employee_ID]],Employee_Master_Table[Employee_ID],Employee_Master_Table[Department])</f>
        <v>Customer Success</v>
      </c>
    </row>
    <row r="926" spans="1:12" x14ac:dyDescent="0.25">
      <c r="A926" t="s">
        <v>1568</v>
      </c>
      <c r="B926" s="2">
        <v>45602</v>
      </c>
      <c r="C926" t="s">
        <v>1569</v>
      </c>
      <c r="D926" t="s">
        <v>635</v>
      </c>
      <c r="E926" t="s">
        <v>43</v>
      </c>
      <c r="F926">
        <v>19</v>
      </c>
      <c r="G926" s="3">
        <v>2300</v>
      </c>
      <c r="H926" s="4">
        <v>0.1</v>
      </c>
      <c r="I926">
        <f>(Sales_Data_Table[[#This Row],[Unit_Price]]*Sales_Data_Table[[#This Row],[Quantity]])</f>
        <v>43700</v>
      </c>
      <c r="J926">
        <f>Sales_Data_Table[[#This Row],[Gross_Sales]]-(Sales_Data_Table[[#This Row],[Gross_Sales]]*Sales_Data_Table[[#This Row],[Discount]])</f>
        <v>39330</v>
      </c>
      <c r="K926" t="str">
        <f>_xlfn.XLOOKUP(Sales_Data_Table[[#This Row],[Product_ID]],Product_Master_Table[Product_ID],Product_Master_Table[Product_Name])</f>
        <v>Metro Home Appliance Item 0332</v>
      </c>
      <c r="L926" t="str">
        <f>_xlfn.XLOOKUP(Sales_Data_Table[[#This Row],[Employee_ID]],Employee_Master_Table[Employee_ID],Employee_Master_Table[Department])</f>
        <v>Sales</v>
      </c>
    </row>
    <row r="927" spans="1:12" x14ac:dyDescent="0.25">
      <c r="A927" t="s">
        <v>1570</v>
      </c>
      <c r="B927" s="2">
        <v>45978</v>
      </c>
      <c r="C927" t="s">
        <v>1114</v>
      </c>
      <c r="D927" t="s">
        <v>626</v>
      </c>
      <c r="E927" t="s">
        <v>62</v>
      </c>
      <c r="F927">
        <v>1</v>
      </c>
      <c r="G927" s="3">
        <v>5600</v>
      </c>
      <c r="H927" s="4">
        <v>0</v>
      </c>
      <c r="I927">
        <f>(Sales_Data_Table[[#This Row],[Unit_Price]]*Sales_Data_Table[[#This Row],[Quantity]])</f>
        <v>5600</v>
      </c>
      <c r="J927">
        <f>Sales_Data_Table[[#This Row],[Gross_Sales]]-(Sales_Data_Table[[#This Row],[Gross_Sales]]*Sales_Data_Table[[#This Row],[Discount]])</f>
        <v>5600</v>
      </c>
      <c r="K927" t="str">
        <f>_xlfn.XLOOKUP(Sales_Data_Table[[#This Row],[Product_ID]],Product_Master_Table[Product_ID],Product_Master_Table[Product_Name])</f>
        <v>Zenith Office Supplies Item 0446</v>
      </c>
      <c r="L927" t="str">
        <f>_xlfn.XLOOKUP(Sales_Data_Table[[#This Row],[Employee_ID]],Employee_Master_Table[Employee_ID],Employee_Master_Table[Department])</f>
        <v>Corporate Sales</v>
      </c>
    </row>
    <row r="928" spans="1:12" x14ac:dyDescent="0.25">
      <c r="A928" t="s">
        <v>1571</v>
      </c>
      <c r="B928" s="2">
        <v>45992</v>
      </c>
      <c r="C928" t="s">
        <v>695</v>
      </c>
      <c r="D928" t="s">
        <v>576</v>
      </c>
      <c r="E928" t="s">
        <v>50</v>
      </c>
      <c r="F928">
        <v>12</v>
      </c>
      <c r="G928" s="3">
        <v>4600</v>
      </c>
      <c r="H928" s="4">
        <v>0.02</v>
      </c>
      <c r="I928">
        <f>(Sales_Data_Table[[#This Row],[Unit_Price]]*Sales_Data_Table[[#This Row],[Quantity]])</f>
        <v>55200</v>
      </c>
      <c r="J928">
        <f>Sales_Data_Table[[#This Row],[Gross_Sales]]-(Sales_Data_Table[[#This Row],[Gross_Sales]]*Sales_Data_Table[[#This Row],[Discount]])</f>
        <v>54096</v>
      </c>
      <c r="K928" t="str">
        <f>_xlfn.XLOOKUP(Sales_Data_Table[[#This Row],[Product_ID]],Product_Master_Table[Product_ID],Product_Master_Table[Product_Name])</f>
        <v>Vertex Furniture Item 0138</v>
      </c>
      <c r="L928" t="str">
        <f>_xlfn.XLOOKUP(Sales_Data_Table[[#This Row],[Employee_ID]],Employee_Master_Table[Employee_ID],Employee_Master_Table[Department])</f>
        <v>Customer Success</v>
      </c>
    </row>
    <row r="929" spans="1:12" x14ac:dyDescent="0.25">
      <c r="A929" t="s">
        <v>1572</v>
      </c>
      <c r="B929" s="2">
        <v>45430</v>
      </c>
      <c r="C929" t="s">
        <v>879</v>
      </c>
      <c r="D929" t="s">
        <v>158</v>
      </c>
      <c r="E929" t="s">
        <v>82</v>
      </c>
      <c r="F929">
        <v>3</v>
      </c>
      <c r="G929" s="3">
        <v>4900</v>
      </c>
      <c r="H929" s="4">
        <v>0.05</v>
      </c>
      <c r="I929">
        <f>(Sales_Data_Table[[#This Row],[Unit_Price]]*Sales_Data_Table[[#This Row],[Quantity]])</f>
        <v>14700</v>
      </c>
      <c r="J929">
        <f>Sales_Data_Table[[#This Row],[Gross_Sales]]-(Sales_Data_Table[[#This Row],[Gross_Sales]]*Sales_Data_Table[[#This Row],[Discount]])</f>
        <v>13965</v>
      </c>
      <c r="K929" t="str">
        <f>_xlfn.XLOOKUP(Sales_Data_Table[[#This Row],[Product_ID]],Product_Master_Table[Product_ID],Product_Master_Table[Product_Name])</f>
        <v>Fusion Toys Item 0269</v>
      </c>
      <c r="L929" t="str">
        <f>_xlfn.XLOOKUP(Sales_Data_Table[[#This Row],[Employee_ID]],Employee_Master_Table[Employee_ID],Employee_Master_Table[Department])</f>
        <v>Customer Success</v>
      </c>
    </row>
    <row r="930" spans="1:12" x14ac:dyDescent="0.25">
      <c r="A930" t="s">
        <v>1573</v>
      </c>
      <c r="B930" s="2">
        <v>45484</v>
      </c>
      <c r="C930" t="s">
        <v>831</v>
      </c>
      <c r="D930" t="s">
        <v>366</v>
      </c>
      <c r="E930" t="s">
        <v>50</v>
      </c>
      <c r="F930">
        <v>4</v>
      </c>
      <c r="G930" s="3">
        <v>7500</v>
      </c>
      <c r="H930" s="4">
        <v>0.03</v>
      </c>
      <c r="I930">
        <f>(Sales_Data_Table[[#This Row],[Unit_Price]]*Sales_Data_Table[[#This Row],[Quantity]])</f>
        <v>30000</v>
      </c>
      <c r="J930">
        <f>Sales_Data_Table[[#This Row],[Gross_Sales]]-(Sales_Data_Table[[#This Row],[Gross_Sales]]*Sales_Data_Table[[#This Row],[Discount]])</f>
        <v>29100</v>
      </c>
      <c r="K930" t="str">
        <f>_xlfn.XLOOKUP(Sales_Data_Table[[#This Row],[Product_ID]],Product_Master_Table[Product_ID],Product_Master_Table[Product_Name])</f>
        <v>Vertex Office Supplies Item 0246</v>
      </c>
      <c r="L930" t="str">
        <f>_xlfn.XLOOKUP(Sales_Data_Table[[#This Row],[Employee_ID]],Employee_Master_Table[Employee_ID],Employee_Master_Table[Department])</f>
        <v>Business Development</v>
      </c>
    </row>
    <row r="931" spans="1:12" x14ac:dyDescent="0.25">
      <c r="A931" t="s">
        <v>1574</v>
      </c>
      <c r="B931" s="2">
        <v>45375</v>
      </c>
      <c r="C931" t="s">
        <v>999</v>
      </c>
      <c r="D931" t="s">
        <v>74</v>
      </c>
      <c r="E931" t="s">
        <v>86</v>
      </c>
      <c r="F931">
        <v>12</v>
      </c>
      <c r="G931" s="3">
        <v>1200</v>
      </c>
      <c r="H931" s="4">
        <v>0.02</v>
      </c>
      <c r="I931">
        <f>(Sales_Data_Table[[#This Row],[Unit_Price]]*Sales_Data_Table[[#This Row],[Quantity]])</f>
        <v>14400</v>
      </c>
      <c r="J931">
        <f>Sales_Data_Table[[#This Row],[Gross_Sales]]-(Sales_Data_Table[[#This Row],[Gross_Sales]]*Sales_Data_Table[[#This Row],[Discount]])</f>
        <v>14112</v>
      </c>
      <c r="K931" t="str">
        <f>_xlfn.XLOOKUP(Sales_Data_Table[[#This Row],[Product_ID]],Product_Master_Table[Product_ID],Product_Master_Table[Product_Name])</f>
        <v>Fusion Sports Item 0377</v>
      </c>
      <c r="L931" t="str">
        <f>_xlfn.XLOOKUP(Sales_Data_Table[[#This Row],[Employee_ID]],Employee_Master_Table[Employee_ID],Employee_Master_Table[Department])</f>
        <v>Customer Success</v>
      </c>
    </row>
    <row r="932" spans="1:12" x14ac:dyDescent="0.25">
      <c r="A932" t="s">
        <v>1575</v>
      </c>
      <c r="B932" s="2">
        <v>45878</v>
      </c>
      <c r="C932" t="s">
        <v>360</v>
      </c>
      <c r="D932" t="s">
        <v>255</v>
      </c>
      <c r="E932" t="s">
        <v>43</v>
      </c>
      <c r="F932">
        <v>10</v>
      </c>
      <c r="G932" s="3">
        <v>5100</v>
      </c>
      <c r="H932" s="4">
        <v>7.4999999999999997E-2</v>
      </c>
      <c r="I932">
        <f>(Sales_Data_Table[[#This Row],[Unit_Price]]*Sales_Data_Table[[#This Row],[Quantity]])</f>
        <v>51000</v>
      </c>
      <c r="J932">
        <f>Sales_Data_Table[[#This Row],[Gross_Sales]]-(Sales_Data_Table[[#This Row],[Gross_Sales]]*Sales_Data_Table[[#This Row],[Discount]])</f>
        <v>47175</v>
      </c>
      <c r="K932" t="str">
        <f>_xlfn.XLOOKUP(Sales_Data_Table[[#This Row],[Product_ID]],Product_Master_Table[Product_ID],Product_Master_Table[Product_Name])</f>
        <v>Vertex Office Supplies Item 0306</v>
      </c>
      <c r="L932" t="str">
        <f>_xlfn.XLOOKUP(Sales_Data_Table[[#This Row],[Employee_ID]],Employee_Master_Table[Employee_ID],Employee_Master_Table[Department])</f>
        <v>Customer Success</v>
      </c>
    </row>
    <row r="933" spans="1:12" x14ac:dyDescent="0.25">
      <c r="A933" t="s">
        <v>1576</v>
      </c>
      <c r="B933" s="2">
        <v>45360</v>
      </c>
      <c r="C933" t="s">
        <v>1051</v>
      </c>
      <c r="D933" t="s">
        <v>337</v>
      </c>
      <c r="E933" t="s">
        <v>82</v>
      </c>
      <c r="F933">
        <v>4</v>
      </c>
      <c r="G933" s="3">
        <v>7500</v>
      </c>
      <c r="H933" s="4">
        <v>0.15</v>
      </c>
      <c r="I933">
        <f>(Sales_Data_Table[[#This Row],[Unit_Price]]*Sales_Data_Table[[#This Row],[Quantity]])</f>
        <v>30000</v>
      </c>
      <c r="J933">
        <f>Sales_Data_Table[[#This Row],[Gross_Sales]]-(Sales_Data_Table[[#This Row],[Gross_Sales]]*Sales_Data_Table[[#This Row],[Discount]])</f>
        <v>25500</v>
      </c>
      <c r="K933" t="str">
        <f>_xlfn.XLOOKUP(Sales_Data_Table[[#This Row],[Product_ID]],Product_Master_Table[Product_ID],Product_Master_Table[Product_Name])</f>
        <v>Delta Fashion Item 0443</v>
      </c>
      <c r="L933" t="str">
        <f>_xlfn.XLOOKUP(Sales_Data_Table[[#This Row],[Employee_ID]],Employee_Master_Table[Employee_ID],Employee_Master_Table[Department])</f>
        <v>Sales</v>
      </c>
    </row>
    <row r="934" spans="1:12" x14ac:dyDescent="0.25">
      <c r="A934" t="s">
        <v>1577</v>
      </c>
      <c r="B934" s="2">
        <v>45951</v>
      </c>
      <c r="C934" t="s">
        <v>861</v>
      </c>
      <c r="D934" t="s">
        <v>176</v>
      </c>
      <c r="E934" t="s">
        <v>28</v>
      </c>
      <c r="F934">
        <v>9</v>
      </c>
      <c r="G934" s="3">
        <v>5200</v>
      </c>
      <c r="H934" s="4">
        <v>0</v>
      </c>
      <c r="I934">
        <f>(Sales_Data_Table[[#This Row],[Unit_Price]]*Sales_Data_Table[[#This Row],[Quantity]])</f>
        <v>46800</v>
      </c>
      <c r="J934">
        <f>Sales_Data_Table[[#This Row],[Gross_Sales]]-(Sales_Data_Table[[#This Row],[Gross_Sales]]*Sales_Data_Table[[#This Row],[Discount]])</f>
        <v>46800</v>
      </c>
      <c r="K934" t="str">
        <f>_xlfn.XLOOKUP(Sales_Data_Table[[#This Row],[Product_ID]],Product_Master_Table[Product_ID],Product_Master_Table[Product_Name])</f>
        <v>Everest Fashion Item 0423</v>
      </c>
      <c r="L934" t="str">
        <f>_xlfn.XLOOKUP(Sales_Data_Table[[#This Row],[Employee_ID]],Employee_Master_Table[Employee_ID],Employee_Master_Table[Department])</f>
        <v>Retail Operations</v>
      </c>
    </row>
    <row r="935" spans="1:12" x14ac:dyDescent="0.25">
      <c r="A935" t="s">
        <v>1578</v>
      </c>
      <c r="B935" s="2">
        <v>46140</v>
      </c>
      <c r="C935" t="s">
        <v>480</v>
      </c>
      <c r="D935" t="s">
        <v>466</v>
      </c>
      <c r="E935" t="s">
        <v>36</v>
      </c>
      <c r="F935">
        <v>9</v>
      </c>
      <c r="G935" s="3">
        <v>6200</v>
      </c>
      <c r="H935" s="4">
        <v>0.1</v>
      </c>
      <c r="I935">
        <f>(Sales_Data_Table[[#This Row],[Unit_Price]]*Sales_Data_Table[[#This Row],[Quantity]])</f>
        <v>55800</v>
      </c>
      <c r="J935">
        <f>Sales_Data_Table[[#This Row],[Gross_Sales]]-(Sales_Data_Table[[#This Row],[Gross_Sales]]*Sales_Data_Table[[#This Row],[Discount]])</f>
        <v>50220</v>
      </c>
      <c r="K935" t="str">
        <f>_xlfn.XLOOKUP(Sales_Data_Table[[#This Row],[Product_ID]],Product_Master_Table[Product_ID],Product_Master_Table[Product_Name])</f>
        <v>Fusion Electronics Item 0401</v>
      </c>
      <c r="L935" t="str">
        <f>_xlfn.XLOOKUP(Sales_Data_Table[[#This Row],[Employee_ID]],Employee_Master_Table[Employee_ID],Employee_Master_Table[Department])</f>
        <v>E-Commerce</v>
      </c>
    </row>
    <row r="936" spans="1:12" x14ac:dyDescent="0.25">
      <c r="A936" t="s">
        <v>1579</v>
      </c>
      <c r="B936" s="2">
        <v>45743</v>
      </c>
      <c r="C936" t="s">
        <v>580</v>
      </c>
      <c r="D936" t="s">
        <v>1418</v>
      </c>
      <c r="E936" t="s">
        <v>86</v>
      </c>
      <c r="F936">
        <v>21</v>
      </c>
      <c r="G936" s="3">
        <v>4200</v>
      </c>
      <c r="H936" s="4">
        <v>0.03</v>
      </c>
      <c r="I936">
        <f>(Sales_Data_Table[[#This Row],[Unit_Price]]*Sales_Data_Table[[#This Row],[Quantity]])</f>
        <v>88200</v>
      </c>
      <c r="J936">
        <f>Sales_Data_Table[[#This Row],[Gross_Sales]]-(Sales_Data_Table[[#This Row],[Gross_Sales]]*Sales_Data_Table[[#This Row],[Discount]])</f>
        <v>85554</v>
      </c>
      <c r="K936" t="str">
        <f>_xlfn.XLOOKUP(Sales_Data_Table[[#This Row],[Product_ID]],Product_Master_Table[Product_ID],Product_Master_Table[Product_Name])</f>
        <v>Nexus Sports Item 0397</v>
      </c>
      <c r="L936" t="str">
        <f>_xlfn.XLOOKUP(Sales_Data_Table[[#This Row],[Employee_ID]],Employee_Master_Table[Employee_ID],Employee_Master_Table[Department])</f>
        <v>E-Commerce</v>
      </c>
    </row>
    <row r="937" spans="1:12" x14ac:dyDescent="0.25">
      <c r="A937" t="s">
        <v>1580</v>
      </c>
      <c r="B937" s="2">
        <v>45393</v>
      </c>
      <c r="C937" t="s">
        <v>194</v>
      </c>
      <c r="D937" t="s">
        <v>1353</v>
      </c>
      <c r="E937" t="s">
        <v>43</v>
      </c>
      <c r="F937">
        <v>18</v>
      </c>
      <c r="G937" s="3">
        <v>3600</v>
      </c>
      <c r="H937" s="4">
        <v>0</v>
      </c>
      <c r="I937">
        <f>(Sales_Data_Table[[#This Row],[Unit_Price]]*Sales_Data_Table[[#This Row],[Quantity]])</f>
        <v>64800</v>
      </c>
      <c r="J937">
        <f>Sales_Data_Table[[#This Row],[Gross_Sales]]-(Sales_Data_Table[[#This Row],[Gross_Sales]]*Sales_Data_Table[[#This Row],[Discount]])</f>
        <v>64800</v>
      </c>
      <c r="K937" t="str">
        <f>_xlfn.XLOOKUP(Sales_Data_Table[[#This Row],[Product_ID]],Product_Master_Table[Product_ID],Product_Master_Table[Product_Name])</f>
        <v>Fusion Electronics Item 0101</v>
      </c>
      <c r="L937" t="str">
        <f>_xlfn.XLOOKUP(Sales_Data_Table[[#This Row],[Employee_ID]],Employee_Master_Table[Employee_ID],Employee_Master_Table[Department])</f>
        <v>E-Commerce</v>
      </c>
    </row>
    <row r="938" spans="1:12" x14ac:dyDescent="0.25">
      <c r="A938" t="s">
        <v>1581</v>
      </c>
      <c r="B938" s="2">
        <v>45357</v>
      </c>
      <c r="C938" t="s">
        <v>60</v>
      </c>
      <c r="D938" t="s">
        <v>466</v>
      </c>
      <c r="E938" t="s">
        <v>50</v>
      </c>
      <c r="F938">
        <v>25</v>
      </c>
      <c r="G938" s="3">
        <v>1200</v>
      </c>
      <c r="H938" s="4">
        <v>0</v>
      </c>
      <c r="I938">
        <f>(Sales_Data_Table[[#This Row],[Unit_Price]]*Sales_Data_Table[[#This Row],[Quantity]])</f>
        <v>30000</v>
      </c>
      <c r="J938">
        <f>Sales_Data_Table[[#This Row],[Gross_Sales]]-(Sales_Data_Table[[#This Row],[Gross_Sales]]*Sales_Data_Table[[#This Row],[Discount]])</f>
        <v>30000</v>
      </c>
      <c r="K938" t="str">
        <f>_xlfn.XLOOKUP(Sales_Data_Table[[#This Row],[Product_ID]],Product_Master_Table[Product_ID],Product_Master_Table[Product_Name])</f>
        <v>Nexus Sports Item 0157</v>
      </c>
      <c r="L938" t="str">
        <f>_xlfn.XLOOKUP(Sales_Data_Table[[#This Row],[Employee_ID]],Employee_Master_Table[Employee_ID],Employee_Master_Table[Department])</f>
        <v>E-Commerce</v>
      </c>
    </row>
    <row r="939" spans="1:12" x14ac:dyDescent="0.25">
      <c r="A939" t="s">
        <v>1582</v>
      </c>
      <c r="B939" s="2">
        <v>45527</v>
      </c>
      <c r="C939" t="s">
        <v>603</v>
      </c>
      <c r="D939" t="s">
        <v>132</v>
      </c>
      <c r="E939" t="s">
        <v>62</v>
      </c>
      <c r="F939">
        <v>10</v>
      </c>
      <c r="G939" s="3">
        <v>1800</v>
      </c>
      <c r="H939" s="4">
        <v>0.1</v>
      </c>
      <c r="I939">
        <f>(Sales_Data_Table[[#This Row],[Unit_Price]]*Sales_Data_Table[[#This Row],[Quantity]])</f>
        <v>18000</v>
      </c>
      <c r="J939">
        <f>Sales_Data_Table[[#This Row],[Gross_Sales]]-(Sales_Data_Table[[#This Row],[Gross_Sales]]*Sales_Data_Table[[#This Row],[Discount]])</f>
        <v>16200</v>
      </c>
      <c r="K939" t="str">
        <f>_xlfn.XLOOKUP(Sales_Data_Table[[#This Row],[Product_ID]],Product_Master_Table[Product_ID],Product_Master_Table[Product_Name])</f>
        <v>Zenith Office Supplies Item 0266</v>
      </c>
      <c r="L939" t="str">
        <f>_xlfn.XLOOKUP(Sales_Data_Table[[#This Row],[Employee_ID]],Employee_Master_Table[Employee_ID],Employee_Master_Table[Department])</f>
        <v>Retail Operations</v>
      </c>
    </row>
    <row r="940" spans="1:12" x14ac:dyDescent="0.25">
      <c r="A940" t="s">
        <v>1583</v>
      </c>
      <c r="B940" s="2">
        <v>46118</v>
      </c>
      <c r="C940" t="s">
        <v>884</v>
      </c>
      <c r="D940" t="s">
        <v>138</v>
      </c>
      <c r="E940" t="s">
        <v>43</v>
      </c>
      <c r="F940">
        <v>5</v>
      </c>
      <c r="G940" s="3">
        <v>9000</v>
      </c>
      <c r="H940" s="4">
        <v>0.03</v>
      </c>
      <c r="I940">
        <f>(Sales_Data_Table[[#This Row],[Unit_Price]]*Sales_Data_Table[[#This Row],[Quantity]])</f>
        <v>45000</v>
      </c>
      <c r="J940">
        <f>Sales_Data_Table[[#This Row],[Gross_Sales]]-(Sales_Data_Table[[#This Row],[Gross_Sales]]*Sales_Data_Table[[#This Row],[Discount]])</f>
        <v>43650</v>
      </c>
      <c r="K940" t="str">
        <f>_xlfn.XLOOKUP(Sales_Data_Table[[#This Row],[Product_ID]],Product_Master_Table[Product_ID],Product_Master_Table[Product_Name])</f>
        <v>Apex Automotive Item 0420</v>
      </c>
      <c r="L940" t="str">
        <f>_xlfn.XLOOKUP(Sales_Data_Table[[#This Row],[Employee_ID]],Employee_Master_Table[Employee_ID],Employee_Master_Table[Department])</f>
        <v>Customer Success</v>
      </c>
    </row>
    <row r="941" spans="1:12" x14ac:dyDescent="0.25">
      <c r="A941" t="s">
        <v>1584</v>
      </c>
      <c r="B941" s="2">
        <v>46022</v>
      </c>
      <c r="C941" t="s">
        <v>1585</v>
      </c>
      <c r="D941" t="s">
        <v>348</v>
      </c>
      <c r="E941" t="s">
        <v>86</v>
      </c>
      <c r="F941">
        <v>18</v>
      </c>
      <c r="G941" s="3">
        <v>2500</v>
      </c>
      <c r="H941" s="4">
        <v>0.15</v>
      </c>
      <c r="I941">
        <f>(Sales_Data_Table[[#This Row],[Unit_Price]]*Sales_Data_Table[[#This Row],[Quantity]])</f>
        <v>45000</v>
      </c>
      <c r="J941">
        <f>Sales_Data_Table[[#This Row],[Gross_Sales]]-(Sales_Data_Table[[#This Row],[Gross_Sales]]*Sales_Data_Table[[#This Row],[Discount]])</f>
        <v>38250</v>
      </c>
      <c r="K941" t="str">
        <f>_xlfn.XLOOKUP(Sales_Data_Table[[#This Row],[Product_ID]],Product_Master_Table[Product_ID],Product_Master_Table[Product_Name])</f>
        <v>Delta Beauty Item 0215</v>
      </c>
      <c r="L941" t="str">
        <f>_xlfn.XLOOKUP(Sales_Data_Table[[#This Row],[Employee_ID]],Employee_Master_Table[Employee_ID],Employee_Master_Table[Department])</f>
        <v>Retail Operations</v>
      </c>
    </row>
    <row r="942" spans="1:12" x14ac:dyDescent="0.25">
      <c r="A942" t="s">
        <v>1586</v>
      </c>
      <c r="B942" s="2">
        <v>45824</v>
      </c>
      <c r="C942" t="s">
        <v>1251</v>
      </c>
      <c r="D942" t="s">
        <v>534</v>
      </c>
      <c r="E942" t="s">
        <v>96</v>
      </c>
      <c r="F942">
        <v>2</v>
      </c>
      <c r="G942" s="3">
        <v>4500</v>
      </c>
      <c r="H942" s="4">
        <v>0</v>
      </c>
      <c r="I942">
        <f>(Sales_Data_Table[[#This Row],[Unit_Price]]*Sales_Data_Table[[#This Row],[Quantity]])</f>
        <v>9000</v>
      </c>
      <c r="J942">
        <f>Sales_Data_Table[[#This Row],[Gross_Sales]]-(Sales_Data_Table[[#This Row],[Gross_Sales]]*Sales_Data_Table[[#This Row],[Discount]])</f>
        <v>9000</v>
      </c>
      <c r="K942" t="str">
        <f>_xlfn.XLOOKUP(Sales_Data_Table[[#This Row],[Product_ID]],Product_Master_Table[Product_ID],Product_Master_Table[Product_Name])</f>
        <v>Vertex Grocery Item 0354</v>
      </c>
      <c r="L942" t="str">
        <f>_xlfn.XLOOKUP(Sales_Data_Table[[#This Row],[Employee_ID]],Employee_Master_Table[Employee_ID],Employee_Master_Table[Department])</f>
        <v>Retail Operations</v>
      </c>
    </row>
    <row r="943" spans="1:12" x14ac:dyDescent="0.25">
      <c r="A943" t="s">
        <v>1587</v>
      </c>
      <c r="B943" s="2">
        <v>45327</v>
      </c>
      <c r="C943" t="s">
        <v>41</v>
      </c>
      <c r="D943" t="s">
        <v>1017</v>
      </c>
      <c r="E943" t="s">
        <v>50</v>
      </c>
      <c r="F943">
        <v>13</v>
      </c>
      <c r="G943" s="3">
        <v>6800</v>
      </c>
      <c r="H943" s="4">
        <v>0</v>
      </c>
      <c r="I943">
        <f>(Sales_Data_Table[[#This Row],[Unit_Price]]*Sales_Data_Table[[#This Row],[Quantity]])</f>
        <v>88400</v>
      </c>
      <c r="J943">
        <f>Sales_Data_Table[[#This Row],[Gross_Sales]]-(Sales_Data_Table[[#This Row],[Gross_Sales]]*Sales_Data_Table[[#This Row],[Discount]])</f>
        <v>88400</v>
      </c>
      <c r="K943" t="str">
        <f>_xlfn.XLOOKUP(Sales_Data_Table[[#This Row],[Product_ID]],Product_Master_Table[Product_ID],Product_Master_Table[Product_Name])</f>
        <v>Metro Home Appliance Item 0392</v>
      </c>
      <c r="L943" t="str">
        <f>_xlfn.XLOOKUP(Sales_Data_Table[[#This Row],[Employee_ID]],Employee_Master_Table[Employee_ID],Employee_Master_Table[Department])</f>
        <v>Business Development</v>
      </c>
    </row>
    <row r="944" spans="1:12" x14ac:dyDescent="0.25">
      <c r="A944" t="s">
        <v>1588</v>
      </c>
      <c r="B944" s="2">
        <v>45635</v>
      </c>
      <c r="C944" t="s">
        <v>1106</v>
      </c>
      <c r="D944" t="s">
        <v>186</v>
      </c>
      <c r="E944" t="s">
        <v>106</v>
      </c>
      <c r="F944">
        <v>9</v>
      </c>
      <c r="G944" s="3">
        <v>3600</v>
      </c>
      <c r="H944" s="4">
        <v>0.15</v>
      </c>
      <c r="I944">
        <f>(Sales_Data_Table[[#This Row],[Unit_Price]]*Sales_Data_Table[[#This Row],[Quantity]])</f>
        <v>32400</v>
      </c>
      <c r="J944">
        <f>Sales_Data_Table[[#This Row],[Gross_Sales]]-(Sales_Data_Table[[#This Row],[Gross_Sales]]*Sales_Data_Table[[#This Row],[Discount]])</f>
        <v>27540</v>
      </c>
      <c r="K944" t="str">
        <f>_xlfn.XLOOKUP(Sales_Data_Table[[#This Row],[Product_ID]],Product_Master_Table[Product_ID],Product_Master_Table[Product_Name])</f>
        <v>Metro Home Appliance Item 0032</v>
      </c>
      <c r="L944" t="str">
        <f>_xlfn.XLOOKUP(Sales_Data_Table[[#This Row],[Employee_ID]],Employee_Master_Table[Employee_ID],Employee_Master_Table[Department])</f>
        <v>E-Commerce</v>
      </c>
    </row>
    <row r="945" spans="1:12" x14ac:dyDescent="0.25">
      <c r="A945" t="s">
        <v>1589</v>
      </c>
      <c r="B945" s="2">
        <v>45798</v>
      </c>
      <c r="C945" t="s">
        <v>951</v>
      </c>
      <c r="D945" t="s">
        <v>1590</v>
      </c>
      <c r="E945" t="s">
        <v>43</v>
      </c>
      <c r="F945">
        <v>2</v>
      </c>
      <c r="G945" s="3">
        <v>300</v>
      </c>
      <c r="H945" s="4">
        <v>0.1</v>
      </c>
      <c r="I945">
        <f>(Sales_Data_Table[[#This Row],[Unit_Price]]*Sales_Data_Table[[#This Row],[Quantity]])</f>
        <v>600</v>
      </c>
      <c r="J945">
        <f>Sales_Data_Table[[#This Row],[Gross_Sales]]-(Sales_Data_Table[[#This Row],[Gross_Sales]]*Sales_Data_Table[[#This Row],[Discount]])</f>
        <v>540</v>
      </c>
      <c r="K945" t="str">
        <f>_xlfn.XLOOKUP(Sales_Data_Table[[#This Row],[Product_ID]],Product_Master_Table[Product_ID],Product_Master_Table[Product_Name])</f>
        <v>Zenith Grocery Item 0254</v>
      </c>
      <c r="L945" t="str">
        <f>_xlfn.XLOOKUP(Sales_Data_Table[[#This Row],[Employee_ID]],Employee_Master_Table[Employee_ID],Employee_Master_Table[Department])</f>
        <v>Retail Operations</v>
      </c>
    </row>
    <row r="946" spans="1:12" x14ac:dyDescent="0.25">
      <c r="A946" t="s">
        <v>1591</v>
      </c>
      <c r="B946" s="2">
        <v>46081</v>
      </c>
      <c r="C946" t="s">
        <v>531</v>
      </c>
      <c r="D946" t="s">
        <v>252</v>
      </c>
      <c r="E946" t="s">
        <v>32</v>
      </c>
      <c r="F946">
        <v>9</v>
      </c>
      <c r="G946" s="3">
        <v>6400</v>
      </c>
      <c r="H946" s="4">
        <v>0.1</v>
      </c>
      <c r="I946">
        <f>(Sales_Data_Table[[#This Row],[Unit_Price]]*Sales_Data_Table[[#This Row],[Quantity]])</f>
        <v>57600</v>
      </c>
      <c r="J946">
        <f>Sales_Data_Table[[#This Row],[Gross_Sales]]-(Sales_Data_Table[[#This Row],[Gross_Sales]]*Sales_Data_Table[[#This Row],[Discount]])</f>
        <v>51840</v>
      </c>
      <c r="K946" t="str">
        <f>_xlfn.XLOOKUP(Sales_Data_Table[[#This Row],[Product_ID]],Product_Master_Table[Product_ID],Product_Master_Table[Product_Name])</f>
        <v>Nova Fashion Item 0163</v>
      </c>
      <c r="L946" t="str">
        <f>_xlfn.XLOOKUP(Sales_Data_Table[[#This Row],[Employee_ID]],Employee_Master_Table[Employee_ID],Employee_Master_Table[Department])</f>
        <v>E-Commerce</v>
      </c>
    </row>
    <row r="947" spans="1:12" x14ac:dyDescent="0.25">
      <c r="A947" t="s">
        <v>1592</v>
      </c>
      <c r="B947" s="2">
        <v>45924</v>
      </c>
      <c r="C947" t="s">
        <v>1593</v>
      </c>
      <c r="D947" t="s">
        <v>576</v>
      </c>
      <c r="E947" t="s">
        <v>32</v>
      </c>
      <c r="F947">
        <v>1</v>
      </c>
      <c r="G947" s="3">
        <v>5100</v>
      </c>
      <c r="H947" s="4">
        <v>0</v>
      </c>
      <c r="I947">
        <f>(Sales_Data_Table[[#This Row],[Unit_Price]]*Sales_Data_Table[[#This Row],[Quantity]])</f>
        <v>5100</v>
      </c>
      <c r="J947">
        <f>Sales_Data_Table[[#This Row],[Gross_Sales]]-(Sales_Data_Table[[#This Row],[Gross_Sales]]*Sales_Data_Table[[#This Row],[Discount]])</f>
        <v>5100</v>
      </c>
      <c r="K947" t="str">
        <f>_xlfn.XLOOKUP(Sales_Data_Table[[#This Row],[Product_ID]],Product_Master_Table[Product_ID],Product_Master_Table[Product_Name])</f>
        <v>Everest Sports Item 0207</v>
      </c>
      <c r="L947" t="str">
        <f>_xlfn.XLOOKUP(Sales_Data_Table[[#This Row],[Employee_ID]],Employee_Master_Table[Employee_ID],Employee_Master_Table[Department])</f>
        <v>Customer Success</v>
      </c>
    </row>
    <row r="948" spans="1:12" x14ac:dyDescent="0.25">
      <c r="A948" t="s">
        <v>1594</v>
      </c>
      <c r="B948" s="2">
        <v>45354</v>
      </c>
      <c r="C948" t="s">
        <v>1458</v>
      </c>
      <c r="D948" t="s">
        <v>173</v>
      </c>
      <c r="E948" t="s">
        <v>75</v>
      </c>
      <c r="F948">
        <v>21</v>
      </c>
      <c r="G948" s="3">
        <v>1000</v>
      </c>
      <c r="H948" s="4">
        <v>0.03</v>
      </c>
      <c r="I948">
        <f>(Sales_Data_Table[[#This Row],[Unit_Price]]*Sales_Data_Table[[#This Row],[Quantity]])</f>
        <v>21000</v>
      </c>
      <c r="J948">
        <f>Sales_Data_Table[[#This Row],[Gross_Sales]]-(Sales_Data_Table[[#This Row],[Gross_Sales]]*Sales_Data_Table[[#This Row],[Discount]])</f>
        <v>20370</v>
      </c>
      <c r="K948" t="str">
        <f>_xlfn.XLOOKUP(Sales_Data_Table[[#This Row],[Product_ID]],Product_Master_Table[Product_ID],Product_Master_Table[Product_Name])</f>
        <v>Apex Automotive Item 0120</v>
      </c>
      <c r="L948" t="str">
        <f>_xlfn.XLOOKUP(Sales_Data_Table[[#This Row],[Employee_ID]],Employee_Master_Table[Employee_ID],Employee_Master_Table[Department])</f>
        <v>Business Development</v>
      </c>
    </row>
    <row r="949" spans="1:12" x14ac:dyDescent="0.25">
      <c r="A949" t="s">
        <v>1595</v>
      </c>
      <c r="B949" s="2">
        <v>45823</v>
      </c>
      <c r="C949" t="s">
        <v>1131</v>
      </c>
      <c r="D949" t="s">
        <v>763</v>
      </c>
      <c r="E949" t="s">
        <v>32</v>
      </c>
      <c r="F949">
        <v>19</v>
      </c>
      <c r="G949" s="3">
        <v>4400</v>
      </c>
      <c r="H949" s="4">
        <v>0.03</v>
      </c>
      <c r="I949">
        <f>(Sales_Data_Table[[#This Row],[Unit_Price]]*Sales_Data_Table[[#This Row],[Quantity]])</f>
        <v>83600</v>
      </c>
      <c r="J949">
        <f>Sales_Data_Table[[#This Row],[Gross_Sales]]-(Sales_Data_Table[[#This Row],[Gross_Sales]]*Sales_Data_Table[[#This Row],[Discount]])</f>
        <v>81092</v>
      </c>
      <c r="K949" t="str">
        <f>_xlfn.XLOOKUP(Sales_Data_Table[[#This Row],[Product_ID]],Product_Master_Table[Product_ID],Product_Master_Table[Product_Name])</f>
        <v>Metro Office Supplies Item 0176</v>
      </c>
      <c r="L949" t="str">
        <f>_xlfn.XLOOKUP(Sales_Data_Table[[#This Row],[Employee_ID]],Employee_Master_Table[Employee_ID],Employee_Master_Table[Department])</f>
        <v>Business Development</v>
      </c>
    </row>
    <row r="950" spans="1:12" x14ac:dyDescent="0.25">
      <c r="A950" t="s">
        <v>1596</v>
      </c>
      <c r="B950" s="2">
        <v>45923</v>
      </c>
      <c r="C950" t="s">
        <v>1597</v>
      </c>
      <c r="D950" t="s">
        <v>403</v>
      </c>
      <c r="E950" t="s">
        <v>86</v>
      </c>
      <c r="F950">
        <v>3</v>
      </c>
      <c r="G950" s="3">
        <v>7700</v>
      </c>
      <c r="H950" s="4">
        <v>0.05</v>
      </c>
      <c r="I950">
        <f>(Sales_Data_Table[[#This Row],[Unit_Price]]*Sales_Data_Table[[#This Row],[Quantity]])</f>
        <v>23100</v>
      </c>
      <c r="J950">
        <f>Sales_Data_Table[[#This Row],[Gross_Sales]]-(Sales_Data_Table[[#This Row],[Gross_Sales]]*Sales_Data_Table[[#This Row],[Discount]])</f>
        <v>21945</v>
      </c>
      <c r="K950" t="str">
        <f>_xlfn.XLOOKUP(Sales_Data_Table[[#This Row],[Product_ID]],Product_Master_Table[Product_ID],Product_Master_Table[Product_Name])</f>
        <v>Orion Electronics Item 0081</v>
      </c>
      <c r="L950" t="str">
        <f>_xlfn.XLOOKUP(Sales_Data_Table[[#This Row],[Employee_ID]],Employee_Master_Table[Employee_ID],Employee_Master_Table[Department])</f>
        <v>E-Commerce</v>
      </c>
    </row>
    <row r="951" spans="1:12" x14ac:dyDescent="0.25">
      <c r="A951" t="s">
        <v>1598</v>
      </c>
      <c r="B951" s="2">
        <v>45452</v>
      </c>
      <c r="C951" t="s">
        <v>1046</v>
      </c>
      <c r="D951" t="s">
        <v>529</v>
      </c>
      <c r="E951" t="s">
        <v>106</v>
      </c>
      <c r="F951">
        <v>6</v>
      </c>
      <c r="G951" s="3">
        <v>2600</v>
      </c>
      <c r="H951" s="4">
        <v>7.4999999999999997E-2</v>
      </c>
      <c r="I951">
        <f>(Sales_Data_Table[[#This Row],[Unit_Price]]*Sales_Data_Table[[#This Row],[Quantity]])</f>
        <v>15600</v>
      </c>
      <c r="J951">
        <f>Sales_Data_Table[[#This Row],[Gross_Sales]]-(Sales_Data_Table[[#This Row],[Gross_Sales]]*Sales_Data_Table[[#This Row],[Discount]])</f>
        <v>14430</v>
      </c>
      <c r="K951" t="str">
        <f>_xlfn.XLOOKUP(Sales_Data_Table[[#This Row],[Product_ID]],Product_Master_Table[Product_ID],Product_Master_Table[Product_Name])</f>
        <v>Delta Electronics Item 0191</v>
      </c>
      <c r="L951" t="str">
        <f>_xlfn.XLOOKUP(Sales_Data_Table[[#This Row],[Employee_ID]],Employee_Master_Table[Employee_ID],Employee_Master_Table[Department])</f>
        <v>Regional Sales</v>
      </c>
    </row>
    <row r="952" spans="1:12" x14ac:dyDescent="0.25">
      <c r="A952" t="s">
        <v>1599</v>
      </c>
      <c r="B952" s="2">
        <v>45734</v>
      </c>
      <c r="C952" t="s">
        <v>1158</v>
      </c>
      <c r="D952" t="s">
        <v>102</v>
      </c>
      <c r="E952" t="s">
        <v>82</v>
      </c>
      <c r="F952">
        <v>18</v>
      </c>
      <c r="G952" s="3">
        <v>2100</v>
      </c>
      <c r="H952" s="4">
        <v>0.15</v>
      </c>
      <c r="I952">
        <f>(Sales_Data_Table[[#This Row],[Unit_Price]]*Sales_Data_Table[[#This Row],[Quantity]])</f>
        <v>37800</v>
      </c>
      <c r="J952">
        <f>Sales_Data_Table[[#This Row],[Gross_Sales]]-(Sales_Data_Table[[#This Row],[Gross_Sales]]*Sales_Data_Table[[#This Row],[Discount]])</f>
        <v>32130</v>
      </c>
      <c r="K952" t="str">
        <f>_xlfn.XLOOKUP(Sales_Data_Table[[#This Row],[Product_ID]],Product_Master_Table[Product_ID],Product_Master_Table[Product_Name])</f>
        <v>Spark Home Appliance Item 0262</v>
      </c>
      <c r="L952" t="str">
        <f>_xlfn.XLOOKUP(Sales_Data_Table[[#This Row],[Employee_ID]],Employee_Master_Table[Employee_ID],Employee_Master_Table[Department])</f>
        <v>Business Development</v>
      </c>
    </row>
    <row r="953" spans="1:12" x14ac:dyDescent="0.25">
      <c r="A953" t="s">
        <v>1600</v>
      </c>
      <c r="B953" s="2">
        <v>45605</v>
      </c>
      <c r="C953" t="s">
        <v>421</v>
      </c>
      <c r="D953" t="s">
        <v>278</v>
      </c>
      <c r="E953" t="s">
        <v>32</v>
      </c>
      <c r="F953">
        <v>21</v>
      </c>
      <c r="G953" s="3">
        <v>5200</v>
      </c>
      <c r="H953" s="4">
        <v>0.1</v>
      </c>
      <c r="I953">
        <f>(Sales_Data_Table[[#This Row],[Unit_Price]]*Sales_Data_Table[[#This Row],[Quantity]])</f>
        <v>109200</v>
      </c>
      <c r="J953">
        <f>Sales_Data_Table[[#This Row],[Gross_Sales]]-(Sales_Data_Table[[#This Row],[Gross_Sales]]*Sales_Data_Table[[#This Row],[Discount]])</f>
        <v>98280</v>
      </c>
      <c r="K953" t="str">
        <f>_xlfn.XLOOKUP(Sales_Data_Table[[#This Row],[Product_ID]],Product_Master_Table[Product_ID],Product_Master_Table[Product_Name])</f>
        <v>Apex Grocery Item 0264</v>
      </c>
      <c r="L953" t="str">
        <f>_xlfn.XLOOKUP(Sales_Data_Table[[#This Row],[Employee_ID]],Employee_Master_Table[Employee_ID],Employee_Master_Table[Department])</f>
        <v>Business Development</v>
      </c>
    </row>
    <row r="954" spans="1:12" x14ac:dyDescent="0.25">
      <c r="A954" t="s">
        <v>1601</v>
      </c>
      <c r="B954" s="2">
        <v>45974</v>
      </c>
      <c r="C954" t="s">
        <v>1268</v>
      </c>
      <c r="D954" t="s">
        <v>244</v>
      </c>
      <c r="E954" t="s">
        <v>106</v>
      </c>
      <c r="F954">
        <v>21</v>
      </c>
      <c r="G954" s="3">
        <v>5500</v>
      </c>
      <c r="H954" s="4">
        <v>0.1</v>
      </c>
      <c r="I954">
        <f>(Sales_Data_Table[[#This Row],[Unit_Price]]*Sales_Data_Table[[#This Row],[Quantity]])</f>
        <v>115500</v>
      </c>
      <c r="J954">
        <f>Sales_Data_Table[[#This Row],[Gross_Sales]]-(Sales_Data_Table[[#This Row],[Gross_Sales]]*Sales_Data_Table[[#This Row],[Discount]])</f>
        <v>103950</v>
      </c>
      <c r="K954" t="str">
        <f>_xlfn.XLOOKUP(Sales_Data_Table[[#This Row],[Product_ID]],Product_Master_Table[Product_ID],Product_Master_Table[Product_Name])</f>
        <v>Zenith Home Appliance Item 0242</v>
      </c>
      <c r="L954" t="str">
        <f>_xlfn.XLOOKUP(Sales_Data_Table[[#This Row],[Employee_ID]],Employee_Master_Table[Employee_ID],Employee_Master_Table[Department])</f>
        <v>Business Development</v>
      </c>
    </row>
    <row r="955" spans="1:12" x14ac:dyDescent="0.25">
      <c r="A955" t="s">
        <v>1602</v>
      </c>
      <c r="B955" s="2">
        <v>45666</v>
      </c>
      <c r="C955" t="s">
        <v>1114</v>
      </c>
      <c r="D955" t="s">
        <v>61</v>
      </c>
      <c r="E955" t="s">
        <v>96</v>
      </c>
      <c r="F955">
        <v>9</v>
      </c>
      <c r="G955" s="3">
        <v>5100</v>
      </c>
      <c r="H955" s="4">
        <v>0.1</v>
      </c>
      <c r="I955">
        <f>(Sales_Data_Table[[#This Row],[Unit_Price]]*Sales_Data_Table[[#This Row],[Quantity]])</f>
        <v>45900</v>
      </c>
      <c r="J955">
        <f>Sales_Data_Table[[#This Row],[Gross_Sales]]-(Sales_Data_Table[[#This Row],[Gross_Sales]]*Sales_Data_Table[[#This Row],[Discount]])</f>
        <v>41310</v>
      </c>
      <c r="K955" t="str">
        <f>_xlfn.XLOOKUP(Sales_Data_Table[[#This Row],[Product_ID]],Product_Master_Table[Product_ID],Product_Master_Table[Product_Name])</f>
        <v>Zenith Office Supplies Item 0446</v>
      </c>
      <c r="L955" t="str">
        <f>_xlfn.XLOOKUP(Sales_Data_Table[[#This Row],[Employee_ID]],Employee_Master_Table[Employee_ID],Employee_Master_Table[Department])</f>
        <v>Sales</v>
      </c>
    </row>
    <row r="956" spans="1:12" x14ac:dyDescent="0.25">
      <c r="A956" t="s">
        <v>1603</v>
      </c>
      <c r="B956" s="2">
        <v>45662</v>
      </c>
      <c r="C956" t="s">
        <v>1604</v>
      </c>
      <c r="D956" t="s">
        <v>440</v>
      </c>
      <c r="E956" t="s">
        <v>106</v>
      </c>
      <c r="F956">
        <v>8</v>
      </c>
      <c r="G956" s="3">
        <v>3300</v>
      </c>
      <c r="H956" s="4">
        <v>0</v>
      </c>
      <c r="I956">
        <f>(Sales_Data_Table[[#This Row],[Unit_Price]]*Sales_Data_Table[[#This Row],[Quantity]])</f>
        <v>26400</v>
      </c>
      <c r="J956">
        <f>Sales_Data_Table[[#This Row],[Gross_Sales]]-(Sales_Data_Table[[#This Row],[Gross_Sales]]*Sales_Data_Table[[#This Row],[Discount]])</f>
        <v>26400</v>
      </c>
      <c r="K956" t="str">
        <f>_xlfn.XLOOKUP(Sales_Data_Table[[#This Row],[Product_ID]],Product_Master_Table[Product_ID],Product_Master_Table[Product_Name])</f>
        <v>Prime Furniture Item 0328</v>
      </c>
      <c r="L956" t="str">
        <f>_xlfn.XLOOKUP(Sales_Data_Table[[#This Row],[Employee_ID]],Employee_Master_Table[Employee_ID],Employee_Master_Table[Department])</f>
        <v>Corporate Sales</v>
      </c>
    </row>
    <row r="957" spans="1:12" x14ac:dyDescent="0.25">
      <c r="A957" t="s">
        <v>1605</v>
      </c>
      <c r="B957" s="2">
        <v>45519</v>
      </c>
      <c r="C957" t="s">
        <v>415</v>
      </c>
      <c r="D957" t="s">
        <v>397</v>
      </c>
      <c r="E957" t="s">
        <v>36</v>
      </c>
      <c r="F957">
        <v>5</v>
      </c>
      <c r="G957" s="3">
        <v>9100</v>
      </c>
      <c r="H957" s="4">
        <v>0.15</v>
      </c>
      <c r="I957">
        <f>(Sales_Data_Table[[#This Row],[Unit_Price]]*Sales_Data_Table[[#This Row],[Quantity]])</f>
        <v>45500</v>
      </c>
      <c r="J957">
        <f>Sales_Data_Table[[#This Row],[Gross_Sales]]-(Sales_Data_Table[[#This Row],[Gross_Sales]]*Sales_Data_Table[[#This Row],[Discount]])</f>
        <v>38675</v>
      </c>
      <c r="K957" t="str">
        <f>_xlfn.XLOOKUP(Sales_Data_Table[[#This Row],[Product_ID]],Product_Master_Table[Product_ID],Product_Master_Table[Product_Name])</f>
        <v>Orion Electronics Item 0441</v>
      </c>
      <c r="L957" t="str">
        <f>_xlfn.XLOOKUP(Sales_Data_Table[[#This Row],[Employee_ID]],Employee_Master_Table[Employee_ID],Employee_Master_Table[Department])</f>
        <v>Regional Sales</v>
      </c>
    </row>
    <row r="958" spans="1:12" x14ac:dyDescent="0.25">
      <c r="A958" t="s">
        <v>1606</v>
      </c>
      <c r="B958" s="2">
        <v>45534</v>
      </c>
      <c r="C958" t="s">
        <v>94</v>
      </c>
      <c r="D958" t="s">
        <v>571</v>
      </c>
      <c r="E958" t="s">
        <v>28</v>
      </c>
      <c r="F958">
        <v>14</v>
      </c>
      <c r="G958" s="3">
        <v>1400</v>
      </c>
      <c r="H958" s="4">
        <v>7.4999999999999997E-2</v>
      </c>
      <c r="I958">
        <f>(Sales_Data_Table[[#This Row],[Unit_Price]]*Sales_Data_Table[[#This Row],[Quantity]])</f>
        <v>19600</v>
      </c>
      <c r="J958">
        <f>Sales_Data_Table[[#This Row],[Gross_Sales]]-(Sales_Data_Table[[#This Row],[Gross_Sales]]*Sales_Data_Table[[#This Row],[Discount]])</f>
        <v>18130</v>
      </c>
      <c r="K958" t="str">
        <f>_xlfn.XLOOKUP(Sales_Data_Table[[#This Row],[Product_ID]],Product_Master_Table[Product_ID],Product_Master_Table[Product_Name])</f>
        <v>Fusion Electronics Item 0221</v>
      </c>
      <c r="L958" t="str">
        <f>_xlfn.XLOOKUP(Sales_Data_Table[[#This Row],[Employee_ID]],Employee_Master_Table[Employee_ID],Employee_Master_Table[Department])</f>
        <v>Sales</v>
      </c>
    </row>
    <row r="959" spans="1:12" x14ac:dyDescent="0.25">
      <c r="A959" t="s">
        <v>1607</v>
      </c>
      <c r="B959" s="2">
        <v>45684</v>
      </c>
      <c r="C959" t="s">
        <v>436</v>
      </c>
      <c r="D959" t="s">
        <v>735</v>
      </c>
      <c r="E959" t="s">
        <v>50</v>
      </c>
      <c r="F959">
        <v>12</v>
      </c>
      <c r="G959" s="3">
        <v>4400</v>
      </c>
      <c r="H959" s="4">
        <v>0.15</v>
      </c>
      <c r="I959">
        <f>(Sales_Data_Table[[#This Row],[Unit_Price]]*Sales_Data_Table[[#This Row],[Quantity]])</f>
        <v>52800</v>
      </c>
      <c r="J959">
        <f>Sales_Data_Table[[#This Row],[Gross_Sales]]-(Sales_Data_Table[[#This Row],[Gross_Sales]]*Sales_Data_Table[[#This Row],[Discount]])</f>
        <v>44880</v>
      </c>
      <c r="K959" t="str">
        <f>_xlfn.XLOOKUP(Sales_Data_Table[[#This Row],[Product_ID]],Product_Master_Table[Product_ID],Product_Master_Table[Product_Name])</f>
        <v>Zenith Furniture Item 0218</v>
      </c>
      <c r="L959" t="str">
        <f>_xlfn.XLOOKUP(Sales_Data_Table[[#This Row],[Employee_ID]],Employee_Master_Table[Employee_ID],Employee_Master_Table[Department])</f>
        <v>Corporate Sales</v>
      </c>
    </row>
    <row r="960" spans="1:12" x14ac:dyDescent="0.25">
      <c r="A960" t="s">
        <v>1608</v>
      </c>
      <c r="B960" s="2">
        <v>46019</v>
      </c>
      <c r="C960" t="s">
        <v>512</v>
      </c>
      <c r="D960" t="s">
        <v>264</v>
      </c>
      <c r="E960" t="s">
        <v>86</v>
      </c>
      <c r="F960">
        <v>23</v>
      </c>
      <c r="G960" s="3">
        <v>7800</v>
      </c>
      <c r="H960" s="4">
        <v>0.02</v>
      </c>
      <c r="I960">
        <f>(Sales_Data_Table[[#This Row],[Unit_Price]]*Sales_Data_Table[[#This Row],[Quantity]])</f>
        <v>179400</v>
      </c>
      <c r="J960">
        <f>Sales_Data_Table[[#This Row],[Gross_Sales]]-(Sales_Data_Table[[#This Row],[Gross_Sales]]*Sales_Data_Table[[#This Row],[Discount]])</f>
        <v>175812</v>
      </c>
      <c r="K960" t="str">
        <f>_xlfn.XLOOKUP(Sales_Data_Table[[#This Row],[Product_ID]],Product_Master_Table[Product_ID],Product_Master_Table[Product_Name])</f>
        <v>Metro Automotive Item 0140</v>
      </c>
      <c r="L960" t="str">
        <f>_xlfn.XLOOKUP(Sales_Data_Table[[#This Row],[Employee_ID]],Employee_Master_Table[Employee_ID],Employee_Master_Table[Department])</f>
        <v>Business Development</v>
      </c>
    </row>
    <row r="961" spans="1:12" x14ac:dyDescent="0.25">
      <c r="A961" t="s">
        <v>1609</v>
      </c>
      <c r="B961" s="2">
        <v>46119</v>
      </c>
      <c r="C961" t="s">
        <v>191</v>
      </c>
      <c r="D961" t="s">
        <v>481</v>
      </c>
      <c r="E961" t="s">
        <v>32</v>
      </c>
      <c r="F961">
        <v>7</v>
      </c>
      <c r="G961" s="3">
        <v>9000</v>
      </c>
      <c r="H961" s="4">
        <v>0</v>
      </c>
      <c r="I961">
        <f>(Sales_Data_Table[[#This Row],[Unit_Price]]*Sales_Data_Table[[#This Row],[Quantity]])</f>
        <v>63000</v>
      </c>
      <c r="J961">
        <f>Sales_Data_Table[[#This Row],[Gross_Sales]]-(Sales_Data_Table[[#This Row],[Gross_Sales]]*Sales_Data_Table[[#This Row],[Discount]])</f>
        <v>63000</v>
      </c>
      <c r="K961" t="str">
        <f>_xlfn.XLOOKUP(Sales_Data_Table[[#This Row],[Product_ID]],Product_Master_Table[Product_ID],Product_Master_Table[Product_Name])</f>
        <v>Apex Furniture Item 0288</v>
      </c>
      <c r="L961" t="str">
        <f>_xlfn.XLOOKUP(Sales_Data_Table[[#This Row],[Employee_ID]],Employee_Master_Table[Employee_ID],Employee_Master_Table[Department])</f>
        <v>Retail Operations</v>
      </c>
    </row>
    <row r="962" spans="1:12" x14ac:dyDescent="0.25">
      <c r="A962" t="s">
        <v>1610</v>
      </c>
      <c r="B962" s="2">
        <v>46061</v>
      </c>
      <c r="C962" t="s">
        <v>726</v>
      </c>
      <c r="D962" t="s">
        <v>1258</v>
      </c>
      <c r="E962" t="s">
        <v>106</v>
      </c>
      <c r="F962">
        <v>21</v>
      </c>
      <c r="G962" s="3">
        <v>6600</v>
      </c>
      <c r="H962" s="4">
        <v>0.03</v>
      </c>
      <c r="I962">
        <f>(Sales_Data_Table[[#This Row],[Unit_Price]]*Sales_Data_Table[[#This Row],[Quantity]])</f>
        <v>138600</v>
      </c>
      <c r="J962">
        <f>Sales_Data_Table[[#This Row],[Gross_Sales]]-(Sales_Data_Table[[#This Row],[Gross_Sales]]*Sales_Data_Table[[#This Row],[Discount]])</f>
        <v>134442</v>
      </c>
      <c r="K962" t="str">
        <f>_xlfn.XLOOKUP(Sales_Data_Table[[#This Row],[Product_ID]],Product_Master_Table[Product_ID],Product_Master_Table[Product_Name])</f>
        <v>Fusion Sports Item 0317</v>
      </c>
      <c r="L962" t="str">
        <f>_xlfn.XLOOKUP(Sales_Data_Table[[#This Row],[Employee_ID]],Employee_Master_Table[Employee_ID],Employee_Master_Table[Department])</f>
        <v>Retail Operations</v>
      </c>
    </row>
    <row r="963" spans="1:12" x14ac:dyDescent="0.25">
      <c r="A963" t="s">
        <v>1611</v>
      </c>
      <c r="B963" s="2">
        <v>45451</v>
      </c>
      <c r="C963" t="s">
        <v>1081</v>
      </c>
      <c r="D963" t="s">
        <v>450</v>
      </c>
      <c r="E963" t="s">
        <v>32</v>
      </c>
      <c r="F963">
        <v>24</v>
      </c>
      <c r="G963" s="3">
        <v>5200</v>
      </c>
      <c r="H963" s="4">
        <v>0.02</v>
      </c>
      <c r="I963">
        <f>(Sales_Data_Table[[#This Row],[Unit_Price]]*Sales_Data_Table[[#This Row],[Quantity]])</f>
        <v>124800</v>
      </c>
      <c r="J963">
        <f>Sales_Data_Table[[#This Row],[Gross_Sales]]-(Sales_Data_Table[[#This Row],[Gross_Sales]]*Sales_Data_Table[[#This Row],[Discount]])</f>
        <v>122304</v>
      </c>
      <c r="K963" t="str">
        <f>_xlfn.XLOOKUP(Sales_Data_Table[[#This Row],[Product_ID]],Product_Master_Table[Product_ID],Product_Master_Table[Product_Name])</f>
        <v>Vertex Grocery Item 0414</v>
      </c>
      <c r="L963" t="str">
        <f>_xlfn.XLOOKUP(Sales_Data_Table[[#This Row],[Employee_ID]],Employee_Master_Table[Employee_ID],Employee_Master_Table[Department])</f>
        <v>Corporate Sales</v>
      </c>
    </row>
    <row r="964" spans="1:12" x14ac:dyDescent="0.25">
      <c r="A964" t="s">
        <v>1612</v>
      </c>
      <c r="B964" s="2">
        <v>46052</v>
      </c>
      <c r="C964" t="s">
        <v>1613</v>
      </c>
      <c r="D964" t="s">
        <v>718</v>
      </c>
      <c r="E964" t="s">
        <v>82</v>
      </c>
      <c r="F964">
        <v>23</v>
      </c>
      <c r="G964" s="3">
        <v>5400</v>
      </c>
      <c r="H964" s="4">
        <v>0.05</v>
      </c>
      <c r="I964">
        <f>(Sales_Data_Table[[#This Row],[Unit_Price]]*Sales_Data_Table[[#This Row],[Quantity]])</f>
        <v>124200</v>
      </c>
      <c r="J964">
        <f>Sales_Data_Table[[#This Row],[Gross_Sales]]-(Sales_Data_Table[[#This Row],[Gross_Sales]]*Sales_Data_Table[[#This Row],[Discount]])</f>
        <v>117990</v>
      </c>
      <c r="K964" t="str">
        <f>_xlfn.XLOOKUP(Sales_Data_Table[[#This Row],[Product_ID]],Product_Master_Table[Product_ID],Product_Master_Table[Product_Name])</f>
        <v>Apex Automotive Item 0180</v>
      </c>
      <c r="L964" t="str">
        <f>_xlfn.XLOOKUP(Sales_Data_Table[[#This Row],[Employee_ID]],Employee_Master_Table[Employee_ID],Employee_Master_Table[Department])</f>
        <v>E-Commerce</v>
      </c>
    </row>
    <row r="965" spans="1:12" x14ac:dyDescent="0.25">
      <c r="A965" t="s">
        <v>1614</v>
      </c>
      <c r="B965" s="2">
        <v>45587</v>
      </c>
      <c r="C965" t="s">
        <v>301</v>
      </c>
      <c r="D965" t="s">
        <v>252</v>
      </c>
      <c r="E965" t="s">
        <v>32</v>
      </c>
      <c r="F965">
        <v>15</v>
      </c>
      <c r="G965" s="3">
        <v>300</v>
      </c>
      <c r="H965" s="4">
        <v>0.1</v>
      </c>
      <c r="I965">
        <f>(Sales_Data_Table[[#This Row],[Unit_Price]]*Sales_Data_Table[[#This Row],[Quantity]])</f>
        <v>4500</v>
      </c>
      <c r="J965">
        <f>Sales_Data_Table[[#This Row],[Gross_Sales]]-(Sales_Data_Table[[#This Row],[Gross_Sales]]*Sales_Data_Table[[#This Row],[Discount]])</f>
        <v>4050</v>
      </c>
      <c r="K965" t="str">
        <f>_xlfn.XLOOKUP(Sales_Data_Table[[#This Row],[Product_ID]],Product_Master_Table[Product_ID],Product_Master_Table[Product_Name])</f>
        <v>Nexus Beauty Item 0145</v>
      </c>
      <c r="L965" t="str">
        <f>_xlfn.XLOOKUP(Sales_Data_Table[[#This Row],[Employee_ID]],Employee_Master_Table[Employee_ID],Employee_Master_Table[Department])</f>
        <v>E-Commerce</v>
      </c>
    </row>
    <row r="966" spans="1:12" x14ac:dyDescent="0.25">
      <c r="A966" t="s">
        <v>1615</v>
      </c>
      <c r="B966" s="2">
        <v>45505</v>
      </c>
      <c r="C966" t="s">
        <v>836</v>
      </c>
      <c r="D966" t="s">
        <v>450</v>
      </c>
      <c r="E966" t="s">
        <v>24</v>
      </c>
      <c r="F966">
        <v>4</v>
      </c>
      <c r="G966" s="3">
        <v>3900</v>
      </c>
      <c r="H966" s="4">
        <v>0.1</v>
      </c>
      <c r="I966">
        <f>(Sales_Data_Table[[#This Row],[Unit_Price]]*Sales_Data_Table[[#This Row],[Quantity]])</f>
        <v>15600</v>
      </c>
      <c r="J966">
        <f>Sales_Data_Table[[#This Row],[Gross_Sales]]-(Sales_Data_Table[[#This Row],[Gross_Sales]]*Sales_Data_Table[[#This Row],[Discount]])</f>
        <v>14040</v>
      </c>
      <c r="K966" t="str">
        <f>_xlfn.XLOOKUP(Sales_Data_Table[[#This Row],[Product_ID]],Product_Master_Table[Product_ID],Product_Master_Table[Product_Name])</f>
        <v>Vertex Home Appliance Item 0402</v>
      </c>
      <c r="L966" t="str">
        <f>_xlfn.XLOOKUP(Sales_Data_Table[[#This Row],[Employee_ID]],Employee_Master_Table[Employee_ID],Employee_Master_Table[Department])</f>
        <v>Corporate Sales</v>
      </c>
    </row>
    <row r="967" spans="1:12" x14ac:dyDescent="0.25">
      <c r="A967" t="s">
        <v>1616</v>
      </c>
      <c r="B967" s="2">
        <v>45926</v>
      </c>
      <c r="C967" t="s">
        <v>716</v>
      </c>
      <c r="D967" t="s">
        <v>838</v>
      </c>
      <c r="E967" t="s">
        <v>32</v>
      </c>
      <c r="F967">
        <v>16</v>
      </c>
      <c r="G967" s="3">
        <v>8500</v>
      </c>
      <c r="H967" s="4">
        <v>0.15</v>
      </c>
      <c r="I967">
        <f>(Sales_Data_Table[[#This Row],[Unit_Price]]*Sales_Data_Table[[#This Row],[Quantity]])</f>
        <v>136000</v>
      </c>
      <c r="J967">
        <f>Sales_Data_Table[[#This Row],[Gross_Sales]]-(Sales_Data_Table[[#This Row],[Gross_Sales]]*Sales_Data_Table[[#This Row],[Discount]])</f>
        <v>115600</v>
      </c>
      <c r="K967" t="str">
        <f>_xlfn.XLOOKUP(Sales_Data_Table[[#This Row],[Product_ID]],Product_Master_Table[Product_ID],Product_Master_Table[Product_Name])</f>
        <v>Nexus Fashion Item 0313</v>
      </c>
      <c r="L967" t="str">
        <f>_xlfn.XLOOKUP(Sales_Data_Table[[#This Row],[Employee_ID]],Employee_Master_Table[Employee_ID],Employee_Master_Table[Department])</f>
        <v>Sales</v>
      </c>
    </row>
    <row r="968" spans="1:12" x14ac:dyDescent="0.25">
      <c r="A968" t="s">
        <v>1617</v>
      </c>
      <c r="B968" s="2">
        <v>45382</v>
      </c>
      <c r="C968" t="s">
        <v>1618</v>
      </c>
      <c r="D968" t="s">
        <v>864</v>
      </c>
      <c r="E968" t="s">
        <v>106</v>
      </c>
      <c r="F968">
        <v>11</v>
      </c>
      <c r="G968" s="3">
        <v>2500</v>
      </c>
      <c r="H968" s="4">
        <v>7.4999999999999997E-2</v>
      </c>
      <c r="I968">
        <f>(Sales_Data_Table[[#This Row],[Unit_Price]]*Sales_Data_Table[[#This Row],[Quantity]])</f>
        <v>27500</v>
      </c>
      <c r="J968">
        <f>Sales_Data_Table[[#This Row],[Gross_Sales]]-(Sales_Data_Table[[#This Row],[Gross_Sales]]*Sales_Data_Table[[#This Row],[Discount]])</f>
        <v>25437.5</v>
      </c>
      <c r="K968" t="str">
        <f>_xlfn.XLOOKUP(Sales_Data_Table[[#This Row],[Product_ID]],Product_Master_Table[Product_ID],Product_Master_Table[Product_Name])</f>
        <v>Zenith Furniture Item 0038</v>
      </c>
      <c r="L968" t="str">
        <f>_xlfn.XLOOKUP(Sales_Data_Table[[#This Row],[Employee_ID]],Employee_Master_Table[Employee_ID],Employee_Master_Table[Department])</f>
        <v>Retail Operations</v>
      </c>
    </row>
    <row r="969" spans="1:12" x14ac:dyDescent="0.25">
      <c r="A969" t="s">
        <v>1619</v>
      </c>
      <c r="B969" s="2">
        <v>45820</v>
      </c>
      <c r="C969" t="s">
        <v>665</v>
      </c>
      <c r="D969" t="s">
        <v>239</v>
      </c>
      <c r="E969" t="s">
        <v>28</v>
      </c>
      <c r="F969">
        <v>11</v>
      </c>
      <c r="G969" s="3">
        <v>4000</v>
      </c>
      <c r="H969" s="4">
        <v>7.4999999999999997E-2</v>
      </c>
      <c r="I969">
        <f>(Sales_Data_Table[[#This Row],[Unit_Price]]*Sales_Data_Table[[#This Row],[Quantity]])</f>
        <v>44000</v>
      </c>
      <c r="J969">
        <f>Sales_Data_Table[[#This Row],[Gross_Sales]]-(Sales_Data_Table[[#This Row],[Gross_Sales]]*Sales_Data_Table[[#This Row],[Discount]])</f>
        <v>40700</v>
      </c>
      <c r="K969" t="str">
        <f>_xlfn.XLOOKUP(Sales_Data_Table[[#This Row],[Product_ID]],Product_Master_Table[Product_ID],Product_Master_Table[Product_Name])</f>
        <v>Vertex Home Appliance Item 0282</v>
      </c>
      <c r="L969" t="str">
        <f>_xlfn.XLOOKUP(Sales_Data_Table[[#This Row],[Employee_ID]],Employee_Master_Table[Employee_ID],Employee_Master_Table[Department])</f>
        <v>Business Development</v>
      </c>
    </row>
    <row r="970" spans="1:12" x14ac:dyDescent="0.25">
      <c r="A970" t="s">
        <v>1620</v>
      </c>
      <c r="B970" s="2">
        <v>45889</v>
      </c>
      <c r="C970" t="s">
        <v>1621</v>
      </c>
      <c r="D970" t="s">
        <v>49</v>
      </c>
      <c r="E970" t="s">
        <v>43</v>
      </c>
      <c r="F970">
        <v>10</v>
      </c>
      <c r="G970" s="3">
        <v>3100</v>
      </c>
      <c r="H970" s="4">
        <v>0</v>
      </c>
      <c r="I970">
        <f>(Sales_Data_Table[[#This Row],[Unit_Price]]*Sales_Data_Table[[#This Row],[Quantity]])</f>
        <v>31000</v>
      </c>
      <c r="J970">
        <f>Sales_Data_Table[[#This Row],[Gross_Sales]]-(Sales_Data_Table[[#This Row],[Gross_Sales]]*Sales_Data_Table[[#This Row],[Discount]])</f>
        <v>31000</v>
      </c>
      <c r="K970" t="str">
        <f>_xlfn.XLOOKUP(Sales_Data_Table[[#This Row],[Product_ID]],Product_Master_Table[Product_ID],Product_Master_Table[Product_Name])</f>
        <v>Nexus Toys Item 0049</v>
      </c>
      <c r="L970" t="str">
        <f>_xlfn.XLOOKUP(Sales_Data_Table[[#This Row],[Employee_ID]],Employee_Master_Table[Employee_ID],Employee_Master_Table[Department])</f>
        <v>Business Development</v>
      </c>
    </row>
    <row r="971" spans="1:12" x14ac:dyDescent="0.25">
      <c r="A971" t="s">
        <v>1622</v>
      </c>
      <c r="B971" s="2">
        <v>45805</v>
      </c>
      <c r="C971" t="s">
        <v>488</v>
      </c>
      <c r="D971" t="s">
        <v>825</v>
      </c>
      <c r="E971" t="s">
        <v>50</v>
      </c>
      <c r="F971">
        <v>23</v>
      </c>
      <c r="G971" s="3">
        <v>9300</v>
      </c>
      <c r="H971" s="4">
        <v>0.05</v>
      </c>
      <c r="I971">
        <f>(Sales_Data_Table[[#This Row],[Unit_Price]]*Sales_Data_Table[[#This Row],[Quantity]])</f>
        <v>213900</v>
      </c>
      <c r="J971">
        <f>Sales_Data_Table[[#This Row],[Gross_Sales]]-(Sales_Data_Table[[#This Row],[Gross_Sales]]*Sales_Data_Table[[#This Row],[Discount]])</f>
        <v>203205</v>
      </c>
      <c r="K971" t="str">
        <f>_xlfn.XLOOKUP(Sales_Data_Table[[#This Row],[Product_ID]],Product_Master_Table[Product_ID],Product_Master_Table[Product_Name])</f>
        <v>Vertex Furniture Item 0258</v>
      </c>
      <c r="L971" t="str">
        <f>_xlfn.XLOOKUP(Sales_Data_Table[[#This Row],[Employee_ID]],Employee_Master_Table[Employee_ID],Employee_Master_Table[Department])</f>
        <v>Corporate Sales</v>
      </c>
    </row>
    <row r="972" spans="1:12" x14ac:dyDescent="0.25">
      <c r="A972" t="s">
        <v>1623</v>
      </c>
      <c r="B972" s="2">
        <v>45766</v>
      </c>
      <c r="C972" t="s">
        <v>390</v>
      </c>
      <c r="D972" t="s">
        <v>121</v>
      </c>
      <c r="E972" t="s">
        <v>75</v>
      </c>
      <c r="F972">
        <v>10</v>
      </c>
      <c r="G972" s="3">
        <v>1900</v>
      </c>
      <c r="H972" s="4">
        <v>0.02</v>
      </c>
      <c r="I972">
        <f>(Sales_Data_Table[[#This Row],[Unit_Price]]*Sales_Data_Table[[#This Row],[Quantity]])</f>
        <v>19000</v>
      </c>
      <c r="J972">
        <f>Sales_Data_Table[[#This Row],[Gross_Sales]]-(Sales_Data_Table[[#This Row],[Gross_Sales]]*Sales_Data_Table[[#This Row],[Discount]])</f>
        <v>18620</v>
      </c>
      <c r="K972" t="str">
        <f>_xlfn.XLOOKUP(Sales_Data_Table[[#This Row],[Product_ID]],Product_Master_Table[Product_ID],Product_Master_Table[Product_Name])</f>
        <v>Nova Electronics Item 0331</v>
      </c>
      <c r="L972" t="str">
        <f>_xlfn.XLOOKUP(Sales_Data_Table[[#This Row],[Employee_ID]],Employee_Master_Table[Employee_ID],Employee_Master_Table[Department])</f>
        <v>Regional Sales</v>
      </c>
    </row>
    <row r="973" spans="1:12" x14ac:dyDescent="0.25">
      <c r="A973" t="s">
        <v>1624</v>
      </c>
      <c r="B973" s="2">
        <v>45479</v>
      </c>
      <c r="C973" t="s">
        <v>488</v>
      </c>
      <c r="D973" t="s">
        <v>506</v>
      </c>
      <c r="E973" t="s">
        <v>62</v>
      </c>
      <c r="F973">
        <v>11</v>
      </c>
      <c r="G973" s="3">
        <v>700</v>
      </c>
      <c r="H973" s="4">
        <v>0.02</v>
      </c>
      <c r="I973">
        <f>(Sales_Data_Table[[#This Row],[Unit_Price]]*Sales_Data_Table[[#This Row],[Quantity]])</f>
        <v>7700</v>
      </c>
      <c r="J973">
        <f>Sales_Data_Table[[#This Row],[Gross_Sales]]-(Sales_Data_Table[[#This Row],[Gross_Sales]]*Sales_Data_Table[[#This Row],[Discount]])</f>
        <v>7546</v>
      </c>
      <c r="K973" t="str">
        <f>_xlfn.XLOOKUP(Sales_Data_Table[[#This Row],[Product_ID]],Product_Master_Table[Product_ID],Product_Master_Table[Product_Name])</f>
        <v>Vertex Furniture Item 0258</v>
      </c>
      <c r="L973" t="str">
        <f>_xlfn.XLOOKUP(Sales_Data_Table[[#This Row],[Employee_ID]],Employee_Master_Table[Employee_ID],Employee_Master_Table[Department])</f>
        <v>Retail Operations</v>
      </c>
    </row>
    <row r="974" spans="1:12" x14ac:dyDescent="0.25">
      <c r="A974" t="s">
        <v>1625</v>
      </c>
      <c r="B974" s="2">
        <v>45433</v>
      </c>
      <c r="C974" t="s">
        <v>421</v>
      </c>
      <c r="D974" t="s">
        <v>1258</v>
      </c>
      <c r="E974" t="s">
        <v>28</v>
      </c>
      <c r="F974">
        <v>11</v>
      </c>
      <c r="G974" s="3">
        <v>7000</v>
      </c>
      <c r="H974" s="4">
        <v>0.03</v>
      </c>
      <c r="I974">
        <f>(Sales_Data_Table[[#This Row],[Unit_Price]]*Sales_Data_Table[[#This Row],[Quantity]])</f>
        <v>77000</v>
      </c>
      <c r="J974">
        <f>Sales_Data_Table[[#This Row],[Gross_Sales]]-(Sales_Data_Table[[#This Row],[Gross_Sales]]*Sales_Data_Table[[#This Row],[Discount]])</f>
        <v>74690</v>
      </c>
      <c r="K974" t="str">
        <f>_xlfn.XLOOKUP(Sales_Data_Table[[#This Row],[Product_ID]],Product_Master_Table[Product_ID],Product_Master_Table[Product_Name])</f>
        <v>Apex Grocery Item 0264</v>
      </c>
      <c r="L974" t="str">
        <f>_xlfn.XLOOKUP(Sales_Data_Table[[#This Row],[Employee_ID]],Employee_Master_Table[Employee_ID],Employee_Master_Table[Department])</f>
        <v>Retail Operations</v>
      </c>
    </row>
    <row r="975" spans="1:12" x14ac:dyDescent="0.25">
      <c r="A975" t="s">
        <v>1626</v>
      </c>
      <c r="B975" s="2">
        <v>45625</v>
      </c>
      <c r="C975" t="s">
        <v>1472</v>
      </c>
      <c r="D975" t="s">
        <v>1353</v>
      </c>
      <c r="E975" t="s">
        <v>36</v>
      </c>
      <c r="F975">
        <v>3</v>
      </c>
      <c r="G975" s="3">
        <v>5900</v>
      </c>
      <c r="H975" s="4">
        <v>0.15</v>
      </c>
      <c r="I975">
        <f>(Sales_Data_Table[[#This Row],[Unit_Price]]*Sales_Data_Table[[#This Row],[Quantity]])</f>
        <v>17700</v>
      </c>
      <c r="J975">
        <f>Sales_Data_Table[[#This Row],[Gross_Sales]]-(Sales_Data_Table[[#This Row],[Gross_Sales]]*Sales_Data_Table[[#This Row],[Discount]])</f>
        <v>15045</v>
      </c>
      <c r="K975" t="str">
        <f>_xlfn.XLOOKUP(Sales_Data_Table[[#This Row],[Product_ID]],Product_Master_Table[Product_ID],Product_Master_Table[Product_Name])</f>
        <v>Delta Beauty Item 0275</v>
      </c>
      <c r="L975" t="str">
        <f>_xlfn.XLOOKUP(Sales_Data_Table[[#This Row],[Employee_ID]],Employee_Master_Table[Employee_ID],Employee_Master_Table[Department])</f>
        <v>E-Commerce</v>
      </c>
    </row>
    <row r="976" spans="1:12" x14ac:dyDescent="0.25">
      <c r="A976" t="s">
        <v>1627</v>
      </c>
      <c r="B976" s="2">
        <v>46086</v>
      </c>
      <c r="C976" t="s">
        <v>446</v>
      </c>
      <c r="D976" t="s">
        <v>1418</v>
      </c>
      <c r="E976" t="s">
        <v>50</v>
      </c>
      <c r="F976">
        <v>21</v>
      </c>
      <c r="G976" s="3">
        <v>7900</v>
      </c>
      <c r="H976" s="4">
        <v>0.15</v>
      </c>
      <c r="I976">
        <f>(Sales_Data_Table[[#This Row],[Unit_Price]]*Sales_Data_Table[[#This Row],[Quantity]])</f>
        <v>165900</v>
      </c>
      <c r="J976">
        <f>Sales_Data_Table[[#This Row],[Gross_Sales]]-(Sales_Data_Table[[#This Row],[Gross_Sales]]*Sales_Data_Table[[#This Row],[Discount]])</f>
        <v>141015</v>
      </c>
      <c r="K976" t="str">
        <f>_xlfn.XLOOKUP(Sales_Data_Table[[#This Row],[Product_ID]],Product_Master_Table[Product_ID],Product_Master_Table[Product_Name])</f>
        <v>Prime Furniture Item 0028</v>
      </c>
      <c r="L976" t="str">
        <f>_xlfn.XLOOKUP(Sales_Data_Table[[#This Row],[Employee_ID]],Employee_Master_Table[Employee_ID],Employee_Master_Table[Department])</f>
        <v>E-Commerce</v>
      </c>
    </row>
    <row r="977" spans="1:12" x14ac:dyDescent="0.25">
      <c r="A977" t="s">
        <v>1628</v>
      </c>
      <c r="B977" s="2">
        <v>45375</v>
      </c>
      <c r="C977" t="s">
        <v>1466</v>
      </c>
      <c r="D977" t="s">
        <v>679</v>
      </c>
      <c r="E977" t="s">
        <v>106</v>
      </c>
      <c r="F977">
        <v>6</v>
      </c>
      <c r="G977" s="3">
        <v>700</v>
      </c>
      <c r="H977" s="4">
        <v>0.1</v>
      </c>
      <c r="I977">
        <f>(Sales_Data_Table[[#This Row],[Unit_Price]]*Sales_Data_Table[[#This Row],[Quantity]])</f>
        <v>4200</v>
      </c>
      <c r="J977">
        <f>Sales_Data_Table[[#This Row],[Gross_Sales]]-(Sales_Data_Table[[#This Row],[Gross_Sales]]*Sales_Data_Table[[#This Row],[Discount]])</f>
        <v>3780</v>
      </c>
      <c r="K977" t="str">
        <f>_xlfn.XLOOKUP(Sales_Data_Table[[#This Row],[Product_ID]],Product_Master_Table[Product_ID],Product_Master_Table[Product_Name])</f>
        <v>Nova Electronics Item 0211</v>
      </c>
      <c r="L977" t="str">
        <f>_xlfn.XLOOKUP(Sales_Data_Table[[#This Row],[Employee_ID]],Employee_Master_Table[Employee_ID],Employee_Master_Table[Department])</f>
        <v>Regional Sales</v>
      </c>
    </row>
    <row r="978" spans="1:12" x14ac:dyDescent="0.25">
      <c r="A978" t="s">
        <v>1629</v>
      </c>
      <c r="B978" s="2">
        <v>46133</v>
      </c>
      <c r="C978" t="s">
        <v>749</v>
      </c>
      <c r="D978" t="s">
        <v>862</v>
      </c>
      <c r="E978" t="s">
        <v>50</v>
      </c>
      <c r="F978">
        <v>23</v>
      </c>
      <c r="G978" s="3">
        <v>800</v>
      </c>
      <c r="H978" s="4">
        <v>0.02</v>
      </c>
      <c r="I978">
        <f>(Sales_Data_Table[[#This Row],[Unit_Price]]*Sales_Data_Table[[#This Row],[Quantity]])</f>
        <v>18400</v>
      </c>
      <c r="J978">
        <f>Sales_Data_Table[[#This Row],[Gross_Sales]]-(Sales_Data_Table[[#This Row],[Gross_Sales]]*Sales_Data_Table[[#This Row],[Discount]])</f>
        <v>18032</v>
      </c>
      <c r="K978" t="str">
        <f>_xlfn.XLOOKUP(Sales_Data_Table[[#This Row],[Product_ID]],Product_Master_Table[Product_ID],Product_Master_Table[Product_Name])</f>
        <v>Apex Automotive Item 0300</v>
      </c>
      <c r="L978" t="str">
        <f>_xlfn.XLOOKUP(Sales_Data_Table[[#This Row],[Employee_ID]],Employee_Master_Table[Employee_ID],Employee_Master_Table[Department])</f>
        <v>Corporate Sales</v>
      </c>
    </row>
    <row r="979" spans="1:12" x14ac:dyDescent="0.25">
      <c r="A979" t="s">
        <v>1630</v>
      </c>
      <c r="B979" s="2">
        <v>46021</v>
      </c>
      <c r="C979" t="s">
        <v>1279</v>
      </c>
      <c r="D979" t="s">
        <v>78</v>
      </c>
      <c r="E979" t="s">
        <v>32</v>
      </c>
      <c r="F979">
        <v>9</v>
      </c>
      <c r="G979" s="3">
        <v>5800</v>
      </c>
      <c r="H979" s="4">
        <v>0.02</v>
      </c>
      <c r="I979">
        <f>(Sales_Data_Table[[#This Row],[Unit_Price]]*Sales_Data_Table[[#This Row],[Quantity]])</f>
        <v>52200</v>
      </c>
      <c r="J979">
        <f>Sales_Data_Table[[#This Row],[Gross_Sales]]-(Sales_Data_Table[[#This Row],[Gross_Sales]]*Sales_Data_Table[[#This Row],[Discount]])</f>
        <v>51156</v>
      </c>
      <c r="K979" t="str">
        <f>_xlfn.XLOOKUP(Sales_Data_Table[[#This Row],[Product_ID]],Product_Master_Table[Product_ID],Product_Master_Table[Product_Name])</f>
        <v>Orion Fashion Item 0153</v>
      </c>
      <c r="L979" t="str">
        <f>_xlfn.XLOOKUP(Sales_Data_Table[[#This Row],[Employee_ID]],Employee_Master_Table[Employee_ID],Employee_Master_Table[Department])</f>
        <v>Sales</v>
      </c>
    </row>
    <row r="980" spans="1:12" x14ac:dyDescent="0.25">
      <c r="A980" t="s">
        <v>1631</v>
      </c>
      <c r="B980" s="2">
        <v>45844</v>
      </c>
      <c r="C980" t="s">
        <v>411</v>
      </c>
      <c r="D980" t="s">
        <v>481</v>
      </c>
      <c r="E980" t="s">
        <v>62</v>
      </c>
      <c r="F980">
        <v>22</v>
      </c>
      <c r="G980" s="3">
        <v>3500</v>
      </c>
      <c r="H980" s="4">
        <v>0.02</v>
      </c>
      <c r="I980">
        <f>(Sales_Data_Table[[#This Row],[Unit_Price]]*Sales_Data_Table[[#This Row],[Quantity]])</f>
        <v>77000</v>
      </c>
      <c r="J980">
        <f>Sales_Data_Table[[#This Row],[Gross_Sales]]-(Sales_Data_Table[[#This Row],[Gross_Sales]]*Sales_Data_Table[[#This Row],[Discount]])</f>
        <v>75460</v>
      </c>
      <c r="K980" t="str">
        <f>_xlfn.XLOOKUP(Sales_Data_Table[[#This Row],[Product_ID]],Product_Master_Table[Product_ID],Product_Master_Table[Product_Name])</f>
        <v>Fusion Fashion Item 0173</v>
      </c>
      <c r="L980" t="str">
        <f>_xlfn.XLOOKUP(Sales_Data_Table[[#This Row],[Employee_ID]],Employee_Master_Table[Employee_ID],Employee_Master_Table[Department])</f>
        <v>Retail Operations</v>
      </c>
    </row>
    <row r="981" spans="1:12" x14ac:dyDescent="0.25">
      <c r="A981" t="s">
        <v>1632</v>
      </c>
      <c r="B981" s="2">
        <v>45842</v>
      </c>
      <c r="C981" t="s">
        <v>415</v>
      </c>
      <c r="D981" t="s">
        <v>173</v>
      </c>
      <c r="E981" t="s">
        <v>32</v>
      </c>
      <c r="F981">
        <v>11</v>
      </c>
      <c r="G981" s="3">
        <v>9800</v>
      </c>
      <c r="H981" s="4">
        <v>0.02</v>
      </c>
      <c r="I981">
        <f>(Sales_Data_Table[[#This Row],[Unit_Price]]*Sales_Data_Table[[#This Row],[Quantity]])</f>
        <v>107800</v>
      </c>
      <c r="J981">
        <f>Sales_Data_Table[[#This Row],[Gross_Sales]]-(Sales_Data_Table[[#This Row],[Gross_Sales]]*Sales_Data_Table[[#This Row],[Discount]])</f>
        <v>105644</v>
      </c>
      <c r="K981" t="str">
        <f>_xlfn.XLOOKUP(Sales_Data_Table[[#This Row],[Product_ID]],Product_Master_Table[Product_ID],Product_Master_Table[Product_Name])</f>
        <v>Orion Electronics Item 0441</v>
      </c>
      <c r="L981" t="str">
        <f>_xlfn.XLOOKUP(Sales_Data_Table[[#This Row],[Employee_ID]],Employee_Master_Table[Employee_ID],Employee_Master_Table[Department])</f>
        <v>Business Development</v>
      </c>
    </row>
    <row r="982" spans="1:12" x14ac:dyDescent="0.25">
      <c r="A982" t="s">
        <v>1633</v>
      </c>
      <c r="B982" s="2">
        <v>45857</v>
      </c>
      <c r="C982" t="s">
        <v>1458</v>
      </c>
      <c r="D982" t="s">
        <v>755</v>
      </c>
      <c r="E982" t="s">
        <v>36</v>
      </c>
      <c r="F982">
        <v>18</v>
      </c>
      <c r="G982" s="3">
        <v>3800</v>
      </c>
      <c r="H982" s="4">
        <v>7.4999999999999997E-2</v>
      </c>
      <c r="I982">
        <f>(Sales_Data_Table[[#This Row],[Unit_Price]]*Sales_Data_Table[[#This Row],[Quantity]])</f>
        <v>68400</v>
      </c>
      <c r="J982">
        <f>Sales_Data_Table[[#This Row],[Gross_Sales]]-(Sales_Data_Table[[#This Row],[Gross_Sales]]*Sales_Data_Table[[#This Row],[Discount]])</f>
        <v>63270</v>
      </c>
      <c r="K982" t="str">
        <f>_xlfn.XLOOKUP(Sales_Data_Table[[#This Row],[Product_ID]],Product_Master_Table[Product_ID],Product_Master_Table[Product_Name])</f>
        <v>Apex Automotive Item 0120</v>
      </c>
      <c r="L982" t="str">
        <f>_xlfn.XLOOKUP(Sales_Data_Table[[#This Row],[Employee_ID]],Employee_Master_Table[Employee_ID],Employee_Master_Table[Department])</f>
        <v>E-Commerce</v>
      </c>
    </row>
    <row r="983" spans="1:12" x14ac:dyDescent="0.25">
      <c r="A983" t="s">
        <v>1634</v>
      </c>
      <c r="B983" s="2">
        <v>46012</v>
      </c>
      <c r="C983" t="s">
        <v>605</v>
      </c>
      <c r="D983" t="s">
        <v>374</v>
      </c>
      <c r="E983" t="s">
        <v>50</v>
      </c>
      <c r="F983">
        <v>5</v>
      </c>
      <c r="G983" s="3">
        <v>2600</v>
      </c>
      <c r="H983" s="4">
        <v>0.02</v>
      </c>
      <c r="I983">
        <f>(Sales_Data_Table[[#This Row],[Unit_Price]]*Sales_Data_Table[[#This Row],[Quantity]])</f>
        <v>13000</v>
      </c>
      <c r="J983">
        <f>Sales_Data_Table[[#This Row],[Gross_Sales]]-(Sales_Data_Table[[#This Row],[Gross_Sales]]*Sales_Data_Table[[#This Row],[Discount]])</f>
        <v>12740</v>
      </c>
      <c r="K983" t="str">
        <f>_xlfn.XLOOKUP(Sales_Data_Table[[#This Row],[Product_ID]],Product_Master_Table[Product_ID],Product_Master_Table[Product_Name])</f>
        <v>Apex Home Appliance Item 0192</v>
      </c>
      <c r="L983" t="str">
        <f>_xlfn.XLOOKUP(Sales_Data_Table[[#This Row],[Employee_ID]],Employee_Master_Table[Employee_ID],Employee_Master_Table[Department])</f>
        <v>E-Commerce</v>
      </c>
    </row>
    <row r="984" spans="1:12" x14ac:dyDescent="0.25">
      <c r="A984" t="s">
        <v>1635</v>
      </c>
      <c r="B984" s="2">
        <v>45677</v>
      </c>
      <c r="C984" t="s">
        <v>794</v>
      </c>
      <c r="D984" t="s">
        <v>81</v>
      </c>
      <c r="E984" t="s">
        <v>24</v>
      </c>
      <c r="F984">
        <v>8</v>
      </c>
      <c r="G984" s="3">
        <v>6900</v>
      </c>
      <c r="H984" s="4">
        <v>0.05</v>
      </c>
      <c r="I984">
        <f>(Sales_Data_Table[[#This Row],[Unit_Price]]*Sales_Data_Table[[#This Row],[Quantity]])</f>
        <v>55200</v>
      </c>
      <c r="J984">
        <f>Sales_Data_Table[[#This Row],[Gross_Sales]]-(Sales_Data_Table[[#This Row],[Gross_Sales]]*Sales_Data_Table[[#This Row],[Discount]])</f>
        <v>52440</v>
      </c>
      <c r="K984" t="str">
        <f>_xlfn.XLOOKUP(Sales_Data_Table[[#This Row],[Product_ID]],Product_Master_Table[Product_ID],Product_Master_Table[Product_Name])</f>
        <v>Delta Toys Item 0179</v>
      </c>
      <c r="L984" t="str">
        <f>_xlfn.XLOOKUP(Sales_Data_Table[[#This Row],[Employee_ID]],Employee_Master_Table[Employee_ID],Employee_Master_Table[Department])</f>
        <v>Sales</v>
      </c>
    </row>
    <row r="985" spans="1:12" x14ac:dyDescent="0.25">
      <c r="A985" t="s">
        <v>1636</v>
      </c>
      <c r="B985" s="2">
        <v>45731</v>
      </c>
      <c r="C985" t="s">
        <v>958</v>
      </c>
      <c r="D985" t="s">
        <v>955</v>
      </c>
      <c r="E985" t="s">
        <v>32</v>
      </c>
      <c r="F985">
        <v>8</v>
      </c>
      <c r="G985" s="3">
        <v>1100</v>
      </c>
      <c r="H985" s="4">
        <v>0.15</v>
      </c>
      <c r="I985">
        <f>(Sales_Data_Table[[#This Row],[Unit_Price]]*Sales_Data_Table[[#This Row],[Quantity]])</f>
        <v>8800</v>
      </c>
      <c r="J985">
        <f>Sales_Data_Table[[#This Row],[Gross_Sales]]-(Sales_Data_Table[[#This Row],[Gross_Sales]]*Sales_Data_Table[[#This Row],[Discount]])</f>
        <v>7480</v>
      </c>
      <c r="K985" t="str">
        <f>_xlfn.XLOOKUP(Sales_Data_Table[[#This Row],[Product_ID]],Product_Master_Table[Product_ID],Product_Master_Table[Product_Name])</f>
        <v>Everest Electronics Item 0291</v>
      </c>
      <c r="L985" t="str">
        <f>_xlfn.XLOOKUP(Sales_Data_Table[[#This Row],[Employee_ID]],Employee_Master_Table[Employee_ID],Employee_Master_Table[Department])</f>
        <v>Corporate Sales</v>
      </c>
    </row>
    <row r="986" spans="1:12" x14ac:dyDescent="0.25">
      <c r="A986" t="s">
        <v>1637</v>
      </c>
      <c r="B986" s="2">
        <v>45421</v>
      </c>
      <c r="C986" t="s">
        <v>80</v>
      </c>
      <c r="D986" t="s">
        <v>920</v>
      </c>
      <c r="E986" t="s">
        <v>106</v>
      </c>
      <c r="F986">
        <v>5</v>
      </c>
      <c r="G986" s="3">
        <v>3600</v>
      </c>
      <c r="H986" s="4">
        <v>0.05</v>
      </c>
      <c r="I986">
        <f>(Sales_Data_Table[[#This Row],[Unit_Price]]*Sales_Data_Table[[#This Row],[Quantity]])</f>
        <v>18000</v>
      </c>
      <c r="J986">
        <f>Sales_Data_Table[[#This Row],[Gross_Sales]]-(Sales_Data_Table[[#This Row],[Gross_Sales]]*Sales_Data_Table[[#This Row],[Discount]])</f>
        <v>17100</v>
      </c>
      <c r="K986" t="str">
        <f>_xlfn.XLOOKUP(Sales_Data_Table[[#This Row],[Product_ID]],Product_Master_Table[Product_ID],Product_Master_Table[Product_Name])</f>
        <v>Nexus Electronics Item 0241</v>
      </c>
      <c r="L986" t="str">
        <f>_xlfn.XLOOKUP(Sales_Data_Table[[#This Row],[Employee_ID]],Employee_Master_Table[Employee_ID],Employee_Master_Table[Department])</f>
        <v>Corporate Sales</v>
      </c>
    </row>
    <row r="987" spans="1:12" x14ac:dyDescent="0.25">
      <c r="A987" t="s">
        <v>1638</v>
      </c>
      <c r="B987" s="2">
        <v>45651</v>
      </c>
      <c r="C987" t="s">
        <v>540</v>
      </c>
      <c r="D987" t="s">
        <v>197</v>
      </c>
      <c r="E987" t="s">
        <v>62</v>
      </c>
      <c r="F987">
        <v>3</v>
      </c>
      <c r="G987" s="3">
        <v>9400</v>
      </c>
      <c r="H987" s="4">
        <v>7.4999999999999997E-2</v>
      </c>
      <c r="I987">
        <f>(Sales_Data_Table[[#This Row],[Unit_Price]]*Sales_Data_Table[[#This Row],[Quantity]])</f>
        <v>28200</v>
      </c>
      <c r="J987">
        <f>Sales_Data_Table[[#This Row],[Gross_Sales]]-(Sales_Data_Table[[#This Row],[Gross_Sales]]*Sales_Data_Table[[#This Row],[Discount]])</f>
        <v>26085</v>
      </c>
      <c r="K987" t="str">
        <f>_xlfn.XLOOKUP(Sales_Data_Table[[#This Row],[Product_ID]],Product_Master_Table[Product_ID],Product_Master_Table[Product_Name])</f>
        <v>Orion Fashion Item 0393</v>
      </c>
      <c r="L987" t="str">
        <f>_xlfn.XLOOKUP(Sales_Data_Table[[#This Row],[Employee_ID]],Employee_Master_Table[Employee_ID],Employee_Master_Table[Department])</f>
        <v>Sales</v>
      </c>
    </row>
    <row r="988" spans="1:12" x14ac:dyDescent="0.25">
      <c r="A988" t="s">
        <v>1639</v>
      </c>
      <c r="B988" s="2">
        <v>45331</v>
      </c>
      <c r="C988" t="s">
        <v>757</v>
      </c>
      <c r="D988" t="s">
        <v>457</v>
      </c>
      <c r="E988" t="s">
        <v>43</v>
      </c>
      <c r="F988">
        <v>3</v>
      </c>
      <c r="G988" s="3">
        <v>2400</v>
      </c>
      <c r="H988" s="4">
        <v>0.15</v>
      </c>
      <c r="I988">
        <f>(Sales_Data_Table[[#This Row],[Unit_Price]]*Sales_Data_Table[[#This Row],[Quantity]])</f>
        <v>7200</v>
      </c>
      <c r="J988">
        <f>Sales_Data_Table[[#This Row],[Gross_Sales]]-(Sales_Data_Table[[#This Row],[Gross_Sales]]*Sales_Data_Table[[#This Row],[Discount]])</f>
        <v>6120</v>
      </c>
      <c r="K988" t="str">
        <f>_xlfn.XLOOKUP(Sales_Data_Table[[#This Row],[Product_ID]],Product_Master_Table[Product_ID],Product_Master_Table[Product_Name])</f>
        <v>Metro Home Appliance Item 0452</v>
      </c>
      <c r="L988" t="str">
        <f>_xlfn.XLOOKUP(Sales_Data_Table[[#This Row],[Employee_ID]],Employee_Master_Table[Employee_ID],Employee_Master_Table[Department])</f>
        <v>Business Development</v>
      </c>
    </row>
    <row r="989" spans="1:12" x14ac:dyDescent="0.25">
      <c r="A989" t="s">
        <v>1640</v>
      </c>
      <c r="B989" s="2">
        <v>45632</v>
      </c>
      <c r="C989" t="s">
        <v>313</v>
      </c>
      <c r="D989" t="s">
        <v>230</v>
      </c>
      <c r="E989" t="s">
        <v>86</v>
      </c>
      <c r="F989">
        <v>12</v>
      </c>
      <c r="G989" s="3">
        <v>6600</v>
      </c>
      <c r="H989" s="4">
        <v>0.03</v>
      </c>
      <c r="I989">
        <f>(Sales_Data_Table[[#This Row],[Unit_Price]]*Sales_Data_Table[[#This Row],[Quantity]])</f>
        <v>79200</v>
      </c>
      <c r="J989">
        <f>Sales_Data_Table[[#This Row],[Gross_Sales]]-(Sales_Data_Table[[#This Row],[Gross_Sales]]*Sales_Data_Table[[#This Row],[Discount]])</f>
        <v>76824</v>
      </c>
      <c r="K989" t="str">
        <f>_xlfn.XLOOKUP(Sales_Data_Table[[#This Row],[Product_ID]],Product_Master_Table[Product_ID],Product_Master_Table[Product_Name])</f>
        <v>Fusion Beauty Item 0425</v>
      </c>
      <c r="L989" t="str">
        <f>_xlfn.XLOOKUP(Sales_Data_Table[[#This Row],[Employee_ID]],Employee_Master_Table[Employee_ID],Employee_Master_Table[Department])</f>
        <v>Retail Operations</v>
      </c>
    </row>
    <row r="990" spans="1:12" x14ac:dyDescent="0.25">
      <c r="A990" t="s">
        <v>1641</v>
      </c>
      <c r="B990" s="2">
        <v>45554</v>
      </c>
      <c r="C990" t="s">
        <v>1642</v>
      </c>
      <c r="D990" t="s">
        <v>501</v>
      </c>
      <c r="E990" t="s">
        <v>36</v>
      </c>
      <c r="F990">
        <v>14</v>
      </c>
      <c r="G990" s="3">
        <v>6400</v>
      </c>
      <c r="H990" s="4">
        <v>0.02</v>
      </c>
      <c r="I990">
        <f>(Sales_Data_Table[[#This Row],[Unit_Price]]*Sales_Data_Table[[#This Row],[Quantity]])</f>
        <v>89600</v>
      </c>
      <c r="J990">
        <f>Sales_Data_Table[[#This Row],[Gross_Sales]]-(Sales_Data_Table[[#This Row],[Gross_Sales]]*Sales_Data_Table[[#This Row],[Discount]])</f>
        <v>87808</v>
      </c>
      <c r="K990" t="str">
        <f>_xlfn.XLOOKUP(Sales_Data_Table[[#This Row],[Product_ID]],Product_Master_Table[Product_ID],Product_Master_Table[Product_Name])</f>
        <v>Vertex Automotive Item 0270</v>
      </c>
      <c r="L990" t="str">
        <f>_xlfn.XLOOKUP(Sales_Data_Table[[#This Row],[Employee_ID]],Employee_Master_Table[Employee_ID],Employee_Master_Table[Department])</f>
        <v>Business Development</v>
      </c>
    </row>
    <row r="991" spans="1:12" x14ac:dyDescent="0.25">
      <c r="A991" t="s">
        <v>1643</v>
      </c>
      <c r="B991" s="2">
        <v>45875</v>
      </c>
      <c r="C991" t="s">
        <v>582</v>
      </c>
      <c r="D991" t="s">
        <v>510</v>
      </c>
      <c r="E991" t="s">
        <v>96</v>
      </c>
      <c r="F991">
        <v>5</v>
      </c>
      <c r="G991" s="3">
        <v>1300</v>
      </c>
      <c r="H991" s="4">
        <v>0.15</v>
      </c>
      <c r="I991">
        <f>(Sales_Data_Table[[#This Row],[Unit_Price]]*Sales_Data_Table[[#This Row],[Quantity]])</f>
        <v>6500</v>
      </c>
      <c r="J991">
        <f>Sales_Data_Table[[#This Row],[Gross_Sales]]-(Sales_Data_Table[[#This Row],[Gross_Sales]]*Sales_Data_Table[[#This Row],[Discount]])</f>
        <v>5525</v>
      </c>
      <c r="K991" t="str">
        <f>_xlfn.XLOOKUP(Sales_Data_Table[[#This Row],[Product_ID]],Product_Master_Table[Product_ID],Product_Master_Table[Product_Name])</f>
        <v>Zenith Automotive Item 0050</v>
      </c>
      <c r="L991" t="str">
        <f>_xlfn.XLOOKUP(Sales_Data_Table[[#This Row],[Employee_ID]],Employee_Master_Table[Employee_ID],Employee_Master_Table[Department])</f>
        <v>Retail Operations</v>
      </c>
    </row>
    <row r="992" spans="1:12" x14ac:dyDescent="0.25">
      <c r="A992" t="s">
        <v>1644</v>
      </c>
      <c r="B992" s="2">
        <v>46048</v>
      </c>
      <c r="C992" t="s">
        <v>142</v>
      </c>
      <c r="D992" t="s">
        <v>152</v>
      </c>
      <c r="E992" t="s">
        <v>62</v>
      </c>
      <c r="F992">
        <v>11</v>
      </c>
      <c r="G992" s="3">
        <v>6400</v>
      </c>
      <c r="H992" s="4">
        <v>0.03</v>
      </c>
      <c r="I992">
        <f>(Sales_Data_Table[[#This Row],[Unit_Price]]*Sales_Data_Table[[#This Row],[Quantity]])</f>
        <v>70400</v>
      </c>
      <c r="J992">
        <f>Sales_Data_Table[[#This Row],[Gross_Sales]]-(Sales_Data_Table[[#This Row],[Gross_Sales]]*Sales_Data_Table[[#This Row],[Discount]])</f>
        <v>68288</v>
      </c>
      <c r="K992" t="str">
        <f>_xlfn.XLOOKUP(Sales_Data_Table[[#This Row],[Product_ID]],Product_Master_Table[Product_ID],Product_Master_Table[Product_Name])</f>
        <v>Spark Automotive Item 0250</v>
      </c>
      <c r="L992" t="str">
        <f>_xlfn.XLOOKUP(Sales_Data_Table[[#This Row],[Employee_ID]],Employee_Master_Table[Employee_ID],Employee_Master_Table[Department])</f>
        <v>Corporate Sales</v>
      </c>
    </row>
    <row r="993" spans="1:12" x14ac:dyDescent="0.25">
      <c r="A993" t="s">
        <v>1645</v>
      </c>
      <c r="B993" s="2">
        <v>45590</v>
      </c>
      <c r="C993" t="s">
        <v>846</v>
      </c>
      <c r="D993" t="s">
        <v>457</v>
      </c>
      <c r="E993" t="s">
        <v>28</v>
      </c>
      <c r="F993">
        <v>18</v>
      </c>
      <c r="G993" s="3">
        <v>5800</v>
      </c>
      <c r="H993" s="4">
        <v>0.1</v>
      </c>
      <c r="I993">
        <f>(Sales_Data_Table[[#This Row],[Unit_Price]]*Sales_Data_Table[[#This Row],[Quantity]])</f>
        <v>104400</v>
      </c>
      <c r="J993">
        <f>Sales_Data_Table[[#This Row],[Gross_Sales]]-(Sales_Data_Table[[#This Row],[Gross_Sales]]*Sales_Data_Table[[#This Row],[Discount]])</f>
        <v>93960</v>
      </c>
      <c r="K993" t="str">
        <f>_xlfn.XLOOKUP(Sales_Data_Table[[#This Row],[Product_ID]],Product_Master_Table[Product_ID],Product_Master_Table[Product_Name])</f>
        <v>Orion Electronics Item 0261</v>
      </c>
      <c r="L993" t="str">
        <f>_xlfn.XLOOKUP(Sales_Data_Table[[#This Row],[Employee_ID]],Employee_Master_Table[Employee_ID],Employee_Master_Table[Department])</f>
        <v>Business Development</v>
      </c>
    </row>
    <row r="994" spans="1:12" x14ac:dyDescent="0.25">
      <c r="A994" t="s">
        <v>1646</v>
      </c>
      <c r="B994" s="2">
        <v>45760</v>
      </c>
      <c r="C994" t="s">
        <v>1647</v>
      </c>
      <c r="D994" t="s">
        <v>192</v>
      </c>
      <c r="E994" t="s">
        <v>28</v>
      </c>
      <c r="F994">
        <v>7</v>
      </c>
      <c r="G994" s="3">
        <v>7300</v>
      </c>
      <c r="H994" s="4">
        <v>0</v>
      </c>
      <c r="I994">
        <f>(Sales_Data_Table[[#This Row],[Unit_Price]]*Sales_Data_Table[[#This Row],[Quantity]])</f>
        <v>51100</v>
      </c>
      <c r="J994">
        <f>Sales_Data_Table[[#This Row],[Gross_Sales]]-(Sales_Data_Table[[#This Row],[Gross_Sales]]*Sales_Data_Table[[#This Row],[Discount]])</f>
        <v>51100</v>
      </c>
      <c r="K994" t="str">
        <f>_xlfn.XLOOKUP(Sales_Data_Table[[#This Row],[Product_ID]],Product_Master_Table[Product_ID],Product_Master_Table[Product_Name])</f>
        <v>Nexus Electronics Item 0121</v>
      </c>
      <c r="L994" t="str">
        <f>_xlfn.XLOOKUP(Sales_Data_Table[[#This Row],[Employee_ID]],Employee_Master_Table[Employee_ID],Employee_Master_Table[Department])</f>
        <v>E-Commerce</v>
      </c>
    </row>
    <row r="995" spans="1:12" x14ac:dyDescent="0.25">
      <c r="A995" t="s">
        <v>1648</v>
      </c>
      <c r="B995" s="2">
        <v>45813</v>
      </c>
      <c r="C995" t="s">
        <v>879</v>
      </c>
      <c r="D995" t="s">
        <v>31</v>
      </c>
      <c r="E995" t="s">
        <v>50</v>
      </c>
      <c r="F995">
        <v>25</v>
      </c>
      <c r="G995" s="3">
        <v>6300</v>
      </c>
      <c r="H995" s="4">
        <v>0.1</v>
      </c>
      <c r="I995">
        <f>(Sales_Data_Table[[#This Row],[Unit_Price]]*Sales_Data_Table[[#This Row],[Quantity]])</f>
        <v>157500</v>
      </c>
      <c r="J995">
        <f>Sales_Data_Table[[#This Row],[Gross_Sales]]-(Sales_Data_Table[[#This Row],[Gross_Sales]]*Sales_Data_Table[[#This Row],[Discount]])</f>
        <v>141750</v>
      </c>
      <c r="K995" t="str">
        <f>_xlfn.XLOOKUP(Sales_Data_Table[[#This Row],[Product_ID]],Product_Master_Table[Product_ID],Product_Master_Table[Product_Name])</f>
        <v>Fusion Toys Item 0269</v>
      </c>
      <c r="L995" t="str">
        <f>_xlfn.XLOOKUP(Sales_Data_Table[[#This Row],[Employee_ID]],Employee_Master_Table[Employee_ID],Employee_Master_Table[Department])</f>
        <v>Customer Success</v>
      </c>
    </row>
    <row r="996" spans="1:12" x14ac:dyDescent="0.25">
      <c r="A996" t="s">
        <v>1649</v>
      </c>
      <c r="B996" s="2">
        <v>45656</v>
      </c>
      <c r="C996" t="s">
        <v>385</v>
      </c>
      <c r="D996" t="s">
        <v>320</v>
      </c>
      <c r="E996" t="s">
        <v>82</v>
      </c>
      <c r="F996">
        <v>8</v>
      </c>
      <c r="G996" s="3">
        <v>8600</v>
      </c>
      <c r="H996" s="4">
        <v>0.02</v>
      </c>
      <c r="I996">
        <f>(Sales_Data_Table[[#This Row],[Unit_Price]]*Sales_Data_Table[[#This Row],[Quantity]])</f>
        <v>68800</v>
      </c>
      <c r="J996">
        <f>Sales_Data_Table[[#This Row],[Gross_Sales]]-(Sales_Data_Table[[#This Row],[Gross_Sales]]*Sales_Data_Table[[#This Row],[Discount]])</f>
        <v>67424</v>
      </c>
      <c r="K996" t="str">
        <f>_xlfn.XLOOKUP(Sales_Data_Table[[#This Row],[Product_ID]],Product_Master_Table[Product_ID],Product_Master_Table[Product_Name])</f>
        <v>Nova Beauty Item 0295</v>
      </c>
      <c r="L996" t="str">
        <f>_xlfn.XLOOKUP(Sales_Data_Table[[#This Row],[Employee_ID]],Employee_Master_Table[Employee_ID],Employee_Master_Table[Department])</f>
        <v>Regional Sales</v>
      </c>
    </row>
    <row r="997" spans="1:12" x14ac:dyDescent="0.25">
      <c r="A997" t="s">
        <v>1650</v>
      </c>
      <c r="B997" s="2">
        <v>45799</v>
      </c>
      <c r="C997" t="s">
        <v>861</v>
      </c>
      <c r="D997" t="s">
        <v>239</v>
      </c>
      <c r="E997" t="s">
        <v>82</v>
      </c>
      <c r="F997">
        <v>13</v>
      </c>
      <c r="G997" s="3">
        <v>7500</v>
      </c>
      <c r="H997" s="4">
        <v>7.4999999999999997E-2</v>
      </c>
      <c r="I997">
        <f>(Sales_Data_Table[[#This Row],[Unit_Price]]*Sales_Data_Table[[#This Row],[Quantity]])</f>
        <v>97500</v>
      </c>
      <c r="J997">
        <f>Sales_Data_Table[[#This Row],[Gross_Sales]]-(Sales_Data_Table[[#This Row],[Gross_Sales]]*Sales_Data_Table[[#This Row],[Discount]])</f>
        <v>90187.5</v>
      </c>
      <c r="K997" t="str">
        <f>_xlfn.XLOOKUP(Sales_Data_Table[[#This Row],[Product_ID]],Product_Master_Table[Product_ID],Product_Master_Table[Product_Name])</f>
        <v>Everest Fashion Item 0423</v>
      </c>
      <c r="L997" t="str">
        <f>_xlfn.XLOOKUP(Sales_Data_Table[[#This Row],[Employee_ID]],Employee_Master_Table[Employee_ID],Employee_Master_Table[Department])</f>
        <v>Business Development</v>
      </c>
    </row>
    <row r="998" spans="1:12" x14ac:dyDescent="0.25">
      <c r="A998" t="s">
        <v>1651</v>
      </c>
      <c r="B998" s="2">
        <v>45645</v>
      </c>
      <c r="C998" t="s">
        <v>474</v>
      </c>
      <c r="D998" t="s">
        <v>596</v>
      </c>
      <c r="E998" t="s">
        <v>62</v>
      </c>
      <c r="F998">
        <v>13</v>
      </c>
      <c r="G998" s="3">
        <v>1200</v>
      </c>
      <c r="H998" s="4">
        <v>0.1</v>
      </c>
      <c r="I998">
        <f>(Sales_Data_Table[[#This Row],[Unit_Price]]*Sales_Data_Table[[#This Row],[Quantity]])</f>
        <v>15600</v>
      </c>
      <c r="J998">
        <f>Sales_Data_Table[[#This Row],[Gross_Sales]]-(Sales_Data_Table[[#This Row],[Gross_Sales]]*Sales_Data_Table[[#This Row],[Discount]])</f>
        <v>14040</v>
      </c>
      <c r="K998" t="str">
        <f>_xlfn.XLOOKUP(Sales_Data_Table[[#This Row],[Product_ID]],Product_Master_Table[Product_ID],Product_Master_Table[Product_Name])</f>
        <v>Fusion Fashion Item 0473</v>
      </c>
      <c r="L998" t="str">
        <f>_xlfn.XLOOKUP(Sales_Data_Table[[#This Row],[Employee_ID]],Employee_Master_Table[Employee_ID],Employee_Master_Table[Department])</f>
        <v>Corporate Sales</v>
      </c>
    </row>
    <row r="999" spans="1:12" x14ac:dyDescent="0.25">
      <c r="A999" t="s">
        <v>1652</v>
      </c>
      <c r="B999" s="2">
        <v>46164</v>
      </c>
      <c r="C999" t="s">
        <v>1647</v>
      </c>
      <c r="D999" t="s">
        <v>1197</v>
      </c>
      <c r="E999" t="s">
        <v>106</v>
      </c>
      <c r="F999">
        <v>22</v>
      </c>
      <c r="G999" s="3">
        <v>2700</v>
      </c>
      <c r="H999" s="4">
        <v>7.4999999999999997E-2</v>
      </c>
      <c r="I999">
        <f>(Sales_Data_Table[[#This Row],[Unit_Price]]*Sales_Data_Table[[#This Row],[Quantity]])</f>
        <v>59400</v>
      </c>
      <c r="J999">
        <f>Sales_Data_Table[[#This Row],[Gross_Sales]]-(Sales_Data_Table[[#This Row],[Gross_Sales]]*Sales_Data_Table[[#This Row],[Discount]])</f>
        <v>54945</v>
      </c>
      <c r="K999" t="str">
        <f>_xlfn.XLOOKUP(Sales_Data_Table[[#This Row],[Product_ID]],Product_Master_Table[Product_ID],Product_Master_Table[Product_Name])</f>
        <v>Nexus Electronics Item 0121</v>
      </c>
      <c r="L999" t="str">
        <f>_xlfn.XLOOKUP(Sales_Data_Table[[#This Row],[Employee_ID]],Employee_Master_Table[Employee_ID],Employee_Master_Table[Department])</f>
        <v>Sales</v>
      </c>
    </row>
    <row r="1000" spans="1:12" x14ac:dyDescent="0.25">
      <c r="A1000" t="s">
        <v>1653</v>
      </c>
      <c r="B1000" s="2">
        <v>45471</v>
      </c>
      <c r="C1000" t="s">
        <v>1261</v>
      </c>
      <c r="D1000" t="s">
        <v>176</v>
      </c>
      <c r="E1000" t="s">
        <v>62</v>
      </c>
      <c r="F1000">
        <v>14</v>
      </c>
      <c r="G1000" s="3">
        <v>4300</v>
      </c>
      <c r="H1000" s="4">
        <v>0.1</v>
      </c>
      <c r="I1000">
        <f>(Sales_Data_Table[[#This Row],[Unit_Price]]*Sales_Data_Table[[#This Row],[Quantity]])</f>
        <v>60200</v>
      </c>
      <c r="J1000">
        <f>Sales_Data_Table[[#This Row],[Gross_Sales]]-(Sales_Data_Table[[#This Row],[Gross_Sales]]*Sales_Data_Table[[#This Row],[Discount]])</f>
        <v>54180</v>
      </c>
      <c r="K1000" t="str">
        <f>_xlfn.XLOOKUP(Sales_Data_Table[[#This Row],[Product_ID]],Product_Master_Table[Product_ID],Product_Master_Table[Product_Name])</f>
        <v>Metro Office Supplies Item 0296</v>
      </c>
      <c r="L1000" t="str">
        <f>_xlfn.XLOOKUP(Sales_Data_Table[[#This Row],[Employee_ID]],Employee_Master_Table[Employee_ID],Employee_Master_Table[Department])</f>
        <v>Retail Operations</v>
      </c>
    </row>
    <row r="1001" spans="1:12" x14ac:dyDescent="0.25">
      <c r="A1001" t="s">
        <v>1654</v>
      </c>
      <c r="B1001" s="2">
        <v>45462</v>
      </c>
      <c r="C1001" t="s">
        <v>587</v>
      </c>
      <c r="D1001" t="s">
        <v>1197</v>
      </c>
      <c r="E1001" t="s">
        <v>82</v>
      </c>
      <c r="F1001">
        <v>10</v>
      </c>
      <c r="G1001" s="3">
        <v>8500</v>
      </c>
      <c r="H1001" s="4">
        <v>0.02</v>
      </c>
      <c r="I1001">
        <f>(Sales_Data_Table[[#This Row],[Unit_Price]]*Sales_Data_Table[[#This Row],[Quantity]])</f>
        <v>85000</v>
      </c>
      <c r="J1001">
        <f>Sales_Data_Table[[#This Row],[Gross_Sales]]-(Sales_Data_Table[[#This Row],[Gross_Sales]]*Sales_Data_Table[[#This Row],[Discount]])</f>
        <v>83300</v>
      </c>
      <c r="K1001" t="str">
        <f>_xlfn.XLOOKUP(Sales_Data_Table[[#This Row],[Product_ID]],Product_Master_Table[Product_ID],Product_Master_Table[Product_Name])</f>
        <v>Metro Furniture Item 0188</v>
      </c>
      <c r="L1001" t="str">
        <f>_xlfn.XLOOKUP(Sales_Data_Table[[#This Row],[Employee_ID]],Employee_Master_Table[Employee_ID],Employee_Master_Table[Department])</f>
        <v>Sales</v>
      </c>
    </row>
    <row r="1002" spans="1:12" x14ac:dyDescent="0.25">
      <c r="A1002" t="s">
        <v>1655</v>
      </c>
      <c r="B1002" s="2">
        <v>45866</v>
      </c>
      <c r="C1002" t="s">
        <v>724</v>
      </c>
      <c r="D1002" t="s">
        <v>138</v>
      </c>
      <c r="E1002" t="s">
        <v>82</v>
      </c>
      <c r="F1002">
        <v>14</v>
      </c>
      <c r="G1002" s="3">
        <v>1300</v>
      </c>
      <c r="H1002" s="4">
        <v>0.15</v>
      </c>
      <c r="I1002">
        <f>(Sales_Data_Table[[#This Row],[Unit_Price]]*Sales_Data_Table[[#This Row],[Quantity]])</f>
        <v>18200</v>
      </c>
      <c r="J1002">
        <f>Sales_Data_Table[[#This Row],[Gross_Sales]]-(Sales_Data_Table[[#This Row],[Gross_Sales]]*Sales_Data_Table[[#This Row],[Discount]])</f>
        <v>15470</v>
      </c>
      <c r="K1002" t="str">
        <f>_xlfn.XLOOKUP(Sales_Data_Table[[#This Row],[Product_ID]],Product_Master_Table[Product_ID],Product_Master_Table[Product_Name])</f>
        <v>Everest Beauty Item 0195</v>
      </c>
      <c r="L1002" t="str">
        <f>_xlfn.XLOOKUP(Sales_Data_Table[[#This Row],[Employee_ID]],Employee_Master_Table[Employee_ID],Employee_Master_Table[Department])</f>
        <v>Customer Success</v>
      </c>
    </row>
    <row r="1003" spans="1:12" x14ac:dyDescent="0.25">
      <c r="A1003" t="s">
        <v>1656</v>
      </c>
      <c r="B1003" s="2">
        <v>45838</v>
      </c>
      <c r="C1003" t="s">
        <v>436</v>
      </c>
      <c r="D1003" t="s">
        <v>346</v>
      </c>
      <c r="E1003" t="s">
        <v>62</v>
      </c>
      <c r="F1003">
        <v>20</v>
      </c>
      <c r="G1003" s="3">
        <v>7600</v>
      </c>
      <c r="H1003" s="4">
        <v>0.05</v>
      </c>
      <c r="I1003">
        <f>(Sales_Data_Table[[#This Row],[Unit_Price]]*Sales_Data_Table[[#This Row],[Quantity]])</f>
        <v>152000</v>
      </c>
      <c r="J1003">
        <f>Sales_Data_Table[[#This Row],[Gross_Sales]]-(Sales_Data_Table[[#This Row],[Gross_Sales]]*Sales_Data_Table[[#This Row],[Discount]])</f>
        <v>144400</v>
      </c>
      <c r="K1003" t="str">
        <f>_xlfn.XLOOKUP(Sales_Data_Table[[#This Row],[Product_ID]],Product_Master_Table[Product_ID],Product_Master_Table[Product_Name])</f>
        <v>Zenith Furniture Item 0218</v>
      </c>
      <c r="L1003" t="str">
        <f>_xlfn.XLOOKUP(Sales_Data_Table[[#This Row],[Employee_ID]],Employee_Master_Table[Employee_ID],Employee_Master_Table[Department])</f>
        <v>Customer Success</v>
      </c>
    </row>
    <row r="1004" spans="1:12" x14ac:dyDescent="0.25">
      <c r="A1004" t="s">
        <v>1657</v>
      </c>
      <c r="B1004" s="2">
        <v>46055</v>
      </c>
      <c r="C1004" t="s">
        <v>157</v>
      </c>
      <c r="D1004" t="s">
        <v>453</v>
      </c>
      <c r="E1004" t="s">
        <v>75</v>
      </c>
      <c r="F1004">
        <v>20</v>
      </c>
      <c r="G1004" s="3">
        <v>2000</v>
      </c>
      <c r="H1004" s="4">
        <v>0</v>
      </c>
      <c r="I1004">
        <f>(Sales_Data_Table[[#This Row],[Unit_Price]]*Sales_Data_Table[[#This Row],[Quantity]])</f>
        <v>40000</v>
      </c>
      <c r="J1004">
        <f>Sales_Data_Table[[#This Row],[Gross_Sales]]-(Sales_Data_Table[[#This Row],[Gross_Sales]]*Sales_Data_Table[[#This Row],[Discount]])</f>
        <v>40000</v>
      </c>
      <c r="K1004" t="str">
        <f>_xlfn.XLOOKUP(Sales_Data_Table[[#This Row],[Product_ID]],Product_Master_Table[Product_ID],Product_Master_Table[Product_Name])</f>
        <v>Delta Fashion Item 0143</v>
      </c>
      <c r="L1004" t="str">
        <f>_xlfn.XLOOKUP(Sales_Data_Table[[#This Row],[Employee_ID]],Employee_Master_Table[Employee_ID],Employee_Master_Table[Department])</f>
        <v>Regional Sales</v>
      </c>
    </row>
    <row r="1005" spans="1:12" x14ac:dyDescent="0.25">
      <c r="A1005" t="s">
        <v>1658</v>
      </c>
      <c r="B1005" s="2">
        <v>46063</v>
      </c>
      <c r="C1005" t="s">
        <v>1383</v>
      </c>
      <c r="D1005" t="s">
        <v>222</v>
      </c>
      <c r="E1005" t="s">
        <v>43</v>
      </c>
      <c r="F1005">
        <v>5</v>
      </c>
      <c r="G1005" s="3">
        <v>1000</v>
      </c>
      <c r="H1005" s="4">
        <v>0.05</v>
      </c>
      <c r="I1005">
        <f>(Sales_Data_Table[[#This Row],[Unit_Price]]*Sales_Data_Table[[#This Row],[Quantity]])</f>
        <v>5000</v>
      </c>
      <c r="J1005">
        <f>Sales_Data_Table[[#This Row],[Gross_Sales]]-(Sales_Data_Table[[#This Row],[Gross_Sales]]*Sales_Data_Table[[#This Row],[Discount]])</f>
        <v>4750</v>
      </c>
      <c r="K1005" t="str">
        <f>_xlfn.XLOOKUP(Sales_Data_Table[[#This Row],[Product_ID]],Product_Master_Table[Product_ID],Product_Master_Table[Product_Name])</f>
        <v>Fusion Sports Item 0077</v>
      </c>
      <c r="L1005" t="str">
        <f>_xlfn.XLOOKUP(Sales_Data_Table[[#This Row],[Employee_ID]],Employee_Master_Table[Employee_ID],Employee_Master_Table[Department])</f>
        <v>Corporate Sales</v>
      </c>
    </row>
    <row r="1006" spans="1:12" x14ac:dyDescent="0.25">
      <c r="A1006" t="s">
        <v>1659</v>
      </c>
      <c r="B1006" s="2">
        <v>46107</v>
      </c>
      <c r="C1006" t="s">
        <v>52</v>
      </c>
      <c r="D1006" t="s">
        <v>510</v>
      </c>
      <c r="E1006" t="s">
        <v>106</v>
      </c>
      <c r="F1006">
        <v>1</v>
      </c>
      <c r="G1006" s="3">
        <v>1900</v>
      </c>
      <c r="H1006" s="4">
        <v>0.15</v>
      </c>
      <c r="I1006">
        <f>(Sales_Data_Table[[#This Row],[Unit_Price]]*Sales_Data_Table[[#This Row],[Quantity]])</f>
        <v>1900</v>
      </c>
      <c r="J1006">
        <f>Sales_Data_Table[[#This Row],[Gross_Sales]]-(Sales_Data_Table[[#This Row],[Gross_Sales]]*Sales_Data_Table[[#This Row],[Discount]])</f>
        <v>1615</v>
      </c>
      <c r="K1006" t="str">
        <f>_xlfn.XLOOKUP(Sales_Data_Table[[#This Row],[Product_ID]],Product_Master_Table[Product_ID],Product_Master_Table[Product_Name])</f>
        <v>Everest Beauty Item 0075</v>
      </c>
      <c r="L1006" t="str">
        <f>_xlfn.XLOOKUP(Sales_Data_Table[[#This Row],[Employee_ID]],Employee_Master_Table[Employee_ID],Employee_Master_Table[Department])</f>
        <v>Retail Operations</v>
      </c>
    </row>
    <row r="1007" spans="1:12" x14ac:dyDescent="0.25">
      <c r="A1007" t="s">
        <v>1660</v>
      </c>
      <c r="B1007" s="2">
        <v>45425</v>
      </c>
      <c r="C1007" t="s">
        <v>357</v>
      </c>
      <c r="D1007" t="s">
        <v>374</v>
      </c>
      <c r="E1007" t="s">
        <v>36</v>
      </c>
      <c r="F1007">
        <v>6</v>
      </c>
      <c r="G1007" s="3">
        <v>7800</v>
      </c>
      <c r="H1007" s="4">
        <v>0.1</v>
      </c>
      <c r="I1007">
        <f>(Sales_Data_Table[[#This Row],[Unit_Price]]*Sales_Data_Table[[#This Row],[Quantity]])</f>
        <v>46800</v>
      </c>
      <c r="J1007">
        <f>Sales_Data_Table[[#This Row],[Gross_Sales]]-(Sales_Data_Table[[#This Row],[Gross_Sales]]*Sales_Data_Table[[#This Row],[Discount]])</f>
        <v>42120</v>
      </c>
      <c r="K1007" t="str">
        <f>_xlfn.XLOOKUP(Sales_Data_Table[[#This Row],[Product_ID]],Product_Master_Table[Product_ID],Product_Master_Table[Product_Name])</f>
        <v>Fusion Sports Item 0137</v>
      </c>
      <c r="L1007" t="str">
        <f>_xlfn.XLOOKUP(Sales_Data_Table[[#This Row],[Employee_ID]],Employee_Master_Table[Employee_ID],Employee_Master_Table[Department])</f>
        <v>E-Commerce</v>
      </c>
    </row>
    <row r="1008" spans="1:12" x14ac:dyDescent="0.25">
      <c r="A1008" t="s">
        <v>1661</v>
      </c>
      <c r="B1008" s="2">
        <v>45973</v>
      </c>
      <c r="C1008" t="s">
        <v>336</v>
      </c>
      <c r="D1008" t="s">
        <v>109</v>
      </c>
      <c r="E1008" t="s">
        <v>86</v>
      </c>
      <c r="F1008">
        <v>23</v>
      </c>
      <c r="G1008" s="3">
        <v>9200</v>
      </c>
      <c r="H1008" s="4">
        <v>0.05</v>
      </c>
      <c r="I1008">
        <f>(Sales_Data_Table[[#This Row],[Unit_Price]]*Sales_Data_Table[[#This Row],[Quantity]])</f>
        <v>211600</v>
      </c>
      <c r="J1008">
        <f>Sales_Data_Table[[#This Row],[Gross_Sales]]-(Sales_Data_Table[[#This Row],[Gross_Sales]]*Sales_Data_Table[[#This Row],[Discount]])</f>
        <v>201020</v>
      </c>
      <c r="K1008" t="str">
        <f>_xlfn.XLOOKUP(Sales_Data_Table[[#This Row],[Product_ID]],Product_Master_Table[Product_ID],Product_Master_Table[Product_Name])</f>
        <v>Nexus Electronics Item 0181</v>
      </c>
      <c r="L1008" t="str">
        <f>_xlfn.XLOOKUP(Sales_Data_Table[[#This Row],[Employee_ID]],Employee_Master_Table[Employee_ID],Employee_Master_Table[Department])</f>
        <v>Corporate Sales</v>
      </c>
    </row>
    <row r="1009" spans="1:12" x14ac:dyDescent="0.25">
      <c r="A1009" t="s">
        <v>1662</v>
      </c>
      <c r="B1009" s="2">
        <v>45701</v>
      </c>
      <c r="C1009" t="s">
        <v>1663</v>
      </c>
      <c r="D1009" t="s">
        <v>1014</v>
      </c>
      <c r="E1009" t="s">
        <v>36</v>
      </c>
      <c r="F1009">
        <v>10</v>
      </c>
      <c r="G1009" s="3">
        <v>5100</v>
      </c>
      <c r="H1009" s="4">
        <v>0.05</v>
      </c>
      <c r="I1009">
        <f>(Sales_Data_Table[[#This Row],[Unit_Price]]*Sales_Data_Table[[#This Row],[Quantity]])</f>
        <v>51000</v>
      </c>
      <c r="J1009">
        <f>Sales_Data_Table[[#This Row],[Gross_Sales]]-(Sales_Data_Table[[#This Row],[Gross_Sales]]*Sales_Data_Table[[#This Row],[Discount]])</f>
        <v>48450</v>
      </c>
      <c r="K1009" t="str">
        <f>_xlfn.XLOOKUP(Sales_Data_Table[[#This Row],[Product_ID]],Product_Master_Table[Product_ID],Product_Master_Table[Product_Name])</f>
        <v>Spark Furniture Item 0298</v>
      </c>
      <c r="L1009" t="str">
        <f>_xlfn.XLOOKUP(Sales_Data_Table[[#This Row],[Employee_ID]],Employee_Master_Table[Employee_ID],Employee_Master_Table[Department])</f>
        <v>Business Development</v>
      </c>
    </row>
    <row r="1010" spans="1:12" x14ac:dyDescent="0.25">
      <c r="A1010" t="s">
        <v>1664</v>
      </c>
      <c r="B1010" s="2">
        <v>45806</v>
      </c>
      <c r="C1010" t="s">
        <v>749</v>
      </c>
      <c r="D1010" t="s">
        <v>484</v>
      </c>
      <c r="E1010" t="s">
        <v>50</v>
      </c>
      <c r="F1010">
        <v>16</v>
      </c>
      <c r="G1010" s="3">
        <v>8000</v>
      </c>
      <c r="H1010" s="4">
        <v>0.03</v>
      </c>
      <c r="I1010">
        <f>(Sales_Data_Table[[#This Row],[Unit_Price]]*Sales_Data_Table[[#This Row],[Quantity]])</f>
        <v>128000</v>
      </c>
      <c r="J1010">
        <f>Sales_Data_Table[[#This Row],[Gross_Sales]]-(Sales_Data_Table[[#This Row],[Gross_Sales]]*Sales_Data_Table[[#This Row],[Discount]])</f>
        <v>124160</v>
      </c>
      <c r="K1010" t="str">
        <f>_xlfn.XLOOKUP(Sales_Data_Table[[#This Row],[Product_ID]],Product_Master_Table[Product_ID],Product_Master_Table[Product_Name])</f>
        <v>Apex Automotive Item 0300</v>
      </c>
      <c r="L1010" t="str">
        <f>_xlfn.XLOOKUP(Sales_Data_Table[[#This Row],[Employee_ID]],Employee_Master_Table[Employee_ID],Employee_Master_Table[Department])</f>
        <v>Customer Success</v>
      </c>
    </row>
    <row r="1011" spans="1:12" x14ac:dyDescent="0.25">
      <c r="A1011" t="s">
        <v>1665</v>
      </c>
      <c r="B1011" s="2">
        <v>46044</v>
      </c>
      <c r="C1011" t="s">
        <v>1666</v>
      </c>
      <c r="D1011" t="s">
        <v>161</v>
      </c>
      <c r="E1011" t="s">
        <v>24</v>
      </c>
      <c r="F1011">
        <v>12</v>
      </c>
      <c r="G1011" s="3">
        <v>5300</v>
      </c>
      <c r="H1011" s="4">
        <v>0.05</v>
      </c>
      <c r="I1011">
        <f>(Sales_Data_Table[[#This Row],[Unit_Price]]*Sales_Data_Table[[#This Row],[Quantity]])</f>
        <v>63600</v>
      </c>
      <c r="J1011">
        <f>Sales_Data_Table[[#This Row],[Gross_Sales]]-(Sales_Data_Table[[#This Row],[Gross_Sales]]*Sales_Data_Table[[#This Row],[Discount]])</f>
        <v>60420</v>
      </c>
      <c r="K1011" t="str">
        <f>_xlfn.XLOOKUP(Sales_Data_Table[[#This Row],[Product_ID]],Product_Master_Table[Product_ID],Product_Master_Table[Product_Name])</f>
        <v>Everest Sports Item 0267</v>
      </c>
      <c r="L1011" t="str">
        <f>_xlfn.XLOOKUP(Sales_Data_Table[[#This Row],[Employee_ID]],Employee_Master_Table[Employee_ID],Employee_Master_Table[Department])</f>
        <v>Retail Operations</v>
      </c>
    </row>
    <row r="1012" spans="1:12" x14ac:dyDescent="0.25">
      <c r="A1012" t="s">
        <v>1667</v>
      </c>
      <c r="B1012" s="2">
        <v>45359</v>
      </c>
      <c r="C1012" t="s">
        <v>722</v>
      </c>
      <c r="D1012" t="s">
        <v>340</v>
      </c>
      <c r="E1012" t="s">
        <v>86</v>
      </c>
      <c r="F1012">
        <v>22</v>
      </c>
      <c r="G1012" s="3">
        <v>4700</v>
      </c>
      <c r="H1012" s="4">
        <v>0.02</v>
      </c>
      <c r="I1012">
        <f>(Sales_Data_Table[[#This Row],[Unit_Price]]*Sales_Data_Table[[#This Row],[Quantity]])</f>
        <v>103400</v>
      </c>
      <c r="J1012">
        <f>Sales_Data_Table[[#This Row],[Gross_Sales]]-(Sales_Data_Table[[#This Row],[Gross_Sales]]*Sales_Data_Table[[#This Row],[Discount]])</f>
        <v>101332</v>
      </c>
      <c r="K1012" t="str">
        <f>_xlfn.XLOOKUP(Sales_Data_Table[[#This Row],[Product_ID]],Product_Master_Table[Product_ID],Product_Master_Table[Product_Name])</f>
        <v>Fusion Toys Item 0089</v>
      </c>
      <c r="L1012" t="str">
        <f>_xlfn.XLOOKUP(Sales_Data_Table[[#This Row],[Employee_ID]],Employee_Master_Table[Employee_ID],Employee_Master_Table[Department])</f>
        <v>Customer Success</v>
      </c>
    </row>
    <row r="1013" spans="1:12" x14ac:dyDescent="0.25">
      <c r="A1013" t="s">
        <v>1668</v>
      </c>
      <c r="B1013" s="2">
        <v>45560</v>
      </c>
      <c r="C1013" t="s">
        <v>48</v>
      </c>
      <c r="D1013" t="s">
        <v>124</v>
      </c>
      <c r="E1013" t="s">
        <v>82</v>
      </c>
      <c r="F1013">
        <v>8</v>
      </c>
      <c r="G1013" s="3">
        <v>6700</v>
      </c>
      <c r="H1013" s="4">
        <v>0.15</v>
      </c>
      <c r="I1013">
        <f>(Sales_Data_Table[[#This Row],[Unit_Price]]*Sales_Data_Table[[#This Row],[Quantity]])</f>
        <v>53600</v>
      </c>
      <c r="J1013">
        <f>Sales_Data_Table[[#This Row],[Gross_Sales]]-(Sales_Data_Table[[#This Row],[Gross_Sales]]*Sales_Data_Table[[#This Row],[Discount]])</f>
        <v>45560</v>
      </c>
      <c r="K1013" t="str">
        <f>_xlfn.XLOOKUP(Sales_Data_Table[[#This Row],[Product_ID]],Product_Master_Table[Product_ID],Product_Master_Table[Product_Name])</f>
        <v>Apex Home Appliance Item 0432</v>
      </c>
      <c r="L1013" t="str">
        <f>_xlfn.XLOOKUP(Sales_Data_Table[[#This Row],[Employee_ID]],Employee_Master_Table[Employee_ID],Employee_Master_Table[Department])</f>
        <v>Business Development</v>
      </c>
    </row>
    <row r="1014" spans="1:12" x14ac:dyDescent="0.25">
      <c r="A1014" t="s">
        <v>1669</v>
      </c>
      <c r="B1014" s="2">
        <v>45485</v>
      </c>
      <c r="C1014" t="s">
        <v>402</v>
      </c>
      <c r="D1014" t="s">
        <v>200</v>
      </c>
      <c r="E1014" t="s">
        <v>96</v>
      </c>
      <c r="F1014">
        <v>3</v>
      </c>
      <c r="G1014" s="3">
        <v>1200</v>
      </c>
      <c r="H1014" s="4">
        <v>0.05</v>
      </c>
      <c r="I1014">
        <f>(Sales_Data_Table[[#This Row],[Unit_Price]]*Sales_Data_Table[[#This Row],[Quantity]])</f>
        <v>3600</v>
      </c>
      <c r="J1014">
        <f>Sales_Data_Table[[#This Row],[Gross_Sales]]-(Sales_Data_Table[[#This Row],[Gross_Sales]]*Sales_Data_Table[[#This Row],[Discount]])</f>
        <v>3420</v>
      </c>
      <c r="K1014" t="str">
        <f>_xlfn.XLOOKUP(Sales_Data_Table[[#This Row],[Product_ID]],Product_Master_Table[Product_ID],Product_Master_Table[Product_Name])</f>
        <v>Fusion Fashion Item 0293</v>
      </c>
      <c r="L1014" t="str">
        <f>_xlfn.XLOOKUP(Sales_Data_Table[[#This Row],[Employee_ID]],Employee_Master_Table[Employee_ID],Employee_Master_Table[Department])</f>
        <v>Business Development</v>
      </c>
    </row>
    <row r="1015" spans="1:12" x14ac:dyDescent="0.25">
      <c r="A1015" t="s">
        <v>1670</v>
      </c>
      <c r="B1015" s="2">
        <v>45866</v>
      </c>
      <c r="C1015" t="s">
        <v>1671</v>
      </c>
      <c r="D1015" t="s">
        <v>331</v>
      </c>
      <c r="E1015" t="s">
        <v>32</v>
      </c>
      <c r="F1015">
        <v>18</v>
      </c>
      <c r="G1015" s="3">
        <v>1300</v>
      </c>
      <c r="H1015" s="4">
        <v>0.03</v>
      </c>
      <c r="I1015">
        <f>(Sales_Data_Table[[#This Row],[Unit_Price]]*Sales_Data_Table[[#This Row],[Quantity]])</f>
        <v>23400</v>
      </c>
      <c r="J1015">
        <f>Sales_Data_Table[[#This Row],[Gross_Sales]]-(Sales_Data_Table[[#This Row],[Gross_Sales]]*Sales_Data_Table[[#This Row],[Discount]])</f>
        <v>22698</v>
      </c>
      <c r="K1015" t="str">
        <f>_xlfn.XLOOKUP(Sales_Data_Table[[#This Row],[Product_ID]],Product_Master_Table[Product_ID],Product_Master_Table[Product_Name])</f>
        <v>Spark Furniture Item 0238</v>
      </c>
      <c r="L1015" t="str">
        <f>_xlfn.XLOOKUP(Sales_Data_Table[[#This Row],[Employee_ID]],Employee_Master_Table[Employee_ID],Employee_Master_Table[Department])</f>
        <v>Sales</v>
      </c>
    </row>
    <row r="1016" spans="1:12" x14ac:dyDescent="0.25">
      <c r="A1016" t="s">
        <v>1672</v>
      </c>
      <c r="B1016" s="2">
        <v>45476</v>
      </c>
      <c r="C1016" t="s">
        <v>272</v>
      </c>
      <c r="D1016" t="s">
        <v>696</v>
      </c>
      <c r="E1016" t="s">
        <v>86</v>
      </c>
      <c r="F1016">
        <v>1</v>
      </c>
      <c r="G1016" s="3">
        <v>3300</v>
      </c>
      <c r="H1016" s="4">
        <v>7.4999999999999997E-2</v>
      </c>
      <c r="I1016">
        <f>(Sales_Data_Table[[#This Row],[Unit_Price]]*Sales_Data_Table[[#This Row],[Quantity]])</f>
        <v>3300</v>
      </c>
      <c r="J1016">
        <f>Sales_Data_Table[[#This Row],[Gross_Sales]]-(Sales_Data_Table[[#This Row],[Gross_Sales]]*Sales_Data_Table[[#This Row],[Discount]])</f>
        <v>3052.5</v>
      </c>
      <c r="K1016" t="str">
        <f>_xlfn.XLOOKUP(Sales_Data_Table[[#This Row],[Product_ID]],Product_Master_Table[Product_ID],Product_Master_Table[Product_Name])</f>
        <v>Everest Beauty Item 0495</v>
      </c>
      <c r="L1016" t="str">
        <f>_xlfn.XLOOKUP(Sales_Data_Table[[#This Row],[Employee_ID]],Employee_Master_Table[Employee_ID],Employee_Master_Table[Department])</f>
        <v>E-Commerce</v>
      </c>
    </row>
    <row r="1017" spans="1:12" x14ac:dyDescent="0.25">
      <c r="A1017" t="s">
        <v>1673</v>
      </c>
      <c r="B1017" s="2">
        <v>45727</v>
      </c>
      <c r="C1017" t="s">
        <v>251</v>
      </c>
      <c r="D1017" t="s">
        <v>637</v>
      </c>
      <c r="E1017" t="s">
        <v>24</v>
      </c>
      <c r="F1017">
        <v>6</v>
      </c>
      <c r="G1017" s="3">
        <v>8500</v>
      </c>
      <c r="H1017" s="4">
        <v>0.02</v>
      </c>
      <c r="I1017">
        <f>(Sales_Data_Table[[#This Row],[Unit_Price]]*Sales_Data_Table[[#This Row],[Quantity]])</f>
        <v>51000</v>
      </c>
      <c r="J1017">
        <f>Sales_Data_Table[[#This Row],[Gross_Sales]]-(Sales_Data_Table[[#This Row],[Gross_Sales]]*Sales_Data_Table[[#This Row],[Discount]])</f>
        <v>49980</v>
      </c>
      <c r="K1017" t="str">
        <f>_xlfn.XLOOKUP(Sales_Data_Table[[#This Row],[Product_ID]],Product_Master_Table[Product_ID],Product_Master_Table[Product_Name])</f>
        <v>Spark Office Supplies Item 0346</v>
      </c>
      <c r="L1017" t="str">
        <f>_xlfn.XLOOKUP(Sales_Data_Table[[#This Row],[Employee_ID]],Employee_Master_Table[Employee_ID],Employee_Master_Table[Department])</f>
        <v>Business Development</v>
      </c>
    </row>
    <row r="1018" spans="1:12" x14ac:dyDescent="0.25">
      <c r="A1018" t="s">
        <v>1674</v>
      </c>
      <c r="B1018" s="2">
        <v>45842</v>
      </c>
      <c r="C1018" t="s">
        <v>209</v>
      </c>
      <c r="D1018" t="s">
        <v>109</v>
      </c>
      <c r="E1018" t="s">
        <v>106</v>
      </c>
      <c r="F1018">
        <v>21</v>
      </c>
      <c r="G1018" s="3">
        <v>1700</v>
      </c>
      <c r="H1018" s="4">
        <v>0</v>
      </c>
      <c r="I1018">
        <f>(Sales_Data_Table[[#This Row],[Unit_Price]]*Sales_Data_Table[[#This Row],[Quantity]])</f>
        <v>35700</v>
      </c>
      <c r="J1018">
        <f>Sales_Data_Table[[#This Row],[Gross_Sales]]-(Sales_Data_Table[[#This Row],[Gross_Sales]]*Sales_Data_Table[[#This Row],[Discount]])</f>
        <v>35700</v>
      </c>
      <c r="K1018" t="str">
        <f>_xlfn.XLOOKUP(Sales_Data_Table[[#This Row],[Product_ID]],Product_Master_Table[Product_ID],Product_Master_Table[Product_Name])</f>
        <v>Nexus Sports Item 0097</v>
      </c>
      <c r="L1018" t="str">
        <f>_xlfn.XLOOKUP(Sales_Data_Table[[#This Row],[Employee_ID]],Employee_Master_Table[Employee_ID],Employee_Master_Table[Department])</f>
        <v>Corporate Sales</v>
      </c>
    </row>
    <row r="1019" spans="1:12" x14ac:dyDescent="0.25">
      <c r="A1019" t="s">
        <v>1675</v>
      </c>
      <c r="B1019" s="2">
        <v>45843</v>
      </c>
      <c r="C1019" t="s">
        <v>831</v>
      </c>
      <c r="D1019" t="s">
        <v>95</v>
      </c>
      <c r="E1019" t="s">
        <v>32</v>
      </c>
      <c r="F1019">
        <v>17</v>
      </c>
      <c r="G1019" s="3">
        <v>7500</v>
      </c>
      <c r="H1019" s="4">
        <v>0.03</v>
      </c>
      <c r="I1019">
        <f>(Sales_Data_Table[[#This Row],[Unit_Price]]*Sales_Data_Table[[#This Row],[Quantity]])</f>
        <v>127500</v>
      </c>
      <c r="J1019">
        <f>Sales_Data_Table[[#This Row],[Gross_Sales]]-(Sales_Data_Table[[#This Row],[Gross_Sales]]*Sales_Data_Table[[#This Row],[Discount]])</f>
        <v>123675</v>
      </c>
      <c r="K1019" t="str">
        <f>_xlfn.XLOOKUP(Sales_Data_Table[[#This Row],[Product_ID]],Product_Master_Table[Product_ID],Product_Master_Table[Product_Name])</f>
        <v>Vertex Office Supplies Item 0246</v>
      </c>
      <c r="L1019" t="str">
        <f>_xlfn.XLOOKUP(Sales_Data_Table[[#This Row],[Employee_ID]],Employee_Master_Table[Employee_ID],Employee_Master_Table[Department])</f>
        <v>Corporate Sales</v>
      </c>
    </row>
    <row r="1020" spans="1:12" x14ac:dyDescent="0.25">
      <c r="A1020" t="s">
        <v>1676</v>
      </c>
      <c r="B1020" s="2">
        <v>45631</v>
      </c>
      <c r="C1020" t="s">
        <v>1677</v>
      </c>
      <c r="D1020" t="s">
        <v>78</v>
      </c>
      <c r="E1020" t="s">
        <v>86</v>
      </c>
      <c r="F1020">
        <v>11</v>
      </c>
      <c r="G1020" s="3">
        <v>9100</v>
      </c>
      <c r="H1020" s="4">
        <v>0.02</v>
      </c>
      <c r="I1020">
        <f>(Sales_Data_Table[[#This Row],[Unit_Price]]*Sales_Data_Table[[#This Row],[Quantity]])</f>
        <v>100100</v>
      </c>
      <c r="J1020">
        <f>Sales_Data_Table[[#This Row],[Gross_Sales]]-(Sales_Data_Table[[#This Row],[Gross_Sales]]*Sales_Data_Table[[#This Row],[Discount]])</f>
        <v>98098</v>
      </c>
      <c r="K1020" t="str">
        <f>_xlfn.XLOOKUP(Sales_Data_Table[[#This Row],[Product_ID]],Product_Master_Table[Product_ID],Product_Master_Table[Product_Name])</f>
        <v>Vertex Office Supplies Item 0126</v>
      </c>
      <c r="L1020" t="str">
        <f>_xlfn.XLOOKUP(Sales_Data_Table[[#This Row],[Employee_ID]],Employee_Master_Table[Employee_ID],Employee_Master_Table[Department])</f>
        <v>Sales</v>
      </c>
    </row>
    <row r="1021" spans="1:12" x14ac:dyDescent="0.25">
      <c r="A1021" t="s">
        <v>1678</v>
      </c>
      <c r="B1021" s="2">
        <v>45582</v>
      </c>
      <c r="C1021" t="s">
        <v>551</v>
      </c>
      <c r="D1021" t="s">
        <v>287</v>
      </c>
      <c r="E1021" t="s">
        <v>43</v>
      </c>
      <c r="F1021">
        <v>1</v>
      </c>
      <c r="G1021" s="3">
        <v>1500</v>
      </c>
      <c r="H1021" s="4">
        <v>0.1</v>
      </c>
      <c r="I1021">
        <f>(Sales_Data_Table[[#This Row],[Unit_Price]]*Sales_Data_Table[[#This Row],[Quantity]])</f>
        <v>1500</v>
      </c>
      <c r="J1021">
        <f>Sales_Data_Table[[#This Row],[Gross_Sales]]-(Sales_Data_Table[[#This Row],[Gross_Sales]]*Sales_Data_Table[[#This Row],[Discount]])</f>
        <v>1350</v>
      </c>
      <c r="K1021" t="str">
        <f>_xlfn.XLOOKUP(Sales_Data_Table[[#This Row],[Product_ID]],Product_Master_Table[Product_ID],Product_Master_Table[Product_Name])</f>
        <v>Apex Grocery Item 0444</v>
      </c>
      <c r="L1021" t="str">
        <f>_xlfn.XLOOKUP(Sales_Data_Table[[#This Row],[Employee_ID]],Employee_Master_Table[Employee_ID],Employee_Master_Table[Department])</f>
        <v>Corporate Sales</v>
      </c>
    </row>
    <row r="1022" spans="1:12" x14ac:dyDescent="0.25">
      <c r="A1022" t="s">
        <v>1679</v>
      </c>
      <c r="B1022" s="2">
        <v>45622</v>
      </c>
      <c r="C1022" t="s">
        <v>60</v>
      </c>
      <c r="D1022" t="s">
        <v>304</v>
      </c>
      <c r="E1022" t="s">
        <v>62</v>
      </c>
      <c r="F1022">
        <v>13</v>
      </c>
      <c r="G1022" s="3">
        <v>200</v>
      </c>
      <c r="H1022" s="4">
        <v>0.03</v>
      </c>
      <c r="I1022">
        <f>(Sales_Data_Table[[#This Row],[Unit_Price]]*Sales_Data_Table[[#This Row],[Quantity]])</f>
        <v>2600</v>
      </c>
      <c r="J1022">
        <f>Sales_Data_Table[[#This Row],[Gross_Sales]]-(Sales_Data_Table[[#This Row],[Gross_Sales]]*Sales_Data_Table[[#This Row],[Discount]])</f>
        <v>2522</v>
      </c>
      <c r="K1022" t="str">
        <f>_xlfn.XLOOKUP(Sales_Data_Table[[#This Row],[Product_ID]],Product_Master_Table[Product_ID],Product_Master_Table[Product_Name])</f>
        <v>Nexus Sports Item 0157</v>
      </c>
      <c r="L1022" t="str">
        <f>_xlfn.XLOOKUP(Sales_Data_Table[[#This Row],[Employee_ID]],Employee_Master_Table[Employee_ID],Employee_Master_Table[Department])</f>
        <v>Regional Sales</v>
      </c>
    </row>
    <row r="1023" spans="1:12" x14ac:dyDescent="0.25">
      <c r="A1023" t="s">
        <v>1680</v>
      </c>
      <c r="B1023" s="2">
        <v>45755</v>
      </c>
      <c r="C1023" t="s">
        <v>370</v>
      </c>
      <c r="D1023" t="s">
        <v>1681</v>
      </c>
      <c r="E1023" t="s">
        <v>24</v>
      </c>
      <c r="F1023">
        <v>14</v>
      </c>
      <c r="G1023" s="3">
        <v>4200</v>
      </c>
      <c r="H1023" s="4">
        <v>0.03</v>
      </c>
      <c r="I1023">
        <f>(Sales_Data_Table[[#This Row],[Unit_Price]]*Sales_Data_Table[[#This Row],[Quantity]])</f>
        <v>58800</v>
      </c>
      <c r="J1023">
        <f>Sales_Data_Table[[#This Row],[Gross_Sales]]-(Sales_Data_Table[[#This Row],[Gross_Sales]]*Sales_Data_Table[[#This Row],[Discount]])</f>
        <v>57036</v>
      </c>
      <c r="K1023" t="str">
        <f>_xlfn.XLOOKUP(Sales_Data_Table[[#This Row],[Product_ID]],Product_Master_Table[Product_ID],Product_Master_Table[Product_Name])</f>
        <v>Zenith Office Supplies Item 0206</v>
      </c>
      <c r="L1023" t="str">
        <f>_xlfn.XLOOKUP(Sales_Data_Table[[#This Row],[Employee_ID]],Employee_Master_Table[Employee_ID],Employee_Master_Table[Department])</f>
        <v>Regional Sales</v>
      </c>
    </row>
    <row r="1024" spans="1:12" x14ac:dyDescent="0.25">
      <c r="A1024" t="s">
        <v>1682</v>
      </c>
      <c r="B1024" s="2">
        <v>46187</v>
      </c>
      <c r="C1024" t="s">
        <v>376</v>
      </c>
      <c r="D1024" t="s">
        <v>293</v>
      </c>
      <c r="E1024" t="s">
        <v>50</v>
      </c>
      <c r="F1024">
        <v>2</v>
      </c>
      <c r="G1024" s="3">
        <v>8100</v>
      </c>
      <c r="H1024" s="4">
        <v>0.03</v>
      </c>
      <c r="I1024">
        <f>(Sales_Data_Table[[#This Row],[Unit_Price]]*Sales_Data_Table[[#This Row],[Quantity]])</f>
        <v>16200</v>
      </c>
      <c r="J1024">
        <f>Sales_Data_Table[[#This Row],[Gross_Sales]]-(Sales_Data_Table[[#This Row],[Gross_Sales]]*Sales_Data_Table[[#This Row],[Discount]])</f>
        <v>15714</v>
      </c>
      <c r="K1024" t="str">
        <f>_xlfn.XLOOKUP(Sales_Data_Table[[#This Row],[Product_ID]],Product_Master_Table[Product_ID],Product_Master_Table[Product_Name])</f>
        <v>Apex Home Appliance Item 0372</v>
      </c>
      <c r="L1024" t="str">
        <f>_xlfn.XLOOKUP(Sales_Data_Table[[#This Row],[Employee_ID]],Employee_Master_Table[Employee_ID],Employee_Master_Table[Department])</f>
        <v>Sales</v>
      </c>
    </row>
    <row r="1025" spans="1:12" x14ac:dyDescent="0.25">
      <c r="A1025" t="s">
        <v>1683</v>
      </c>
      <c r="B1025" s="2">
        <v>45321</v>
      </c>
      <c r="C1025" t="s">
        <v>1684</v>
      </c>
      <c r="D1025" t="s">
        <v>23</v>
      </c>
      <c r="E1025" t="s">
        <v>106</v>
      </c>
      <c r="F1025">
        <v>12</v>
      </c>
      <c r="G1025" s="3">
        <v>9500</v>
      </c>
      <c r="H1025" s="4">
        <v>0.02</v>
      </c>
      <c r="I1025">
        <f>(Sales_Data_Table[[#This Row],[Unit_Price]]*Sales_Data_Table[[#This Row],[Quantity]])</f>
        <v>114000</v>
      </c>
      <c r="J1025">
        <f>Sales_Data_Table[[#This Row],[Gross_Sales]]-(Sales_Data_Table[[#This Row],[Gross_Sales]]*Sales_Data_Table[[#This Row],[Discount]])</f>
        <v>111720</v>
      </c>
      <c r="K1025" t="str">
        <f>_xlfn.XLOOKUP(Sales_Data_Table[[#This Row],[Product_ID]],Product_Master_Table[Product_ID],Product_Master_Table[Product_Name])</f>
        <v>Apex Home Appliance Item 0012</v>
      </c>
      <c r="L1025" t="str">
        <f>_xlfn.XLOOKUP(Sales_Data_Table[[#This Row],[Employee_ID]],Employee_Master_Table[Employee_ID],Employee_Master_Table[Department])</f>
        <v>Corporate Sales</v>
      </c>
    </row>
    <row r="1026" spans="1:12" x14ac:dyDescent="0.25">
      <c r="A1026" t="s">
        <v>1685</v>
      </c>
      <c r="B1026" s="2">
        <v>45780</v>
      </c>
      <c r="C1026" t="s">
        <v>954</v>
      </c>
      <c r="D1026" t="s">
        <v>129</v>
      </c>
      <c r="E1026" t="s">
        <v>28</v>
      </c>
      <c r="F1026">
        <v>25</v>
      </c>
      <c r="G1026" s="3">
        <v>4000</v>
      </c>
      <c r="H1026" s="4">
        <v>0.03</v>
      </c>
      <c r="I1026">
        <f>(Sales_Data_Table[[#This Row],[Unit_Price]]*Sales_Data_Table[[#This Row],[Quantity]])</f>
        <v>100000</v>
      </c>
      <c r="J1026">
        <f>Sales_Data_Table[[#This Row],[Gross_Sales]]-(Sales_Data_Table[[#This Row],[Gross_Sales]]*Sales_Data_Table[[#This Row],[Discount]])</f>
        <v>97000</v>
      </c>
      <c r="K1026" t="str">
        <f>_xlfn.XLOOKUP(Sales_Data_Table[[#This Row],[Product_ID]],Product_Master_Table[Product_ID],Product_Master_Table[Product_Name])</f>
        <v>Prime Automotive Item 0460</v>
      </c>
      <c r="L1026" t="str">
        <f>_xlfn.XLOOKUP(Sales_Data_Table[[#This Row],[Employee_ID]],Employee_Master_Table[Employee_ID],Employee_Master_Table[Department])</f>
        <v>Retail Operations</v>
      </c>
    </row>
    <row r="1027" spans="1:12" x14ac:dyDescent="0.25">
      <c r="A1027" t="s">
        <v>1686</v>
      </c>
      <c r="B1027" s="2">
        <v>46181</v>
      </c>
      <c r="C1027" t="s">
        <v>1176</v>
      </c>
      <c r="D1027" t="s">
        <v>49</v>
      </c>
      <c r="E1027" t="s">
        <v>32</v>
      </c>
      <c r="F1027">
        <v>14</v>
      </c>
      <c r="G1027" s="3">
        <v>5300</v>
      </c>
      <c r="H1027" s="4">
        <v>0.15</v>
      </c>
      <c r="I1027">
        <f>(Sales_Data_Table[[#This Row],[Unit_Price]]*Sales_Data_Table[[#This Row],[Quantity]])</f>
        <v>74200</v>
      </c>
      <c r="J1027">
        <f>Sales_Data_Table[[#This Row],[Gross_Sales]]-(Sales_Data_Table[[#This Row],[Gross_Sales]]*Sales_Data_Table[[#This Row],[Discount]])</f>
        <v>63070</v>
      </c>
      <c r="K1027" t="str">
        <f>_xlfn.XLOOKUP(Sales_Data_Table[[#This Row],[Product_ID]],Product_Master_Table[Product_ID],Product_Master_Table[Product_Name])</f>
        <v>Orion Beauty Item 0285</v>
      </c>
      <c r="L1027" t="str">
        <f>_xlfn.XLOOKUP(Sales_Data_Table[[#This Row],[Employee_ID]],Employee_Master_Table[Employee_ID],Employee_Master_Table[Department])</f>
        <v>Business Development</v>
      </c>
    </row>
    <row r="1028" spans="1:12" x14ac:dyDescent="0.25">
      <c r="A1028" t="s">
        <v>1687</v>
      </c>
      <c r="B1028" s="2">
        <v>45965</v>
      </c>
      <c r="C1028" t="s">
        <v>385</v>
      </c>
      <c r="D1028" t="s">
        <v>368</v>
      </c>
      <c r="E1028" t="s">
        <v>75</v>
      </c>
      <c r="F1028">
        <v>6</v>
      </c>
      <c r="G1028" s="3">
        <v>7700</v>
      </c>
      <c r="H1028" s="4">
        <v>0.05</v>
      </c>
      <c r="I1028">
        <f>(Sales_Data_Table[[#This Row],[Unit_Price]]*Sales_Data_Table[[#This Row],[Quantity]])</f>
        <v>46200</v>
      </c>
      <c r="J1028">
        <f>Sales_Data_Table[[#This Row],[Gross_Sales]]-(Sales_Data_Table[[#This Row],[Gross_Sales]]*Sales_Data_Table[[#This Row],[Discount]])</f>
        <v>43890</v>
      </c>
      <c r="K1028" t="str">
        <f>_xlfn.XLOOKUP(Sales_Data_Table[[#This Row],[Product_ID]],Product_Master_Table[Product_ID],Product_Master_Table[Product_Name])</f>
        <v>Nova Beauty Item 0295</v>
      </c>
      <c r="L1028" t="str">
        <f>_xlfn.XLOOKUP(Sales_Data_Table[[#This Row],[Employee_ID]],Employee_Master_Table[Employee_ID],Employee_Master_Table[Department])</f>
        <v>Regional Sales</v>
      </c>
    </row>
    <row r="1029" spans="1:12" x14ac:dyDescent="0.25">
      <c r="A1029" t="s">
        <v>1688</v>
      </c>
      <c r="B1029" s="2">
        <v>45386</v>
      </c>
      <c r="C1029" t="s">
        <v>732</v>
      </c>
      <c r="D1029" t="s">
        <v>173</v>
      </c>
      <c r="E1029" t="s">
        <v>32</v>
      </c>
      <c r="F1029">
        <v>3</v>
      </c>
      <c r="G1029" s="3">
        <v>9300</v>
      </c>
      <c r="H1029" s="4">
        <v>0.03</v>
      </c>
      <c r="I1029">
        <f>(Sales_Data_Table[[#This Row],[Unit_Price]]*Sales_Data_Table[[#This Row],[Quantity]])</f>
        <v>27900</v>
      </c>
      <c r="J1029">
        <f>Sales_Data_Table[[#This Row],[Gross_Sales]]-(Sales_Data_Table[[#This Row],[Gross_Sales]]*Sales_Data_Table[[#This Row],[Discount]])</f>
        <v>27063</v>
      </c>
      <c r="K1029" t="str">
        <f>_xlfn.XLOOKUP(Sales_Data_Table[[#This Row],[Product_ID]],Product_Master_Table[Product_ID],Product_Master_Table[Product_Name])</f>
        <v>Everest Beauty Item 0015</v>
      </c>
      <c r="L1029" t="str">
        <f>_xlfn.XLOOKUP(Sales_Data_Table[[#This Row],[Employee_ID]],Employee_Master_Table[Employee_ID],Employee_Master_Table[Department])</f>
        <v>Business Development</v>
      </c>
    </row>
    <row r="1030" spans="1:12" x14ac:dyDescent="0.25">
      <c r="A1030" t="s">
        <v>1689</v>
      </c>
      <c r="B1030" s="2">
        <v>46084</v>
      </c>
      <c r="C1030" t="s">
        <v>185</v>
      </c>
      <c r="D1030" t="s">
        <v>733</v>
      </c>
      <c r="E1030" t="s">
        <v>50</v>
      </c>
      <c r="F1030">
        <v>12</v>
      </c>
      <c r="G1030" s="3">
        <v>6300</v>
      </c>
      <c r="H1030" s="4">
        <v>0.02</v>
      </c>
      <c r="I1030">
        <f>(Sales_Data_Table[[#This Row],[Unit_Price]]*Sales_Data_Table[[#This Row],[Quantity]])</f>
        <v>75600</v>
      </c>
      <c r="J1030">
        <f>Sales_Data_Table[[#This Row],[Gross_Sales]]-(Sales_Data_Table[[#This Row],[Gross_Sales]]*Sales_Data_Table[[#This Row],[Discount]])</f>
        <v>74088</v>
      </c>
      <c r="K1030" t="str">
        <f>_xlfn.XLOOKUP(Sales_Data_Table[[#This Row],[Product_ID]],Product_Master_Table[Product_ID],Product_Master_Table[Product_Name])</f>
        <v>Metro Grocery Item 0104</v>
      </c>
      <c r="L1030" t="str">
        <f>_xlfn.XLOOKUP(Sales_Data_Table[[#This Row],[Employee_ID]],Employee_Master_Table[Employee_ID],Employee_Master_Table[Department])</f>
        <v>Business Development</v>
      </c>
    </row>
    <row r="1031" spans="1:12" x14ac:dyDescent="0.25">
      <c r="A1031" t="s">
        <v>1690</v>
      </c>
      <c r="B1031" s="2">
        <v>46048</v>
      </c>
      <c r="C1031" t="s">
        <v>394</v>
      </c>
      <c r="D1031" t="s">
        <v>1035</v>
      </c>
      <c r="E1031" t="s">
        <v>24</v>
      </c>
      <c r="F1031">
        <v>11</v>
      </c>
      <c r="G1031" s="3">
        <v>9100</v>
      </c>
      <c r="H1031" s="4">
        <v>0.1</v>
      </c>
      <c r="I1031">
        <f>(Sales_Data_Table[[#This Row],[Unit_Price]]*Sales_Data_Table[[#This Row],[Quantity]])</f>
        <v>100100</v>
      </c>
      <c r="J1031">
        <f>Sales_Data_Table[[#This Row],[Gross_Sales]]-(Sales_Data_Table[[#This Row],[Gross_Sales]]*Sales_Data_Table[[#This Row],[Discount]])</f>
        <v>90090</v>
      </c>
      <c r="K1031" t="str">
        <f>_xlfn.XLOOKUP(Sales_Data_Table[[#This Row],[Product_ID]],Product_Master_Table[Product_ID],Product_Master_Table[Product_Name])</f>
        <v>Fusion Beauty Item 0485</v>
      </c>
      <c r="L1031" t="str">
        <f>_xlfn.XLOOKUP(Sales_Data_Table[[#This Row],[Employee_ID]],Employee_Master_Table[Employee_ID],Employee_Master_Table[Department])</f>
        <v>Corporate Sales</v>
      </c>
    </row>
    <row r="1032" spans="1:12" x14ac:dyDescent="0.25">
      <c r="A1032" t="s">
        <v>1691</v>
      </c>
      <c r="B1032" s="2">
        <v>45952</v>
      </c>
      <c r="C1032" t="s">
        <v>229</v>
      </c>
      <c r="D1032" t="s">
        <v>224</v>
      </c>
      <c r="E1032" t="s">
        <v>32</v>
      </c>
      <c r="F1032">
        <v>8</v>
      </c>
      <c r="G1032" s="3">
        <v>3900</v>
      </c>
      <c r="H1032" s="4">
        <v>0.03</v>
      </c>
      <c r="I1032">
        <f>(Sales_Data_Table[[#This Row],[Unit_Price]]*Sales_Data_Table[[#This Row],[Quantity]])</f>
        <v>31200</v>
      </c>
      <c r="J1032">
        <f>Sales_Data_Table[[#This Row],[Gross_Sales]]-(Sales_Data_Table[[#This Row],[Gross_Sales]]*Sales_Data_Table[[#This Row],[Discount]])</f>
        <v>30264</v>
      </c>
      <c r="K1032" t="str">
        <f>_xlfn.XLOOKUP(Sales_Data_Table[[#This Row],[Product_ID]],Product_Master_Table[Product_ID],Product_Master_Table[Product_Name])</f>
        <v>Delta Sports Item 0227</v>
      </c>
      <c r="L1032" t="str">
        <f>_xlfn.XLOOKUP(Sales_Data_Table[[#This Row],[Employee_ID]],Employee_Master_Table[Employee_ID],Employee_Master_Table[Department])</f>
        <v>Customer Success</v>
      </c>
    </row>
    <row r="1033" spans="1:12" x14ac:dyDescent="0.25">
      <c r="A1033" t="s">
        <v>1692</v>
      </c>
      <c r="B1033" s="2">
        <v>45308</v>
      </c>
      <c r="C1033" t="s">
        <v>1305</v>
      </c>
      <c r="D1033" t="s">
        <v>366</v>
      </c>
      <c r="E1033" t="s">
        <v>82</v>
      </c>
      <c r="F1033">
        <v>21</v>
      </c>
      <c r="G1033" s="3">
        <v>2800</v>
      </c>
      <c r="H1033" s="4">
        <v>0.02</v>
      </c>
      <c r="I1033">
        <f>(Sales_Data_Table[[#This Row],[Unit_Price]]*Sales_Data_Table[[#This Row],[Quantity]])</f>
        <v>58800</v>
      </c>
      <c r="J1033">
        <f>Sales_Data_Table[[#This Row],[Gross_Sales]]-(Sales_Data_Table[[#This Row],[Gross_Sales]]*Sales_Data_Table[[#This Row],[Discount]])</f>
        <v>57624</v>
      </c>
      <c r="K1033" t="str">
        <f>_xlfn.XLOOKUP(Sales_Data_Table[[#This Row],[Product_ID]],Product_Master_Table[Product_ID],Product_Master_Table[Product_Name])</f>
        <v>Orion Fashion Item 0333</v>
      </c>
      <c r="L1033" t="str">
        <f>_xlfn.XLOOKUP(Sales_Data_Table[[#This Row],[Employee_ID]],Employee_Master_Table[Employee_ID],Employee_Master_Table[Department])</f>
        <v>Business Development</v>
      </c>
    </row>
    <row r="1034" spans="1:12" x14ac:dyDescent="0.25">
      <c r="A1034" t="s">
        <v>1693</v>
      </c>
      <c r="B1034" s="2">
        <v>45733</v>
      </c>
      <c r="C1034" t="s">
        <v>1694</v>
      </c>
      <c r="D1034" t="s">
        <v>65</v>
      </c>
      <c r="E1034" t="s">
        <v>24</v>
      </c>
      <c r="F1034">
        <v>1</v>
      </c>
      <c r="G1034" s="3">
        <v>8600</v>
      </c>
      <c r="H1034" s="4">
        <v>0</v>
      </c>
      <c r="I1034">
        <f>(Sales_Data_Table[[#This Row],[Unit_Price]]*Sales_Data_Table[[#This Row],[Quantity]])</f>
        <v>8600</v>
      </c>
      <c r="J1034">
        <f>Sales_Data_Table[[#This Row],[Gross_Sales]]-(Sales_Data_Table[[#This Row],[Gross_Sales]]*Sales_Data_Table[[#This Row],[Discount]])</f>
        <v>8600</v>
      </c>
      <c r="K1034" t="str">
        <f>_xlfn.XLOOKUP(Sales_Data_Table[[#This Row],[Product_ID]],Product_Master_Table[Product_ID],Product_Master_Table[Product_Name])</f>
        <v>Nova Electronics Item 0031</v>
      </c>
      <c r="L1034" t="str">
        <f>_xlfn.XLOOKUP(Sales_Data_Table[[#This Row],[Employee_ID]],Employee_Master_Table[Employee_ID],Employee_Master_Table[Department])</f>
        <v>E-Commerce</v>
      </c>
    </row>
    <row r="1035" spans="1:12" x14ac:dyDescent="0.25">
      <c r="A1035" t="s">
        <v>1695</v>
      </c>
      <c r="B1035" s="2">
        <v>45506</v>
      </c>
      <c r="C1035" t="s">
        <v>1239</v>
      </c>
      <c r="D1035" t="s">
        <v>27</v>
      </c>
      <c r="E1035" t="s">
        <v>24</v>
      </c>
      <c r="F1035">
        <v>19</v>
      </c>
      <c r="G1035" s="3">
        <v>9000</v>
      </c>
      <c r="H1035" s="4">
        <v>0.02</v>
      </c>
      <c r="I1035">
        <f>(Sales_Data_Table[[#This Row],[Unit_Price]]*Sales_Data_Table[[#This Row],[Quantity]])</f>
        <v>171000</v>
      </c>
      <c r="J1035">
        <f>Sales_Data_Table[[#This Row],[Gross_Sales]]-(Sales_Data_Table[[#This Row],[Gross_Sales]]*Sales_Data_Table[[#This Row],[Discount]])</f>
        <v>167580</v>
      </c>
      <c r="K1035" t="str">
        <f>_xlfn.XLOOKUP(Sales_Data_Table[[#This Row],[Product_ID]],Product_Master_Table[Product_ID],Product_Master_Table[Product_Name])</f>
        <v>Vertex Home Appliance Item 0102</v>
      </c>
      <c r="L1035" t="str">
        <f>_xlfn.XLOOKUP(Sales_Data_Table[[#This Row],[Employee_ID]],Employee_Master_Table[Employee_ID],Employee_Master_Table[Department])</f>
        <v>Regional Sales</v>
      </c>
    </row>
    <row r="1036" spans="1:12" x14ac:dyDescent="0.25">
      <c r="A1036" t="s">
        <v>1696</v>
      </c>
      <c r="B1036" s="2">
        <v>45338</v>
      </c>
      <c r="C1036" t="s">
        <v>1268</v>
      </c>
      <c r="D1036" t="s">
        <v>556</v>
      </c>
      <c r="E1036" t="s">
        <v>24</v>
      </c>
      <c r="F1036">
        <v>11</v>
      </c>
      <c r="G1036" s="3">
        <v>5700</v>
      </c>
      <c r="H1036" s="4">
        <v>0.05</v>
      </c>
      <c r="I1036">
        <f>(Sales_Data_Table[[#This Row],[Unit_Price]]*Sales_Data_Table[[#This Row],[Quantity]])</f>
        <v>62700</v>
      </c>
      <c r="J1036">
        <f>Sales_Data_Table[[#This Row],[Gross_Sales]]-(Sales_Data_Table[[#This Row],[Gross_Sales]]*Sales_Data_Table[[#This Row],[Discount]])</f>
        <v>59565</v>
      </c>
      <c r="K1036" t="str">
        <f>_xlfn.XLOOKUP(Sales_Data_Table[[#This Row],[Product_ID]],Product_Master_Table[Product_ID],Product_Master_Table[Product_Name])</f>
        <v>Zenith Home Appliance Item 0242</v>
      </c>
      <c r="L1036" t="str">
        <f>_xlfn.XLOOKUP(Sales_Data_Table[[#This Row],[Employee_ID]],Employee_Master_Table[Employee_ID],Employee_Master_Table[Department])</f>
        <v>Corporate Sales</v>
      </c>
    </row>
    <row r="1037" spans="1:12" x14ac:dyDescent="0.25">
      <c r="A1037" t="s">
        <v>1697</v>
      </c>
      <c r="B1037" s="2">
        <v>45493</v>
      </c>
      <c r="C1037" t="s">
        <v>549</v>
      </c>
      <c r="D1037" t="s">
        <v>244</v>
      </c>
      <c r="E1037" t="s">
        <v>86</v>
      </c>
      <c r="F1037">
        <v>15</v>
      </c>
      <c r="G1037" s="3">
        <v>8700</v>
      </c>
      <c r="H1037" s="4">
        <v>0</v>
      </c>
      <c r="I1037">
        <f>(Sales_Data_Table[[#This Row],[Unit_Price]]*Sales_Data_Table[[#This Row],[Quantity]])</f>
        <v>130500</v>
      </c>
      <c r="J1037">
        <f>Sales_Data_Table[[#This Row],[Gross_Sales]]-(Sales_Data_Table[[#This Row],[Gross_Sales]]*Sales_Data_Table[[#This Row],[Discount]])</f>
        <v>130500</v>
      </c>
      <c r="K1037" t="str">
        <f>_xlfn.XLOOKUP(Sales_Data_Table[[#This Row],[Product_ID]],Product_Master_Table[Product_ID],Product_Master_Table[Product_Name])</f>
        <v>Metro Furniture Item 0068</v>
      </c>
      <c r="L1037" t="str">
        <f>_xlfn.XLOOKUP(Sales_Data_Table[[#This Row],[Employee_ID]],Employee_Master_Table[Employee_ID],Employee_Master_Table[Department])</f>
        <v>Business Development</v>
      </c>
    </row>
    <row r="1038" spans="1:12" x14ac:dyDescent="0.25">
      <c r="A1038" t="s">
        <v>1698</v>
      </c>
      <c r="B1038" s="2">
        <v>45395</v>
      </c>
      <c r="C1038" t="s">
        <v>407</v>
      </c>
      <c r="D1038" t="s">
        <v>124</v>
      </c>
      <c r="E1038" t="s">
        <v>62</v>
      </c>
      <c r="F1038">
        <v>21</v>
      </c>
      <c r="G1038" s="3">
        <v>9100</v>
      </c>
      <c r="H1038" s="4">
        <v>7.4999999999999997E-2</v>
      </c>
      <c r="I1038">
        <f>(Sales_Data_Table[[#This Row],[Unit_Price]]*Sales_Data_Table[[#This Row],[Quantity]])</f>
        <v>191100</v>
      </c>
      <c r="J1038">
        <f>Sales_Data_Table[[#This Row],[Gross_Sales]]-(Sales_Data_Table[[#This Row],[Gross_Sales]]*Sales_Data_Table[[#This Row],[Discount]])</f>
        <v>176767.5</v>
      </c>
      <c r="K1038" t="str">
        <f>_xlfn.XLOOKUP(Sales_Data_Table[[#This Row],[Product_ID]],Product_Master_Table[Product_ID],Product_Master_Table[Product_Name])</f>
        <v>Fusion Fashion Item 0233</v>
      </c>
      <c r="L1038" t="str">
        <f>_xlfn.XLOOKUP(Sales_Data_Table[[#This Row],[Employee_ID]],Employee_Master_Table[Employee_ID],Employee_Master_Table[Department])</f>
        <v>Business Development</v>
      </c>
    </row>
    <row r="1039" spans="1:12" x14ac:dyDescent="0.25">
      <c r="A1039" t="s">
        <v>1699</v>
      </c>
      <c r="B1039" s="2">
        <v>46049</v>
      </c>
      <c r="C1039" t="s">
        <v>226</v>
      </c>
      <c r="D1039" t="s">
        <v>195</v>
      </c>
      <c r="E1039" t="s">
        <v>50</v>
      </c>
      <c r="F1039">
        <v>16</v>
      </c>
      <c r="G1039" s="3">
        <v>4700</v>
      </c>
      <c r="H1039" s="4">
        <v>0.03</v>
      </c>
      <c r="I1039">
        <f>(Sales_Data_Table[[#This Row],[Unit_Price]]*Sales_Data_Table[[#This Row],[Quantity]])</f>
        <v>75200</v>
      </c>
      <c r="J1039">
        <f>Sales_Data_Table[[#This Row],[Gross_Sales]]-(Sales_Data_Table[[#This Row],[Gross_Sales]]*Sales_Data_Table[[#This Row],[Discount]])</f>
        <v>72944</v>
      </c>
      <c r="K1039" t="str">
        <f>_xlfn.XLOOKUP(Sales_Data_Table[[#This Row],[Product_ID]],Product_Master_Table[Product_ID],Product_Master_Table[Product_Name])</f>
        <v>Nexus Toys Item 0469</v>
      </c>
      <c r="L1039" t="str">
        <f>_xlfn.XLOOKUP(Sales_Data_Table[[#This Row],[Employee_ID]],Employee_Master_Table[Employee_ID],Employee_Master_Table[Department])</f>
        <v>E-Commerce</v>
      </c>
    </row>
    <row r="1040" spans="1:12" x14ac:dyDescent="0.25">
      <c r="A1040" t="s">
        <v>1700</v>
      </c>
      <c r="B1040" s="2">
        <v>45859</v>
      </c>
      <c r="C1040" t="s">
        <v>178</v>
      </c>
      <c r="D1040" t="s">
        <v>763</v>
      </c>
      <c r="E1040" t="s">
        <v>24</v>
      </c>
      <c r="F1040">
        <v>12</v>
      </c>
      <c r="G1040" s="3">
        <v>1900</v>
      </c>
      <c r="H1040" s="4">
        <v>0.03</v>
      </c>
      <c r="I1040">
        <f>(Sales_Data_Table[[#This Row],[Unit_Price]]*Sales_Data_Table[[#This Row],[Quantity]])</f>
        <v>22800</v>
      </c>
      <c r="J1040">
        <f>Sales_Data_Table[[#This Row],[Gross_Sales]]-(Sales_Data_Table[[#This Row],[Gross_Sales]]*Sales_Data_Table[[#This Row],[Discount]])</f>
        <v>22116</v>
      </c>
      <c r="K1040" t="str">
        <f>_xlfn.XLOOKUP(Sales_Data_Table[[#This Row],[Product_ID]],Product_Master_Table[Product_ID],Product_Master_Table[Product_Name])</f>
        <v>Nexus Beauty Item 0385</v>
      </c>
      <c r="L1040" t="str">
        <f>_xlfn.XLOOKUP(Sales_Data_Table[[#This Row],[Employee_ID]],Employee_Master_Table[Employee_ID],Employee_Master_Table[Department])</f>
        <v>Business Development</v>
      </c>
    </row>
    <row r="1041" spans="1:12" x14ac:dyDescent="0.25">
      <c r="A1041" t="s">
        <v>1701</v>
      </c>
      <c r="B1041" s="2">
        <v>45814</v>
      </c>
      <c r="C1041" t="s">
        <v>1425</v>
      </c>
      <c r="D1041" t="s">
        <v>521</v>
      </c>
      <c r="E1041" t="s">
        <v>24</v>
      </c>
      <c r="F1041">
        <v>11</v>
      </c>
      <c r="G1041" s="3">
        <v>8700</v>
      </c>
      <c r="H1041" s="4">
        <v>0.05</v>
      </c>
      <c r="I1041">
        <f>(Sales_Data_Table[[#This Row],[Unit_Price]]*Sales_Data_Table[[#This Row],[Quantity]])</f>
        <v>95700</v>
      </c>
      <c r="J1041">
        <f>Sales_Data_Table[[#This Row],[Gross_Sales]]-(Sales_Data_Table[[#This Row],[Gross_Sales]]*Sales_Data_Table[[#This Row],[Discount]])</f>
        <v>90915</v>
      </c>
      <c r="K1041" t="str">
        <f>_xlfn.XLOOKUP(Sales_Data_Table[[#This Row],[Product_ID]],Product_Master_Table[Product_ID],Product_Master_Table[Product_Name])</f>
        <v>Delta Beauty Item 0155</v>
      </c>
      <c r="L1041" t="str">
        <f>_xlfn.XLOOKUP(Sales_Data_Table[[#This Row],[Employee_ID]],Employee_Master_Table[Employee_ID],Employee_Master_Table[Department])</f>
        <v>E-Commerce</v>
      </c>
    </row>
    <row r="1042" spans="1:12" x14ac:dyDescent="0.25">
      <c r="A1042" t="s">
        <v>1702</v>
      </c>
      <c r="B1042" s="2">
        <v>45578</v>
      </c>
      <c r="C1042" t="s">
        <v>1187</v>
      </c>
      <c r="D1042" t="s">
        <v>109</v>
      </c>
      <c r="E1042" t="s">
        <v>96</v>
      </c>
      <c r="F1042">
        <v>4</v>
      </c>
      <c r="G1042" s="3">
        <v>3400</v>
      </c>
      <c r="H1042" s="4">
        <v>7.4999999999999997E-2</v>
      </c>
      <c r="I1042">
        <f>(Sales_Data_Table[[#This Row],[Unit_Price]]*Sales_Data_Table[[#This Row],[Quantity]])</f>
        <v>13600</v>
      </c>
      <c r="J1042">
        <f>Sales_Data_Table[[#This Row],[Gross_Sales]]-(Sales_Data_Table[[#This Row],[Gross_Sales]]*Sales_Data_Table[[#This Row],[Discount]])</f>
        <v>12580</v>
      </c>
      <c r="K1042" t="str">
        <f>_xlfn.XLOOKUP(Sales_Data_Table[[#This Row],[Product_ID]],Product_Master_Table[Product_ID],Product_Master_Table[Product_Name])</f>
        <v>Nexus Electronics Item 0421</v>
      </c>
      <c r="L1042" t="str">
        <f>_xlfn.XLOOKUP(Sales_Data_Table[[#This Row],[Employee_ID]],Employee_Master_Table[Employee_ID],Employee_Master_Table[Department])</f>
        <v>Corporate Sales</v>
      </c>
    </row>
    <row r="1043" spans="1:12" x14ac:dyDescent="0.25">
      <c r="A1043" t="s">
        <v>1703</v>
      </c>
      <c r="B1043" s="2">
        <v>45466</v>
      </c>
      <c r="C1043" t="s">
        <v>1704</v>
      </c>
      <c r="D1043" t="s">
        <v>49</v>
      </c>
      <c r="E1043" t="s">
        <v>106</v>
      </c>
      <c r="F1043">
        <v>4</v>
      </c>
      <c r="G1043" s="3">
        <v>6800</v>
      </c>
      <c r="H1043" s="4">
        <v>0.1</v>
      </c>
      <c r="I1043">
        <f>(Sales_Data_Table[[#This Row],[Unit_Price]]*Sales_Data_Table[[#This Row],[Quantity]])</f>
        <v>27200</v>
      </c>
      <c r="J1043">
        <f>Sales_Data_Table[[#This Row],[Gross_Sales]]-(Sales_Data_Table[[#This Row],[Gross_Sales]]*Sales_Data_Table[[#This Row],[Discount]])</f>
        <v>24480</v>
      </c>
      <c r="K1043" t="str">
        <f>_xlfn.XLOOKUP(Sales_Data_Table[[#This Row],[Product_ID]],Product_Master_Table[Product_ID],Product_Master_Table[Product_Name])</f>
        <v>Metro Office Supplies Item 0056</v>
      </c>
      <c r="L1043" t="str">
        <f>_xlfn.XLOOKUP(Sales_Data_Table[[#This Row],[Employee_ID]],Employee_Master_Table[Employee_ID],Employee_Master_Table[Department])</f>
        <v>Business Development</v>
      </c>
    </row>
    <row r="1044" spans="1:12" x14ac:dyDescent="0.25">
      <c r="A1044" t="s">
        <v>1705</v>
      </c>
      <c r="B1044" s="2">
        <v>45519</v>
      </c>
      <c r="C1044" t="s">
        <v>587</v>
      </c>
      <c r="D1044" t="s">
        <v>599</v>
      </c>
      <c r="E1044" t="s">
        <v>43</v>
      </c>
      <c r="F1044">
        <v>2</v>
      </c>
      <c r="G1044" s="3">
        <v>7900</v>
      </c>
      <c r="H1044" s="4">
        <v>0</v>
      </c>
      <c r="I1044">
        <f>(Sales_Data_Table[[#This Row],[Unit_Price]]*Sales_Data_Table[[#This Row],[Quantity]])</f>
        <v>15800</v>
      </c>
      <c r="J1044">
        <f>Sales_Data_Table[[#This Row],[Gross_Sales]]-(Sales_Data_Table[[#This Row],[Gross_Sales]]*Sales_Data_Table[[#This Row],[Discount]])</f>
        <v>15800</v>
      </c>
      <c r="K1044" t="str">
        <f>_xlfn.XLOOKUP(Sales_Data_Table[[#This Row],[Product_ID]],Product_Master_Table[Product_ID],Product_Master_Table[Product_Name])</f>
        <v>Metro Furniture Item 0188</v>
      </c>
      <c r="L1044" t="str">
        <f>_xlfn.XLOOKUP(Sales_Data_Table[[#This Row],[Employee_ID]],Employee_Master_Table[Employee_ID],Employee_Master_Table[Department])</f>
        <v>Sales</v>
      </c>
    </row>
    <row r="1045" spans="1:12" x14ac:dyDescent="0.25">
      <c r="A1045" t="s">
        <v>1706</v>
      </c>
      <c r="B1045" s="2">
        <v>45866</v>
      </c>
      <c r="C1045" t="s">
        <v>1524</v>
      </c>
      <c r="D1045" t="s">
        <v>676</v>
      </c>
      <c r="E1045" t="s">
        <v>82</v>
      </c>
      <c r="F1045">
        <v>19</v>
      </c>
      <c r="G1045" s="3">
        <v>4700</v>
      </c>
      <c r="H1045" s="4">
        <v>0.1</v>
      </c>
      <c r="I1045">
        <f>(Sales_Data_Table[[#This Row],[Unit_Price]]*Sales_Data_Table[[#This Row],[Quantity]])</f>
        <v>89300</v>
      </c>
      <c r="J1045">
        <f>Sales_Data_Table[[#This Row],[Gross_Sales]]-(Sales_Data_Table[[#This Row],[Gross_Sales]]*Sales_Data_Table[[#This Row],[Discount]])</f>
        <v>80370</v>
      </c>
      <c r="K1045" t="str">
        <f>_xlfn.XLOOKUP(Sales_Data_Table[[#This Row],[Product_ID]],Product_Master_Table[Product_ID],Product_Master_Table[Product_Name])</f>
        <v>Orion Electronics Item 0141</v>
      </c>
      <c r="L1045" t="str">
        <f>_xlfn.XLOOKUP(Sales_Data_Table[[#This Row],[Employee_ID]],Employee_Master_Table[Employee_ID],Employee_Master_Table[Department])</f>
        <v>Regional Sales</v>
      </c>
    </row>
    <row r="1046" spans="1:12" x14ac:dyDescent="0.25">
      <c r="A1046" t="s">
        <v>1707</v>
      </c>
      <c r="B1046" s="2">
        <v>45484</v>
      </c>
      <c r="C1046" t="s">
        <v>1708</v>
      </c>
      <c r="D1046" t="s">
        <v>676</v>
      </c>
      <c r="E1046" t="s">
        <v>82</v>
      </c>
      <c r="F1046">
        <v>5</v>
      </c>
      <c r="G1046" s="3">
        <v>4100</v>
      </c>
      <c r="H1046" s="4">
        <v>0.02</v>
      </c>
      <c r="I1046">
        <f>(Sales_Data_Table[[#This Row],[Unit_Price]]*Sales_Data_Table[[#This Row],[Quantity]])</f>
        <v>20500</v>
      </c>
      <c r="J1046">
        <f>Sales_Data_Table[[#This Row],[Gross_Sales]]-(Sales_Data_Table[[#This Row],[Gross_Sales]]*Sales_Data_Table[[#This Row],[Discount]])</f>
        <v>20090</v>
      </c>
      <c r="K1046" t="str">
        <f>_xlfn.XLOOKUP(Sales_Data_Table[[#This Row],[Product_ID]],Product_Master_Table[Product_ID],Product_Master_Table[Product_Name])</f>
        <v>Orion Fashion Item 0213</v>
      </c>
      <c r="L1046" t="str">
        <f>_xlfn.XLOOKUP(Sales_Data_Table[[#This Row],[Employee_ID]],Employee_Master_Table[Employee_ID],Employee_Master_Table[Department])</f>
        <v>Regional Sales</v>
      </c>
    </row>
    <row r="1047" spans="1:12" x14ac:dyDescent="0.25">
      <c r="A1047" t="s">
        <v>1709</v>
      </c>
      <c r="B1047" s="2">
        <v>46102</v>
      </c>
      <c r="C1047" t="s">
        <v>1133</v>
      </c>
      <c r="D1047" t="s">
        <v>276</v>
      </c>
      <c r="E1047" t="s">
        <v>32</v>
      </c>
      <c r="F1047">
        <v>8</v>
      </c>
      <c r="G1047" s="3">
        <v>500</v>
      </c>
      <c r="H1047" s="4">
        <v>7.4999999999999997E-2</v>
      </c>
      <c r="I1047">
        <f>(Sales_Data_Table[[#This Row],[Unit_Price]]*Sales_Data_Table[[#This Row],[Quantity]])</f>
        <v>4000</v>
      </c>
      <c r="J1047">
        <f>Sales_Data_Table[[#This Row],[Gross_Sales]]-(Sales_Data_Table[[#This Row],[Gross_Sales]]*Sales_Data_Table[[#This Row],[Discount]])</f>
        <v>3700</v>
      </c>
      <c r="K1047" t="str">
        <f>_xlfn.XLOOKUP(Sales_Data_Table[[#This Row],[Product_ID]],Product_Master_Table[Product_ID],Product_Master_Table[Product_Name])</f>
        <v>Zenith Office Supplies Item 0086</v>
      </c>
      <c r="L1047" t="str">
        <f>_xlfn.XLOOKUP(Sales_Data_Table[[#This Row],[Employee_ID]],Employee_Master_Table[Employee_ID],Employee_Master_Table[Department])</f>
        <v>Sales</v>
      </c>
    </row>
    <row r="1048" spans="1:12" x14ac:dyDescent="0.25">
      <c r="A1048" t="s">
        <v>1710</v>
      </c>
      <c r="B1048" s="2">
        <v>45304</v>
      </c>
      <c r="C1048" t="s">
        <v>1276</v>
      </c>
      <c r="D1048" t="s">
        <v>241</v>
      </c>
      <c r="E1048" t="s">
        <v>75</v>
      </c>
      <c r="F1048">
        <v>13</v>
      </c>
      <c r="G1048" s="3">
        <v>9500</v>
      </c>
      <c r="H1048" s="4">
        <v>0.05</v>
      </c>
      <c r="I1048">
        <f>(Sales_Data_Table[[#This Row],[Unit_Price]]*Sales_Data_Table[[#This Row],[Quantity]])</f>
        <v>123500</v>
      </c>
      <c r="J1048">
        <f>Sales_Data_Table[[#This Row],[Gross_Sales]]-(Sales_Data_Table[[#This Row],[Gross_Sales]]*Sales_Data_Table[[#This Row],[Discount]])</f>
        <v>117325</v>
      </c>
      <c r="K1048" t="str">
        <f>_xlfn.XLOOKUP(Sales_Data_Table[[#This Row],[Product_ID]],Product_Master_Table[Product_ID],Product_Master_Table[Product_Name])</f>
        <v>Metro Furniture Item 0128</v>
      </c>
      <c r="L1048" t="str">
        <f>_xlfn.XLOOKUP(Sales_Data_Table[[#This Row],[Employee_ID]],Employee_Master_Table[Employee_ID],Employee_Master_Table[Department])</f>
        <v>Sales</v>
      </c>
    </row>
    <row r="1049" spans="1:12" x14ac:dyDescent="0.25">
      <c r="A1049" t="s">
        <v>1711</v>
      </c>
      <c r="B1049" s="2">
        <v>45716</v>
      </c>
      <c r="C1049" t="s">
        <v>986</v>
      </c>
      <c r="D1049" t="s">
        <v>476</v>
      </c>
      <c r="E1049" t="s">
        <v>86</v>
      </c>
      <c r="F1049">
        <v>9</v>
      </c>
      <c r="G1049" s="3">
        <v>1500</v>
      </c>
      <c r="H1049" s="4">
        <v>0.02</v>
      </c>
      <c r="I1049">
        <f>(Sales_Data_Table[[#This Row],[Unit_Price]]*Sales_Data_Table[[#This Row],[Quantity]])</f>
        <v>13500</v>
      </c>
      <c r="J1049">
        <f>Sales_Data_Table[[#This Row],[Gross_Sales]]-(Sales_Data_Table[[#This Row],[Gross_Sales]]*Sales_Data_Table[[#This Row],[Discount]])</f>
        <v>13230</v>
      </c>
      <c r="K1049" t="str">
        <f>_xlfn.XLOOKUP(Sales_Data_Table[[#This Row],[Product_ID]],Product_Master_Table[Product_ID],Product_Master_Table[Product_Name])</f>
        <v>Apex Home Appliance Item 0132</v>
      </c>
      <c r="L1049" t="str">
        <f>_xlfn.XLOOKUP(Sales_Data_Table[[#This Row],[Employee_ID]],Employee_Master_Table[Employee_ID],Employee_Master_Table[Department])</f>
        <v>Sales</v>
      </c>
    </row>
    <row r="1050" spans="1:12" x14ac:dyDescent="0.25">
      <c r="A1050" t="s">
        <v>1712</v>
      </c>
      <c r="B1050" s="2">
        <v>45831</v>
      </c>
      <c r="C1050" t="s">
        <v>1383</v>
      </c>
      <c r="D1050" t="s">
        <v>46</v>
      </c>
      <c r="E1050" t="s">
        <v>43</v>
      </c>
      <c r="F1050">
        <v>4</v>
      </c>
      <c r="G1050" s="3">
        <v>1100</v>
      </c>
      <c r="H1050" s="4">
        <v>0.03</v>
      </c>
      <c r="I1050">
        <f>(Sales_Data_Table[[#This Row],[Unit_Price]]*Sales_Data_Table[[#This Row],[Quantity]])</f>
        <v>4400</v>
      </c>
      <c r="J1050">
        <f>Sales_Data_Table[[#This Row],[Gross_Sales]]-(Sales_Data_Table[[#This Row],[Gross_Sales]]*Sales_Data_Table[[#This Row],[Discount]])</f>
        <v>4268</v>
      </c>
      <c r="K1050" t="str">
        <f>_xlfn.XLOOKUP(Sales_Data_Table[[#This Row],[Product_ID]],Product_Master_Table[Product_ID],Product_Master_Table[Product_Name])</f>
        <v>Fusion Sports Item 0077</v>
      </c>
      <c r="L1050" t="str">
        <f>_xlfn.XLOOKUP(Sales_Data_Table[[#This Row],[Employee_ID]],Employee_Master_Table[Employee_ID],Employee_Master_Table[Department])</f>
        <v>Business Development</v>
      </c>
    </row>
    <row r="1051" spans="1:12" x14ac:dyDescent="0.25">
      <c r="A1051" t="s">
        <v>1713</v>
      </c>
      <c r="B1051" s="2">
        <v>45648</v>
      </c>
      <c r="C1051" t="s">
        <v>272</v>
      </c>
      <c r="D1051" t="s">
        <v>102</v>
      </c>
      <c r="E1051" t="s">
        <v>36</v>
      </c>
      <c r="F1051">
        <v>8</v>
      </c>
      <c r="G1051" s="3">
        <v>2200</v>
      </c>
      <c r="H1051" s="4">
        <v>0.05</v>
      </c>
      <c r="I1051">
        <f>(Sales_Data_Table[[#This Row],[Unit_Price]]*Sales_Data_Table[[#This Row],[Quantity]])</f>
        <v>17600</v>
      </c>
      <c r="J1051">
        <f>Sales_Data_Table[[#This Row],[Gross_Sales]]-(Sales_Data_Table[[#This Row],[Gross_Sales]]*Sales_Data_Table[[#This Row],[Discount]])</f>
        <v>16720</v>
      </c>
      <c r="K1051" t="str">
        <f>_xlfn.XLOOKUP(Sales_Data_Table[[#This Row],[Product_ID]],Product_Master_Table[Product_ID],Product_Master_Table[Product_Name])</f>
        <v>Everest Beauty Item 0495</v>
      </c>
      <c r="L1051" t="str">
        <f>_xlfn.XLOOKUP(Sales_Data_Table[[#This Row],[Employee_ID]],Employee_Master_Table[Employee_ID],Employee_Master_Table[Department])</f>
        <v>Business Development</v>
      </c>
    </row>
    <row r="1052" spans="1:12" x14ac:dyDescent="0.25">
      <c r="A1052" t="s">
        <v>1714</v>
      </c>
      <c r="B1052" s="2">
        <v>45935</v>
      </c>
      <c r="C1052" t="s">
        <v>465</v>
      </c>
      <c r="D1052" t="s">
        <v>447</v>
      </c>
      <c r="E1052" t="s">
        <v>28</v>
      </c>
      <c r="F1052">
        <v>18</v>
      </c>
      <c r="G1052" s="3">
        <v>8100</v>
      </c>
      <c r="H1052" s="4">
        <v>0.15</v>
      </c>
      <c r="I1052">
        <f>(Sales_Data_Table[[#This Row],[Unit_Price]]*Sales_Data_Table[[#This Row],[Quantity]])</f>
        <v>145800</v>
      </c>
      <c r="J1052">
        <f>Sales_Data_Table[[#This Row],[Gross_Sales]]-(Sales_Data_Table[[#This Row],[Gross_Sales]]*Sales_Data_Table[[#This Row],[Discount]])</f>
        <v>123930</v>
      </c>
      <c r="K1052" t="str">
        <f>_xlfn.XLOOKUP(Sales_Data_Table[[#This Row],[Product_ID]],Product_Master_Table[Product_ID],Product_Master_Table[Product_Name])</f>
        <v>Zenith Automotive Item 0290</v>
      </c>
      <c r="L1052" t="str">
        <f>_xlfn.XLOOKUP(Sales_Data_Table[[#This Row],[Employee_ID]],Employee_Master_Table[Employee_ID],Employee_Master_Table[Department])</f>
        <v>Business Development</v>
      </c>
    </row>
    <row r="1053" spans="1:12" x14ac:dyDescent="0.25">
      <c r="A1053" t="s">
        <v>1715</v>
      </c>
      <c r="B1053" s="2">
        <v>46163</v>
      </c>
      <c r="C1053" t="s">
        <v>461</v>
      </c>
      <c r="D1053" t="s">
        <v>447</v>
      </c>
      <c r="E1053" t="s">
        <v>62</v>
      </c>
      <c r="F1053">
        <v>11</v>
      </c>
      <c r="G1053" s="3">
        <v>6100</v>
      </c>
      <c r="H1053" s="4">
        <v>0</v>
      </c>
      <c r="I1053">
        <f>(Sales_Data_Table[[#This Row],[Unit_Price]]*Sales_Data_Table[[#This Row],[Quantity]])</f>
        <v>67100</v>
      </c>
      <c r="J1053">
        <f>Sales_Data_Table[[#This Row],[Gross_Sales]]-(Sales_Data_Table[[#This Row],[Gross_Sales]]*Sales_Data_Table[[#This Row],[Discount]])</f>
        <v>67100</v>
      </c>
      <c r="K1053" t="str">
        <f>_xlfn.XLOOKUP(Sales_Data_Table[[#This Row],[Product_ID]],Product_Master_Table[Product_ID],Product_Master_Table[Product_Name])</f>
        <v>Apex Grocery Item 0024</v>
      </c>
      <c r="L1053" t="str">
        <f>_xlfn.XLOOKUP(Sales_Data_Table[[#This Row],[Employee_ID]],Employee_Master_Table[Employee_ID],Employee_Master_Table[Department])</f>
        <v>Business Development</v>
      </c>
    </row>
    <row r="1054" spans="1:12" x14ac:dyDescent="0.25">
      <c r="A1054" t="s">
        <v>1716</v>
      </c>
      <c r="B1054" s="2">
        <v>45827</v>
      </c>
      <c r="C1054" t="s">
        <v>1264</v>
      </c>
      <c r="D1054" t="s">
        <v>626</v>
      </c>
      <c r="E1054" t="s">
        <v>75</v>
      </c>
      <c r="F1054">
        <v>3</v>
      </c>
      <c r="G1054" s="3">
        <v>4800</v>
      </c>
      <c r="H1054" s="4">
        <v>0.05</v>
      </c>
      <c r="I1054">
        <f>(Sales_Data_Table[[#This Row],[Unit_Price]]*Sales_Data_Table[[#This Row],[Quantity]])</f>
        <v>14400</v>
      </c>
      <c r="J1054">
        <f>Sales_Data_Table[[#This Row],[Gross_Sales]]-(Sales_Data_Table[[#This Row],[Gross_Sales]]*Sales_Data_Table[[#This Row],[Discount]])</f>
        <v>13680</v>
      </c>
      <c r="K1054" t="str">
        <f>_xlfn.XLOOKUP(Sales_Data_Table[[#This Row],[Product_ID]],Product_Master_Table[Product_ID],Product_Master_Table[Product_Name])</f>
        <v>Nexus Toys Item 0349</v>
      </c>
      <c r="L1054" t="str">
        <f>_xlfn.XLOOKUP(Sales_Data_Table[[#This Row],[Employee_ID]],Employee_Master_Table[Employee_ID],Employee_Master_Table[Department])</f>
        <v>Corporate Sales</v>
      </c>
    </row>
    <row r="1055" spans="1:12" x14ac:dyDescent="0.25">
      <c r="A1055" t="s">
        <v>1717</v>
      </c>
      <c r="B1055" s="2">
        <v>45613</v>
      </c>
      <c r="C1055" t="s">
        <v>1155</v>
      </c>
      <c r="D1055" t="s">
        <v>735</v>
      </c>
      <c r="E1055" t="s">
        <v>86</v>
      </c>
      <c r="F1055">
        <v>4</v>
      </c>
      <c r="G1055" s="3">
        <v>3900</v>
      </c>
      <c r="H1055" s="4">
        <v>0.05</v>
      </c>
      <c r="I1055">
        <f>(Sales_Data_Table[[#This Row],[Unit_Price]]*Sales_Data_Table[[#This Row],[Quantity]])</f>
        <v>15600</v>
      </c>
      <c r="J1055">
        <f>Sales_Data_Table[[#This Row],[Gross_Sales]]-(Sales_Data_Table[[#This Row],[Gross_Sales]]*Sales_Data_Table[[#This Row],[Discount]])</f>
        <v>14820</v>
      </c>
      <c r="K1055" t="str">
        <f>_xlfn.XLOOKUP(Sales_Data_Table[[#This Row],[Product_ID]],Product_Master_Table[Product_ID],Product_Master_Table[Product_Name])</f>
        <v>Vertex Automotive Item 0150</v>
      </c>
      <c r="L1055" t="str">
        <f>_xlfn.XLOOKUP(Sales_Data_Table[[#This Row],[Employee_ID]],Employee_Master_Table[Employee_ID],Employee_Master_Table[Department])</f>
        <v>Corporate Sales</v>
      </c>
    </row>
    <row r="1056" spans="1:12" x14ac:dyDescent="0.25">
      <c r="A1056" t="s">
        <v>1718</v>
      </c>
      <c r="B1056" s="2">
        <v>46105</v>
      </c>
      <c r="C1056" t="s">
        <v>512</v>
      </c>
      <c r="D1056" t="s">
        <v>501</v>
      </c>
      <c r="E1056" t="s">
        <v>28</v>
      </c>
      <c r="F1056">
        <v>2</v>
      </c>
      <c r="G1056" s="3">
        <v>8900</v>
      </c>
      <c r="H1056" s="4">
        <v>0.02</v>
      </c>
      <c r="I1056">
        <f>(Sales_Data_Table[[#This Row],[Unit_Price]]*Sales_Data_Table[[#This Row],[Quantity]])</f>
        <v>17800</v>
      </c>
      <c r="J1056">
        <f>Sales_Data_Table[[#This Row],[Gross_Sales]]-(Sales_Data_Table[[#This Row],[Gross_Sales]]*Sales_Data_Table[[#This Row],[Discount]])</f>
        <v>17444</v>
      </c>
      <c r="K1056" t="str">
        <f>_xlfn.XLOOKUP(Sales_Data_Table[[#This Row],[Product_ID]],Product_Master_Table[Product_ID],Product_Master_Table[Product_Name])</f>
        <v>Metro Automotive Item 0140</v>
      </c>
      <c r="L1056" t="str">
        <f>_xlfn.XLOOKUP(Sales_Data_Table[[#This Row],[Employee_ID]],Employee_Master_Table[Employee_ID],Employee_Master_Table[Department])</f>
        <v>Business Development</v>
      </c>
    </row>
    <row r="1057" spans="1:12" x14ac:dyDescent="0.25">
      <c r="A1057" t="s">
        <v>1719</v>
      </c>
      <c r="B1057" s="2">
        <v>45959</v>
      </c>
      <c r="C1057" t="s">
        <v>713</v>
      </c>
      <c r="D1057" t="s">
        <v>486</v>
      </c>
      <c r="E1057" t="s">
        <v>62</v>
      </c>
      <c r="F1057">
        <v>17</v>
      </c>
      <c r="G1057" s="3">
        <v>1200</v>
      </c>
      <c r="H1057" s="4">
        <v>0.02</v>
      </c>
      <c r="I1057">
        <f>(Sales_Data_Table[[#This Row],[Unit_Price]]*Sales_Data_Table[[#This Row],[Quantity]])</f>
        <v>20400</v>
      </c>
      <c r="J1057">
        <f>Sales_Data_Table[[#This Row],[Gross_Sales]]-(Sales_Data_Table[[#This Row],[Gross_Sales]]*Sales_Data_Table[[#This Row],[Discount]])</f>
        <v>19992</v>
      </c>
      <c r="K1057" t="str">
        <f>_xlfn.XLOOKUP(Sales_Data_Table[[#This Row],[Product_ID]],Product_Master_Table[Product_ID],Product_Master_Table[Product_Name])</f>
        <v>Nova Sports Item 0247</v>
      </c>
      <c r="L1057" t="str">
        <f>_xlfn.XLOOKUP(Sales_Data_Table[[#This Row],[Employee_ID]],Employee_Master_Table[Employee_ID],Employee_Master_Table[Department])</f>
        <v>Sales</v>
      </c>
    </row>
    <row r="1058" spans="1:12" x14ac:dyDescent="0.25">
      <c r="A1058" t="s">
        <v>1720</v>
      </c>
      <c r="B1058" s="2">
        <v>45425</v>
      </c>
      <c r="C1058" t="s">
        <v>1261</v>
      </c>
      <c r="D1058" t="s">
        <v>89</v>
      </c>
      <c r="E1058" t="s">
        <v>82</v>
      </c>
      <c r="F1058">
        <v>2</v>
      </c>
      <c r="G1058" s="3">
        <v>7800</v>
      </c>
      <c r="H1058" s="4">
        <v>0.15</v>
      </c>
      <c r="I1058">
        <f>(Sales_Data_Table[[#This Row],[Unit_Price]]*Sales_Data_Table[[#This Row],[Quantity]])</f>
        <v>15600</v>
      </c>
      <c r="J1058">
        <f>Sales_Data_Table[[#This Row],[Gross_Sales]]-(Sales_Data_Table[[#This Row],[Gross_Sales]]*Sales_Data_Table[[#This Row],[Discount]])</f>
        <v>13260</v>
      </c>
      <c r="K1058" t="str">
        <f>_xlfn.XLOOKUP(Sales_Data_Table[[#This Row],[Product_ID]],Product_Master_Table[Product_ID],Product_Master_Table[Product_Name])</f>
        <v>Metro Office Supplies Item 0296</v>
      </c>
      <c r="L1058" t="str">
        <f>_xlfn.XLOOKUP(Sales_Data_Table[[#This Row],[Employee_ID]],Employee_Master_Table[Employee_ID],Employee_Master_Table[Department])</f>
        <v>E-Commerce</v>
      </c>
    </row>
    <row r="1059" spans="1:12" x14ac:dyDescent="0.25">
      <c r="A1059" t="s">
        <v>1721</v>
      </c>
      <c r="B1059" s="2">
        <v>45332</v>
      </c>
      <c r="C1059" t="s">
        <v>652</v>
      </c>
      <c r="D1059" t="s">
        <v>366</v>
      </c>
      <c r="E1059" t="s">
        <v>28</v>
      </c>
      <c r="F1059">
        <v>19</v>
      </c>
      <c r="G1059" s="3">
        <v>3100</v>
      </c>
      <c r="H1059" s="4">
        <v>0.05</v>
      </c>
      <c r="I1059">
        <f>(Sales_Data_Table[[#This Row],[Unit_Price]]*Sales_Data_Table[[#This Row],[Quantity]])</f>
        <v>58900</v>
      </c>
      <c r="J1059">
        <f>Sales_Data_Table[[#This Row],[Gross_Sales]]-(Sales_Data_Table[[#This Row],[Gross_Sales]]*Sales_Data_Table[[#This Row],[Discount]])</f>
        <v>55955</v>
      </c>
      <c r="K1059" t="str">
        <f>_xlfn.XLOOKUP(Sales_Data_Table[[#This Row],[Product_ID]],Product_Master_Table[Product_ID],Product_Master_Table[Product_Name])</f>
        <v>Metro Automotive Item 0380</v>
      </c>
      <c r="L1059" t="str">
        <f>_xlfn.XLOOKUP(Sales_Data_Table[[#This Row],[Employee_ID]],Employee_Master_Table[Employee_ID],Employee_Master_Table[Department])</f>
        <v>Business Development</v>
      </c>
    </row>
    <row r="1060" spans="1:12" x14ac:dyDescent="0.25">
      <c r="A1060" t="s">
        <v>1722</v>
      </c>
      <c r="B1060" s="2">
        <v>45794</v>
      </c>
      <c r="C1060" t="s">
        <v>980</v>
      </c>
      <c r="D1060" t="s">
        <v>170</v>
      </c>
      <c r="E1060" t="s">
        <v>50</v>
      </c>
      <c r="F1060">
        <v>1</v>
      </c>
      <c r="G1060" s="3">
        <v>1400</v>
      </c>
      <c r="H1060" s="4">
        <v>0.1</v>
      </c>
      <c r="I1060">
        <f>(Sales_Data_Table[[#This Row],[Unit_Price]]*Sales_Data_Table[[#This Row],[Quantity]])</f>
        <v>1400</v>
      </c>
      <c r="J1060">
        <f>Sales_Data_Table[[#This Row],[Gross_Sales]]-(Sales_Data_Table[[#This Row],[Gross_Sales]]*Sales_Data_Table[[#This Row],[Discount]])</f>
        <v>1260</v>
      </c>
      <c r="K1060" t="str">
        <f>_xlfn.XLOOKUP(Sales_Data_Table[[#This Row],[Product_ID]],Product_Master_Table[Product_ID],Product_Master_Table[Product_Name])</f>
        <v>Vertex Office Supplies Item 0426</v>
      </c>
      <c r="L1060" t="str">
        <f>_xlfn.XLOOKUP(Sales_Data_Table[[#This Row],[Employee_ID]],Employee_Master_Table[Employee_ID],Employee_Master_Table[Department])</f>
        <v>Regional Sales</v>
      </c>
    </row>
    <row r="1061" spans="1:12" x14ac:dyDescent="0.25">
      <c r="A1061" t="s">
        <v>1723</v>
      </c>
      <c r="B1061" s="2">
        <v>45384</v>
      </c>
      <c r="C1061" t="s">
        <v>1724</v>
      </c>
      <c r="D1061" t="s">
        <v>1681</v>
      </c>
      <c r="E1061" t="s">
        <v>24</v>
      </c>
      <c r="F1061">
        <v>11</v>
      </c>
      <c r="G1061" s="3">
        <v>9600</v>
      </c>
      <c r="H1061" s="4">
        <v>0.15</v>
      </c>
      <c r="I1061">
        <f>(Sales_Data_Table[[#This Row],[Unit_Price]]*Sales_Data_Table[[#This Row],[Quantity]])</f>
        <v>105600</v>
      </c>
      <c r="J1061">
        <f>Sales_Data_Table[[#This Row],[Gross_Sales]]-(Sales_Data_Table[[#This Row],[Gross_Sales]]*Sales_Data_Table[[#This Row],[Discount]])</f>
        <v>89760</v>
      </c>
      <c r="K1061" t="str">
        <f>_xlfn.XLOOKUP(Sales_Data_Table[[#This Row],[Product_ID]],Product_Master_Table[Product_ID],Product_Master_Table[Product_Name])</f>
        <v>Delta Toys Item 0419</v>
      </c>
      <c r="L1061" t="str">
        <f>_xlfn.XLOOKUP(Sales_Data_Table[[#This Row],[Employee_ID]],Employee_Master_Table[Employee_ID],Employee_Master_Table[Department])</f>
        <v>Regional Sales</v>
      </c>
    </row>
    <row r="1062" spans="1:12" x14ac:dyDescent="0.25">
      <c r="A1062" t="s">
        <v>1725</v>
      </c>
      <c r="B1062" s="2">
        <v>45308</v>
      </c>
      <c r="C1062" t="s">
        <v>254</v>
      </c>
      <c r="D1062" t="s">
        <v>374</v>
      </c>
      <c r="E1062" t="s">
        <v>106</v>
      </c>
      <c r="F1062">
        <v>6</v>
      </c>
      <c r="G1062" s="3">
        <v>3300</v>
      </c>
      <c r="H1062" s="4">
        <v>0.03</v>
      </c>
      <c r="I1062">
        <f>(Sales_Data_Table[[#This Row],[Unit_Price]]*Sales_Data_Table[[#This Row],[Quantity]])</f>
        <v>19800</v>
      </c>
      <c r="J1062">
        <f>Sales_Data_Table[[#This Row],[Gross_Sales]]-(Sales_Data_Table[[#This Row],[Gross_Sales]]*Sales_Data_Table[[#This Row],[Discount]])</f>
        <v>19206</v>
      </c>
      <c r="K1062" t="str">
        <f>_xlfn.XLOOKUP(Sales_Data_Table[[#This Row],[Product_ID]],Product_Master_Table[Product_ID],Product_Master_Table[Product_Name])</f>
        <v>Prime Grocery Item 0304</v>
      </c>
      <c r="L1062" t="str">
        <f>_xlfn.XLOOKUP(Sales_Data_Table[[#This Row],[Employee_ID]],Employee_Master_Table[Employee_ID],Employee_Master_Table[Department])</f>
        <v>E-Commerce</v>
      </c>
    </row>
    <row r="1063" spans="1:12" x14ac:dyDescent="0.25">
      <c r="A1063" t="s">
        <v>1726</v>
      </c>
      <c r="B1063" s="2">
        <v>45405</v>
      </c>
      <c r="C1063" t="s">
        <v>1007</v>
      </c>
      <c r="D1063" t="s">
        <v>576</v>
      </c>
      <c r="E1063" t="s">
        <v>82</v>
      </c>
      <c r="F1063">
        <v>13</v>
      </c>
      <c r="G1063" s="3">
        <v>6300</v>
      </c>
      <c r="H1063" s="4">
        <v>0.1</v>
      </c>
      <c r="I1063">
        <f>(Sales_Data_Table[[#This Row],[Unit_Price]]*Sales_Data_Table[[#This Row],[Quantity]])</f>
        <v>81900</v>
      </c>
      <c r="J1063">
        <f>Sales_Data_Table[[#This Row],[Gross_Sales]]-(Sales_Data_Table[[#This Row],[Gross_Sales]]*Sales_Data_Table[[#This Row],[Discount]])</f>
        <v>73710</v>
      </c>
      <c r="K1063" t="str">
        <f>_xlfn.XLOOKUP(Sales_Data_Table[[#This Row],[Product_ID]],Product_Master_Table[Product_ID],Product_Master_Table[Product_Name])</f>
        <v>Metro Furniture Item 0008</v>
      </c>
      <c r="L1063" t="str">
        <f>_xlfn.XLOOKUP(Sales_Data_Table[[#This Row],[Employee_ID]],Employee_Master_Table[Employee_ID],Employee_Master_Table[Department])</f>
        <v>Customer Success</v>
      </c>
    </row>
    <row r="1064" spans="1:12" x14ac:dyDescent="0.25">
      <c r="A1064" t="s">
        <v>1727</v>
      </c>
      <c r="B1064" s="2">
        <v>45878</v>
      </c>
      <c r="C1064" t="s">
        <v>781</v>
      </c>
      <c r="D1064" t="s">
        <v>115</v>
      </c>
      <c r="E1064" t="s">
        <v>86</v>
      </c>
      <c r="F1064">
        <v>9</v>
      </c>
      <c r="G1064" s="3">
        <v>8700</v>
      </c>
      <c r="H1064" s="4">
        <v>7.4999999999999997E-2</v>
      </c>
      <c r="I1064">
        <f>(Sales_Data_Table[[#This Row],[Unit_Price]]*Sales_Data_Table[[#This Row],[Quantity]])</f>
        <v>78300</v>
      </c>
      <c r="J1064">
        <f>Sales_Data_Table[[#This Row],[Gross_Sales]]-(Sales_Data_Table[[#This Row],[Gross_Sales]]*Sales_Data_Table[[#This Row],[Discount]])</f>
        <v>72427.5</v>
      </c>
      <c r="K1064" t="str">
        <f>_xlfn.XLOOKUP(Sales_Data_Table[[#This Row],[Product_ID]],Product_Master_Table[Product_ID],Product_Master_Table[Product_Name])</f>
        <v>Everest Fashion Item 0363</v>
      </c>
      <c r="L1064" t="str">
        <f>_xlfn.XLOOKUP(Sales_Data_Table[[#This Row],[Employee_ID]],Employee_Master_Table[Employee_ID],Employee_Master_Table[Department])</f>
        <v>Customer Success</v>
      </c>
    </row>
    <row r="1065" spans="1:12" x14ac:dyDescent="0.25">
      <c r="A1065" t="s">
        <v>1728</v>
      </c>
      <c r="B1065" s="2">
        <v>45966</v>
      </c>
      <c r="C1065" t="s">
        <v>148</v>
      </c>
      <c r="D1065" t="s">
        <v>230</v>
      </c>
      <c r="E1065" t="s">
        <v>106</v>
      </c>
      <c r="F1065">
        <v>16</v>
      </c>
      <c r="G1065" s="3">
        <v>3400</v>
      </c>
      <c r="H1065" s="4">
        <v>0.03</v>
      </c>
      <c r="I1065">
        <f>(Sales_Data_Table[[#This Row],[Unit_Price]]*Sales_Data_Table[[#This Row],[Quantity]])</f>
        <v>54400</v>
      </c>
      <c r="J1065">
        <f>Sales_Data_Table[[#This Row],[Gross_Sales]]-(Sales_Data_Table[[#This Row],[Gross_Sales]]*Sales_Data_Table[[#This Row],[Discount]])</f>
        <v>52768</v>
      </c>
      <c r="K1065" t="str">
        <f>_xlfn.XLOOKUP(Sales_Data_Table[[#This Row],[Product_ID]],Product_Master_Table[Product_ID],Product_Master_Table[Product_Name])</f>
        <v>Zenith Home Appliance Item 0362</v>
      </c>
      <c r="L1065" t="str">
        <f>_xlfn.XLOOKUP(Sales_Data_Table[[#This Row],[Employee_ID]],Employee_Master_Table[Employee_ID],Employee_Master_Table[Department])</f>
        <v>Retail Operations</v>
      </c>
    </row>
    <row r="1066" spans="1:12" x14ac:dyDescent="0.25">
      <c r="A1066" t="s">
        <v>1729</v>
      </c>
      <c r="B1066" s="2">
        <v>45385</v>
      </c>
      <c r="C1066" t="s">
        <v>1174</v>
      </c>
      <c r="D1066" t="s">
        <v>1328</v>
      </c>
      <c r="E1066" t="s">
        <v>24</v>
      </c>
      <c r="F1066">
        <v>14</v>
      </c>
      <c r="G1066" s="3">
        <v>100</v>
      </c>
      <c r="H1066" s="4">
        <v>0.02</v>
      </c>
      <c r="I1066">
        <f>(Sales_Data_Table[[#This Row],[Unit_Price]]*Sales_Data_Table[[#This Row],[Quantity]])</f>
        <v>1400</v>
      </c>
      <c r="J1066">
        <f>Sales_Data_Table[[#This Row],[Gross_Sales]]-(Sales_Data_Table[[#This Row],[Gross_Sales]]*Sales_Data_Table[[#This Row],[Discount]])</f>
        <v>1372</v>
      </c>
      <c r="K1066" t="str">
        <f>_xlfn.XLOOKUP(Sales_Data_Table[[#This Row],[Product_ID]],Product_Master_Table[Product_ID],Product_Master_Table[Product_Name])</f>
        <v>Metro Grocery Item 0404</v>
      </c>
      <c r="L1066" t="str">
        <f>_xlfn.XLOOKUP(Sales_Data_Table[[#This Row],[Employee_ID]],Employee_Master_Table[Employee_ID],Employee_Master_Table[Department])</f>
        <v>Regional Sales</v>
      </c>
    </row>
    <row r="1067" spans="1:12" x14ac:dyDescent="0.25">
      <c r="A1067" t="s">
        <v>1730</v>
      </c>
      <c r="B1067" s="2">
        <v>45993</v>
      </c>
      <c r="C1067" t="s">
        <v>608</v>
      </c>
      <c r="D1067" t="s">
        <v>405</v>
      </c>
      <c r="E1067" t="s">
        <v>28</v>
      </c>
      <c r="F1067">
        <v>5</v>
      </c>
      <c r="G1067" s="3">
        <v>1700</v>
      </c>
      <c r="H1067" s="4">
        <v>0.05</v>
      </c>
      <c r="I1067">
        <f>(Sales_Data_Table[[#This Row],[Unit_Price]]*Sales_Data_Table[[#This Row],[Quantity]])</f>
        <v>8500</v>
      </c>
      <c r="J1067">
        <f>Sales_Data_Table[[#This Row],[Gross_Sales]]-(Sales_Data_Table[[#This Row],[Gross_Sales]]*Sales_Data_Table[[#This Row],[Discount]])</f>
        <v>8075</v>
      </c>
      <c r="K1067" t="str">
        <f>_xlfn.XLOOKUP(Sales_Data_Table[[#This Row],[Product_ID]],Product_Master_Table[Product_ID],Product_Master_Table[Product_Name])</f>
        <v>Vertex Office Supplies Item 0186</v>
      </c>
      <c r="L1067" t="str">
        <f>_xlfn.XLOOKUP(Sales_Data_Table[[#This Row],[Employee_ID]],Employee_Master_Table[Employee_ID],Employee_Master_Table[Department])</f>
        <v>Regional Sales</v>
      </c>
    </row>
    <row r="1068" spans="1:12" x14ac:dyDescent="0.25">
      <c r="A1068" t="s">
        <v>1731</v>
      </c>
      <c r="B1068" s="2">
        <v>45358</v>
      </c>
      <c r="C1068" t="s">
        <v>426</v>
      </c>
      <c r="D1068" t="s">
        <v>486</v>
      </c>
      <c r="E1068" t="s">
        <v>96</v>
      </c>
      <c r="F1068">
        <v>16</v>
      </c>
      <c r="G1068" s="3">
        <v>100</v>
      </c>
      <c r="H1068" s="4">
        <v>0.03</v>
      </c>
      <c r="I1068">
        <f>(Sales_Data_Table[[#This Row],[Unit_Price]]*Sales_Data_Table[[#This Row],[Quantity]])</f>
        <v>1600</v>
      </c>
      <c r="J1068">
        <f>Sales_Data_Table[[#This Row],[Gross_Sales]]-(Sales_Data_Table[[#This Row],[Gross_Sales]]*Sales_Data_Table[[#This Row],[Discount]])</f>
        <v>1552</v>
      </c>
      <c r="K1068" t="str">
        <f>_xlfn.XLOOKUP(Sales_Data_Table[[#This Row],[Product_ID]],Product_Master_Table[Product_ID],Product_Master_Table[Product_Name])</f>
        <v>Delta Electronics Item 0371</v>
      </c>
      <c r="L1068" t="str">
        <f>_xlfn.XLOOKUP(Sales_Data_Table[[#This Row],[Employee_ID]],Employee_Master_Table[Employee_ID],Employee_Master_Table[Department])</f>
        <v>Sales</v>
      </c>
    </row>
    <row r="1069" spans="1:12" x14ac:dyDescent="0.25">
      <c r="A1069" t="s">
        <v>1732</v>
      </c>
      <c r="B1069" s="2">
        <v>45387</v>
      </c>
      <c r="C1069" t="s">
        <v>497</v>
      </c>
      <c r="D1069" t="s">
        <v>457</v>
      </c>
      <c r="E1069" t="s">
        <v>24</v>
      </c>
      <c r="F1069">
        <v>17</v>
      </c>
      <c r="G1069" s="3">
        <v>8500</v>
      </c>
      <c r="H1069" s="4">
        <v>0.15</v>
      </c>
      <c r="I1069">
        <f>(Sales_Data_Table[[#This Row],[Unit_Price]]*Sales_Data_Table[[#This Row],[Quantity]])</f>
        <v>144500</v>
      </c>
      <c r="J1069">
        <f>Sales_Data_Table[[#This Row],[Gross_Sales]]-(Sales_Data_Table[[#This Row],[Gross_Sales]]*Sales_Data_Table[[#This Row],[Discount]])</f>
        <v>122825</v>
      </c>
      <c r="K1069" t="str">
        <f>_xlfn.XLOOKUP(Sales_Data_Table[[#This Row],[Product_ID]],Product_Master_Table[Product_ID],Product_Master_Table[Product_Name])</f>
        <v>Prime Office Supplies Item 0136</v>
      </c>
      <c r="L1069" t="str">
        <f>_xlfn.XLOOKUP(Sales_Data_Table[[#This Row],[Employee_ID]],Employee_Master_Table[Employee_ID],Employee_Master_Table[Department])</f>
        <v>Business Development</v>
      </c>
    </row>
    <row r="1070" spans="1:12" x14ac:dyDescent="0.25">
      <c r="A1070" t="s">
        <v>1733</v>
      </c>
      <c r="B1070" s="2">
        <v>45474</v>
      </c>
      <c r="C1070" t="s">
        <v>1567</v>
      </c>
      <c r="D1070" t="s">
        <v>534</v>
      </c>
      <c r="E1070" t="s">
        <v>96</v>
      </c>
      <c r="F1070">
        <v>14</v>
      </c>
      <c r="G1070" s="3">
        <v>8200</v>
      </c>
      <c r="H1070" s="4">
        <v>0</v>
      </c>
      <c r="I1070">
        <f>(Sales_Data_Table[[#This Row],[Unit_Price]]*Sales_Data_Table[[#This Row],[Quantity]])</f>
        <v>114800</v>
      </c>
      <c r="J1070">
        <f>Sales_Data_Table[[#This Row],[Gross_Sales]]-(Sales_Data_Table[[#This Row],[Gross_Sales]]*Sales_Data_Table[[#This Row],[Discount]])</f>
        <v>114800</v>
      </c>
      <c r="K1070" t="str">
        <f>_xlfn.XLOOKUP(Sales_Data_Table[[#This Row],[Product_ID]],Product_Master_Table[Product_ID],Product_Master_Table[Product_Name])</f>
        <v>Metro Office Supplies Item 0476</v>
      </c>
      <c r="L1070" t="str">
        <f>_xlfn.XLOOKUP(Sales_Data_Table[[#This Row],[Employee_ID]],Employee_Master_Table[Employee_ID],Employee_Master_Table[Department])</f>
        <v>Retail Operations</v>
      </c>
    </row>
    <row r="1071" spans="1:12" x14ac:dyDescent="0.25">
      <c r="A1071" t="s">
        <v>1734</v>
      </c>
      <c r="B1071" s="2">
        <v>45400</v>
      </c>
      <c r="C1071" t="s">
        <v>1735</v>
      </c>
      <c r="D1071" t="s">
        <v>849</v>
      </c>
      <c r="E1071" t="s">
        <v>82</v>
      </c>
      <c r="F1071">
        <v>9</v>
      </c>
      <c r="G1071" s="3">
        <v>900</v>
      </c>
      <c r="H1071" s="4">
        <v>0</v>
      </c>
      <c r="I1071">
        <f>(Sales_Data_Table[[#This Row],[Unit_Price]]*Sales_Data_Table[[#This Row],[Quantity]])</f>
        <v>8100</v>
      </c>
      <c r="J1071">
        <f>Sales_Data_Table[[#This Row],[Gross_Sales]]-(Sales_Data_Table[[#This Row],[Gross_Sales]]*Sales_Data_Table[[#This Row],[Discount]])</f>
        <v>8100</v>
      </c>
      <c r="K1071" t="str">
        <f>_xlfn.XLOOKUP(Sales_Data_Table[[#This Row],[Product_ID]],Product_Master_Table[Product_ID],Product_Master_Table[Product_Name])</f>
        <v>Delta Beauty Item 0455</v>
      </c>
      <c r="L1071" t="str">
        <f>_xlfn.XLOOKUP(Sales_Data_Table[[#This Row],[Employee_ID]],Employee_Master_Table[Employee_ID],Employee_Master_Table[Department])</f>
        <v>Business Development</v>
      </c>
    </row>
    <row r="1072" spans="1:12" x14ac:dyDescent="0.25">
      <c r="A1072" t="s">
        <v>1736</v>
      </c>
      <c r="B1072" s="2">
        <v>45871</v>
      </c>
      <c r="C1072" t="s">
        <v>297</v>
      </c>
      <c r="D1072" t="s">
        <v>412</v>
      </c>
      <c r="E1072" t="s">
        <v>32</v>
      </c>
      <c r="F1072">
        <v>14</v>
      </c>
      <c r="G1072" s="3">
        <v>8600</v>
      </c>
      <c r="H1072" s="4">
        <v>0.05</v>
      </c>
      <c r="I1072">
        <f>(Sales_Data_Table[[#This Row],[Unit_Price]]*Sales_Data_Table[[#This Row],[Quantity]])</f>
        <v>120400</v>
      </c>
      <c r="J1072">
        <f>Sales_Data_Table[[#This Row],[Gross_Sales]]-(Sales_Data_Table[[#This Row],[Gross_Sales]]*Sales_Data_Table[[#This Row],[Discount]])</f>
        <v>114380</v>
      </c>
      <c r="K1072" t="str">
        <f>_xlfn.XLOOKUP(Sales_Data_Table[[#This Row],[Product_ID]],Product_Master_Table[Product_ID],Product_Master_Table[Product_Name])</f>
        <v>Nova Toys Item 0259</v>
      </c>
      <c r="L1072" t="str">
        <f>_xlfn.XLOOKUP(Sales_Data_Table[[#This Row],[Employee_ID]],Employee_Master_Table[Employee_ID],Employee_Master_Table[Department])</f>
        <v>Regional Sales</v>
      </c>
    </row>
    <row r="1073" spans="1:12" x14ac:dyDescent="0.25">
      <c r="A1073" t="s">
        <v>1737</v>
      </c>
      <c r="B1073" s="2">
        <v>45721</v>
      </c>
      <c r="C1073" t="s">
        <v>939</v>
      </c>
      <c r="D1073" t="s">
        <v>920</v>
      </c>
      <c r="E1073" t="s">
        <v>75</v>
      </c>
      <c r="F1073">
        <v>8</v>
      </c>
      <c r="G1073" s="3">
        <v>3100</v>
      </c>
      <c r="H1073" s="4">
        <v>0.1</v>
      </c>
      <c r="I1073">
        <f>(Sales_Data_Table[[#This Row],[Unit_Price]]*Sales_Data_Table[[#This Row],[Quantity]])</f>
        <v>24800</v>
      </c>
      <c r="J1073">
        <f>Sales_Data_Table[[#This Row],[Gross_Sales]]-(Sales_Data_Table[[#This Row],[Gross_Sales]]*Sales_Data_Table[[#This Row],[Discount]])</f>
        <v>22320</v>
      </c>
      <c r="K1073" t="str">
        <f>_xlfn.XLOOKUP(Sales_Data_Table[[#This Row],[Product_ID]],Product_Master_Table[Product_ID],Product_Master_Table[Product_Name])</f>
        <v>Fusion Beauty Item 0305</v>
      </c>
      <c r="L1073" t="str">
        <f>_xlfn.XLOOKUP(Sales_Data_Table[[#This Row],[Employee_ID]],Employee_Master_Table[Employee_ID],Employee_Master_Table[Department])</f>
        <v>Corporate Sales</v>
      </c>
    </row>
    <row r="1074" spans="1:12" x14ac:dyDescent="0.25">
      <c r="A1074" t="s">
        <v>1738</v>
      </c>
      <c r="B1074" s="2">
        <v>45824</v>
      </c>
      <c r="C1074" t="s">
        <v>306</v>
      </c>
      <c r="D1074" t="s">
        <v>355</v>
      </c>
      <c r="E1074" t="s">
        <v>43</v>
      </c>
      <c r="F1074">
        <v>11</v>
      </c>
      <c r="G1074" s="3">
        <v>9300</v>
      </c>
      <c r="H1074" s="4">
        <v>0.02</v>
      </c>
      <c r="I1074">
        <f>(Sales_Data_Table[[#This Row],[Unit_Price]]*Sales_Data_Table[[#This Row],[Quantity]])</f>
        <v>102300</v>
      </c>
      <c r="J1074">
        <f>Sales_Data_Table[[#This Row],[Gross_Sales]]-(Sales_Data_Table[[#This Row],[Gross_Sales]]*Sales_Data_Table[[#This Row],[Discount]])</f>
        <v>100254</v>
      </c>
      <c r="K1074" t="str">
        <f>_xlfn.XLOOKUP(Sales_Data_Table[[#This Row],[Product_ID]],Product_Master_Table[Product_ID],Product_Master_Table[Product_Name])</f>
        <v>Delta Fashion Item 0083</v>
      </c>
      <c r="L1074" t="str">
        <f>_xlfn.XLOOKUP(Sales_Data_Table[[#This Row],[Employee_ID]],Employee_Master_Table[Employee_ID],Employee_Master_Table[Department])</f>
        <v>E-Commerce</v>
      </c>
    </row>
    <row r="1075" spans="1:12" x14ac:dyDescent="0.25">
      <c r="A1075" t="s">
        <v>1739</v>
      </c>
      <c r="B1075" s="2">
        <v>45521</v>
      </c>
      <c r="C1075" t="s">
        <v>120</v>
      </c>
      <c r="D1075" t="s">
        <v>176</v>
      </c>
      <c r="E1075" t="s">
        <v>36</v>
      </c>
      <c r="F1075">
        <v>9</v>
      </c>
      <c r="G1075" s="3">
        <v>4000</v>
      </c>
      <c r="H1075" s="4">
        <v>0.02</v>
      </c>
      <c r="I1075">
        <f>(Sales_Data_Table[[#This Row],[Unit_Price]]*Sales_Data_Table[[#This Row],[Quantity]])</f>
        <v>36000</v>
      </c>
      <c r="J1075">
        <f>Sales_Data_Table[[#This Row],[Gross_Sales]]-(Sales_Data_Table[[#This Row],[Gross_Sales]]*Sales_Data_Table[[#This Row],[Discount]])</f>
        <v>35280</v>
      </c>
      <c r="K1075" t="str">
        <f>_xlfn.XLOOKUP(Sales_Data_Table[[#This Row],[Product_ID]],Product_Master_Table[Product_ID],Product_Master_Table[Product_Name])</f>
        <v>Spark Grocery Item 0094</v>
      </c>
      <c r="L1075" t="str">
        <f>_xlfn.XLOOKUP(Sales_Data_Table[[#This Row],[Employee_ID]],Employee_Master_Table[Employee_ID],Employee_Master_Table[Department])</f>
        <v>Retail Operations</v>
      </c>
    </row>
    <row r="1076" spans="1:12" x14ac:dyDescent="0.25">
      <c r="A1076" t="s">
        <v>1740</v>
      </c>
      <c r="B1076" s="2">
        <v>45483</v>
      </c>
      <c r="C1076" t="s">
        <v>1207</v>
      </c>
      <c r="D1076" t="s">
        <v>143</v>
      </c>
      <c r="E1076" t="s">
        <v>43</v>
      </c>
      <c r="F1076">
        <v>16</v>
      </c>
      <c r="G1076" s="3">
        <v>2300</v>
      </c>
      <c r="H1076" s="4">
        <v>0.1</v>
      </c>
      <c r="I1076">
        <f>(Sales_Data_Table[[#This Row],[Unit_Price]]*Sales_Data_Table[[#This Row],[Quantity]])</f>
        <v>36800</v>
      </c>
      <c r="J1076">
        <f>Sales_Data_Table[[#This Row],[Gross_Sales]]-(Sales_Data_Table[[#This Row],[Gross_Sales]]*Sales_Data_Table[[#This Row],[Discount]])</f>
        <v>33120</v>
      </c>
      <c r="K1076" t="str">
        <f>_xlfn.XLOOKUP(Sales_Data_Table[[#This Row],[Product_ID]],Product_Master_Table[Product_ID],Product_Master_Table[Product_Name])</f>
        <v>Nova Electronics Item 0391</v>
      </c>
      <c r="L1076" t="str">
        <f>_xlfn.XLOOKUP(Sales_Data_Table[[#This Row],[Employee_ID]],Employee_Master_Table[Employee_ID],Employee_Master_Table[Department])</f>
        <v>Retail Operations</v>
      </c>
    </row>
    <row r="1077" spans="1:12" x14ac:dyDescent="0.25">
      <c r="A1077" t="s">
        <v>1741</v>
      </c>
      <c r="B1077" s="2">
        <v>45691</v>
      </c>
      <c r="C1077" t="s">
        <v>98</v>
      </c>
      <c r="D1077" t="s">
        <v>124</v>
      </c>
      <c r="E1077" t="s">
        <v>24</v>
      </c>
      <c r="F1077">
        <v>4</v>
      </c>
      <c r="G1077" s="3">
        <v>7200</v>
      </c>
      <c r="H1077" s="4">
        <v>0.1</v>
      </c>
      <c r="I1077">
        <f>(Sales_Data_Table[[#This Row],[Unit_Price]]*Sales_Data_Table[[#This Row],[Quantity]])</f>
        <v>28800</v>
      </c>
      <c r="J1077">
        <f>Sales_Data_Table[[#This Row],[Gross_Sales]]-(Sales_Data_Table[[#This Row],[Gross_Sales]]*Sales_Data_Table[[#This Row],[Discount]])</f>
        <v>25920</v>
      </c>
      <c r="K1077" t="str">
        <f>_xlfn.XLOOKUP(Sales_Data_Table[[#This Row],[Product_ID]],Product_Master_Table[Product_ID],Product_Master_Table[Product_Name])</f>
        <v>Vertex Furniture Item 0318</v>
      </c>
      <c r="L1077" t="str">
        <f>_xlfn.XLOOKUP(Sales_Data_Table[[#This Row],[Employee_ID]],Employee_Master_Table[Employee_ID],Employee_Master_Table[Department])</f>
        <v>Business Development</v>
      </c>
    </row>
    <row r="1078" spans="1:12" x14ac:dyDescent="0.25">
      <c r="A1078" t="s">
        <v>1742</v>
      </c>
      <c r="B1078" s="2">
        <v>45304</v>
      </c>
      <c r="C1078" t="s">
        <v>280</v>
      </c>
      <c r="D1078" t="s">
        <v>646</v>
      </c>
      <c r="E1078" t="s">
        <v>96</v>
      </c>
      <c r="F1078">
        <v>1</v>
      </c>
      <c r="G1078" s="3">
        <v>1300</v>
      </c>
      <c r="H1078" s="4">
        <v>0.1</v>
      </c>
      <c r="I1078">
        <f>(Sales_Data_Table[[#This Row],[Unit_Price]]*Sales_Data_Table[[#This Row],[Quantity]])</f>
        <v>1300</v>
      </c>
      <c r="J1078">
        <f>Sales_Data_Table[[#This Row],[Gross_Sales]]-(Sales_Data_Table[[#This Row],[Gross_Sales]]*Sales_Data_Table[[#This Row],[Discount]])</f>
        <v>1170</v>
      </c>
      <c r="K1078" t="str">
        <f>_xlfn.XLOOKUP(Sales_Data_Table[[#This Row],[Product_ID]],Product_Master_Table[Product_ID],Product_Master_Table[Product_Name])</f>
        <v>Orion Fashion Item 0033</v>
      </c>
      <c r="L1078" t="str">
        <f>_xlfn.XLOOKUP(Sales_Data_Table[[#This Row],[Employee_ID]],Employee_Master_Table[Employee_ID],Employee_Master_Table[Department])</f>
        <v>Retail Operations</v>
      </c>
    </row>
    <row r="1079" spans="1:12" x14ac:dyDescent="0.25">
      <c r="A1079" t="s">
        <v>1743</v>
      </c>
      <c r="B1079" s="2">
        <v>45737</v>
      </c>
      <c r="C1079" t="s">
        <v>111</v>
      </c>
      <c r="D1079" t="s">
        <v>1035</v>
      </c>
      <c r="E1079" t="s">
        <v>96</v>
      </c>
      <c r="F1079">
        <v>7</v>
      </c>
      <c r="G1079" s="3">
        <v>9800</v>
      </c>
      <c r="H1079" s="4">
        <v>0.1</v>
      </c>
      <c r="I1079">
        <f>(Sales_Data_Table[[#This Row],[Unit_Price]]*Sales_Data_Table[[#This Row],[Quantity]])</f>
        <v>68600</v>
      </c>
      <c r="J1079">
        <f>Sales_Data_Table[[#This Row],[Gross_Sales]]-(Sales_Data_Table[[#This Row],[Gross_Sales]]*Sales_Data_Table[[#This Row],[Discount]])</f>
        <v>61740</v>
      </c>
      <c r="K1079" t="str">
        <f>_xlfn.XLOOKUP(Sales_Data_Table[[#This Row],[Product_ID]],Product_Master_Table[Product_ID],Product_Master_Table[Product_Name])</f>
        <v>Vertex Furniture Item 0438</v>
      </c>
      <c r="L1079" t="str">
        <f>_xlfn.XLOOKUP(Sales_Data_Table[[#This Row],[Employee_ID]],Employee_Master_Table[Employee_ID],Employee_Master_Table[Department])</f>
        <v>Corporate Sales</v>
      </c>
    </row>
    <row r="1080" spans="1:12" x14ac:dyDescent="0.25">
      <c r="A1080" t="s">
        <v>1744</v>
      </c>
      <c r="B1080" s="2">
        <v>45349</v>
      </c>
      <c r="C1080" t="s">
        <v>855</v>
      </c>
      <c r="D1080" t="s">
        <v>510</v>
      </c>
      <c r="E1080" t="s">
        <v>28</v>
      </c>
      <c r="F1080">
        <v>25</v>
      </c>
      <c r="G1080" s="3">
        <v>7200</v>
      </c>
      <c r="H1080" s="4">
        <v>0.03</v>
      </c>
      <c r="I1080">
        <f>(Sales_Data_Table[[#This Row],[Unit_Price]]*Sales_Data_Table[[#This Row],[Quantity]])</f>
        <v>180000</v>
      </c>
      <c r="J1080">
        <f>Sales_Data_Table[[#This Row],[Gross_Sales]]-(Sales_Data_Table[[#This Row],[Gross_Sales]]*Sales_Data_Table[[#This Row],[Discount]])</f>
        <v>174600</v>
      </c>
      <c r="K1080" t="str">
        <f>_xlfn.XLOOKUP(Sales_Data_Table[[#This Row],[Product_ID]],Product_Master_Table[Product_ID],Product_Master_Table[Product_Name])</f>
        <v>Prime Home Appliance Item 0472</v>
      </c>
      <c r="L1080" t="str">
        <f>_xlfn.XLOOKUP(Sales_Data_Table[[#This Row],[Employee_ID]],Employee_Master_Table[Employee_ID],Employee_Master_Table[Department])</f>
        <v>Retail Operations</v>
      </c>
    </row>
    <row r="1081" spans="1:12" x14ac:dyDescent="0.25">
      <c r="A1081" t="s">
        <v>1745</v>
      </c>
      <c r="B1081" s="2">
        <v>45441</v>
      </c>
      <c r="C1081" t="s">
        <v>140</v>
      </c>
      <c r="D1081" t="s">
        <v>654</v>
      </c>
      <c r="E1081" t="s">
        <v>96</v>
      </c>
      <c r="F1081">
        <v>4</v>
      </c>
      <c r="G1081" s="3">
        <v>4800</v>
      </c>
      <c r="H1081" s="4">
        <v>0.1</v>
      </c>
      <c r="I1081">
        <f>(Sales_Data_Table[[#This Row],[Unit_Price]]*Sales_Data_Table[[#This Row],[Quantity]])</f>
        <v>19200</v>
      </c>
      <c r="J1081">
        <f>Sales_Data_Table[[#This Row],[Gross_Sales]]-(Sales_Data_Table[[#This Row],[Gross_Sales]]*Sales_Data_Table[[#This Row],[Discount]])</f>
        <v>17280</v>
      </c>
      <c r="K1081" t="str">
        <f>_xlfn.XLOOKUP(Sales_Data_Table[[#This Row],[Product_ID]],Product_Master_Table[Product_ID],Product_Master_Table[Product_Name])</f>
        <v>Orion Toys Item 0489</v>
      </c>
      <c r="L1081" t="str">
        <f>_xlfn.XLOOKUP(Sales_Data_Table[[#This Row],[Employee_ID]],Employee_Master_Table[Employee_ID],Employee_Master_Table[Department])</f>
        <v>Retail Operations</v>
      </c>
    </row>
    <row r="1082" spans="1:12" x14ac:dyDescent="0.25">
      <c r="A1082" t="s">
        <v>1746</v>
      </c>
      <c r="B1082" s="2">
        <v>46136</v>
      </c>
      <c r="C1082" t="s">
        <v>781</v>
      </c>
      <c r="D1082" t="s">
        <v>676</v>
      </c>
      <c r="E1082" t="s">
        <v>75</v>
      </c>
      <c r="F1082">
        <v>13</v>
      </c>
      <c r="G1082" s="3">
        <v>5400</v>
      </c>
      <c r="H1082" s="4">
        <v>0.02</v>
      </c>
      <c r="I1082">
        <f>(Sales_Data_Table[[#This Row],[Unit_Price]]*Sales_Data_Table[[#This Row],[Quantity]])</f>
        <v>70200</v>
      </c>
      <c r="J1082">
        <f>Sales_Data_Table[[#This Row],[Gross_Sales]]-(Sales_Data_Table[[#This Row],[Gross_Sales]]*Sales_Data_Table[[#This Row],[Discount]])</f>
        <v>68796</v>
      </c>
      <c r="K1082" t="str">
        <f>_xlfn.XLOOKUP(Sales_Data_Table[[#This Row],[Product_ID]],Product_Master_Table[Product_ID],Product_Master_Table[Product_Name])</f>
        <v>Everest Fashion Item 0363</v>
      </c>
      <c r="L1082" t="str">
        <f>_xlfn.XLOOKUP(Sales_Data_Table[[#This Row],[Employee_ID]],Employee_Master_Table[Employee_ID],Employee_Master_Table[Department])</f>
        <v>Regional Sales</v>
      </c>
    </row>
    <row r="1083" spans="1:12" x14ac:dyDescent="0.25">
      <c r="A1083" t="s">
        <v>1747</v>
      </c>
      <c r="B1083" s="2">
        <v>45782</v>
      </c>
      <c r="C1083" t="s">
        <v>1735</v>
      </c>
      <c r="D1083" t="s">
        <v>143</v>
      </c>
      <c r="E1083" t="s">
        <v>75</v>
      </c>
      <c r="F1083">
        <v>23</v>
      </c>
      <c r="G1083" s="3">
        <v>1300</v>
      </c>
      <c r="H1083" s="4">
        <v>0.15</v>
      </c>
      <c r="I1083">
        <f>(Sales_Data_Table[[#This Row],[Unit_Price]]*Sales_Data_Table[[#This Row],[Quantity]])</f>
        <v>29900</v>
      </c>
      <c r="J1083">
        <f>Sales_Data_Table[[#This Row],[Gross_Sales]]-(Sales_Data_Table[[#This Row],[Gross_Sales]]*Sales_Data_Table[[#This Row],[Discount]])</f>
        <v>25415</v>
      </c>
      <c r="K1083" t="str">
        <f>_xlfn.XLOOKUP(Sales_Data_Table[[#This Row],[Product_ID]],Product_Master_Table[Product_ID],Product_Master_Table[Product_Name])</f>
        <v>Delta Beauty Item 0455</v>
      </c>
      <c r="L1083" t="str">
        <f>_xlfn.XLOOKUP(Sales_Data_Table[[#This Row],[Employee_ID]],Employee_Master_Table[Employee_ID],Employee_Master_Table[Department])</f>
        <v>Retail Operations</v>
      </c>
    </row>
    <row r="1084" spans="1:12" x14ac:dyDescent="0.25">
      <c r="A1084" t="s">
        <v>1748</v>
      </c>
      <c r="B1084" s="2">
        <v>45407</v>
      </c>
      <c r="C1084" t="s">
        <v>325</v>
      </c>
      <c r="D1084" t="s">
        <v>189</v>
      </c>
      <c r="E1084" t="s">
        <v>28</v>
      </c>
      <c r="F1084">
        <v>20</v>
      </c>
      <c r="G1084" s="3">
        <v>4100</v>
      </c>
      <c r="H1084" s="4">
        <v>0.15</v>
      </c>
      <c r="I1084">
        <f>(Sales_Data_Table[[#This Row],[Unit_Price]]*Sales_Data_Table[[#This Row],[Quantity]])</f>
        <v>82000</v>
      </c>
      <c r="J1084">
        <f>Sales_Data_Table[[#This Row],[Gross_Sales]]-(Sales_Data_Table[[#This Row],[Gross_Sales]]*Sales_Data_Table[[#This Row],[Discount]])</f>
        <v>69700</v>
      </c>
      <c r="K1084" t="str">
        <f>_xlfn.XLOOKUP(Sales_Data_Table[[#This Row],[Product_ID]],Product_Master_Table[Product_ID],Product_Master_Table[Product_Name])</f>
        <v>Vertex Grocery Item 0234</v>
      </c>
      <c r="L1084" t="str">
        <f>_xlfn.XLOOKUP(Sales_Data_Table[[#This Row],[Employee_ID]],Employee_Master_Table[Employee_ID],Employee_Master_Table[Department])</f>
        <v>Sales</v>
      </c>
    </row>
    <row r="1085" spans="1:12" x14ac:dyDescent="0.25">
      <c r="A1085" t="s">
        <v>1749</v>
      </c>
      <c r="B1085" s="2">
        <v>45762</v>
      </c>
      <c r="C1085" t="s">
        <v>1750</v>
      </c>
      <c r="D1085" t="s">
        <v>543</v>
      </c>
      <c r="E1085" t="s">
        <v>86</v>
      </c>
      <c r="F1085">
        <v>18</v>
      </c>
      <c r="G1085" s="3">
        <v>2000</v>
      </c>
      <c r="H1085" s="4">
        <v>7.4999999999999997E-2</v>
      </c>
      <c r="I1085">
        <f>(Sales_Data_Table[[#This Row],[Unit_Price]]*Sales_Data_Table[[#This Row],[Quantity]])</f>
        <v>36000</v>
      </c>
      <c r="J1085">
        <f>Sales_Data_Table[[#This Row],[Gross_Sales]]-(Sales_Data_Table[[#This Row],[Gross_Sales]]*Sales_Data_Table[[#This Row],[Discount]])</f>
        <v>33300</v>
      </c>
      <c r="K1085" t="str">
        <f>_xlfn.XLOOKUP(Sales_Data_Table[[#This Row],[Product_ID]],Product_Master_Table[Product_ID],Product_Master_Table[Product_Name])</f>
        <v>Nova Toys Item 0199</v>
      </c>
      <c r="L1085" t="str">
        <f>_xlfn.XLOOKUP(Sales_Data_Table[[#This Row],[Employee_ID]],Employee_Master_Table[Employee_ID],Employee_Master_Table[Department])</f>
        <v>E-Commerce</v>
      </c>
    </row>
    <row r="1086" spans="1:12" x14ac:dyDescent="0.25">
      <c r="A1086" t="s">
        <v>1751</v>
      </c>
      <c r="B1086" s="2">
        <v>45483</v>
      </c>
      <c r="C1086" t="s">
        <v>1239</v>
      </c>
      <c r="D1086" t="s">
        <v>170</v>
      </c>
      <c r="E1086" t="s">
        <v>43</v>
      </c>
      <c r="F1086">
        <v>17</v>
      </c>
      <c r="G1086" s="3">
        <v>2100</v>
      </c>
      <c r="H1086" s="4">
        <v>0.1</v>
      </c>
      <c r="I1086">
        <f>(Sales_Data_Table[[#This Row],[Unit_Price]]*Sales_Data_Table[[#This Row],[Quantity]])</f>
        <v>35700</v>
      </c>
      <c r="J1086">
        <f>Sales_Data_Table[[#This Row],[Gross_Sales]]-(Sales_Data_Table[[#This Row],[Gross_Sales]]*Sales_Data_Table[[#This Row],[Discount]])</f>
        <v>32130</v>
      </c>
      <c r="K1086" t="str">
        <f>_xlfn.XLOOKUP(Sales_Data_Table[[#This Row],[Product_ID]],Product_Master_Table[Product_ID],Product_Master_Table[Product_Name])</f>
        <v>Vertex Home Appliance Item 0102</v>
      </c>
      <c r="L1086" t="str">
        <f>_xlfn.XLOOKUP(Sales_Data_Table[[#This Row],[Employee_ID]],Employee_Master_Table[Employee_ID],Employee_Master_Table[Department])</f>
        <v>Regional Sales</v>
      </c>
    </row>
    <row r="1087" spans="1:12" x14ac:dyDescent="0.25">
      <c r="A1087" t="s">
        <v>1752</v>
      </c>
      <c r="B1087" s="2">
        <v>45920</v>
      </c>
      <c r="C1087" t="s">
        <v>908</v>
      </c>
      <c r="D1087" t="s">
        <v>450</v>
      </c>
      <c r="E1087" t="s">
        <v>62</v>
      </c>
      <c r="F1087">
        <v>2</v>
      </c>
      <c r="G1087" s="3">
        <v>3700</v>
      </c>
      <c r="H1087" s="4">
        <v>0.05</v>
      </c>
      <c r="I1087">
        <f>(Sales_Data_Table[[#This Row],[Unit_Price]]*Sales_Data_Table[[#This Row],[Quantity]])</f>
        <v>7400</v>
      </c>
      <c r="J1087">
        <f>Sales_Data_Table[[#This Row],[Gross_Sales]]-(Sales_Data_Table[[#This Row],[Gross_Sales]]*Sales_Data_Table[[#This Row],[Discount]])</f>
        <v>7030</v>
      </c>
      <c r="K1087" t="str">
        <f>_xlfn.XLOOKUP(Sales_Data_Table[[#This Row],[Product_ID]],Product_Master_Table[Product_ID],Product_Master_Table[Product_Name])</f>
        <v>Everest Toys Item 0039</v>
      </c>
      <c r="L1087" t="str">
        <f>_xlfn.XLOOKUP(Sales_Data_Table[[#This Row],[Employee_ID]],Employee_Master_Table[Employee_ID],Employee_Master_Table[Department])</f>
        <v>Corporate Sales</v>
      </c>
    </row>
    <row r="1088" spans="1:12" x14ac:dyDescent="0.25">
      <c r="A1088" t="s">
        <v>1753</v>
      </c>
      <c r="B1088" s="2">
        <v>45937</v>
      </c>
      <c r="C1088" t="s">
        <v>895</v>
      </c>
      <c r="D1088" t="s">
        <v>267</v>
      </c>
      <c r="E1088" t="s">
        <v>43</v>
      </c>
      <c r="F1088">
        <v>20</v>
      </c>
      <c r="G1088" s="3">
        <v>3300</v>
      </c>
      <c r="H1088" s="4">
        <v>7.4999999999999997E-2</v>
      </c>
      <c r="I1088">
        <f>(Sales_Data_Table[[#This Row],[Unit_Price]]*Sales_Data_Table[[#This Row],[Quantity]])</f>
        <v>66000</v>
      </c>
      <c r="J1088">
        <f>Sales_Data_Table[[#This Row],[Gross_Sales]]-(Sales_Data_Table[[#This Row],[Gross_Sales]]*Sales_Data_Table[[#This Row],[Discount]])</f>
        <v>61050</v>
      </c>
      <c r="K1088" t="str">
        <f>_xlfn.XLOOKUP(Sales_Data_Table[[#This Row],[Product_ID]],Product_Master_Table[Product_ID],Product_Master_Table[Product_Name])</f>
        <v>Nexus Toys Item 0409</v>
      </c>
      <c r="L1088" t="str">
        <f>_xlfn.XLOOKUP(Sales_Data_Table[[#This Row],[Employee_ID]],Employee_Master_Table[Employee_ID],Employee_Master_Table[Department])</f>
        <v>E-Commerce</v>
      </c>
    </row>
    <row r="1089" spans="1:12" x14ac:dyDescent="0.25">
      <c r="A1089" t="s">
        <v>1754</v>
      </c>
      <c r="B1089" s="2">
        <v>45521</v>
      </c>
      <c r="C1089" t="s">
        <v>620</v>
      </c>
      <c r="D1089" t="s">
        <v>920</v>
      </c>
      <c r="E1089" t="s">
        <v>106</v>
      </c>
      <c r="F1089">
        <v>17</v>
      </c>
      <c r="G1089" s="3">
        <v>8000</v>
      </c>
      <c r="H1089" s="4">
        <v>0.02</v>
      </c>
      <c r="I1089">
        <f>(Sales_Data_Table[[#This Row],[Unit_Price]]*Sales_Data_Table[[#This Row],[Quantity]])</f>
        <v>136000</v>
      </c>
      <c r="J1089">
        <f>Sales_Data_Table[[#This Row],[Gross_Sales]]-(Sales_Data_Table[[#This Row],[Gross_Sales]]*Sales_Data_Table[[#This Row],[Discount]])</f>
        <v>133280</v>
      </c>
      <c r="K1089" t="str">
        <f>_xlfn.XLOOKUP(Sales_Data_Table[[#This Row],[Product_ID]],Product_Master_Table[Product_ID],Product_Master_Table[Product_Name])</f>
        <v>Nova Beauty Item 0055</v>
      </c>
      <c r="L1089" t="str">
        <f>_xlfn.XLOOKUP(Sales_Data_Table[[#This Row],[Employee_ID]],Employee_Master_Table[Employee_ID],Employee_Master_Table[Department])</f>
        <v>Corporate Sales</v>
      </c>
    </row>
    <row r="1090" spans="1:12" x14ac:dyDescent="0.25">
      <c r="A1090" t="s">
        <v>1755</v>
      </c>
      <c r="B1090" s="2">
        <v>45696</v>
      </c>
      <c r="C1090" t="s">
        <v>297</v>
      </c>
      <c r="D1090" t="s">
        <v>264</v>
      </c>
      <c r="E1090" t="s">
        <v>24</v>
      </c>
      <c r="F1090">
        <v>1</v>
      </c>
      <c r="G1090" s="3">
        <v>7300</v>
      </c>
      <c r="H1090" s="4">
        <v>7.4999999999999997E-2</v>
      </c>
      <c r="I1090">
        <f>(Sales_Data_Table[[#This Row],[Unit_Price]]*Sales_Data_Table[[#This Row],[Quantity]])</f>
        <v>7300</v>
      </c>
      <c r="J1090">
        <f>Sales_Data_Table[[#This Row],[Gross_Sales]]-(Sales_Data_Table[[#This Row],[Gross_Sales]]*Sales_Data_Table[[#This Row],[Discount]])</f>
        <v>6752.5</v>
      </c>
      <c r="K1090" t="str">
        <f>_xlfn.XLOOKUP(Sales_Data_Table[[#This Row],[Product_ID]],Product_Master_Table[Product_ID],Product_Master_Table[Product_Name])</f>
        <v>Nova Toys Item 0259</v>
      </c>
      <c r="L1090" t="str">
        <f>_xlfn.XLOOKUP(Sales_Data_Table[[#This Row],[Employee_ID]],Employee_Master_Table[Employee_ID],Employee_Master_Table[Department])</f>
        <v>Business Development</v>
      </c>
    </row>
    <row r="1091" spans="1:12" x14ac:dyDescent="0.25">
      <c r="A1091" t="s">
        <v>1756</v>
      </c>
      <c r="B1091" s="2">
        <v>45603</v>
      </c>
      <c r="C1091" t="s">
        <v>57</v>
      </c>
      <c r="D1091" t="s">
        <v>236</v>
      </c>
      <c r="E1091" t="s">
        <v>50</v>
      </c>
      <c r="F1091">
        <v>20</v>
      </c>
      <c r="G1091" s="3">
        <v>800</v>
      </c>
      <c r="H1091" s="4">
        <v>0.1</v>
      </c>
      <c r="I1091">
        <f>(Sales_Data_Table[[#This Row],[Unit_Price]]*Sales_Data_Table[[#This Row],[Quantity]])</f>
        <v>16000</v>
      </c>
      <c r="J1091">
        <f>Sales_Data_Table[[#This Row],[Gross_Sales]]-(Sales_Data_Table[[#This Row],[Gross_Sales]]*Sales_Data_Table[[#This Row],[Discount]])</f>
        <v>14400</v>
      </c>
      <c r="K1091" t="str">
        <f>_xlfn.XLOOKUP(Sales_Data_Table[[#This Row],[Product_ID]],Product_Master_Table[Product_ID],Product_Master_Table[Product_Name])</f>
        <v>Prime Automotive Item 0040</v>
      </c>
      <c r="L1091" t="str">
        <f>_xlfn.XLOOKUP(Sales_Data_Table[[#This Row],[Employee_ID]],Employee_Master_Table[Employee_ID],Employee_Master_Table[Department])</f>
        <v>Corporate Sales</v>
      </c>
    </row>
    <row r="1092" spans="1:12" x14ac:dyDescent="0.25">
      <c r="A1092" t="s">
        <v>1757</v>
      </c>
      <c r="B1092" s="2">
        <v>45995</v>
      </c>
      <c r="C1092" t="s">
        <v>564</v>
      </c>
      <c r="D1092" t="s">
        <v>115</v>
      </c>
      <c r="E1092" t="s">
        <v>86</v>
      </c>
      <c r="F1092">
        <v>4</v>
      </c>
      <c r="G1092" s="3">
        <v>4300</v>
      </c>
      <c r="H1092" s="4">
        <v>0.03</v>
      </c>
      <c r="I1092">
        <f>(Sales_Data_Table[[#This Row],[Unit_Price]]*Sales_Data_Table[[#This Row],[Quantity]])</f>
        <v>17200</v>
      </c>
      <c r="J1092">
        <f>Sales_Data_Table[[#This Row],[Gross_Sales]]-(Sales_Data_Table[[#This Row],[Gross_Sales]]*Sales_Data_Table[[#This Row],[Discount]])</f>
        <v>16684</v>
      </c>
      <c r="K1092" t="str">
        <f>_xlfn.XLOOKUP(Sales_Data_Table[[#This Row],[Product_ID]],Product_Master_Table[Product_ID],Product_Master_Table[Product_Name])</f>
        <v>Delta Beauty Item 0035</v>
      </c>
      <c r="L1092" t="str">
        <f>_xlfn.XLOOKUP(Sales_Data_Table[[#This Row],[Employee_ID]],Employee_Master_Table[Employee_ID],Employee_Master_Table[Department])</f>
        <v>Customer Success</v>
      </c>
    </row>
    <row r="1093" spans="1:12" x14ac:dyDescent="0.25">
      <c r="A1093" t="s">
        <v>1758</v>
      </c>
      <c r="B1093" s="2">
        <v>45773</v>
      </c>
      <c r="C1093" t="s">
        <v>166</v>
      </c>
      <c r="D1093" t="s">
        <v>681</v>
      </c>
      <c r="E1093" t="s">
        <v>50</v>
      </c>
      <c r="F1093">
        <v>15</v>
      </c>
      <c r="G1093" s="3">
        <v>6500</v>
      </c>
      <c r="H1093" s="4">
        <v>0.03</v>
      </c>
      <c r="I1093">
        <f>(Sales_Data_Table[[#This Row],[Unit_Price]]*Sales_Data_Table[[#This Row],[Quantity]])</f>
        <v>97500</v>
      </c>
      <c r="J1093">
        <f>Sales_Data_Table[[#This Row],[Gross_Sales]]-(Sales_Data_Table[[#This Row],[Gross_Sales]]*Sales_Data_Table[[#This Row],[Discount]])</f>
        <v>94575</v>
      </c>
      <c r="K1093" t="str">
        <f>_xlfn.XLOOKUP(Sales_Data_Table[[#This Row],[Product_ID]],Product_Master_Table[Product_ID],Product_Master_Table[Product_Name])</f>
        <v>Prime Furniture Item 0388</v>
      </c>
      <c r="L1093" t="str">
        <f>_xlfn.XLOOKUP(Sales_Data_Table[[#This Row],[Employee_ID]],Employee_Master_Table[Employee_ID],Employee_Master_Table[Department])</f>
        <v>Customer Success</v>
      </c>
    </row>
    <row r="1094" spans="1:12" x14ac:dyDescent="0.25">
      <c r="A1094" t="s">
        <v>1759</v>
      </c>
      <c r="B1094" s="2">
        <v>45984</v>
      </c>
      <c r="C1094" t="s">
        <v>1760</v>
      </c>
      <c r="D1094" t="s">
        <v>1418</v>
      </c>
      <c r="E1094" t="s">
        <v>28</v>
      </c>
      <c r="F1094">
        <v>7</v>
      </c>
      <c r="G1094" s="3">
        <v>700</v>
      </c>
      <c r="H1094" s="4">
        <v>7.4999999999999997E-2</v>
      </c>
      <c r="I1094">
        <f>(Sales_Data_Table[[#This Row],[Unit_Price]]*Sales_Data_Table[[#This Row],[Quantity]])</f>
        <v>4900</v>
      </c>
      <c r="J1094">
        <f>Sales_Data_Table[[#This Row],[Gross_Sales]]-(Sales_Data_Table[[#This Row],[Gross_Sales]]*Sales_Data_Table[[#This Row],[Discount]])</f>
        <v>4532.5</v>
      </c>
      <c r="K1094" t="str">
        <f>_xlfn.XLOOKUP(Sales_Data_Table[[#This Row],[Product_ID]],Product_Master_Table[Product_ID],Product_Master_Table[Product_Name])</f>
        <v>Delta Toys Item 0119</v>
      </c>
      <c r="L1094" t="str">
        <f>_xlfn.XLOOKUP(Sales_Data_Table[[#This Row],[Employee_ID]],Employee_Master_Table[Employee_ID],Employee_Master_Table[Department])</f>
        <v>E-Commerce</v>
      </c>
    </row>
    <row r="1095" spans="1:12" x14ac:dyDescent="0.25">
      <c r="A1095" t="s">
        <v>1761</v>
      </c>
      <c r="B1095" s="2">
        <v>45596</v>
      </c>
      <c r="C1095" t="s">
        <v>80</v>
      </c>
      <c r="D1095" t="s">
        <v>307</v>
      </c>
      <c r="E1095" t="s">
        <v>82</v>
      </c>
      <c r="F1095">
        <v>2</v>
      </c>
      <c r="G1095" s="3">
        <v>200</v>
      </c>
      <c r="H1095" s="4">
        <v>0.05</v>
      </c>
      <c r="I1095">
        <f>(Sales_Data_Table[[#This Row],[Unit_Price]]*Sales_Data_Table[[#This Row],[Quantity]])</f>
        <v>400</v>
      </c>
      <c r="J1095">
        <f>Sales_Data_Table[[#This Row],[Gross_Sales]]-(Sales_Data_Table[[#This Row],[Gross_Sales]]*Sales_Data_Table[[#This Row],[Discount]])</f>
        <v>380</v>
      </c>
      <c r="K1095" t="str">
        <f>_xlfn.XLOOKUP(Sales_Data_Table[[#This Row],[Product_ID]],Product_Master_Table[Product_ID],Product_Master_Table[Product_Name])</f>
        <v>Nexus Electronics Item 0241</v>
      </c>
      <c r="L1095" t="str">
        <f>_xlfn.XLOOKUP(Sales_Data_Table[[#This Row],[Employee_ID]],Employee_Master_Table[Employee_ID],Employee_Master_Table[Department])</f>
        <v>Retail Operations</v>
      </c>
    </row>
    <row r="1096" spans="1:12" x14ac:dyDescent="0.25">
      <c r="A1096" t="s">
        <v>1762</v>
      </c>
      <c r="B1096" s="2">
        <v>46120</v>
      </c>
      <c r="C1096" t="s">
        <v>1708</v>
      </c>
      <c r="D1096" t="s">
        <v>203</v>
      </c>
      <c r="E1096" t="s">
        <v>86</v>
      </c>
      <c r="F1096">
        <v>25</v>
      </c>
      <c r="G1096" s="3">
        <v>9500</v>
      </c>
      <c r="H1096" s="4">
        <v>0</v>
      </c>
      <c r="I1096">
        <f>(Sales_Data_Table[[#This Row],[Unit_Price]]*Sales_Data_Table[[#This Row],[Quantity]])</f>
        <v>237500</v>
      </c>
      <c r="J1096">
        <f>Sales_Data_Table[[#This Row],[Gross_Sales]]-(Sales_Data_Table[[#This Row],[Gross_Sales]]*Sales_Data_Table[[#This Row],[Discount]])</f>
        <v>237500</v>
      </c>
      <c r="K1096" t="str">
        <f>_xlfn.XLOOKUP(Sales_Data_Table[[#This Row],[Product_ID]],Product_Master_Table[Product_ID],Product_Master_Table[Product_Name])</f>
        <v>Orion Fashion Item 0213</v>
      </c>
      <c r="L1096" t="str">
        <f>_xlfn.XLOOKUP(Sales_Data_Table[[#This Row],[Employee_ID]],Employee_Master_Table[Employee_ID],Employee_Master_Table[Department])</f>
        <v>Sales</v>
      </c>
    </row>
    <row r="1097" spans="1:12" x14ac:dyDescent="0.25">
      <c r="A1097" t="s">
        <v>1763</v>
      </c>
      <c r="B1097" s="2">
        <v>45865</v>
      </c>
      <c r="C1097" t="s">
        <v>785</v>
      </c>
      <c r="D1097" t="s">
        <v>65</v>
      </c>
      <c r="E1097" t="s">
        <v>96</v>
      </c>
      <c r="F1097">
        <v>11</v>
      </c>
      <c r="G1097" s="3">
        <v>8800</v>
      </c>
      <c r="H1097" s="4">
        <v>7.4999999999999997E-2</v>
      </c>
      <c r="I1097">
        <f>(Sales_Data_Table[[#This Row],[Unit_Price]]*Sales_Data_Table[[#This Row],[Quantity]])</f>
        <v>96800</v>
      </c>
      <c r="J1097">
        <f>Sales_Data_Table[[#This Row],[Gross_Sales]]-(Sales_Data_Table[[#This Row],[Gross_Sales]]*Sales_Data_Table[[#This Row],[Discount]])</f>
        <v>89540</v>
      </c>
      <c r="K1097" t="str">
        <f>_xlfn.XLOOKUP(Sales_Data_Table[[#This Row],[Product_ID]],Product_Master_Table[Product_ID],Product_Master_Table[Product_Name])</f>
        <v>Vertex Grocery Item 0054</v>
      </c>
      <c r="L1097" t="str">
        <f>_xlfn.XLOOKUP(Sales_Data_Table[[#This Row],[Employee_ID]],Employee_Master_Table[Employee_ID],Employee_Master_Table[Department])</f>
        <v>E-Commerce</v>
      </c>
    </row>
    <row r="1098" spans="1:12" x14ac:dyDescent="0.25">
      <c r="A1098" t="s">
        <v>1764</v>
      </c>
      <c r="B1098" s="2">
        <v>45970</v>
      </c>
      <c r="C1098" t="s">
        <v>1027</v>
      </c>
      <c r="D1098" t="s">
        <v>673</v>
      </c>
      <c r="E1098" t="s">
        <v>24</v>
      </c>
      <c r="F1098">
        <v>17</v>
      </c>
      <c r="G1098" s="3">
        <v>2800</v>
      </c>
      <c r="H1098" s="4">
        <v>7.4999999999999997E-2</v>
      </c>
      <c r="I1098">
        <f>(Sales_Data_Table[[#This Row],[Unit_Price]]*Sales_Data_Table[[#This Row],[Quantity]])</f>
        <v>47600</v>
      </c>
      <c r="J1098">
        <f>Sales_Data_Table[[#This Row],[Gross_Sales]]-(Sales_Data_Table[[#This Row],[Gross_Sales]]*Sales_Data_Table[[#This Row],[Discount]])</f>
        <v>44030</v>
      </c>
      <c r="K1098" t="str">
        <f>_xlfn.XLOOKUP(Sales_Data_Table[[#This Row],[Product_ID]],Product_Master_Table[Product_ID],Product_Master_Table[Product_Name])</f>
        <v>Nova Toys Item 0079</v>
      </c>
      <c r="L1098" t="str">
        <f>_xlfn.XLOOKUP(Sales_Data_Table[[#This Row],[Employee_ID]],Employee_Master_Table[Employee_ID],Employee_Master_Table[Department])</f>
        <v>Customer Success</v>
      </c>
    </row>
    <row r="1099" spans="1:12" x14ac:dyDescent="0.25">
      <c r="A1099" t="s">
        <v>1765</v>
      </c>
      <c r="B1099" s="2">
        <v>45294</v>
      </c>
      <c r="C1099" t="s">
        <v>328</v>
      </c>
      <c r="D1099" t="s">
        <v>267</v>
      </c>
      <c r="E1099" t="s">
        <v>50</v>
      </c>
      <c r="F1099">
        <v>23</v>
      </c>
      <c r="G1099" s="3">
        <v>8200</v>
      </c>
      <c r="H1099" s="4">
        <v>7.4999999999999997E-2</v>
      </c>
      <c r="I1099">
        <f>(Sales_Data_Table[[#This Row],[Unit_Price]]*Sales_Data_Table[[#This Row],[Quantity]])</f>
        <v>188600</v>
      </c>
      <c r="J1099">
        <f>Sales_Data_Table[[#This Row],[Gross_Sales]]-(Sales_Data_Table[[#This Row],[Gross_Sales]]*Sales_Data_Table[[#This Row],[Discount]])</f>
        <v>174455</v>
      </c>
      <c r="K1099" t="str">
        <f>_xlfn.XLOOKUP(Sales_Data_Table[[#This Row],[Product_ID]],Product_Master_Table[Product_ID],Product_Master_Table[Product_Name])</f>
        <v>Spark Automotive Item 0070</v>
      </c>
      <c r="L1099" t="str">
        <f>_xlfn.XLOOKUP(Sales_Data_Table[[#This Row],[Employee_ID]],Employee_Master_Table[Employee_ID],Employee_Master_Table[Department])</f>
        <v>E-Commerce</v>
      </c>
    </row>
    <row r="1100" spans="1:12" x14ac:dyDescent="0.25">
      <c r="A1100" t="s">
        <v>1766</v>
      </c>
      <c r="B1100" s="2">
        <v>45847</v>
      </c>
      <c r="C1100" t="s">
        <v>1760</v>
      </c>
      <c r="D1100" t="s">
        <v>825</v>
      </c>
      <c r="E1100" t="s">
        <v>50</v>
      </c>
      <c r="F1100">
        <v>4</v>
      </c>
      <c r="G1100" s="3">
        <v>3100</v>
      </c>
      <c r="H1100" s="4">
        <v>0</v>
      </c>
      <c r="I1100">
        <f>(Sales_Data_Table[[#This Row],[Unit_Price]]*Sales_Data_Table[[#This Row],[Quantity]])</f>
        <v>12400</v>
      </c>
      <c r="J1100">
        <f>Sales_Data_Table[[#This Row],[Gross_Sales]]-(Sales_Data_Table[[#This Row],[Gross_Sales]]*Sales_Data_Table[[#This Row],[Discount]])</f>
        <v>12400</v>
      </c>
      <c r="K1100" t="str">
        <f>_xlfn.XLOOKUP(Sales_Data_Table[[#This Row],[Product_ID]],Product_Master_Table[Product_ID],Product_Master_Table[Product_Name])</f>
        <v>Delta Toys Item 0119</v>
      </c>
      <c r="L1100" t="str">
        <f>_xlfn.XLOOKUP(Sales_Data_Table[[#This Row],[Employee_ID]],Employee_Master_Table[Employee_ID],Employee_Master_Table[Department])</f>
        <v>Corporate Sales</v>
      </c>
    </row>
    <row r="1101" spans="1:12" x14ac:dyDescent="0.25">
      <c r="A1101" t="s">
        <v>1767</v>
      </c>
      <c r="B1101" s="2">
        <v>45854</v>
      </c>
      <c r="C1101" t="s">
        <v>1231</v>
      </c>
      <c r="D1101" t="s">
        <v>304</v>
      </c>
      <c r="E1101" t="s">
        <v>106</v>
      </c>
      <c r="F1101">
        <v>23</v>
      </c>
      <c r="G1101" s="3">
        <v>3400</v>
      </c>
      <c r="H1101" s="4">
        <v>7.4999999999999997E-2</v>
      </c>
      <c r="I1101">
        <f>(Sales_Data_Table[[#This Row],[Unit_Price]]*Sales_Data_Table[[#This Row],[Quantity]])</f>
        <v>78200</v>
      </c>
      <c r="J1101">
        <f>Sales_Data_Table[[#This Row],[Gross_Sales]]-(Sales_Data_Table[[#This Row],[Gross_Sales]]*Sales_Data_Table[[#This Row],[Discount]])</f>
        <v>72335</v>
      </c>
      <c r="K1101" t="str">
        <f>_xlfn.XLOOKUP(Sales_Data_Table[[#This Row],[Product_ID]],Product_Master_Table[Product_ID],Product_Master_Table[Product_Name])</f>
        <v>Zenith Grocery Item 0194</v>
      </c>
      <c r="L1101" t="str">
        <f>_xlfn.XLOOKUP(Sales_Data_Table[[#This Row],[Employee_ID]],Employee_Master_Table[Employee_ID],Employee_Master_Table[Department])</f>
        <v>Regional Sales</v>
      </c>
    </row>
    <row r="1102" spans="1:12" x14ac:dyDescent="0.25">
      <c r="A1102" t="s">
        <v>1768</v>
      </c>
      <c r="B1102" s="2">
        <v>45945</v>
      </c>
      <c r="C1102" t="s">
        <v>823</v>
      </c>
      <c r="D1102" t="s">
        <v>39</v>
      </c>
      <c r="E1102" t="s">
        <v>32</v>
      </c>
      <c r="F1102">
        <v>20</v>
      </c>
      <c r="G1102" s="3">
        <v>8100</v>
      </c>
      <c r="H1102" s="4">
        <v>7.4999999999999997E-2</v>
      </c>
      <c r="I1102">
        <f>(Sales_Data_Table[[#This Row],[Unit_Price]]*Sales_Data_Table[[#This Row],[Quantity]])</f>
        <v>162000</v>
      </c>
      <c r="J1102">
        <f>Sales_Data_Table[[#This Row],[Gross_Sales]]-(Sales_Data_Table[[#This Row],[Gross_Sales]]*Sales_Data_Table[[#This Row],[Discount]])</f>
        <v>149850</v>
      </c>
      <c r="K1102" t="str">
        <f>_xlfn.XLOOKUP(Sales_Data_Table[[#This Row],[Product_ID]],Product_Master_Table[Product_ID],Product_Master_Table[Product_Name])</f>
        <v>Fusion Toys Item 0329</v>
      </c>
      <c r="L1102" t="str">
        <f>_xlfn.XLOOKUP(Sales_Data_Table[[#This Row],[Employee_ID]],Employee_Master_Table[Employee_ID],Employee_Master_Table[Department])</f>
        <v>E-Commerce</v>
      </c>
    </row>
    <row r="1103" spans="1:12" x14ac:dyDescent="0.25">
      <c r="A1103" t="s">
        <v>1769</v>
      </c>
      <c r="B1103" s="2">
        <v>46065</v>
      </c>
      <c r="C1103" t="s">
        <v>1358</v>
      </c>
      <c r="D1103" t="s">
        <v>65</v>
      </c>
      <c r="E1103" t="s">
        <v>50</v>
      </c>
      <c r="F1103">
        <v>22</v>
      </c>
      <c r="G1103" s="3">
        <v>3700</v>
      </c>
      <c r="H1103" s="4">
        <v>0.05</v>
      </c>
      <c r="I1103">
        <f>(Sales_Data_Table[[#This Row],[Unit_Price]]*Sales_Data_Table[[#This Row],[Quantity]])</f>
        <v>81400</v>
      </c>
      <c r="J1103">
        <f>Sales_Data_Table[[#This Row],[Gross_Sales]]-(Sales_Data_Table[[#This Row],[Gross_Sales]]*Sales_Data_Table[[#This Row],[Discount]])</f>
        <v>77330</v>
      </c>
      <c r="K1103" t="str">
        <f>_xlfn.XLOOKUP(Sales_Data_Table[[#This Row],[Product_ID]],Product_Master_Table[Product_ID],Product_Master_Table[Product_Name])</f>
        <v>Nova Beauty Item 0475</v>
      </c>
      <c r="L1103" t="str">
        <f>_xlfn.XLOOKUP(Sales_Data_Table[[#This Row],[Employee_ID]],Employee_Master_Table[Employee_ID],Employee_Master_Table[Department])</f>
        <v>E-Commerce</v>
      </c>
    </row>
    <row r="1104" spans="1:12" x14ac:dyDescent="0.25">
      <c r="A1104" t="s">
        <v>1770</v>
      </c>
      <c r="B1104" s="2">
        <v>45701</v>
      </c>
      <c r="C1104" t="s">
        <v>812</v>
      </c>
      <c r="D1104" t="s">
        <v>61</v>
      </c>
      <c r="E1104" t="s">
        <v>86</v>
      </c>
      <c r="F1104">
        <v>8</v>
      </c>
      <c r="G1104" s="3">
        <v>300</v>
      </c>
      <c r="H1104" s="4">
        <v>0.1</v>
      </c>
      <c r="I1104">
        <f>(Sales_Data_Table[[#This Row],[Unit_Price]]*Sales_Data_Table[[#This Row],[Quantity]])</f>
        <v>2400</v>
      </c>
      <c r="J1104">
        <f>Sales_Data_Table[[#This Row],[Gross_Sales]]-(Sales_Data_Table[[#This Row],[Gross_Sales]]*Sales_Data_Table[[#This Row],[Discount]])</f>
        <v>2160</v>
      </c>
      <c r="K1104" t="str">
        <f>_xlfn.XLOOKUP(Sales_Data_Table[[#This Row],[Product_ID]],Product_Master_Table[Product_ID],Product_Master_Table[Product_Name])</f>
        <v>Fusion Toys Item 0149</v>
      </c>
      <c r="L1104" t="str">
        <f>_xlfn.XLOOKUP(Sales_Data_Table[[#This Row],[Employee_ID]],Employee_Master_Table[Employee_ID],Employee_Master_Table[Department])</f>
        <v>Sales</v>
      </c>
    </row>
    <row r="1105" spans="1:12" x14ac:dyDescent="0.25">
      <c r="A1105" t="s">
        <v>1771</v>
      </c>
      <c r="B1105" s="2">
        <v>45500</v>
      </c>
      <c r="C1105" t="s">
        <v>1425</v>
      </c>
      <c r="D1105" t="s">
        <v>450</v>
      </c>
      <c r="E1105" t="s">
        <v>24</v>
      </c>
      <c r="F1105">
        <v>6</v>
      </c>
      <c r="G1105" s="3">
        <v>6200</v>
      </c>
      <c r="H1105" s="4">
        <v>0.05</v>
      </c>
      <c r="I1105">
        <f>(Sales_Data_Table[[#This Row],[Unit_Price]]*Sales_Data_Table[[#This Row],[Quantity]])</f>
        <v>37200</v>
      </c>
      <c r="J1105">
        <f>Sales_Data_Table[[#This Row],[Gross_Sales]]-(Sales_Data_Table[[#This Row],[Gross_Sales]]*Sales_Data_Table[[#This Row],[Discount]])</f>
        <v>35340</v>
      </c>
      <c r="K1105" t="str">
        <f>_xlfn.XLOOKUP(Sales_Data_Table[[#This Row],[Product_ID]],Product_Master_Table[Product_ID],Product_Master_Table[Product_Name])</f>
        <v>Delta Beauty Item 0155</v>
      </c>
      <c r="L1105" t="str">
        <f>_xlfn.XLOOKUP(Sales_Data_Table[[#This Row],[Employee_ID]],Employee_Master_Table[Employee_ID],Employee_Master_Table[Department])</f>
        <v>Corporate Sales</v>
      </c>
    </row>
    <row r="1106" spans="1:12" x14ac:dyDescent="0.25">
      <c r="A1106" t="s">
        <v>1772</v>
      </c>
      <c r="B1106" s="2">
        <v>45925</v>
      </c>
      <c r="C1106" t="s">
        <v>376</v>
      </c>
      <c r="D1106" t="s">
        <v>838</v>
      </c>
      <c r="E1106" t="s">
        <v>62</v>
      </c>
      <c r="F1106">
        <v>4</v>
      </c>
      <c r="G1106" s="3">
        <v>5300</v>
      </c>
      <c r="H1106" s="4">
        <v>0.05</v>
      </c>
      <c r="I1106">
        <f>(Sales_Data_Table[[#This Row],[Unit_Price]]*Sales_Data_Table[[#This Row],[Quantity]])</f>
        <v>21200</v>
      </c>
      <c r="J1106">
        <f>Sales_Data_Table[[#This Row],[Gross_Sales]]-(Sales_Data_Table[[#This Row],[Gross_Sales]]*Sales_Data_Table[[#This Row],[Discount]])</f>
        <v>20140</v>
      </c>
      <c r="K1106" t="str">
        <f>_xlfn.XLOOKUP(Sales_Data_Table[[#This Row],[Product_ID]],Product_Master_Table[Product_ID],Product_Master_Table[Product_Name])</f>
        <v>Apex Home Appliance Item 0372</v>
      </c>
      <c r="L1106" t="str">
        <f>_xlfn.XLOOKUP(Sales_Data_Table[[#This Row],[Employee_ID]],Employee_Master_Table[Employee_ID],Employee_Master_Table[Department])</f>
        <v>Sales</v>
      </c>
    </row>
    <row r="1107" spans="1:12" x14ac:dyDescent="0.25">
      <c r="A1107" t="s">
        <v>1773</v>
      </c>
      <c r="B1107" s="2">
        <v>45596</v>
      </c>
      <c r="C1107" t="s">
        <v>114</v>
      </c>
      <c r="D1107" t="s">
        <v>955</v>
      </c>
      <c r="E1107" t="s">
        <v>96</v>
      </c>
      <c r="F1107">
        <v>25</v>
      </c>
      <c r="G1107" s="3">
        <v>400</v>
      </c>
      <c r="H1107" s="4">
        <v>0</v>
      </c>
      <c r="I1107">
        <f>(Sales_Data_Table[[#This Row],[Unit_Price]]*Sales_Data_Table[[#This Row],[Quantity]])</f>
        <v>10000</v>
      </c>
      <c r="J1107">
        <f>Sales_Data_Table[[#This Row],[Gross_Sales]]-(Sales_Data_Table[[#This Row],[Gross_Sales]]*Sales_Data_Table[[#This Row],[Discount]])</f>
        <v>10000</v>
      </c>
      <c r="K1107" t="str">
        <f>_xlfn.XLOOKUP(Sales_Data_Table[[#This Row],[Product_ID]],Product_Master_Table[Product_ID],Product_Master_Table[Product_Name])</f>
        <v>Vertex Automotive Item 0030</v>
      </c>
      <c r="L1107" t="str">
        <f>_xlfn.XLOOKUP(Sales_Data_Table[[#This Row],[Employee_ID]],Employee_Master_Table[Employee_ID],Employee_Master_Table[Department])</f>
        <v>Corporate Sales</v>
      </c>
    </row>
    <row r="1108" spans="1:12" x14ac:dyDescent="0.25">
      <c r="A1108" t="s">
        <v>1774</v>
      </c>
      <c r="B1108" s="2">
        <v>45549</v>
      </c>
      <c r="C1108" t="s">
        <v>94</v>
      </c>
      <c r="D1108" t="s">
        <v>718</v>
      </c>
      <c r="E1108" t="s">
        <v>28</v>
      </c>
      <c r="F1108">
        <v>16</v>
      </c>
      <c r="G1108" s="3">
        <v>2900</v>
      </c>
      <c r="H1108" s="4">
        <v>0.15</v>
      </c>
      <c r="I1108">
        <f>(Sales_Data_Table[[#This Row],[Unit_Price]]*Sales_Data_Table[[#This Row],[Quantity]])</f>
        <v>46400</v>
      </c>
      <c r="J1108">
        <f>Sales_Data_Table[[#This Row],[Gross_Sales]]-(Sales_Data_Table[[#This Row],[Gross_Sales]]*Sales_Data_Table[[#This Row],[Discount]])</f>
        <v>39440</v>
      </c>
      <c r="K1108" t="str">
        <f>_xlfn.XLOOKUP(Sales_Data_Table[[#This Row],[Product_ID]],Product_Master_Table[Product_ID],Product_Master_Table[Product_Name])</f>
        <v>Fusion Electronics Item 0221</v>
      </c>
      <c r="L1108" t="str">
        <f>_xlfn.XLOOKUP(Sales_Data_Table[[#This Row],[Employee_ID]],Employee_Master_Table[Employee_ID],Employee_Master_Table[Department])</f>
        <v>E-Commerce</v>
      </c>
    </row>
    <row r="1109" spans="1:12" x14ac:dyDescent="0.25">
      <c r="A1109" t="s">
        <v>1775</v>
      </c>
      <c r="B1109" s="2">
        <v>45616</v>
      </c>
      <c r="C1109" t="s">
        <v>474</v>
      </c>
      <c r="D1109" t="s">
        <v>71</v>
      </c>
      <c r="E1109" t="s">
        <v>62</v>
      </c>
      <c r="F1109">
        <v>18</v>
      </c>
      <c r="G1109" s="3">
        <v>1700</v>
      </c>
      <c r="H1109" s="4">
        <v>7.4999999999999997E-2</v>
      </c>
      <c r="I1109">
        <f>(Sales_Data_Table[[#This Row],[Unit_Price]]*Sales_Data_Table[[#This Row],[Quantity]])</f>
        <v>30600</v>
      </c>
      <c r="J1109">
        <f>Sales_Data_Table[[#This Row],[Gross_Sales]]-(Sales_Data_Table[[#This Row],[Gross_Sales]]*Sales_Data_Table[[#This Row],[Discount]])</f>
        <v>28305</v>
      </c>
      <c r="K1109" t="str">
        <f>_xlfn.XLOOKUP(Sales_Data_Table[[#This Row],[Product_ID]],Product_Master_Table[Product_ID],Product_Master_Table[Product_Name])</f>
        <v>Fusion Fashion Item 0473</v>
      </c>
      <c r="L1109" t="str">
        <f>_xlfn.XLOOKUP(Sales_Data_Table[[#This Row],[Employee_ID]],Employee_Master_Table[Employee_ID],Employee_Master_Table[Department])</f>
        <v>Regional Sales</v>
      </c>
    </row>
    <row r="1110" spans="1:12" x14ac:dyDescent="0.25">
      <c r="A1110" t="s">
        <v>1776</v>
      </c>
      <c r="B1110" s="2">
        <v>45873</v>
      </c>
      <c r="C1110" t="s">
        <v>1051</v>
      </c>
      <c r="D1110" t="s">
        <v>227</v>
      </c>
      <c r="E1110" t="s">
        <v>96</v>
      </c>
      <c r="F1110">
        <v>1</v>
      </c>
      <c r="G1110" s="3">
        <v>6000</v>
      </c>
      <c r="H1110" s="4">
        <v>7.4999999999999997E-2</v>
      </c>
      <c r="I1110">
        <f>(Sales_Data_Table[[#This Row],[Unit_Price]]*Sales_Data_Table[[#This Row],[Quantity]])</f>
        <v>6000</v>
      </c>
      <c r="J1110">
        <f>Sales_Data_Table[[#This Row],[Gross_Sales]]-(Sales_Data_Table[[#This Row],[Gross_Sales]]*Sales_Data_Table[[#This Row],[Discount]])</f>
        <v>5550</v>
      </c>
      <c r="K1110" t="str">
        <f>_xlfn.XLOOKUP(Sales_Data_Table[[#This Row],[Product_ID]],Product_Master_Table[Product_ID],Product_Master_Table[Product_Name])</f>
        <v>Delta Fashion Item 0443</v>
      </c>
      <c r="L1110" t="str">
        <f>_xlfn.XLOOKUP(Sales_Data_Table[[#This Row],[Employee_ID]],Employee_Master_Table[Employee_ID],Employee_Master_Table[Department])</f>
        <v>Corporate Sales</v>
      </c>
    </row>
    <row r="1111" spans="1:12" x14ac:dyDescent="0.25">
      <c r="A1111" t="s">
        <v>1777</v>
      </c>
      <c r="B1111" s="2">
        <v>45322</v>
      </c>
      <c r="C1111" t="s">
        <v>415</v>
      </c>
      <c r="D1111" t="s">
        <v>222</v>
      </c>
      <c r="E1111" t="s">
        <v>50</v>
      </c>
      <c r="F1111">
        <v>21</v>
      </c>
      <c r="G1111" s="3">
        <v>6700</v>
      </c>
      <c r="H1111" s="4">
        <v>0.05</v>
      </c>
      <c r="I1111">
        <f>(Sales_Data_Table[[#This Row],[Unit_Price]]*Sales_Data_Table[[#This Row],[Quantity]])</f>
        <v>140700</v>
      </c>
      <c r="J1111">
        <f>Sales_Data_Table[[#This Row],[Gross_Sales]]-(Sales_Data_Table[[#This Row],[Gross_Sales]]*Sales_Data_Table[[#This Row],[Discount]])</f>
        <v>133665</v>
      </c>
      <c r="K1111" t="str">
        <f>_xlfn.XLOOKUP(Sales_Data_Table[[#This Row],[Product_ID]],Product_Master_Table[Product_ID],Product_Master_Table[Product_Name])</f>
        <v>Orion Electronics Item 0441</v>
      </c>
      <c r="L1111" t="str">
        <f>_xlfn.XLOOKUP(Sales_Data_Table[[#This Row],[Employee_ID]],Employee_Master_Table[Employee_ID],Employee_Master_Table[Department])</f>
        <v>Corporate Sales</v>
      </c>
    </row>
    <row r="1112" spans="1:12" x14ac:dyDescent="0.25">
      <c r="A1112" t="s">
        <v>1778</v>
      </c>
      <c r="B1112" s="2">
        <v>45812</v>
      </c>
      <c r="C1112" t="s">
        <v>480</v>
      </c>
      <c r="D1112" t="s">
        <v>434</v>
      </c>
      <c r="E1112" t="s">
        <v>28</v>
      </c>
      <c r="F1112">
        <v>9</v>
      </c>
      <c r="G1112" s="3">
        <v>1300</v>
      </c>
      <c r="H1112" s="4">
        <v>0.03</v>
      </c>
      <c r="I1112">
        <f>(Sales_Data_Table[[#This Row],[Unit_Price]]*Sales_Data_Table[[#This Row],[Quantity]])</f>
        <v>11700</v>
      </c>
      <c r="J1112">
        <f>Sales_Data_Table[[#This Row],[Gross_Sales]]-(Sales_Data_Table[[#This Row],[Gross_Sales]]*Sales_Data_Table[[#This Row],[Discount]])</f>
        <v>11349</v>
      </c>
      <c r="K1112" t="str">
        <f>_xlfn.XLOOKUP(Sales_Data_Table[[#This Row],[Product_ID]],Product_Master_Table[Product_ID],Product_Master_Table[Product_Name])</f>
        <v>Fusion Electronics Item 0401</v>
      </c>
      <c r="L1112" t="str">
        <f>_xlfn.XLOOKUP(Sales_Data_Table[[#This Row],[Employee_ID]],Employee_Master_Table[Employee_ID],Employee_Master_Table[Department])</f>
        <v>Customer Success</v>
      </c>
    </row>
    <row r="1113" spans="1:12" x14ac:dyDescent="0.25">
      <c r="A1113" t="s">
        <v>1779</v>
      </c>
      <c r="B1113" s="2">
        <v>46067</v>
      </c>
      <c r="C1113" t="s">
        <v>1440</v>
      </c>
      <c r="D1113" t="s">
        <v>343</v>
      </c>
      <c r="E1113" t="s">
        <v>28</v>
      </c>
      <c r="F1113">
        <v>22</v>
      </c>
      <c r="G1113" s="3">
        <v>5000</v>
      </c>
      <c r="H1113" s="4">
        <v>0</v>
      </c>
      <c r="I1113">
        <f>(Sales_Data_Table[[#This Row],[Unit_Price]]*Sales_Data_Table[[#This Row],[Quantity]])</f>
        <v>110000</v>
      </c>
      <c r="J1113">
        <f>Sales_Data_Table[[#This Row],[Gross_Sales]]-(Sales_Data_Table[[#This Row],[Gross_Sales]]*Sales_Data_Table[[#This Row],[Discount]])</f>
        <v>110000</v>
      </c>
      <c r="K1113" t="str">
        <f>_xlfn.XLOOKUP(Sales_Data_Table[[#This Row],[Product_ID]],Product_Master_Table[Product_ID],Product_Master_Table[Product_Name])</f>
        <v>Zenith Office Supplies Item 0386</v>
      </c>
      <c r="L1113" t="str">
        <f>_xlfn.XLOOKUP(Sales_Data_Table[[#This Row],[Employee_ID]],Employee_Master_Table[Employee_ID],Employee_Master_Table[Department])</f>
        <v>Regional Sales</v>
      </c>
    </row>
    <row r="1114" spans="1:12" x14ac:dyDescent="0.25">
      <c r="A1114" t="s">
        <v>1780</v>
      </c>
      <c r="B1114" s="2">
        <v>46055</v>
      </c>
      <c r="C1114" t="s">
        <v>350</v>
      </c>
      <c r="D1114" t="s">
        <v>170</v>
      </c>
      <c r="E1114" t="s">
        <v>62</v>
      </c>
      <c r="F1114">
        <v>9</v>
      </c>
      <c r="G1114" s="3">
        <v>300</v>
      </c>
      <c r="H1114" s="4">
        <v>0.02</v>
      </c>
      <c r="I1114">
        <f>(Sales_Data_Table[[#This Row],[Unit_Price]]*Sales_Data_Table[[#This Row],[Quantity]])</f>
        <v>2700</v>
      </c>
      <c r="J1114">
        <f>Sales_Data_Table[[#This Row],[Gross_Sales]]-(Sales_Data_Table[[#This Row],[Gross_Sales]]*Sales_Data_Table[[#This Row],[Discount]])</f>
        <v>2646</v>
      </c>
      <c r="K1114" t="str">
        <f>_xlfn.XLOOKUP(Sales_Data_Table[[#This Row],[Product_ID]],Product_Master_Table[Product_ID],Product_Master_Table[Product_Name])</f>
        <v>Apex Furniture Item 0048</v>
      </c>
      <c r="L1114" t="str">
        <f>_xlfn.XLOOKUP(Sales_Data_Table[[#This Row],[Employee_ID]],Employee_Master_Table[Employee_ID],Employee_Master_Table[Department])</f>
        <v>Regional Sales</v>
      </c>
    </row>
    <row r="1115" spans="1:12" x14ac:dyDescent="0.25">
      <c r="A1115" t="s">
        <v>1781</v>
      </c>
      <c r="B1115" s="2">
        <v>45566</v>
      </c>
      <c r="C1115" t="s">
        <v>709</v>
      </c>
      <c r="D1115" t="s">
        <v>316</v>
      </c>
      <c r="E1115" t="s">
        <v>24</v>
      </c>
      <c r="F1115">
        <v>21</v>
      </c>
      <c r="G1115" s="3">
        <v>7800</v>
      </c>
      <c r="H1115" s="4">
        <v>0.03</v>
      </c>
      <c r="I1115">
        <f>(Sales_Data_Table[[#This Row],[Unit_Price]]*Sales_Data_Table[[#This Row],[Quantity]])</f>
        <v>163800</v>
      </c>
      <c r="J1115">
        <f>Sales_Data_Table[[#This Row],[Gross_Sales]]-(Sales_Data_Table[[#This Row],[Gross_Sales]]*Sales_Data_Table[[#This Row],[Discount]])</f>
        <v>158886</v>
      </c>
      <c r="K1115" t="str">
        <f>_xlfn.XLOOKUP(Sales_Data_Table[[#This Row],[Product_ID]],Product_Master_Table[Product_ID],Product_Master_Table[Product_Name])</f>
        <v>Fusion Sports Item 0257</v>
      </c>
      <c r="L1115" t="str">
        <f>_xlfn.XLOOKUP(Sales_Data_Table[[#This Row],[Employee_ID]],Employee_Master_Table[Employee_ID],Employee_Master_Table[Department])</f>
        <v>Sales</v>
      </c>
    </row>
    <row r="1116" spans="1:12" x14ac:dyDescent="0.25">
      <c r="A1116" t="s">
        <v>1782</v>
      </c>
      <c r="B1116" s="2">
        <v>45696</v>
      </c>
      <c r="C1116" t="s">
        <v>194</v>
      </c>
      <c r="D1116" t="s">
        <v>637</v>
      </c>
      <c r="E1116" t="s">
        <v>86</v>
      </c>
      <c r="F1116">
        <v>22</v>
      </c>
      <c r="G1116" s="3">
        <v>2900</v>
      </c>
      <c r="H1116" s="4">
        <v>0</v>
      </c>
      <c r="I1116">
        <f>(Sales_Data_Table[[#This Row],[Unit_Price]]*Sales_Data_Table[[#This Row],[Quantity]])</f>
        <v>63800</v>
      </c>
      <c r="J1116">
        <f>Sales_Data_Table[[#This Row],[Gross_Sales]]-(Sales_Data_Table[[#This Row],[Gross_Sales]]*Sales_Data_Table[[#This Row],[Discount]])</f>
        <v>63800</v>
      </c>
      <c r="K1116" t="str">
        <f>_xlfn.XLOOKUP(Sales_Data_Table[[#This Row],[Product_ID]],Product_Master_Table[Product_ID],Product_Master_Table[Product_Name])</f>
        <v>Fusion Electronics Item 0101</v>
      </c>
      <c r="L1116" t="str">
        <f>_xlfn.XLOOKUP(Sales_Data_Table[[#This Row],[Employee_ID]],Employee_Master_Table[Employee_ID],Employee_Master_Table[Department])</f>
        <v>Business Development</v>
      </c>
    </row>
    <row r="1117" spans="1:12" x14ac:dyDescent="0.25">
      <c r="A1117" t="s">
        <v>1783</v>
      </c>
      <c r="B1117" s="2">
        <v>45764</v>
      </c>
      <c r="C1117" t="s">
        <v>615</v>
      </c>
      <c r="D1117" t="s">
        <v>39</v>
      </c>
      <c r="E1117" t="s">
        <v>32</v>
      </c>
      <c r="F1117">
        <v>7</v>
      </c>
      <c r="G1117" s="3">
        <v>9200</v>
      </c>
      <c r="H1117" s="4">
        <v>7.4999999999999997E-2</v>
      </c>
      <c r="I1117">
        <f>(Sales_Data_Table[[#This Row],[Unit_Price]]*Sales_Data_Table[[#This Row],[Quantity]])</f>
        <v>64400</v>
      </c>
      <c r="J1117">
        <f>Sales_Data_Table[[#This Row],[Gross_Sales]]-(Sales_Data_Table[[#This Row],[Gross_Sales]]*Sales_Data_Table[[#This Row],[Discount]])</f>
        <v>59570</v>
      </c>
      <c r="K1117" t="str">
        <f>_xlfn.XLOOKUP(Sales_Data_Table[[#This Row],[Product_ID]],Product_Master_Table[Product_ID],Product_Master_Table[Product_Name])</f>
        <v>Spark Automotive Item 0010</v>
      </c>
      <c r="L1117" t="str">
        <f>_xlfn.XLOOKUP(Sales_Data_Table[[#This Row],[Employee_ID]],Employee_Master_Table[Employee_ID],Employee_Master_Table[Department])</f>
        <v>E-Commerce</v>
      </c>
    </row>
    <row r="1118" spans="1:12" x14ac:dyDescent="0.25">
      <c r="A1118" t="s">
        <v>1784</v>
      </c>
      <c r="B1118" s="2">
        <v>45831</v>
      </c>
      <c r="C1118" t="s">
        <v>1487</v>
      </c>
      <c r="D1118" t="s">
        <v>378</v>
      </c>
      <c r="E1118" t="s">
        <v>36</v>
      </c>
      <c r="F1118">
        <v>10</v>
      </c>
      <c r="G1118" s="3">
        <v>3300</v>
      </c>
      <c r="H1118" s="4">
        <v>0</v>
      </c>
      <c r="I1118">
        <f>(Sales_Data_Table[[#This Row],[Unit_Price]]*Sales_Data_Table[[#This Row],[Quantity]])</f>
        <v>33000</v>
      </c>
      <c r="J1118">
        <f>Sales_Data_Table[[#This Row],[Gross_Sales]]-(Sales_Data_Table[[#This Row],[Gross_Sales]]*Sales_Data_Table[[#This Row],[Discount]])</f>
        <v>33000</v>
      </c>
      <c r="K1118" t="str">
        <f>_xlfn.XLOOKUP(Sales_Data_Table[[#This Row],[Product_ID]],Product_Master_Table[Product_ID],Product_Master_Table[Product_Name])</f>
        <v>Fusion Electronics Item 0461</v>
      </c>
      <c r="L1118" t="str">
        <f>_xlfn.XLOOKUP(Sales_Data_Table[[#This Row],[Employee_ID]],Employee_Master_Table[Employee_ID],Employee_Master_Table[Department])</f>
        <v>Sales</v>
      </c>
    </row>
    <row r="1119" spans="1:12" x14ac:dyDescent="0.25">
      <c r="A1119" t="s">
        <v>1785</v>
      </c>
      <c r="B1119" s="2">
        <v>45527</v>
      </c>
      <c r="C1119" t="s">
        <v>84</v>
      </c>
      <c r="D1119" t="s">
        <v>978</v>
      </c>
      <c r="E1119" t="s">
        <v>106</v>
      </c>
      <c r="F1119">
        <v>13</v>
      </c>
      <c r="G1119" s="3">
        <v>9700</v>
      </c>
      <c r="H1119" s="4">
        <v>7.4999999999999997E-2</v>
      </c>
      <c r="I1119">
        <f>(Sales_Data_Table[[#This Row],[Unit_Price]]*Sales_Data_Table[[#This Row],[Quantity]])</f>
        <v>126100</v>
      </c>
      <c r="J1119">
        <f>Sales_Data_Table[[#This Row],[Gross_Sales]]-(Sales_Data_Table[[#This Row],[Gross_Sales]]*Sales_Data_Table[[#This Row],[Discount]])</f>
        <v>116642.5</v>
      </c>
      <c r="K1119" t="str">
        <f>_xlfn.XLOOKUP(Sales_Data_Table[[#This Row],[Product_ID]],Product_Master_Table[Product_ID],Product_Master_Table[Product_Name])</f>
        <v>Metro Grocery Item 0224</v>
      </c>
      <c r="L1119" t="str">
        <f>_xlfn.XLOOKUP(Sales_Data_Table[[#This Row],[Employee_ID]],Employee_Master_Table[Employee_ID],Employee_Master_Table[Department])</f>
        <v>Sales</v>
      </c>
    </row>
    <row r="1120" spans="1:12" x14ac:dyDescent="0.25">
      <c r="A1120" t="s">
        <v>1786</v>
      </c>
      <c r="B1120" s="2">
        <v>45381</v>
      </c>
      <c r="C1120" t="s">
        <v>603</v>
      </c>
      <c r="D1120" t="s">
        <v>170</v>
      </c>
      <c r="E1120" t="s">
        <v>24</v>
      </c>
      <c r="F1120">
        <v>18</v>
      </c>
      <c r="G1120" s="3">
        <v>3600</v>
      </c>
      <c r="H1120" s="4">
        <v>0.1</v>
      </c>
      <c r="I1120">
        <f>(Sales_Data_Table[[#This Row],[Unit_Price]]*Sales_Data_Table[[#This Row],[Quantity]])</f>
        <v>64800</v>
      </c>
      <c r="J1120">
        <f>Sales_Data_Table[[#This Row],[Gross_Sales]]-(Sales_Data_Table[[#This Row],[Gross_Sales]]*Sales_Data_Table[[#This Row],[Discount]])</f>
        <v>58320</v>
      </c>
      <c r="K1120" t="str">
        <f>_xlfn.XLOOKUP(Sales_Data_Table[[#This Row],[Product_ID]],Product_Master_Table[Product_ID],Product_Master_Table[Product_Name])</f>
        <v>Zenith Office Supplies Item 0266</v>
      </c>
      <c r="L1120" t="str">
        <f>_xlfn.XLOOKUP(Sales_Data_Table[[#This Row],[Employee_ID]],Employee_Master_Table[Employee_ID],Employee_Master_Table[Department])</f>
        <v>Regional Sales</v>
      </c>
    </row>
    <row r="1121" spans="1:12" x14ac:dyDescent="0.25">
      <c r="A1121" t="s">
        <v>1787</v>
      </c>
      <c r="B1121" s="2">
        <v>45694</v>
      </c>
      <c r="C1121" t="s">
        <v>895</v>
      </c>
      <c r="D1121" t="s">
        <v>343</v>
      </c>
      <c r="E1121" t="s">
        <v>43</v>
      </c>
      <c r="F1121">
        <v>1</v>
      </c>
      <c r="G1121" s="3">
        <v>3800</v>
      </c>
      <c r="H1121" s="4">
        <v>7.4999999999999997E-2</v>
      </c>
      <c r="I1121">
        <f>(Sales_Data_Table[[#This Row],[Unit_Price]]*Sales_Data_Table[[#This Row],[Quantity]])</f>
        <v>3800</v>
      </c>
      <c r="J1121">
        <f>Sales_Data_Table[[#This Row],[Gross_Sales]]-(Sales_Data_Table[[#This Row],[Gross_Sales]]*Sales_Data_Table[[#This Row],[Discount]])</f>
        <v>3515</v>
      </c>
      <c r="K1121" t="str">
        <f>_xlfn.XLOOKUP(Sales_Data_Table[[#This Row],[Product_ID]],Product_Master_Table[Product_ID],Product_Master_Table[Product_Name])</f>
        <v>Nexus Toys Item 0409</v>
      </c>
      <c r="L1121" t="str">
        <f>_xlfn.XLOOKUP(Sales_Data_Table[[#This Row],[Employee_ID]],Employee_Master_Table[Employee_ID],Employee_Master_Table[Department])</f>
        <v>Regional Sales</v>
      </c>
    </row>
    <row r="1122" spans="1:12" x14ac:dyDescent="0.25">
      <c r="A1122" t="s">
        <v>1788</v>
      </c>
      <c r="B1122" s="2">
        <v>45701</v>
      </c>
      <c r="C1122" t="s">
        <v>512</v>
      </c>
      <c r="D1122" t="s">
        <v>486</v>
      </c>
      <c r="E1122" t="s">
        <v>62</v>
      </c>
      <c r="F1122">
        <v>1</v>
      </c>
      <c r="G1122" s="3">
        <v>7900</v>
      </c>
      <c r="H1122" s="4">
        <v>7.4999999999999997E-2</v>
      </c>
      <c r="I1122">
        <f>(Sales_Data_Table[[#This Row],[Unit_Price]]*Sales_Data_Table[[#This Row],[Quantity]])</f>
        <v>7900</v>
      </c>
      <c r="J1122">
        <f>Sales_Data_Table[[#This Row],[Gross_Sales]]-(Sales_Data_Table[[#This Row],[Gross_Sales]]*Sales_Data_Table[[#This Row],[Discount]])</f>
        <v>7307.5</v>
      </c>
      <c r="K1122" t="str">
        <f>_xlfn.XLOOKUP(Sales_Data_Table[[#This Row],[Product_ID]],Product_Master_Table[Product_ID],Product_Master_Table[Product_Name])</f>
        <v>Metro Automotive Item 0140</v>
      </c>
      <c r="L1122" t="str">
        <f>_xlfn.XLOOKUP(Sales_Data_Table[[#This Row],[Employee_ID]],Employee_Master_Table[Employee_ID],Employee_Master_Table[Department])</f>
        <v>Sales</v>
      </c>
    </row>
    <row r="1123" spans="1:12" x14ac:dyDescent="0.25">
      <c r="A1123" t="s">
        <v>1789</v>
      </c>
      <c r="B1123" s="2">
        <v>45686</v>
      </c>
      <c r="C1123" t="s">
        <v>1790</v>
      </c>
      <c r="D1123" t="s">
        <v>222</v>
      </c>
      <c r="E1123" t="s">
        <v>50</v>
      </c>
      <c r="F1123">
        <v>25</v>
      </c>
      <c r="G1123" s="3">
        <v>9500</v>
      </c>
      <c r="H1123" s="4">
        <v>0.02</v>
      </c>
      <c r="I1123">
        <f>(Sales_Data_Table[[#This Row],[Unit_Price]]*Sales_Data_Table[[#This Row],[Quantity]])</f>
        <v>237500</v>
      </c>
      <c r="J1123">
        <f>Sales_Data_Table[[#This Row],[Gross_Sales]]-(Sales_Data_Table[[#This Row],[Gross_Sales]]*Sales_Data_Table[[#This Row],[Discount]])</f>
        <v>232750</v>
      </c>
      <c r="K1123" t="str">
        <f>_xlfn.XLOOKUP(Sales_Data_Table[[#This Row],[Product_ID]],Product_Master_Table[Product_ID],Product_Master_Table[Product_Name])</f>
        <v>Metro Automotive Item 0320</v>
      </c>
      <c r="L1123" t="str">
        <f>_xlfn.XLOOKUP(Sales_Data_Table[[#This Row],[Employee_ID]],Employee_Master_Table[Employee_ID],Employee_Master_Table[Department])</f>
        <v>Corporate Sales</v>
      </c>
    </row>
    <row r="1124" spans="1:12" x14ac:dyDescent="0.25">
      <c r="A1124" t="s">
        <v>1791</v>
      </c>
      <c r="B1124" s="2">
        <v>45862</v>
      </c>
      <c r="C1124" t="s">
        <v>246</v>
      </c>
      <c r="D1124" t="s">
        <v>457</v>
      </c>
      <c r="E1124" t="s">
        <v>86</v>
      </c>
      <c r="F1124">
        <v>20</v>
      </c>
      <c r="G1124" s="3">
        <v>6800</v>
      </c>
      <c r="H1124" s="4">
        <v>0.02</v>
      </c>
      <c r="I1124">
        <f>(Sales_Data_Table[[#This Row],[Unit_Price]]*Sales_Data_Table[[#This Row],[Quantity]])</f>
        <v>136000</v>
      </c>
      <c r="J1124">
        <f>Sales_Data_Table[[#This Row],[Gross_Sales]]-(Sales_Data_Table[[#This Row],[Gross_Sales]]*Sales_Data_Table[[#This Row],[Discount]])</f>
        <v>133280</v>
      </c>
      <c r="K1124" t="str">
        <f>_xlfn.XLOOKUP(Sales_Data_Table[[#This Row],[Product_ID]],Product_Master_Table[Product_ID],Product_Master_Table[Product_Name])</f>
        <v>Delta Electronics Item 0071</v>
      </c>
      <c r="L1124" t="str">
        <f>_xlfn.XLOOKUP(Sales_Data_Table[[#This Row],[Employee_ID]],Employee_Master_Table[Employee_ID],Employee_Master_Table[Department])</f>
        <v>Business Development</v>
      </c>
    </row>
    <row r="1125" spans="1:12" x14ac:dyDescent="0.25">
      <c r="A1125" t="s">
        <v>1792</v>
      </c>
      <c r="B1125" s="2">
        <v>45480</v>
      </c>
      <c r="C1125" t="s">
        <v>478</v>
      </c>
      <c r="D1125" t="s">
        <v>637</v>
      </c>
      <c r="E1125" t="s">
        <v>75</v>
      </c>
      <c r="F1125">
        <v>14</v>
      </c>
      <c r="G1125" s="3">
        <v>1600</v>
      </c>
      <c r="H1125" s="4">
        <v>0.15</v>
      </c>
      <c r="I1125">
        <f>(Sales_Data_Table[[#This Row],[Unit_Price]]*Sales_Data_Table[[#This Row],[Quantity]])</f>
        <v>22400</v>
      </c>
      <c r="J1125">
        <f>Sales_Data_Table[[#This Row],[Gross_Sales]]-(Sales_Data_Table[[#This Row],[Gross_Sales]]*Sales_Data_Table[[#This Row],[Discount]])</f>
        <v>19040</v>
      </c>
      <c r="K1125" t="str">
        <f>_xlfn.XLOOKUP(Sales_Data_Table[[#This Row],[Product_ID]],Product_Master_Table[Product_ID],Product_Master_Table[Product_Name])</f>
        <v>Zenith Grocery Item 0434</v>
      </c>
      <c r="L1125" t="str">
        <f>_xlfn.XLOOKUP(Sales_Data_Table[[#This Row],[Employee_ID]],Employee_Master_Table[Employee_ID],Employee_Master_Table[Department])</f>
        <v>Business Development</v>
      </c>
    </row>
    <row r="1126" spans="1:12" x14ac:dyDescent="0.25">
      <c r="A1126" t="s">
        <v>1793</v>
      </c>
      <c r="B1126" s="2">
        <v>45951</v>
      </c>
      <c r="C1126" t="s">
        <v>497</v>
      </c>
      <c r="D1126" t="s">
        <v>89</v>
      </c>
      <c r="E1126" t="s">
        <v>24</v>
      </c>
      <c r="F1126">
        <v>10</v>
      </c>
      <c r="G1126" s="3">
        <v>1300</v>
      </c>
      <c r="H1126" s="4">
        <v>0.15</v>
      </c>
      <c r="I1126">
        <f>(Sales_Data_Table[[#This Row],[Unit_Price]]*Sales_Data_Table[[#This Row],[Quantity]])</f>
        <v>13000</v>
      </c>
      <c r="J1126">
        <f>Sales_Data_Table[[#This Row],[Gross_Sales]]-(Sales_Data_Table[[#This Row],[Gross_Sales]]*Sales_Data_Table[[#This Row],[Discount]])</f>
        <v>11050</v>
      </c>
      <c r="K1126" t="str">
        <f>_xlfn.XLOOKUP(Sales_Data_Table[[#This Row],[Product_ID]],Product_Master_Table[Product_ID],Product_Master_Table[Product_Name])</f>
        <v>Prime Office Supplies Item 0136</v>
      </c>
      <c r="L1126" t="str">
        <f>_xlfn.XLOOKUP(Sales_Data_Table[[#This Row],[Employee_ID]],Employee_Master_Table[Employee_ID],Employee_Master_Table[Department])</f>
        <v>E-Commerce</v>
      </c>
    </row>
    <row r="1127" spans="1:12" x14ac:dyDescent="0.25">
      <c r="A1127" t="s">
        <v>1794</v>
      </c>
      <c r="B1127" s="2">
        <v>45913</v>
      </c>
      <c r="C1127" t="s">
        <v>794</v>
      </c>
      <c r="D1127" t="s">
        <v>671</v>
      </c>
      <c r="E1127" t="s">
        <v>82</v>
      </c>
      <c r="F1127">
        <v>1</v>
      </c>
      <c r="G1127" s="3">
        <v>4100</v>
      </c>
      <c r="H1127" s="4">
        <v>0.05</v>
      </c>
      <c r="I1127">
        <f>(Sales_Data_Table[[#This Row],[Unit_Price]]*Sales_Data_Table[[#This Row],[Quantity]])</f>
        <v>4100</v>
      </c>
      <c r="J1127">
        <f>Sales_Data_Table[[#This Row],[Gross_Sales]]-(Sales_Data_Table[[#This Row],[Gross_Sales]]*Sales_Data_Table[[#This Row],[Discount]])</f>
        <v>3895</v>
      </c>
      <c r="K1127" t="str">
        <f>_xlfn.XLOOKUP(Sales_Data_Table[[#This Row],[Product_ID]],Product_Master_Table[Product_ID],Product_Master_Table[Product_Name])</f>
        <v>Delta Toys Item 0179</v>
      </c>
      <c r="L1127" t="str">
        <f>_xlfn.XLOOKUP(Sales_Data_Table[[#This Row],[Employee_ID]],Employee_Master_Table[Employee_ID],Employee_Master_Table[Department])</f>
        <v>Retail Operations</v>
      </c>
    </row>
    <row r="1128" spans="1:12" x14ac:dyDescent="0.25">
      <c r="A1128" t="s">
        <v>1795</v>
      </c>
      <c r="B1128" s="2">
        <v>45760</v>
      </c>
      <c r="C1128" t="s">
        <v>1345</v>
      </c>
      <c r="D1128" t="s">
        <v>437</v>
      </c>
      <c r="E1128" t="s">
        <v>106</v>
      </c>
      <c r="F1128">
        <v>6</v>
      </c>
      <c r="G1128" s="3">
        <v>400</v>
      </c>
      <c r="H1128" s="4">
        <v>0.02</v>
      </c>
      <c r="I1128">
        <f>(Sales_Data_Table[[#This Row],[Unit_Price]]*Sales_Data_Table[[#This Row],[Quantity]])</f>
        <v>2400</v>
      </c>
      <c r="J1128">
        <f>Sales_Data_Table[[#This Row],[Gross_Sales]]-(Sales_Data_Table[[#This Row],[Gross_Sales]]*Sales_Data_Table[[#This Row],[Discount]])</f>
        <v>2352</v>
      </c>
      <c r="K1128" t="str">
        <f>_xlfn.XLOOKUP(Sales_Data_Table[[#This Row],[Product_ID]],Product_Master_Table[Product_ID],Product_Master_Table[Product_Name])</f>
        <v>Metro Automotive Item 0260</v>
      </c>
      <c r="L1128" t="str">
        <f>_xlfn.XLOOKUP(Sales_Data_Table[[#This Row],[Employee_ID]],Employee_Master_Table[Employee_ID],Employee_Master_Table[Department])</f>
        <v>Corporate Sales</v>
      </c>
    </row>
    <row r="1129" spans="1:12" x14ac:dyDescent="0.25">
      <c r="A1129" t="s">
        <v>1796</v>
      </c>
      <c r="B1129" s="2">
        <v>45754</v>
      </c>
      <c r="C1129" t="s">
        <v>821</v>
      </c>
      <c r="D1129" t="s">
        <v>302</v>
      </c>
      <c r="E1129" t="s">
        <v>36</v>
      </c>
      <c r="F1129">
        <v>12</v>
      </c>
      <c r="G1129" s="3">
        <v>8500</v>
      </c>
      <c r="H1129" s="4">
        <v>7.4999999999999997E-2</v>
      </c>
      <c r="I1129">
        <f>(Sales_Data_Table[[#This Row],[Unit_Price]]*Sales_Data_Table[[#This Row],[Quantity]])</f>
        <v>102000</v>
      </c>
      <c r="J1129">
        <f>Sales_Data_Table[[#This Row],[Gross_Sales]]-(Sales_Data_Table[[#This Row],[Gross_Sales]]*Sales_Data_Table[[#This Row],[Discount]])</f>
        <v>94350</v>
      </c>
      <c r="K1129" t="str">
        <f>_xlfn.XLOOKUP(Sales_Data_Table[[#This Row],[Product_ID]],Product_Master_Table[Product_ID],Product_Master_Table[Product_Name])</f>
        <v>Spark Home Appliance Item 0322</v>
      </c>
      <c r="L1129" t="str">
        <f>_xlfn.XLOOKUP(Sales_Data_Table[[#This Row],[Employee_ID]],Employee_Master_Table[Employee_ID],Employee_Master_Table[Department])</f>
        <v>Business Development</v>
      </c>
    </row>
    <row r="1130" spans="1:12" x14ac:dyDescent="0.25">
      <c r="A1130" t="s">
        <v>1797</v>
      </c>
      <c r="B1130" s="2">
        <v>45388</v>
      </c>
      <c r="C1130" t="s">
        <v>1032</v>
      </c>
      <c r="D1130" t="s">
        <v>293</v>
      </c>
      <c r="E1130" t="s">
        <v>43</v>
      </c>
      <c r="F1130">
        <v>2</v>
      </c>
      <c r="G1130" s="3">
        <v>5700</v>
      </c>
      <c r="H1130" s="4">
        <v>0.1</v>
      </c>
      <c r="I1130">
        <f>(Sales_Data_Table[[#This Row],[Unit_Price]]*Sales_Data_Table[[#This Row],[Quantity]])</f>
        <v>11400</v>
      </c>
      <c r="J1130">
        <f>Sales_Data_Table[[#This Row],[Gross_Sales]]-(Sales_Data_Table[[#This Row],[Gross_Sales]]*Sales_Data_Table[[#This Row],[Discount]])</f>
        <v>10260</v>
      </c>
      <c r="K1130" t="str">
        <f>_xlfn.XLOOKUP(Sales_Data_Table[[#This Row],[Product_ID]],Product_Master_Table[Product_ID],Product_Master_Table[Product_Name])</f>
        <v>Everest Electronics Item 0231</v>
      </c>
      <c r="L1130" t="str">
        <f>_xlfn.XLOOKUP(Sales_Data_Table[[#This Row],[Employee_ID]],Employee_Master_Table[Employee_ID],Employee_Master_Table[Department])</f>
        <v>Sales</v>
      </c>
    </row>
    <row r="1131" spans="1:12" x14ac:dyDescent="0.25">
      <c r="A1131" t="s">
        <v>1798</v>
      </c>
      <c r="B1131" s="2">
        <v>45410</v>
      </c>
      <c r="C1131" t="s">
        <v>1799</v>
      </c>
      <c r="D1131" t="s">
        <v>323</v>
      </c>
      <c r="E1131" t="s">
        <v>43</v>
      </c>
      <c r="F1131">
        <v>13</v>
      </c>
      <c r="G1131" s="3">
        <v>7100</v>
      </c>
      <c r="H1131" s="4">
        <v>0.1</v>
      </c>
      <c r="I1131">
        <f>(Sales_Data_Table[[#This Row],[Unit_Price]]*Sales_Data_Table[[#This Row],[Quantity]])</f>
        <v>92300</v>
      </c>
      <c r="J1131">
        <f>Sales_Data_Table[[#This Row],[Gross_Sales]]-(Sales_Data_Table[[#This Row],[Gross_Sales]]*Sales_Data_Table[[#This Row],[Discount]])</f>
        <v>83070</v>
      </c>
      <c r="K1131" t="str">
        <f>_xlfn.XLOOKUP(Sales_Data_Table[[#This Row],[Product_ID]],Product_Master_Table[Product_ID],Product_Master_Table[Product_Name])</f>
        <v>Zenith Automotive Item 0170</v>
      </c>
      <c r="L1131" t="str">
        <f>_xlfn.XLOOKUP(Sales_Data_Table[[#This Row],[Employee_ID]],Employee_Master_Table[Employee_ID],Employee_Master_Table[Department])</f>
        <v>Sales</v>
      </c>
    </row>
    <row r="1132" spans="1:12" x14ac:dyDescent="0.25">
      <c r="A1132" t="s">
        <v>1800</v>
      </c>
      <c r="B1132" s="2">
        <v>45425</v>
      </c>
      <c r="C1132" t="s">
        <v>266</v>
      </c>
      <c r="D1132" t="s">
        <v>42</v>
      </c>
      <c r="E1132" t="s">
        <v>62</v>
      </c>
      <c r="F1132">
        <v>6</v>
      </c>
      <c r="G1132" s="3">
        <v>3400</v>
      </c>
      <c r="H1132" s="4">
        <v>0.03</v>
      </c>
      <c r="I1132">
        <f>(Sales_Data_Table[[#This Row],[Unit_Price]]*Sales_Data_Table[[#This Row],[Quantity]])</f>
        <v>20400</v>
      </c>
      <c r="J1132">
        <f>Sales_Data_Table[[#This Row],[Gross_Sales]]-(Sales_Data_Table[[#This Row],[Gross_Sales]]*Sales_Data_Table[[#This Row],[Discount]])</f>
        <v>19788</v>
      </c>
      <c r="K1132" t="str">
        <f>_xlfn.XLOOKUP(Sales_Data_Table[[#This Row],[Product_ID]],Product_Master_Table[Product_ID],Product_Master_Table[Product_Name])</f>
        <v>Delta Electronics Item 0431</v>
      </c>
      <c r="L1132" t="str">
        <f>_xlfn.XLOOKUP(Sales_Data_Table[[#This Row],[Employee_ID]],Employee_Master_Table[Employee_ID],Employee_Master_Table[Department])</f>
        <v>E-Commerce</v>
      </c>
    </row>
    <row r="1133" spans="1:12" x14ac:dyDescent="0.25">
      <c r="A1133" t="s">
        <v>1801</v>
      </c>
      <c r="B1133" s="2">
        <v>45501</v>
      </c>
      <c r="C1133" t="s">
        <v>1802</v>
      </c>
      <c r="D1133" t="s">
        <v>252</v>
      </c>
      <c r="E1133" t="s">
        <v>106</v>
      </c>
      <c r="F1133">
        <v>5</v>
      </c>
      <c r="G1133" s="3">
        <v>5600</v>
      </c>
      <c r="H1133" s="4">
        <v>0.02</v>
      </c>
      <c r="I1133">
        <f>(Sales_Data_Table[[#This Row],[Unit_Price]]*Sales_Data_Table[[#This Row],[Quantity]])</f>
        <v>28000</v>
      </c>
      <c r="J1133">
        <f>Sales_Data_Table[[#This Row],[Gross_Sales]]-(Sales_Data_Table[[#This Row],[Gross_Sales]]*Sales_Data_Table[[#This Row],[Discount]])</f>
        <v>27440</v>
      </c>
      <c r="K1133" t="str">
        <f>_xlfn.XLOOKUP(Sales_Data_Table[[#This Row],[Product_ID]],Product_Master_Table[Product_ID],Product_Master_Table[Product_Name])</f>
        <v>Vertex Home Appliance Item 0162</v>
      </c>
      <c r="L1133" t="str">
        <f>_xlfn.XLOOKUP(Sales_Data_Table[[#This Row],[Employee_ID]],Employee_Master_Table[Employee_ID],Employee_Master_Table[Department])</f>
        <v>E-Commerce</v>
      </c>
    </row>
    <row r="1134" spans="1:12" x14ac:dyDescent="0.25">
      <c r="A1134" t="s">
        <v>1803</v>
      </c>
      <c r="B1134" s="2">
        <v>45639</v>
      </c>
      <c r="C1134" t="s">
        <v>943</v>
      </c>
      <c r="D1134" t="s">
        <v>302</v>
      </c>
      <c r="E1134" t="s">
        <v>24</v>
      </c>
      <c r="F1134">
        <v>18</v>
      </c>
      <c r="G1134" s="3">
        <v>7300</v>
      </c>
      <c r="H1134" s="4">
        <v>0</v>
      </c>
      <c r="I1134">
        <f>(Sales_Data_Table[[#This Row],[Unit_Price]]*Sales_Data_Table[[#This Row],[Quantity]])</f>
        <v>131400</v>
      </c>
      <c r="J1134">
        <f>Sales_Data_Table[[#This Row],[Gross_Sales]]-(Sales_Data_Table[[#This Row],[Gross_Sales]]*Sales_Data_Table[[#This Row],[Discount]])</f>
        <v>131400</v>
      </c>
      <c r="K1134" t="str">
        <f>_xlfn.XLOOKUP(Sales_Data_Table[[#This Row],[Product_ID]],Product_Master_Table[Product_ID],Product_Master_Table[Product_Name])</f>
        <v>Spark Office Supplies Item 0106</v>
      </c>
      <c r="L1134" t="str">
        <f>_xlfn.XLOOKUP(Sales_Data_Table[[#This Row],[Employee_ID]],Employee_Master_Table[Employee_ID],Employee_Master_Table[Department])</f>
        <v>Business Development</v>
      </c>
    </row>
    <row r="1135" spans="1:12" x14ac:dyDescent="0.25">
      <c r="A1135" t="s">
        <v>1804</v>
      </c>
      <c r="B1135" s="2">
        <v>45415</v>
      </c>
      <c r="C1135" t="s">
        <v>1135</v>
      </c>
      <c r="D1135" t="s">
        <v>838</v>
      </c>
      <c r="E1135" t="s">
        <v>82</v>
      </c>
      <c r="F1135">
        <v>21</v>
      </c>
      <c r="G1135" s="3">
        <v>3000</v>
      </c>
      <c r="H1135" s="4">
        <v>0</v>
      </c>
      <c r="I1135">
        <f>(Sales_Data_Table[[#This Row],[Unit_Price]]*Sales_Data_Table[[#This Row],[Quantity]])</f>
        <v>63000</v>
      </c>
      <c r="J1135">
        <f>Sales_Data_Table[[#This Row],[Gross_Sales]]-(Sales_Data_Table[[#This Row],[Gross_Sales]]*Sales_Data_Table[[#This Row],[Discount]])</f>
        <v>63000</v>
      </c>
      <c r="K1135" t="str">
        <f>_xlfn.XLOOKUP(Sales_Data_Table[[#This Row],[Product_ID]],Product_Master_Table[Product_ID],Product_Master_Table[Product_Name])</f>
        <v>Nova Fashion Item 0103</v>
      </c>
      <c r="L1135" t="str">
        <f>_xlfn.XLOOKUP(Sales_Data_Table[[#This Row],[Employee_ID]],Employee_Master_Table[Employee_ID],Employee_Master_Table[Department])</f>
        <v>Sales</v>
      </c>
    </row>
    <row r="1136" spans="1:12" x14ac:dyDescent="0.25">
      <c r="A1136" t="s">
        <v>1805</v>
      </c>
      <c r="B1136" s="2">
        <v>45504</v>
      </c>
      <c r="C1136" t="s">
        <v>1276</v>
      </c>
      <c r="D1136" t="s">
        <v>1035</v>
      </c>
      <c r="E1136" t="s">
        <v>96</v>
      </c>
      <c r="F1136">
        <v>2</v>
      </c>
      <c r="G1136" s="3">
        <v>6100</v>
      </c>
      <c r="H1136" s="4">
        <v>0.03</v>
      </c>
      <c r="I1136">
        <f>(Sales_Data_Table[[#This Row],[Unit_Price]]*Sales_Data_Table[[#This Row],[Quantity]])</f>
        <v>12200</v>
      </c>
      <c r="J1136">
        <f>Sales_Data_Table[[#This Row],[Gross_Sales]]-(Sales_Data_Table[[#This Row],[Gross_Sales]]*Sales_Data_Table[[#This Row],[Discount]])</f>
        <v>11834</v>
      </c>
      <c r="K1136" t="str">
        <f>_xlfn.XLOOKUP(Sales_Data_Table[[#This Row],[Product_ID]],Product_Master_Table[Product_ID],Product_Master_Table[Product_Name])</f>
        <v>Metro Furniture Item 0128</v>
      </c>
      <c r="L1136" t="str">
        <f>_xlfn.XLOOKUP(Sales_Data_Table[[#This Row],[Employee_ID]],Employee_Master_Table[Employee_ID],Employee_Master_Table[Department])</f>
        <v>Corporate Sales</v>
      </c>
    </row>
    <row r="1137" spans="1:12" x14ac:dyDescent="0.25">
      <c r="A1137" t="s">
        <v>1806</v>
      </c>
      <c r="B1137" s="2">
        <v>45299</v>
      </c>
      <c r="C1137" t="s">
        <v>1001</v>
      </c>
      <c r="D1137" t="s">
        <v>276</v>
      </c>
      <c r="E1137" t="s">
        <v>28</v>
      </c>
      <c r="F1137">
        <v>15</v>
      </c>
      <c r="G1137" s="3">
        <v>2400</v>
      </c>
      <c r="H1137" s="4">
        <v>0.03</v>
      </c>
      <c r="I1137">
        <f>(Sales_Data_Table[[#This Row],[Unit_Price]]*Sales_Data_Table[[#This Row],[Quantity]])</f>
        <v>36000</v>
      </c>
      <c r="J1137">
        <f>Sales_Data_Table[[#This Row],[Gross_Sales]]-(Sales_Data_Table[[#This Row],[Gross_Sales]]*Sales_Data_Table[[#This Row],[Discount]])</f>
        <v>34920</v>
      </c>
      <c r="K1137" t="str">
        <f>_xlfn.XLOOKUP(Sales_Data_Table[[#This Row],[Product_ID]],Product_Master_Table[Product_ID],Product_Master_Table[Product_Name])</f>
        <v>Apex Home Appliance Item 0492</v>
      </c>
      <c r="L1137" t="str">
        <f>_xlfn.XLOOKUP(Sales_Data_Table[[#This Row],[Employee_ID]],Employee_Master_Table[Employee_ID],Employee_Master_Table[Department])</f>
        <v>Sales</v>
      </c>
    </row>
    <row r="1138" spans="1:12" x14ac:dyDescent="0.25">
      <c r="A1138" t="s">
        <v>1807</v>
      </c>
      <c r="B1138" s="2">
        <v>46062</v>
      </c>
      <c r="C1138" t="s">
        <v>373</v>
      </c>
      <c r="D1138" t="s">
        <v>255</v>
      </c>
      <c r="E1138" t="s">
        <v>28</v>
      </c>
      <c r="F1138">
        <v>10</v>
      </c>
      <c r="G1138" s="3">
        <v>7700</v>
      </c>
      <c r="H1138" s="4">
        <v>0</v>
      </c>
      <c r="I1138">
        <f>(Sales_Data_Table[[#This Row],[Unit_Price]]*Sales_Data_Table[[#This Row],[Quantity]])</f>
        <v>77000</v>
      </c>
      <c r="J1138">
        <f>Sales_Data_Table[[#This Row],[Gross_Sales]]-(Sales_Data_Table[[#This Row],[Gross_Sales]]*Sales_Data_Table[[#This Row],[Discount]])</f>
        <v>77000</v>
      </c>
      <c r="K1138" t="str">
        <f>_xlfn.XLOOKUP(Sales_Data_Table[[#This Row],[Product_ID]],Product_Master_Table[Product_ID],Product_Master_Table[Product_Name])</f>
        <v>Nexus Sports Item 0037</v>
      </c>
      <c r="L1138" t="str">
        <f>_xlfn.XLOOKUP(Sales_Data_Table[[#This Row],[Employee_ID]],Employee_Master_Table[Employee_ID],Employee_Master_Table[Department])</f>
        <v>Customer Success</v>
      </c>
    </row>
    <row r="1139" spans="1:12" x14ac:dyDescent="0.25">
      <c r="A1139" t="s">
        <v>1808</v>
      </c>
      <c r="B1139" s="2">
        <v>45940</v>
      </c>
      <c r="C1139" t="s">
        <v>215</v>
      </c>
      <c r="D1139" t="s">
        <v>295</v>
      </c>
      <c r="E1139" t="s">
        <v>32</v>
      </c>
      <c r="F1139">
        <v>5</v>
      </c>
      <c r="G1139" s="3">
        <v>9600</v>
      </c>
      <c r="H1139" s="4">
        <v>0</v>
      </c>
      <c r="I1139">
        <f>(Sales_Data_Table[[#This Row],[Unit_Price]]*Sales_Data_Table[[#This Row],[Quantity]])</f>
        <v>48000</v>
      </c>
      <c r="J1139">
        <f>Sales_Data_Table[[#This Row],[Gross_Sales]]-(Sales_Data_Table[[#This Row],[Gross_Sales]]*Sales_Data_Table[[#This Row],[Discount]])</f>
        <v>48000</v>
      </c>
      <c r="K1139" t="str">
        <f>_xlfn.XLOOKUP(Sales_Data_Table[[#This Row],[Product_ID]],Product_Master_Table[Product_ID],Product_Master_Table[Product_Name])</f>
        <v>Vertex Furniture Item 0078</v>
      </c>
      <c r="L1139" t="str">
        <f>_xlfn.XLOOKUP(Sales_Data_Table[[#This Row],[Employee_ID]],Employee_Master_Table[Employee_ID],Employee_Master_Table[Department])</f>
        <v>Customer Success</v>
      </c>
    </row>
    <row r="1140" spans="1:12" x14ac:dyDescent="0.25">
      <c r="A1140" t="s">
        <v>1809</v>
      </c>
      <c r="B1140" s="2">
        <v>45353</v>
      </c>
      <c r="C1140" t="s">
        <v>254</v>
      </c>
      <c r="D1140" t="s">
        <v>222</v>
      </c>
      <c r="E1140" t="s">
        <v>62</v>
      </c>
      <c r="F1140">
        <v>25</v>
      </c>
      <c r="G1140" s="3">
        <v>400</v>
      </c>
      <c r="H1140" s="4">
        <v>0.03</v>
      </c>
      <c r="I1140">
        <f>(Sales_Data_Table[[#This Row],[Unit_Price]]*Sales_Data_Table[[#This Row],[Quantity]])</f>
        <v>10000</v>
      </c>
      <c r="J1140">
        <f>Sales_Data_Table[[#This Row],[Gross_Sales]]-(Sales_Data_Table[[#This Row],[Gross_Sales]]*Sales_Data_Table[[#This Row],[Discount]])</f>
        <v>9700</v>
      </c>
      <c r="K1140" t="str">
        <f>_xlfn.XLOOKUP(Sales_Data_Table[[#This Row],[Product_ID]],Product_Master_Table[Product_ID],Product_Master_Table[Product_Name])</f>
        <v>Prime Grocery Item 0304</v>
      </c>
      <c r="L1140" t="str">
        <f>_xlfn.XLOOKUP(Sales_Data_Table[[#This Row],[Employee_ID]],Employee_Master_Table[Employee_ID],Employee_Master_Table[Department])</f>
        <v>Corporate Sales</v>
      </c>
    </row>
    <row r="1141" spans="1:12" x14ac:dyDescent="0.25">
      <c r="A1141" t="s">
        <v>1810</v>
      </c>
      <c r="B1141" s="2">
        <v>46064</v>
      </c>
      <c r="C1141" t="s">
        <v>463</v>
      </c>
      <c r="D1141" t="s">
        <v>849</v>
      </c>
      <c r="E1141" t="s">
        <v>43</v>
      </c>
      <c r="F1141">
        <v>19</v>
      </c>
      <c r="G1141" s="3">
        <v>9200</v>
      </c>
      <c r="H1141" s="4">
        <v>0.1</v>
      </c>
      <c r="I1141">
        <f>(Sales_Data_Table[[#This Row],[Unit_Price]]*Sales_Data_Table[[#This Row],[Quantity]])</f>
        <v>174800</v>
      </c>
      <c r="J1141">
        <f>Sales_Data_Table[[#This Row],[Gross_Sales]]-(Sales_Data_Table[[#This Row],[Gross_Sales]]*Sales_Data_Table[[#This Row],[Discount]])</f>
        <v>157320</v>
      </c>
      <c r="K1141" t="str">
        <f>_xlfn.XLOOKUP(Sales_Data_Table[[#This Row],[Product_ID]],Product_Master_Table[Product_ID],Product_Master_Table[Product_Name])</f>
        <v>Spark Automotive Item 0370</v>
      </c>
      <c r="L1141" t="str">
        <f>_xlfn.XLOOKUP(Sales_Data_Table[[#This Row],[Employee_ID]],Employee_Master_Table[Employee_ID],Employee_Master_Table[Department])</f>
        <v>Business Development</v>
      </c>
    </row>
    <row r="1142" spans="1:12" x14ac:dyDescent="0.25">
      <c r="A1142" t="s">
        <v>1811</v>
      </c>
      <c r="B1142" s="2">
        <v>45996</v>
      </c>
      <c r="C1142" t="s">
        <v>1131</v>
      </c>
      <c r="D1142" t="s">
        <v>170</v>
      </c>
      <c r="E1142" t="s">
        <v>50</v>
      </c>
      <c r="F1142">
        <v>21</v>
      </c>
      <c r="G1142" s="3">
        <v>6100</v>
      </c>
      <c r="H1142" s="4">
        <v>0.05</v>
      </c>
      <c r="I1142">
        <f>(Sales_Data_Table[[#This Row],[Unit_Price]]*Sales_Data_Table[[#This Row],[Quantity]])</f>
        <v>128100</v>
      </c>
      <c r="J1142">
        <f>Sales_Data_Table[[#This Row],[Gross_Sales]]-(Sales_Data_Table[[#This Row],[Gross_Sales]]*Sales_Data_Table[[#This Row],[Discount]])</f>
        <v>121695</v>
      </c>
      <c r="K1142" t="str">
        <f>_xlfn.XLOOKUP(Sales_Data_Table[[#This Row],[Product_ID]],Product_Master_Table[Product_ID],Product_Master_Table[Product_Name])</f>
        <v>Metro Office Supplies Item 0176</v>
      </c>
      <c r="L1142" t="str">
        <f>_xlfn.XLOOKUP(Sales_Data_Table[[#This Row],[Employee_ID]],Employee_Master_Table[Employee_ID],Employee_Master_Table[Department])</f>
        <v>Regional Sales</v>
      </c>
    </row>
    <row r="1143" spans="1:12" x14ac:dyDescent="0.25">
      <c r="A1143" t="s">
        <v>1812</v>
      </c>
      <c r="B1143" s="2">
        <v>46042</v>
      </c>
      <c r="C1143" t="s">
        <v>587</v>
      </c>
      <c r="D1143" t="s">
        <v>654</v>
      </c>
      <c r="E1143" t="s">
        <v>75</v>
      </c>
      <c r="F1143">
        <v>24</v>
      </c>
      <c r="G1143" s="3">
        <v>5800</v>
      </c>
      <c r="H1143" s="4">
        <v>0.05</v>
      </c>
      <c r="I1143">
        <f>(Sales_Data_Table[[#This Row],[Unit_Price]]*Sales_Data_Table[[#This Row],[Quantity]])</f>
        <v>139200</v>
      </c>
      <c r="J1143">
        <f>Sales_Data_Table[[#This Row],[Gross_Sales]]-(Sales_Data_Table[[#This Row],[Gross_Sales]]*Sales_Data_Table[[#This Row],[Discount]])</f>
        <v>132240</v>
      </c>
      <c r="K1143" t="str">
        <f>_xlfn.XLOOKUP(Sales_Data_Table[[#This Row],[Product_ID]],Product_Master_Table[Product_ID],Product_Master_Table[Product_Name])</f>
        <v>Metro Furniture Item 0188</v>
      </c>
      <c r="L1143" t="str">
        <f>_xlfn.XLOOKUP(Sales_Data_Table[[#This Row],[Employee_ID]],Employee_Master_Table[Employee_ID],Employee_Master_Table[Department])</f>
        <v>Retail Operations</v>
      </c>
    </row>
    <row r="1144" spans="1:12" x14ac:dyDescent="0.25">
      <c r="A1144" t="s">
        <v>1813</v>
      </c>
      <c r="B1144" s="2">
        <v>46007</v>
      </c>
      <c r="C1144" t="s">
        <v>1158</v>
      </c>
      <c r="D1144" t="s">
        <v>718</v>
      </c>
      <c r="E1144" t="s">
        <v>50</v>
      </c>
      <c r="F1144">
        <v>4</v>
      </c>
      <c r="G1144" s="3">
        <v>9800</v>
      </c>
      <c r="H1144" s="4">
        <v>0</v>
      </c>
      <c r="I1144">
        <f>(Sales_Data_Table[[#This Row],[Unit_Price]]*Sales_Data_Table[[#This Row],[Quantity]])</f>
        <v>39200</v>
      </c>
      <c r="J1144">
        <f>Sales_Data_Table[[#This Row],[Gross_Sales]]-(Sales_Data_Table[[#This Row],[Gross_Sales]]*Sales_Data_Table[[#This Row],[Discount]])</f>
        <v>39200</v>
      </c>
      <c r="K1144" t="str">
        <f>_xlfn.XLOOKUP(Sales_Data_Table[[#This Row],[Product_ID]],Product_Master_Table[Product_ID],Product_Master_Table[Product_Name])</f>
        <v>Spark Home Appliance Item 0262</v>
      </c>
      <c r="L1144" t="str">
        <f>_xlfn.XLOOKUP(Sales_Data_Table[[#This Row],[Employee_ID]],Employee_Master_Table[Employee_ID],Employee_Master_Table[Department])</f>
        <v>E-Commerce</v>
      </c>
    </row>
    <row r="1145" spans="1:12" x14ac:dyDescent="0.25">
      <c r="A1145" t="s">
        <v>1814</v>
      </c>
      <c r="B1145" s="2">
        <v>45678</v>
      </c>
      <c r="C1145" t="s">
        <v>980</v>
      </c>
      <c r="D1145" t="s">
        <v>521</v>
      </c>
      <c r="E1145" t="s">
        <v>82</v>
      </c>
      <c r="F1145">
        <v>10</v>
      </c>
      <c r="G1145" s="3">
        <v>9800</v>
      </c>
      <c r="H1145" s="4">
        <v>0</v>
      </c>
      <c r="I1145">
        <f>(Sales_Data_Table[[#This Row],[Unit_Price]]*Sales_Data_Table[[#This Row],[Quantity]])</f>
        <v>98000</v>
      </c>
      <c r="J1145">
        <f>Sales_Data_Table[[#This Row],[Gross_Sales]]-(Sales_Data_Table[[#This Row],[Gross_Sales]]*Sales_Data_Table[[#This Row],[Discount]])</f>
        <v>98000</v>
      </c>
      <c r="K1145" t="str">
        <f>_xlfn.XLOOKUP(Sales_Data_Table[[#This Row],[Product_ID]],Product_Master_Table[Product_ID],Product_Master_Table[Product_Name])</f>
        <v>Vertex Office Supplies Item 0426</v>
      </c>
      <c r="L1145" t="str">
        <f>_xlfn.XLOOKUP(Sales_Data_Table[[#This Row],[Employee_ID]],Employee_Master_Table[Employee_ID],Employee_Master_Table[Department])</f>
        <v>E-Commerce</v>
      </c>
    </row>
    <row r="1146" spans="1:12" x14ac:dyDescent="0.25">
      <c r="A1146" t="s">
        <v>1815</v>
      </c>
      <c r="B1146" s="2">
        <v>46137</v>
      </c>
      <c r="C1146" t="s">
        <v>157</v>
      </c>
      <c r="D1146" t="s">
        <v>323</v>
      </c>
      <c r="E1146" t="s">
        <v>106</v>
      </c>
      <c r="F1146">
        <v>2</v>
      </c>
      <c r="G1146" s="3">
        <v>3200</v>
      </c>
      <c r="H1146" s="4">
        <v>0</v>
      </c>
      <c r="I1146">
        <f>(Sales_Data_Table[[#This Row],[Unit_Price]]*Sales_Data_Table[[#This Row],[Quantity]])</f>
        <v>6400</v>
      </c>
      <c r="J1146">
        <f>Sales_Data_Table[[#This Row],[Gross_Sales]]-(Sales_Data_Table[[#This Row],[Gross_Sales]]*Sales_Data_Table[[#This Row],[Discount]])</f>
        <v>6400</v>
      </c>
      <c r="K1146" t="str">
        <f>_xlfn.XLOOKUP(Sales_Data_Table[[#This Row],[Product_ID]],Product_Master_Table[Product_ID],Product_Master_Table[Product_Name])</f>
        <v>Delta Fashion Item 0143</v>
      </c>
      <c r="L1146" t="str">
        <f>_xlfn.XLOOKUP(Sales_Data_Table[[#This Row],[Employee_ID]],Employee_Master_Table[Employee_ID],Employee_Master_Table[Department])</f>
        <v>Sales</v>
      </c>
    </row>
    <row r="1147" spans="1:12" x14ac:dyDescent="0.25">
      <c r="A1147" t="s">
        <v>1816</v>
      </c>
      <c r="B1147" s="2">
        <v>45632</v>
      </c>
      <c r="C1147" t="s">
        <v>299</v>
      </c>
      <c r="D1147" t="s">
        <v>1197</v>
      </c>
      <c r="E1147" t="s">
        <v>24</v>
      </c>
      <c r="F1147">
        <v>5</v>
      </c>
      <c r="G1147" s="3">
        <v>10000</v>
      </c>
      <c r="H1147" s="4">
        <v>0</v>
      </c>
      <c r="I1147">
        <f>(Sales_Data_Table[[#This Row],[Unit_Price]]*Sales_Data_Table[[#This Row],[Quantity]])</f>
        <v>50000</v>
      </c>
      <c r="J1147">
        <f>Sales_Data_Table[[#This Row],[Gross_Sales]]-(Sales_Data_Table[[#This Row],[Gross_Sales]]*Sales_Data_Table[[#This Row],[Discount]])</f>
        <v>50000</v>
      </c>
      <c r="K1147" t="str">
        <f>_xlfn.XLOOKUP(Sales_Data_Table[[#This Row],[Product_ID]],Product_Master_Table[Product_ID],Product_Master_Table[Product_Name])</f>
        <v>Metro Office Supplies Item 0356</v>
      </c>
      <c r="L1147" t="str">
        <f>_xlfn.XLOOKUP(Sales_Data_Table[[#This Row],[Employee_ID]],Employee_Master_Table[Employee_ID],Employee_Master_Table[Department])</f>
        <v>Sales</v>
      </c>
    </row>
    <row r="1148" spans="1:12" x14ac:dyDescent="0.25">
      <c r="A1148" t="s">
        <v>1817</v>
      </c>
      <c r="B1148" s="2">
        <v>45545</v>
      </c>
      <c r="C1148" t="s">
        <v>455</v>
      </c>
      <c r="D1148" t="s">
        <v>927</v>
      </c>
      <c r="E1148" t="s">
        <v>75</v>
      </c>
      <c r="F1148">
        <v>14</v>
      </c>
      <c r="G1148" s="3">
        <v>1200</v>
      </c>
      <c r="H1148" s="4">
        <v>0.1</v>
      </c>
      <c r="I1148">
        <f>(Sales_Data_Table[[#This Row],[Unit_Price]]*Sales_Data_Table[[#This Row],[Quantity]])</f>
        <v>16800</v>
      </c>
      <c r="J1148">
        <f>Sales_Data_Table[[#This Row],[Gross_Sales]]-(Sales_Data_Table[[#This Row],[Gross_Sales]]*Sales_Data_Table[[#This Row],[Discount]])</f>
        <v>15120</v>
      </c>
      <c r="K1148" t="str">
        <f>_xlfn.XLOOKUP(Sales_Data_Table[[#This Row],[Product_ID]],Product_Master_Table[Product_ID],Product_Master_Table[Product_Name])</f>
        <v>Apex Grocery Item 0384</v>
      </c>
      <c r="L1148" t="str">
        <f>_xlfn.XLOOKUP(Sales_Data_Table[[#This Row],[Employee_ID]],Employee_Master_Table[Employee_ID],Employee_Master_Table[Department])</f>
        <v>E-Commerce</v>
      </c>
    </row>
    <row r="1149" spans="1:12" x14ac:dyDescent="0.25">
      <c r="A1149" t="s">
        <v>1818</v>
      </c>
      <c r="B1149" s="2">
        <v>46047</v>
      </c>
      <c r="C1149" t="s">
        <v>64</v>
      </c>
      <c r="D1149" t="s">
        <v>1590</v>
      </c>
      <c r="E1149" t="s">
        <v>86</v>
      </c>
      <c r="F1149">
        <v>1</v>
      </c>
      <c r="G1149" s="3">
        <v>7000</v>
      </c>
      <c r="H1149" s="4">
        <v>0.15</v>
      </c>
      <c r="I1149">
        <f>(Sales_Data_Table[[#This Row],[Unit_Price]]*Sales_Data_Table[[#This Row],[Quantity]])</f>
        <v>7000</v>
      </c>
      <c r="J1149">
        <f>Sales_Data_Table[[#This Row],[Gross_Sales]]-(Sales_Data_Table[[#This Row],[Gross_Sales]]*Sales_Data_Table[[#This Row],[Discount]])</f>
        <v>5950</v>
      </c>
      <c r="K1149" t="str">
        <f>_xlfn.XLOOKUP(Sales_Data_Table[[#This Row],[Product_ID]],Product_Master_Table[Product_ID],Product_Master_Table[Product_Name])</f>
        <v>Nova Sports Item 0007</v>
      </c>
      <c r="L1149" t="str">
        <f>_xlfn.XLOOKUP(Sales_Data_Table[[#This Row],[Employee_ID]],Employee_Master_Table[Employee_ID],Employee_Master_Table[Department])</f>
        <v>Retail Operations</v>
      </c>
    </row>
    <row r="1150" spans="1:12" x14ac:dyDescent="0.25">
      <c r="A1150" t="s">
        <v>1819</v>
      </c>
      <c r="B1150" s="2">
        <v>45538</v>
      </c>
      <c r="C1150" t="s">
        <v>846</v>
      </c>
      <c r="D1150" t="s">
        <v>146</v>
      </c>
      <c r="E1150" t="s">
        <v>36</v>
      </c>
      <c r="F1150">
        <v>3</v>
      </c>
      <c r="G1150" s="3">
        <v>9100</v>
      </c>
      <c r="H1150" s="4">
        <v>0</v>
      </c>
      <c r="I1150">
        <f>(Sales_Data_Table[[#This Row],[Unit_Price]]*Sales_Data_Table[[#This Row],[Quantity]])</f>
        <v>27300</v>
      </c>
      <c r="J1150">
        <f>Sales_Data_Table[[#This Row],[Gross_Sales]]-(Sales_Data_Table[[#This Row],[Gross_Sales]]*Sales_Data_Table[[#This Row],[Discount]])</f>
        <v>27300</v>
      </c>
      <c r="K1150" t="str">
        <f>_xlfn.XLOOKUP(Sales_Data_Table[[#This Row],[Product_ID]],Product_Master_Table[Product_ID],Product_Master_Table[Product_Name])</f>
        <v>Orion Electronics Item 0261</v>
      </c>
      <c r="L1150" t="str">
        <f>_xlfn.XLOOKUP(Sales_Data_Table[[#This Row],[Employee_ID]],Employee_Master_Table[Employee_ID],Employee_Master_Table[Department])</f>
        <v>Regional Sales</v>
      </c>
    </row>
    <row r="1151" spans="1:12" x14ac:dyDescent="0.25">
      <c r="A1151" t="s">
        <v>1820</v>
      </c>
      <c r="B1151" s="2">
        <v>46173</v>
      </c>
      <c r="C1151" t="s">
        <v>791</v>
      </c>
      <c r="D1151" t="s">
        <v>571</v>
      </c>
      <c r="E1151" t="s">
        <v>62</v>
      </c>
      <c r="F1151">
        <v>4</v>
      </c>
      <c r="G1151" s="3">
        <v>800</v>
      </c>
      <c r="H1151" s="4">
        <v>0.02</v>
      </c>
      <c r="I1151">
        <f>(Sales_Data_Table[[#This Row],[Unit_Price]]*Sales_Data_Table[[#This Row],[Quantity]])</f>
        <v>3200</v>
      </c>
      <c r="J1151">
        <f>Sales_Data_Table[[#This Row],[Gross_Sales]]-(Sales_Data_Table[[#This Row],[Gross_Sales]]*Sales_Data_Table[[#This Row],[Discount]])</f>
        <v>3136</v>
      </c>
      <c r="K1151" t="str">
        <f>_xlfn.XLOOKUP(Sales_Data_Table[[#This Row],[Product_ID]],Product_Master_Table[Product_ID],Product_Master_Table[Product_Name])</f>
        <v>Nexus Fashion Item 0253</v>
      </c>
      <c r="L1151" t="str">
        <f>_xlfn.XLOOKUP(Sales_Data_Table[[#This Row],[Employee_ID]],Employee_Master_Table[Employee_ID],Employee_Master_Table[Department])</f>
        <v>Sales</v>
      </c>
    </row>
    <row r="1152" spans="1:12" x14ac:dyDescent="0.25">
      <c r="A1152" t="s">
        <v>1821</v>
      </c>
      <c r="B1152" s="2">
        <v>45500</v>
      </c>
      <c r="C1152" t="s">
        <v>857</v>
      </c>
      <c r="D1152" t="s">
        <v>334</v>
      </c>
      <c r="E1152" t="s">
        <v>24</v>
      </c>
      <c r="F1152">
        <v>12</v>
      </c>
      <c r="G1152" s="3">
        <v>1000</v>
      </c>
      <c r="H1152" s="4">
        <v>0.05</v>
      </c>
      <c r="I1152">
        <f>(Sales_Data_Table[[#This Row],[Unit_Price]]*Sales_Data_Table[[#This Row],[Quantity]])</f>
        <v>12000</v>
      </c>
      <c r="J1152">
        <f>Sales_Data_Table[[#This Row],[Gross_Sales]]-(Sales_Data_Table[[#This Row],[Gross_Sales]]*Sales_Data_Table[[#This Row],[Discount]])</f>
        <v>11400</v>
      </c>
      <c r="K1152" t="str">
        <f>_xlfn.XLOOKUP(Sales_Data_Table[[#This Row],[Product_ID]],Product_Master_Table[Product_ID],Product_Master_Table[Product_Name])</f>
        <v>Spark Home Appliance Item 0022</v>
      </c>
      <c r="L1152" t="str">
        <f>_xlfn.XLOOKUP(Sales_Data_Table[[#This Row],[Employee_ID]],Employee_Master_Table[Employee_ID],Employee_Master_Table[Department])</f>
        <v>Retail Operations</v>
      </c>
    </row>
    <row r="1153" spans="1:12" x14ac:dyDescent="0.25">
      <c r="A1153" t="s">
        <v>1822</v>
      </c>
      <c r="B1153" s="2">
        <v>45538</v>
      </c>
      <c r="C1153" t="s">
        <v>531</v>
      </c>
      <c r="D1153" t="s">
        <v>58</v>
      </c>
      <c r="E1153" t="s">
        <v>50</v>
      </c>
      <c r="F1153">
        <v>12</v>
      </c>
      <c r="G1153" s="3">
        <v>8300</v>
      </c>
      <c r="H1153" s="4">
        <v>0.1</v>
      </c>
      <c r="I1153">
        <f>(Sales_Data_Table[[#This Row],[Unit_Price]]*Sales_Data_Table[[#This Row],[Quantity]])</f>
        <v>99600</v>
      </c>
      <c r="J1153">
        <f>Sales_Data_Table[[#This Row],[Gross_Sales]]-(Sales_Data_Table[[#This Row],[Gross_Sales]]*Sales_Data_Table[[#This Row],[Discount]])</f>
        <v>89640</v>
      </c>
      <c r="K1153" t="str">
        <f>_xlfn.XLOOKUP(Sales_Data_Table[[#This Row],[Product_ID]],Product_Master_Table[Product_ID],Product_Master_Table[Product_Name])</f>
        <v>Nova Fashion Item 0163</v>
      </c>
      <c r="L1153" t="str">
        <f>_xlfn.XLOOKUP(Sales_Data_Table[[#This Row],[Employee_ID]],Employee_Master_Table[Employee_ID],Employee_Master_Table[Department])</f>
        <v>Regional Sales</v>
      </c>
    </row>
    <row r="1154" spans="1:12" x14ac:dyDescent="0.25">
      <c r="A1154" t="s">
        <v>1823</v>
      </c>
      <c r="B1154" s="2">
        <v>45344</v>
      </c>
      <c r="C1154" t="s">
        <v>805</v>
      </c>
      <c r="D1154" t="s">
        <v>143</v>
      </c>
      <c r="E1154" t="s">
        <v>75</v>
      </c>
      <c r="F1154">
        <v>17</v>
      </c>
      <c r="G1154" s="3">
        <v>2100</v>
      </c>
      <c r="H1154" s="4">
        <v>0</v>
      </c>
      <c r="I1154">
        <f>(Sales_Data_Table[[#This Row],[Unit_Price]]*Sales_Data_Table[[#This Row],[Quantity]])</f>
        <v>35700</v>
      </c>
      <c r="J1154">
        <f>Sales_Data_Table[[#This Row],[Gross_Sales]]-(Sales_Data_Table[[#This Row],[Gross_Sales]]*Sales_Data_Table[[#This Row],[Discount]])</f>
        <v>35700</v>
      </c>
      <c r="K1154" t="str">
        <f>_xlfn.XLOOKUP(Sales_Data_Table[[#This Row],[Product_ID]],Product_Master_Table[Product_ID],Product_Master_Table[Product_Name])</f>
        <v>Delta Beauty Item 0395</v>
      </c>
      <c r="L1154" t="str">
        <f>_xlfn.XLOOKUP(Sales_Data_Table[[#This Row],[Employee_ID]],Employee_Master_Table[Employee_ID],Employee_Master_Table[Department])</f>
        <v>Retail Operations</v>
      </c>
    </row>
    <row r="1155" spans="1:12" x14ac:dyDescent="0.25">
      <c r="A1155" t="s">
        <v>1824</v>
      </c>
      <c r="B1155" s="2">
        <v>46033</v>
      </c>
      <c r="C1155" t="s">
        <v>1264</v>
      </c>
      <c r="D1155" t="s">
        <v>613</v>
      </c>
      <c r="E1155" t="s">
        <v>96</v>
      </c>
      <c r="F1155">
        <v>16</v>
      </c>
      <c r="G1155" s="3">
        <v>800</v>
      </c>
      <c r="H1155" s="4">
        <v>7.4999999999999997E-2</v>
      </c>
      <c r="I1155">
        <f>(Sales_Data_Table[[#This Row],[Unit_Price]]*Sales_Data_Table[[#This Row],[Quantity]])</f>
        <v>12800</v>
      </c>
      <c r="J1155">
        <f>Sales_Data_Table[[#This Row],[Gross_Sales]]-(Sales_Data_Table[[#This Row],[Gross_Sales]]*Sales_Data_Table[[#This Row],[Discount]])</f>
        <v>11840</v>
      </c>
      <c r="K1155" t="str">
        <f>_xlfn.XLOOKUP(Sales_Data_Table[[#This Row],[Product_ID]],Product_Master_Table[Product_ID],Product_Master_Table[Product_Name])</f>
        <v>Nexus Toys Item 0349</v>
      </c>
      <c r="L1155" t="str">
        <f>_xlfn.XLOOKUP(Sales_Data_Table[[#This Row],[Employee_ID]],Employee_Master_Table[Employee_ID],Employee_Master_Table[Department])</f>
        <v>Corporate Sales</v>
      </c>
    </row>
    <row r="1156" spans="1:12" x14ac:dyDescent="0.25">
      <c r="A1156" t="s">
        <v>1825</v>
      </c>
      <c r="B1156" s="2">
        <v>45826</v>
      </c>
      <c r="C1156" t="s">
        <v>169</v>
      </c>
      <c r="D1156" t="s">
        <v>1059</v>
      </c>
      <c r="E1156" t="s">
        <v>86</v>
      </c>
      <c r="F1156">
        <v>3</v>
      </c>
      <c r="G1156" s="3">
        <v>5000</v>
      </c>
      <c r="H1156" s="4">
        <v>0.03</v>
      </c>
      <c r="I1156">
        <f>(Sales_Data_Table[[#This Row],[Unit_Price]]*Sales_Data_Table[[#This Row],[Quantity]])</f>
        <v>15000</v>
      </c>
      <c r="J1156">
        <f>Sales_Data_Table[[#This Row],[Gross_Sales]]-(Sales_Data_Table[[#This Row],[Gross_Sales]]*Sales_Data_Table[[#This Row],[Discount]])</f>
        <v>14550</v>
      </c>
      <c r="K1156" t="str">
        <f>_xlfn.XLOOKUP(Sales_Data_Table[[#This Row],[Product_ID]],Product_Master_Table[Product_ID],Product_Master_Table[Product_Name])</f>
        <v>Nexus Beauty Item 0085</v>
      </c>
      <c r="L1156" t="str">
        <f>_xlfn.XLOOKUP(Sales_Data_Table[[#This Row],[Employee_ID]],Employee_Master_Table[Employee_ID],Employee_Master_Table[Department])</f>
        <v>Regional Sales</v>
      </c>
    </row>
    <row r="1157" spans="1:12" x14ac:dyDescent="0.25">
      <c r="A1157" t="s">
        <v>1826</v>
      </c>
      <c r="B1157" s="2">
        <v>45977</v>
      </c>
      <c r="C1157" t="s">
        <v>823</v>
      </c>
      <c r="D1157" t="s">
        <v>39</v>
      </c>
      <c r="E1157" t="s">
        <v>86</v>
      </c>
      <c r="F1157">
        <v>8</v>
      </c>
      <c r="G1157" s="3">
        <v>800</v>
      </c>
      <c r="H1157" s="4">
        <v>0.15</v>
      </c>
      <c r="I1157">
        <f>(Sales_Data_Table[[#This Row],[Unit_Price]]*Sales_Data_Table[[#This Row],[Quantity]])</f>
        <v>6400</v>
      </c>
      <c r="J1157">
        <f>Sales_Data_Table[[#This Row],[Gross_Sales]]-(Sales_Data_Table[[#This Row],[Gross_Sales]]*Sales_Data_Table[[#This Row],[Discount]])</f>
        <v>5440</v>
      </c>
      <c r="K1157" t="str">
        <f>_xlfn.XLOOKUP(Sales_Data_Table[[#This Row],[Product_ID]],Product_Master_Table[Product_ID],Product_Master_Table[Product_Name])</f>
        <v>Fusion Toys Item 0329</v>
      </c>
      <c r="L1157" t="str">
        <f>_xlfn.XLOOKUP(Sales_Data_Table[[#This Row],[Employee_ID]],Employee_Master_Table[Employee_ID],Employee_Master_Table[Department])</f>
        <v>E-Commerce</v>
      </c>
    </row>
    <row r="1158" spans="1:12" x14ac:dyDescent="0.25">
      <c r="A1158" t="s">
        <v>1827</v>
      </c>
      <c r="B1158" s="2">
        <v>45428</v>
      </c>
      <c r="C1158" t="s">
        <v>275</v>
      </c>
      <c r="D1158" t="s">
        <v>437</v>
      </c>
      <c r="E1158" t="s">
        <v>96</v>
      </c>
      <c r="F1158">
        <v>16</v>
      </c>
      <c r="G1158" s="3">
        <v>2900</v>
      </c>
      <c r="H1158" s="4">
        <v>0</v>
      </c>
      <c r="I1158">
        <f>(Sales_Data_Table[[#This Row],[Unit_Price]]*Sales_Data_Table[[#This Row],[Quantity]])</f>
        <v>46400</v>
      </c>
      <c r="J1158">
        <f>Sales_Data_Table[[#This Row],[Gross_Sales]]-(Sales_Data_Table[[#This Row],[Gross_Sales]]*Sales_Data_Table[[#This Row],[Discount]])</f>
        <v>46400</v>
      </c>
      <c r="K1158" t="str">
        <f>_xlfn.XLOOKUP(Sales_Data_Table[[#This Row],[Product_ID]],Product_Master_Table[Product_ID],Product_Master_Table[Product_Name])</f>
        <v>Apex Automotive Item 0480</v>
      </c>
      <c r="L1158" t="str">
        <f>_xlfn.XLOOKUP(Sales_Data_Table[[#This Row],[Employee_ID]],Employee_Master_Table[Employee_ID],Employee_Master_Table[Department])</f>
        <v>Corporate Sales</v>
      </c>
    </row>
    <row r="1159" spans="1:12" x14ac:dyDescent="0.25">
      <c r="A1159" t="s">
        <v>1828</v>
      </c>
      <c r="B1159" s="2">
        <v>45381</v>
      </c>
      <c r="C1159" t="s">
        <v>846</v>
      </c>
      <c r="D1159" t="s">
        <v>388</v>
      </c>
      <c r="E1159" t="s">
        <v>62</v>
      </c>
      <c r="F1159">
        <v>24</v>
      </c>
      <c r="G1159" s="3">
        <v>9400</v>
      </c>
      <c r="H1159" s="4">
        <v>7.4999999999999997E-2</v>
      </c>
      <c r="I1159">
        <f>(Sales_Data_Table[[#This Row],[Unit_Price]]*Sales_Data_Table[[#This Row],[Quantity]])</f>
        <v>225600</v>
      </c>
      <c r="J1159">
        <f>Sales_Data_Table[[#This Row],[Gross_Sales]]-(Sales_Data_Table[[#This Row],[Gross_Sales]]*Sales_Data_Table[[#This Row],[Discount]])</f>
        <v>208680</v>
      </c>
      <c r="K1159" t="str">
        <f>_xlfn.XLOOKUP(Sales_Data_Table[[#This Row],[Product_ID]],Product_Master_Table[Product_ID],Product_Master_Table[Product_Name])</f>
        <v>Orion Electronics Item 0261</v>
      </c>
      <c r="L1159" t="str">
        <f>_xlfn.XLOOKUP(Sales_Data_Table[[#This Row],[Employee_ID]],Employee_Master_Table[Employee_ID],Employee_Master_Table[Department])</f>
        <v>Customer Success</v>
      </c>
    </row>
    <row r="1160" spans="1:12" x14ac:dyDescent="0.25">
      <c r="A1160" t="s">
        <v>1829</v>
      </c>
      <c r="B1160" s="2">
        <v>45696</v>
      </c>
      <c r="C1160" t="s">
        <v>1100</v>
      </c>
      <c r="D1160" t="s">
        <v>216</v>
      </c>
      <c r="E1160" t="s">
        <v>86</v>
      </c>
      <c r="F1160">
        <v>17</v>
      </c>
      <c r="G1160" s="3">
        <v>8600</v>
      </c>
      <c r="H1160" s="4">
        <v>0.1</v>
      </c>
      <c r="I1160">
        <f>(Sales_Data_Table[[#This Row],[Unit_Price]]*Sales_Data_Table[[#This Row],[Quantity]])</f>
        <v>146200</v>
      </c>
      <c r="J1160">
        <f>Sales_Data_Table[[#This Row],[Gross_Sales]]-(Sales_Data_Table[[#This Row],[Gross_Sales]]*Sales_Data_Table[[#This Row],[Discount]])</f>
        <v>131580</v>
      </c>
      <c r="K1160" t="str">
        <f>_xlfn.XLOOKUP(Sales_Data_Table[[#This Row],[Product_ID]],Product_Master_Table[Product_ID],Product_Master_Table[Product_Name])</f>
        <v>Apex Furniture Item 0468</v>
      </c>
      <c r="L1160" t="str">
        <f>_xlfn.XLOOKUP(Sales_Data_Table[[#This Row],[Employee_ID]],Employee_Master_Table[Employee_ID],Employee_Master_Table[Department])</f>
        <v>Sales</v>
      </c>
    </row>
    <row r="1161" spans="1:12" x14ac:dyDescent="0.25">
      <c r="A1161" t="s">
        <v>1830</v>
      </c>
      <c r="B1161" s="2">
        <v>46003</v>
      </c>
      <c r="C1161" t="s">
        <v>1270</v>
      </c>
      <c r="D1161" t="s">
        <v>838</v>
      </c>
      <c r="E1161" t="s">
        <v>43</v>
      </c>
      <c r="F1161">
        <v>20</v>
      </c>
      <c r="G1161" s="3">
        <v>3700</v>
      </c>
      <c r="H1161" s="4">
        <v>0.03</v>
      </c>
      <c r="I1161">
        <f>(Sales_Data_Table[[#This Row],[Unit_Price]]*Sales_Data_Table[[#This Row],[Quantity]])</f>
        <v>74000</v>
      </c>
      <c r="J1161">
        <f>Sales_Data_Table[[#This Row],[Gross_Sales]]-(Sales_Data_Table[[#This Row],[Gross_Sales]]*Sales_Data_Table[[#This Row],[Discount]])</f>
        <v>71780</v>
      </c>
      <c r="K1161" t="str">
        <f>_xlfn.XLOOKUP(Sales_Data_Table[[#This Row],[Product_ID]],Product_Master_Table[Product_ID],Product_Master_Table[Product_Name])</f>
        <v>Prime Furniture Item 0208</v>
      </c>
      <c r="L1161" t="str">
        <f>_xlfn.XLOOKUP(Sales_Data_Table[[#This Row],[Employee_ID]],Employee_Master_Table[Employee_ID],Employee_Master_Table[Department])</f>
        <v>Sales</v>
      </c>
    </row>
    <row r="1162" spans="1:12" x14ac:dyDescent="0.25">
      <c r="A1162" t="s">
        <v>1831</v>
      </c>
      <c r="B1162" s="2">
        <v>45489</v>
      </c>
      <c r="C1162" t="s">
        <v>757</v>
      </c>
      <c r="D1162" t="s">
        <v>735</v>
      </c>
      <c r="E1162" t="s">
        <v>86</v>
      </c>
      <c r="F1162">
        <v>12</v>
      </c>
      <c r="G1162" s="3">
        <v>9900</v>
      </c>
      <c r="H1162" s="4">
        <v>0</v>
      </c>
      <c r="I1162">
        <f>(Sales_Data_Table[[#This Row],[Unit_Price]]*Sales_Data_Table[[#This Row],[Quantity]])</f>
        <v>118800</v>
      </c>
      <c r="J1162">
        <f>Sales_Data_Table[[#This Row],[Gross_Sales]]-(Sales_Data_Table[[#This Row],[Gross_Sales]]*Sales_Data_Table[[#This Row],[Discount]])</f>
        <v>118800</v>
      </c>
      <c r="K1162" t="str">
        <f>_xlfn.XLOOKUP(Sales_Data_Table[[#This Row],[Product_ID]],Product_Master_Table[Product_ID],Product_Master_Table[Product_Name])</f>
        <v>Metro Home Appliance Item 0452</v>
      </c>
      <c r="L1162" t="str">
        <f>_xlfn.XLOOKUP(Sales_Data_Table[[#This Row],[Employee_ID]],Employee_Master_Table[Employee_ID],Employee_Master_Table[Department])</f>
        <v>Corporate Sales</v>
      </c>
    </row>
    <row r="1163" spans="1:12" x14ac:dyDescent="0.25">
      <c r="A1163" t="s">
        <v>1832</v>
      </c>
      <c r="B1163" s="2">
        <v>46051</v>
      </c>
      <c r="C1163" t="s">
        <v>675</v>
      </c>
      <c r="D1163" t="s">
        <v>574</v>
      </c>
      <c r="E1163" t="s">
        <v>82</v>
      </c>
      <c r="F1163">
        <v>24</v>
      </c>
      <c r="G1163" s="3">
        <v>1500</v>
      </c>
      <c r="H1163" s="4">
        <v>7.4999999999999997E-2</v>
      </c>
      <c r="I1163">
        <f>(Sales_Data_Table[[#This Row],[Unit_Price]]*Sales_Data_Table[[#This Row],[Quantity]])</f>
        <v>36000</v>
      </c>
      <c r="J1163">
        <f>Sales_Data_Table[[#This Row],[Gross_Sales]]-(Sales_Data_Table[[#This Row],[Gross_Sales]]*Sales_Data_Table[[#This Row],[Discount]])</f>
        <v>33300</v>
      </c>
      <c r="K1163" t="str">
        <f>_xlfn.XLOOKUP(Sales_Data_Table[[#This Row],[Product_ID]],Product_Master_Table[Product_ID],Product_Master_Table[Product_Name])</f>
        <v>Orion Beauty Item 0225</v>
      </c>
      <c r="L1163" t="str">
        <f>_xlfn.XLOOKUP(Sales_Data_Table[[#This Row],[Employee_ID]],Employee_Master_Table[Employee_ID],Employee_Master_Table[Department])</f>
        <v>Business Development</v>
      </c>
    </row>
    <row r="1164" spans="1:12" x14ac:dyDescent="0.25">
      <c r="A1164" t="s">
        <v>1833</v>
      </c>
      <c r="B1164" s="2">
        <v>46103</v>
      </c>
      <c r="C1164" t="s">
        <v>1370</v>
      </c>
      <c r="D1164" t="s">
        <v>576</v>
      </c>
      <c r="E1164" t="s">
        <v>28</v>
      </c>
      <c r="F1164">
        <v>8</v>
      </c>
      <c r="G1164" s="3">
        <v>500</v>
      </c>
      <c r="H1164" s="4">
        <v>0</v>
      </c>
      <c r="I1164">
        <f>(Sales_Data_Table[[#This Row],[Unit_Price]]*Sales_Data_Table[[#This Row],[Quantity]])</f>
        <v>4000</v>
      </c>
      <c r="J1164">
        <f>Sales_Data_Table[[#This Row],[Gross_Sales]]-(Sales_Data_Table[[#This Row],[Gross_Sales]]*Sales_Data_Table[[#This Row],[Discount]])</f>
        <v>4000</v>
      </c>
      <c r="K1164" t="str">
        <f>_xlfn.XLOOKUP(Sales_Data_Table[[#This Row],[Product_ID]],Product_Master_Table[Product_ID],Product_Master_Table[Product_Name])</f>
        <v>Prime Automotive Item 0100</v>
      </c>
      <c r="L1164" t="str">
        <f>_xlfn.XLOOKUP(Sales_Data_Table[[#This Row],[Employee_ID]],Employee_Master_Table[Employee_ID],Employee_Master_Table[Department])</f>
        <v>Customer Success</v>
      </c>
    </row>
    <row r="1165" spans="1:12" x14ac:dyDescent="0.25">
      <c r="A1165" t="s">
        <v>1834</v>
      </c>
      <c r="B1165" s="2">
        <v>45929</v>
      </c>
      <c r="C1165" t="s">
        <v>1100</v>
      </c>
      <c r="D1165" t="s">
        <v>146</v>
      </c>
      <c r="E1165" t="s">
        <v>32</v>
      </c>
      <c r="F1165">
        <v>24</v>
      </c>
      <c r="G1165" s="3">
        <v>6200</v>
      </c>
      <c r="H1165" s="4">
        <v>0.1</v>
      </c>
      <c r="I1165">
        <f>(Sales_Data_Table[[#This Row],[Unit_Price]]*Sales_Data_Table[[#This Row],[Quantity]])</f>
        <v>148800</v>
      </c>
      <c r="J1165">
        <f>Sales_Data_Table[[#This Row],[Gross_Sales]]-(Sales_Data_Table[[#This Row],[Gross_Sales]]*Sales_Data_Table[[#This Row],[Discount]])</f>
        <v>133920</v>
      </c>
      <c r="K1165" t="str">
        <f>_xlfn.XLOOKUP(Sales_Data_Table[[#This Row],[Product_ID]],Product_Master_Table[Product_ID],Product_Master_Table[Product_Name])</f>
        <v>Apex Furniture Item 0468</v>
      </c>
      <c r="L1165" t="str">
        <f>_xlfn.XLOOKUP(Sales_Data_Table[[#This Row],[Employee_ID]],Employee_Master_Table[Employee_ID],Employee_Master_Table[Department])</f>
        <v>Regional Sales</v>
      </c>
    </row>
    <row r="1166" spans="1:12" x14ac:dyDescent="0.25">
      <c r="A1166" t="s">
        <v>1835</v>
      </c>
      <c r="B1166" s="2">
        <v>45311</v>
      </c>
      <c r="C1166" t="s">
        <v>243</v>
      </c>
      <c r="D1166" t="s">
        <v>230</v>
      </c>
      <c r="E1166" t="s">
        <v>62</v>
      </c>
      <c r="F1166">
        <v>11</v>
      </c>
      <c r="G1166" s="3">
        <v>4000</v>
      </c>
      <c r="H1166" s="4">
        <v>0.02</v>
      </c>
      <c r="I1166">
        <f>(Sales_Data_Table[[#This Row],[Unit_Price]]*Sales_Data_Table[[#This Row],[Quantity]])</f>
        <v>44000</v>
      </c>
      <c r="J1166">
        <f>Sales_Data_Table[[#This Row],[Gross_Sales]]-(Sales_Data_Table[[#This Row],[Gross_Sales]]*Sales_Data_Table[[#This Row],[Discount]])</f>
        <v>43120</v>
      </c>
      <c r="K1166" t="str">
        <f>_xlfn.XLOOKUP(Sales_Data_Table[[#This Row],[Product_ID]],Product_Master_Table[Product_ID],Product_Master_Table[Product_Name])</f>
        <v>Prime Home Appliance Item 0412</v>
      </c>
      <c r="L1166" t="str">
        <f>_xlfn.XLOOKUP(Sales_Data_Table[[#This Row],[Employee_ID]],Employee_Master_Table[Employee_ID],Employee_Master_Table[Department])</f>
        <v>Retail Operations</v>
      </c>
    </row>
    <row r="1167" spans="1:12" x14ac:dyDescent="0.25">
      <c r="A1167" t="s">
        <v>1836</v>
      </c>
      <c r="B1167" s="2">
        <v>45501</v>
      </c>
      <c r="C1167" t="s">
        <v>1837</v>
      </c>
      <c r="D1167" t="s">
        <v>1401</v>
      </c>
      <c r="E1167" t="s">
        <v>75</v>
      </c>
      <c r="F1167">
        <v>9</v>
      </c>
      <c r="G1167" s="3">
        <v>1400</v>
      </c>
      <c r="H1167" s="4">
        <v>0.02</v>
      </c>
      <c r="I1167">
        <f>(Sales_Data_Table[[#This Row],[Unit_Price]]*Sales_Data_Table[[#This Row],[Quantity]])</f>
        <v>12600</v>
      </c>
      <c r="J1167">
        <f>Sales_Data_Table[[#This Row],[Gross_Sales]]-(Sales_Data_Table[[#This Row],[Gross_Sales]]*Sales_Data_Table[[#This Row],[Discount]])</f>
        <v>12348</v>
      </c>
      <c r="K1167" t="str">
        <f>_xlfn.XLOOKUP(Sales_Data_Table[[#This Row],[Product_ID]],Product_Master_Table[Product_ID],Product_Master_Table[Product_Name])</f>
        <v>Zenith Automotive Item 0110</v>
      </c>
      <c r="L1167" t="str">
        <f>_xlfn.XLOOKUP(Sales_Data_Table[[#This Row],[Employee_ID]],Employee_Master_Table[Employee_ID],Employee_Master_Table[Department])</f>
        <v>Regional Sales</v>
      </c>
    </row>
    <row r="1168" spans="1:12" x14ac:dyDescent="0.25">
      <c r="A1168" t="s">
        <v>1838</v>
      </c>
      <c r="B1168" s="2">
        <v>45899</v>
      </c>
      <c r="C1168" t="s">
        <v>88</v>
      </c>
      <c r="D1168" t="s">
        <v>326</v>
      </c>
      <c r="E1168" t="s">
        <v>106</v>
      </c>
      <c r="F1168">
        <v>8</v>
      </c>
      <c r="G1168" s="3">
        <v>3800</v>
      </c>
      <c r="H1168" s="4">
        <v>0.02</v>
      </c>
      <c r="I1168">
        <f>(Sales_Data_Table[[#This Row],[Unit_Price]]*Sales_Data_Table[[#This Row],[Quantity]])</f>
        <v>30400</v>
      </c>
      <c r="J1168">
        <f>Sales_Data_Table[[#This Row],[Gross_Sales]]-(Sales_Data_Table[[#This Row],[Gross_Sales]]*Sales_Data_Table[[#This Row],[Discount]])</f>
        <v>29792</v>
      </c>
      <c r="K1168" t="str">
        <f>_xlfn.XLOOKUP(Sales_Data_Table[[#This Row],[Product_ID]],Product_Master_Table[Product_ID],Product_Master_Table[Product_Name])</f>
        <v>Fusion Sports Item 0497</v>
      </c>
      <c r="L1168" t="str">
        <f>_xlfn.XLOOKUP(Sales_Data_Table[[#This Row],[Employee_ID]],Employee_Master_Table[Employee_ID],Employee_Master_Table[Department])</f>
        <v>Customer Success</v>
      </c>
    </row>
    <row r="1169" spans="1:12" x14ac:dyDescent="0.25">
      <c r="A1169" t="s">
        <v>1839</v>
      </c>
      <c r="B1169" s="2">
        <v>45336</v>
      </c>
      <c r="C1169" t="s">
        <v>1037</v>
      </c>
      <c r="D1169" t="s">
        <v>657</v>
      </c>
      <c r="E1169" t="s">
        <v>96</v>
      </c>
      <c r="F1169">
        <v>1</v>
      </c>
      <c r="G1169" s="3">
        <v>2400</v>
      </c>
      <c r="H1169" s="4">
        <v>0.03</v>
      </c>
      <c r="I1169">
        <f>(Sales_Data_Table[[#This Row],[Unit_Price]]*Sales_Data_Table[[#This Row],[Quantity]])</f>
        <v>2400</v>
      </c>
      <c r="J1169">
        <f>Sales_Data_Table[[#This Row],[Gross_Sales]]-(Sales_Data_Table[[#This Row],[Gross_Sales]]*Sales_Data_Table[[#This Row],[Discount]])</f>
        <v>2328</v>
      </c>
      <c r="K1169" t="str">
        <f>_xlfn.XLOOKUP(Sales_Data_Table[[#This Row],[Product_ID]],Product_Master_Table[Product_ID],Product_Master_Table[Product_Name])</f>
        <v>Metro Furniture Item 0488</v>
      </c>
      <c r="L1169" t="str">
        <f>_xlfn.XLOOKUP(Sales_Data_Table[[#This Row],[Employee_ID]],Employee_Master_Table[Employee_ID],Employee_Master_Table[Department])</f>
        <v>Retail Operations</v>
      </c>
    </row>
    <row r="1170" spans="1:12" x14ac:dyDescent="0.25">
      <c r="A1170" t="s">
        <v>1840</v>
      </c>
      <c r="B1170" s="2">
        <v>45418</v>
      </c>
      <c r="C1170" t="s">
        <v>555</v>
      </c>
      <c r="D1170" t="s">
        <v>378</v>
      </c>
      <c r="E1170" t="s">
        <v>86</v>
      </c>
      <c r="F1170">
        <v>18</v>
      </c>
      <c r="G1170" s="3">
        <v>10000</v>
      </c>
      <c r="H1170" s="4">
        <v>0.05</v>
      </c>
      <c r="I1170">
        <f>(Sales_Data_Table[[#This Row],[Unit_Price]]*Sales_Data_Table[[#This Row],[Quantity]])</f>
        <v>180000</v>
      </c>
      <c r="J1170">
        <f>Sales_Data_Table[[#This Row],[Gross_Sales]]-(Sales_Data_Table[[#This Row],[Gross_Sales]]*Sales_Data_Table[[#This Row],[Discount]])</f>
        <v>171000</v>
      </c>
      <c r="K1170" t="str">
        <f>_xlfn.XLOOKUP(Sales_Data_Table[[#This Row],[Product_ID]],Product_Master_Table[Product_ID],Product_Master_Table[Product_Name])</f>
        <v>Delta Electronics Item 0491</v>
      </c>
      <c r="L1170" t="str">
        <f>_xlfn.XLOOKUP(Sales_Data_Table[[#This Row],[Employee_ID]],Employee_Master_Table[Employee_ID],Employee_Master_Table[Department])</f>
        <v>Sales</v>
      </c>
    </row>
    <row r="1171" spans="1:12" x14ac:dyDescent="0.25">
      <c r="A1171" t="s">
        <v>1841</v>
      </c>
      <c r="B1171" s="2">
        <v>45858</v>
      </c>
      <c r="C1171" t="s">
        <v>515</v>
      </c>
      <c r="D1171" t="s">
        <v>521</v>
      </c>
      <c r="E1171" t="s">
        <v>82</v>
      </c>
      <c r="F1171">
        <v>2</v>
      </c>
      <c r="G1171" s="3">
        <v>6000</v>
      </c>
      <c r="H1171" s="4">
        <v>0</v>
      </c>
      <c r="I1171">
        <f>(Sales_Data_Table[[#This Row],[Unit_Price]]*Sales_Data_Table[[#This Row],[Quantity]])</f>
        <v>12000</v>
      </c>
      <c r="J1171">
        <f>Sales_Data_Table[[#This Row],[Gross_Sales]]-(Sales_Data_Table[[#This Row],[Gross_Sales]]*Sales_Data_Table[[#This Row],[Discount]])</f>
        <v>12000</v>
      </c>
      <c r="K1171" t="str">
        <f>_xlfn.XLOOKUP(Sales_Data_Table[[#This Row],[Product_ID]],Product_Master_Table[Product_ID],Product_Master_Table[Product_Name])</f>
        <v>Everest Sports Item 0027</v>
      </c>
      <c r="L1171" t="str">
        <f>_xlfn.XLOOKUP(Sales_Data_Table[[#This Row],[Employee_ID]],Employee_Master_Table[Employee_ID],Employee_Master_Table[Department])</f>
        <v>E-Commerce</v>
      </c>
    </row>
    <row r="1172" spans="1:12" x14ac:dyDescent="0.25">
      <c r="A1172" t="s">
        <v>1842</v>
      </c>
      <c r="B1172" s="2">
        <v>45672</v>
      </c>
      <c r="C1172" t="s">
        <v>1843</v>
      </c>
      <c r="D1172" t="s">
        <v>568</v>
      </c>
      <c r="E1172" t="s">
        <v>82</v>
      </c>
      <c r="F1172">
        <v>14</v>
      </c>
      <c r="G1172" s="3">
        <v>1400</v>
      </c>
      <c r="H1172" s="4">
        <v>0.15</v>
      </c>
      <c r="I1172">
        <f>(Sales_Data_Table[[#This Row],[Unit_Price]]*Sales_Data_Table[[#This Row],[Quantity]])</f>
        <v>19600</v>
      </c>
      <c r="J1172">
        <f>Sales_Data_Table[[#This Row],[Gross_Sales]]-(Sales_Data_Table[[#This Row],[Gross_Sales]]*Sales_Data_Table[[#This Row],[Discount]])</f>
        <v>16660</v>
      </c>
      <c r="K1172" t="str">
        <f>_xlfn.XLOOKUP(Sales_Data_Table[[#This Row],[Product_ID]],Product_Master_Table[Product_ID],Product_Master_Table[Product_Name])</f>
        <v>Fusion Beauty Item 0365</v>
      </c>
      <c r="L1172" t="str">
        <f>_xlfn.XLOOKUP(Sales_Data_Table[[#This Row],[Employee_ID]],Employee_Master_Table[Employee_ID],Employee_Master_Table[Department])</f>
        <v>Retail Operations</v>
      </c>
    </row>
    <row r="1173" spans="1:12" x14ac:dyDescent="0.25">
      <c r="A1173" t="s">
        <v>1844</v>
      </c>
      <c r="B1173" s="2">
        <v>45504</v>
      </c>
      <c r="C1173" t="s">
        <v>926</v>
      </c>
      <c r="D1173" t="s">
        <v>241</v>
      </c>
      <c r="E1173" t="s">
        <v>28</v>
      </c>
      <c r="F1173">
        <v>9</v>
      </c>
      <c r="G1173" s="3">
        <v>5100</v>
      </c>
      <c r="H1173" s="4">
        <v>0.15</v>
      </c>
      <c r="I1173">
        <f>(Sales_Data_Table[[#This Row],[Unit_Price]]*Sales_Data_Table[[#This Row],[Quantity]])</f>
        <v>45900</v>
      </c>
      <c r="J1173">
        <f>Sales_Data_Table[[#This Row],[Gross_Sales]]-(Sales_Data_Table[[#This Row],[Gross_Sales]]*Sales_Data_Table[[#This Row],[Discount]])</f>
        <v>39015</v>
      </c>
      <c r="K1173" t="str">
        <f>_xlfn.XLOOKUP(Sales_Data_Table[[#This Row],[Product_ID]],Product_Master_Table[Product_ID],Product_Master_Table[Product_Name])</f>
        <v>Spark Grocery Item 0034</v>
      </c>
      <c r="L1173" t="str">
        <f>_xlfn.XLOOKUP(Sales_Data_Table[[#This Row],[Employee_ID]],Employee_Master_Table[Employee_ID],Employee_Master_Table[Department])</f>
        <v>Sales</v>
      </c>
    </row>
    <row r="1174" spans="1:12" x14ac:dyDescent="0.25">
      <c r="A1174" t="s">
        <v>1845</v>
      </c>
      <c r="B1174" s="2">
        <v>45954</v>
      </c>
      <c r="C1174" t="s">
        <v>309</v>
      </c>
      <c r="D1174" t="s">
        <v>774</v>
      </c>
      <c r="E1174" t="s">
        <v>96</v>
      </c>
      <c r="F1174">
        <v>10</v>
      </c>
      <c r="G1174" s="3">
        <v>3800</v>
      </c>
      <c r="H1174" s="4">
        <v>0</v>
      </c>
      <c r="I1174">
        <f>(Sales_Data_Table[[#This Row],[Unit_Price]]*Sales_Data_Table[[#This Row],[Quantity]])</f>
        <v>38000</v>
      </c>
      <c r="J1174">
        <f>Sales_Data_Table[[#This Row],[Gross_Sales]]-(Sales_Data_Table[[#This Row],[Gross_Sales]]*Sales_Data_Table[[#This Row],[Discount]])</f>
        <v>38000</v>
      </c>
      <c r="K1174" t="str">
        <f>_xlfn.XLOOKUP(Sales_Data_Table[[#This Row],[Product_ID]],Product_Master_Table[Product_ID],Product_Master_Table[Product_Name])</f>
        <v>Metro Automotive Item 0500</v>
      </c>
      <c r="L1174" t="str">
        <f>_xlfn.XLOOKUP(Sales_Data_Table[[#This Row],[Employee_ID]],Employee_Master_Table[Employee_ID],Employee_Master_Table[Department])</f>
        <v>Corporate Sales</v>
      </c>
    </row>
    <row r="1175" spans="1:12" x14ac:dyDescent="0.25">
      <c r="A1175" t="s">
        <v>1846</v>
      </c>
      <c r="B1175" s="2">
        <v>46114</v>
      </c>
      <c r="C1175" t="s">
        <v>1847</v>
      </c>
      <c r="D1175" t="s">
        <v>258</v>
      </c>
      <c r="E1175" t="s">
        <v>86</v>
      </c>
      <c r="F1175">
        <v>12</v>
      </c>
      <c r="G1175" s="3">
        <v>9900</v>
      </c>
      <c r="H1175" s="4">
        <v>7.4999999999999997E-2</v>
      </c>
      <c r="I1175">
        <f>(Sales_Data_Table[[#This Row],[Unit_Price]]*Sales_Data_Table[[#This Row],[Quantity]])</f>
        <v>118800</v>
      </c>
      <c r="J1175">
        <f>Sales_Data_Table[[#This Row],[Gross_Sales]]-(Sales_Data_Table[[#This Row],[Gross_Sales]]*Sales_Data_Table[[#This Row],[Discount]])</f>
        <v>109890</v>
      </c>
      <c r="K1175" t="str">
        <f>_xlfn.XLOOKUP(Sales_Data_Table[[#This Row],[Product_ID]],Product_Master_Table[Product_ID],Product_Master_Table[Product_Name])</f>
        <v>Nexus Sports Item 0217</v>
      </c>
      <c r="L1175" t="str">
        <f>_xlfn.XLOOKUP(Sales_Data_Table[[#This Row],[Employee_ID]],Employee_Master_Table[Employee_ID],Employee_Master_Table[Department])</f>
        <v>Sales</v>
      </c>
    </row>
    <row r="1176" spans="1:12" x14ac:dyDescent="0.25">
      <c r="A1176" t="s">
        <v>1848</v>
      </c>
      <c r="B1176" s="2">
        <v>46165</v>
      </c>
      <c r="C1176" t="s">
        <v>652</v>
      </c>
      <c r="D1176" t="s">
        <v>864</v>
      </c>
      <c r="E1176" t="s">
        <v>32</v>
      </c>
      <c r="F1176">
        <v>15</v>
      </c>
      <c r="G1176" s="3">
        <v>4400</v>
      </c>
      <c r="H1176" s="4">
        <v>7.4999999999999997E-2</v>
      </c>
      <c r="I1176">
        <f>(Sales_Data_Table[[#This Row],[Unit_Price]]*Sales_Data_Table[[#This Row],[Quantity]])</f>
        <v>66000</v>
      </c>
      <c r="J1176">
        <f>Sales_Data_Table[[#This Row],[Gross_Sales]]-(Sales_Data_Table[[#This Row],[Gross_Sales]]*Sales_Data_Table[[#This Row],[Discount]])</f>
        <v>61050</v>
      </c>
      <c r="K1176" t="str">
        <f>_xlfn.XLOOKUP(Sales_Data_Table[[#This Row],[Product_ID]],Product_Master_Table[Product_ID],Product_Master_Table[Product_Name])</f>
        <v>Metro Automotive Item 0380</v>
      </c>
      <c r="L1176" t="str">
        <f>_xlfn.XLOOKUP(Sales_Data_Table[[#This Row],[Employee_ID]],Employee_Master_Table[Employee_ID],Employee_Master_Table[Department])</f>
        <v>Retail Operations</v>
      </c>
    </row>
    <row r="1177" spans="1:12" x14ac:dyDescent="0.25">
      <c r="A1177" t="s">
        <v>1849</v>
      </c>
      <c r="B1177" s="2">
        <v>45578</v>
      </c>
      <c r="C1177" t="s">
        <v>594</v>
      </c>
      <c r="D1177" t="s">
        <v>596</v>
      </c>
      <c r="E1177" t="s">
        <v>32</v>
      </c>
      <c r="F1177">
        <v>8</v>
      </c>
      <c r="G1177" s="3">
        <v>8700</v>
      </c>
      <c r="H1177" s="4">
        <v>0.03</v>
      </c>
      <c r="I1177">
        <f>(Sales_Data_Table[[#This Row],[Unit_Price]]*Sales_Data_Table[[#This Row],[Quantity]])</f>
        <v>69600</v>
      </c>
      <c r="J1177">
        <f>Sales_Data_Table[[#This Row],[Gross_Sales]]-(Sales_Data_Table[[#This Row],[Gross_Sales]]*Sales_Data_Table[[#This Row],[Discount]])</f>
        <v>67512</v>
      </c>
      <c r="K1177" t="str">
        <f>_xlfn.XLOOKUP(Sales_Data_Table[[#This Row],[Product_ID]],Product_Master_Table[Product_ID],Product_Master_Table[Product_Name])</f>
        <v>Metro Grocery Item 0344</v>
      </c>
      <c r="L1177" t="str">
        <f>_xlfn.XLOOKUP(Sales_Data_Table[[#This Row],[Employee_ID]],Employee_Master_Table[Employee_ID],Employee_Master_Table[Department])</f>
        <v>Corporate Sales</v>
      </c>
    </row>
    <row r="1178" spans="1:12" x14ac:dyDescent="0.25">
      <c r="A1178" t="s">
        <v>1850</v>
      </c>
      <c r="B1178" s="2">
        <v>45486</v>
      </c>
      <c r="C1178" t="s">
        <v>328</v>
      </c>
      <c r="D1178" t="s">
        <v>189</v>
      </c>
      <c r="E1178" t="s">
        <v>43</v>
      </c>
      <c r="F1178">
        <v>2</v>
      </c>
      <c r="G1178" s="3">
        <v>3700</v>
      </c>
      <c r="H1178" s="4">
        <v>0.03</v>
      </c>
      <c r="I1178">
        <f>(Sales_Data_Table[[#This Row],[Unit_Price]]*Sales_Data_Table[[#This Row],[Quantity]])</f>
        <v>7400</v>
      </c>
      <c r="J1178">
        <f>Sales_Data_Table[[#This Row],[Gross_Sales]]-(Sales_Data_Table[[#This Row],[Gross_Sales]]*Sales_Data_Table[[#This Row],[Discount]])</f>
        <v>7178</v>
      </c>
      <c r="K1178" t="str">
        <f>_xlfn.XLOOKUP(Sales_Data_Table[[#This Row],[Product_ID]],Product_Master_Table[Product_ID],Product_Master_Table[Product_Name])</f>
        <v>Spark Automotive Item 0070</v>
      </c>
      <c r="L1178" t="str">
        <f>_xlfn.XLOOKUP(Sales_Data_Table[[#This Row],[Employee_ID]],Employee_Master_Table[Employee_ID],Employee_Master_Table[Department])</f>
        <v>Sales</v>
      </c>
    </row>
    <row r="1179" spans="1:12" x14ac:dyDescent="0.25">
      <c r="A1179" t="s">
        <v>1851</v>
      </c>
      <c r="B1179" s="2">
        <v>46118</v>
      </c>
      <c r="C1179" t="s">
        <v>643</v>
      </c>
      <c r="D1179" t="s">
        <v>173</v>
      </c>
      <c r="E1179" t="s">
        <v>36</v>
      </c>
      <c r="F1179">
        <v>14</v>
      </c>
      <c r="G1179" s="3">
        <v>1400</v>
      </c>
      <c r="H1179" s="4">
        <v>0.15</v>
      </c>
      <c r="I1179">
        <f>(Sales_Data_Table[[#This Row],[Unit_Price]]*Sales_Data_Table[[#This Row],[Quantity]])</f>
        <v>19600</v>
      </c>
      <c r="J1179">
        <f>Sales_Data_Table[[#This Row],[Gross_Sales]]-(Sales_Data_Table[[#This Row],[Gross_Sales]]*Sales_Data_Table[[#This Row],[Discount]])</f>
        <v>16660</v>
      </c>
      <c r="K1179" t="str">
        <f>_xlfn.XLOOKUP(Sales_Data_Table[[#This Row],[Product_ID]],Product_Master_Table[Product_ID],Product_Master_Table[Product_Name])</f>
        <v>Delta Fashion Item 0023</v>
      </c>
      <c r="L1179" t="str">
        <f>_xlfn.XLOOKUP(Sales_Data_Table[[#This Row],[Employee_ID]],Employee_Master_Table[Employee_ID],Employee_Master_Table[Department])</f>
        <v>Business Development</v>
      </c>
    </row>
    <row r="1180" spans="1:12" x14ac:dyDescent="0.25">
      <c r="A1180" t="s">
        <v>1852</v>
      </c>
      <c r="B1180" s="2">
        <v>46181</v>
      </c>
      <c r="C1180" t="s">
        <v>766</v>
      </c>
      <c r="D1180" t="s">
        <v>521</v>
      </c>
      <c r="E1180" t="s">
        <v>86</v>
      </c>
      <c r="F1180">
        <v>21</v>
      </c>
      <c r="G1180" s="3">
        <v>6100</v>
      </c>
      <c r="H1180" s="4">
        <v>0.03</v>
      </c>
      <c r="I1180">
        <f>(Sales_Data_Table[[#This Row],[Unit_Price]]*Sales_Data_Table[[#This Row],[Quantity]])</f>
        <v>128100</v>
      </c>
      <c r="J1180">
        <f>Sales_Data_Table[[#This Row],[Gross_Sales]]-(Sales_Data_Table[[#This Row],[Gross_Sales]]*Sales_Data_Table[[#This Row],[Discount]])</f>
        <v>124257</v>
      </c>
      <c r="K1180" t="str">
        <f>_xlfn.XLOOKUP(Sales_Data_Table[[#This Row],[Product_ID]],Product_Master_Table[Product_ID],Product_Master_Table[Product_Name])</f>
        <v>Orion Toys Item 0429</v>
      </c>
      <c r="L1180" t="str">
        <f>_xlfn.XLOOKUP(Sales_Data_Table[[#This Row],[Employee_ID]],Employee_Master_Table[Employee_ID],Employee_Master_Table[Department])</f>
        <v>E-Commerce</v>
      </c>
    </row>
    <row r="1181" spans="1:12" x14ac:dyDescent="0.25">
      <c r="A1181" t="s">
        <v>1853</v>
      </c>
      <c r="B1181" s="2">
        <v>45886</v>
      </c>
      <c r="C1181" t="s">
        <v>713</v>
      </c>
      <c r="D1181" t="s">
        <v>307</v>
      </c>
      <c r="E1181" t="s">
        <v>82</v>
      </c>
      <c r="F1181">
        <v>11</v>
      </c>
      <c r="G1181" s="3">
        <v>3300</v>
      </c>
      <c r="H1181" s="4">
        <v>0.1</v>
      </c>
      <c r="I1181">
        <f>(Sales_Data_Table[[#This Row],[Unit_Price]]*Sales_Data_Table[[#This Row],[Quantity]])</f>
        <v>36300</v>
      </c>
      <c r="J1181">
        <f>Sales_Data_Table[[#This Row],[Gross_Sales]]-(Sales_Data_Table[[#This Row],[Gross_Sales]]*Sales_Data_Table[[#This Row],[Discount]])</f>
        <v>32670</v>
      </c>
      <c r="K1181" t="str">
        <f>_xlfn.XLOOKUP(Sales_Data_Table[[#This Row],[Product_ID]],Product_Master_Table[Product_ID],Product_Master_Table[Product_Name])</f>
        <v>Nova Sports Item 0247</v>
      </c>
      <c r="L1181" t="str">
        <f>_xlfn.XLOOKUP(Sales_Data_Table[[#This Row],[Employee_ID]],Employee_Master_Table[Employee_ID],Employee_Master_Table[Department])</f>
        <v>Retail Operations</v>
      </c>
    </row>
    <row r="1182" spans="1:12" x14ac:dyDescent="0.25">
      <c r="A1182" t="s">
        <v>1854</v>
      </c>
      <c r="B1182" s="2">
        <v>46099</v>
      </c>
      <c r="C1182" t="s">
        <v>917</v>
      </c>
      <c r="D1182" t="s">
        <v>657</v>
      </c>
      <c r="E1182" t="s">
        <v>62</v>
      </c>
      <c r="F1182">
        <v>13</v>
      </c>
      <c r="G1182" s="3">
        <v>100</v>
      </c>
      <c r="H1182" s="4">
        <v>0.1</v>
      </c>
      <c r="I1182">
        <f>(Sales_Data_Table[[#This Row],[Unit_Price]]*Sales_Data_Table[[#This Row],[Quantity]])</f>
        <v>1300</v>
      </c>
      <c r="J1182">
        <f>Sales_Data_Table[[#This Row],[Gross_Sales]]-(Sales_Data_Table[[#This Row],[Gross_Sales]]*Sales_Data_Table[[#This Row],[Discount]])</f>
        <v>1170</v>
      </c>
      <c r="K1182" t="str">
        <f>_xlfn.XLOOKUP(Sales_Data_Table[[#This Row],[Product_ID]],Product_Master_Table[Product_ID],Product_Master_Table[Product_Name])</f>
        <v>Prime Grocery Item 0124</v>
      </c>
      <c r="L1182" t="str">
        <f>_xlfn.XLOOKUP(Sales_Data_Table[[#This Row],[Employee_ID]],Employee_Master_Table[Employee_ID],Employee_Master_Table[Department])</f>
        <v>Retail Operations</v>
      </c>
    </row>
    <row r="1183" spans="1:12" x14ac:dyDescent="0.25">
      <c r="A1183" t="s">
        <v>1855</v>
      </c>
      <c r="B1183" s="2">
        <v>46175</v>
      </c>
      <c r="C1183" t="s">
        <v>426</v>
      </c>
      <c r="D1183" t="s">
        <v>955</v>
      </c>
      <c r="E1183" t="s">
        <v>32</v>
      </c>
      <c r="F1183">
        <v>25</v>
      </c>
      <c r="G1183" s="3">
        <v>8000</v>
      </c>
      <c r="H1183" s="4">
        <v>7.4999999999999997E-2</v>
      </c>
      <c r="I1183">
        <f>(Sales_Data_Table[[#This Row],[Unit_Price]]*Sales_Data_Table[[#This Row],[Quantity]])</f>
        <v>200000</v>
      </c>
      <c r="J1183">
        <f>Sales_Data_Table[[#This Row],[Gross_Sales]]-(Sales_Data_Table[[#This Row],[Gross_Sales]]*Sales_Data_Table[[#This Row],[Discount]])</f>
        <v>185000</v>
      </c>
      <c r="K1183" t="str">
        <f>_xlfn.XLOOKUP(Sales_Data_Table[[#This Row],[Product_ID]],Product_Master_Table[Product_ID],Product_Master_Table[Product_Name])</f>
        <v>Delta Electronics Item 0371</v>
      </c>
      <c r="L1183" t="str">
        <f>_xlfn.XLOOKUP(Sales_Data_Table[[#This Row],[Employee_ID]],Employee_Master_Table[Employee_ID],Employee_Master_Table[Department])</f>
        <v>Corporate Sales</v>
      </c>
    </row>
    <row r="1184" spans="1:12" x14ac:dyDescent="0.25">
      <c r="A1184" t="s">
        <v>1856</v>
      </c>
      <c r="B1184" s="2">
        <v>46021</v>
      </c>
      <c r="C1184" t="s">
        <v>1708</v>
      </c>
      <c r="D1184" t="s">
        <v>936</v>
      </c>
      <c r="E1184" t="s">
        <v>62</v>
      </c>
      <c r="F1184">
        <v>22</v>
      </c>
      <c r="G1184" s="3">
        <v>4400</v>
      </c>
      <c r="H1184" s="4">
        <v>0</v>
      </c>
      <c r="I1184">
        <f>(Sales_Data_Table[[#This Row],[Unit_Price]]*Sales_Data_Table[[#This Row],[Quantity]])</f>
        <v>96800</v>
      </c>
      <c r="J1184">
        <f>Sales_Data_Table[[#This Row],[Gross_Sales]]-(Sales_Data_Table[[#This Row],[Gross_Sales]]*Sales_Data_Table[[#This Row],[Discount]])</f>
        <v>96800</v>
      </c>
      <c r="K1184" t="str">
        <f>_xlfn.XLOOKUP(Sales_Data_Table[[#This Row],[Product_ID]],Product_Master_Table[Product_ID],Product_Master_Table[Product_Name])</f>
        <v>Orion Fashion Item 0213</v>
      </c>
      <c r="L1184" t="str">
        <f>_xlfn.XLOOKUP(Sales_Data_Table[[#This Row],[Employee_ID]],Employee_Master_Table[Employee_ID],Employee_Master_Table[Department])</f>
        <v>Regional Sales</v>
      </c>
    </row>
    <row r="1185" spans="1:12" x14ac:dyDescent="0.25">
      <c r="A1185" t="s">
        <v>1857</v>
      </c>
      <c r="B1185" s="2">
        <v>45981</v>
      </c>
      <c r="C1185" t="s">
        <v>620</v>
      </c>
      <c r="D1185" t="s">
        <v>617</v>
      </c>
      <c r="E1185" t="s">
        <v>28</v>
      </c>
      <c r="F1185">
        <v>1</v>
      </c>
      <c r="G1185" s="3">
        <v>8300</v>
      </c>
      <c r="H1185" s="4">
        <v>0.02</v>
      </c>
      <c r="I1185">
        <f>(Sales_Data_Table[[#This Row],[Unit_Price]]*Sales_Data_Table[[#This Row],[Quantity]])</f>
        <v>8300</v>
      </c>
      <c r="J1185">
        <f>Sales_Data_Table[[#This Row],[Gross_Sales]]-(Sales_Data_Table[[#This Row],[Gross_Sales]]*Sales_Data_Table[[#This Row],[Discount]])</f>
        <v>8134</v>
      </c>
      <c r="K1185" t="str">
        <f>_xlfn.XLOOKUP(Sales_Data_Table[[#This Row],[Product_ID]],Product_Master_Table[Product_ID],Product_Master_Table[Product_Name])</f>
        <v>Nova Beauty Item 0055</v>
      </c>
      <c r="L1185" t="str">
        <f>_xlfn.XLOOKUP(Sales_Data_Table[[#This Row],[Employee_ID]],Employee_Master_Table[Employee_ID],Employee_Master_Table[Department])</f>
        <v>Retail Operations</v>
      </c>
    </row>
    <row r="1186" spans="1:12" x14ac:dyDescent="0.25">
      <c r="A1186" t="s">
        <v>1858</v>
      </c>
      <c r="B1186" s="2">
        <v>45335</v>
      </c>
      <c r="C1186" t="s">
        <v>301</v>
      </c>
      <c r="D1186" t="s">
        <v>124</v>
      </c>
      <c r="E1186" t="s">
        <v>96</v>
      </c>
      <c r="F1186">
        <v>1</v>
      </c>
      <c r="G1186" s="3">
        <v>9200</v>
      </c>
      <c r="H1186" s="4">
        <v>0</v>
      </c>
      <c r="I1186">
        <f>(Sales_Data_Table[[#This Row],[Unit_Price]]*Sales_Data_Table[[#This Row],[Quantity]])</f>
        <v>9200</v>
      </c>
      <c r="J1186">
        <f>Sales_Data_Table[[#This Row],[Gross_Sales]]-(Sales_Data_Table[[#This Row],[Gross_Sales]]*Sales_Data_Table[[#This Row],[Discount]])</f>
        <v>9200</v>
      </c>
      <c r="K1186" t="str">
        <f>_xlfn.XLOOKUP(Sales_Data_Table[[#This Row],[Product_ID]],Product_Master_Table[Product_ID],Product_Master_Table[Product_Name])</f>
        <v>Nexus Beauty Item 0145</v>
      </c>
      <c r="L1186" t="str">
        <f>_xlfn.XLOOKUP(Sales_Data_Table[[#This Row],[Employee_ID]],Employee_Master_Table[Employee_ID],Employee_Master_Table[Department])</f>
        <v>Business Development</v>
      </c>
    </row>
    <row r="1187" spans="1:12" x14ac:dyDescent="0.25">
      <c r="A1187" t="s">
        <v>1859</v>
      </c>
      <c r="B1187" s="2">
        <v>46152</v>
      </c>
      <c r="C1187" t="s">
        <v>685</v>
      </c>
      <c r="D1187" t="s">
        <v>434</v>
      </c>
      <c r="E1187" t="s">
        <v>24</v>
      </c>
      <c r="F1187">
        <v>6</v>
      </c>
      <c r="G1187" s="3">
        <v>6000</v>
      </c>
      <c r="H1187" s="4">
        <v>0</v>
      </c>
      <c r="I1187">
        <f>(Sales_Data_Table[[#This Row],[Unit_Price]]*Sales_Data_Table[[#This Row],[Quantity]])</f>
        <v>36000</v>
      </c>
      <c r="J1187">
        <f>Sales_Data_Table[[#This Row],[Gross_Sales]]-(Sales_Data_Table[[#This Row],[Gross_Sales]]*Sales_Data_Table[[#This Row],[Discount]])</f>
        <v>36000</v>
      </c>
      <c r="K1187" t="str">
        <f>_xlfn.XLOOKUP(Sales_Data_Table[[#This Row],[Product_ID]],Product_Master_Table[Product_ID],Product_Master_Table[Product_Name])</f>
        <v>Apex Grocery Item 0324</v>
      </c>
      <c r="L1187" t="str">
        <f>_xlfn.XLOOKUP(Sales_Data_Table[[#This Row],[Employee_ID]],Employee_Master_Table[Employee_ID],Employee_Master_Table[Department])</f>
        <v>Customer Success</v>
      </c>
    </row>
    <row r="1188" spans="1:12" x14ac:dyDescent="0.25">
      <c r="A1188" t="s">
        <v>1860</v>
      </c>
      <c r="B1188" s="2">
        <v>45657</v>
      </c>
      <c r="C1188" t="s">
        <v>1153</v>
      </c>
      <c r="D1188" t="s">
        <v>368</v>
      </c>
      <c r="E1188" t="s">
        <v>106</v>
      </c>
      <c r="F1188">
        <v>4</v>
      </c>
      <c r="G1188" s="3">
        <v>900</v>
      </c>
      <c r="H1188" s="4">
        <v>0.1</v>
      </c>
      <c r="I1188">
        <f>(Sales_Data_Table[[#This Row],[Unit_Price]]*Sales_Data_Table[[#This Row],[Quantity]])</f>
        <v>3600</v>
      </c>
      <c r="J1188">
        <f>Sales_Data_Table[[#This Row],[Gross_Sales]]-(Sales_Data_Table[[#This Row],[Gross_Sales]]*Sales_Data_Table[[#This Row],[Discount]])</f>
        <v>3240</v>
      </c>
      <c r="K1188" t="str">
        <f>_xlfn.XLOOKUP(Sales_Data_Table[[#This Row],[Product_ID]],Product_Master_Table[Product_ID],Product_Master_Table[Product_Name])</f>
        <v>Apex Furniture Item 0228</v>
      </c>
      <c r="L1188" t="str">
        <f>_xlfn.XLOOKUP(Sales_Data_Table[[#This Row],[Employee_ID]],Employee_Master_Table[Employee_ID],Employee_Master_Table[Department])</f>
        <v>Regional Sales</v>
      </c>
    </row>
    <row r="1189" spans="1:12" x14ac:dyDescent="0.25">
      <c r="A1189" t="s">
        <v>1861</v>
      </c>
      <c r="B1189" s="2">
        <v>45880</v>
      </c>
      <c r="C1189" t="s">
        <v>1862</v>
      </c>
      <c r="D1189" t="s">
        <v>307</v>
      </c>
      <c r="E1189" t="s">
        <v>43</v>
      </c>
      <c r="F1189">
        <v>19</v>
      </c>
      <c r="G1189" s="3">
        <v>3500</v>
      </c>
      <c r="H1189" s="4">
        <v>0</v>
      </c>
      <c r="I1189">
        <f>(Sales_Data_Table[[#This Row],[Unit_Price]]*Sales_Data_Table[[#This Row],[Quantity]])</f>
        <v>66500</v>
      </c>
      <c r="J1189">
        <f>Sales_Data_Table[[#This Row],[Gross_Sales]]-(Sales_Data_Table[[#This Row],[Gross_Sales]]*Sales_Data_Table[[#This Row],[Discount]])</f>
        <v>66500</v>
      </c>
      <c r="K1189" t="str">
        <f>_xlfn.XLOOKUP(Sales_Data_Table[[#This Row],[Product_ID]],Product_Master_Table[Product_ID],Product_Master_Table[Product_Name])</f>
        <v>Zenith Furniture Item 0098</v>
      </c>
      <c r="L1189" t="str">
        <f>_xlfn.XLOOKUP(Sales_Data_Table[[#This Row],[Employee_ID]],Employee_Master_Table[Employee_ID],Employee_Master_Table[Department])</f>
        <v>Retail Operations</v>
      </c>
    </row>
    <row r="1190" spans="1:12" x14ac:dyDescent="0.25">
      <c r="A1190" t="s">
        <v>1863</v>
      </c>
      <c r="B1190" s="2">
        <v>46110</v>
      </c>
      <c r="C1190" t="s">
        <v>852</v>
      </c>
      <c r="D1190" t="s">
        <v>825</v>
      </c>
      <c r="E1190" t="s">
        <v>28</v>
      </c>
      <c r="F1190">
        <v>8</v>
      </c>
      <c r="G1190" s="3">
        <v>7500</v>
      </c>
      <c r="H1190" s="4">
        <v>0.03</v>
      </c>
      <c r="I1190">
        <f>(Sales_Data_Table[[#This Row],[Unit_Price]]*Sales_Data_Table[[#This Row],[Quantity]])</f>
        <v>60000</v>
      </c>
      <c r="J1190">
        <f>Sales_Data_Table[[#This Row],[Gross_Sales]]-(Sales_Data_Table[[#This Row],[Gross_Sales]]*Sales_Data_Table[[#This Row],[Discount]])</f>
        <v>58200</v>
      </c>
      <c r="K1190" t="str">
        <f>_xlfn.XLOOKUP(Sales_Data_Table[[#This Row],[Product_ID]],Product_Master_Table[Product_ID],Product_Master_Table[Product_Name])</f>
        <v>Everest Beauty Item 0315</v>
      </c>
      <c r="L1190" t="str">
        <f>_xlfn.XLOOKUP(Sales_Data_Table[[#This Row],[Employee_ID]],Employee_Master_Table[Employee_ID],Employee_Master_Table[Department])</f>
        <v>Corporate Sales</v>
      </c>
    </row>
    <row r="1191" spans="1:12" x14ac:dyDescent="0.25">
      <c r="A1191" t="s">
        <v>1864</v>
      </c>
      <c r="B1191" s="2">
        <v>45460</v>
      </c>
      <c r="C1191" t="s">
        <v>545</v>
      </c>
      <c r="D1191" t="s">
        <v>27</v>
      </c>
      <c r="E1191" t="s">
        <v>24</v>
      </c>
      <c r="F1191">
        <v>9</v>
      </c>
      <c r="G1191" s="3">
        <v>5100</v>
      </c>
      <c r="H1191" s="4">
        <v>7.4999999999999997E-2</v>
      </c>
      <c r="I1191">
        <f>(Sales_Data_Table[[#This Row],[Unit_Price]]*Sales_Data_Table[[#This Row],[Quantity]])</f>
        <v>45900</v>
      </c>
      <c r="J1191">
        <f>Sales_Data_Table[[#This Row],[Gross_Sales]]-(Sales_Data_Table[[#This Row],[Gross_Sales]]*Sales_Data_Table[[#This Row],[Discount]])</f>
        <v>42457.5</v>
      </c>
      <c r="K1191" t="str">
        <f>_xlfn.XLOOKUP(Sales_Data_Table[[#This Row],[Product_ID]],Product_Master_Table[Product_ID],Product_Master_Table[Product_Name])</f>
        <v>Zenith Grocery Item 0374</v>
      </c>
      <c r="L1191" t="str">
        <f>_xlfn.XLOOKUP(Sales_Data_Table[[#This Row],[Employee_ID]],Employee_Master_Table[Employee_ID],Employee_Master_Table[Department])</f>
        <v>Regional Sales</v>
      </c>
    </row>
    <row r="1192" spans="1:12" x14ac:dyDescent="0.25">
      <c r="A1192" t="s">
        <v>1865</v>
      </c>
      <c r="B1192" s="2">
        <v>45939</v>
      </c>
      <c r="C1192" t="s">
        <v>91</v>
      </c>
      <c r="D1192" t="s">
        <v>65</v>
      </c>
      <c r="E1192" t="s">
        <v>32</v>
      </c>
      <c r="F1192">
        <v>15</v>
      </c>
      <c r="G1192" s="3">
        <v>4800</v>
      </c>
      <c r="H1192" s="4">
        <v>0.05</v>
      </c>
      <c r="I1192">
        <f>(Sales_Data_Table[[#This Row],[Unit_Price]]*Sales_Data_Table[[#This Row],[Quantity]])</f>
        <v>72000</v>
      </c>
      <c r="J1192">
        <f>Sales_Data_Table[[#This Row],[Gross_Sales]]-(Sales_Data_Table[[#This Row],[Gross_Sales]]*Sales_Data_Table[[#This Row],[Discount]])</f>
        <v>68400</v>
      </c>
      <c r="K1192" t="str">
        <f>_xlfn.XLOOKUP(Sales_Data_Table[[#This Row],[Product_ID]],Product_Master_Table[Product_ID],Product_Master_Table[Product_Name])</f>
        <v>Spark Grocery Item 0274</v>
      </c>
      <c r="L1192" t="str">
        <f>_xlfn.XLOOKUP(Sales_Data_Table[[#This Row],[Employee_ID]],Employee_Master_Table[Employee_ID],Employee_Master_Table[Department])</f>
        <v>E-Commerce</v>
      </c>
    </row>
    <row r="1193" spans="1:12" x14ac:dyDescent="0.25">
      <c r="A1193" t="s">
        <v>1866</v>
      </c>
      <c r="B1193" s="2">
        <v>45702</v>
      </c>
      <c r="C1193" t="s">
        <v>1207</v>
      </c>
      <c r="D1193" t="s">
        <v>164</v>
      </c>
      <c r="E1193" t="s">
        <v>82</v>
      </c>
      <c r="F1193">
        <v>2</v>
      </c>
      <c r="G1193" s="3">
        <v>6700</v>
      </c>
      <c r="H1193" s="4">
        <v>7.4999999999999997E-2</v>
      </c>
      <c r="I1193">
        <f>(Sales_Data_Table[[#This Row],[Unit_Price]]*Sales_Data_Table[[#This Row],[Quantity]])</f>
        <v>13400</v>
      </c>
      <c r="J1193">
        <f>Sales_Data_Table[[#This Row],[Gross_Sales]]-(Sales_Data_Table[[#This Row],[Gross_Sales]]*Sales_Data_Table[[#This Row],[Discount]])</f>
        <v>12395</v>
      </c>
      <c r="K1193" t="str">
        <f>_xlfn.XLOOKUP(Sales_Data_Table[[#This Row],[Product_ID]],Product_Master_Table[Product_ID],Product_Master_Table[Product_Name])</f>
        <v>Nova Electronics Item 0391</v>
      </c>
      <c r="L1193" t="str">
        <f>_xlfn.XLOOKUP(Sales_Data_Table[[#This Row],[Employee_ID]],Employee_Master_Table[Employee_ID],Employee_Master_Table[Department])</f>
        <v>Corporate Sales</v>
      </c>
    </row>
    <row r="1194" spans="1:12" x14ac:dyDescent="0.25">
      <c r="A1194" t="s">
        <v>1867</v>
      </c>
      <c r="B1194" s="2">
        <v>45776</v>
      </c>
      <c r="C1194" t="s">
        <v>713</v>
      </c>
      <c r="D1194" t="s">
        <v>189</v>
      </c>
      <c r="E1194" t="s">
        <v>86</v>
      </c>
      <c r="F1194">
        <v>13</v>
      </c>
      <c r="G1194" s="3">
        <v>8600</v>
      </c>
      <c r="H1194" s="4">
        <v>0.15</v>
      </c>
      <c r="I1194">
        <f>(Sales_Data_Table[[#This Row],[Unit_Price]]*Sales_Data_Table[[#This Row],[Quantity]])</f>
        <v>111800</v>
      </c>
      <c r="J1194">
        <f>Sales_Data_Table[[#This Row],[Gross_Sales]]-(Sales_Data_Table[[#This Row],[Gross_Sales]]*Sales_Data_Table[[#This Row],[Discount]])</f>
        <v>95030</v>
      </c>
      <c r="K1194" t="str">
        <f>_xlfn.XLOOKUP(Sales_Data_Table[[#This Row],[Product_ID]],Product_Master_Table[Product_ID],Product_Master_Table[Product_Name])</f>
        <v>Nova Sports Item 0247</v>
      </c>
      <c r="L1194" t="str">
        <f>_xlfn.XLOOKUP(Sales_Data_Table[[#This Row],[Employee_ID]],Employee_Master_Table[Employee_ID],Employee_Master_Table[Department])</f>
        <v>Sales</v>
      </c>
    </row>
    <row r="1195" spans="1:12" x14ac:dyDescent="0.25">
      <c r="A1195" t="s">
        <v>1868</v>
      </c>
      <c r="B1195" s="2">
        <v>45534</v>
      </c>
      <c r="C1195" t="s">
        <v>1288</v>
      </c>
      <c r="D1195" t="s">
        <v>219</v>
      </c>
      <c r="E1195" t="s">
        <v>62</v>
      </c>
      <c r="F1195">
        <v>22</v>
      </c>
      <c r="G1195" s="3">
        <v>9600</v>
      </c>
      <c r="H1195" s="4">
        <v>0.02</v>
      </c>
      <c r="I1195">
        <f>(Sales_Data_Table[[#This Row],[Unit_Price]]*Sales_Data_Table[[#This Row],[Quantity]])</f>
        <v>211200</v>
      </c>
      <c r="J1195">
        <f>Sales_Data_Table[[#This Row],[Gross_Sales]]-(Sales_Data_Table[[#This Row],[Gross_Sales]]*Sales_Data_Table[[#This Row],[Discount]])</f>
        <v>206976</v>
      </c>
      <c r="K1195" t="str">
        <f>_xlfn.XLOOKUP(Sales_Data_Table[[#This Row],[Product_ID]],Product_Master_Table[Product_ID],Product_Master_Table[Product_Name])</f>
        <v>Vertex Grocery Item 0294</v>
      </c>
      <c r="L1195" t="str">
        <f>_xlfn.XLOOKUP(Sales_Data_Table[[#This Row],[Employee_ID]],Employee_Master_Table[Employee_ID],Employee_Master_Table[Department])</f>
        <v>Customer Success</v>
      </c>
    </row>
    <row r="1196" spans="1:12" x14ac:dyDescent="0.25">
      <c r="A1196" t="s">
        <v>1869</v>
      </c>
      <c r="B1196" s="2">
        <v>46080</v>
      </c>
      <c r="C1196" t="s">
        <v>1468</v>
      </c>
      <c r="D1196" t="s">
        <v>510</v>
      </c>
      <c r="E1196" t="s">
        <v>96</v>
      </c>
      <c r="F1196">
        <v>10</v>
      </c>
      <c r="G1196" s="3">
        <v>4500</v>
      </c>
      <c r="H1196" s="4">
        <v>0.03</v>
      </c>
      <c r="I1196">
        <f>(Sales_Data_Table[[#This Row],[Unit_Price]]*Sales_Data_Table[[#This Row],[Quantity]])</f>
        <v>45000</v>
      </c>
      <c r="J1196">
        <f>Sales_Data_Table[[#This Row],[Gross_Sales]]-(Sales_Data_Table[[#This Row],[Gross_Sales]]*Sales_Data_Table[[#This Row],[Discount]])</f>
        <v>43650</v>
      </c>
      <c r="K1196" t="str">
        <f>_xlfn.XLOOKUP(Sales_Data_Table[[#This Row],[Product_ID]],Product_Master_Table[Product_ID],Product_Master_Table[Product_Name])</f>
        <v>Orion Fashion Item 0273</v>
      </c>
      <c r="L1196" t="str">
        <f>_xlfn.XLOOKUP(Sales_Data_Table[[#This Row],[Employee_ID]],Employee_Master_Table[Employee_ID],Employee_Master_Table[Department])</f>
        <v>Retail Operations</v>
      </c>
    </row>
    <row r="1197" spans="1:12" x14ac:dyDescent="0.25">
      <c r="A1197" t="s">
        <v>1870</v>
      </c>
      <c r="B1197" s="2">
        <v>45437</v>
      </c>
      <c r="C1197" t="s">
        <v>350</v>
      </c>
      <c r="D1197" t="s">
        <v>65</v>
      </c>
      <c r="E1197" t="s">
        <v>28</v>
      </c>
      <c r="F1197">
        <v>1</v>
      </c>
      <c r="G1197" s="3">
        <v>5100</v>
      </c>
      <c r="H1197" s="4">
        <v>7.4999999999999997E-2</v>
      </c>
      <c r="I1197">
        <f>(Sales_Data_Table[[#This Row],[Unit_Price]]*Sales_Data_Table[[#This Row],[Quantity]])</f>
        <v>5100</v>
      </c>
      <c r="J1197">
        <f>Sales_Data_Table[[#This Row],[Gross_Sales]]-(Sales_Data_Table[[#This Row],[Gross_Sales]]*Sales_Data_Table[[#This Row],[Discount]])</f>
        <v>4717.5</v>
      </c>
      <c r="K1197" t="str">
        <f>_xlfn.XLOOKUP(Sales_Data_Table[[#This Row],[Product_ID]],Product_Master_Table[Product_ID],Product_Master_Table[Product_Name])</f>
        <v>Apex Furniture Item 0048</v>
      </c>
      <c r="L1197" t="str">
        <f>_xlfn.XLOOKUP(Sales_Data_Table[[#This Row],[Employee_ID]],Employee_Master_Table[Employee_ID],Employee_Master_Table[Department])</f>
        <v>E-Commerce</v>
      </c>
    </row>
    <row r="1198" spans="1:12" x14ac:dyDescent="0.25">
      <c r="A1198" t="s">
        <v>1871</v>
      </c>
      <c r="B1198" s="2">
        <v>45843</v>
      </c>
      <c r="C1198" t="s">
        <v>695</v>
      </c>
      <c r="D1198" t="s">
        <v>506</v>
      </c>
      <c r="E1198" t="s">
        <v>43</v>
      </c>
      <c r="F1198">
        <v>18</v>
      </c>
      <c r="G1198" s="3">
        <v>5700</v>
      </c>
      <c r="H1198" s="4">
        <v>0.03</v>
      </c>
      <c r="I1198">
        <f>(Sales_Data_Table[[#This Row],[Unit_Price]]*Sales_Data_Table[[#This Row],[Quantity]])</f>
        <v>102600</v>
      </c>
      <c r="J1198">
        <f>Sales_Data_Table[[#This Row],[Gross_Sales]]-(Sales_Data_Table[[#This Row],[Gross_Sales]]*Sales_Data_Table[[#This Row],[Discount]])</f>
        <v>99522</v>
      </c>
      <c r="K1198" t="str">
        <f>_xlfn.XLOOKUP(Sales_Data_Table[[#This Row],[Product_ID]],Product_Master_Table[Product_ID],Product_Master_Table[Product_Name])</f>
        <v>Vertex Furniture Item 0138</v>
      </c>
      <c r="L1198" t="str">
        <f>_xlfn.XLOOKUP(Sales_Data_Table[[#This Row],[Employee_ID]],Employee_Master_Table[Employee_ID],Employee_Master_Table[Department])</f>
        <v>Retail Operations</v>
      </c>
    </row>
    <row r="1199" spans="1:12" x14ac:dyDescent="0.25">
      <c r="A1199" t="s">
        <v>1872</v>
      </c>
      <c r="B1199" s="2">
        <v>45860</v>
      </c>
      <c r="C1199" t="s">
        <v>1068</v>
      </c>
      <c r="D1199" t="s">
        <v>613</v>
      </c>
      <c r="E1199" t="s">
        <v>96</v>
      </c>
      <c r="F1199">
        <v>19</v>
      </c>
      <c r="G1199" s="3">
        <v>3900</v>
      </c>
      <c r="H1199" s="4">
        <v>0.1</v>
      </c>
      <c r="I1199">
        <f>(Sales_Data_Table[[#This Row],[Unit_Price]]*Sales_Data_Table[[#This Row],[Quantity]])</f>
        <v>74100</v>
      </c>
      <c r="J1199">
        <f>Sales_Data_Table[[#This Row],[Gross_Sales]]-(Sales_Data_Table[[#This Row],[Gross_Sales]]*Sales_Data_Table[[#This Row],[Discount]])</f>
        <v>66690</v>
      </c>
      <c r="K1199" t="str">
        <f>_xlfn.XLOOKUP(Sales_Data_Table[[#This Row],[Product_ID]],Product_Master_Table[Product_ID],Product_Master_Table[Product_Name])</f>
        <v>Nova Fashion Item 0463</v>
      </c>
      <c r="L1199" t="str">
        <f>_xlfn.XLOOKUP(Sales_Data_Table[[#This Row],[Employee_ID]],Employee_Master_Table[Employee_ID],Employee_Master_Table[Department])</f>
        <v>Corporate Sales</v>
      </c>
    </row>
    <row r="1200" spans="1:12" x14ac:dyDescent="0.25">
      <c r="A1200" t="s">
        <v>1873</v>
      </c>
      <c r="B1200" s="2">
        <v>46171</v>
      </c>
      <c r="C1200" t="s">
        <v>683</v>
      </c>
      <c r="D1200" t="s">
        <v>249</v>
      </c>
      <c r="E1200" t="s">
        <v>32</v>
      </c>
      <c r="F1200">
        <v>15</v>
      </c>
      <c r="G1200" s="3">
        <v>8900</v>
      </c>
      <c r="H1200" s="4">
        <v>0.05</v>
      </c>
      <c r="I1200">
        <f>(Sales_Data_Table[[#This Row],[Unit_Price]]*Sales_Data_Table[[#This Row],[Quantity]])</f>
        <v>133500</v>
      </c>
      <c r="J1200">
        <f>Sales_Data_Table[[#This Row],[Gross_Sales]]-(Sales_Data_Table[[#This Row],[Gross_Sales]]*Sales_Data_Table[[#This Row],[Discount]])</f>
        <v>126825</v>
      </c>
      <c r="K1200" t="str">
        <f>_xlfn.XLOOKUP(Sales_Data_Table[[#This Row],[Product_ID]],Product_Master_Table[Product_ID],Product_Master_Table[Product_Name])</f>
        <v>Fusion Electronics Item 0281</v>
      </c>
      <c r="L1200" t="str">
        <f>_xlfn.XLOOKUP(Sales_Data_Table[[#This Row],[Employee_ID]],Employee_Master_Table[Employee_ID],Employee_Master_Table[Department])</f>
        <v>Customer Success</v>
      </c>
    </row>
    <row r="1201" spans="1:12" x14ac:dyDescent="0.25">
      <c r="A1201" t="s">
        <v>1874</v>
      </c>
      <c r="B1201" s="2">
        <v>45899</v>
      </c>
      <c r="C1201" t="s">
        <v>1875</v>
      </c>
      <c r="D1201" t="s">
        <v>320</v>
      </c>
      <c r="E1201" t="s">
        <v>75</v>
      </c>
      <c r="F1201">
        <v>10</v>
      </c>
      <c r="G1201" s="3">
        <v>3400</v>
      </c>
      <c r="H1201" s="4">
        <v>0.1</v>
      </c>
      <c r="I1201">
        <f>(Sales_Data_Table[[#This Row],[Unit_Price]]*Sales_Data_Table[[#This Row],[Quantity]])</f>
        <v>34000</v>
      </c>
      <c r="J1201">
        <f>Sales_Data_Table[[#This Row],[Gross_Sales]]-(Sales_Data_Table[[#This Row],[Gross_Sales]]*Sales_Data_Table[[#This Row],[Discount]])</f>
        <v>30600</v>
      </c>
      <c r="K1201" t="str">
        <f>_xlfn.XLOOKUP(Sales_Data_Table[[#This Row],[Product_ID]],Product_Master_Table[Product_ID],Product_Master_Table[Product_Name])</f>
        <v>Fusion Sports Item 0197</v>
      </c>
      <c r="L1201" t="str">
        <f>_xlfn.XLOOKUP(Sales_Data_Table[[#This Row],[Employee_ID]],Employee_Master_Table[Employee_ID],Employee_Master_Table[Department])</f>
        <v>Regional Sales</v>
      </c>
    </row>
    <row r="1202" spans="1:12" x14ac:dyDescent="0.25">
      <c r="A1202" t="s">
        <v>1876</v>
      </c>
      <c r="B1202" s="2">
        <v>45775</v>
      </c>
      <c r="C1202" t="s">
        <v>470</v>
      </c>
      <c r="D1202" t="s">
        <v>161</v>
      </c>
      <c r="E1202" t="s">
        <v>50</v>
      </c>
      <c r="F1202">
        <v>8</v>
      </c>
      <c r="G1202" s="3">
        <v>2700</v>
      </c>
      <c r="H1202" s="4">
        <v>0.03</v>
      </c>
      <c r="I1202">
        <f>(Sales_Data_Table[[#This Row],[Unit_Price]]*Sales_Data_Table[[#This Row],[Quantity]])</f>
        <v>21600</v>
      </c>
      <c r="J1202">
        <f>Sales_Data_Table[[#This Row],[Gross_Sales]]-(Sales_Data_Table[[#This Row],[Gross_Sales]]*Sales_Data_Table[[#This Row],[Discount]])</f>
        <v>20952</v>
      </c>
      <c r="K1202" t="str">
        <f>_xlfn.XLOOKUP(Sales_Data_Table[[#This Row],[Product_ID]],Product_Master_Table[Product_ID],Product_Master_Table[Product_Name])</f>
        <v>Delta Electronics Item 0311</v>
      </c>
      <c r="L1202" t="str">
        <f>_xlfn.XLOOKUP(Sales_Data_Table[[#This Row],[Employee_ID]],Employee_Master_Table[Employee_ID],Employee_Master_Table[Department])</f>
        <v>Retail Operations</v>
      </c>
    </row>
    <row r="1203" spans="1:12" x14ac:dyDescent="0.25">
      <c r="A1203" t="s">
        <v>1877</v>
      </c>
      <c r="B1203" s="2">
        <v>45512</v>
      </c>
      <c r="C1203" t="s">
        <v>325</v>
      </c>
      <c r="D1203" t="s">
        <v>355</v>
      </c>
      <c r="E1203" t="s">
        <v>96</v>
      </c>
      <c r="F1203">
        <v>22</v>
      </c>
      <c r="G1203" s="3">
        <v>3400</v>
      </c>
      <c r="H1203" s="4">
        <v>0</v>
      </c>
      <c r="I1203">
        <f>(Sales_Data_Table[[#This Row],[Unit_Price]]*Sales_Data_Table[[#This Row],[Quantity]])</f>
        <v>74800</v>
      </c>
      <c r="J1203">
        <f>Sales_Data_Table[[#This Row],[Gross_Sales]]-(Sales_Data_Table[[#This Row],[Gross_Sales]]*Sales_Data_Table[[#This Row],[Discount]])</f>
        <v>74800</v>
      </c>
      <c r="K1203" t="str">
        <f>_xlfn.XLOOKUP(Sales_Data_Table[[#This Row],[Product_ID]],Product_Master_Table[Product_ID],Product_Master_Table[Product_Name])</f>
        <v>Vertex Grocery Item 0234</v>
      </c>
      <c r="L1203" t="str">
        <f>_xlfn.XLOOKUP(Sales_Data_Table[[#This Row],[Employee_ID]],Employee_Master_Table[Employee_ID],Employee_Master_Table[Department])</f>
        <v>E-Commerce</v>
      </c>
    </row>
    <row r="1204" spans="1:12" x14ac:dyDescent="0.25">
      <c r="A1204" t="s">
        <v>1878</v>
      </c>
      <c r="B1204" s="2">
        <v>45720</v>
      </c>
      <c r="C1204" t="s">
        <v>897</v>
      </c>
      <c r="D1204" t="s">
        <v>224</v>
      </c>
      <c r="E1204" t="s">
        <v>36</v>
      </c>
      <c r="F1204">
        <v>2</v>
      </c>
      <c r="G1204" s="3">
        <v>8000</v>
      </c>
      <c r="H1204" s="4">
        <v>0.02</v>
      </c>
      <c r="I1204">
        <f>(Sales_Data_Table[[#This Row],[Unit_Price]]*Sales_Data_Table[[#This Row],[Quantity]])</f>
        <v>16000</v>
      </c>
      <c r="J1204">
        <f>Sales_Data_Table[[#This Row],[Gross_Sales]]-(Sales_Data_Table[[#This Row],[Gross_Sales]]*Sales_Data_Table[[#This Row],[Discount]])</f>
        <v>15680</v>
      </c>
      <c r="K1204" t="str">
        <f>_xlfn.XLOOKUP(Sales_Data_Table[[#This Row],[Product_ID]],Product_Master_Table[Product_ID],Product_Master_Table[Product_Name])</f>
        <v>Prime Home Appliance Item 0232</v>
      </c>
      <c r="L1204" t="str">
        <f>_xlfn.XLOOKUP(Sales_Data_Table[[#This Row],[Employee_ID]],Employee_Master_Table[Employee_ID],Employee_Master_Table[Department])</f>
        <v>Customer Success</v>
      </c>
    </row>
    <row r="1205" spans="1:12" x14ac:dyDescent="0.25">
      <c r="A1205" t="s">
        <v>1879</v>
      </c>
      <c r="B1205" s="2">
        <v>45852</v>
      </c>
      <c r="C1205" t="s">
        <v>831</v>
      </c>
      <c r="D1205" t="s">
        <v>920</v>
      </c>
      <c r="E1205" t="s">
        <v>96</v>
      </c>
      <c r="F1205">
        <v>19</v>
      </c>
      <c r="G1205" s="3">
        <v>8400</v>
      </c>
      <c r="H1205" s="4">
        <v>0.1</v>
      </c>
      <c r="I1205">
        <f>(Sales_Data_Table[[#This Row],[Unit_Price]]*Sales_Data_Table[[#This Row],[Quantity]])</f>
        <v>159600</v>
      </c>
      <c r="J1205">
        <f>Sales_Data_Table[[#This Row],[Gross_Sales]]-(Sales_Data_Table[[#This Row],[Gross_Sales]]*Sales_Data_Table[[#This Row],[Discount]])</f>
        <v>143640</v>
      </c>
      <c r="K1205" t="str">
        <f>_xlfn.XLOOKUP(Sales_Data_Table[[#This Row],[Product_ID]],Product_Master_Table[Product_ID],Product_Master_Table[Product_Name])</f>
        <v>Vertex Office Supplies Item 0246</v>
      </c>
      <c r="L1205" t="str">
        <f>_xlfn.XLOOKUP(Sales_Data_Table[[#This Row],[Employee_ID]],Employee_Master_Table[Employee_ID],Employee_Master_Table[Department])</f>
        <v>Corporate Sales</v>
      </c>
    </row>
    <row r="1206" spans="1:12" x14ac:dyDescent="0.25">
      <c r="A1206" t="s">
        <v>1880</v>
      </c>
      <c r="B1206" s="2">
        <v>45705</v>
      </c>
      <c r="C1206" t="s">
        <v>675</v>
      </c>
      <c r="D1206" t="s">
        <v>405</v>
      </c>
      <c r="E1206" t="s">
        <v>96</v>
      </c>
      <c r="F1206">
        <v>21</v>
      </c>
      <c r="G1206" s="3">
        <v>6000</v>
      </c>
      <c r="H1206" s="4">
        <v>0.02</v>
      </c>
      <c r="I1206">
        <f>(Sales_Data_Table[[#This Row],[Unit_Price]]*Sales_Data_Table[[#This Row],[Quantity]])</f>
        <v>126000</v>
      </c>
      <c r="J1206">
        <f>Sales_Data_Table[[#This Row],[Gross_Sales]]-(Sales_Data_Table[[#This Row],[Gross_Sales]]*Sales_Data_Table[[#This Row],[Discount]])</f>
        <v>123480</v>
      </c>
      <c r="K1206" t="str">
        <f>_xlfn.XLOOKUP(Sales_Data_Table[[#This Row],[Product_ID]],Product_Master_Table[Product_ID],Product_Master_Table[Product_Name])</f>
        <v>Orion Beauty Item 0225</v>
      </c>
      <c r="L1206" t="str">
        <f>_xlfn.XLOOKUP(Sales_Data_Table[[#This Row],[Employee_ID]],Employee_Master_Table[Employee_ID],Employee_Master_Table[Department])</f>
        <v>Regional Sales</v>
      </c>
    </row>
    <row r="1207" spans="1:12" x14ac:dyDescent="0.25">
      <c r="A1207" t="s">
        <v>1881</v>
      </c>
      <c r="B1207" s="2">
        <v>46188</v>
      </c>
      <c r="C1207" t="s">
        <v>1684</v>
      </c>
      <c r="D1207" t="s">
        <v>434</v>
      </c>
      <c r="E1207" t="s">
        <v>36</v>
      </c>
      <c r="F1207">
        <v>25</v>
      </c>
      <c r="G1207" s="3">
        <v>9100</v>
      </c>
      <c r="H1207" s="4">
        <v>0.03</v>
      </c>
      <c r="I1207">
        <f>(Sales_Data_Table[[#This Row],[Unit_Price]]*Sales_Data_Table[[#This Row],[Quantity]])</f>
        <v>227500</v>
      </c>
      <c r="J1207">
        <f>Sales_Data_Table[[#This Row],[Gross_Sales]]-(Sales_Data_Table[[#This Row],[Gross_Sales]]*Sales_Data_Table[[#This Row],[Discount]])</f>
        <v>220675</v>
      </c>
      <c r="K1207" t="str">
        <f>_xlfn.XLOOKUP(Sales_Data_Table[[#This Row],[Product_ID]],Product_Master_Table[Product_ID],Product_Master_Table[Product_Name])</f>
        <v>Apex Home Appliance Item 0012</v>
      </c>
      <c r="L1207" t="str">
        <f>_xlfn.XLOOKUP(Sales_Data_Table[[#This Row],[Employee_ID]],Employee_Master_Table[Employee_ID],Employee_Master_Table[Department])</f>
        <v>Customer Success</v>
      </c>
    </row>
    <row r="1208" spans="1:12" x14ac:dyDescent="0.25">
      <c r="A1208" t="s">
        <v>1882</v>
      </c>
      <c r="B1208" s="2">
        <v>45628</v>
      </c>
      <c r="C1208" t="s">
        <v>1704</v>
      </c>
      <c r="D1208" t="s">
        <v>267</v>
      </c>
      <c r="E1208" t="s">
        <v>82</v>
      </c>
      <c r="F1208">
        <v>11</v>
      </c>
      <c r="G1208" s="3">
        <v>9700</v>
      </c>
      <c r="H1208" s="4">
        <v>0.1</v>
      </c>
      <c r="I1208">
        <f>(Sales_Data_Table[[#This Row],[Unit_Price]]*Sales_Data_Table[[#This Row],[Quantity]])</f>
        <v>106700</v>
      </c>
      <c r="J1208">
        <f>Sales_Data_Table[[#This Row],[Gross_Sales]]-(Sales_Data_Table[[#This Row],[Gross_Sales]]*Sales_Data_Table[[#This Row],[Discount]])</f>
        <v>96030</v>
      </c>
      <c r="K1208" t="str">
        <f>_xlfn.XLOOKUP(Sales_Data_Table[[#This Row],[Product_ID]],Product_Master_Table[Product_ID],Product_Master_Table[Product_Name])</f>
        <v>Metro Office Supplies Item 0056</v>
      </c>
      <c r="L1208" t="str">
        <f>_xlfn.XLOOKUP(Sales_Data_Table[[#This Row],[Employee_ID]],Employee_Master_Table[Employee_ID],Employee_Master_Table[Department])</f>
        <v>E-Commerce</v>
      </c>
    </row>
    <row r="1209" spans="1:12" x14ac:dyDescent="0.25">
      <c r="A1209" t="s">
        <v>1883</v>
      </c>
      <c r="B1209" s="2">
        <v>45793</v>
      </c>
      <c r="C1209" t="s">
        <v>257</v>
      </c>
      <c r="D1209" t="s">
        <v>617</v>
      </c>
      <c r="E1209" t="s">
        <v>75</v>
      </c>
      <c r="F1209">
        <v>25</v>
      </c>
      <c r="G1209" s="3">
        <v>2200</v>
      </c>
      <c r="H1209" s="4">
        <v>0.15</v>
      </c>
      <c r="I1209">
        <f>(Sales_Data_Table[[#This Row],[Unit_Price]]*Sales_Data_Table[[#This Row],[Quantity]])</f>
        <v>55000</v>
      </c>
      <c r="J1209">
        <f>Sales_Data_Table[[#This Row],[Gross_Sales]]-(Sales_Data_Table[[#This Row],[Gross_Sales]]*Sales_Data_Table[[#This Row],[Discount]])</f>
        <v>46750</v>
      </c>
      <c r="K1209" t="str">
        <f>_xlfn.XLOOKUP(Sales_Data_Table[[#This Row],[Product_ID]],Product_Master_Table[Product_ID],Product_Master_Table[Product_Name])</f>
        <v>Orion Toys Item 0009</v>
      </c>
      <c r="L1209" t="str">
        <f>_xlfn.XLOOKUP(Sales_Data_Table[[#This Row],[Employee_ID]],Employee_Master_Table[Employee_ID],Employee_Master_Table[Department])</f>
        <v>Retail Operations</v>
      </c>
    </row>
    <row r="1210" spans="1:12" x14ac:dyDescent="0.25">
      <c r="A1210" t="s">
        <v>1884</v>
      </c>
      <c r="B1210" s="2">
        <v>45353</v>
      </c>
      <c r="C1210" t="s">
        <v>1885</v>
      </c>
      <c r="D1210" t="s">
        <v>167</v>
      </c>
      <c r="E1210" t="s">
        <v>50</v>
      </c>
      <c r="F1210">
        <v>22</v>
      </c>
      <c r="G1210" s="3">
        <v>3400</v>
      </c>
      <c r="H1210" s="4">
        <v>0.1</v>
      </c>
      <c r="I1210">
        <f>(Sales_Data_Table[[#This Row],[Unit_Price]]*Sales_Data_Table[[#This Row],[Quantity]])</f>
        <v>74800</v>
      </c>
      <c r="J1210">
        <f>Sales_Data_Table[[#This Row],[Gross_Sales]]-(Sales_Data_Table[[#This Row],[Gross_Sales]]*Sales_Data_Table[[#This Row],[Discount]])</f>
        <v>67320</v>
      </c>
      <c r="K1210" t="str">
        <f>_xlfn.XLOOKUP(Sales_Data_Table[[#This Row],[Product_ID]],Product_Master_Table[Product_ID],Product_Master_Table[Product_Name])</f>
        <v>Spark Office Supplies Item 0166</v>
      </c>
      <c r="L1210" t="str">
        <f>_xlfn.XLOOKUP(Sales_Data_Table[[#This Row],[Employee_ID]],Employee_Master_Table[Employee_ID],Employee_Master_Table[Department])</f>
        <v>Business Development</v>
      </c>
    </row>
    <row r="1211" spans="1:12" x14ac:dyDescent="0.25">
      <c r="A1211" t="s">
        <v>1886</v>
      </c>
      <c r="B1211" s="2">
        <v>45769</v>
      </c>
      <c r="C1211" t="s">
        <v>1887</v>
      </c>
      <c r="D1211" t="s">
        <v>252</v>
      </c>
      <c r="E1211" t="s">
        <v>50</v>
      </c>
      <c r="F1211">
        <v>2</v>
      </c>
      <c r="G1211" s="3">
        <v>300</v>
      </c>
      <c r="H1211" s="4">
        <v>0.03</v>
      </c>
      <c r="I1211">
        <f>(Sales_Data_Table[[#This Row],[Unit_Price]]*Sales_Data_Table[[#This Row],[Quantity]])</f>
        <v>600</v>
      </c>
      <c r="J1211">
        <f>Sales_Data_Table[[#This Row],[Gross_Sales]]-(Sales_Data_Table[[#This Row],[Gross_Sales]]*Sales_Data_Table[[#This Row],[Discount]])</f>
        <v>582</v>
      </c>
      <c r="K1211" t="str">
        <f>_xlfn.XLOOKUP(Sales_Data_Table[[#This Row],[Product_ID]],Product_Master_Table[Product_ID],Product_Master_Table[Product_Name])</f>
        <v>Fusion Fashion Item 0353</v>
      </c>
      <c r="L1211" t="str">
        <f>_xlfn.XLOOKUP(Sales_Data_Table[[#This Row],[Employee_ID]],Employee_Master_Table[Employee_ID],Employee_Master_Table[Department])</f>
        <v>E-Commerce</v>
      </c>
    </row>
    <row r="1212" spans="1:12" x14ac:dyDescent="0.25">
      <c r="A1212" t="s">
        <v>1888</v>
      </c>
      <c r="B1212" s="2">
        <v>45924</v>
      </c>
      <c r="C1212" t="s">
        <v>48</v>
      </c>
      <c r="D1212" t="s">
        <v>71</v>
      </c>
      <c r="E1212" t="s">
        <v>43</v>
      </c>
      <c r="F1212">
        <v>3</v>
      </c>
      <c r="G1212" s="3">
        <v>6000</v>
      </c>
      <c r="H1212" s="4">
        <v>0.02</v>
      </c>
      <c r="I1212">
        <f>(Sales_Data_Table[[#This Row],[Unit_Price]]*Sales_Data_Table[[#This Row],[Quantity]])</f>
        <v>18000</v>
      </c>
      <c r="J1212">
        <f>Sales_Data_Table[[#This Row],[Gross_Sales]]-(Sales_Data_Table[[#This Row],[Gross_Sales]]*Sales_Data_Table[[#This Row],[Discount]])</f>
        <v>17640</v>
      </c>
      <c r="K1212" t="str">
        <f>_xlfn.XLOOKUP(Sales_Data_Table[[#This Row],[Product_ID]],Product_Master_Table[Product_ID],Product_Master_Table[Product_Name])</f>
        <v>Apex Home Appliance Item 0432</v>
      </c>
      <c r="L1212" t="str">
        <f>_xlfn.XLOOKUP(Sales_Data_Table[[#This Row],[Employee_ID]],Employee_Master_Table[Employee_ID],Employee_Master_Table[Department])</f>
        <v>Regional Sales</v>
      </c>
    </row>
    <row r="1213" spans="1:12" x14ac:dyDescent="0.25">
      <c r="A1213" t="s">
        <v>1889</v>
      </c>
      <c r="B1213" s="2">
        <v>45750</v>
      </c>
      <c r="C1213" t="s">
        <v>1288</v>
      </c>
      <c r="D1213" t="s">
        <v>173</v>
      </c>
      <c r="E1213" t="s">
        <v>24</v>
      </c>
      <c r="F1213">
        <v>5</v>
      </c>
      <c r="G1213" s="3">
        <v>5000</v>
      </c>
      <c r="H1213" s="4">
        <v>0.03</v>
      </c>
      <c r="I1213">
        <f>(Sales_Data_Table[[#This Row],[Unit_Price]]*Sales_Data_Table[[#This Row],[Quantity]])</f>
        <v>25000</v>
      </c>
      <c r="J1213">
        <f>Sales_Data_Table[[#This Row],[Gross_Sales]]-(Sales_Data_Table[[#This Row],[Gross_Sales]]*Sales_Data_Table[[#This Row],[Discount]])</f>
        <v>24250</v>
      </c>
      <c r="K1213" t="str">
        <f>_xlfn.XLOOKUP(Sales_Data_Table[[#This Row],[Product_ID]],Product_Master_Table[Product_ID],Product_Master_Table[Product_Name])</f>
        <v>Vertex Grocery Item 0294</v>
      </c>
      <c r="L1213" t="str">
        <f>_xlfn.XLOOKUP(Sales_Data_Table[[#This Row],[Employee_ID]],Employee_Master_Table[Employee_ID],Employee_Master_Table[Department])</f>
        <v>Business Development</v>
      </c>
    </row>
    <row r="1214" spans="1:12" x14ac:dyDescent="0.25">
      <c r="A1214" t="s">
        <v>1890</v>
      </c>
      <c r="B1214" s="2">
        <v>45533</v>
      </c>
      <c r="C1214" t="s">
        <v>1068</v>
      </c>
      <c r="D1214" t="s">
        <v>576</v>
      </c>
      <c r="E1214" t="s">
        <v>86</v>
      </c>
      <c r="F1214">
        <v>2</v>
      </c>
      <c r="G1214" s="3">
        <v>5900</v>
      </c>
      <c r="H1214" s="4">
        <v>0.05</v>
      </c>
      <c r="I1214">
        <f>(Sales_Data_Table[[#This Row],[Unit_Price]]*Sales_Data_Table[[#This Row],[Quantity]])</f>
        <v>11800</v>
      </c>
      <c r="J1214">
        <f>Sales_Data_Table[[#This Row],[Gross_Sales]]-(Sales_Data_Table[[#This Row],[Gross_Sales]]*Sales_Data_Table[[#This Row],[Discount]])</f>
        <v>11210</v>
      </c>
      <c r="K1214" t="str">
        <f>_xlfn.XLOOKUP(Sales_Data_Table[[#This Row],[Product_ID]],Product_Master_Table[Product_ID],Product_Master_Table[Product_Name])</f>
        <v>Nova Fashion Item 0463</v>
      </c>
      <c r="L1214" t="str">
        <f>_xlfn.XLOOKUP(Sales_Data_Table[[#This Row],[Employee_ID]],Employee_Master_Table[Employee_ID],Employee_Master_Table[Department])</f>
        <v>Customer Success</v>
      </c>
    </row>
    <row r="1215" spans="1:12" x14ac:dyDescent="0.25">
      <c r="A1215" t="s">
        <v>1891</v>
      </c>
      <c r="B1215" s="2">
        <v>45835</v>
      </c>
      <c r="C1215" t="s">
        <v>126</v>
      </c>
      <c r="D1215" t="s">
        <v>576</v>
      </c>
      <c r="E1215" t="s">
        <v>62</v>
      </c>
      <c r="F1215">
        <v>8</v>
      </c>
      <c r="G1215" s="3">
        <v>5600</v>
      </c>
      <c r="H1215" s="4">
        <v>0.15</v>
      </c>
      <c r="I1215">
        <f>(Sales_Data_Table[[#This Row],[Unit_Price]]*Sales_Data_Table[[#This Row],[Quantity]])</f>
        <v>44800</v>
      </c>
      <c r="J1215">
        <f>Sales_Data_Table[[#This Row],[Gross_Sales]]-(Sales_Data_Table[[#This Row],[Gross_Sales]]*Sales_Data_Table[[#This Row],[Discount]])</f>
        <v>38080</v>
      </c>
      <c r="K1215" t="str">
        <f>_xlfn.XLOOKUP(Sales_Data_Table[[#This Row],[Product_ID]],Product_Master_Table[Product_ID],Product_Master_Table[Product_Name])</f>
        <v>Zenith Grocery Item 0014</v>
      </c>
      <c r="L1215" t="str">
        <f>_xlfn.XLOOKUP(Sales_Data_Table[[#This Row],[Employee_ID]],Employee_Master_Table[Employee_ID],Employee_Master_Table[Department])</f>
        <v>Customer Success</v>
      </c>
    </row>
    <row r="1216" spans="1:12" x14ac:dyDescent="0.25">
      <c r="A1216" t="s">
        <v>1892</v>
      </c>
      <c r="B1216" s="2">
        <v>45333</v>
      </c>
      <c r="C1216" t="s">
        <v>900</v>
      </c>
      <c r="D1216" t="s">
        <v>355</v>
      </c>
      <c r="E1216" t="s">
        <v>75</v>
      </c>
      <c r="F1216">
        <v>20</v>
      </c>
      <c r="G1216" s="3">
        <v>1400</v>
      </c>
      <c r="H1216" s="4">
        <v>7.4999999999999997E-2</v>
      </c>
      <c r="I1216">
        <f>(Sales_Data_Table[[#This Row],[Unit_Price]]*Sales_Data_Table[[#This Row],[Quantity]])</f>
        <v>28000</v>
      </c>
      <c r="J1216">
        <f>Sales_Data_Table[[#This Row],[Gross_Sales]]-(Sales_Data_Table[[#This Row],[Gross_Sales]]*Sales_Data_Table[[#This Row],[Discount]])</f>
        <v>25900</v>
      </c>
      <c r="K1216" t="str">
        <f>_xlfn.XLOOKUP(Sales_Data_Table[[#This Row],[Product_ID]],Product_Master_Table[Product_ID],Product_Master_Table[Product_Name])</f>
        <v>Orion Beauty Item 0105</v>
      </c>
      <c r="L1216" t="str">
        <f>_xlfn.XLOOKUP(Sales_Data_Table[[#This Row],[Employee_ID]],Employee_Master_Table[Employee_ID],Employee_Master_Table[Department])</f>
        <v>E-Commerce</v>
      </c>
    </row>
    <row r="1217" spans="1:12" x14ac:dyDescent="0.25">
      <c r="A1217" t="s">
        <v>1893</v>
      </c>
      <c r="B1217" s="2">
        <v>45321</v>
      </c>
      <c r="C1217" t="s">
        <v>370</v>
      </c>
      <c r="D1217" t="s">
        <v>192</v>
      </c>
      <c r="E1217" t="s">
        <v>86</v>
      </c>
      <c r="F1217">
        <v>22</v>
      </c>
      <c r="G1217" s="3">
        <v>6600</v>
      </c>
      <c r="H1217" s="4">
        <v>0.05</v>
      </c>
      <c r="I1217">
        <f>(Sales_Data_Table[[#This Row],[Unit_Price]]*Sales_Data_Table[[#This Row],[Quantity]])</f>
        <v>145200</v>
      </c>
      <c r="J1217">
        <f>Sales_Data_Table[[#This Row],[Gross_Sales]]-(Sales_Data_Table[[#This Row],[Gross_Sales]]*Sales_Data_Table[[#This Row],[Discount]])</f>
        <v>137940</v>
      </c>
      <c r="K1217" t="str">
        <f>_xlfn.XLOOKUP(Sales_Data_Table[[#This Row],[Product_ID]],Product_Master_Table[Product_ID],Product_Master_Table[Product_Name])</f>
        <v>Zenith Office Supplies Item 0206</v>
      </c>
      <c r="L1217" t="str">
        <f>_xlfn.XLOOKUP(Sales_Data_Table[[#This Row],[Employee_ID]],Employee_Master_Table[Employee_ID],Employee_Master_Table[Department])</f>
        <v>E-Commerce</v>
      </c>
    </row>
    <row r="1218" spans="1:12" x14ac:dyDescent="0.25">
      <c r="A1218" t="s">
        <v>1894</v>
      </c>
      <c r="B1218" s="2">
        <v>45384</v>
      </c>
      <c r="C1218" t="s">
        <v>760</v>
      </c>
      <c r="D1218" t="s">
        <v>244</v>
      </c>
      <c r="E1218" t="s">
        <v>32</v>
      </c>
      <c r="F1218">
        <v>21</v>
      </c>
      <c r="G1218" s="3">
        <v>5900</v>
      </c>
      <c r="H1218" s="4">
        <v>0.03</v>
      </c>
      <c r="I1218">
        <f>(Sales_Data_Table[[#This Row],[Unit_Price]]*Sales_Data_Table[[#This Row],[Quantity]])</f>
        <v>123900</v>
      </c>
      <c r="J1218">
        <f>Sales_Data_Table[[#This Row],[Gross_Sales]]-(Sales_Data_Table[[#This Row],[Gross_Sales]]*Sales_Data_Table[[#This Row],[Discount]])</f>
        <v>120183</v>
      </c>
      <c r="K1218" t="str">
        <f>_xlfn.XLOOKUP(Sales_Data_Table[[#This Row],[Product_ID]],Product_Master_Table[Product_ID],Product_Master_Table[Product_Name])</f>
        <v>Vertex Grocery Item 0174</v>
      </c>
      <c r="L1218" t="str">
        <f>_xlfn.XLOOKUP(Sales_Data_Table[[#This Row],[Employee_ID]],Employee_Master_Table[Employee_ID],Employee_Master_Table[Department])</f>
        <v>Business Development</v>
      </c>
    </row>
    <row r="1219" spans="1:12" x14ac:dyDescent="0.25">
      <c r="A1219" t="s">
        <v>1895</v>
      </c>
      <c r="B1219" s="2">
        <v>45511</v>
      </c>
      <c r="C1219" t="s">
        <v>1896</v>
      </c>
      <c r="D1219" t="s">
        <v>61</v>
      </c>
      <c r="E1219" t="s">
        <v>106</v>
      </c>
      <c r="F1219">
        <v>5</v>
      </c>
      <c r="G1219" s="3">
        <v>6900</v>
      </c>
      <c r="H1219" s="4">
        <v>0.1</v>
      </c>
      <c r="I1219">
        <f>(Sales_Data_Table[[#This Row],[Unit_Price]]*Sales_Data_Table[[#This Row],[Quantity]])</f>
        <v>34500</v>
      </c>
      <c r="J1219">
        <f>Sales_Data_Table[[#This Row],[Gross_Sales]]-(Sales_Data_Table[[#This Row],[Gross_Sales]]*Sales_Data_Table[[#This Row],[Discount]])</f>
        <v>31050</v>
      </c>
      <c r="K1219" t="str">
        <f>_xlfn.XLOOKUP(Sales_Data_Table[[#This Row],[Product_ID]],Product_Master_Table[Product_ID],Product_Master_Table[Product_Name])</f>
        <v>Delta Electronics Item 0011</v>
      </c>
      <c r="L1219" t="str">
        <f>_xlfn.XLOOKUP(Sales_Data_Table[[#This Row],[Employee_ID]],Employee_Master_Table[Employee_ID],Employee_Master_Table[Department])</f>
        <v>Sales</v>
      </c>
    </row>
    <row r="1220" spans="1:12" x14ac:dyDescent="0.25">
      <c r="A1220" t="s">
        <v>1897</v>
      </c>
      <c r="B1220" s="2">
        <v>45364</v>
      </c>
      <c r="C1220" t="s">
        <v>1898</v>
      </c>
      <c r="D1220" t="s">
        <v>383</v>
      </c>
      <c r="E1220" t="s">
        <v>96</v>
      </c>
      <c r="F1220">
        <v>20</v>
      </c>
      <c r="G1220" s="3">
        <v>2000</v>
      </c>
      <c r="H1220" s="4">
        <v>7.4999999999999997E-2</v>
      </c>
      <c r="I1220">
        <f>(Sales_Data_Table[[#This Row],[Unit_Price]]*Sales_Data_Table[[#This Row],[Quantity]])</f>
        <v>40000</v>
      </c>
      <c r="J1220">
        <f>Sales_Data_Table[[#This Row],[Gross_Sales]]-(Sales_Data_Table[[#This Row],[Gross_Sales]]*Sales_Data_Table[[#This Row],[Discount]])</f>
        <v>37000</v>
      </c>
      <c r="K1220" t="str">
        <f>_xlfn.XLOOKUP(Sales_Data_Table[[#This Row],[Product_ID]],Product_Master_Table[Product_ID],Product_Master_Table[Product_Name])</f>
        <v>Everest Beauty Item 0255</v>
      </c>
      <c r="L1220" t="str">
        <f>_xlfn.XLOOKUP(Sales_Data_Table[[#This Row],[Employee_ID]],Employee_Master_Table[Employee_ID],Employee_Master_Table[Department])</f>
        <v>E-Commerce</v>
      </c>
    </row>
    <row r="1221" spans="1:12" x14ac:dyDescent="0.25">
      <c r="A1221" t="s">
        <v>1899</v>
      </c>
      <c r="B1221" s="2">
        <v>45452</v>
      </c>
      <c r="C1221" t="s">
        <v>1900</v>
      </c>
      <c r="D1221" t="s">
        <v>49</v>
      </c>
      <c r="E1221" t="s">
        <v>86</v>
      </c>
      <c r="F1221">
        <v>19</v>
      </c>
      <c r="G1221" s="3">
        <v>3500</v>
      </c>
      <c r="H1221" s="4">
        <v>0.1</v>
      </c>
      <c r="I1221">
        <f>(Sales_Data_Table[[#This Row],[Unit_Price]]*Sales_Data_Table[[#This Row],[Quantity]])</f>
        <v>66500</v>
      </c>
      <c r="J1221">
        <f>Sales_Data_Table[[#This Row],[Gross_Sales]]-(Sales_Data_Table[[#This Row],[Gross_Sales]]*Sales_Data_Table[[#This Row],[Discount]])</f>
        <v>59850</v>
      </c>
      <c r="K1221" t="str">
        <f>_xlfn.XLOOKUP(Sales_Data_Table[[#This Row],[Product_ID]],Product_Master_Table[Product_ID],Product_Master_Table[Product_Name])</f>
        <v>Fusion Toys Item 0029</v>
      </c>
      <c r="L1221" t="str">
        <f>_xlfn.XLOOKUP(Sales_Data_Table[[#This Row],[Employee_ID]],Employee_Master_Table[Employee_ID],Employee_Master_Table[Department])</f>
        <v>Business Development</v>
      </c>
    </row>
    <row r="1222" spans="1:12" x14ac:dyDescent="0.25">
      <c r="A1222" t="s">
        <v>1901</v>
      </c>
      <c r="B1222" s="2">
        <v>45767</v>
      </c>
      <c r="C1222" t="s">
        <v>594</v>
      </c>
      <c r="D1222" t="s">
        <v>864</v>
      </c>
      <c r="E1222" t="s">
        <v>28</v>
      </c>
      <c r="F1222">
        <v>23</v>
      </c>
      <c r="G1222" s="3">
        <v>1700</v>
      </c>
      <c r="H1222" s="4">
        <v>0.15</v>
      </c>
      <c r="I1222">
        <f>(Sales_Data_Table[[#This Row],[Unit_Price]]*Sales_Data_Table[[#This Row],[Quantity]])</f>
        <v>39100</v>
      </c>
      <c r="J1222">
        <f>Sales_Data_Table[[#This Row],[Gross_Sales]]-(Sales_Data_Table[[#This Row],[Gross_Sales]]*Sales_Data_Table[[#This Row],[Discount]])</f>
        <v>33235</v>
      </c>
      <c r="K1222" t="str">
        <f>_xlfn.XLOOKUP(Sales_Data_Table[[#This Row],[Product_ID]],Product_Master_Table[Product_ID],Product_Master_Table[Product_Name])</f>
        <v>Metro Grocery Item 0344</v>
      </c>
      <c r="L1222" t="str">
        <f>_xlfn.XLOOKUP(Sales_Data_Table[[#This Row],[Employee_ID]],Employee_Master_Table[Employee_ID],Employee_Master_Table[Department])</f>
        <v>Retail Operations</v>
      </c>
    </row>
    <row r="1223" spans="1:12" x14ac:dyDescent="0.25">
      <c r="A1223" t="s">
        <v>1902</v>
      </c>
      <c r="B1223" s="2">
        <v>45540</v>
      </c>
      <c r="C1223" t="s">
        <v>1118</v>
      </c>
      <c r="D1223" t="s">
        <v>222</v>
      </c>
      <c r="E1223" t="s">
        <v>86</v>
      </c>
      <c r="F1223">
        <v>14</v>
      </c>
      <c r="G1223" s="3">
        <v>7600</v>
      </c>
      <c r="H1223" s="4">
        <v>0.02</v>
      </c>
      <c r="I1223">
        <f>(Sales_Data_Table[[#This Row],[Unit_Price]]*Sales_Data_Table[[#This Row],[Quantity]])</f>
        <v>106400</v>
      </c>
      <c r="J1223">
        <f>Sales_Data_Table[[#This Row],[Gross_Sales]]-(Sales_Data_Table[[#This Row],[Gross_Sales]]*Sales_Data_Table[[#This Row],[Discount]])</f>
        <v>104272</v>
      </c>
      <c r="K1223" t="str">
        <f>_xlfn.XLOOKUP(Sales_Data_Table[[#This Row],[Product_ID]],Product_Master_Table[Product_ID],Product_Master_Table[Product_Name])</f>
        <v>Apex Furniture Item 0348</v>
      </c>
      <c r="L1223" t="str">
        <f>_xlfn.XLOOKUP(Sales_Data_Table[[#This Row],[Employee_ID]],Employee_Master_Table[Employee_ID],Employee_Master_Table[Department])</f>
        <v>Corporate Sales</v>
      </c>
    </row>
    <row r="1224" spans="1:12" x14ac:dyDescent="0.25">
      <c r="A1224" t="s">
        <v>1903</v>
      </c>
      <c r="B1224" s="2">
        <v>45615</v>
      </c>
      <c r="C1224" t="s">
        <v>815</v>
      </c>
      <c r="D1224" t="s">
        <v>457</v>
      </c>
      <c r="E1224" t="s">
        <v>24</v>
      </c>
      <c r="F1224">
        <v>20</v>
      </c>
      <c r="G1224" s="3">
        <v>2900</v>
      </c>
      <c r="H1224" s="4">
        <v>0.02</v>
      </c>
      <c r="I1224">
        <f>(Sales_Data_Table[[#This Row],[Unit_Price]]*Sales_Data_Table[[#This Row],[Quantity]])</f>
        <v>58000</v>
      </c>
      <c r="J1224">
        <f>Sales_Data_Table[[#This Row],[Gross_Sales]]-(Sales_Data_Table[[#This Row],[Gross_Sales]]*Sales_Data_Table[[#This Row],[Discount]])</f>
        <v>56840</v>
      </c>
      <c r="K1224" t="str">
        <f>_xlfn.XLOOKUP(Sales_Data_Table[[#This Row],[Product_ID]],Product_Master_Table[Product_ID],Product_Master_Table[Product_Name])</f>
        <v>Orion Fashion Item 0093</v>
      </c>
      <c r="L1224" t="str">
        <f>_xlfn.XLOOKUP(Sales_Data_Table[[#This Row],[Employee_ID]],Employee_Master_Table[Employee_ID],Employee_Master_Table[Department])</f>
        <v>Business Development</v>
      </c>
    </row>
    <row r="1225" spans="1:12" x14ac:dyDescent="0.25">
      <c r="A1225" t="s">
        <v>1904</v>
      </c>
      <c r="B1225" s="2">
        <v>45360</v>
      </c>
      <c r="C1225" t="s">
        <v>1613</v>
      </c>
      <c r="D1225" t="s">
        <v>380</v>
      </c>
      <c r="E1225" t="s">
        <v>43</v>
      </c>
      <c r="F1225">
        <v>18</v>
      </c>
      <c r="G1225" s="3">
        <v>1500</v>
      </c>
      <c r="H1225" s="4">
        <v>7.4999999999999997E-2</v>
      </c>
      <c r="I1225">
        <f>(Sales_Data_Table[[#This Row],[Unit_Price]]*Sales_Data_Table[[#This Row],[Quantity]])</f>
        <v>27000</v>
      </c>
      <c r="J1225">
        <f>Sales_Data_Table[[#This Row],[Gross_Sales]]-(Sales_Data_Table[[#This Row],[Gross_Sales]]*Sales_Data_Table[[#This Row],[Discount]])</f>
        <v>24975</v>
      </c>
      <c r="K1225" t="str">
        <f>_xlfn.XLOOKUP(Sales_Data_Table[[#This Row],[Product_ID]],Product_Master_Table[Product_ID],Product_Master_Table[Product_Name])</f>
        <v>Apex Automotive Item 0180</v>
      </c>
      <c r="L1225" t="str">
        <f>_xlfn.XLOOKUP(Sales_Data_Table[[#This Row],[Employee_ID]],Employee_Master_Table[Employee_ID],Employee_Master_Table[Department])</f>
        <v>E-Commerce</v>
      </c>
    </row>
    <row r="1226" spans="1:12" x14ac:dyDescent="0.25">
      <c r="A1226" t="s">
        <v>1905</v>
      </c>
      <c r="B1226" s="2">
        <v>46103</v>
      </c>
      <c r="C1226" t="s">
        <v>564</v>
      </c>
      <c r="D1226" t="s">
        <v>403</v>
      </c>
      <c r="E1226" t="s">
        <v>50</v>
      </c>
      <c r="F1226">
        <v>24</v>
      </c>
      <c r="G1226" s="3">
        <v>7000</v>
      </c>
      <c r="H1226" s="4">
        <v>7.4999999999999997E-2</v>
      </c>
      <c r="I1226">
        <f>(Sales_Data_Table[[#This Row],[Unit_Price]]*Sales_Data_Table[[#This Row],[Quantity]])</f>
        <v>168000</v>
      </c>
      <c r="J1226">
        <f>Sales_Data_Table[[#This Row],[Gross_Sales]]-(Sales_Data_Table[[#This Row],[Gross_Sales]]*Sales_Data_Table[[#This Row],[Discount]])</f>
        <v>155400</v>
      </c>
      <c r="K1226" t="str">
        <f>_xlfn.XLOOKUP(Sales_Data_Table[[#This Row],[Product_ID]],Product_Master_Table[Product_ID],Product_Master_Table[Product_Name])</f>
        <v>Delta Beauty Item 0035</v>
      </c>
      <c r="L1226" t="str">
        <f>_xlfn.XLOOKUP(Sales_Data_Table[[#This Row],[Employee_ID]],Employee_Master_Table[Employee_ID],Employee_Master_Table[Department])</f>
        <v>E-Commerce</v>
      </c>
    </row>
    <row r="1227" spans="1:12" x14ac:dyDescent="0.25">
      <c r="A1227" t="s">
        <v>1906</v>
      </c>
      <c r="B1227" s="2">
        <v>46183</v>
      </c>
      <c r="C1227" t="s">
        <v>951</v>
      </c>
      <c r="D1227" t="s">
        <v>158</v>
      </c>
      <c r="E1227" t="s">
        <v>96</v>
      </c>
      <c r="F1227">
        <v>14</v>
      </c>
      <c r="G1227" s="3">
        <v>5500</v>
      </c>
      <c r="H1227" s="4">
        <v>7.4999999999999997E-2</v>
      </c>
      <c r="I1227">
        <f>(Sales_Data_Table[[#This Row],[Unit_Price]]*Sales_Data_Table[[#This Row],[Quantity]])</f>
        <v>77000</v>
      </c>
      <c r="J1227">
        <f>Sales_Data_Table[[#This Row],[Gross_Sales]]-(Sales_Data_Table[[#This Row],[Gross_Sales]]*Sales_Data_Table[[#This Row],[Discount]])</f>
        <v>71225</v>
      </c>
      <c r="K1227" t="str">
        <f>_xlfn.XLOOKUP(Sales_Data_Table[[#This Row],[Product_ID]],Product_Master_Table[Product_ID],Product_Master_Table[Product_Name])</f>
        <v>Zenith Grocery Item 0254</v>
      </c>
      <c r="L1227" t="str">
        <f>_xlfn.XLOOKUP(Sales_Data_Table[[#This Row],[Employee_ID]],Employee_Master_Table[Employee_ID],Employee_Master_Table[Department])</f>
        <v>Customer Success</v>
      </c>
    </row>
    <row r="1228" spans="1:12" x14ac:dyDescent="0.25">
      <c r="A1228" t="s">
        <v>1907</v>
      </c>
      <c r="B1228" s="2">
        <v>46044</v>
      </c>
      <c r="C1228" t="s">
        <v>45</v>
      </c>
      <c r="D1228" t="s">
        <v>1014</v>
      </c>
      <c r="E1228" t="s">
        <v>24</v>
      </c>
      <c r="F1228">
        <v>21</v>
      </c>
      <c r="G1228" s="3">
        <v>6500</v>
      </c>
      <c r="H1228" s="4">
        <v>0</v>
      </c>
      <c r="I1228">
        <f>(Sales_Data_Table[[#This Row],[Unit_Price]]*Sales_Data_Table[[#This Row],[Quantity]])</f>
        <v>136500</v>
      </c>
      <c r="J1228">
        <f>Sales_Data_Table[[#This Row],[Gross_Sales]]-(Sales_Data_Table[[#This Row],[Gross_Sales]]*Sales_Data_Table[[#This Row],[Discount]])</f>
        <v>136500</v>
      </c>
      <c r="K1228" t="str">
        <f>_xlfn.XLOOKUP(Sales_Data_Table[[#This Row],[Product_ID]],Product_Master_Table[Product_ID],Product_Master_Table[Product_Name])</f>
        <v>Everest Sports Item 0447</v>
      </c>
      <c r="L1228" t="str">
        <f>_xlfn.XLOOKUP(Sales_Data_Table[[#This Row],[Employee_ID]],Employee_Master_Table[Employee_ID],Employee_Master_Table[Department])</f>
        <v>Business Development</v>
      </c>
    </row>
    <row r="1229" spans="1:12" x14ac:dyDescent="0.25">
      <c r="A1229" t="s">
        <v>1908</v>
      </c>
      <c r="B1229" s="2">
        <v>45315</v>
      </c>
      <c r="C1229" t="s">
        <v>251</v>
      </c>
      <c r="D1229" t="s">
        <v>440</v>
      </c>
      <c r="E1229" t="s">
        <v>50</v>
      </c>
      <c r="F1229">
        <v>18</v>
      </c>
      <c r="G1229" s="3">
        <v>1400</v>
      </c>
      <c r="H1229" s="4">
        <v>0.1</v>
      </c>
      <c r="I1229">
        <f>(Sales_Data_Table[[#This Row],[Unit_Price]]*Sales_Data_Table[[#This Row],[Quantity]])</f>
        <v>25200</v>
      </c>
      <c r="J1229">
        <f>Sales_Data_Table[[#This Row],[Gross_Sales]]-(Sales_Data_Table[[#This Row],[Gross_Sales]]*Sales_Data_Table[[#This Row],[Discount]])</f>
        <v>22680</v>
      </c>
      <c r="K1229" t="str">
        <f>_xlfn.XLOOKUP(Sales_Data_Table[[#This Row],[Product_ID]],Product_Master_Table[Product_ID],Product_Master_Table[Product_Name])</f>
        <v>Spark Office Supplies Item 0346</v>
      </c>
      <c r="L1229" t="str">
        <f>_xlfn.XLOOKUP(Sales_Data_Table[[#This Row],[Employee_ID]],Employee_Master_Table[Employee_ID],Employee_Master_Table[Department])</f>
        <v>Corporate Sales</v>
      </c>
    </row>
    <row r="1230" spans="1:12" x14ac:dyDescent="0.25">
      <c r="A1230" t="s">
        <v>1909</v>
      </c>
      <c r="B1230" s="2">
        <v>45544</v>
      </c>
      <c r="C1230" t="s">
        <v>1910</v>
      </c>
      <c r="D1230" t="s">
        <v>213</v>
      </c>
      <c r="E1230" t="s">
        <v>82</v>
      </c>
      <c r="F1230">
        <v>3</v>
      </c>
      <c r="G1230" s="3">
        <v>9400</v>
      </c>
      <c r="H1230" s="4">
        <v>7.4999999999999997E-2</v>
      </c>
      <c r="I1230">
        <f>(Sales_Data_Table[[#This Row],[Unit_Price]]*Sales_Data_Table[[#This Row],[Quantity]])</f>
        <v>28200</v>
      </c>
      <c r="J1230">
        <f>Sales_Data_Table[[#This Row],[Gross_Sales]]-(Sales_Data_Table[[#This Row],[Gross_Sales]]*Sales_Data_Table[[#This Row],[Discount]])</f>
        <v>26085</v>
      </c>
      <c r="K1230" t="str">
        <f>_xlfn.XLOOKUP(Sales_Data_Table[[#This Row],[Product_ID]],Product_Master_Table[Product_ID],Product_Master_Table[Product_Name])</f>
        <v>Delta Sports Item 0467</v>
      </c>
      <c r="L1230" t="str">
        <f>_xlfn.XLOOKUP(Sales_Data_Table[[#This Row],[Employee_ID]],Employee_Master_Table[Employee_ID],Employee_Master_Table[Department])</f>
        <v>Corporate Sales</v>
      </c>
    </row>
    <row r="1231" spans="1:12" x14ac:dyDescent="0.25">
      <c r="A1231" t="s">
        <v>1911</v>
      </c>
      <c r="B1231" s="2">
        <v>45308</v>
      </c>
      <c r="C1231" t="s">
        <v>821</v>
      </c>
      <c r="D1231" t="s">
        <v>429</v>
      </c>
      <c r="E1231" t="s">
        <v>86</v>
      </c>
      <c r="F1231">
        <v>19</v>
      </c>
      <c r="G1231" s="3">
        <v>8400</v>
      </c>
      <c r="H1231" s="4">
        <v>0</v>
      </c>
      <c r="I1231">
        <f>(Sales_Data_Table[[#This Row],[Unit_Price]]*Sales_Data_Table[[#This Row],[Quantity]])</f>
        <v>159600</v>
      </c>
      <c r="J1231">
        <f>Sales_Data_Table[[#This Row],[Gross_Sales]]-(Sales_Data_Table[[#This Row],[Gross_Sales]]*Sales_Data_Table[[#This Row],[Discount]])</f>
        <v>159600</v>
      </c>
      <c r="K1231" t="str">
        <f>_xlfn.XLOOKUP(Sales_Data_Table[[#This Row],[Product_ID]],Product_Master_Table[Product_ID],Product_Master_Table[Product_Name])</f>
        <v>Spark Home Appliance Item 0322</v>
      </c>
      <c r="L1231" t="str">
        <f>_xlfn.XLOOKUP(Sales_Data_Table[[#This Row],[Employee_ID]],Employee_Master_Table[Employee_ID],Employee_Master_Table[Department])</f>
        <v>Regional Sales</v>
      </c>
    </row>
    <row r="1232" spans="1:12" x14ac:dyDescent="0.25">
      <c r="A1232" t="s">
        <v>1912</v>
      </c>
      <c r="B1232" s="2">
        <v>46066</v>
      </c>
      <c r="C1232" t="s">
        <v>897</v>
      </c>
      <c r="D1232" t="s">
        <v>95</v>
      </c>
      <c r="E1232" t="s">
        <v>62</v>
      </c>
      <c r="F1232">
        <v>18</v>
      </c>
      <c r="G1232" s="3">
        <v>5700</v>
      </c>
      <c r="H1232" s="4">
        <v>7.4999999999999997E-2</v>
      </c>
      <c r="I1232">
        <f>(Sales_Data_Table[[#This Row],[Unit_Price]]*Sales_Data_Table[[#This Row],[Quantity]])</f>
        <v>102600</v>
      </c>
      <c r="J1232">
        <f>Sales_Data_Table[[#This Row],[Gross_Sales]]-(Sales_Data_Table[[#This Row],[Gross_Sales]]*Sales_Data_Table[[#This Row],[Discount]])</f>
        <v>94905</v>
      </c>
      <c r="K1232" t="str">
        <f>_xlfn.XLOOKUP(Sales_Data_Table[[#This Row],[Product_ID]],Product_Master_Table[Product_ID],Product_Master_Table[Product_Name])</f>
        <v>Prime Home Appliance Item 0232</v>
      </c>
      <c r="L1232" t="str">
        <f>_xlfn.XLOOKUP(Sales_Data_Table[[#This Row],[Employee_ID]],Employee_Master_Table[Employee_ID],Employee_Master_Table[Department])</f>
        <v>Corporate Sales</v>
      </c>
    </row>
    <row r="1233" spans="1:12" x14ac:dyDescent="0.25">
      <c r="A1233" t="s">
        <v>1913</v>
      </c>
      <c r="B1233" s="2">
        <v>45548</v>
      </c>
      <c r="C1233" t="s">
        <v>1704</v>
      </c>
      <c r="D1233" t="s">
        <v>679</v>
      </c>
      <c r="E1233" t="s">
        <v>62</v>
      </c>
      <c r="F1233">
        <v>18</v>
      </c>
      <c r="G1233" s="3">
        <v>9000</v>
      </c>
      <c r="H1233" s="4">
        <v>7.4999999999999997E-2</v>
      </c>
      <c r="I1233">
        <f>(Sales_Data_Table[[#This Row],[Unit_Price]]*Sales_Data_Table[[#This Row],[Quantity]])</f>
        <v>162000</v>
      </c>
      <c r="J1233">
        <f>Sales_Data_Table[[#This Row],[Gross_Sales]]-(Sales_Data_Table[[#This Row],[Gross_Sales]]*Sales_Data_Table[[#This Row],[Discount]])</f>
        <v>149850</v>
      </c>
      <c r="K1233" t="str">
        <f>_xlfn.XLOOKUP(Sales_Data_Table[[#This Row],[Product_ID]],Product_Master_Table[Product_ID],Product_Master_Table[Product_Name])</f>
        <v>Metro Office Supplies Item 0056</v>
      </c>
      <c r="L1233" t="str">
        <f>_xlfn.XLOOKUP(Sales_Data_Table[[#This Row],[Employee_ID]],Employee_Master_Table[Employee_ID],Employee_Master_Table[Department])</f>
        <v>Regional Sales</v>
      </c>
    </row>
    <row r="1234" spans="1:12" x14ac:dyDescent="0.25">
      <c r="A1234" t="s">
        <v>1914</v>
      </c>
      <c r="B1234" s="2">
        <v>46121</v>
      </c>
      <c r="C1234" t="s">
        <v>692</v>
      </c>
      <c r="D1234" t="s">
        <v>763</v>
      </c>
      <c r="E1234" t="s">
        <v>36</v>
      </c>
      <c r="F1234">
        <v>21</v>
      </c>
      <c r="G1234" s="3">
        <v>3300</v>
      </c>
      <c r="H1234" s="4">
        <v>0</v>
      </c>
      <c r="I1234">
        <f>(Sales_Data_Table[[#This Row],[Unit_Price]]*Sales_Data_Table[[#This Row],[Quantity]])</f>
        <v>69300</v>
      </c>
      <c r="J1234">
        <f>Sales_Data_Table[[#This Row],[Gross_Sales]]-(Sales_Data_Table[[#This Row],[Gross_Sales]]*Sales_Data_Table[[#This Row],[Discount]])</f>
        <v>69300</v>
      </c>
      <c r="K1234" t="str">
        <f>_xlfn.XLOOKUP(Sales_Data_Table[[#This Row],[Product_ID]],Product_Master_Table[Product_ID],Product_Master_Table[Product_Name])</f>
        <v>Delta Toys Item 0239</v>
      </c>
      <c r="L1234" t="str">
        <f>_xlfn.XLOOKUP(Sales_Data_Table[[#This Row],[Employee_ID]],Employee_Master_Table[Employee_ID],Employee_Master_Table[Department])</f>
        <v>Business Development</v>
      </c>
    </row>
    <row r="1235" spans="1:12" x14ac:dyDescent="0.25">
      <c r="A1235" t="s">
        <v>1915</v>
      </c>
      <c r="B1235" s="2">
        <v>45923</v>
      </c>
      <c r="C1235" t="s">
        <v>625</v>
      </c>
      <c r="D1235" t="s">
        <v>534</v>
      </c>
      <c r="E1235" t="s">
        <v>82</v>
      </c>
      <c r="F1235">
        <v>22</v>
      </c>
      <c r="G1235" s="3">
        <v>6100</v>
      </c>
      <c r="H1235" s="4">
        <v>0.15</v>
      </c>
      <c r="I1235">
        <f>(Sales_Data_Table[[#This Row],[Unit_Price]]*Sales_Data_Table[[#This Row],[Quantity]])</f>
        <v>134200</v>
      </c>
      <c r="J1235">
        <f>Sales_Data_Table[[#This Row],[Gross_Sales]]-(Sales_Data_Table[[#This Row],[Gross_Sales]]*Sales_Data_Table[[#This Row],[Discount]])</f>
        <v>114070</v>
      </c>
      <c r="K1235" t="str">
        <f>_xlfn.XLOOKUP(Sales_Data_Table[[#This Row],[Product_ID]],Product_Master_Table[Product_ID],Product_Master_Table[Product_Name])</f>
        <v>Nova Sports Item 0127</v>
      </c>
      <c r="L1235" t="str">
        <f>_xlfn.XLOOKUP(Sales_Data_Table[[#This Row],[Employee_ID]],Employee_Master_Table[Employee_ID],Employee_Master_Table[Department])</f>
        <v>Retail Operations</v>
      </c>
    </row>
    <row r="1236" spans="1:12" x14ac:dyDescent="0.25">
      <c r="A1236" t="s">
        <v>1916</v>
      </c>
      <c r="B1236" s="2">
        <v>45852</v>
      </c>
      <c r="C1236" t="s">
        <v>428</v>
      </c>
      <c r="D1236" t="s">
        <v>1149</v>
      </c>
      <c r="E1236" t="s">
        <v>106</v>
      </c>
      <c r="F1236">
        <v>3</v>
      </c>
      <c r="G1236" s="3">
        <v>8500</v>
      </c>
      <c r="H1236" s="4">
        <v>0</v>
      </c>
      <c r="I1236">
        <f>(Sales_Data_Table[[#This Row],[Unit_Price]]*Sales_Data_Table[[#This Row],[Quantity]])</f>
        <v>25500</v>
      </c>
      <c r="J1236">
        <f>Sales_Data_Table[[#This Row],[Gross_Sales]]-(Sales_Data_Table[[#This Row],[Gross_Sales]]*Sales_Data_Table[[#This Row],[Discount]])</f>
        <v>25500</v>
      </c>
      <c r="K1236" t="str">
        <f>_xlfn.XLOOKUP(Sales_Data_Table[[#This Row],[Product_ID]],Product_Master_Table[Product_ID],Product_Master_Table[Product_Name])</f>
        <v>Delta Beauty Item 0335</v>
      </c>
      <c r="L1236" t="str">
        <f>_xlfn.XLOOKUP(Sales_Data_Table[[#This Row],[Employee_ID]],Employee_Master_Table[Employee_ID],Employee_Master_Table[Department])</f>
        <v>Business Development</v>
      </c>
    </row>
    <row r="1237" spans="1:12" x14ac:dyDescent="0.25">
      <c r="A1237" t="s">
        <v>1917</v>
      </c>
      <c r="B1237" s="2">
        <v>46166</v>
      </c>
      <c r="C1237" t="s">
        <v>690</v>
      </c>
      <c r="D1237" t="s">
        <v>129</v>
      </c>
      <c r="E1237" t="s">
        <v>62</v>
      </c>
      <c r="F1237">
        <v>25</v>
      </c>
      <c r="G1237" s="3">
        <v>2200</v>
      </c>
      <c r="H1237" s="4">
        <v>7.4999999999999997E-2</v>
      </c>
      <c r="I1237">
        <f>(Sales_Data_Table[[#This Row],[Unit_Price]]*Sales_Data_Table[[#This Row],[Quantity]])</f>
        <v>55000</v>
      </c>
      <c r="J1237">
        <f>Sales_Data_Table[[#This Row],[Gross_Sales]]-(Sales_Data_Table[[#This Row],[Gross_Sales]]*Sales_Data_Table[[#This Row],[Discount]])</f>
        <v>50875</v>
      </c>
      <c r="K1237" t="str">
        <f>_xlfn.XLOOKUP(Sales_Data_Table[[#This Row],[Product_ID]],Product_Master_Table[Product_ID],Product_Master_Table[Product_Name])</f>
        <v>Delta Sports Item 0047</v>
      </c>
      <c r="L1237" t="str">
        <f>_xlfn.XLOOKUP(Sales_Data_Table[[#This Row],[Employee_ID]],Employee_Master_Table[Employee_ID],Employee_Master_Table[Department])</f>
        <v>Retail Operations</v>
      </c>
    </row>
    <row r="1238" spans="1:12" x14ac:dyDescent="0.25">
      <c r="A1238" t="s">
        <v>1918</v>
      </c>
      <c r="B1238" s="2">
        <v>45784</v>
      </c>
      <c r="C1238" t="s">
        <v>1875</v>
      </c>
      <c r="D1238" t="s">
        <v>58</v>
      </c>
      <c r="E1238" t="s">
        <v>106</v>
      </c>
      <c r="F1238">
        <v>15</v>
      </c>
      <c r="G1238" s="3">
        <v>4100</v>
      </c>
      <c r="H1238" s="4">
        <v>0.02</v>
      </c>
      <c r="I1238">
        <f>(Sales_Data_Table[[#This Row],[Unit_Price]]*Sales_Data_Table[[#This Row],[Quantity]])</f>
        <v>61500</v>
      </c>
      <c r="J1238">
        <f>Sales_Data_Table[[#This Row],[Gross_Sales]]-(Sales_Data_Table[[#This Row],[Gross_Sales]]*Sales_Data_Table[[#This Row],[Discount]])</f>
        <v>60270</v>
      </c>
      <c r="K1238" t="str">
        <f>_xlfn.XLOOKUP(Sales_Data_Table[[#This Row],[Product_ID]],Product_Master_Table[Product_ID],Product_Master_Table[Product_Name])</f>
        <v>Fusion Sports Item 0197</v>
      </c>
      <c r="L1238" t="str">
        <f>_xlfn.XLOOKUP(Sales_Data_Table[[#This Row],[Employee_ID]],Employee_Master_Table[Employee_ID],Employee_Master_Table[Department])</f>
        <v>Regional Sales</v>
      </c>
    </row>
    <row r="1239" spans="1:12" x14ac:dyDescent="0.25">
      <c r="A1239" t="s">
        <v>1919</v>
      </c>
      <c r="B1239" s="2">
        <v>45747</v>
      </c>
      <c r="C1239" t="s">
        <v>1204</v>
      </c>
      <c r="D1239" t="s">
        <v>78</v>
      </c>
      <c r="E1239" t="s">
        <v>43</v>
      </c>
      <c r="F1239">
        <v>2</v>
      </c>
      <c r="G1239" s="3">
        <v>1400</v>
      </c>
      <c r="H1239" s="4">
        <v>7.4999999999999997E-2</v>
      </c>
      <c r="I1239">
        <f>(Sales_Data_Table[[#This Row],[Unit_Price]]*Sales_Data_Table[[#This Row],[Quantity]])</f>
        <v>2800</v>
      </c>
      <c r="J1239">
        <f>Sales_Data_Table[[#This Row],[Gross_Sales]]-(Sales_Data_Table[[#This Row],[Gross_Sales]]*Sales_Data_Table[[#This Row],[Discount]])</f>
        <v>2590</v>
      </c>
      <c r="K1239" t="str">
        <f>_xlfn.XLOOKUP(Sales_Data_Table[[#This Row],[Product_ID]],Product_Master_Table[Product_ID],Product_Master_Table[Product_Name])</f>
        <v>Nexus Electronics Item 0001</v>
      </c>
      <c r="L1239" t="str">
        <f>_xlfn.XLOOKUP(Sales_Data_Table[[#This Row],[Employee_ID]],Employee_Master_Table[Employee_ID],Employee_Master_Table[Department])</f>
        <v>Sales</v>
      </c>
    </row>
    <row r="1240" spans="1:12" x14ac:dyDescent="0.25">
      <c r="A1240" t="s">
        <v>1920</v>
      </c>
      <c r="B1240" s="2">
        <v>45554</v>
      </c>
      <c r="C1240" t="s">
        <v>284</v>
      </c>
      <c r="D1240" t="s">
        <v>1418</v>
      </c>
      <c r="E1240" t="s">
        <v>32</v>
      </c>
      <c r="F1240">
        <v>5</v>
      </c>
      <c r="G1240" s="3">
        <v>3900</v>
      </c>
      <c r="H1240" s="4">
        <v>0.02</v>
      </c>
      <c r="I1240">
        <f>(Sales_Data_Table[[#This Row],[Unit_Price]]*Sales_Data_Table[[#This Row],[Quantity]])</f>
        <v>19500</v>
      </c>
      <c r="J1240">
        <f>Sales_Data_Table[[#This Row],[Gross_Sales]]-(Sales_Data_Table[[#This Row],[Gross_Sales]]*Sales_Data_Table[[#This Row],[Discount]])</f>
        <v>19110</v>
      </c>
      <c r="K1240" t="str">
        <f>_xlfn.XLOOKUP(Sales_Data_Table[[#This Row],[Product_ID]],Product_Master_Table[Product_ID],Product_Master_Table[Product_Name])</f>
        <v>Orion Toys Item 0069</v>
      </c>
      <c r="L1240" t="str">
        <f>_xlfn.XLOOKUP(Sales_Data_Table[[#This Row],[Employee_ID]],Employee_Master_Table[Employee_ID],Employee_Master_Table[Department])</f>
        <v>E-Commerce</v>
      </c>
    </row>
    <row r="1241" spans="1:12" x14ac:dyDescent="0.25">
      <c r="A1241" t="s">
        <v>1921</v>
      </c>
      <c r="B1241" s="2">
        <v>45968</v>
      </c>
      <c r="C1241" t="s">
        <v>1922</v>
      </c>
      <c r="D1241" t="s">
        <v>95</v>
      </c>
      <c r="E1241" t="s">
        <v>86</v>
      </c>
      <c r="F1241">
        <v>9</v>
      </c>
      <c r="G1241" s="3">
        <v>2400</v>
      </c>
      <c r="H1241" s="4">
        <v>0.03</v>
      </c>
      <c r="I1241">
        <f>(Sales_Data_Table[[#This Row],[Unit_Price]]*Sales_Data_Table[[#This Row],[Quantity]])</f>
        <v>21600</v>
      </c>
      <c r="J1241">
        <f>Sales_Data_Table[[#This Row],[Gross_Sales]]-(Sales_Data_Table[[#This Row],[Gross_Sales]]*Sales_Data_Table[[#This Row],[Discount]])</f>
        <v>20952</v>
      </c>
      <c r="K1241" t="str">
        <f>_xlfn.XLOOKUP(Sales_Data_Table[[#This Row],[Product_ID]],Product_Master_Table[Product_ID],Product_Master_Table[Product_Name])</f>
        <v>Prime Grocery Item 0424</v>
      </c>
      <c r="L1241" t="str">
        <f>_xlfn.XLOOKUP(Sales_Data_Table[[#This Row],[Employee_ID]],Employee_Master_Table[Employee_ID],Employee_Master_Table[Department])</f>
        <v>Corporate Sales</v>
      </c>
    </row>
    <row r="1242" spans="1:12" x14ac:dyDescent="0.25">
      <c r="A1242" t="s">
        <v>1923</v>
      </c>
      <c r="B1242" s="2">
        <v>45544</v>
      </c>
      <c r="C1242" t="s">
        <v>707</v>
      </c>
      <c r="D1242" t="s">
        <v>774</v>
      </c>
      <c r="E1242" t="s">
        <v>82</v>
      </c>
      <c r="F1242">
        <v>22</v>
      </c>
      <c r="G1242" s="3">
        <v>6100</v>
      </c>
      <c r="H1242" s="4">
        <v>7.4999999999999997E-2</v>
      </c>
      <c r="I1242">
        <f>(Sales_Data_Table[[#This Row],[Unit_Price]]*Sales_Data_Table[[#This Row],[Quantity]])</f>
        <v>134200</v>
      </c>
      <c r="J1242">
        <f>Sales_Data_Table[[#This Row],[Gross_Sales]]-(Sales_Data_Table[[#This Row],[Gross_Sales]]*Sales_Data_Table[[#This Row],[Discount]])</f>
        <v>124135</v>
      </c>
      <c r="K1242" t="str">
        <f>_xlfn.XLOOKUP(Sales_Data_Table[[#This Row],[Product_ID]],Product_Master_Table[Product_ID],Product_Master_Table[Product_Name])</f>
        <v>Zenith Home Appliance Item 0182</v>
      </c>
      <c r="L1242" t="str">
        <f>_xlfn.XLOOKUP(Sales_Data_Table[[#This Row],[Employee_ID]],Employee_Master_Table[Employee_ID],Employee_Master_Table[Department])</f>
        <v>Corporate Sales</v>
      </c>
    </row>
    <row r="1243" spans="1:12" x14ac:dyDescent="0.25">
      <c r="A1243" t="s">
        <v>1924</v>
      </c>
      <c r="B1243" s="2">
        <v>45541</v>
      </c>
      <c r="C1243" t="s">
        <v>1345</v>
      </c>
      <c r="D1243" t="s">
        <v>1079</v>
      </c>
      <c r="E1243" t="s">
        <v>28</v>
      </c>
      <c r="F1243">
        <v>13</v>
      </c>
      <c r="G1243" s="3">
        <v>500</v>
      </c>
      <c r="H1243" s="4">
        <v>7.4999999999999997E-2</v>
      </c>
      <c r="I1243">
        <f>(Sales_Data_Table[[#This Row],[Unit_Price]]*Sales_Data_Table[[#This Row],[Quantity]])</f>
        <v>6500</v>
      </c>
      <c r="J1243">
        <f>Sales_Data_Table[[#This Row],[Gross_Sales]]-(Sales_Data_Table[[#This Row],[Gross_Sales]]*Sales_Data_Table[[#This Row],[Discount]])</f>
        <v>6012.5</v>
      </c>
      <c r="K1243" t="str">
        <f>_xlfn.XLOOKUP(Sales_Data_Table[[#This Row],[Product_ID]],Product_Master_Table[Product_ID],Product_Master_Table[Product_Name])</f>
        <v>Metro Automotive Item 0260</v>
      </c>
      <c r="L1243" t="str">
        <f>_xlfn.XLOOKUP(Sales_Data_Table[[#This Row],[Employee_ID]],Employee_Master_Table[Employee_ID],Employee_Master_Table[Department])</f>
        <v>Customer Success</v>
      </c>
    </row>
    <row r="1244" spans="1:12" x14ac:dyDescent="0.25">
      <c r="A1244" t="s">
        <v>1925</v>
      </c>
      <c r="B1244" s="2">
        <v>45581</v>
      </c>
      <c r="C1244" t="s">
        <v>1051</v>
      </c>
      <c r="D1244" t="s">
        <v>527</v>
      </c>
      <c r="E1244" t="s">
        <v>62</v>
      </c>
      <c r="F1244">
        <v>4</v>
      </c>
      <c r="G1244" s="3">
        <v>9600</v>
      </c>
      <c r="H1244" s="4">
        <v>0.02</v>
      </c>
      <c r="I1244">
        <f>(Sales_Data_Table[[#This Row],[Unit_Price]]*Sales_Data_Table[[#This Row],[Quantity]])</f>
        <v>38400</v>
      </c>
      <c r="J1244">
        <f>Sales_Data_Table[[#This Row],[Gross_Sales]]-(Sales_Data_Table[[#This Row],[Gross_Sales]]*Sales_Data_Table[[#This Row],[Discount]])</f>
        <v>37632</v>
      </c>
      <c r="K1244" t="str">
        <f>_xlfn.XLOOKUP(Sales_Data_Table[[#This Row],[Product_ID]],Product_Master_Table[Product_ID],Product_Master_Table[Product_Name])</f>
        <v>Delta Fashion Item 0443</v>
      </c>
      <c r="L1244" t="str">
        <f>_xlfn.XLOOKUP(Sales_Data_Table[[#This Row],[Employee_ID]],Employee_Master_Table[Employee_ID],Employee_Master_Table[Department])</f>
        <v>Sales</v>
      </c>
    </row>
    <row r="1245" spans="1:12" x14ac:dyDescent="0.25">
      <c r="A1245" t="s">
        <v>1926</v>
      </c>
      <c r="B1245" s="2">
        <v>45505</v>
      </c>
      <c r="C1245" t="s">
        <v>154</v>
      </c>
      <c r="D1245" t="s">
        <v>447</v>
      </c>
      <c r="E1245" t="s">
        <v>106</v>
      </c>
      <c r="F1245">
        <v>15</v>
      </c>
      <c r="G1245" s="3">
        <v>7900</v>
      </c>
      <c r="H1245" s="4">
        <v>0.03</v>
      </c>
      <c r="I1245">
        <f>(Sales_Data_Table[[#This Row],[Unit_Price]]*Sales_Data_Table[[#This Row],[Quantity]])</f>
        <v>118500</v>
      </c>
      <c r="J1245">
        <f>Sales_Data_Table[[#This Row],[Gross_Sales]]-(Sales_Data_Table[[#This Row],[Gross_Sales]]*Sales_Data_Table[[#This Row],[Discount]])</f>
        <v>114945</v>
      </c>
      <c r="K1245" t="str">
        <f>_xlfn.XLOOKUP(Sales_Data_Table[[#This Row],[Product_ID]],Product_Master_Table[Product_ID],Product_Master_Table[Product_Name])</f>
        <v>Vertex Home Appliance Item 0222</v>
      </c>
      <c r="L1245" t="str">
        <f>_xlfn.XLOOKUP(Sales_Data_Table[[#This Row],[Employee_ID]],Employee_Master_Table[Employee_ID],Employee_Master_Table[Department])</f>
        <v>Business Development</v>
      </c>
    </row>
    <row r="1246" spans="1:12" x14ac:dyDescent="0.25">
      <c r="A1246" t="s">
        <v>1927</v>
      </c>
      <c r="B1246" s="2">
        <v>45588</v>
      </c>
      <c r="C1246" t="s">
        <v>1477</v>
      </c>
      <c r="D1246" t="s">
        <v>39</v>
      </c>
      <c r="E1246" t="s">
        <v>86</v>
      </c>
      <c r="F1246">
        <v>25</v>
      </c>
      <c r="G1246" s="3">
        <v>5900</v>
      </c>
      <c r="H1246" s="4">
        <v>7.4999999999999997E-2</v>
      </c>
      <c r="I1246">
        <f>(Sales_Data_Table[[#This Row],[Unit_Price]]*Sales_Data_Table[[#This Row],[Quantity]])</f>
        <v>147500</v>
      </c>
      <c r="J1246">
        <f>Sales_Data_Table[[#This Row],[Gross_Sales]]-(Sales_Data_Table[[#This Row],[Gross_Sales]]*Sales_Data_Table[[#This Row],[Discount]])</f>
        <v>136437.5</v>
      </c>
      <c r="K1246" t="str">
        <f>_xlfn.XLOOKUP(Sales_Data_Table[[#This Row],[Product_ID]],Product_Master_Table[Product_ID],Product_Master_Table[Product_Name])</f>
        <v>Spark Furniture Item 0478</v>
      </c>
      <c r="L1246" t="str">
        <f>_xlfn.XLOOKUP(Sales_Data_Table[[#This Row],[Employee_ID]],Employee_Master_Table[Employee_ID],Employee_Master_Table[Department])</f>
        <v>E-Commerce</v>
      </c>
    </row>
    <row r="1247" spans="1:12" x14ac:dyDescent="0.25">
      <c r="A1247" t="s">
        <v>1928</v>
      </c>
      <c r="B1247" s="2">
        <v>45638</v>
      </c>
      <c r="C1247" t="s">
        <v>98</v>
      </c>
      <c r="D1247" t="s">
        <v>167</v>
      </c>
      <c r="E1247" t="s">
        <v>43</v>
      </c>
      <c r="F1247">
        <v>18</v>
      </c>
      <c r="G1247" s="3">
        <v>200</v>
      </c>
      <c r="H1247" s="4">
        <v>7.4999999999999997E-2</v>
      </c>
      <c r="I1247">
        <f>(Sales_Data_Table[[#This Row],[Unit_Price]]*Sales_Data_Table[[#This Row],[Quantity]])</f>
        <v>3600</v>
      </c>
      <c r="J1247">
        <f>Sales_Data_Table[[#This Row],[Gross_Sales]]-(Sales_Data_Table[[#This Row],[Gross_Sales]]*Sales_Data_Table[[#This Row],[Discount]])</f>
        <v>3330</v>
      </c>
      <c r="K1247" t="str">
        <f>_xlfn.XLOOKUP(Sales_Data_Table[[#This Row],[Product_ID]],Product_Master_Table[Product_ID],Product_Master_Table[Product_Name])</f>
        <v>Vertex Furniture Item 0318</v>
      </c>
      <c r="L1247" t="str">
        <f>_xlfn.XLOOKUP(Sales_Data_Table[[#This Row],[Employee_ID]],Employee_Master_Table[Employee_ID],Employee_Master_Table[Department])</f>
        <v>Business Development</v>
      </c>
    </row>
    <row r="1248" spans="1:12" x14ac:dyDescent="0.25">
      <c r="A1248" t="s">
        <v>1929</v>
      </c>
      <c r="B1248" s="2">
        <v>45892</v>
      </c>
      <c r="C1248" t="s">
        <v>587</v>
      </c>
      <c r="D1248" t="s">
        <v>337</v>
      </c>
      <c r="E1248" t="s">
        <v>36</v>
      </c>
      <c r="F1248">
        <v>8</v>
      </c>
      <c r="G1248" s="3">
        <v>7600</v>
      </c>
      <c r="H1248" s="4">
        <v>0.1</v>
      </c>
      <c r="I1248">
        <f>(Sales_Data_Table[[#This Row],[Unit_Price]]*Sales_Data_Table[[#This Row],[Quantity]])</f>
        <v>60800</v>
      </c>
      <c r="J1248">
        <f>Sales_Data_Table[[#This Row],[Gross_Sales]]-(Sales_Data_Table[[#This Row],[Gross_Sales]]*Sales_Data_Table[[#This Row],[Discount]])</f>
        <v>54720</v>
      </c>
      <c r="K1248" t="str">
        <f>_xlfn.XLOOKUP(Sales_Data_Table[[#This Row],[Product_ID]],Product_Master_Table[Product_ID],Product_Master_Table[Product_Name])</f>
        <v>Metro Furniture Item 0188</v>
      </c>
      <c r="L1248" t="str">
        <f>_xlfn.XLOOKUP(Sales_Data_Table[[#This Row],[Employee_ID]],Employee_Master_Table[Employee_ID],Employee_Master_Table[Department])</f>
        <v>Sales</v>
      </c>
    </row>
    <row r="1249" spans="1:12" x14ac:dyDescent="0.25">
      <c r="A1249" t="s">
        <v>1930</v>
      </c>
      <c r="B1249" s="2">
        <v>45527</v>
      </c>
      <c r="C1249" t="s">
        <v>263</v>
      </c>
      <c r="D1249" t="s">
        <v>501</v>
      </c>
      <c r="E1249" t="s">
        <v>82</v>
      </c>
      <c r="F1249">
        <v>9</v>
      </c>
      <c r="G1249" s="3">
        <v>2600</v>
      </c>
      <c r="H1249" s="4">
        <v>0.02</v>
      </c>
      <c r="I1249">
        <f>(Sales_Data_Table[[#This Row],[Unit_Price]]*Sales_Data_Table[[#This Row],[Quantity]])</f>
        <v>23400</v>
      </c>
      <c r="J1249">
        <f>Sales_Data_Table[[#This Row],[Gross_Sales]]-(Sales_Data_Table[[#This Row],[Gross_Sales]]*Sales_Data_Table[[#This Row],[Discount]])</f>
        <v>22932</v>
      </c>
      <c r="K1249" t="str">
        <f>_xlfn.XLOOKUP(Sales_Data_Table[[#This Row],[Product_ID]],Product_Master_Table[Product_ID],Product_Master_Table[Product_Name])</f>
        <v>Spark Furniture Item 0118</v>
      </c>
      <c r="L1249" t="str">
        <f>_xlfn.XLOOKUP(Sales_Data_Table[[#This Row],[Employee_ID]],Employee_Master_Table[Employee_ID],Employee_Master_Table[Department])</f>
        <v>Business Development</v>
      </c>
    </row>
    <row r="1250" spans="1:12" x14ac:dyDescent="0.25">
      <c r="A1250" t="s">
        <v>1931</v>
      </c>
      <c r="B1250" s="2">
        <v>46001</v>
      </c>
      <c r="C1250" t="s">
        <v>772</v>
      </c>
      <c r="D1250" t="s">
        <v>230</v>
      </c>
      <c r="E1250" t="s">
        <v>106</v>
      </c>
      <c r="F1250">
        <v>4</v>
      </c>
      <c r="G1250" s="3">
        <v>5600</v>
      </c>
      <c r="H1250" s="4">
        <v>0.02</v>
      </c>
      <c r="I1250">
        <f>(Sales_Data_Table[[#This Row],[Unit_Price]]*Sales_Data_Table[[#This Row],[Quantity]])</f>
        <v>22400</v>
      </c>
      <c r="J1250">
        <f>Sales_Data_Table[[#This Row],[Gross_Sales]]-(Sales_Data_Table[[#This Row],[Gross_Sales]]*Sales_Data_Table[[#This Row],[Discount]])</f>
        <v>21952</v>
      </c>
      <c r="K1250" t="str">
        <f>_xlfn.XLOOKUP(Sales_Data_Table[[#This Row],[Product_ID]],Product_Master_Table[Product_ID],Product_Master_Table[Product_Name])</f>
        <v>Spark Automotive Item 0430</v>
      </c>
      <c r="L1250" t="str">
        <f>_xlfn.XLOOKUP(Sales_Data_Table[[#This Row],[Employee_ID]],Employee_Master_Table[Employee_ID],Employee_Master_Table[Department])</f>
        <v>Retail Operations</v>
      </c>
    </row>
    <row r="1251" spans="1:12" x14ac:dyDescent="0.25">
      <c r="A1251" t="s">
        <v>1932</v>
      </c>
      <c r="B1251" s="2">
        <v>45335</v>
      </c>
      <c r="C1251" t="s">
        <v>108</v>
      </c>
      <c r="D1251" t="s">
        <v>779</v>
      </c>
      <c r="E1251" t="s">
        <v>82</v>
      </c>
      <c r="F1251">
        <v>5</v>
      </c>
      <c r="G1251" s="3">
        <v>5400</v>
      </c>
      <c r="H1251" s="4">
        <v>0.02</v>
      </c>
      <c r="I1251">
        <f>(Sales_Data_Table[[#This Row],[Unit_Price]]*Sales_Data_Table[[#This Row],[Quantity]])</f>
        <v>27000</v>
      </c>
      <c r="J1251">
        <f>Sales_Data_Table[[#This Row],[Gross_Sales]]-(Sales_Data_Table[[#This Row],[Gross_Sales]]*Sales_Data_Table[[#This Row],[Discount]])</f>
        <v>26460</v>
      </c>
      <c r="K1251" t="str">
        <f>_xlfn.XLOOKUP(Sales_Data_Table[[#This Row],[Product_ID]],Product_Master_Table[Product_ID],Product_Master_Table[Product_Name])</f>
        <v>Metro Furniture Item 0248</v>
      </c>
      <c r="L1251" t="str">
        <f>_xlfn.XLOOKUP(Sales_Data_Table[[#This Row],[Employee_ID]],Employee_Master_Table[Employee_ID],Employee_Master_Table[Department])</f>
        <v>Business Development</v>
      </c>
    </row>
    <row r="1252" spans="1:12" x14ac:dyDescent="0.25">
      <c r="A1252" t="s">
        <v>1933</v>
      </c>
      <c r="B1252" s="2">
        <v>46097</v>
      </c>
      <c r="C1252" t="s">
        <v>1934</v>
      </c>
      <c r="D1252" t="s">
        <v>388</v>
      </c>
      <c r="E1252" t="s">
        <v>24</v>
      </c>
      <c r="F1252">
        <v>23</v>
      </c>
      <c r="G1252" s="3">
        <v>2000</v>
      </c>
      <c r="H1252" s="4">
        <v>0.1</v>
      </c>
      <c r="I1252">
        <f>(Sales_Data_Table[[#This Row],[Unit_Price]]*Sales_Data_Table[[#This Row],[Quantity]])</f>
        <v>46000</v>
      </c>
      <c r="J1252">
        <f>Sales_Data_Table[[#This Row],[Gross_Sales]]-(Sales_Data_Table[[#This Row],[Gross_Sales]]*Sales_Data_Table[[#This Row],[Discount]])</f>
        <v>41400</v>
      </c>
      <c r="K1252" t="str">
        <f>_xlfn.XLOOKUP(Sales_Data_Table[[#This Row],[Product_ID]],Product_Master_Table[Product_ID],Product_Master_Table[Product_Name])</f>
        <v>Metro Automotive Item 0020</v>
      </c>
      <c r="L1252" t="str">
        <f>_xlfn.XLOOKUP(Sales_Data_Table[[#This Row],[Employee_ID]],Employee_Master_Table[Employee_ID],Employee_Master_Table[Department])</f>
        <v>Customer Success</v>
      </c>
    </row>
    <row r="1253" spans="1:12" x14ac:dyDescent="0.25">
      <c r="A1253" t="s">
        <v>1935</v>
      </c>
      <c r="B1253" s="2">
        <v>45700</v>
      </c>
      <c r="C1253" t="s">
        <v>30</v>
      </c>
      <c r="D1253" t="s">
        <v>340</v>
      </c>
      <c r="E1253" t="s">
        <v>82</v>
      </c>
      <c r="F1253">
        <v>4</v>
      </c>
      <c r="G1253" s="3">
        <v>7900</v>
      </c>
      <c r="H1253" s="4">
        <v>0.15</v>
      </c>
      <c r="I1253">
        <f>(Sales_Data_Table[[#This Row],[Unit_Price]]*Sales_Data_Table[[#This Row],[Quantity]])</f>
        <v>31600</v>
      </c>
      <c r="J1253">
        <f>Sales_Data_Table[[#This Row],[Gross_Sales]]-(Sales_Data_Table[[#This Row],[Gross_Sales]]*Sales_Data_Table[[#This Row],[Discount]])</f>
        <v>26860</v>
      </c>
      <c r="K1253" t="str">
        <f>_xlfn.XLOOKUP(Sales_Data_Table[[#This Row],[Product_ID]],Product_Master_Table[Product_ID],Product_Master_Table[Product_Name])</f>
        <v>Metro Grocery Item 0164</v>
      </c>
      <c r="L1253" t="str">
        <f>_xlfn.XLOOKUP(Sales_Data_Table[[#This Row],[Employee_ID]],Employee_Master_Table[Employee_ID],Employee_Master_Table[Department])</f>
        <v>Customer Success</v>
      </c>
    </row>
    <row r="1254" spans="1:12" x14ac:dyDescent="0.25">
      <c r="A1254" t="s">
        <v>1936</v>
      </c>
      <c r="B1254" s="2">
        <v>45447</v>
      </c>
      <c r="C1254" t="s">
        <v>566</v>
      </c>
      <c r="D1254" t="s">
        <v>1353</v>
      </c>
      <c r="E1254" t="s">
        <v>75</v>
      </c>
      <c r="F1254">
        <v>9</v>
      </c>
      <c r="G1254" s="3">
        <v>6600</v>
      </c>
      <c r="H1254" s="4">
        <v>0.05</v>
      </c>
      <c r="I1254">
        <f>(Sales_Data_Table[[#This Row],[Unit_Price]]*Sales_Data_Table[[#This Row],[Quantity]])</f>
        <v>59400</v>
      </c>
      <c r="J1254">
        <f>Sales_Data_Table[[#This Row],[Gross_Sales]]-(Sales_Data_Table[[#This Row],[Gross_Sales]]*Sales_Data_Table[[#This Row],[Discount]])</f>
        <v>56430</v>
      </c>
      <c r="K1254" t="str">
        <f>_xlfn.XLOOKUP(Sales_Data_Table[[#This Row],[Product_ID]],Product_Master_Table[Product_ID],Product_Master_Table[Product_Name])</f>
        <v>Spark Automotive Item 0310</v>
      </c>
      <c r="L1254" t="str">
        <f>_xlfn.XLOOKUP(Sales_Data_Table[[#This Row],[Employee_ID]],Employee_Master_Table[Employee_ID],Employee_Master_Table[Department])</f>
        <v>E-Commerce</v>
      </c>
    </row>
    <row r="1255" spans="1:12" x14ac:dyDescent="0.25">
      <c r="A1255" t="s">
        <v>1937</v>
      </c>
      <c r="B1255" s="2">
        <v>45646</v>
      </c>
      <c r="C1255" t="s">
        <v>954</v>
      </c>
      <c r="D1255" t="s">
        <v>92</v>
      </c>
      <c r="E1255" t="s">
        <v>82</v>
      </c>
      <c r="F1255">
        <v>18</v>
      </c>
      <c r="G1255" s="3">
        <v>1200</v>
      </c>
      <c r="H1255" s="4">
        <v>0.15</v>
      </c>
      <c r="I1255">
        <f>(Sales_Data_Table[[#This Row],[Unit_Price]]*Sales_Data_Table[[#This Row],[Quantity]])</f>
        <v>21600</v>
      </c>
      <c r="J1255">
        <f>Sales_Data_Table[[#This Row],[Gross_Sales]]-(Sales_Data_Table[[#This Row],[Gross_Sales]]*Sales_Data_Table[[#This Row],[Discount]])</f>
        <v>18360</v>
      </c>
      <c r="K1255" t="str">
        <f>_xlfn.XLOOKUP(Sales_Data_Table[[#This Row],[Product_ID]],Product_Master_Table[Product_ID],Product_Master_Table[Product_Name])</f>
        <v>Prime Automotive Item 0460</v>
      </c>
      <c r="L1255" t="str">
        <f>_xlfn.XLOOKUP(Sales_Data_Table[[#This Row],[Employee_ID]],Employee_Master_Table[Employee_ID],Employee_Master_Table[Department])</f>
        <v>Sales</v>
      </c>
    </row>
    <row r="1256" spans="1:12" x14ac:dyDescent="0.25">
      <c r="A1256" t="s">
        <v>1938</v>
      </c>
      <c r="B1256" s="2">
        <v>45662</v>
      </c>
      <c r="C1256" t="s">
        <v>726</v>
      </c>
      <c r="D1256" t="s">
        <v>457</v>
      </c>
      <c r="E1256" t="s">
        <v>43</v>
      </c>
      <c r="F1256">
        <v>22</v>
      </c>
      <c r="G1256" s="3">
        <v>10000</v>
      </c>
      <c r="H1256" s="4">
        <v>7.4999999999999997E-2</v>
      </c>
      <c r="I1256">
        <f>(Sales_Data_Table[[#This Row],[Unit_Price]]*Sales_Data_Table[[#This Row],[Quantity]])</f>
        <v>220000</v>
      </c>
      <c r="J1256">
        <f>Sales_Data_Table[[#This Row],[Gross_Sales]]-(Sales_Data_Table[[#This Row],[Gross_Sales]]*Sales_Data_Table[[#This Row],[Discount]])</f>
        <v>203500</v>
      </c>
      <c r="K1256" t="str">
        <f>_xlfn.XLOOKUP(Sales_Data_Table[[#This Row],[Product_ID]],Product_Master_Table[Product_ID],Product_Master_Table[Product_Name])</f>
        <v>Fusion Sports Item 0317</v>
      </c>
      <c r="L1256" t="str">
        <f>_xlfn.XLOOKUP(Sales_Data_Table[[#This Row],[Employee_ID]],Employee_Master_Table[Employee_ID],Employee_Master_Table[Department])</f>
        <v>Business Development</v>
      </c>
    </row>
    <row r="1257" spans="1:12" x14ac:dyDescent="0.25">
      <c r="A1257" t="s">
        <v>1939</v>
      </c>
      <c r="B1257" s="2">
        <v>46009</v>
      </c>
      <c r="C1257" t="s">
        <v>1434</v>
      </c>
      <c r="D1257" t="s">
        <v>236</v>
      </c>
      <c r="E1257" t="s">
        <v>28</v>
      </c>
      <c r="F1257">
        <v>22</v>
      </c>
      <c r="G1257" s="3">
        <v>3200</v>
      </c>
      <c r="H1257" s="4">
        <v>0.15</v>
      </c>
      <c r="I1257">
        <f>(Sales_Data_Table[[#This Row],[Unit_Price]]*Sales_Data_Table[[#This Row],[Quantity]])</f>
        <v>70400</v>
      </c>
      <c r="J1257">
        <f>Sales_Data_Table[[#This Row],[Gross_Sales]]-(Sales_Data_Table[[#This Row],[Gross_Sales]]*Sales_Data_Table[[#This Row],[Discount]])</f>
        <v>59840</v>
      </c>
      <c r="K1257" t="str">
        <f>_xlfn.XLOOKUP(Sales_Data_Table[[#This Row],[Product_ID]],Product_Master_Table[Product_ID],Product_Master_Table[Product_Name])</f>
        <v>Nova Toys Item 0019</v>
      </c>
      <c r="L1257" t="str">
        <f>_xlfn.XLOOKUP(Sales_Data_Table[[#This Row],[Employee_ID]],Employee_Master_Table[Employee_ID],Employee_Master_Table[Department])</f>
        <v>Corporate Sales</v>
      </c>
    </row>
    <row r="1258" spans="1:12" x14ac:dyDescent="0.25">
      <c r="A1258" t="s">
        <v>1940</v>
      </c>
      <c r="B1258" s="2">
        <v>45775</v>
      </c>
      <c r="C1258" t="s">
        <v>812</v>
      </c>
      <c r="D1258" t="s">
        <v>1418</v>
      </c>
      <c r="E1258" t="s">
        <v>86</v>
      </c>
      <c r="F1258">
        <v>12</v>
      </c>
      <c r="G1258" s="3">
        <v>2100</v>
      </c>
      <c r="H1258" s="4">
        <v>0.02</v>
      </c>
      <c r="I1258">
        <f>(Sales_Data_Table[[#This Row],[Unit_Price]]*Sales_Data_Table[[#This Row],[Quantity]])</f>
        <v>25200</v>
      </c>
      <c r="J1258">
        <f>Sales_Data_Table[[#This Row],[Gross_Sales]]-(Sales_Data_Table[[#This Row],[Gross_Sales]]*Sales_Data_Table[[#This Row],[Discount]])</f>
        <v>24696</v>
      </c>
      <c r="K1258" t="str">
        <f>_xlfn.XLOOKUP(Sales_Data_Table[[#This Row],[Product_ID]],Product_Master_Table[Product_ID],Product_Master_Table[Product_Name])</f>
        <v>Fusion Toys Item 0149</v>
      </c>
      <c r="L1258" t="str">
        <f>_xlfn.XLOOKUP(Sales_Data_Table[[#This Row],[Employee_ID]],Employee_Master_Table[Employee_ID],Employee_Master_Table[Department])</f>
        <v>E-Commerce</v>
      </c>
    </row>
    <row r="1259" spans="1:12" x14ac:dyDescent="0.25">
      <c r="A1259" t="s">
        <v>1941</v>
      </c>
      <c r="B1259" s="2">
        <v>45333</v>
      </c>
      <c r="C1259" t="s">
        <v>360</v>
      </c>
      <c r="D1259" t="s">
        <v>278</v>
      </c>
      <c r="E1259" t="s">
        <v>86</v>
      </c>
      <c r="F1259">
        <v>19</v>
      </c>
      <c r="G1259" s="3">
        <v>7500</v>
      </c>
      <c r="H1259" s="4">
        <v>0.03</v>
      </c>
      <c r="I1259">
        <f>(Sales_Data_Table[[#This Row],[Unit_Price]]*Sales_Data_Table[[#This Row],[Quantity]])</f>
        <v>142500</v>
      </c>
      <c r="J1259">
        <f>Sales_Data_Table[[#This Row],[Gross_Sales]]-(Sales_Data_Table[[#This Row],[Gross_Sales]]*Sales_Data_Table[[#This Row],[Discount]])</f>
        <v>138225</v>
      </c>
      <c r="K1259" t="str">
        <f>_xlfn.XLOOKUP(Sales_Data_Table[[#This Row],[Product_ID]],Product_Master_Table[Product_ID],Product_Master_Table[Product_Name])</f>
        <v>Vertex Office Supplies Item 0306</v>
      </c>
      <c r="L1259" t="str">
        <f>_xlfn.XLOOKUP(Sales_Data_Table[[#This Row],[Employee_ID]],Employee_Master_Table[Employee_ID],Employee_Master_Table[Department])</f>
        <v>Business Development</v>
      </c>
    </row>
    <row r="1260" spans="1:12" x14ac:dyDescent="0.25">
      <c r="A1260" t="s">
        <v>1942</v>
      </c>
      <c r="B1260" s="2">
        <v>45572</v>
      </c>
      <c r="C1260" t="s">
        <v>474</v>
      </c>
      <c r="D1260" t="s">
        <v>366</v>
      </c>
      <c r="E1260" t="s">
        <v>75</v>
      </c>
      <c r="F1260">
        <v>7</v>
      </c>
      <c r="G1260" s="3">
        <v>8300</v>
      </c>
      <c r="H1260" s="4">
        <v>0.15</v>
      </c>
      <c r="I1260">
        <f>(Sales_Data_Table[[#This Row],[Unit_Price]]*Sales_Data_Table[[#This Row],[Quantity]])</f>
        <v>58100</v>
      </c>
      <c r="J1260">
        <f>Sales_Data_Table[[#This Row],[Gross_Sales]]-(Sales_Data_Table[[#This Row],[Gross_Sales]]*Sales_Data_Table[[#This Row],[Discount]])</f>
        <v>49385</v>
      </c>
      <c r="K1260" t="str">
        <f>_xlfn.XLOOKUP(Sales_Data_Table[[#This Row],[Product_ID]],Product_Master_Table[Product_ID],Product_Master_Table[Product_Name])</f>
        <v>Fusion Fashion Item 0473</v>
      </c>
      <c r="L1260" t="str">
        <f>_xlfn.XLOOKUP(Sales_Data_Table[[#This Row],[Employee_ID]],Employee_Master_Table[Employee_ID],Employee_Master_Table[Department])</f>
        <v>Business Development</v>
      </c>
    </row>
    <row r="1261" spans="1:12" x14ac:dyDescent="0.25">
      <c r="A1261" t="s">
        <v>1943</v>
      </c>
      <c r="B1261" s="2">
        <v>45352</v>
      </c>
      <c r="C1261" t="s">
        <v>387</v>
      </c>
      <c r="D1261" t="s">
        <v>334</v>
      </c>
      <c r="E1261" t="s">
        <v>62</v>
      </c>
      <c r="F1261">
        <v>18</v>
      </c>
      <c r="G1261" s="3">
        <v>2700</v>
      </c>
      <c r="H1261" s="4">
        <v>0.03</v>
      </c>
      <c r="I1261">
        <f>(Sales_Data_Table[[#This Row],[Unit_Price]]*Sales_Data_Table[[#This Row],[Quantity]])</f>
        <v>48600</v>
      </c>
      <c r="J1261">
        <f>Sales_Data_Table[[#This Row],[Gross_Sales]]-(Sales_Data_Table[[#This Row],[Gross_Sales]]*Sales_Data_Table[[#This Row],[Discount]])</f>
        <v>47142</v>
      </c>
      <c r="K1261" t="str">
        <f>_xlfn.XLOOKUP(Sales_Data_Table[[#This Row],[Product_ID]],Product_Master_Table[Product_ID],Product_Master_Table[Product_Name])</f>
        <v>Zenith Grocery Item 0314</v>
      </c>
      <c r="L1261" t="str">
        <f>_xlfn.XLOOKUP(Sales_Data_Table[[#This Row],[Employee_ID]],Employee_Master_Table[Employee_ID],Employee_Master_Table[Department])</f>
        <v>Retail Operations</v>
      </c>
    </row>
    <row r="1262" spans="1:12" x14ac:dyDescent="0.25">
      <c r="A1262" t="s">
        <v>1944</v>
      </c>
      <c r="B1262" s="2">
        <v>45550</v>
      </c>
      <c r="C1262" t="s">
        <v>426</v>
      </c>
      <c r="D1262" t="s">
        <v>755</v>
      </c>
      <c r="E1262" t="s">
        <v>50</v>
      </c>
      <c r="F1262">
        <v>1</v>
      </c>
      <c r="G1262" s="3">
        <v>2100</v>
      </c>
      <c r="H1262" s="4">
        <v>0.1</v>
      </c>
      <c r="I1262">
        <f>(Sales_Data_Table[[#This Row],[Unit_Price]]*Sales_Data_Table[[#This Row],[Quantity]])</f>
        <v>2100</v>
      </c>
      <c r="J1262">
        <f>Sales_Data_Table[[#This Row],[Gross_Sales]]-(Sales_Data_Table[[#This Row],[Gross_Sales]]*Sales_Data_Table[[#This Row],[Discount]])</f>
        <v>1890</v>
      </c>
      <c r="K1262" t="str">
        <f>_xlfn.XLOOKUP(Sales_Data_Table[[#This Row],[Product_ID]],Product_Master_Table[Product_ID],Product_Master_Table[Product_Name])</f>
        <v>Delta Electronics Item 0371</v>
      </c>
      <c r="L1262" t="str">
        <f>_xlfn.XLOOKUP(Sales_Data_Table[[#This Row],[Employee_ID]],Employee_Master_Table[Employee_ID],Employee_Master_Table[Department])</f>
        <v>E-Commerce</v>
      </c>
    </row>
    <row r="1263" spans="1:12" x14ac:dyDescent="0.25">
      <c r="A1263" t="s">
        <v>1945</v>
      </c>
      <c r="B1263" s="2">
        <v>45549</v>
      </c>
      <c r="C1263" t="s">
        <v>442</v>
      </c>
      <c r="D1263" t="s">
        <v>596</v>
      </c>
      <c r="E1263" t="s">
        <v>86</v>
      </c>
      <c r="F1263">
        <v>11</v>
      </c>
      <c r="G1263" s="3">
        <v>5600</v>
      </c>
      <c r="H1263" s="4">
        <v>0.1</v>
      </c>
      <c r="I1263">
        <f>(Sales_Data_Table[[#This Row],[Unit_Price]]*Sales_Data_Table[[#This Row],[Quantity]])</f>
        <v>61600</v>
      </c>
      <c r="J1263">
        <f>Sales_Data_Table[[#This Row],[Gross_Sales]]-(Sales_Data_Table[[#This Row],[Gross_Sales]]*Sales_Data_Table[[#This Row],[Discount]])</f>
        <v>55440</v>
      </c>
      <c r="K1263" t="str">
        <f>_xlfn.XLOOKUP(Sales_Data_Table[[#This Row],[Product_ID]],Product_Master_Table[Product_ID],Product_Master_Table[Product_Name])</f>
        <v>Nova Fashion Item 0043</v>
      </c>
      <c r="L1263" t="str">
        <f>_xlfn.XLOOKUP(Sales_Data_Table[[#This Row],[Employee_ID]],Employee_Master_Table[Employee_ID],Employee_Master_Table[Department])</f>
        <v>Corporate Sales</v>
      </c>
    </row>
    <row r="1264" spans="1:12" x14ac:dyDescent="0.25">
      <c r="A1264" t="s">
        <v>1946</v>
      </c>
      <c r="B1264" s="2">
        <v>45797</v>
      </c>
      <c r="C1264" t="s">
        <v>1522</v>
      </c>
      <c r="D1264" t="s">
        <v>31</v>
      </c>
      <c r="E1264" t="s">
        <v>106</v>
      </c>
      <c r="F1264">
        <v>12</v>
      </c>
      <c r="G1264" s="3">
        <v>6500</v>
      </c>
      <c r="H1264" s="4">
        <v>0.15</v>
      </c>
      <c r="I1264">
        <f>(Sales_Data_Table[[#This Row],[Unit_Price]]*Sales_Data_Table[[#This Row],[Quantity]])</f>
        <v>78000</v>
      </c>
      <c r="J1264">
        <f>Sales_Data_Table[[#This Row],[Gross_Sales]]-(Sales_Data_Table[[#This Row],[Gross_Sales]]*Sales_Data_Table[[#This Row],[Discount]])</f>
        <v>66300</v>
      </c>
      <c r="K1264" t="str">
        <f>_xlfn.XLOOKUP(Sales_Data_Table[[#This Row],[Product_ID]],Product_Master_Table[Product_ID],Product_Master_Table[Product_Name])</f>
        <v>Vertex Automotive Item 0330</v>
      </c>
      <c r="L1264" t="str">
        <f>_xlfn.XLOOKUP(Sales_Data_Table[[#This Row],[Employee_ID]],Employee_Master_Table[Employee_ID],Employee_Master_Table[Department])</f>
        <v>Customer Success</v>
      </c>
    </row>
    <row r="1265" spans="1:12" x14ac:dyDescent="0.25">
      <c r="A1265" t="s">
        <v>1947</v>
      </c>
      <c r="B1265" s="2">
        <v>45612</v>
      </c>
      <c r="C1265" t="s">
        <v>455</v>
      </c>
      <c r="D1265" t="s">
        <v>1353</v>
      </c>
      <c r="E1265" t="s">
        <v>32</v>
      </c>
      <c r="F1265">
        <v>3</v>
      </c>
      <c r="G1265" s="3">
        <v>9400</v>
      </c>
      <c r="H1265" s="4">
        <v>0</v>
      </c>
      <c r="I1265">
        <f>(Sales_Data_Table[[#This Row],[Unit_Price]]*Sales_Data_Table[[#This Row],[Quantity]])</f>
        <v>28200</v>
      </c>
      <c r="J1265">
        <f>Sales_Data_Table[[#This Row],[Gross_Sales]]-(Sales_Data_Table[[#This Row],[Gross_Sales]]*Sales_Data_Table[[#This Row],[Discount]])</f>
        <v>28200</v>
      </c>
      <c r="K1265" t="str">
        <f>_xlfn.XLOOKUP(Sales_Data_Table[[#This Row],[Product_ID]],Product_Master_Table[Product_ID],Product_Master_Table[Product_Name])</f>
        <v>Apex Grocery Item 0384</v>
      </c>
      <c r="L1265" t="str">
        <f>_xlfn.XLOOKUP(Sales_Data_Table[[#This Row],[Employee_ID]],Employee_Master_Table[Employee_ID],Employee_Master_Table[Department])</f>
        <v>E-Commerce</v>
      </c>
    </row>
    <row r="1266" spans="1:12" x14ac:dyDescent="0.25">
      <c r="A1266" t="s">
        <v>1948</v>
      </c>
      <c r="B1266" s="2">
        <v>45341</v>
      </c>
      <c r="C1266" t="s">
        <v>336</v>
      </c>
      <c r="D1266" t="s">
        <v>527</v>
      </c>
      <c r="E1266" t="s">
        <v>86</v>
      </c>
      <c r="F1266">
        <v>11</v>
      </c>
      <c r="G1266" s="3">
        <v>6400</v>
      </c>
      <c r="H1266" s="4">
        <v>0.02</v>
      </c>
      <c r="I1266">
        <f>(Sales_Data_Table[[#This Row],[Unit_Price]]*Sales_Data_Table[[#This Row],[Quantity]])</f>
        <v>70400</v>
      </c>
      <c r="J1266">
        <f>Sales_Data_Table[[#This Row],[Gross_Sales]]-(Sales_Data_Table[[#This Row],[Gross_Sales]]*Sales_Data_Table[[#This Row],[Discount]])</f>
        <v>68992</v>
      </c>
      <c r="K1266" t="str">
        <f>_xlfn.XLOOKUP(Sales_Data_Table[[#This Row],[Product_ID]],Product_Master_Table[Product_ID],Product_Master_Table[Product_Name])</f>
        <v>Nexus Electronics Item 0181</v>
      </c>
      <c r="L1266" t="str">
        <f>_xlfn.XLOOKUP(Sales_Data_Table[[#This Row],[Employee_ID]],Employee_Master_Table[Employee_ID],Employee_Master_Table[Department])</f>
        <v>Sales</v>
      </c>
    </row>
    <row r="1267" spans="1:12" x14ac:dyDescent="0.25">
      <c r="A1267" t="s">
        <v>1949</v>
      </c>
      <c r="B1267" s="2">
        <v>45370</v>
      </c>
      <c r="C1267" t="s">
        <v>382</v>
      </c>
      <c r="D1267" t="s">
        <v>109</v>
      </c>
      <c r="E1267" t="s">
        <v>62</v>
      </c>
      <c r="F1267">
        <v>11</v>
      </c>
      <c r="G1267" s="3">
        <v>8600</v>
      </c>
      <c r="H1267" s="4">
        <v>0.1</v>
      </c>
      <c r="I1267">
        <f>(Sales_Data_Table[[#This Row],[Unit_Price]]*Sales_Data_Table[[#This Row],[Quantity]])</f>
        <v>94600</v>
      </c>
      <c r="J1267">
        <f>Sales_Data_Table[[#This Row],[Gross_Sales]]-(Sales_Data_Table[[#This Row],[Gross_Sales]]*Sales_Data_Table[[#This Row],[Discount]])</f>
        <v>85140</v>
      </c>
      <c r="K1267" t="str">
        <f>_xlfn.XLOOKUP(Sales_Data_Table[[#This Row],[Product_ID]],Product_Master_Table[Product_ID],Product_Master_Table[Product_Name])</f>
        <v>Spark Home Appliance Item 0202</v>
      </c>
      <c r="L1267" t="str">
        <f>_xlfn.XLOOKUP(Sales_Data_Table[[#This Row],[Employee_ID]],Employee_Master_Table[Employee_ID],Employee_Master_Table[Department])</f>
        <v>Corporate Sales</v>
      </c>
    </row>
    <row r="1268" spans="1:12" x14ac:dyDescent="0.25">
      <c r="A1268" t="s">
        <v>1950</v>
      </c>
      <c r="B1268" s="2">
        <v>45761</v>
      </c>
      <c r="C1268" t="s">
        <v>1292</v>
      </c>
      <c r="D1268" t="s">
        <v>457</v>
      </c>
      <c r="E1268" t="s">
        <v>43</v>
      </c>
      <c r="F1268">
        <v>5</v>
      </c>
      <c r="G1268" s="3">
        <v>6800</v>
      </c>
      <c r="H1268" s="4">
        <v>0.03</v>
      </c>
      <c r="I1268">
        <f>(Sales_Data_Table[[#This Row],[Unit_Price]]*Sales_Data_Table[[#This Row],[Quantity]])</f>
        <v>34000</v>
      </c>
      <c r="J1268">
        <f>Sales_Data_Table[[#This Row],[Gross_Sales]]-(Sales_Data_Table[[#This Row],[Gross_Sales]]*Sales_Data_Table[[#This Row],[Discount]])</f>
        <v>32980</v>
      </c>
      <c r="K1268" t="str">
        <f>_xlfn.XLOOKUP(Sales_Data_Table[[#This Row],[Product_ID]],Product_Master_Table[Product_ID],Product_Master_Table[Product_Name])</f>
        <v>Nexus Beauty Item 0205</v>
      </c>
      <c r="L1268" t="str">
        <f>_xlfn.XLOOKUP(Sales_Data_Table[[#This Row],[Employee_ID]],Employee_Master_Table[Employee_ID],Employee_Master_Table[Department])</f>
        <v>Business Development</v>
      </c>
    </row>
    <row r="1269" spans="1:12" x14ac:dyDescent="0.25">
      <c r="A1269" t="s">
        <v>1951</v>
      </c>
      <c r="B1269" s="2">
        <v>45352</v>
      </c>
      <c r="C1269" t="s">
        <v>897</v>
      </c>
      <c r="D1269" t="s">
        <v>388</v>
      </c>
      <c r="E1269" t="s">
        <v>43</v>
      </c>
      <c r="F1269">
        <v>4</v>
      </c>
      <c r="G1269" s="3">
        <v>3200</v>
      </c>
      <c r="H1269" s="4">
        <v>0.02</v>
      </c>
      <c r="I1269">
        <f>(Sales_Data_Table[[#This Row],[Unit_Price]]*Sales_Data_Table[[#This Row],[Quantity]])</f>
        <v>12800</v>
      </c>
      <c r="J1269">
        <f>Sales_Data_Table[[#This Row],[Gross_Sales]]-(Sales_Data_Table[[#This Row],[Gross_Sales]]*Sales_Data_Table[[#This Row],[Discount]])</f>
        <v>12544</v>
      </c>
      <c r="K1269" t="str">
        <f>_xlfn.XLOOKUP(Sales_Data_Table[[#This Row],[Product_ID]],Product_Master_Table[Product_ID],Product_Master_Table[Product_Name])</f>
        <v>Prime Home Appliance Item 0232</v>
      </c>
      <c r="L1269" t="str">
        <f>_xlfn.XLOOKUP(Sales_Data_Table[[#This Row],[Employee_ID]],Employee_Master_Table[Employee_ID],Employee_Master_Table[Department])</f>
        <v>Customer Success</v>
      </c>
    </row>
    <row r="1270" spans="1:12" x14ac:dyDescent="0.25">
      <c r="A1270" t="s">
        <v>1952</v>
      </c>
      <c r="B1270" s="2">
        <v>45500</v>
      </c>
      <c r="C1270" t="s">
        <v>939</v>
      </c>
      <c r="D1270" t="s">
        <v>453</v>
      </c>
      <c r="E1270" t="s">
        <v>106</v>
      </c>
      <c r="F1270">
        <v>12</v>
      </c>
      <c r="G1270" s="3">
        <v>3900</v>
      </c>
      <c r="H1270" s="4">
        <v>7.4999999999999997E-2</v>
      </c>
      <c r="I1270">
        <f>(Sales_Data_Table[[#This Row],[Unit_Price]]*Sales_Data_Table[[#This Row],[Quantity]])</f>
        <v>46800</v>
      </c>
      <c r="J1270">
        <f>Sales_Data_Table[[#This Row],[Gross_Sales]]-(Sales_Data_Table[[#This Row],[Gross_Sales]]*Sales_Data_Table[[#This Row],[Discount]])</f>
        <v>43290</v>
      </c>
      <c r="K1270" t="str">
        <f>_xlfn.XLOOKUP(Sales_Data_Table[[#This Row],[Product_ID]],Product_Master_Table[Product_ID],Product_Master_Table[Product_Name])</f>
        <v>Fusion Beauty Item 0305</v>
      </c>
      <c r="L1270" t="str">
        <f>_xlfn.XLOOKUP(Sales_Data_Table[[#This Row],[Employee_ID]],Employee_Master_Table[Employee_ID],Employee_Master_Table[Department])</f>
        <v>Regional Sales</v>
      </c>
    </row>
    <row r="1271" spans="1:12" x14ac:dyDescent="0.25">
      <c r="A1271" t="s">
        <v>1953</v>
      </c>
      <c r="B1271" s="2">
        <v>45805</v>
      </c>
      <c r="C1271" t="s">
        <v>505</v>
      </c>
      <c r="D1271" t="s">
        <v>671</v>
      </c>
      <c r="E1271" t="s">
        <v>82</v>
      </c>
      <c r="F1271">
        <v>24</v>
      </c>
      <c r="G1271" s="3">
        <v>2200</v>
      </c>
      <c r="H1271" s="4">
        <v>0.02</v>
      </c>
      <c r="I1271">
        <f>(Sales_Data_Table[[#This Row],[Unit_Price]]*Sales_Data_Table[[#This Row],[Quantity]])</f>
        <v>52800</v>
      </c>
      <c r="J1271">
        <f>Sales_Data_Table[[#This Row],[Gross_Sales]]-(Sales_Data_Table[[#This Row],[Gross_Sales]]*Sales_Data_Table[[#This Row],[Discount]])</f>
        <v>51744</v>
      </c>
      <c r="K1271" t="str">
        <f>_xlfn.XLOOKUP(Sales_Data_Table[[#This Row],[Product_ID]],Product_Master_Table[Product_ID],Product_Master_Table[Product_Name])</f>
        <v>Spark Furniture Item 0058</v>
      </c>
      <c r="L1271" t="str">
        <f>_xlfn.XLOOKUP(Sales_Data_Table[[#This Row],[Employee_ID]],Employee_Master_Table[Employee_ID],Employee_Master_Table[Department])</f>
        <v>Retail Operations</v>
      </c>
    </row>
    <row r="1272" spans="1:12" x14ac:dyDescent="0.25">
      <c r="A1272" t="s">
        <v>1954</v>
      </c>
      <c r="B1272" s="2">
        <v>45314</v>
      </c>
      <c r="C1272" t="s">
        <v>698</v>
      </c>
      <c r="D1272" t="s">
        <v>576</v>
      </c>
      <c r="E1272" t="s">
        <v>62</v>
      </c>
      <c r="F1272">
        <v>24</v>
      </c>
      <c r="G1272" s="3">
        <v>8100</v>
      </c>
      <c r="H1272" s="4">
        <v>0.02</v>
      </c>
      <c r="I1272">
        <f>(Sales_Data_Table[[#This Row],[Unit_Price]]*Sales_Data_Table[[#This Row],[Quantity]])</f>
        <v>194400</v>
      </c>
      <c r="J1272">
        <f>Sales_Data_Table[[#This Row],[Gross_Sales]]-(Sales_Data_Table[[#This Row],[Gross_Sales]]*Sales_Data_Table[[#This Row],[Discount]])</f>
        <v>190512</v>
      </c>
      <c r="K1272" t="str">
        <f>_xlfn.XLOOKUP(Sales_Data_Table[[#This Row],[Product_ID]],Product_Master_Table[Product_ID],Product_Master_Table[Product_Name])</f>
        <v>Prime Home Appliance Item 0172</v>
      </c>
      <c r="L1272" t="str">
        <f>_xlfn.XLOOKUP(Sales_Data_Table[[#This Row],[Employee_ID]],Employee_Master_Table[Employee_ID],Employee_Master_Table[Department])</f>
        <v>Customer Success</v>
      </c>
    </row>
    <row r="1273" spans="1:12" x14ac:dyDescent="0.25">
      <c r="A1273" t="s">
        <v>1955</v>
      </c>
      <c r="B1273" s="2">
        <v>45368</v>
      </c>
      <c r="C1273" t="s">
        <v>94</v>
      </c>
      <c r="D1273" t="s">
        <v>46</v>
      </c>
      <c r="E1273" t="s">
        <v>96</v>
      </c>
      <c r="F1273">
        <v>4</v>
      </c>
      <c r="G1273" s="3">
        <v>2700</v>
      </c>
      <c r="H1273" s="4">
        <v>0.15</v>
      </c>
      <c r="I1273">
        <f>(Sales_Data_Table[[#This Row],[Unit_Price]]*Sales_Data_Table[[#This Row],[Quantity]])</f>
        <v>10800</v>
      </c>
      <c r="J1273">
        <f>Sales_Data_Table[[#This Row],[Gross_Sales]]-(Sales_Data_Table[[#This Row],[Gross_Sales]]*Sales_Data_Table[[#This Row],[Discount]])</f>
        <v>9180</v>
      </c>
      <c r="K1273" t="str">
        <f>_xlfn.XLOOKUP(Sales_Data_Table[[#This Row],[Product_ID]],Product_Master_Table[Product_ID],Product_Master_Table[Product_Name])</f>
        <v>Fusion Electronics Item 0221</v>
      </c>
      <c r="L1273" t="str">
        <f>_xlfn.XLOOKUP(Sales_Data_Table[[#This Row],[Employee_ID]],Employee_Master_Table[Employee_ID],Employee_Master_Table[Department])</f>
        <v>Business Development</v>
      </c>
    </row>
    <row r="1274" spans="1:12" x14ac:dyDescent="0.25">
      <c r="A1274" t="s">
        <v>1956</v>
      </c>
      <c r="B1274" s="2">
        <v>45315</v>
      </c>
      <c r="C1274" t="s">
        <v>533</v>
      </c>
      <c r="D1274" t="s">
        <v>219</v>
      </c>
      <c r="E1274" t="s">
        <v>96</v>
      </c>
      <c r="F1274">
        <v>15</v>
      </c>
      <c r="G1274" s="3">
        <v>7500</v>
      </c>
      <c r="H1274" s="4">
        <v>0.05</v>
      </c>
      <c r="I1274">
        <f>(Sales_Data_Table[[#This Row],[Unit_Price]]*Sales_Data_Table[[#This Row],[Quantity]])</f>
        <v>112500</v>
      </c>
      <c r="J1274">
        <f>Sales_Data_Table[[#This Row],[Gross_Sales]]-(Sales_Data_Table[[#This Row],[Gross_Sales]]*Sales_Data_Table[[#This Row],[Discount]])</f>
        <v>106875</v>
      </c>
      <c r="K1274" t="str">
        <f>_xlfn.XLOOKUP(Sales_Data_Table[[#This Row],[Product_ID]],Product_Master_Table[Product_ID],Product_Master_Table[Product_Name])</f>
        <v>Metro Grocery Item 0284</v>
      </c>
      <c r="L1274" t="str">
        <f>_xlfn.XLOOKUP(Sales_Data_Table[[#This Row],[Employee_ID]],Employee_Master_Table[Employee_ID],Employee_Master_Table[Department])</f>
        <v>Customer Success</v>
      </c>
    </row>
    <row r="1275" spans="1:12" x14ac:dyDescent="0.25">
      <c r="A1275" t="s">
        <v>1957</v>
      </c>
      <c r="B1275" s="2">
        <v>45894</v>
      </c>
      <c r="C1275" t="s">
        <v>1958</v>
      </c>
      <c r="D1275" t="s">
        <v>936</v>
      </c>
      <c r="E1275" t="s">
        <v>96</v>
      </c>
      <c r="F1275">
        <v>5</v>
      </c>
      <c r="G1275" s="3">
        <v>800</v>
      </c>
      <c r="H1275" s="4">
        <v>0.15</v>
      </c>
      <c r="I1275">
        <f>(Sales_Data_Table[[#This Row],[Unit_Price]]*Sales_Data_Table[[#This Row],[Quantity]])</f>
        <v>4000</v>
      </c>
      <c r="J1275">
        <f>Sales_Data_Table[[#This Row],[Gross_Sales]]-(Sales_Data_Table[[#This Row],[Gross_Sales]]*Sales_Data_Table[[#This Row],[Discount]])</f>
        <v>3400</v>
      </c>
      <c r="K1275" t="str">
        <f>_xlfn.XLOOKUP(Sales_Data_Table[[#This Row],[Product_ID]],Product_Master_Table[Product_ID],Product_Master_Table[Product_Name])</f>
        <v>Orion Sports Item 0477</v>
      </c>
      <c r="L1275" t="str">
        <f>_xlfn.XLOOKUP(Sales_Data_Table[[#This Row],[Employee_ID]],Employee_Master_Table[Employee_ID],Employee_Master_Table[Department])</f>
        <v>Regional Sales</v>
      </c>
    </row>
    <row r="1276" spans="1:12" x14ac:dyDescent="0.25">
      <c r="A1276" t="s">
        <v>1959</v>
      </c>
      <c r="B1276" s="2">
        <v>45749</v>
      </c>
      <c r="C1276" t="s">
        <v>148</v>
      </c>
      <c r="D1276" t="s">
        <v>955</v>
      </c>
      <c r="E1276" t="s">
        <v>82</v>
      </c>
      <c r="F1276">
        <v>3</v>
      </c>
      <c r="G1276" s="3">
        <v>6800</v>
      </c>
      <c r="H1276" s="4">
        <v>0.02</v>
      </c>
      <c r="I1276">
        <f>(Sales_Data_Table[[#This Row],[Unit_Price]]*Sales_Data_Table[[#This Row],[Quantity]])</f>
        <v>20400</v>
      </c>
      <c r="J1276">
        <f>Sales_Data_Table[[#This Row],[Gross_Sales]]-(Sales_Data_Table[[#This Row],[Gross_Sales]]*Sales_Data_Table[[#This Row],[Discount]])</f>
        <v>19992</v>
      </c>
      <c r="K1276" t="str">
        <f>_xlfn.XLOOKUP(Sales_Data_Table[[#This Row],[Product_ID]],Product_Master_Table[Product_ID],Product_Master_Table[Product_Name])</f>
        <v>Zenith Home Appliance Item 0362</v>
      </c>
      <c r="L1276" t="str">
        <f>_xlfn.XLOOKUP(Sales_Data_Table[[#This Row],[Employee_ID]],Employee_Master_Table[Employee_ID],Employee_Master_Table[Department])</f>
        <v>Corporate Sales</v>
      </c>
    </row>
    <row r="1277" spans="1:12" x14ac:dyDescent="0.25">
      <c r="A1277" t="s">
        <v>1960</v>
      </c>
      <c r="B1277" s="2">
        <v>45311</v>
      </c>
      <c r="C1277" t="s">
        <v>1837</v>
      </c>
      <c r="D1277" t="s">
        <v>559</v>
      </c>
      <c r="E1277" t="s">
        <v>24</v>
      </c>
      <c r="F1277">
        <v>11</v>
      </c>
      <c r="G1277" s="3">
        <v>7000</v>
      </c>
      <c r="H1277" s="4">
        <v>0</v>
      </c>
      <c r="I1277">
        <f>(Sales_Data_Table[[#This Row],[Unit_Price]]*Sales_Data_Table[[#This Row],[Quantity]])</f>
        <v>77000</v>
      </c>
      <c r="J1277">
        <f>Sales_Data_Table[[#This Row],[Gross_Sales]]-(Sales_Data_Table[[#This Row],[Gross_Sales]]*Sales_Data_Table[[#This Row],[Discount]])</f>
        <v>77000</v>
      </c>
      <c r="K1277" t="str">
        <f>_xlfn.XLOOKUP(Sales_Data_Table[[#This Row],[Product_ID]],Product_Master_Table[Product_ID],Product_Master_Table[Product_Name])</f>
        <v>Zenith Automotive Item 0110</v>
      </c>
      <c r="L1277" t="str">
        <f>_xlfn.XLOOKUP(Sales_Data_Table[[#This Row],[Employee_ID]],Employee_Master_Table[Employee_ID],Employee_Master_Table[Department])</f>
        <v>Business Development</v>
      </c>
    </row>
    <row r="1278" spans="1:12" x14ac:dyDescent="0.25">
      <c r="A1278" t="s">
        <v>1961</v>
      </c>
      <c r="B1278" s="2">
        <v>45438</v>
      </c>
      <c r="C1278" t="s">
        <v>1802</v>
      </c>
      <c r="D1278" t="s">
        <v>216</v>
      </c>
      <c r="E1278" t="s">
        <v>82</v>
      </c>
      <c r="F1278">
        <v>5</v>
      </c>
      <c r="G1278" s="3">
        <v>9100</v>
      </c>
      <c r="H1278" s="4">
        <v>0.1</v>
      </c>
      <c r="I1278">
        <f>(Sales_Data_Table[[#This Row],[Unit_Price]]*Sales_Data_Table[[#This Row],[Quantity]])</f>
        <v>45500</v>
      </c>
      <c r="J1278">
        <f>Sales_Data_Table[[#This Row],[Gross_Sales]]-(Sales_Data_Table[[#This Row],[Gross_Sales]]*Sales_Data_Table[[#This Row],[Discount]])</f>
        <v>40950</v>
      </c>
      <c r="K1278" t="str">
        <f>_xlfn.XLOOKUP(Sales_Data_Table[[#This Row],[Product_ID]],Product_Master_Table[Product_ID],Product_Master_Table[Product_Name])</f>
        <v>Vertex Home Appliance Item 0162</v>
      </c>
      <c r="L1278" t="str">
        <f>_xlfn.XLOOKUP(Sales_Data_Table[[#This Row],[Employee_ID]],Employee_Master_Table[Employee_ID],Employee_Master_Table[Department])</f>
        <v>Sales</v>
      </c>
    </row>
    <row r="1279" spans="1:12" x14ac:dyDescent="0.25">
      <c r="A1279" t="s">
        <v>1962</v>
      </c>
      <c r="B1279" s="2">
        <v>45352</v>
      </c>
      <c r="C1279" t="s">
        <v>1837</v>
      </c>
      <c r="D1279" t="s">
        <v>412</v>
      </c>
      <c r="E1279" t="s">
        <v>62</v>
      </c>
      <c r="F1279">
        <v>4</v>
      </c>
      <c r="G1279" s="3">
        <v>1000</v>
      </c>
      <c r="H1279" s="4">
        <v>0</v>
      </c>
      <c r="I1279">
        <f>(Sales_Data_Table[[#This Row],[Unit_Price]]*Sales_Data_Table[[#This Row],[Quantity]])</f>
        <v>4000</v>
      </c>
      <c r="J1279">
        <f>Sales_Data_Table[[#This Row],[Gross_Sales]]-(Sales_Data_Table[[#This Row],[Gross_Sales]]*Sales_Data_Table[[#This Row],[Discount]])</f>
        <v>4000</v>
      </c>
      <c r="K1279" t="str">
        <f>_xlfn.XLOOKUP(Sales_Data_Table[[#This Row],[Product_ID]],Product_Master_Table[Product_ID],Product_Master_Table[Product_Name])</f>
        <v>Zenith Automotive Item 0110</v>
      </c>
      <c r="L1279" t="str">
        <f>_xlfn.XLOOKUP(Sales_Data_Table[[#This Row],[Employee_ID]],Employee_Master_Table[Employee_ID],Employee_Master_Table[Department])</f>
        <v>Regional Sales</v>
      </c>
    </row>
    <row r="1280" spans="1:12" x14ac:dyDescent="0.25">
      <c r="A1280" t="s">
        <v>1963</v>
      </c>
      <c r="B1280" s="2">
        <v>46117</v>
      </c>
      <c r="C1280" t="s">
        <v>336</v>
      </c>
      <c r="D1280" t="s">
        <v>1353</v>
      </c>
      <c r="E1280" t="s">
        <v>36</v>
      </c>
      <c r="F1280">
        <v>16</v>
      </c>
      <c r="G1280" s="3">
        <v>7200</v>
      </c>
      <c r="H1280" s="4">
        <v>0.05</v>
      </c>
      <c r="I1280">
        <f>(Sales_Data_Table[[#This Row],[Unit_Price]]*Sales_Data_Table[[#This Row],[Quantity]])</f>
        <v>115200</v>
      </c>
      <c r="J1280">
        <f>Sales_Data_Table[[#This Row],[Gross_Sales]]-(Sales_Data_Table[[#This Row],[Gross_Sales]]*Sales_Data_Table[[#This Row],[Discount]])</f>
        <v>109440</v>
      </c>
      <c r="K1280" t="str">
        <f>_xlfn.XLOOKUP(Sales_Data_Table[[#This Row],[Product_ID]],Product_Master_Table[Product_ID],Product_Master_Table[Product_Name])</f>
        <v>Nexus Electronics Item 0181</v>
      </c>
      <c r="L1280" t="str">
        <f>_xlfn.XLOOKUP(Sales_Data_Table[[#This Row],[Employee_ID]],Employee_Master_Table[Employee_ID],Employee_Master_Table[Department])</f>
        <v>E-Commerce</v>
      </c>
    </row>
    <row r="1281" spans="1:12" x14ac:dyDescent="0.25">
      <c r="A1281" t="s">
        <v>1964</v>
      </c>
      <c r="B1281" s="2">
        <v>45939</v>
      </c>
      <c r="C1281" t="s">
        <v>794</v>
      </c>
      <c r="D1281" t="s">
        <v>453</v>
      </c>
      <c r="E1281" t="s">
        <v>82</v>
      </c>
      <c r="F1281">
        <v>25</v>
      </c>
      <c r="G1281" s="3">
        <v>1800</v>
      </c>
      <c r="H1281" s="4">
        <v>0.1</v>
      </c>
      <c r="I1281">
        <f>(Sales_Data_Table[[#This Row],[Unit_Price]]*Sales_Data_Table[[#This Row],[Quantity]])</f>
        <v>45000</v>
      </c>
      <c r="J1281">
        <f>Sales_Data_Table[[#This Row],[Gross_Sales]]-(Sales_Data_Table[[#This Row],[Gross_Sales]]*Sales_Data_Table[[#This Row],[Discount]])</f>
        <v>40500</v>
      </c>
      <c r="K1281" t="str">
        <f>_xlfn.XLOOKUP(Sales_Data_Table[[#This Row],[Product_ID]],Product_Master_Table[Product_ID],Product_Master_Table[Product_Name])</f>
        <v>Delta Toys Item 0179</v>
      </c>
      <c r="L1281" t="str">
        <f>_xlfn.XLOOKUP(Sales_Data_Table[[#This Row],[Employee_ID]],Employee_Master_Table[Employee_ID],Employee_Master_Table[Department])</f>
        <v>Regional Sales</v>
      </c>
    </row>
    <row r="1282" spans="1:12" x14ac:dyDescent="0.25">
      <c r="A1282" t="s">
        <v>1965</v>
      </c>
      <c r="B1282" s="2">
        <v>45800</v>
      </c>
      <c r="C1282" t="s">
        <v>515</v>
      </c>
      <c r="D1282" t="s">
        <v>559</v>
      </c>
      <c r="E1282" t="s">
        <v>50</v>
      </c>
      <c r="F1282">
        <v>17</v>
      </c>
      <c r="G1282" s="3">
        <v>9000</v>
      </c>
      <c r="H1282" s="4">
        <v>0.02</v>
      </c>
      <c r="I1282">
        <f>(Sales_Data_Table[[#This Row],[Unit_Price]]*Sales_Data_Table[[#This Row],[Quantity]])</f>
        <v>153000</v>
      </c>
      <c r="J1282">
        <f>Sales_Data_Table[[#This Row],[Gross_Sales]]-(Sales_Data_Table[[#This Row],[Gross_Sales]]*Sales_Data_Table[[#This Row],[Discount]])</f>
        <v>149940</v>
      </c>
      <c r="K1282" t="str">
        <f>_xlfn.XLOOKUP(Sales_Data_Table[[#This Row],[Product_ID]],Product_Master_Table[Product_ID],Product_Master_Table[Product_Name])</f>
        <v>Everest Sports Item 0027</v>
      </c>
      <c r="L1282" t="str">
        <f>_xlfn.XLOOKUP(Sales_Data_Table[[#This Row],[Employee_ID]],Employee_Master_Table[Employee_ID],Employee_Master_Table[Department])</f>
        <v>Business Development</v>
      </c>
    </row>
    <row r="1283" spans="1:12" x14ac:dyDescent="0.25">
      <c r="A1283" t="s">
        <v>1966</v>
      </c>
      <c r="B1283" s="2">
        <v>45905</v>
      </c>
      <c r="C1283" t="s">
        <v>1297</v>
      </c>
      <c r="D1283" t="s">
        <v>295</v>
      </c>
      <c r="E1283" t="s">
        <v>28</v>
      </c>
      <c r="F1283">
        <v>21</v>
      </c>
      <c r="G1283" s="3">
        <v>3400</v>
      </c>
      <c r="H1283" s="4">
        <v>0.05</v>
      </c>
      <c r="I1283">
        <f>(Sales_Data_Table[[#This Row],[Unit_Price]]*Sales_Data_Table[[#This Row],[Quantity]])</f>
        <v>71400</v>
      </c>
      <c r="J1283">
        <f>Sales_Data_Table[[#This Row],[Gross_Sales]]-(Sales_Data_Table[[#This Row],[Gross_Sales]]*Sales_Data_Table[[#This Row],[Discount]])</f>
        <v>67830</v>
      </c>
      <c r="K1283" t="str">
        <f>_xlfn.XLOOKUP(Sales_Data_Table[[#This Row],[Product_ID]],Product_Master_Table[Product_ID],Product_Master_Table[Product_Name])</f>
        <v>Nexus Beauty Item 0445</v>
      </c>
      <c r="L1283" t="str">
        <f>_xlfn.XLOOKUP(Sales_Data_Table[[#This Row],[Employee_ID]],Employee_Master_Table[Employee_ID],Employee_Master_Table[Department])</f>
        <v>Customer Success</v>
      </c>
    </row>
    <row r="1284" spans="1:12" x14ac:dyDescent="0.25">
      <c r="A1284" t="s">
        <v>1967</v>
      </c>
      <c r="B1284" s="2">
        <v>45643</v>
      </c>
      <c r="C1284" t="s">
        <v>275</v>
      </c>
      <c r="D1284" t="s">
        <v>681</v>
      </c>
      <c r="E1284" t="s">
        <v>43</v>
      </c>
      <c r="F1284">
        <v>3</v>
      </c>
      <c r="G1284" s="3">
        <v>9900</v>
      </c>
      <c r="H1284" s="4">
        <v>0</v>
      </c>
      <c r="I1284">
        <f>(Sales_Data_Table[[#This Row],[Unit_Price]]*Sales_Data_Table[[#This Row],[Quantity]])</f>
        <v>29700</v>
      </c>
      <c r="J1284">
        <f>Sales_Data_Table[[#This Row],[Gross_Sales]]-(Sales_Data_Table[[#This Row],[Gross_Sales]]*Sales_Data_Table[[#This Row],[Discount]])</f>
        <v>29700</v>
      </c>
      <c r="K1284" t="str">
        <f>_xlfn.XLOOKUP(Sales_Data_Table[[#This Row],[Product_ID]],Product_Master_Table[Product_ID],Product_Master_Table[Product_Name])</f>
        <v>Apex Automotive Item 0480</v>
      </c>
      <c r="L1284" t="str">
        <f>_xlfn.XLOOKUP(Sales_Data_Table[[#This Row],[Employee_ID]],Employee_Master_Table[Employee_ID],Employee_Master_Table[Department])</f>
        <v>Customer Success</v>
      </c>
    </row>
    <row r="1285" spans="1:12" x14ac:dyDescent="0.25">
      <c r="A1285" t="s">
        <v>1968</v>
      </c>
      <c r="B1285" s="2">
        <v>45678</v>
      </c>
      <c r="C1285" t="s">
        <v>939</v>
      </c>
      <c r="D1285" t="s">
        <v>331</v>
      </c>
      <c r="E1285" t="s">
        <v>50</v>
      </c>
      <c r="F1285">
        <v>19</v>
      </c>
      <c r="G1285" s="3">
        <v>8400</v>
      </c>
      <c r="H1285" s="4">
        <v>0.05</v>
      </c>
      <c r="I1285">
        <f>(Sales_Data_Table[[#This Row],[Unit_Price]]*Sales_Data_Table[[#This Row],[Quantity]])</f>
        <v>159600</v>
      </c>
      <c r="J1285">
        <f>Sales_Data_Table[[#This Row],[Gross_Sales]]-(Sales_Data_Table[[#This Row],[Gross_Sales]]*Sales_Data_Table[[#This Row],[Discount]])</f>
        <v>151620</v>
      </c>
      <c r="K1285" t="str">
        <f>_xlfn.XLOOKUP(Sales_Data_Table[[#This Row],[Product_ID]],Product_Master_Table[Product_ID],Product_Master_Table[Product_Name])</f>
        <v>Fusion Beauty Item 0305</v>
      </c>
      <c r="L1285" t="str">
        <f>_xlfn.XLOOKUP(Sales_Data_Table[[#This Row],[Employee_ID]],Employee_Master_Table[Employee_ID],Employee_Master_Table[Department])</f>
        <v>Sales</v>
      </c>
    </row>
    <row r="1286" spans="1:12" x14ac:dyDescent="0.25">
      <c r="A1286" t="s">
        <v>1969</v>
      </c>
      <c r="B1286" s="2">
        <v>45875</v>
      </c>
      <c r="C1286" t="s">
        <v>1013</v>
      </c>
      <c r="D1286" t="s">
        <v>484</v>
      </c>
      <c r="E1286" t="s">
        <v>28</v>
      </c>
      <c r="F1286">
        <v>17</v>
      </c>
      <c r="G1286" s="3">
        <v>8000</v>
      </c>
      <c r="H1286" s="4">
        <v>0.1</v>
      </c>
      <c r="I1286">
        <f>(Sales_Data_Table[[#This Row],[Unit_Price]]*Sales_Data_Table[[#This Row],[Quantity]])</f>
        <v>136000</v>
      </c>
      <c r="J1286">
        <f>Sales_Data_Table[[#This Row],[Gross_Sales]]-(Sales_Data_Table[[#This Row],[Gross_Sales]]*Sales_Data_Table[[#This Row],[Discount]])</f>
        <v>122400</v>
      </c>
      <c r="K1286" t="str">
        <f>_xlfn.XLOOKUP(Sales_Data_Table[[#This Row],[Product_ID]],Product_Master_Table[Product_ID],Product_Master_Table[Product_Name])</f>
        <v>Zenith Grocery Item 0494</v>
      </c>
      <c r="L1286" t="str">
        <f>_xlfn.XLOOKUP(Sales_Data_Table[[#This Row],[Employee_ID]],Employee_Master_Table[Employee_ID],Employee_Master_Table[Department])</f>
        <v>Customer Success</v>
      </c>
    </row>
    <row r="1287" spans="1:12" x14ac:dyDescent="0.25">
      <c r="A1287" t="s">
        <v>1970</v>
      </c>
      <c r="B1287" s="2">
        <v>45534</v>
      </c>
      <c r="C1287" t="s">
        <v>48</v>
      </c>
      <c r="D1287" t="s">
        <v>447</v>
      </c>
      <c r="E1287" t="s">
        <v>106</v>
      </c>
      <c r="F1287">
        <v>19</v>
      </c>
      <c r="G1287" s="3">
        <v>7700</v>
      </c>
      <c r="H1287" s="4">
        <v>0.15</v>
      </c>
      <c r="I1287">
        <f>(Sales_Data_Table[[#This Row],[Unit_Price]]*Sales_Data_Table[[#This Row],[Quantity]])</f>
        <v>146300</v>
      </c>
      <c r="J1287">
        <f>Sales_Data_Table[[#This Row],[Gross_Sales]]-(Sales_Data_Table[[#This Row],[Gross_Sales]]*Sales_Data_Table[[#This Row],[Discount]])</f>
        <v>124355</v>
      </c>
      <c r="K1287" t="str">
        <f>_xlfn.XLOOKUP(Sales_Data_Table[[#This Row],[Product_ID]],Product_Master_Table[Product_ID],Product_Master_Table[Product_Name])</f>
        <v>Apex Home Appliance Item 0432</v>
      </c>
      <c r="L1287" t="str">
        <f>_xlfn.XLOOKUP(Sales_Data_Table[[#This Row],[Employee_ID]],Employee_Master_Table[Employee_ID],Employee_Master_Table[Department])</f>
        <v>Business Development</v>
      </c>
    </row>
    <row r="1288" spans="1:12" x14ac:dyDescent="0.25">
      <c r="A1288" t="s">
        <v>1971</v>
      </c>
      <c r="B1288" s="2">
        <v>46135</v>
      </c>
      <c r="C1288" t="s">
        <v>796</v>
      </c>
      <c r="D1288" t="s">
        <v>138</v>
      </c>
      <c r="E1288" t="s">
        <v>36</v>
      </c>
      <c r="F1288">
        <v>1</v>
      </c>
      <c r="G1288" s="3">
        <v>6600</v>
      </c>
      <c r="H1288" s="4">
        <v>0.15</v>
      </c>
      <c r="I1288">
        <f>(Sales_Data_Table[[#This Row],[Unit_Price]]*Sales_Data_Table[[#This Row],[Quantity]])</f>
        <v>6600</v>
      </c>
      <c r="J1288">
        <f>Sales_Data_Table[[#This Row],[Gross_Sales]]-(Sales_Data_Table[[#This Row],[Gross_Sales]]*Sales_Data_Table[[#This Row],[Discount]])</f>
        <v>5610</v>
      </c>
      <c r="K1288" t="str">
        <f>_xlfn.XLOOKUP(Sales_Data_Table[[#This Row],[Product_ID]],Product_Master_Table[Product_ID],Product_Master_Table[Product_Name])</f>
        <v>Apex Home Appliance Item 0312</v>
      </c>
      <c r="L1288" t="str">
        <f>_xlfn.XLOOKUP(Sales_Data_Table[[#This Row],[Employee_ID]],Employee_Master_Table[Employee_ID],Employee_Master_Table[Department])</f>
        <v>Customer Success</v>
      </c>
    </row>
    <row r="1289" spans="1:12" x14ac:dyDescent="0.25">
      <c r="A1289" t="s">
        <v>1972</v>
      </c>
      <c r="B1289" s="2">
        <v>45597</v>
      </c>
      <c r="C1289" t="s">
        <v>1973</v>
      </c>
      <c r="D1289" t="s">
        <v>679</v>
      </c>
      <c r="E1289" t="s">
        <v>32</v>
      </c>
      <c r="F1289">
        <v>9</v>
      </c>
      <c r="G1289" s="3">
        <v>8600</v>
      </c>
      <c r="H1289" s="4">
        <v>0.05</v>
      </c>
      <c r="I1289">
        <f>(Sales_Data_Table[[#This Row],[Unit_Price]]*Sales_Data_Table[[#This Row],[Quantity]])</f>
        <v>77400</v>
      </c>
      <c r="J1289">
        <f>Sales_Data_Table[[#This Row],[Gross_Sales]]-(Sales_Data_Table[[#This Row],[Gross_Sales]]*Sales_Data_Table[[#This Row],[Discount]])</f>
        <v>73530</v>
      </c>
      <c r="K1289" t="str">
        <f>_xlfn.XLOOKUP(Sales_Data_Table[[#This Row],[Product_ID]],Product_Master_Table[Product_ID],Product_Master_Table[Product_Name])</f>
        <v>Zenith Home Appliance Item 0482</v>
      </c>
      <c r="L1289" t="str">
        <f>_xlfn.XLOOKUP(Sales_Data_Table[[#This Row],[Employee_ID]],Employee_Master_Table[Employee_ID],Employee_Master_Table[Department])</f>
        <v>Regional Sales</v>
      </c>
    </row>
    <row r="1290" spans="1:12" x14ac:dyDescent="0.25">
      <c r="A1290" t="s">
        <v>1974</v>
      </c>
      <c r="B1290" s="2">
        <v>45350</v>
      </c>
      <c r="C1290" t="s">
        <v>1222</v>
      </c>
      <c r="D1290" t="s">
        <v>53</v>
      </c>
      <c r="E1290" t="s">
        <v>43</v>
      </c>
      <c r="F1290">
        <v>20</v>
      </c>
      <c r="G1290" s="3">
        <v>3200</v>
      </c>
      <c r="H1290" s="4">
        <v>0</v>
      </c>
      <c r="I1290">
        <f>(Sales_Data_Table[[#This Row],[Unit_Price]]*Sales_Data_Table[[#This Row],[Quantity]])</f>
        <v>64000</v>
      </c>
      <c r="J1290">
        <f>Sales_Data_Table[[#This Row],[Gross_Sales]]-(Sales_Data_Table[[#This Row],[Gross_Sales]]*Sales_Data_Table[[#This Row],[Discount]])</f>
        <v>64000</v>
      </c>
      <c r="K1290" t="str">
        <f>_xlfn.XLOOKUP(Sales_Data_Table[[#This Row],[Product_ID]],Product_Master_Table[Product_ID],Product_Master_Table[Product_Name])</f>
        <v>Nexus Sports Item 0337</v>
      </c>
      <c r="L1290" t="str">
        <f>_xlfn.XLOOKUP(Sales_Data_Table[[#This Row],[Employee_ID]],Employee_Master_Table[Employee_ID],Employee_Master_Table[Department])</f>
        <v>Customer Success</v>
      </c>
    </row>
    <row r="1291" spans="1:12" x14ac:dyDescent="0.25">
      <c r="A1291" t="s">
        <v>1975</v>
      </c>
      <c r="B1291" s="2">
        <v>46123</v>
      </c>
      <c r="C1291" t="s">
        <v>226</v>
      </c>
      <c r="D1291" t="s">
        <v>733</v>
      </c>
      <c r="E1291" t="s">
        <v>75</v>
      </c>
      <c r="F1291">
        <v>22</v>
      </c>
      <c r="G1291" s="3">
        <v>9800</v>
      </c>
      <c r="H1291" s="4">
        <v>0.15</v>
      </c>
      <c r="I1291">
        <f>(Sales_Data_Table[[#This Row],[Unit_Price]]*Sales_Data_Table[[#This Row],[Quantity]])</f>
        <v>215600</v>
      </c>
      <c r="J1291">
        <f>Sales_Data_Table[[#This Row],[Gross_Sales]]-(Sales_Data_Table[[#This Row],[Gross_Sales]]*Sales_Data_Table[[#This Row],[Discount]])</f>
        <v>183260</v>
      </c>
      <c r="K1291" t="str">
        <f>_xlfn.XLOOKUP(Sales_Data_Table[[#This Row],[Product_ID]],Product_Master_Table[Product_ID],Product_Master_Table[Product_Name])</f>
        <v>Nexus Toys Item 0469</v>
      </c>
      <c r="L1291" t="str">
        <f>_xlfn.XLOOKUP(Sales_Data_Table[[#This Row],[Employee_ID]],Employee_Master_Table[Employee_ID],Employee_Master_Table[Department])</f>
        <v>Business Development</v>
      </c>
    </row>
    <row r="1292" spans="1:12" x14ac:dyDescent="0.25">
      <c r="A1292" t="s">
        <v>1976</v>
      </c>
      <c r="B1292" s="2">
        <v>45830</v>
      </c>
      <c r="C1292" t="s">
        <v>582</v>
      </c>
      <c r="D1292" t="s">
        <v>1328</v>
      </c>
      <c r="E1292" t="s">
        <v>62</v>
      </c>
      <c r="F1292">
        <v>23</v>
      </c>
      <c r="G1292" s="3">
        <v>2600</v>
      </c>
      <c r="H1292" s="4">
        <v>0.03</v>
      </c>
      <c r="I1292">
        <f>(Sales_Data_Table[[#This Row],[Unit_Price]]*Sales_Data_Table[[#This Row],[Quantity]])</f>
        <v>59800</v>
      </c>
      <c r="J1292">
        <f>Sales_Data_Table[[#This Row],[Gross_Sales]]-(Sales_Data_Table[[#This Row],[Gross_Sales]]*Sales_Data_Table[[#This Row],[Discount]])</f>
        <v>58006</v>
      </c>
      <c r="K1292" t="str">
        <f>_xlfn.XLOOKUP(Sales_Data_Table[[#This Row],[Product_ID]],Product_Master_Table[Product_ID],Product_Master_Table[Product_Name])</f>
        <v>Zenith Automotive Item 0050</v>
      </c>
      <c r="L1292" t="str">
        <f>_xlfn.XLOOKUP(Sales_Data_Table[[#This Row],[Employee_ID]],Employee_Master_Table[Employee_ID],Employee_Master_Table[Department])</f>
        <v>Regional Sales</v>
      </c>
    </row>
    <row r="1293" spans="1:12" x14ac:dyDescent="0.25">
      <c r="A1293" t="s">
        <v>1977</v>
      </c>
      <c r="B1293" s="2">
        <v>45631</v>
      </c>
      <c r="C1293" t="s">
        <v>104</v>
      </c>
      <c r="D1293" t="s">
        <v>71</v>
      </c>
      <c r="E1293" t="s">
        <v>43</v>
      </c>
      <c r="F1293">
        <v>8</v>
      </c>
      <c r="G1293" s="3">
        <v>5700</v>
      </c>
      <c r="H1293" s="4">
        <v>0.05</v>
      </c>
      <c r="I1293">
        <f>(Sales_Data_Table[[#This Row],[Unit_Price]]*Sales_Data_Table[[#This Row],[Quantity]])</f>
        <v>45600</v>
      </c>
      <c r="J1293">
        <f>Sales_Data_Table[[#This Row],[Gross_Sales]]-(Sales_Data_Table[[#This Row],[Gross_Sales]]*Sales_Data_Table[[#This Row],[Discount]])</f>
        <v>43320</v>
      </c>
      <c r="K1293" t="str">
        <f>_xlfn.XLOOKUP(Sales_Data_Table[[#This Row],[Product_ID]],Product_Master_Table[Product_ID],Product_Master_Table[Product_Name])</f>
        <v>Zenith Automotive Item 0410</v>
      </c>
      <c r="L1293" t="str">
        <f>_xlfn.XLOOKUP(Sales_Data_Table[[#This Row],[Employee_ID]],Employee_Master_Table[Employee_ID],Employee_Master_Table[Department])</f>
        <v>Regional Sales</v>
      </c>
    </row>
    <row r="1294" spans="1:12" x14ac:dyDescent="0.25">
      <c r="A1294" t="s">
        <v>1978</v>
      </c>
      <c r="B1294" s="2">
        <v>45323</v>
      </c>
      <c r="C1294" t="s">
        <v>1979</v>
      </c>
      <c r="D1294" t="s">
        <v>527</v>
      </c>
      <c r="E1294" t="s">
        <v>106</v>
      </c>
      <c r="F1294">
        <v>12</v>
      </c>
      <c r="G1294" s="3">
        <v>9600</v>
      </c>
      <c r="H1294" s="4">
        <v>0.02</v>
      </c>
      <c r="I1294">
        <f>(Sales_Data_Table[[#This Row],[Unit_Price]]*Sales_Data_Table[[#This Row],[Quantity]])</f>
        <v>115200</v>
      </c>
      <c r="J1294">
        <f>Sales_Data_Table[[#This Row],[Gross_Sales]]-(Sales_Data_Table[[#This Row],[Gross_Sales]]*Sales_Data_Table[[#This Row],[Discount]])</f>
        <v>112896</v>
      </c>
      <c r="K1294" t="str">
        <f>_xlfn.XLOOKUP(Sales_Data_Table[[#This Row],[Product_ID]],Product_Master_Table[Product_ID],Product_Master_Table[Product_Name])</f>
        <v>Delta Sports Item 0107</v>
      </c>
      <c r="L1294" t="str">
        <f>_xlfn.XLOOKUP(Sales_Data_Table[[#This Row],[Employee_ID]],Employee_Master_Table[Employee_ID],Employee_Master_Table[Department])</f>
        <v>Sales</v>
      </c>
    </row>
    <row r="1295" spans="1:12" x14ac:dyDescent="0.25">
      <c r="A1295" t="s">
        <v>1980</v>
      </c>
      <c r="B1295" s="2">
        <v>45764</v>
      </c>
      <c r="C1295" t="s">
        <v>800</v>
      </c>
      <c r="D1295" t="s">
        <v>1590</v>
      </c>
      <c r="E1295" t="s">
        <v>50</v>
      </c>
      <c r="F1295">
        <v>4</v>
      </c>
      <c r="G1295" s="3">
        <v>8400</v>
      </c>
      <c r="H1295" s="4">
        <v>0.05</v>
      </c>
      <c r="I1295">
        <f>(Sales_Data_Table[[#This Row],[Unit_Price]]*Sales_Data_Table[[#This Row],[Quantity]])</f>
        <v>33600</v>
      </c>
      <c r="J1295">
        <f>Sales_Data_Table[[#This Row],[Gross_Sales]]-(Sales_Data_Table[[#This Row],[Gross_Sales]]*Sales_Data_Table[[#This Row],[Discount]])</f>
        <v>31920</v>
      </c>
      <c r="K1295" t="str">
        <f>_xlfn.XLOOKUP(Sales_Data_Table[[#This Row],[Product_ID]],Product_Master_Table[Product_ID],Product_Master_Table[Product_Name])</f>
        <v>Spark Furniture Item 0178</v>
      </c>
      <c r="L1295" t="str">
        <f>_xlfn.XLOOKUP(Sales_Data_Table[[#This Row],[Employee_ID]],Employee_Master_Table[Employee_ID],Employee_Master_Table[Department])</f>
        <v>Retail Operations</v>
      </c>
    </row>
    <row r="1296" spans="1:12" x14ac:dyDescent="0.25">
      <c r="A1296" t="s">
        <v>1981</v>
      </c>
      <c r="B1296" s="2">
        <v>46039</v>
      </c>
      <c r="C1296" t="s">
        <v>678</v>
      </c>
      <c r="D1296" t="s">
        <v>118</v>
      </c>
      <c r="E1296" t="s">
        <v>43</v>
      </c>
      <c r="F1296">
        <v>24</v>
      </c>
      <c r="G1296" s="3">
        <v>2100</v>
      </c>
      <c r="H1296" s="4">
        <v>7.4999999999999997E-2</v>
      </c>
      <c r="I1296">
        <f>(Sales_Data_Table[[#This Row],[Unit_Price]]*Sales_Data_Table[[#This Row],[Quantity]])</f>
        <v>50400</v>
      </c>
      <c r="J1296">
        <f>Sales_Data_Table[[#This Row],[Gross_Sales]]-(Sales_Data_Table[[#This Row],[Gross_Sales]]*Sales_Data_Table[[#This Row],[Discount]])</f>
        <v>46620</v>
      </c>
      <c r="K1296" t="str">
        <f>_xlfn.XLOOKUP(Sales_Data_Table[[#This Row],[Product_ID]],Product_Master_Table[Product_ID],Product_Master_Table[Product_Name])</f>
        <v>Prime Automotive Item 0280</v>
      </c>
      <c r="L1296" t="str">
        <f>_xlfn.XLOOKUP(Sales_Data_Table[[#This Row],[Employee_ID]],Employee_Master_Table[Employee_ID],Employee_Master_Table[Department])</f>
        <v>Corporate Sales</v>
      </c>
    </row>
    <row r="1297" spans="1:12" x14ac:dyDescent="0.25">
      <c r="A1297" t="s">
        <v>1982</v>
      </c>
      <c r="B1297" s="2">
        <v>45690</v>
      </c>
      <c r="C1297" t="s">
        <v>178</v>
      </c>
      <c r="D1297" t="s">
        <v>476</v>
      </c>
      <c r="E1297" t="s">
        <v>36</v>
      </c>
      <c r="F1297">
        <v>4</v>
      </c>
      <c r="G1297" s="3">
        <v>800</v>
      </c>
      <c r="H1297" s="4">
        <v>7.4999999999999997E-2</v>
      </c>
      <c r="I1297">
        <f>(Sales_Data_Table[[#This Row],[Unit_Price]]*Sales_Data_Table[[#This Row],[Quantity]])</f>
        <v>3200</v>
      </c>
      <c r="J1297">
        <f>Sales_Data_Table[[#This Row],[Gross_Sales]]-(Sales_Data_Table[[#This Row],[Gross_Sales]]*Sales_Data_Table[[#This Row],[Discount]])</f>
        <v>2960</v>
      </c>
      <c r="K1297" t="str">
        <f>_xlfn.XLOOKUP(Sales_Data_Table[[#This Row],[Product_ID]],Product_Master_Table[Product_ID],Product_Master_Table[Product_Name])</f>
        <v>Nexus Beauty Item 0385</v>
      </c>
      <c r="L1297" t="str">
        <f>_xlfn.XLOOKUP(Sales_Data_Table[[#This Row],[Employee_ID]],Employee_Master_Table[Employee_ID],Employee_Master_Table[Department])</f>
        <v>Sales</v>
      </c>
    </row>
    <row r="1298" spans="1:12" x14ac:dyDescent="0.25">
      <c r="A1298" t="s">
        <v>1983</v>
      </c>
      <c r="B1298" s="2">
        <v>45826</v>
      </c>
      <c r="C1298" t="s">
        <v>1292</v>
      </c>
      <c r="D1298" t="s">
        <v>71</v>
      </c>
      <c r="E1298" t="s">
        <v>75</v>
      </c>
      <c r="F1298">
        <v>19</v>
      </c>
      <c r="G1298" s="3">
        <v>3600</v>
      </c>
      <c r="H1298" s="4">
        <v>0.1</v>
      </c>
      <c r="I1298">
        <f>(Sales_Data_Table[[#This Row],[Unit_Price]]*Sales_Data_Table[[#This Row],[Quantity]])</f>
        <v>68400</v>
      </c>
      <c r="J1298">
        <f>Sales_Data_Table[[#This Row],[Gross_Sales]]-(Sales_Data_Table[[#This Row],[Gross_Sales]]*Sales_Data_Table[[#This Row],[Discount]])</f>
        <v>61560</v>
      </c>
      <c r="K1298" t="str">
        <f>_xlfn.XLOOKUP(Sales_Data_Table[[#This Row],[Product_ID]],Product_Master_Table[Product_ID],Product_Master_Table[Product_Name])</f>
        <v>Nexus Beauty Item 0205</v>
      </c>
      <c r="L1298" t="str">
        <f>_xlfn.XLOOKUP(Sales_Data_Table[[#This Row],[Employee_ID]],Employee_Master_Table[Employee_ID],Employee_Master_Table[Department])</f>
        <v>Regional Sales</v>
      </c>
    </row>
    <row r="1299" spans="1:12" x14ac:dyDescent="0.25">
      <c r="A1299" t="s">
        <v>1984</v>
      </c>
      <c r="B1299" s="2">
        <v>45689</v>
      </c>
      <c r="C1299" t="s">
        <v>114</v>
      </c>
      <c r="D1299" t="s">
        <v>978</v>
      </c>
      <c r="E1299" t="s">
        <v>36</v>
      </c>
      <c r="F1299">
        <v>25</v>
      </c>
      <c r="G1299" s="3">
        <v>5400</v>
      </c>
      <c r="H1299" s="4">
        <v>0</v>
      </c>
      <c r="I1299">
        <f>(Sales_Data_Table[[#This Row],[Unit_Price]]*Sales_Data_Table[[#This Row],[Quantity]])</f>
        <v>135000</v>
      </c>
      <c r="J1299">
        <f>Sales_Data_Table[[#This Row],[Gross_Sales]]-(Sales_Data_Table[[#This Row],[Gross_Sales]]*Sales_Data_Table[[#This Row],[Discount]])</f>
        <v>135000</v>
      </c>
      <c r="K1299" t="str">
        <f>_xlfn.XLOOKUP(Sales_Data_Table[[#This Row],[Product_ID]],Product_Master_Table[Product_ID],Product_Master_Table[Product_Name])</f>
        <v>Vertex Automotive Item 0030</v>
      </c>
      <c r="L1299" t="str">
        <f>_xlfn.XLOOKUP(Sales_Data_Table[[#This Row],[Employee_ID]],Employee_Master_Table[Employee_ID],Employee_Master_Table[Department])</f>
        <v>Sales</v>
      </c>
    </row>
    <row r="1300" spans="1:12" x14ac:dyDescent="0.25">
      <c r="A1300" t="s">
        <v>1985</v>
      </c>
      <c r="B1300" s="2">
        <v>45379</v>
      </c>
      <c r="C1300" t="s">
        <v>659</v>
      </c>
      <c r="D1300" t="s">
        <v>68</v>
      </c>
      <c r="E1300" t="s">
        <v>96</v>
      </c>
      <c r="F1300">
        <v>19</v>
      </c>
      <c r="G1300" s="3">
        <v>2500</v>
      </c>
      <c r="H1300" s="4">
        <v>7.4999999999999997E-2</v>
      </c>
      <c r="I1300">
        <f>(Sales_Data_Table[[#This Row],[Unit_Price]]*Sales_Data_Table[[#This Row],[Quantity]])</f>
        <v>47500</v>
      </c>
      <c r="J1300">
        <f>Sales_Data_Table[[#This Row],[Gross_Sales]]-(Sales_Data_Table[[#This Row],[Gross_Sales]]*Sales_Data_Table[[#This Row],[Discount]])</f>
        <v>43937.5</v>
      </c>
      <c r="K1300" t="str">
        <f>_xlfn.XLOOKUP(Sales_Data_Table[[#This Row],[Product_ID]],Product_Master_Table[Product_ID],Product_Master_Table[Product_Name])</f>
        <v>Vertex Grocery Item 0474</v>
      </c>
      <c r="L1300" t="str">
        <f>_xlfn.XLOOKUP(Sales_Data_Table[[#This Row],[Employee_ID]],Employee_Master_Table[Employee_ID],Employee_Master_Table[Department])</f>
        <v>E-Commerce</v>
      </c>
    </row>
    <row r="1301" spans="1:12" x14ac:dyDescent="0.25">
      <c r="A1301" t="s">
        <v>1986</v>
      </c>
      <c r="B1301" s="2">
        <v>45761</v>
      </c>
      <c r="C1301" t="s">
        <v>1449</v>
      </c>
      <c r="D1301" t="s">
        <v>112</v>
      </c>
      <c r="E1301" t="s">
        <v>75</v>
      </c>
      <c r="F1301">
        <v>6</v>
      </c>
      <c r="G1301" s="3">
        <v>2300</v>
      </c>
      <c r="H1301" s="4">
        <v>0</v>
      </c>
      <c r="I1301">
        <f>(Sales_Data_Table[[#This Row],[Unit_Price]]*Sales_Data_Table[[#This Row],[Quantity]])</f>
        <v>13800</v>
      </c>
      <c r="J1301">
        <f>Sales_Data_Table[[#This Row],[Gross_Sales]]-(Sales_Data_Table[[#This Row],[Gross_Sales]]*Sales_Data_Table[[#This Row],[Discount]])</f>
        <v>13800</v>
      </c>
      <c r="K1301" t="str">
        <f>_xlfn.XLOOKUP(Sales_Data_Table[[#This Row],[Product_ID]],Product_Master_Table[Product_ID],Product_Master_Table[Product_Name])</f>
        <v>Spark Furniture Item 0358</v>
      </c>
      <c r="L1301" t="str">
        <f>_xlfn.XLOOKUP(Sales_Data_Table[[#This Row],[Employee_ID]],Employee_Master_Table[Employee_ID],Employee_Master_Table[Department])</f>
        <v>Customer Success</v>
      </c>
    </row>
    <row r="1302" spans="1:12" x14ac:dyDescent="0.25">
      <c r="A1302" t="s">
        <v>1987</v>
      </c>
      <c r="B1302" s="2">
        <v>45641</v>
      </c>
      <c r="C1302" t="s">
        <v>474</v>
      </c>
      <c r="D1302" t="s">
        <v>186</v>
      </c>
      <c r="E1302" t="s">
        <v>28</v>
      </c>
      <c r="F1302">
        <v>10</v>
      </c>
      <c r="G1302" s="3">
        <v>5900</v>
      </c>
      <c r="H1302" s="4">
        <v>0.15</v>
      </c>
      <c r="I1302">
        <f>(Sales_Data_Table[[#This Row],[Unit_Price]]*Sales_Data_Table[[#This Row],[Quantity]])</f>
        <v>59000</v>
      </c>
      <c r="J1302">
        <f>Sales_Data_Table[[#This Row],[Gross_Sales]]-(Sales_Data_Table[[#This Row],[Gross_Sales]]*Sales_Data_Table[[#This Row],[Discount]])</f>
        <v>50150</v>
      </c>
      <c r="K1302" t="str">
        <f>_xlfn.XLOOKUP(Sales_Data_Table[[#This Row],[Product_ID]],Product_Master_Table[Product_ID],Product_Master_Table[Product_Name])</f>
        <v>Fusion Fashion Item 0473</v>
      </c>
      <c r="L1302" t="str">
        <f>_xlfn.XLOOKUP(Sales_Data_Table[[#This Row],[Employee_ID]],Employee_Master_Table[Employee_ID],Employee_Master_Table[Department])</f>
        <v>E-Commerce</v>
      </c>
    </row>
    <row r="1303" spans="1:12" x14ac:dyDescent="0.25">
      <c r="A1303" t="s">
        <v>1988</v>
      </c>
      <c r="B1303" s="2">
        <v>45311</v>
      </c>
      <c r="C1303" t="s">
        <v>1989</v>
      </c>
      <c r="D1303" t="s">
        <v>200</v>
      </c>
      <c r="E1303" t="s">
        <v>50</v>
      </c>
      <c r="F1303">
        <v>20</v>
      </c>
      <c r="G1303" s="3">
        <v>4600</v>
      </c>
      <c r="H1303" s="4">
        <v>0.15</v>
      </c>
      <c r="I1303">
        <f>(Sales_Data_Table[[#This Row],[Unit_Price]]*Sales_Data_Table[[#This Row],[Quantity]])</f>
        <v>92000</v>
      </c>
      <c r="J1303">
        <f>Sales_Data_Table[[#This Row],[Gross_Sales]]-(Sales_Data_Table[[#This Row],[Gross_Sales]]*Sales_Data_Table[[#This Row],[Discount]])</f>
        <v>78200</v>
      </c>
      <c r="K1303" t="str">
        <f>_xlfn.XLOOKUP(Sales_Data_Table[[#This Row],[Product_ID]],Product_Master_Table[Product_ID],Product_Master_Table[Product_Name])</f>
        <v>Zenith Home Appliance Item 0002</v>
      </c>
      <c r="L1303" t="str">
        <f>_xlfn.XLOOKUP(Sales_Data_Table[[#This Row],[Employee_ID]],Employee_Master_Table[Employee_ID],Employee_Master_Table[Department])</f>
        <v>Business Development</v>
      </c>
    </row>
    <row r="1304" spans="1:12" x14ac:dyDescent="0.25">
      <c r="A1304" t="s">
        <v>1990</v>
      </c>
      <c r="B1304" s="2">
        <v>46095</v>
      </c>
      <c r="C1304" t="s">
        <v>1862</v>
      </c>
      <c r="D1304" t="s">
        <v>337</v>
      </c>
      <c r="E1304" t="s">
        <v>82</v>
      </c>
      <c r="F1304">
        <v>11</v>
      </c>
      <c r="G1304" s="3">
        <v>7100</v>
      </c>
      <c r="H1304" s="4">
        <v>0.15</v>
      </c>
      <c r="I1304">
        <f>(Sales_Data_Table[[#This Row],[Unit_Price]]*Sales_Data_Table[[#This Row],[Quantity]])</f>
        <v>78100</v>
      </c>
      <c r="J1304">
        <f>Sales_Data_Table[[#This Row],[Gross_Sales]]-(Sales_Data_Table[[#This Row],[Gross_Sales]]*Sales_Data_Table[[#This Row],[Discount]])</f>
        <v>66385</v>
      </c>
      <c r="K1304" t="str">
        <f>_xlfn.XLOOKUP(Sales_Data_Table[[#This Row],[Product_ID]],Product_Master_Table[Product_ID],Product_Master_Table[Product_Name])</f>
        <v>Zenith Furniture Item 0098</v>
      </c>
      <c r="L1304" t="str">
        <f>_xlfn.XLOOKUP(Sales_Data_Table[[#This Row],[Employee_ID]],Employee_Master_Table[Employee_ID],Employee_Master_Table[Department])</f>
        <v>Sales</v>
      </c>
    </row>
    <row r="1305" spans="1:12" x14ac:dyDescent="0.25">
      <c r="A1305" t="s">
        <v>1991</v>
      </c>
      <c r="B1305" s="2">
        <v>45579</v>
      </c>
      <c r="C1305" t="s">
        <v>833</v>
      </c>
      <c r="D1305" t="s">
        <v>1017</v>
      </c>
      <c r="E1305" t="s">
        <v>82</v>
      </c>
      <c r="F1305">
        <v>21</v>
      </c>
      <c r="G1305" s="3">
        <v>8000</v>
      </c>
      <c r="H1305" s="4">
        <v>0</v>
      </c>
      <c r="I1305">
        <f>(Sales_Data_Table[[#This Row],[Unit_Price]]*Sales_Data_Table[[#This Row],[Quantity]])</f>
        <v>168000</v>
      </c>
      <c r="J1305">
        <f>Sales_Data_Table[[#This Row],[Gross_Sales]]-(Sales_Data_Table[[#This Row],[Gross_Sales]]*Sales_Data_Table[[#This Row],[Discount]])</f>
        <v>168000</v>
      </c>
      <c r="K1305" t="str">
        <f>_xlfn.XLOOKUP(Sales_Data_Table[[#This Row],[Product_ID]],Product_Master_Table[Product_ID],Product_Master_Table[Product_Name])</f>
        <v>Apex Furniture Item 0168</v>
      </c>
      <c r="L1305" t="str">
        <f>_xlfn.XLOOKUP(Sales_Data_Table[[#This Row],[Employee_ID]],Employee_Master_Table[Employee_ID],Employee_Master_Table[Department])</f>
        <v>Business Development</v>
      </c>
    </row>
    <row r="1306" spans="1:12" x14ac:dyDescent="0.25">
      <c r="A1306" t="s">
        <v>1992</v>
      </c>
      <c r="B1306" s="2">
        <v>46074</v>
      </c>
      <c r="C1306" t="s">
        <v>232</v>
      </c>
      <c r="D1306" t="s">
        <v>978</v>
      </c>
      <c r="E1306" t="s">
        <v>43</v>
      </c>
      <c r="F1306">
        <v>14</v>
      </c>
      <c r="G1306" s="3">
        <v>5200</v>
      </c>
      <c r="H1306" s="4">
        <v>0.1</v>
      </c>
      <c r="I1306">
        <f>(Sales_Data_Table[[#This Row],[Unit_Price]]*Sales_Data_Table[[#This Row],[Quantity]])</f>
        <v>72800</v>
      </c>
      <c r="J1306">
        <f>Sales_Data_Table[[#This Row],[Gross_Sales]]-(Sales_Data_Table[[#This Row],[Gross_Sales]]*Sales_Data_Table[[#This Row],[Discount]])</f>
        <v>65520</v>
      </c>
      <c r="K1306" t="str">
        <f>_xlfn.XLOOKUP(Sales_Data_Table[[#This Row],[Product_ID]],Product_Master_Table[Product_ID],Product_Master_Table[Product_Name])</f>
        <v>Everest Electronics Item 0051</v>
      </c>
      <c r="L1306" t="str">
        <f>_xlfn.XLOOKUP(Sales_Data_Table[[#This Row],[Employee_ID]],Employee_Master_Table[Employee_ID],Employee_Master_Table[Department])</f>
        <v>Sales</v>
      </c>
    </row>
    <row r="1307" spans="1:12" x14ac:dyDescent="0.25">
      <c r="A1307" t="s">
        <v>1993</v>
      </c>
      <c r="B1307" s="2">
        <v>45898</v>
      </c>
      <c r="C1307" t="s">
        <v>1994</v>
      </c>
      <c r="D1307" t="s">
        <v>23</v>
      </c>
      <c r="E1307" t="s">
        <v>50</v>
      </c>
      <c r="F1307">
        <v>2</v>
      </c>
      <c r="G1307" s="3">
        <v>5100</v>
      </c>
      <c r="H1307" s="4">
        <v>0.15</v>
      </c>
      <c r="I1307">
        <f>(Sales_Data_Table[[#This Row],[Unit_Price]]*Sales_Data_Table[[#This Row],[Quantity]])</f>
        <v>10200</v>
      </c>
      <c r="J1307">
        <f>Sales_Data_Table[[#This Row],[Gross_Sales]]-(Sales_Data_Table[[#This Row],[Gross_Sales]]*Sales_Data_Table[[#This Row],[Discount]])</f>
        <v>8670</v>
      </c>
      <c r="K1307" t="str">
        <f>_xlfn.XLOOKUP(Sales_Data_Table[[#This Row],[Product_ID]],Product_Master_Table[Product_ID],Product_Master_Table[Product_Name])</f>
        <v>Nexus Electronics Item 0061</v>
      </c>
      <c r="L1307" t="str">
        <f>_xlfn.XLOOKUP(Sales_Data_Table[[#This Row],[Employee_ID]],Employee_Master_Table[Employee_ID],Employee_Master_Table[Department])</f>
        <v>Corporate Sales</v>
      </c>
    </row>
    <row r="1308" spans="1:12" x14ac:dyDescent="0.25">
      <c r="A1308" t="s">
        <v>1995</v>
      </c>
      <c r="B1308" s="2">
        <v>45913</v>
      </c>
      <c r="C1308" t="s">
        <v>137</v>
      </c>
      <c r="D1308" t="s">
        <v>534</v>
      </c>
      <c r="E1308" t="s">
        <v>24</v>
      </c>
      <c r="F1308">
        <v>13</v>
      </c>
      <c r="G1308" s="3">
        <v>8000</v>
      </c>
      <c r="H1308" s="4">
        <v>0.15</v>
      </c>
      <c r="I1308">
        <f>(Sales_Data_Table[[#This Row],[Unit_Price]]*Sales_Data_Table[[#This Row],[Quantity]])</f>
        <v>104000</v>
      </c>
      <c r="J1308">
        <f>Sales_Data_Table[[#This Row],[Gross_Sales]]-(Sales_Data_Table[[#This Row],[Gross_Sales]]*Sales_Data_Table[[#This Row],[Discount]])</f>
        <v>88400</v>
      </c>
      <c r="K1308" t="str">
        <f>_xlfn.XLOOKUP(Sales_Data_Table[[#This Row],[Product_ID]],Product_Master_Table[Product_ID],Product_Master_Table[Product_Name])</f>
        <v>Nova Toys Item 0439</v>
      </c>
      <c r="L1308" t="str">
        <f>_xlfn.XLOOKUP(Sales_Data_Table[[#This Row],[Employee_ID]],Employee_Master_Table[Employee_ID],Employee_Master_Table[Department])</f>
        <v>Retail Operations</v>
      </c>
    </row>
    <row r="1309" spans="1:12" x14ac:dyDescent="0.25">
      <c r="A1309" t="s">
        <v>1996</v>
      </c>
      <c r="B1309" s="2">
        <v>45623</v>
      </c>
      <c r="C1309" t="s">
        <v>690</v>
      </c>
      <c r="D1309" t="s">
        <v>696</v>
      </c>
      <c r="E1309" t="s">
        <v>82</v>
      </c>
      <c r="F1309">
        <v>21</v>
      </c>
      <c r="G1309" s="3">
        <v>5700</v>
      </c>
      <c r="H1309" s="4">
        <v>0.03</v>
      </c>
      <c r="I1309">
        <f>(Sales_Data_Table[[#This Row],[Unit_Price]]*Sales_Data_Table[[#This Row],[Quantity]])</f>
        <v>119700</v>
      </c>
      <c r="J1309">
        <f>Sales_Data_Table[[#This Row],[Gross_Sales]]-(Sales_Data_Table[[#This Row],[Gross_Sales]]*Sales_Data_Table[[#This Row],[Discount]])</f>
        <v>116109</v>
      </c>
      <c r="K1309" t="str">
        <f>_xlfn.XLOOKUP(Sales_Data_Table[[#This Row],[Product_ID]],Product_Master_Table[Product_ID],Product_Master_Table[Product_Name])</f>
        <v>Delta Sports Item 0047</v>
      </c>
      <c r="L1309" t="str">
        <f>_xlfn.XLOOKUP(Sales_Data_Table[[#This Row],[Employee_ID]],Employee_Master_Table[Employee_ID],Employee_Master_Table[Department])</f>
        <v>E-Commerce</v>
      </c>
    </row>
    <row r="1310" spans="1:12" x14ac:dyDescent="0.25">
      <c r="A1310" t="s">
        <v>1997</v>
      </c>
      <c r="B1310" s="2">
        <v>46183</v>
      </c>
      <c r="C1310" t="s">
        <v>402</v>
      </c>
      <c r="D1310" t="s">
        <v>23</v>
      </c>
      <c r="E1310" t="s">
        <v>62</v>
      </c>
      <c r="F1310">
        <v>11</v>
      </c>
      <c r="G1310" s="3">
        <v>4000</v>
      </c>
      <c r="H1310" s="4">
        <v>0.15</v>
      </c>
      <c r="I1310">
        <f>(Sales_Data_Table[[#This Row],[Unit_Price]]*Sales_Data_Table[[#This Row],[Quantity]])</f>
        <v>44000</v>
      </c>
      <c r="J1310">
        <f>Sales_Data_Table[[#This Row],[Gross_Sales]]-(Sales_Data_Table[[#This Row],[Gross_Sales]]*Sales_Data_Table[[#This Row],[Discount]])</f>
        <v>37400</v>
      </c>
      <c r="K1310" t="str">
        <f>_xlfn.XLOOKUP(Sales_Data_Table[[#This Row],[Product_ID]],Product_Master_Table[Product_ID],Product_Master_Table[Product_Name])</f>
        <v>Fusion Fashion Item 0293</v>
      </c>
      <c r="L1310" t="str">
        <f>_xlfn.XLOOKUP(Sales_Data_Table[[#This Row],[Employee_ID]],Employee_Master_Table[Employee_ID],Employee_Master_Table[Department])</f>
        <v>Corporate Sales</v>
      </c>
    </row>
    <row r="1311" spans="1:12" x14ac:dyDescent="0.25">
      <c r="A1311" t="s">
        <v>1998</v>
      </c>
      <c r="B1311" s="2">
        <v>45826</v>
      </c>
      <c r="C1311" t="s">
        <v>188</v>
      </c>
      <c r="D1311" t="s">
        <v>590</v>
      </c>
      <c r="E1311" t="s">
        <v>106</v>
      </c>
      <c r="F1311">
        <v>24</v>
      </c>
      <c r="G1311" s="3">
        <v>100</v>
      </c>
      <c r="H1311" s="4">
        <v>0.05</v>
      </c>
      <c r="I1311">
        <f>(Sales_Data_Table[[#This Row],[Unit_Price]]*Sales_Data_Table[[#This Row],[Quantity]])</f>
        <v>2400</v>
      </c>
      <c r="J1311">
        <f>Sales_Data_Table[[#This Row],[Gross_Sales]]-(Sales_Data_Table[[#This Row],[Gross_Sales]]*Sales_Data_Table[[#This Row],[Discount]])</f>
        <v>2280</v>
      </c>
      <c r="K1311" t="str">
        <f>_xlfn.XLOOKUP(Sales_Data_Table[[#This Row],[Product_ID]],Product_Master_Table[Product_ID],Product_Master_Table[Product_Name])</f>
        <v>Metro Office Supplies Item 0416</v>
      </c>
      <c r="L1311" t="str">
        <f>_xlfn.XLOOKUP(Sales_Data_Table[[#This Row],[Employee_ID]],Employee_Master_Table[Employee_ID],Employee_Master_Table[Department])</f>
        <v>Customer Success</v>
      </c>
    </row>
    <row r="1312" spans="1:12" x14ac:dyDescent="0.25">
      <c r="A1312" t="s">
        <v>1999</v>
      </c>
      <c r="B1312" s="2">
        <v>45789</v>
      </c>
      <c r="C1312" t="s">
        <v>248</v>
      </c>
      <c r="D1312" t="s">
        <v>673</v>
      </c>
      <c r="E1312" t="s">
        <v>43</v>
      </c>
      <c r="F1312">
        <v>2</v>
      </c>
      <c r="G1312" s="3">
        <v>2400</v>
      </c>
      <c r="H1312" s="4">
        <v>0.05</v>
      </c>
      <c r="I1312">
        <f>(Sales_Data_Table[[#This Row],[Unit_Price]]*Sales_Data_Table[[#This Row],[Quantity]])</f>
        <v>4800</v>
      </c>
      <c r="J1312">
        <f>Sales_Data_Table[[#This Row],[Gross_Sales]]-(Sales_Data_Table[[#This Row],[Gross_Sales]]*Sales_Data_Table[[#This Row],[Discount]])</f>
        <v>4560</v>
      </c>
      <c r="K1312" t="str">
        <f>_xlfn.XLOOKUP(Sales_Data_Table[[#This Row],[Product_ID]],Product_Master_Table[Product_ID],Product_Master_Table[Product_Name])</f>
        <v>Zenith Office Supplies Item 0026</v>
      </c>
      <c r="L1312" t="str">
        <f>_xlfn.XLOOKUP(Sales_Data_Table[[#This Row],[Employee_ID]],Employee_Master_Table[Employee_ID],Employee_Master_Table[Department])</f>
        <v>Customer Success</v>
      </c>
    </row>
    <row r="1313" spans="1:12" x14ac:dyDescent="0.25">
      <c r="A1313" t="s">
        <v>2000</v>
      </c>
      <c r="B1313" s="2">
        <v>45966</v>
      </c>
      <c r="C1313" t="s">
        <v>60</v>
      </c>
      <c r="D1313" t="s">
        <v>252</v>
      </c>
      <c r="E1313" t="s">
        <v>86</v>
      </c>
      <c r="F1313">
        <v>17</v>
      </c>
      <c r="G1313" s="3">
        <v>6300</v>
      </c>
      <c r="H1313" s="4">
        <v>0.03</v>
      </c>
      <c r="I1313">
        <f>(Sales_Data_Table[[#This Row],[Unit_Price]]*Sales_Data_Table[[#This Row],[Quantity]])</f>
        <v>107100</v>
      </c>
      <c r="J1313">
        <f>Sales_Data_Table[[#This Row],[Gross_Sales]]-(Sales_Data_Table[[#This Row],[Gross_Sales]]*Sales_Data_Table[[#This Row],[Discount]])</f>
        <v>103887</v>
      </c>
      <c r="K1313" t="str">
        <f>_xlfn.XLOOKUP(Sales_Data_Table[[#This Row],[Product_ID]],Product_Master_Table[Product_ID],Product_Master_Table[Product_Name])</f>
        <v>Nexus Sports Item 0157</v>
      </c>
      <c r="L1313" t="str">
        <f>_xlfn.XLOOKUP(Sales_Data_Table[[#This Row],[Employee_ID]],Employee_Master_Table[Employee_ID],Employee_Master_Table[Department])</f>
        <v>E-Commerce</v>
      </c>
    </row>
    <row r="1314" spans="1:12" x14ac:dyDescent="0.25">
      <c r="A1314" t="s">
        <v>2001</v>
      </c>
      <c r="B1314" s="2">
        <v>45996</v>
      </c>
      <c r="C1314" t="s">
        <v>1104</v>
      </c>
      <c r="D1314" t="s">
        <v>216</v>
      </c>
      <c r="E1314" t="s">
        <v>28</v>
      </c>
      <c r="F1314">
        <v>16</v>
      </c>
      <c r="G1314" s="3">
        <v>3700</v>
      </c>
      <c r="H1314" s="4">
        <v>0.05</v>
      </c>
      <c r="I1314">
        <f>(Sales_Data_Table[[#This Row],[Unit_Price]]*Sales_Data_Table[[#This Row],[Quantity]])</f>
        <v>59200</v>
      </c>
      <c r="J1314">
        <f>Sales_Data_Table[[#This Row],[Gross_Sales]]-(Sales_Data_Table[[#This Row],[Gross_Sales]]*Sales_Data_Table[[#This Row],[Discount]])</f>
        <v>56240</v>
      </c>
      <c r="K1314" t="str">
        <f>_xlfn.XLOOKUP(Sales_Data_Table[[#This Row],[Product_ID]],Product_Master_Table[Product_ID],Product_Master_Table[Product_Name])</f>
        <v>Apex Automotive Item 0240</v>
      </c>
      <c r="L1314" t="str">
        <f>_xlfn.XLOOKUP(Sales_Data_Table[[#This Row],[Employee_ID]],Employee_Master_Table[Employee_ID],Employee_Master_Table[Department])</f>
        <v>Sales</v>
      </c>
    </row>
    <row r="1315" spans="1:12" x14ac:dyDescent="0.25">
      <c r="A1315" t="s">
        <v>2002</v>
      </c>
      <c r="B1315" s="2">
        <v>45662</v>
      </c>
      <c r="C1315" t="s">
        <v>215</v>
      </c>
      <c r="D1315" t="s">
        <v>412</v>
      </c>
      <c r="E1315" t="s">
        <v>86</v>
      </c>
      <c r="F1315">
        <v>23</v>
      </c>
      <c r="G1315" s="3">
        <v>3000</v>
      </c>
      <c r="H1315" s="4">
        <v>0.03</v>
      </c>
      <c r="I1315">
        <f>(Sales_Data_Table[[#This Row],[Unit_Price]]*Sales_Data_Table[[#This Row],[Quantity]])</f>
        <v>69000</v>
      </c>
      <c r="J1315">
        <f>Sales_Data_Table[[#This Row],[Gross_Sales]]-(Sales_Data_Table[[#This Row],[Gross_Sales]]*Sales_Data_Table[[#This Row],[Discount]])</f>
        <v>66930</v>
      </c>
      <c r="K1315" t="str">
        <f>_xlfn.XLOOKUP(Sales_Data_Table[[#This Row],[Product_ID]],Product_Master_Table[Product_ID],Product_Master_Table[Product_Name])</f>
        <v>Vertex Furniture Item 0078</v>
      </c>
      <c r="L1315" t="str">
        <f>_xlfn.XLOOKUP(Sales_Data_Table[[#This Row],[Employee_ID]],Employee_Master_Table[Employee_ID],Employee_Master_Table[Department])</f>
        <v>Regional Sales</v>
      </c>
    </row>
    <row r="1316" spans="1:12" x14ac:dyDescent="0.25">
      <c r="A1316" t="s">
        <v>2003</v>
      </c>
      <c r="B1316" s="2">
        <v>45629</v>
      </c>
      <c r="C1316" t="s">
        <v>1231</v>
      </c>
      <c r="D1316" t="s">
        <v>149</v>
      </c>
      <c r="E1316" t="s">
        <v>50</v>
      </c>
      <c r="F1316">
        <v>2</v>
      </c>
      <c r="G1316" s="3">
        <v>1200</v>
      </c>
      <c r="H1316" s="4">
        <v>0.15</v>
      </c>
      <c r="I1316">
        <f>(Sales_Data_Table[[#This Row],[Unit_Price]]*Sales_Data_Table[[#This Row],[Quantity]])</f>
        <v>2400</v>
      </c>
      <c r="J1316">
        <f>Sales_Data_Table[[#This Row],[Gross_Sales]]-(Sales_Data_Table[[#This Row],[Gross_Sales]]*Sales_Data_Table[[#This Row],[Discount]])</f>
        <v>2040</v>
      </c>
      <c r="K1316" t="str">
        <f>_xlfn.XLOOKUP(Sales_Data_Table[[#This Row],[Product_ID]],Product_Master_Table[Product_ID],Product_Master_Table[Product_Name])</f>
        <v>Zenith Grocery Item 0194</v>
      </c>
      <c r="L1316" t="str">
        <f>_xlfn.XLOOKUP(Sales_Data_Table[[#This Row],[Employee_ID]],Employee_Master_Table[Employee_ID],Employee_Master_Table[Department])</f>
        <v>Corporate Sales</v>
      </c>
    </row>
    <row r="1317" spans="1:12" x14ac:dyDescent="0.25">
      <c r="A1317" t="s">
        <v>2004</v>
      </c>
      <c r="B1317" s="2">
        <v>46082</v>
      </c>
      <c r="C1317" t="s">
        <v>615</v>
      </c>
      <c r="D1317" t="s">
        <v>219</v>
      </c>
      <c r="E1317" t="s">
        <v>32</v>
      </c>
      <c r="F1317">
        <v>5</v>
      </c>
      <c r="G1317" s="3">
        <v>200</v>
      </c>
      <c r="H1317" s="4">
        <v>0.05</v>
      </c>
      <c r="I1317">
        <f>(Sales_Data_Table[[#This Row],[Unit_Price]]*Sales_Data_Table[[#This Row],[Quantity]])</f>
        <v>1000</v>
      </c>
      <c r="J1317">
        <f>Sales_Data_Table[[#This Row],[Gross_Sales]]-(Sales_Data_Table[[#This Row],[Gross_Sales]]*Sales_Data_Table[[#This Row],[Discount]])</f>
        <v>950</v>
      </c>
      <c r="K1317" t="str">
        <f>_xlfn.XLOOKUP(Sales_Data_Table[[#This Row],[Product_ID]],Product_Master_Table[Product_ID],Product_Master_Table[Product_Name])</f>
        <v>Spark Automotive Item 0010</v>
      </c>
      <c r="L1317" t="str">
        <f>_xlfn.XLOOKUP(Sales_Data_Table[[#This Row],[Employee_ID]],Employee_Master_Table[Employee_ID],Employee_Master_Table[Department])</f>
        <v>Customer Success</v>
      </c>
    </row>
    <row r="1318" spans="1:12" x14ac:dyDescent="0.25">
      <c r="A1318" t="s">
        <v>2005</v>
      </c>
      <c r="B1318" s="2">
        <v>45649</v>
      </c>
      <c r="C1318" t="s">
        <v>1847</v>
      </c>
      <c r="D1318" t="s">
        <v>105</v>
      </c>
      <c r="E1318" t="s">
        <v>43</v>
      </c>
      <c r="F1318">
        <v>7</v>
      </c>
      <c r="G1318" s="3">
        <v>6000</v>
      </c>
      <c r="H1318" s="4">
        <v>7.4999999999999997E-2</v>
      </c>
      <c r="I1318">
        <f>(Sales_Data_Table[[#This Row],[Unit_Price]]*Sales_Data_Table[[#This Row],[Quantity]])</f>
        <v>42000</v>
      </c>
      <c r="J1318">
        <f>Sales_Data_Table[[#This Row],[Gross_Sales]]-(Sales_Data_Table[[#This Row],[Gross_Sales]]*Sales_Data_Table[[#This Row],[Discount]])</f>
        <v>38850</v>
      </c>
      <c r="K1318" t="str">
        <f>_xlfn.XLOOKUP(Sales_Data_Table[[#This Row],[Product_ID]],Product_Master_Table[Product_ID],Product_Master_Table[Product_Name])</f>
        <v>Nexus Sports Item 0217</v>
      </c>
      <c r="L1318" t="str">
        <f>_xlfn.XLOOKUP(Sales_Data_Table[[#This Row],[Employee_ID]],Employee_Master_Table[Employee_ID],Employee_Master_Table[Department])</f>
        <v>Regional Sales</v>
      </c>
    </row>
    <row r="1319" spans="1:12" x14ac:dyDescent="0.25">
      <c r="A1319" t="s">
        <v>2006</v>
      </c>
      <c r="B1319" s="2">
        <v>45594</v>
      </c>
      <c r="C1319" t="s">
        <v>772</v>
      </c>
      <c r="D1319" t="s">
        <v>102</v>
      </c>
      <c r="E1319" t="s">
        <v>36</v>
      </c>
      <c r="F1319">
        <v>14</v>
      </c>
      <c r="G1319" s="3">
        <v>6700</v>
      </c>
      <c r="H1319" s="4">
        <v>0.1</v>
      </c>
      <c r="I1319">
        <f>(Sales_Data_Table[[#This Row],[Unit_Price]]*Sales_Data_Table[[#This Row],[Quantity]])</f>
        <v>93800</v>
      </c>
      <c r="J1319">
        <f>Sales_Data_Table[[#This Row],[Gross_Sales]]-(Sales_Data_Table[[#This Row],[Gross_Sales]]*Sales_Data_Table[[#This Row],[Discount]])</f>
        <v>84420</v>
      </c>
      <c r="K1319" t="str">
        <f>_xlfn.XLOOKUP(Sales_Data_Table[[#This Row],[Product_ID]],Product_Master_Table[Product_ID],Product_Master_Table[Product_Name])</f>
        <v>Spark Automotive Item 0430</v>
      </c>
      <c r="L1319" t="str">
        <f>_xlfn.XLOOKUP(Sales_Data_Table[[#This Row],[Employee_ID]],Employee_Master_Table[Employee_ID],Employee_Master_Table[Department])</f>
        <v>Business Development</v>
      </c>
    </row>
    <row r="1320" spans="1:12" x14ac:dyDescent="0.25">
      <c r="A1320" t="s">
        <v>2007</v>
      </c>
      <c r="B1320" s="2">
        <v>45301</v>
      </c>
      <c r="C1320" t="s">
        <v>1922</v>
      </c>
      <c r="D1320" t="s">
        <v>320</v>
      </c>
      <c r="E1320" t="s">
        <v>82</v>
      </c>
      <c r="F1320">
        <v>25</v>
      </c>
      <c r="G1320" s="3">
        <v>6500</v>
      </c>
      <c r="H1320" s="4">
        <v>0</v>
      </c>
      <c r="I1320">
        <f>(Sales_Data_Table[[#This Row],[Unit_Price]]*Sales_Data_Table[[#This Row],[Quantity]])</f>
        <v>162500</v>
      </c>
      <c r="J1320">
        <f>Sales_Data_Table[[#This Row],[Gross_Sales]]-(Sales_Data_Table[[#This Row],[Gross_Sales]]*Sales_Data_Table[[#This Row],[Discount]])</f>
        <v>162500</v>
      </c>
      <c r="K1320" t="str">
        <f>_xlfn.XLOOKUP(Sales_Data_Table[[#This Row],[Product_ID]],Product_Master_Table[Product_ID],Product_Master_Table[Product_Name])</f>
        <v>Prime Grocery Item 0424</v>
      </c>
      <c r="L1320" t="str">
        <f>_xlfn.XLOOKUP(Sales_Data_Table[[#This Row],[Employee_ID]],Employee_Master_Table[Employee_ID],Employee_Master_Table[Department])</f>
        <v>Regional Sales</v>
      </c>
    </row>
    <row r="1321" spans="1:12" x14ac:dyDescent="0.25">
      <c r="A1321" t="s">
        <v>2008</v>
      </c>
      <c r="B1321" s="2">
        <v>45298</v>
      </c>
      <c r="C1321" t="s">
        <v>362</v>
      </c>
      <c r="D1321" t="s">
        <v>71</v>
      </c>
      <c r="E1321" t="s">
        <v>82</v>
      </c>
      <c r="F1321">
        <v>17</v>
      </c>
      <c r="G1321" s="3">
        <v>5900</v>
      </c>
      <c r="H1321" s="4">
        <v>0.05</v>
      </c>
      <c r="I1321">
        <f>(Sales_Data_Table[[#This Row],[Unit_Price]]*Sales_Data_Table[[#This Row],[Quantity]])</f>
        <v>100300</v>
      </c>
      <c r="J1321">
        <f>Sales_Data_Table[[#This Row],[Gross_Sales]]-(Sales_Data_Table[[#This Row],[Gross_Sales]]*Sales_Data_Table[[#This Row],[Discount]])</f>
        <v>95285</v>
      </c>
      <c r="K1321" t="str">
        <f>_xlfn.XLOOKUP(Sales_Data_Table[[#This Row],[Product_ID]],Product_Master_Table[Product_ID],Product_Master_Table[Product_Name])</f>
        <v>Zenith Furniture Item 0278</v>
      </c>
      <c r="L1321" t="str">
        <f>_xlfn.XLOOKUP(Sales_Data_Table[[#This Row],[Employee_ID]],Employee_Master_Table[Employee_ID],Employee_Master_Table[Department])</f>
        <v>Regional Sales</v>
      </c>
    </row>
    <row r="1322" spans="1:12" x14ac:dyDescent="0.25">
      <c r="A1322" t="s">
        <v>2009</v>
      </c>
      <c r="B1322" s="2">
        <v>45736</v>
      </c>
      <c r="C1322" t="s">
        <v>297</v>
      </c>
      <c r="D1322" t="s">
        <v>862</v>
      </c>
      <c r="E1322" t="s">
        <v>106</v>
      </c>
      <c r="F1322">
        <v>18</v>
      </c>
      <c r="G1322" s="3">
        <v>1600</v>
      </c>
      <c r="H1322" s="4">
        <v>0.03</v>
      </c>
      <c r="I1322">
        <f>(Sales_Data_Table[[#This Row],[Unit_Price]]*Sales_Data_Table[[#This Row],[Quantity]])</f>
        <v>28800</v>
      </c>
      <c r="J1322">
        <f>Sales_Data_Table[[#This Row],[Gross_Sales]]-(Sales_Data_Table[[#This Row],[Gross_Sales]]*Sales_Data_Table[[#This Row],[Discount]])</f>
        <v>27936</v>
      </c>
      <c r="K1322" t="str">
        <f>_xlfn.XLOOKUP(Sales_Data_Table[[#This Row],[Product_ID]],Product_Master_Table[Product_ID],Product_Master_Table[Product_Name])</f>
        <v>Nova Toys Item 0259</v>
      </c>
      <c r="L1322" t="str">
        <f>_xlfn.XLOOKUP(Sales_Data_Table[[#This Row],[Employee_ID]],Employee_Master_Table[Employee_ID],Employee_Master_Table[Department])</f>
        <v>Corporate Sales</v>
      </c>
    </row>
    <row r="1323" spans="1:12" x14ac:dyDescent="0.25">
      <c r="A1323" t="s">
        <v>2010</v>
      </c>
      <c r="B1323" s="2">
        <v>45802</v>
      </c>
      <c r="C1323" t="s">
        <v>306</v>
      </c>
      <c r="D1323" t="s">
        <v>61</v>
      </c>
      <c r="E1323" t="s">
        <v>24</v>
      </c>
      <c r="F1323">
        <v>20</v>
      </c>
      <c r="G1323" s="3">
        <v>1500</v>
      </c>
      <c r="H1323" s="4">
        <v>0.05</v>
      </c>
      <c r="I1323">
        <f>(Sales_Data_Table[[#This Row],[Unit_Price]]*Sales_Data_Table[[#This Row],[Quantity]])</f>
        <v>30000</v>
      </c>
      <c r="J1323">
        <f>Sales_Data_Table[[#This Row],[Gross_Sales]]-(Sales_Data_Table[[#This Row],[Gross_Sales]]*Sales_Data_Table[[#This Row],[Discount]])</f>
        <v>28500</v>
      </c>
      <c r="K1323" t="str">
        <f>_xlfn.XLOOKUP(Sales_Data_Table[[#This Row],[Product_ID]],Product_Master_Table[Product_ID],Product_Master_Table[Product_Name])</f>
        <v>Delta Fashion Item 0083</v>
      </c>
      <c r="L1323" t="str">
        <f>_xlfn.XLOOKUP(Sales_Data_Table[[#This Row],[Employee_ID]],Employee_Master_Table[Employee_ID],Employee_Master_Table[Department])</f>
        <v>Sales</v>
      </c>
    </row>
    <row r="1324" spans="1:12" x14ac:dyDescent="0.25">
      <c r="A1324" t="s">
        <v>2011</v>
      </c>
      <c r="B1324" s="2">
        <v>45973</v>
      </c>
      <c r="C1324" t="s">
        <v>897</v>
      </c>
      <c r="D1324" t="s">
        <v>285</v>
      </c>
      <c r="E1324" t="s">
        <v>106</v>
      </c>
      <c r="F1324">
        <v>5</v>
      </c>
      <c r="G1324" s="3">
        <v>2600</v>
      </c>
      <c r="H1324" s="4">
        <v>0.15</v>
      </c>
      <c r="I1324">
        <f>(Sales_Data_Table[[#This Row],[Unit_Price]]*Sales_Data_Table[[#This Row],[Quantity]])</f>
        <v>13000</v>
      </c>
      <c r="J1324">
        <f>Sales_Data_Table[[#This Row],[Gross_Sales]]-(Sales_Data_Table[[#This Row],[Gross_Sales]]*Sales_Data_Table[[#This Row],[Discount]])</f>
        <v>11050</v>
      </c>
      <c r="K1324" t="str">
        <f>_xlfn.XLOOKUP(Sales_Data_Table[[#This Row],[Product_ID]],Product_Master_Table[Product_ID],Product_Master_Table[Product_Name])</f>
        <v>Prime Home Appliance Item 0232</v>
      </c>
      <c r="L1324" t="str">
        <f>_xlfn.XLOOKUP(Sales_Data_Table[[#This Row],[Employee_ID]],Employee_Master_Table[Employee_ID],Employee_Master_Table[Department])</f>
        <v>Retail Operations</v>
      </c>
    </row>
    <row r="1325" spans="1:12" x14ac:dyDescent="0.25">
      <c r="A1325" t="s">
        <v>2012</v>
      </c>
      <c r="B1325" s="2">
        <v>45630</v>
      </c>
      <c r="C1325" t="s">
        <v>1135</v>
      </c>
      <c r="D1325" t="s">
        <v>1197</v>
      </c>
      <c r="E1325" t="s">
        <v>28</v>
      </c>
      <c r="F1325">
        <v>2</v>
      </c>
      <c r="G1325" s="3">
        <v>6000</v>
      </c>
      <c r="H1325" s="4">
        <v>0.02</v>
      </c>
      <c r="I1325">
        <f>(Sales_Data_Table[[#This Row],[Unit_Price]]*Sales_Data_Table[[#This Row],[Quantity]])</f>
        <v>12000</v>
      </c>
      <c r="J1325">
        <f>Sales_Data_Table[[#This Row],[Gross_Sales]]-(Sales_Data_Table[[#This Row],[Gross_Sales]]*Sales_Data_Table[[#This Row],[Discount]])</f>
        <v>11760</v>
      </c>
      <c r="K1325" t="str">
        <f>_xlfn.XLOOKUP(Sales_Data_Table[[#This Row],[Product_ID]],Product_Master_Table[Product_ID],Product_Master_Table[Product_Name])</f>
        <v>Nova Fashion Item 0103</v>
      </c>
      <c r="L1325" t="str">
        <f>_xlfn.XLOOKUP(Sales_Data_Table[[#This Row],[Employee_ID]],Employee_Master_Table[Employee_ID],Employee_Master_Table[Department])</f>
        <v>Sales</v>
      </c>
    </row>
    <row r="1326" spans="1:12" x14ac:dyDescent="0.25">
      <c r="A1326" t="s">
        <v>2013</v>
      </c>
      <c r="B1326" s="2">
        <v>45350</v>
      </c>
      <c r="C1326" t="s">
        <v>229</v>
      </c>
      <c r="D1326" t="s">
        <v>46</v>
      </c>
      <c r="E1326" t="s">
        <v>106</v>
      </c>
      <c r="F1326">
        <v>10</v>
      </c>
      <c r="G1326" s="3">
        <v>7800</v>
      </c>
      <c r="H1326" s="4">
        <v>0.03</v>
      </c>
      <c r="I1326">
        <f>(Sales_Data_Table[[#This Row],[Unit_Price]]*Sales_Data_Table[[#This Row],[Quantity]])</f>
        <v>78000</v>
      </c>
      <c r="J1326">
        <f>Sales_Data_Table[[#This Row],[Gross_Sales]]-(Sales_Data_Table[[#This Row],[Gross_Sales]]*Sales_Data_Table[[#This Row],[Discount]])</f>
        <v>75660</v>
      </c>
      <c r="K1326" t="str">
        <f>_xlfn.XLOOKUP(Sales_Data_Table[[#This Row],[Product_ID]],Product_Master_Table[Product_ID],Product_Master_Table[Product_Name])</f>
        <v>Delta Sports Item 0227</v>
      </c>
      <c r="L1326" t="str">
        <f>_xlfn.XLOOKUP(Sales_Data_Table[[#This Row],[Employee_ID]],Employee_Master_Table[Employee_ID],Employee_Master_Table[Department])</f>
        <v>Business Development</v>
      </c>
    </row>
    <row r="1327" spans="1:12" x14ac:dyDescent="0.25">
      <c r="A1327" t="s">
        <v>2014</v>
      </c>
      <c r="B1327" s="2">
        <v>45321</v>
      </c>
      <c r="C1327" t="s">
        <v>659</v>
      </c>
      <c r="D1327" t="s">
        <v>1059</v>
      </c>
      <c r="E1327" t="s">
        <v>96</v>
      </c>
      <c r="F1327">
        <v>14</v>
      </c>
      <c r="G1327" s="3">
        <v>2700</v>
      </c>
      <c r="H1327" s="4">
        <v>0.1</v>
      </c>
      <c r="I1327">
        <f>(Sales_Data_Table[[#This Row],[Unit_Price]]*Sales_Data_Table[[#This Row],[Quantity]])</f>
        <v>37800</v>
      </c>
      <c r="J1327">
        <f>Sales_Data_Table[[#This Row],[Gross_Sales]]-(Sales_Data_Table[[#This Row],[Gross_Sales]]*Sales_Data_Table[[#This Row],[Discount]])</f>
        <v>34020</v>
      </c>
      <c r="K1327" t="str">
        <f>_xlfn.XLOOKUP(Sales_Data_Table[[#This Row],[Product_ID]],Product_Master_Table[Product_ID],Product_Master_Table[Product_Name])</f>
        <v>Vertex Grocery Item 0474</v>
      </c>
      <c r="L1327" t="str">
        <f>_xlfn.XLOOKUP(Sales_Data_Table[[#This Row],[Employee_ID]],Employee_Master_Table[Employee_ID],Employee_Master_Table[Department])</f>
        <v>Regional Sales</v>
      </c>
    </row>
    <row r="1328" spans="1:12" x14ac:dyDescent="0.25">
      <c r="A1328" t="s">
        <v>2015</v>
      </c>
      <c r="B1328" s="2">
        <v>46132</v>
      </c>
      <c r="C1328" t="s">
        <v>973</v>
      </c>
      <c r="D1328" t="s">
        <v>58</v>
      </c>
      <c r="E1328" t="s">
        <v>96</v>
      </c>
      <c r="F1328">
        <v>7</v>
      </c>
      <c r="G1328" s="3">
        <v>1100</v>
      </c>
      <c r="H1328" s="4">
        <v>0.05</v>
      </c>
      <c r="I1328">
        <f>(Sales_Data_Table[[#This Row],[Unit_Price]]*Sales_Data_Table[[#This Row],[Quantity]])</f>
        <v>7700</v>
      </c>
      <c r="J1328">
        <f>Sales_Data_Table[[#This Row],[Gross_Sales]]-(Sales_Data_Table[[#This Row],[Gross_Sales]]*Sales_Data_Table[[#This Row],[Discount]])</f>
        <v>7315</v>
      </c>
      <c r="K1328" t="str">
        <f>_xlfn.XLOOKUP(Sales_Data_Table[[#This Row],[Product_ID]],Product_Master_Table[Product_ID],Product_Master_Table[Product_Name])</f>
        <v>Prime Office Supplies Item 0016</v>
      </c>
      <c r="L1328" t="str">
        <f>_xlfn.XLOOKUP(Sales_Data_Table[[#This Row],[Employee_ID]],Employee_Master_Table[Employee_ID],Employee_Master_Table[Department])</f>
        <v>Regional Sales</v>
      </c>
    </row>
    <row r="1329" spans="1:12" x14ac:dyDescent="0.25">
      <c r="A1329" t="s">
        <v>2016</v>
      </c>
      <c r="B1329" s="2">
        <v>45453</v>
      </c>
      <c r="C1329" t="s">
        <v>70</v>
      </c>
      <c r="D1329" t="s">
        <v>944</v>
      </c>
      <c r="E1329" t="s">
        <v>62</v>
      </c>
      <c r="F1329">
        <v>9</v>
      </c>
      <c r="G1329" s="3">
        <v>6000</v>
      </c>
      <c r="H1329" s="4">
        <v>0.03</v>
      </c>
      <c r="I1329">
        <f>(Sales_Data_Table[[#This Row],[Unit_Price]]*Sales_Data_Table[[#This Row],[Quantity]])</f>
        <v>54000</v>
      </c>
      <c r="J1329">
        <f>Sales_Data_Table[[#This Row],[Gross_Sales]]-(Sales_Data_Table[[#This Row],[Gross_Sales]]*Sales_Data_Table[[#This Row],[Discount]])</f>
        <v>52380</v>
      </c>
      <c r="K1329" t="str">
        <f>_xlfn.XLOOKUP(Sales_Data_Table[[#This Row],[Product_ID]],Product_Master_Table[Product_ID],Product_Master_Table[Product_Name])</f>
        <v>Apex Grocery Item 0144</v>
      </c>
      <c r="L1329" t="str">
        <f>_xlfn.XLOOKUP(Sales_Data_Table[[#This Row],[Employee_ID]],Employee_Master_Table[Employee_ID],Employee_Master_Table[Department])</f>
        <v>Regional Sales</v>
      </c>
    </row>
    <row r="1330" spans="1:12" x14ac:dyDescent="0.25">
      <c r="A1330" t="s">
        <v>2017</v>
      </c>
      <c r="B1330" s="2">
        <v>45365</v>
      </c>
      <c r="C1330" t="s">
        <v>730</v>
      </c>
      <c r="D1330" t="s">
        <v>39</v>
      </c>
      <c r="E1330" t="s">
        <v>28</v>
      </c>
      <c r="F1330">
        <v>1</v>
      </c>
      <c r="G1330" s="3">
        <v>3500</v>
      </c>
      <c r="H1330" s="4">
        <v>0.05</v>
      </c>
      <c r="I1330">
        <f>(Sales_Data_Table[[#This Row],[Unit_Price]]*Sales_Data_Table[[#This Row],[Quantity]])</f>
        <v>3500</v>
      </c>
      <c r="J1330">
        <f>Sales_Data_Table[[#This Row],[Gross_Sales]]-(Sales_Data_Table[[#This Row],[Gross_Sales]]*Sales_Data_Table[[#This Row],[Discount]])</f>
        <v>3325</v>
      </c>
      <c r="K1330" t="str">
        <f>_xlfn.XLOOKUP(Sales_Data_Table[[#This Row],[Product_ID]],Product_Master_Table[Product_ID],Product_Master_Table[Product_Name])</f>
        <v>Orion Beauty Item 0045</v>
      </c>
      <c r="L1330" t="str">
        <f>_xlfn.XLOOKUP(Sales_Data_Table[[#This Row],[Employee_ID]],Employee_Master_Table[Employee_ID],Employee_Master_Table[Department])</f>
        <v>E-Commerce</v>
      </c>
    </row>
    <row r="1331" spans="1:12" x14ac:dyDescent="0.25">
      <c r="A1331" t="s">
        <v>2018</v>
      </c>
      <c r="B1331" s="2">
        <v>45974</v>
      </c>
      <c r="C1331" t="s">
        <v>108</v>
      </c>
      <c r="D1331" t="s">
        <v>58</v>
      </c>
      <c r="E1331" t="s">
        <v>75</v>
      </c>
      <c r="F1331">
        <v>4</v>
      </c>
      <c r="G1331" s="3">
        <v>1300</v>
      </c>
      <c r="H1331" s="4">
        <v>0.1</v>
      </c>
      <c r="I1331">
        <f>(Sales_Data_Table[[#This Row],[Unit_Price]]*Sales_Data_Table[[#This Row],[Quantity]])</f>
        <v>5200</v>
      </c>
      <c r="J1331">
        <f>Sales_Data_Table[[#This Row],[Gross_Sales]]-(Sales_Data_Table[[#This Row],[Gross_Sales]]*Sales_Data_Table[[#This Row],[Discount]])</f>
        <v>4680</v>
      </c>
      <c r="K1331" t="str">
        <f>_xlfn.XLOOKUP(Sales_Data_Table[[#This Row],[Product_ID]],Product_Master_Table[Product_ID],Product_Master_Table[Product_Name])</f>
        <v>Metro Furniture Item 0248</v>
      </c>
      <c r="L1331" t="str">
        <f>_xlfn.XLOOKUP(Sales_Data_Table[[#This Row],[Employee_ID]],Employee_Master_Table[Employee_ID],Employee_Master_Table[Department])</f>
        <v>Regional Sales</v>
      </c>
    </row>
    <row r="1332" spans="1:12" x14ac:dyDescent="0.25">
      <c r="A1332" t="s">
        <v>2019</v>
      </c>
      <c r="B1332" s="2">
        <v>45777</v>
      </c>
      <c r="C1332" t="s">
        <v>2020</v>
      </c>
      <c r="D1332" t="s">
        <v>132</v>
      </c>
      <c r="E1332" t="s">
        <v>96</v>
      </c>
      <c r="F1332">
        <v>1</v>
      </c>
      <c r="G1332" s="3">
        <v>900</v>
      </c>
      <c r="H1332" s="4">
        <v>7.4999999999999997E-2</v>
      </c>
      <c r="I1332">
        <f>(Sales_Data_Table[[#This Row],[Unit_Price]]*Sales_Data_Table[[#This Row],[Quantity]])</f>
        <v>900</v>
      </c>
      <c r="J1332">
        <f>Sales_Data_Table[[#This Row],[Gross_Sales]]-(Sales_Data_Table[[#This Row],[Gross_Sales]]*Sales_Data_Table[[#This Row],[Discount]])</f>
        <v>832.5</v>
      </c>
      <c r="K1332" t="str">
        <f>_xlfn.XLOOKUP(Sales_Data_Table[[#This Row],[Product_ID]],Product_Master_Table[Product_ID],Product_Master_Table[Product_Name])</f>
        <v>Prime Office Supplies Item 0376</v>
      </c>
      <c r="L1332" t="str">
        <f>_xlfn.XLOOKUP(Sales_Data_Table[[#This Row],[Employee_ID]],Employee_Master_Table[Employee_ID],Employee_Master_Table[Department])</f>
        <v>Retail Operations</v>
      </c>
    </row>
    <row r="1333" spans="1:12" x14ac:dyDescent="0.25">
      <c r="A1333" t="s">
        <v>2021</v>
      </c>
      <c r="B1333" s="2">
        <v>45988</v>
      </c>
      <c r="C1333" t="s">
        <v>1127</v>
      </c>
      <c r="D1333" t="s">
        <v>676</v>
      </c>
      <c r="E1333" t="s">
        <v>86</v>
      </c>
      <c r="F1333">
        <v>4</v>
      </c>
      <c r="G1333" s="3">
        <v>4200</v>
      </c>
      <c r="H1333" s="4">
        <v>0.03</v>
      </c>
      <c r="I1333">
        <f>(Sales_Data_Table[[#This Row],[Unit_Price]]*Sales_Data_Table[[#This Row],[Quantity]])</f>
        <v>16800</v>
      </c>
      <c r="J1333">
        <f>Sales_Data_Table[[#This Row],[Gross_Sales]]-(Sales_Data_Table[[#This Row],[Gross_Sales]]*Sales_Data_Table[[#This Row],[Discount]])</f>
        <v>16296</v>
      </c>
      <c r="K1333" t="str">
        <f>_xlfn.XLOOKUP(Sales_Data_Table[[#This Row],[Product_ID]],Product_Master_Table[Product_ID],Product_Master_Table[Product_Name])</f>
        <v>Orion Sports Item 0237</v>
      </c>
      <c r="L1333" t="str">
        <f>_xlfn.XLOOKUP(Sales_Data_Table[[#This Row],[Employee_ID]],Employee_Master_Table[Employee_ID],Employee_Master_Table[Department])</f>
        <v>Regional Sales</v>
      </c>
    </row>
    <row r="1334" spans="1:12" x14ac:dyDescent="0.25">
      <c r="A1334" t="s">
        <v>2022</v>
      </c>
      <c r="B1334" s="2">
        <v>45772</v>
      </c>
      <c r="C1334" t="s">
        <v>833</v>
      </c>
      <c r="D1334" t="s">
        <v>774</v>
      </c>
      <c r="E1334" t="s">
        <v>50</v>
      </c>
      <c r="F1334">
        <v>15</v>
      </c>
      <c r="G1334" s="3">
        <v>5200</v>
      </c>
      <c r="H1334" s="4">
        <v>0.1</v>
      </c>
      <c r="I1334">
        <f>(Sales_Data_Table[[#This Row],[Unit_Price]]*Sales_Data_Table[[#This Row],[Quantity]])</f>
        <v>78000</v>
      </c>
      <c r="J1334">
        <f>Sales_Data_Table[[#This Row],[Gross_Sales]]-(Sales_Data_Table[[#This Row],[Gross_Sales]]*Sales_Data_Table[[#This Row],[Discount]])</f>
        <v>70200</v>
      </c>
      <c r="K1334" t="str">
        <f>_xlfn.XLOOKUP(Sales_Data_Table[[#This Row],[Product_ID]],Product_Master_Table[Product_ID],Product_Master_Table[Product_Name])</f>
        <v>Apex Furniture Item 0168</v>
      </c>
      <c r="L1334" t="str">
        <f>_xlfn.XLOOKUP(Sales_Data_Table[[#This Row],[Employee_ID]],Employee_Master_Table[Employee_ID],Employee_Master_Table[Department])</f>
        <v>Corporate Sales</v>
      </c>
    </row>
    <row r="1335" spans="1:12" x14ac:dyDescent="0.25">
      <c r="A1335" t="s">
        <v>2023</v>
      </c>
      <c r="B1335" s="2">
        <v>45646</v>
      </c>
      <c r="C1335" t="s">
        <v>1862</v>
      </c>
      <c r="D1335" t="s">
        <v>838</v>
      </c>
      <c r="E1335" t="s">
        <v>32</v>
      </c>
      <c r="F1335">
        <v>14</v>
      </c>
      <c r="G1335" s="3">
        <v>9700</v>
      </c>
      <c r="H1335" s="4">
        <v>0.03</v>
      </c>
      <c r="I1335">
        <f>(Sales_Data_Table[[#This Row],[Unit_Price]]*Sales_Data_Table[[#This Row],[Quantity]])</f>
        <v>135800</v>
      </c>
      <c r="J1335">
        <f>Sales_Data_Table[[#This Row],[Gross_Sales]]-(Sales_Data_Table[[#This Row],[Gross_Sales]]*Sales_Data_Table[[#This Row],[Discount]])</f>
        <v>131726</v>
      </c>
      <c r="K1335" t="str">
        <f>_xlfn.XLOOKUP(Sales_Data_Table[[#This Row],[Product_ID]],Product_Master_Table[Product_ID],Product_Master_Table[Product_Name])</f>
        <v>Zenith Furniture Item 0098</v>
      </c>
      <c r="L1335" t="str">
        <f>_xlfn.XLOOKUP(Sales_Data_Table[[#This Row],[Employee_ID]],Employee_Master_Table[Employee_ID],Employee_Master_Table[Department])</f>
        <v>Sales</v>
      </c>
    </row>
    <row r="1336" spans="1:12" x14ac:dyDescent="0.25">
      <c r="A1336" t="s">
        <v>2024</v>
      </c>
      <c r="B1336" s="2">
        <v>45494</v>
      </c>
      <c r="C1336" t="s">
        <v>785</v>
      </c>
      <c r="D1336" t="s">
        <v>195</v>
      </c>
      <c r="E1336" t="s">
        <v>36</v>
      </c>
      <c r="F1336">
        <v>1</v>
      </c>
      <c r="G1336" s="3">
        <v>8600</v>
      </c>
      <c r="H1336" s="4">
        <v>0.15</v>
      </c>
      <c r="I1336">
        <f>(Sales_Data_Table[[#This Row],[Unit_Price]]*Sales_Data_Table[[#This Row],[Quantity]])</f>
        <v>8600</v>
      </c>
      <c r="J1336">
        <f>Sales_Data_Table[[#This Row],[Gross_Sales]]-(Sales_Data_Table[[#This Row],[Gross_Sales]]*Sales_Data_Table[[#This Row],[Discount]])</f>
        <v>7310</v>
      </c>
      <c r="K1336" t="str">
        <f>_xlfn.XLOOKUP(Sales_Data_Table[[#This Row],[Product_ID]],Product_Master_Table[Product_ID],Product_Master_Table[Product_Name])</f>
        <v>Vertex Grocery Item 0054</v>
      </c>
      <c r="L1336" t="str">
        <f>_xlfn.XLOOKUP(Sales_Data_Table[[#This Row],[Employee_ID]],Employee_Master_Table[Employee_ID],Employee_Master_Table[Department])</f>
        <v>E-Commerce</v>
      </c>
    </row>
    <row r="1337" spans="1:12" x14ac:dyDescent="0.25">
      <c r="A1337" t="s">
        <v>2025</v>
      </c>
      <c r="B1337" s="2">
        <v>46008</v>
      </c>
      <c r="C1337" t="s">
        <v>888</v>
      </c>
      <c r="D1337" t="s">
        <v>767</v>
      </c>
      <c r="E1337" t="s">
        <v>32</v>
      </c>
      <c r="F1337">
        <v>12</v>
      </c>
      <c r="G1337" s="3">
        <v>4800</v>
      </c>
      <c r="H1337" s="4">
        <v>0.02</v>
      </c>
      <c r="I1337">
        <f>(Sales_Data_Table[[#This Row],[Unit_Price]]*Sales_Data_Table[[#This Row],[Quantity]])</f>
        <v>57600</v>
      </c>
      <c r="J1337">
        <f>Sales_Data_Table[[#This Row],[Gross_Sales]]-(Sales_Data_Table[[#This Row],[Gross_Sales]]*Sales_Data_Table[[#This Row],[Discount]])</f>
        <v>56448</v>
      </c>
      <c r="K1337" t="str">
        <f>_xlfn.XLOOKUP(Sales_Data_Table[[#This Row],[Product_ID]],Product_Master_Table[Product_ID],Product_Master_Table[Product_Name])</f>
        <v>Orion Beauty Item 0165</v>
      </c>
      <c r="L1337" t="str">
        <f>_xlfn.XLOOKUP(Sales_Data_Table[[#This Row],[Employee_ID]],Employee_Master_Table[Employee_ID],Employee_Master_Table[Department])</f>
        <v>Corporate Sales</v>
      </c>
    </row>
    <row r="1338" spans="1:12" x14ac:dyDescent="0.25">
      <c r="A1338" t="s">
        <v>2026</v>
      </c>
      <c r="B1338" s="2">
        <v>45980</v>
      </c>
      <c r="C1338" t="s">
        <v>1567</v>
      </c>
      <c r="D1338" t="s">
        <v>378</v>
      </c>
      <c r="E1338" t="s">
        <v>43</v>
      </c>
      <c r="F1338">
        <v>5</v>
      </c>
      <c r="G1338" s="3">
        <v>9000</v>
      </c>
      <c r="H1338" s="4">
        <v>0.15</v>
      </c>
      <c r="I1338">
        <f>(Sales_Data_Table[[#This Row],[Unit_Price]]*Sales_Data_Table[[#This Row],[Quantity]])</f>
        <v>45000</v>
      </c>
      <c r="J1338">
        <f>Sales_Data_Table[[#This Row],[Gross_Sales]]-(Sales_Data_Table[[#This Row],[Gross_Sales]]*Sales_Data_Table[[#This Row],[Discount]])</f>
        <v>38250</v>
      </c>
      <c r="K1338" t="str">
        <f>_xlfn.XLOOKUP(Sales_Data_Table[[#This Row],[Product_ID]],Product_Master_Table[Product_ID],Product_Master_Table[Product_Name])</f>
        <v>Metro Office Supplies Item 0476</v>
      </c>
      <c r="L1338" t="str">
        <f>_xlfn.XLOOKUP(Sales_Data_Table[[#This Row],[Employee_ID]],Employee_Master_Table[Employee_ID],Employee_Master_Table[Department])</f>
        <v>Sales</v>
      </c>
    </row>
    <row r="1339" spans="1:12" x14ac:dyDescent="0.25">
      <c r="A1339" t="s">
        <v>2027</v>
      </c>
      <c r="B1339" s="2">
        <v>45931</v>
      </c>
      <c r="C1339" t="s">
        <v>178</v>
      </c>
      <c r="D1339" t="s">
        <v>270</v>
      </c>
      <c r="E1339" t="s">
        <v>96</v>
      </c>
      <c r="F1339">
        <v>15</v>
      </c>
      <c r="G1339" s="3">
        <v>2800</v>
      </c>
      <c r="H1339" s="4">
        <v>0.05</v>
      </c>
      <c r="I1339">
        <f>(Sales_Data_Table[[#This Row],[Unit_Price]]*Sales_Data_Table[[#This Row],[Quantity]])</f>
        <v>42000</v>
      </c>
      <c r="J1339">
        <f>Sales_Data_Table[[#This Row],[Gross_Sales]]-(Sales_Data_Table[[#This Row],[Gross_Sales]]*Sales_Data_Table[[#This Row],[Discount]])</f>
        <v>39900</v>
      </c>
      <c r="K1339" t="str">
        <f>_xlfn.XLOOKUP(Sales_Data_Table[[#This Row],[Product_ID]],Product_Master_Table[Product_ID],Product_Master_Table[Product_Name])</f>
        <v>Nexus Beauty Item 0385</v>
      </c>
      <c r="L1339" t="str">
        <f>_xlfn.XLOOKUP(Sales_Data_Table[[#This Row],[Employee_ID]],Employee_Master_Table[Employee_ID],Employee_Master_Table[Department])</f>
        <v>Retail Operations</v>
      </c>
    </row>
    <row r="1340" spans="1:12" x14ac:dyDescent="0.25">
      <c r="A1340" t="s">
        <v>2028</v>
      </c>
      <c r="B1340" s="2">
        <v>45349</v>
      </c>
      <c r="C1340" t="s">
        <v>2029</v>
      </c>
      <c r="D1340" t="s">
        <v>331</v>
      </c>
      <c r="E1340" t="s">
        <v>32</v>
      </c>
      <c r="F1340">
        <v>10</v>
      </c>
      <c r="G1340" s="3">
        <v>4400</v>
      </c>
      <c r="H1340" s="4">
        <v>0.15</v>
      </c>
      <c r="I1340">
        <f>(Sales_Data_Table[[#This Row],[Unit_Price]]*Sales_Data_Table[[#This Row],[Quantity]])</f>
        <v>44000</v>
      </c>
      <c r="J1340">
        <f>Sales_Data_Table[[#This Row],[Gross_Sales]]-(Sales_Data_Table[[#This Row],[Gross_Sales]]*Sales_Data_Table[[#This Row],[Discount]])</f>
        <v>37400</v>
      </c>
      <c r="K1340" t="str">
        <f>_xlfn.XLOOKUP(Sales_Data_Table[[#This Row],[Product_ID]],Product_Master_Table[Product_ID],Product_Master_Table[Product_Name])</f>
        <v>Everest Toys Item 0279</v>
      </c>
      <c r="L1340" t="str">
        <f>_xlfn.XLOOKUP(Sales_Data_Table[[#This Row],[Employee_ID]],Employee_Master_Table[Employee_ID],Employee_Master_Table[Department])</f>
        <v>Sales</v>
      </c>
    </row>
    <row r="1341" spans="1:12" x14ac:dyDescent="0.25">
      <c r="A1341" t="s">
        <v>2030</v>
      </c>
      <c r="B1341" s="2">
        <v>45393</v>
      </c>
      <c r="C1341" t="s">
        <v>55</v>
      </c>
      <c r="D1341" t="s">
        <v>155</v>
      </c>
      <c r="E1341" t="s">
        <v>75</v>
      </c>
      <c r="F1341">
        <v>11</v>
      </c>
      <c r="G1341" s="3">
        <v>6700</v>
      </c>
      <c r="H1341" s="4">
        <v>0</v>
      </c>
      <c r="I1341">
        <f>(Sales_Data_Table[[#This Row],[Unit_Price]]*Sales_Data_Table[[#This Row],[Quantity]])</f>
        <v>73700</v>
      </c>
      <c r="J1341">
        <f>Sales_Data_Table[[#This Row],[Gross_Sales]]-(Sales_Data_Table[[#This Row],[Gross_Sales]]*Sales_Data_Table[[#This Row],[Discount]])</f>
        <v>73700</v>
      </c>
      <c r="K1341" t="str">
        <f>_xlfn.XLOOKUP(Sales_Data_Table[[#This Row],[Product_ID]],Product_Master_Table[Product_ID],Product_Master_Table[Product_Name])</f>
        <v>Spark Automotive Item 0130</v>
      </c>
      <c r="L1341" t="str">
        <f>_xlfn.XLOOKUP(Sales_Data_Table[[#This Row],[Employee_ID]],Employee_Master_Table[Employee_ID],Employee_Master_Table[Department])</f>
        <v>Retail Operations</v>
      </c>
    </row>
    <row r="1342" spans="1:12" x14ac:dyDescent="0.25">
      <c r="A1342" t="s">
        <v>2031</v>
      </c>
      <c r="B1342" s="2">
        <v>45450</v>
      </c>
      <c r="C1342" t="s">
        <v>137</v>
      </c>
      <c r="D1342" t="s">
        <v>320</v>
      </c>
      <c r="E1342" t="s">
        <v>62</v>
      </c>
      <c r="F1342">
        <v>5</v>
      </c>
      <c r="G1342" s="3">
        <v>8400</v>
      </c>
      <c r="H1342" s="4">
        <v>0.15</v>
      </c>
      <c r="I1342">
        <f>(Sales_Data_Table[[#This Row],[Unit_Price]]*Sales_Data_Table[[#This Row],[Quantity]])</f>
        <v>42000</v>
      </c>
      <c r="J1342">
        <f>Sales_Data_Table[[#This Row],[Gross_Sales]]-(Sales_Data_Table[[#This Row],[Gross_Sales]]*Sales_Data_Table[[#This Row],[Discount]])</f>
        <v>35700</v>
      </c>
      <c r="K1342" t="str">
        <f>_xlfn.XLOOKUP(Sales_Data_Table[[#This Row],[Product_ID]],Product_Master_Table[Product_ID],Product_Master_Table[Product_Name])</f>
        <v>Nova Toys Item 0439</v>
      </c>
      <c r="L1342" t="str">
        <f>_xlfn.XLOOKUP(Sales_Data_Table[[#This Row],[Employee_ID]],Employee_Master_Table[Employee_ID],Employee_Master_Table[Department])</f>
        <v>Regional Sales</v>
      </c>
    </row>
    <row r="1343" spans="1:12" x14ac:dyDescent="0.25">
      <c r="A1343" t="s">
        <v>2032</v>
      </c>
      <c r="B1343" s="2">
        <v>45394</v>
      </c>
      <c r="C1343" t="s">
        <v>342</v>
      </c>
      <c r="D1343" t="s">
        <v>1035</v>
      </c>
      <c r="E1343" t="s">
        <v>106</v>
      </c>
      <c r="F1343">
        <v>16</v>
      </c>
      <c r="G1343" s="3">
        <v>2100</v>
      </c>
      <c r="H1343" s="4">
        <v>0.03</v>
      </c>
      <c r="I1343">
        <f>(Sales_Data_Table[[#This Row],[Unit_Price]]*Sales_Data_Table[[#This Row],[Quantity]])</f>
        <v>33600</v>
      </c>
      <c r="J1343">
        <f>Sales_Data_Table[[#This Row],[Gross_Sales]]-(Sales_Data_Table[[#This Row],[Gross_Sales]]*Sales_Data_Table[[#This Row],[Discount]])</f>
        <v>32592</v>
      </c>
      <c r="K1343" t="str">
        <f>_xlfn.XLOOKUP(Sales_Data_Table[[#This Row],[Product_ID]],Product_Master_Table[Product_ID],Product_Master_Table[Product_Name])</f>
        <v>Spark Grocery Item 0454</v>
      </c>
      <c r="L1343" t="str">
        <f>_xlfn.XLOOKUP(Sales_Data_Table[[#This Row],[Employee_ID]],Employee_Master_Table[Employee_ID],Employee_Master_Table[Department])</f>
        <v>Corporate Sales</v>
      </c>
    </row>
    <row r="1344" spans="1:12" x14ac:dyDescent="0.25">
      <c r="A1344" t="s">
        <v>2033</v>
      </c>
      <c r="B1344" s="2">
        <v>46057</v>
      </c>
      <c r="C1344" t="s">
        <v>805</v>
      </c>
      <c r="D1344" t="s">
        <v>388</v>
      </c>
      <c r="E1344" t="s">
        <v>32</v>
      </c>
      <c r="F1344">
        <v>4</v>
      </c>
      <c r="G1344" s="3">
        <v>3700</v>
      </c>
      <c r="H1344" s="4">
        <v>0.02</v>
      </c>
      <c r="I1344">
        <f>(Sales_Data_Table[[#This Row],[Unit_Price]]*Sales_Data_Table[[#This Row],[Quantity]])</f>
        <v>14800</v>
      </c>
      <c r="J1344">
        <f>Sales_Data_Table[[#This Row],[Gross_Sales]]-(Sales_Data_Table[[#This Row],[Gross_Sales]]*Sales_Data_Table[[#This Row],[Discount]])</f>
        <v>14504</v>
      </c>
      <c r="K1344" t="str">
        <f>_xlfn.XLOOKUP(Sales_Data_Table[[#This Row],[Product_ID]],Product_Master_Table[Product_ID],Product_Master_Table[Product_Name])</f>
        <v>Delta Beauty Item 0395</v>
      </c>
      <c r="L1344" t="str">
        <f>_xlfn.XLOOKUP(Sales_Data_Table[[#This Row],[Employee_ID]],Employee_Master_Table[Employee_ID],Employee_Master_Table[Department])</f>
        <v>Customer Success</v>
      </c>
    </row>
    <row r="1345" spans="1:12" x14ac:dyDescent="0.25">
      <c r="A1345" t="s">
        <v>2034</v>
      </c>
      <c r="B1345" s="2">
        <v>45990</v>
      </c>
      <c r="C1345" t="s">
        <v>720</v>
      </c>
      <c r="D1345" t="s">
        <v>635</v>
      </c>
      <c r="E1345" t="s">
        <v>82</v>
      </c>
      <c r="F1345">
        <v>8</v>
      </c>
      <c r="G1345" s="3">
        <v>4800</v>
      </c>
      <c r="H1345" s="4">
        <v>0.03</v>
      </c>
      <c r="I1345">
        <f>(Sales_Data_Table[[#This Row],[Unit_Price]]*Sales_Data_Table[[#This Row],[Quantity]])</f>
        <v>38400</v>
      </c>
      <c r="J1345">
        <f>Sales_Data_Table[[#This Row],[Gross_Sales]]-(Sales_Data_Table[[#This Row],[Gross_Sales]]*Sales_Data_Table[[#This Row],[Discount]])</f>
        <v>37248</v>
      </c>
      <c r="K1345" t="str">
        <f>_xlfn.XLOOKUP(Sales_Data_Table[[#This Row],[Product_ID]],Product_Master_Table[Product_ID],Product_Master_Table[Product_Name])</f>
        <v>Apex Grocery Item 0204</v>
      </c>
      <c r="L1345" t="str">
        <f>_xlfn.XLOOKUP(Sales_Data_Table[[#This Row],[Employee_ID]],Employee_Master_Table[Employee_ID],Employee_Master_Table[Department])</f>
        <v>Sales</v>
      </c>
    </row>
    <row r="1346" spans="1:12" x14ac:dyDescent="0.25">
      <c r="A1346" t="s">
        <v>2035</v>
      </c>
      <c r="B1346" s="2">
        <v>45904</v>
      </c>
      <c r="C1346" t="s">
        <v>1896</v>
      </c>
      <c r="D1346" t="s">
        <v>1014</v>
      </c>
      <c r="E1346" t="s">
        <v>50</v>
      </c>
      <c r="F1346">
        <v>18</v>
      </c>
      <c r="G1346" s="3">
        <v>4300</v>
      </c>
      <c r="H1346" s="4">
        <v>7.4999999999999997E-2</v>
      </c>
      <c r="I1346">
        <f>(Sales_Data_Table[[#This Row],[Unit_Price]]*Sales_Data_Table[[#This Row],[Quantity]])</f>
        <v>77400</v>
      </c>
      <c r="J1346">
        <f>Sales_Data_Table[[#This Row],[Gross_Sales]]-(Sales_Data_Table[[#This Row],[Gross_Sales]]*Sales_Data_Table[[#This Row],[Discount]])</f>
        <v>71595</v>
      </c>
      <c r="K1346" t="str">
        <f>_xlfn.XLOOKUP(Sales_Data_Table[[#This Row],[Product_ID]],Product_Master_Table[Product_ID],Product_Master_Table[Product_Name])</f>
        <v>Delta Electronics Item 0011</v>
      </c>
      <c r="L1346" t="str">
        <f>_xlfn.XLOOKUP(Sales_Data_Table[[#This Row],[Employee_ID]],Employee_Master_Table[Employee_ID],Employee_Master_Table[Department])</f>
        <v>Business Development</v>
      </c>
    </row>
    <row r="1347" spans="1:12" x14ac:dyDescent="0.25">
      <c r="A1347" t="s">
        <v>2036</v>
      </c>
      <c r="B1347" s="2">
        <v>45704</v>
      </c>
      <c r="C1347" t="s">
        <v>508</v>
      </c>
      <c r="D1347" t="s">
        <v>403</v>
      </c>
      <c r="E1347" t="s">
        <v>86</v>
      </c>
      <c r="F1347">
        <v>5</v>
      </c>
      <c r="G1347" s="3">
        <v>6700</v>
      </c>
      <c r="H1347" s="4">
        <v>0.05</v>
      </c>
      <c r="I1347">
        <f>(Sales_Data_Table[[#This Row],[Unit_Price]]*Sales_Data_Table[[#This Row],[Quantity]])</f>
        <v>33500</v>
      </c>
      <c r="J1347">
        <f>Sales_Data_Table[[#This Row],[Gross_Sales]]-(Sales_Data_Table[[#This Row],[Gross_Sales]]*Sales_Data_Table[[#This Row],[Discount]])</f>
        <v>31825</v>
      </c>
      <c r="K1347" t="str">
        <f>_xlfn.XLOOKUP(Sales_Data_Table[[#This Row],[Product_ID]],Product_Master_Table[Product_ID],Product_Master_Table[Product_Name])</f>
        <v>Vertex Furniture Item 0198</v>
      </c>
      <c r="L1347" t="str">
        <f>_xlfn.XLOOKUP(Sales_Data_Table[[#This Row],[Employee_ID]],Employee_Master_Table[Employee_ID],Employee_Master_Table[Department])</f>
        <v>E-Commerce</v>
      </c>
    </row>
    <row r="1348" spans="1:12" x14ac:dyDescent="0.25">
      <c r="A1348" t="s">
        <v>2037</v>
      </c>
      <c r="B1348" s="2">
        <v>46120</v>
      </c>
      <c r="C1348" t="s">
        <v>1530</v>
      </c>
      <c r="D1348" t="s">
        <v>276</v>
      </c>
      <c r="E1348" t="s">
        <v>75</v>
      </c>
      <c r="F1348">
        <v>7</v>
      </c>
      <c r="G1348" s="3">
        <v>6200</v>
      </c>
      <c r="H1348" s="4">
        <v>0.15</v>
      </c>
      <c r="I1348">
        <f>(Sales_Data_Table[[#This Row],[Unit_Price]]*Sales_Data_Table[[#This Row],[Quantity]])</f>
        <v>43400</v>
      </c>
      <c r="J1348">
        <f>Sales_Data_Table[[#This Row],[Gross_Sales]]-(Sales_Data_Table[[#This Row],[Gross_Sales]]*Sales_Data_Table[[#This Row],[Discount]])</f>
        <v>36890</v>
      </c>
      <c r="K1348" t="str">
        <f>_xlfn.XLOOKUP(Sales_Data_Table[[#This Row],[Product_ID]],Product_Master_Table[Product_ID],Product_Master_Table[Product_Name])</f>
        <v>Orion Electronics Item 0321</v>
      </c>
      <c r="L1348" t="str">
        <f>_xlfn.XLOOKUP(Sales_Data_Table[[#This Row],[Employee_ID]],Employee_Master_Table[Employee_ID],Employee_Master_Table[Department])</f>
        <v>Sales</v>
      </c>
    </row>
    <row r="1349" spans="1:12" x14ac:dyDescent="0.25">
      <c r="A1349" t="s">
        <v>2038</v>
      </c>
      <c r="B1349" s="2">
        <v>45658</v>
      </c>
      <c r="C1349" t="s">
        <v>558</v>
      </c>
      <c r="D1349" t="s">
        <v>267</v>
      </c>
      <c r="E1349" t="s">
        <v>50</v>
      </c>
      <c r="F1349">
        <v>5</v>
      </c>
      <c r="G1349" s="3">
        <v>2300</v>
      </c>
      <c r="H1349" s="4">
        <v>0.02</v>
      </c>
      <c r="I1349">
        <f>(Sales_Data_Table[[#This Row],[Unit_Price]]*Sales_Data_Table[[#This Row],[Quantity]])</f>
        <v>11500</v>
      </c>
      <c r="J1349">
        <f>Sales_Data_Table[[#This Row],[Gross_Sales]]-(Sales_Data_Table[[#This Row],[Gross_Sales]]*Sales_Data_Table[[#This Row],[Discount]])</f>
        <v>11270</v>
      </c>
      <c r="K1349" t="str">
        <f>_xlfn.XLOOKUP(Sales_Data_Table[[#This Row],[Product_ID]],Product_Master_Table[Product_ID],Product_Master_Table[Product_Name])</f>
        <v>Apex Office Supplies Item 0096</v>
      </c>
      <c r="L1349" t="str">
        <f>_xlfn.XLOOKUP(Sales_Data_Table[[#This Row],[Employee_ID]],Employee_Master_Table[Employee_ID],Employee_Master_Table[Department])</f>
        <v>E-Commerce</v>
      </c>
    </row>
    <row r="1350" spans="1:12" x14ac:dyDescent="0.25">
      <c r="A1350" t="s">
        <v>2039</v>
      </c>
      <c r="B1350" s="2">
        <v>45749</v>
      </c>
      <c r="C1350" t="s">
        <v>260</v>
      </c>
      <c r="D1350" t="s">
        <v>39</v>
      </c>
      <c r="E1350" t="s">
        <v>32</v>
      </c>
      <c r="F1350">
        <v>19</v>
      </c>
      <c r="G1350" s="3">
        <v>5500</v>
      </c>
      <c r="H1350" s="4">
        <v>0.02</v>
      </c>
      <c r="I1350">
        <f>(Sales_Data_Table[[#This Row],[Unit_Price]]*Sales_Data_Table[[#This Row],[Quantity]])</f>
        <v>104500</v>
      </c>
      <c r="J1350">
        <f>Sales_Data_Table[[#This Row],[Gross_Sales]]-(Sales_Data_Table[[#This Row],[Gross_Sales]]*Sales_Data_Table[[#This Row],[Discount]])</f>
        <v>102410</v>
      </c>
      <c r="K1350" t="str">
        <f>_xlfn.XLOOKUP(Sales_Data_Table[[#This Row],[Product_ID]],Product_Master_Table[Product_ID],Product_Master_Table[Product_Name])</f>
        <v>Zenith Furniture Item 0338</v>
      </c>
      <c r="L1350" t="str">
        <f>_xlfn.XLOOKUP(Sales_Data_Table[[#This Row],[Employee_ID]],Employee_Master_Table[Employee_ID],Employee_Master_Table[Department])</f>
        <v>E-Commerce</v>
      </c>
    </row>
    <row r="1351" spans="1:12" x14ac:dyDescent="0.25">
      <c r="A1351" t="s">
        <v>2040</v>
      </c>
      <c r="B1351" s="2">
        <v>45949</v>
      </c>
      <c r="C1351" t="s">
        <v>207</v>
      </c>
      <c r="D1351" t="s">
        <v>571</v>
      </c>
      <c r="E1351" t="s">
        <v>28</v>
      </c>
      <c r="F1351">
        <v>16</v>
      </c>
      <c r="G1351" s="3">
        <v>5400</v>
      </c>
      <c r="H1351" s="4">
        <v>0.05</v>
      </c>
      <c r="I1351">
        <f>(Sales_Data_Table[[#This Row],[Unit_Price]]*Sales_Data_Table[[#This Row],[Quantity]])</f>
        <v>86400</v>
      </c>
      <c r="J1351">
        <f>Sales_Data_Table[[#This Row],[Gross_Sales]]-(Sales_Data_Table[[#This Row],[Gross_Sales]]*Sales_Data_Table[[#This Row],[Discount]])</f>
        <v>82080</v>
      </c>
      <c r="K1351" t="str">
        <f>_xlfn.XLOOKUP(Sales_Data_Table[[#This Row],[Product_ID]],Product_Master_Table[Product_ID],Product_Master_Table[Product_Name])</f>
        <v>Nova Sports Item 0067</v>
      </c>
      <c r="L1351" t="str">
        <f>_xlfn.XLOOKUP(Sales_Data_Table[[#This Row],[Employee_ID]],Employee_Master_Table[Employee_ID],Employee_Master_Table[Department])</f>
        <v>Sales</v>
      </c>
    </row>
    <row r="1352" spans="1:12" x14ac:dyDescent="0.25">
      <c r="A1352" t="s">
        <v>2041</v>
      </c>
      <c r="B1352" s="2">
        <v>45941</v>
      </c>
      <c r="C1352" t="s">
        <v>474</v>
      </c>
      <c r="D1352" t="s">
        <v>368</v>
      </c>
      <c r="E1352" t="s">
        <v>75</v>
      </c>
      <c r="F1352">
        <v>7</v>
      </c>
      <c r="G1352" s="3">
        <v>6600</v>
      </c>
      <c r="H1352" s="4">
        <v>0.02</v>
      </c>
      <c r="I1352">
        <f>(Sales_Data_Table[[#This Row],[Unit_Price]]*Sales_Data_Table[[#This Row],[Quantity]])</f>
        <v>46200</v>
      </c>
      <c r="J1352">
        <f>Sales_Data_Table[[#This Row],[Gross_Sales]]-(Sales_Data_Table[[#This Row],[Gross_Sales]]*Sales_Data_Table[[#This Row],[Discount]])</f>
        <v>45276</v>
      </c>
      <c r="K1352" t="str">
        <f>_xlfn.XLOOKUP(Sales_Data_Table[[#This Row],[Product_ID]],Product_Master_Table[Product_ID],Product_Master_Table[Product_Name])</f>
        <v>Fusion Fashion Item 0473</v>
      </c>
      <c r="L1352" t="str">
        <f>_xlfn.XLOOKUP(Sales_Data_Table[[#This Row],[Employee_ID]],Employee_Master_Table[Employee_ID],Employee_Master_Table[Department])</f>
        <v>Regional Sales</v>
      </c>
    </row>
    <row r="1353" spans="1:12" x14ac:dyDescent="0.25">
      <c r="A1353" t="s">
        <v>2042</v>
      </c>
      <c r="B1353" s="2">
        <v>45902</v>
      </c>
      <c r="C1353" t="s">
        <v>142</v>
      </c>
      <c r="D1353" t="s">
        <v>679</v>
      </c>
      <c r="E1353" t="s">
        <v>75</v>
      </c>
      <c r="F1353">
        <v>1</v>
      </c>
      <c r="G1353" s="3">
        <v>4400</v>
      </c>
      <c r="H1353" s="4">
        <v>0.1</v>
      </c>
      <c r="I1353">
        <f>(Sales_Data_Table[[#This Row],[Unit_Price]]*Sales_Data_Table[[#This Row],[Quantity]])</f>
        <v>4400</v>
      </c>
      <c r="J1353">
        <f>Sales_Data_Table[[#This Row],[Gross_Sales]]-(Sales_Data_Table[[#This Row],[Gross_Sales]]*Sales_Data_Table[[#This Row],[Discount]])</f>
        <v>3960</v>
      </c>
      <c r="K1353" t="str">
        <f>_xlfn.XLOOKUP(Sales_Data_Table[[#This Row],[Product_ID]],Product_Master_Table[Product_ID],Product_Master_Table[Product_Name])</f>
        <v>Spark Automotive Item 0250</v>
      </c>
      <c r="L1353" t="str">
        <f>_xlfn.XLOOKUP(Sales_Data_Table[[#This Row],[Employee_ID]],Employee_Master_Table[Employee_ID],Employee_Master_Table[Department])</f>
        <v>Regional Sales</v>
      </c>
    </row>
    <row r="1354" spans="1:12" x14ac:dyDescent="0.25">
      <c r="A1354" t="s">
        <v>2043</v>
      </c>
      <c r="B1354" s="2">
        <v>45493</v>
      </c>
      <c r="C1354" t="s">
        <v>1001</v>
      </c>
      <c r="D1354" t="s">
        <v>124</v>
      </c>
      <c r="E1354" t="s">
        <v>75</v>
      </c>
      <c r="F1354">
        <v>1</v>
      </c>
      <c r="G1354" s="3">
        <v>500</v>
      </c>
      <c r="H1354" s="4">
        <v>0</v>
      </c>
      <c r="I1354">
        <f>(Sales_Data_Table[[#This Row],[Unit_Price]]*Sales_Data_Table[[#This Row],[Quantity]])</f>
        <v>500</v>
      </c>
      <c r="J1354">
        <f>Sales_Data_Table[[#This Row],[Gross_Sales]]-(Sales_Data_Table[[#This Row],[Gross_Sales]]*Sales_Data_Table[[#This Row],[Discount]])</f>
        <v>500</v>
      </c>
      <c r="K1354" t="str">
        <f>_xlfn.XLOOKUP(Sales_Data_Table[[#This Row],[Product_ID]],Product_Master_Table[Product_ID],Product_Master_Table[Product_Name])</f>
        <v>Apex Home Appliance Item 0492</v>
      </c>
      <c r="L1354" t="str">
        <f>_xlfn.XLOOKUP(Sales_Data_Table[[#This Row],[Employee_ID]],Employee_Master_Table[Employee_ID],Employee_Master_Table[Department])</f>
        <v>Business Development</v>
      </c>
    </row>
    <row r="1355" spans="1:12" x14ac:dyDescent="0.25">
      <c r="A1355" t="s">
        <v>2044</v>
      </c>
      <c r="B1355" s="2">
        <v>45626</v>
      </c>
      <c r="C1355" t="s">
        <v>1235</v>
      </c>
      <c r="D1355" t="s">
        <v>195</v>
      </c>
      <c r="E1355" t="s">
        <v>86</v>
      </c>
      <c r="F1355">
        <v>2</v>
      </c>
      <c r="G1355" s="3">
        <v>6500</v>
      </c>
      <c r="H1355" s="4">
        <v>0.03</v>
      </c>
      <c r="I1355">
        <f>(Sales_Data_Table[[#This Row],[Unit_Price]]*Sales_Data_Table[[#This Row],[Quantity]])</f>
        <v>13000</v>
      </c>
      <c r="J1355">
        <f>Sales_Data_Table[[#This Row],[Gross_Sales]]-(Sales_Data_Table[[#This Row],[Gross_Sales]]*Sales_Data_Table[[#This Row],[Discount]])</f>
        <v>12610</v>
      </c>
      <c r="K1355" t="str">
        <f>_xlfn.XLOOKUP(Sales_Data_Table[[#This Row],[Product_ID]],Product_Master_Table[Product_ID],Product_Master_Table[Product_Name])</f>
        <v>Nova Sports Item 0307</v>
      </c>
      <c r="L1355" t="str">
        <f>_xlfn.XLOOKUP(Sales_Data_Table[[#This Row],[Employee_ID]],Employee_Master_Table[Employee_ID],Employee_Master_Table[Department])</f>
        <v>E-Commerce</v>
      </c>
    </row>
    <row r="1356" spans="1:12" x14ac:dyDescent="0.25">
      <c r="A1356" t="s">
        <v>2045</v>
      </c>
      <c r="B1356" s="2">
        <v>45846</v>
      </c>
      <c r="C1356" t="s">
        <v>1187</v>
      </c>
      <c r="D1356" t="s">
        <v>219</v>
      </c>
      <c r="E1356" t="s">
        <v>82</v>
      </c>
      <c r="F1356">
        <v>25</v>
      </c>
      <c r="G1356" s="3">
        <v>2400</v>
      </c>
      <c r="H1356" s="4">
        <v>7.4999999999999997E-2</v>
      </c>
      <c r="I1356">
        <f>(Sales_Data_Table[[#This Row],[Unit_Price]]*Sales_Data_Table[[#This Row],[Quantity]])</f>
        <v>60000</v>
      </c>
      <c r="J1356">
        <f>Sales_Data_Table[[#This Row],[Gross_Sales]]-(Sales_Data_Table[[#This Row],[Gross_Sales]]*Sales_Data_Table[[#This Row],[Discount]])</f>
        <v>55500</v>
      </c>
      <c r="K1356" t="str">
        <f>_xlfn.XLOOKUP(Sales_Data_Table[[#This Row],[Product_ID]],Product_Master_Table[Product_ID],Product_Master_Table[Product_Name])</f>
        <v>Nexus Electronics Item 0421</v>
      </c>
      <c r="L1356" t="str">
        <f>_xlfn.XLOOKUP(Sales_Data_Table[[#This Row],[Employee_ID]],Employee_Master_Table[Employee_ID],Employee_Master_Table[Department])</f>
        <v>Customer Success</v>
      </c>
    </row>
    <row r="1357" spans="1:12" x14ac:dyDescent="0.25">
      <c r="A1357" t="s">
        <v>2046</v>
      </c>
      <c r="B1357" s="2">
        <v>46022</v>
      </c>
      <c r="C1357" t="s">
        <v>145</v>
      </c>
      <c r="D1357" t="s">
        <v>529</v>
      </c>
      <c r="E1357" t="s">
        <v>96</v>
      </c>
      <c r="F1357">
        <v>5</v>
      </c>
      <c r="G1357" s="3">
        <v>8200</v>
      </c>
      <c r="H1357" s="4">
        <v>0.03</v>
      </c>
      <c r="I1357">
        <f>(Sales_Data_Table[[#This Row],[Unit_Price]]*Sales_Data_Table[[#This Row],[Quantity]])</f>
        <v>41000</v>
      </c>
      <c r="J1357">
        <f>Sales_Data_Table[[#This Row],[Gross_Sales]]-(Sales_Data_Table[[#This Row],[Gross_Sales]]*Sales_Data_Table[[#This Row],[Discount]])</f>
        <v>39770</v>
      </c>
      <c r="K1357" t="str">
        <f>_xlfn.XLOOKUP(Sales_Data_Table[[#This Row],[Product_ID]],Product_Master_Table[Product_ID],Product_Master_Table[Product_Name])</f>
        <v>Nova Sports Item 0367</v>
      </c>
      <c r="L1357" t="str">
        <f>_xlfn.XLOOKUP(Sales_Data_Table[[#This Row],[Employee_ID]],Employee_Master_Table[Employee_ID],Employee_Master_Table[Department])</f>
        <v>Regional Sales</v>
      </c>
    </row>
    <row r="1358" spans="1:12" x14ac:dyDescent="0.25">
      <c r="A1358" t="s">
        <v>2047</v>
      </c>
      <c r="B1358" s="2">
        <v>45348</v>
      </c>
      <c r="C1358" t="s">
        <v>207</v>
      </c>
      <c r="D1358" t="s">
        <v>429</v>
      </c>
      <c r="E1358" t="s">
        <v>75</v>
      </c>
      <c r="F1358">
        <v>10</v>
      </c>
      <c r="G1358" s="3">
        <v>2000</v>
      </c>
      <c r="H1358" s="4">
        <v>0.15</v>
      </c>
      <c r="I1358">
        <f>(Sales_Data_Table[[#This Row],[Unit_Price]]*Sales_Data_Table[[#This Row],[Quantity]])</f>
        <v>20000</v>
      </c>
      <c r="J1358">
        <f>Sales_Data_Table[[#This Row],[Gross_Sales]]-(Sales_Data_Table[[#This Row],[Gross_Sales]]*Sales_Data_Table[[#This Row],[Discount]])</f>
        <v>17000</v>
      </c>
      <c r="K1358" t="str">
        <f>_xlfn.XLOOKUP(Sales_Data_Table[[#This Row],[Product_ID]],Product_Master_Table[Product_ID],Product_Master_Table[Product_Name])</f>
        <v>Nova Sports Item 0067</v>
      </c>
      <c r="L1358" t="str">
        <f>_xlfn.XLOOKUP(Sales_Data_Table[[#This Row],[Employee_ID]],Employee_Master_Table[Employee_ID],Employee_Master_Table[Department])</f>
        <v>Regional Sales</v>
      </c>
    </row>
    <row r="1359" spans="1:12" x14ac:dyDescent="0.25">
      <c r="A1359" t="s">
        <v>2048</v>
      </c>
      <c r="B1359" s="2">
        <v>45569</v>
      </c>
      <c r="C1359" t="s">
        <v>545</v>
      </c>
      <c r="D1359" t="s">
        <v>85</v>
      </c>
      <c r="E1359" t="s">
        <v>75</v>
      </c>
      <c r="F1359">
        <v>18</v>
      </c>
      <c r="G1359" s="3">
        <v>7000</v>
      </c>
      <c r="H1359" s="4">
        <v>0.03</v>
      </c>
      <c r="I1359">
        <f>(Sales_Data_Table[[#This Row],[Unit_Price]]*Sales_Data_Table[[#This Row],[Quantity]])</f>
        <v>126000</v>
      </c>
      <c r="J1359">
        <f>Sales_Data_Table[[#This Row],[Gross_Sales]]-(Sales_Data_Table[[#This Row],[Gross_Sales]]*Sales_Data_Table[[#This Row],[Discount]])</f>
        <v>122220</v>
      </c>
      <c r="K1359" t="str">
        <f>_xlfn.XLOOKUP(Sales_Data_Table[[#This Row],[Product_ID]],Product_Master_Table[Product_ID],Product_Master_Table[Product_Name])</f>
        <v>Zenith Grocery Item 0374</v>
      </c>
      <c r="L1359" t="str">
        <f>_xlfn.XLOOKUP(Sales_Data_Table[[#This Row],[Employee_ID]],Employee_Master_Table[Employee_ID],Employee_Master_Table[Department])</f>
        <v>Customer Success</v>
      </c>
    </row>
    <row r="1360" spans="1:12" x14ac:dyDescent="0.25">
      <c r="A1360" t="s">
        <v>2049</v>
      </c>
      <c r="B1360" s="2">
        <v>45880</v>
      </c>
      <c r="C1360" t="s">
        <v>724</v>
      </c>
      <c r="D1360" t="s">
        <v>660</v>
      </c>
      <c r="E1360" t="s">
        <v>62</v>
      </c>
      <c r="F1360">
        <v>19</v>
      </c>
      <c r="G1360" s="3">
        <v>1000</v>
      </c>
      <c r="H1360" s="4">
        <v>0.1</v>
      </c>
      <c r="I1360">
        <f>(Sales_Data_Table[[#This Row],[Unit_Price]]*Sales_Data_Table[[#This Row],[Quantity]])</f>
        <v>19000</v>
      </c>
      <c r="J1360">
        <f>Sales_Data_Table[[#This Row],[Gross_Sales]]-(Sales_Data_Table[[#This Row],[Gross_Sales]]*Sales_Data_Table[[#This Row],[Discount]])</f>
        <v>17100</v>
      </c>
      <c r="K1360" t="str">
        <f>_xlfn.XLOOKUP(Sales_Data_Table[[#This Row],[Product_ID]],Product_Master_Table[Product_ID],Product_Master_Table[Product_Name])</f>
        <v>Everest Beauty Item 0195</v>
      </c>
      <c r="L1360" t="str">
        <f>_xlfn.XLOOKUP(Sales_Data_Table[[#This Row],[Employee_ID]],Employee_Master_Table[Employee_ID],Employee_Master_Table[Department])</f>
        <v>Regional Sales</v>
      </c>
    </row>
    <row r="1361" spans="1:12" x14ac:dyDescent="0.25">
      <c r="A1361" t="s">
        <v>2050</v>
      </c>
      <c r="B1361" s="2">
        <v>45540</v>
      </c>
      <c r="C1361" t="s">
        <v>1276</v>
      </c>
      <c r="D1361" t="s">
        <v>78</v>
      </c>
      <c r="E1361" t="s">
        <v>75</v>
      </c>
      <c r="F1361">
        <v>16</v>
      </c>
      <c r="G1361" s="3">
        <v>4300</v>
      </c>
      <c r="H1361" s="4">
        <v>7.4999999999999997E-2</v>
      </c>
      <c r="I1361">
        <f>(Sales_Data_Table[[#This Row],[Unit_Price]]*Sales_Data_Table[[#This Row],[Quantity]])</f>
        <v>68800</v>
      </c>
      <c r="J1361">
        <f>Sales_Data_Table[[#This Row],[Gross_Sales]]-(Sales_Data_Table[[#This Row],[Gross_Sales]]*Sales_Data_Table[[#This Row],[Discount]])</f>
        <v>63640</v>
      </c>
      <c r="K1361" t="str">
        <f>_xlfn.XLOOKUP(Sales_Data_Table[[#This Row],[Product_ID]],Product_Master_Table[Product_ID],Product_Master_Table[Product_Name])</f>
        <v>Metro Furniture Item 0128</v>
      </c>
      <c r="L1361" t="str">
        <f>_xlfn.XLOOKUP(Sales_Data_Table[[#This Row],[Employee_ID]],Employee_Master_Table[Employee_ID],Employee_Master_Table[Department])</f>
        <v>Sales</v>
      </c>
    </row>
    <row r="1362" spans="1:12" x14ac:dyDescent="0.25">
      <c r="A1362" t="s">
        <v>2051</v>
      </c>
      <c r="B1362" s="2">
        <v>46150</v>
      </c>
      <c r="C1362" t="s">
        <v>1370</v>
      </c>
      <c r="D1362" t="s">
        <v>403</v>
      </c>
      <c r="E1362" t="s">
        <v>82</v>
      </c>
      <c r="F1362">
        <v>25</v>
      </c>
      <c r="G1362" s="3">
        <v>1800</v>
      </c>
      <c r="H1362" s="4">
        <v>0.03</v>
      </c>
      <c r="I1362">
        <f>(Sales_Data_Table[[#This Row],[Unit_Price]]*Sales_Data_Table[[#This Row],[Quantity]])</f>
        <v>45000</v>
      </c>
      <c r="J1362">
        <f>Sales_Data_Table[[#This Row],[Gross_Sales]]-(Sales_Data_Table[[#This Row],[Gross_Sales]]*Sales_Data_Table[[#This Row],[Discount]])</f>
        <v>43650</v>
      </c>
      <c r="K1362" t="str">
        <f>_xlfn.XLOOKUP(Sales_Data_Table[[#This Row],[Product_ID]],Product_Master_Table[Product_ID],Product_Master_Table[Product_Name])</f>
        <v>Prime Automotive Item 0100</v>
      </c>
      <c r="L1362" t="str">
        <f>_xlfn.XLOOKUP(Sales_Data_Table[[#This Row],[Employee_ID]],Employee_Master_Table[Employee_ID],Employee_Master_Table[Department])</f>
        <v>E-Commerce</v>
      </c>
    </row>
    <row r="1363" spans="1:12" x14ac:dyDescent="0.25">
      <c r="A1363" t="s">
        <v>2052</v>
      </c>
      <c r="B1363" s="2">
        <v>46178</v>
      </c>
      <c r="C1363" t="s">
        <v>26</v>
      </c>
      <c r="D1363" t="s">
        <v>841</v>
      </c>
      <c r="E1363" t="s">
        <v>32</v>
      </c>
      <c r="F1363">
        <v>12</v>
      </c>
      <c r="G1363" s="3">
        <v>1200</v>
      </c>
      <c r="H1363" s="4">
        <v>0.05</v>
      </c>
      <c r="I1363">
        <f>(Sales_Data_Table[[#This Row],[Unit_Price]]*Sales_Data_Table[[#This Row],[Quantity]])</f>
        <v>14400</v>
      </c>
      <c r="J1363">
        <f>Sales_Data_Table[[#This Row],[Gross_Sales]]-(Sales_Data_Table[[#This Row],[Gross_Sales]]*Sales_Data_Table[[#This Row],[Discount]])</f>
        <v>13680</v>
      </c>
      <c r="K1363" t="str">
        <f>_xlfn.XLOOKUP(Sales_Data_Table[[#This Row],[Product_ID]],Product_Master_Table[Product_ID],Product_Master_Table[Product_Name])</f>
        <v>Fusion Beauty Item 0065</v>
      </c>
      <c r="L1363" t="str">
        <f>_xlfn.XLOOKUP(Sales_Data_Table[[#This Row],[Employee_ID]],Employee_Master_Table[Employee_ID],Employee_Master_Table[Department])</f>
        <v>E-Commerce</v>
      </c>
    </row>
    <row r="1364" spans="1:12" x14ac:dyDescent="0.25">
      <c r="A1364" t="s">
        <v>2053</v>
      </c>
      <c r="B1364" s="2">
        <v>45566</v>
      </c>
      <c r="C1364" t="s">
        <v>713</v>
      </c>
      <c r="D1364" t="s">
        <v>1021</v>
      </c>
      <c r="E1364" t="s">
        <v>28</v>
      </c>
      <c r="F1364">
        <v>6</v>
      </c>
      <c r="G1364" s="3">
        <v>3300</v>
      </c>
      <c r="H1364" s="4">
        <v>0.03</v>
      </c>
      <c r="I1364">
        <f>(Sales_Data_Table[[#This Row],[Unit_Price]]*Sales_Data_Table[[#This Row],[Quantity]])</f>
        <v>19800</v>
      </c>
      <c r="J1364">
        <f>Sales_Data_Table[[#This Row],[Gross_Sales]]-(Sales_Data_Table[[#This Row],[Gross_Sales]]*Sales_Data_Table[[#This Row],[Discount]])</f>
        <v>19206</v>
      </c>
      <c r="K1364" t="str">
        <f>_xlfn.XLOOKUP(Sales_Data_Table[[#This Row],[Product_ID]],Product_Master_Table[Product_ID],Product_Master_Table[Product_Name])</f>
        <v>Nova Sports Item 0247</v>
      </c>
      <c r="L1364" t="str">
        <f>_xlfn.XLOOKUP(Sales_Data_Table[[#This Row],[Employee_ID]],Employee_Master_Table[Employee_ID],Employee_Master_Table[Department])</f>
        <v>E-Commerce</v>
      </c>
    </row>
    <row r="1365" spans="1:12" x14ac:dyDescent="0.25">
      <c r="A1365" t="s">
        <v>2054</v>
      </c>
      <c r="B1365" s="2">
        <v>45375</v>
      </c>
      <c r="C1365" t="s">
        <v>415</v>
      </c>
      <c r="D1365" t="s">
        <v>138</v>
      </c>
      <c r="E1365" t="s">
        <v>86</v>
      </c>
      <c r="F1365">
        <v>21</v>
      </c>
      <c r="G1365" s="3">
        <v>7500</v>
      </c>
      <c r="H1365" s="4">
        <v>0.1</v>
      </c>
      <c r="I1365">
        <f>(Sales_Data_Table[[#This Row],[Unit_Price]]*Sales_Data_Table[[#This Row],[Quantity]])</f>
        <v>157500</v>
      </c>
      <c r="J1365">
        <f>Sales_Data_Table[[#This Row],[Gross_Sales]]-(Sales_Data_Table[[#This Row],[Gross_Sales]]*Sales_Data_Table[[#This Row],[Discount]])</f>
        <v>141750</v>
      </c>
      <c r="K1365" t="str">
        <f>_xlfn.XLOOKUP(Sales_Data_Table[[#This Row],[Product_ID]],Product_Master_Table[Product_ID],Product_Master_Table[Product_Name])</f>
        <v>Orion Electronics Item 0441</v>
      </c>
      <c r="L1365" t="str">
        <f>_xlfn.XLOOKUP(Sales_Data_Table[[#This Row],[Employee_ID]],Employee_Master_Table[Employee_ID],Employee_Master_Table[Department])</f>
        <v>Customer Success</v>
      </c>
    </row>
    <row r="1366" spans="1:12" x14ac:dyDescent="0.25">
      <c r="A1366" t="s">
        <v>2055</v>
      </c>
      <c r="B1366" s="2">
        <v>46032</v>
      </c>
      <c r="C1366" t="s">
        <v>540</v>
      </c>
      <c r="D1366" t="s">
        <v>1087</v>
      </c>
      <c r="E1366" t="s">
        <v>36</v>
      </c>
      <c r="F1366">
        <v>15</v>
      </c>
      <c r="G1366" s="3">
        <v>1200</v>
      </c>
      <c r="H1366" s="4">
        <v>0.05</v>
      </c>
      <c r="I1366">
        <f>(Sales_Data_Table[[#This Row],[Unit_Price]]*Sales_Data_Table[[#This Row],[Quantity]])</f>
        <v>18000</v>
      </c>
      <c r="J1366">
        <f>Sales_Data_Table[[#This Row],[Gross_Sales]]-(Sales_Data_Table[[#This Row],[Gross_Sales]]*Sales_Data_Table[[#This Row],[Discount]])</f>
        <v>17100</v>
      </c>
      <c r="K1366" t="str">
        <f>_xlfn.XLOOKUP(Sales_Data_Table[[#This Row],[Product_ID]],Product_Master_Table[Product_ID],Product_Master_Table[Product_Name])</f>
        <v>Orion Fashion Item 0393</v>
      </c>
      <c r="L1366" t="str">
        <f>_xlfn.XLOOKUP(Sales_Data_Table[[#This Row],[Employee_ID]],Employee_Master_Table[Employee_ID],Employee_Master_Table[Department])</f>
        <v>Business Development</v>
      </c>
    </row>
    <row r="1367" spans="1:12" x14ac:dyDescent="0.25">
      <c r="A1367" t="s">
        <v>2056</v>
      </c>
      <c r="B1367" s="2">
        <v>46125</v>
      </c>
      <c r="C1367" t="s">
        <v>620</v>
      </c>
      <c r="D1367" t="s">
        <v>617</v>
      </c>
      <c r="E1367" t="s">
        <v>24</v>
      </c>
      <c r="F1367">
        <v>1</v>
      </c>
      <c r="G1367" s="3">
        <v>5900</v>
      </c>
      <c r="H1367" s="4">
        <v>7.4999999999999997E-2</v>
      </c>
      <c r="I1367">
        <f>(Sales_Data_Table[[#This Row],[Unit_Price]]*Sales_Data_Table[[#This Row],[Quantity]])</f>
        <v>5900</v>
      </c>
      <c r="J1367">
        <f>Sales_Data_Table[[#This Row],[Gross_Sales]]-(Sales_Data_Table[[#This Row],[Gross_Sales]]*Sales_Data_Table[[#This Row],[Discount]])</f>
        <v>5457.5</v>
      </c>
      <c r="K1367" t="str">
        <f>_xlfn.XLOOKUP(Sales_Data_Table[[#This Row],[Product_ID]],Product_Master_Table[Product_ID],Product_Master_Table[Product_Name])</f>
        <v>Nova Beauty Item 0055</v>
      </c>
      <c r="L1367" t="str">
        <f>_xlfn.XLOOKUP(Sales_Data_Table[[#This Row],[Employee_ID]],Employee_Master_Table[Employee_ID],Employee_Master_Table[Department])</f>
        <v>Retail Operations</v>
      </c>
    </row>
    <row r="1368" spans="1:12" x14ac:dyDescent="0.25">
      <c r="A1368" t="s">
        <v>2057</v>
      </c>
      <c r="B1368" s="2">
        <v>45627</v>
      </c>
      <c r="C1368" t="s">
        <v>675</v>
      </c>
      <c r="D1368" t="s">
        <v>167</v>
      </c>
      <c r="E1368" t="s">
        <v>43</v>
      </c>
      <c r="F1368">
        <v>20</v>
      </c>
      <c r="G1368" s="3">
        <v>4000</v>
      </c>
      <c r="H1368" s="4">
        <v>0.02</v>
      </c>
      <c r="I1368">
        <f>(Sales_Data_Table[[#This Row],[Unit_Price]]*Sales_Data_Table[[#This Row],[Quantity]])</f>
        <v>80000</v>
      </c>
      <c r="J1368">
        <f>Sales_Data_Table[[#This Row],[Gross_Sales]]-(Sales_Data_Table[[#This Row],[Gross_Sales]]*Sales_Data_Table[[#This Row],[Discount]])</f>
        <v>78400</v>
      </c>
      <c r="K1368" t="str">
        <f>_xlfn.XLOOKUP(Sales_Data_Table[[#This Row],[Product_ID]],Product_Master_Table[Product_ID],Product_Master_Table[Product_Name])</f>
        <v>Orion Beauty Item 0225</v>
      </c>
      <c r="L1368" t="str">
        <f>_xlfn.XLOOKUP(Sales_Data_Table[[#This Row],[Employee_ID]],Employee_Master_Table[Employee_ID],Employee_Master_Table[Department])</f>
        <v>Business Development</v>
      </c>
    </row>
    <row r="1369" spans="1:12" x14ac:dyDescent="0.25">
      <c r="A1369" t="s">
        <v>2058</v>
      </c>
      <c r="B1369" s="2">
        <v>45680</v>
      </c>
      <c r="C1369" t="s">
        <v>2059</v>
      </c>
      <c r="D1369" t="s">
        <v>1017</v>
      </c>
      <c r="E1369" t="s">
        <v>43</v>
      </c>
      <c r="F1369">
        <v>23</v>
      </c>
      <c r="G1369" s="3">
        <v>600</v>
      </c>
      <c r="H1369" s="4">
        <v>0.05</v>
      </c>
      <c r="I1369">
        <f>(Sales_Data_Table[[#This Row],[Unit_Price]]*Sales_Data_Table[[#This Row],[Quantity]])</f>
        <v>13800</v>
      </c>
      <c r="J1369">
        <f>Sales_Data_Table[[#This Row],[Gross_Sales]]-(Sales_Data_Table[[#This Row],[Gross_Sales]]*Sales_Data_Table[[#This Row],[Discount]])</f>
        <v>13110</v>
      </c>
      <c r="K1369" t="str">
        <f>_xlfn.XLOOKUP(Sales_Data_Table[[#This Row],[Product_ID]],Product_Master_Table[Product_ID],Product_Master_Table[Product_Name])</f>
        <v>Prime Grocery Item 0244</v>
      </c>
      <c r="L1369" t="str">
        <f>_xlfn.XLOOKUP(Sales_Data_Table[[#This Row],[Employee_ID]],Employee_Master_Table[Employee_ID],Employee_Master_Table[Department])</f>
        <v>Business Development</v>
      </c>
    </row>
    <row r="1370" spans="1:12" x14ac:dyDescent="0.25">
      <c r="A1370" t="s">
        <v>2060</v>
      </c>
      <c r="B1370" s="2">
        <v>45345</v>
      </c>
      <c r="C1370" t="s">
        <v>1910</v>
      </c>
      <c r="D1370" t="s">
        <v>270</v>
      </c>
      <c r="E1370" t="s">
        <v>28</v>
      </c>
      <c r="F1370">
        <v>2</v>
      </c>
      <c r="G1370" s="3">
        <v>900</v>
      </c>
      <c r="H1370" s="4">
        <v>0.02</v>
      </c>
      <c r="I1370">
        <f>(Sales_Data_Table[[#This Row],[Unit_Price]]*Sales_Data_Table[[#This Row],[Quantity]])</f>
        <v>1800</v>
      </c>
      <c r="J1370">
        <f>Sales_Data_Table[[#This Row],[Gross_Sales]]-(Sales_Data_Table[[#This Row],[Gross_Sales]]*Sales_Data_Table[[#This Row],[Discount]])</f>
        <v>1764</v>
      </c>
      <c r="K1370" t="str">
        <f>_xlfn.XLOOKUP(Sales_Data_Table[[#This Row],[Product_ID]],Product_Master_Table[Product_ID],Product_Master_Table[Product_Name])</f>
        <v>Delta Sports Item 0467</v>
      </c>
      <c r="L1370" t="str">
        <f>_xlfn.XLOOKUP(Sales_Data_Table[[#This Row],[Employee_ID]],Employee_Master_Table[Employee_ID],Employee_Master_Table[Department])</f>
        <v>Retail Operations</v>
      </c>
    </row>
    <row r="1371" spans="1:12" x14ac:dyDescent="0.25">
      <c r="A1371" t="s">
        <v>2061</v>
      </c>
      <c r="B1371" s="2">
        <v>45878</v>
      </c>
      <c r="C1371" t="s">
        <v>459</v>
      </c>
      <c r="D1371" t="s">
        <v>31</v>
      </c>
      <c r="E1371" t="s">
        <v>50</v>
      </c>
      <c r="F1371">
        <v>22</v>
      </c>
      <c r="G1371" s="3">
        <v>7900</v>
      </c>
      <c r="H1371" s="4">
        <v>7.4999999999999997E-2</v>
      </c>
      <c r="I1371">
        <f>(Sales_Data_Table[[#This Row],[Unit_Price]]*Sales_Data_Table[[#This Row],[Quantity]])</f>
        <v>173800</v>
      </c>
      <c r="J1371">
        <f>Sales_Data_Table[[#This Row],[Gross_Sales]]-(Sales_Data_Table[[#This Row],[Gross_Sales]]*Sales_Data_Table[[#This Row],[Discount]])</f>
        <v>160765</v>
      </c>
      <c r="K1371" t="str">
        <f>_xlfn.XLOOKUP(Sales_Data_Table[[#This Row],[Product_ID]],Product_Master_Table[Product_ID],Product_Master_Table[Product_Name])</f>
        <v>Zenith Office Supplies Item 0146</v>
      </c>
      <c r="L1371" t="str">
        <f>_xlfn.XLOOKUP(Sales_Data_Table[[#This Row],[Employee_ID]],Employee_Master_Table[Employee_ID],Employee_Master_Table[Department])</f>
        <v>Customer Success</v>
      </c>
    </row>
    <row r="1372" spans="1:12" x14ac:dyDescent="0.25">
      <c r="A1372" t="s">
        <v>2062</v>
      </c>
      <c r="B1372" s="2">
        <v>45820</v>
      </c>
      <c r="C1372" t="s">
        <v>428</v>
      </c>
      <c r="D1372" t="s">
        <v>1017</v>
      </c>
      <c r="E1372" t="s">
        <v>32</v>
      </c>
      <c r="F1372">
        <v>1</v>
      </c>
      <c r="G1372" s="3">
        <v>8000</v>
      </c>
      <c r="H1372" s="4">
        <v>0.05</v>
      </c>
      <c r="I1372">
        <f>(Sales_Data_Table[[#This Row],[Unit_Price]]*Sales_Data_Table[[#This Row],[Quantity]])</f>
        <v>8000</v>
      </c>
      <c r="J1372">
        <f>Sales_Data_Table[[#This Row],[Gross_Sales]]-(Sales_Data_Table[[#This Row],[Gross_Sales]]*Sales_Data_Table[[#This Row],[Discount]])</f>
        <v>7600</v>
      </c>
      <c r="K1372" t="str">
        <f>_xlfn.XLOOKUP(Sales_Data_Table[[#This Row],[Product_ID]],Product_Master_Table[Product_ID],Product_Master_Table[Product_Name])</f>
        <v>Delta Beauty Item 0335</v>
      </c>
      <c r="L1372" t="str">
        <f>_xlfn.XLOOKUP(Sales_Data_Table[[#This Row],[Employee_ID]],Employee_Master_Table[Employee_ID],Employee_Master_Table[Department])</f>
        <v>Business Development</v>
      </c>
    </row>
    <row r="1373" spans="1:12" x14ac:dyDescent="0.25">
      <c r="A1373" t="s">
        <v>2063</v>
      </c>
      <c r="B1373" s="2">
        <v>45666</v>
      </c>
      <c r="C1373" t="s">
        <v>1178</v>
      </c>
      <c r="D1373" t="s">
        <v>405</v>
      </c>
      <c r="E1373" t="s">
        <v>24</v>
      </c>
      <c r="F1373">
        <v>8</v>
      </c>
      <c r="G1373" s="3">
        <v>1400</v>
      </c>
      <c r="H1373" s="4">
        <v>0.03</v>
      </c>
      <c r="I1373">
        <f>(Sales_Data_Table[[#This Row],[Unit_Price]]*Sales_Data_Table[[#This Row],[Quantity]])</f>
        <v>11200</v>
      </c>
      <c r="J1373">
        <f>Sales_Data_Table[[#This Row],[Gross_Sales]]-(Sales_Data_Table[[#This Row],[Gross_Sales]]*Sales_Data_Table[[#This Row],[Discount]])</f>
        <v>10864</v>
      </c>
      <c r="K1373" t="str">
        <f>_xlfn.XLOOKUP(Sales_Data_Table[[#This Row],[Product_ID]],Product_Master_Table[Product_ID],Product_Master_Table[Product_Name])</f>
        <v>Vertex Home Appliance Item 0462</v>
      </c>
      <c r="L1373" t="str">
        <f>_xlfn.XLOOKUP(Sales_Data_Table[[#This Row],[Employee_ID]],Employee_Master_Table[Employee_ID],Employee_Master_Table[Department])</f>
        <v>Regional Sales</v>
      </c>
    </row>
    <row r="1374" spans="1:12" x14ac:dyDescent="0.25">
      <c r="A1374" t="s">
        <v>2064</v>
      </c>
      <c r="B1374" s="2">
        <v>45492</v>
      </c>
      <c r="C1374" t="s">
        <v>2065</v>
      </c>
      <c r="D1374" t="s">
        <v>596</v>
      </c>
      <c r="E1374" t="s">
        <v>24</v>
      </c>
      <c r="F1374">
        <v>20</v>
      </c>
      <c r="G1374" s="3">
        <v>100</v>
      </c>
      <c r="H1374" s="4">
        <v>0.02</v>
      </c>
      <c r="I1374">
        <f>(Sales_Data_Table[[#This Row],[Unit_Price]]*Sales_Data_Table[[#This Row],[Quantity]])</f>
        <v>2000</v>
      </c>
      <c r="J1374">
        <f>Sales_Data_Table[[#This Row],[Gross_Sales]]-(Sales_Data_Table[[#This Row],[Gross_Sales]]*Sales_Data_Table[[#This Row],[Discount]])</f>
        <v>1960</v>
      </c>
      <c r="K1374" t="str">
        <f>_xlfn.XLOOKUP(Sales_Data_Table[[#This Row],[Product_ID]],Product_Master_Table[Product_ID],Product_Master_Table[Product_Name])</f>
        <v>Zenith Furniture Item 0458</v>
      </c>
      <c r="L1374" t="str">
        <f>_xlfn.XLOOKUP(Sales_Data_Table[[#This Row],[Employee_ID]],Employee_Master_Table[Employee_ID],Employee_Master_Table[Department])</f>
        <v>Corporate Sales</v>
      </c>
    </row>
    <row r="1375" spans="1:12" x14ac:dyDescent="0.25">
      <c r="A1375" t="s">
        <v>2066</v>
      </c>
      <c r="B1375" s="2">
        <v>46171</v>
      </c>
      <c r="C1375" t="s">
        <v>512</v>
      </c>
      <c r="D1375" t="s">
        <v>31</v>
      </c>
      <c r="E1375" t="s">
        <v>50</v>
      </c>
      <c r="F1375">
        <v>6</v>
      </c>
      <c r="G1375" s="3">
        <v>4200</v>
      </c>
      <c r="H1375" s="4">
        <v>0</v>
      </c>
      <c r="I1375">
        <f>(Sales_Data_Table[[#This Row],[Unit_Price]]*Sales_Data_Table[[#This Row],[Quantity]])</f>
        <v>25200</v>
      </c>
      <c r="J1375">
        <f>Sales_Data_Table[[#This Row],[Gross_Sales]]-(Sales_Data_Table[[#This Row],[Gross_Sales]]*Sales_Data_Table[[#This Row],[Discount]])</f>
        <v>25200</v>
      </c>
      <c r="K1375" t="str">
        <f>_xlfn.XLOOKUP(Sales_Data_Table[[#This Row],[Product_ID]],Product_Master_Table[Product_ID],Product_Master_Table[Product_Name])</f>
        <v>Metro Automotive Item 0140</v>
      </c>
      <c r="L1375" t="str">
        <f>_xlfn.XLOOKUP(Sales_Data_Table[[#This Row],[Employee_ID]],Employee_Master_Table[Employee_ID],Employee_Master_Table[Department])</f>
        <v>Customer Success</v>
      </c>
    </row>
    <row r="1376" spans="1:12" x14ac:dyDescent="0.25">
      <c r="A1376" t="s">
        <v>2067</v>
      </c>
      <c r="B1376" s="2">
        <v>45831</v>
      </c>
      <c r="C1376" t="s">
        <v>1285</v>
      </c>
      <c r="D1376" t="s">
        <v>179</v>
      </c>
      <c r="E1376" t="s">
        <v>32</v>
      </c>
      <c r="F1376">
        <v>12</v>
      </c>
      <c r="G1376" s="3">
        <v>10000</v>
      </c>
      <c r="H1376" s="4">
        <v>0.02</v>
      </c>
      <c r="I1376">
        <f>(Sales_Data_Table[[#This Row],[Unit_Price]]*Sales_Data_Table[[#This Row],[Quantity]])</f>
        <v>120000</v>
      </c>
      <c r="J1376">
        <f>Sales_Data_Table[[#This Row],[Gross_Sales]]-(Sales_Data_Table[[#This Row],[Gross_Sales]]*Sales_Data_Table[[#This Row],[Discount]])</f>
        <v>117600</v>
      </c>
      <c r="K1376" t="str">
        <f>_xlfn.XLOOKUP(Sales_Data_Table[[#This Row],[Product_ID]],Product_Master_Table[Product_ID],Product_Master_Table[Product_Name])</f>
        <v>Prime Grocery Item 0184</v>
      </c>
      <c r="L1376" t="str">
        <f>_xlfn.XLOOKUP(Sales_Data_Table[[#This Row],[Employee_ID]],Employee_Master_Table[Employee_ID],Employee_Master_Table[Department])</f>
        <v>Sales</v>
      </c>
    </row>
    <row r="1377" spans="1:12" x14ac:dyDescent="0.25">
      <c r="A1377" t="s">
        <v>2068</v>
      </c>
      <c r="B1377" s="2">
        <v>45559</v>
      </c>
      <c r="C1377" t="s">
        <v>1251</v>
      </c>
      <c r="D1377" t="s">
        <v>412</v>
      </c>
      <c r="E1377" t="s">
        <v>32</v>
      </c>
      <c r="F1377">
        <v>3</v>
      </c>
      <c r="G1377" s="3">
        <v>2200</v>
      </c>
      <c r="H1377" s="4">
        <v>7.4999999999999997E-2</v>
      </c>
      <c r="I1377">
        <f>(Sales_Data_Table[[#This Row],[Unit_Price]]*Sales_Data_Table[[#This Row],[Quantity]])</f>
        <v>6600</v>
      </c>
      <c r="J1377">
        <f>Sales_Data_Table[[#This Row],[Gross_Sales]]-(Sales_Data_Table[[#This Row],[Gross_Sales]]*Sales_Data_Table[[#This Row],[Discount]])</f>
        <v>6105</v>
      </c>
      <c r="K1377" t="str">
        <f>_xlfn.XLOOKUP(Sales_Data_Table[[#This Row],[Product_ID]],Product_Master_Table[Product_ID],Product_Master_Table[Product_Name])</f>
        <v>Vertex Grocery Item 0354</v>
      </c>
      <c r="L1377" t="str">
        <f>_xlfn.XLOOKUP(Sales_Data_Table[[#This Row],[Employee_ID]],Employee_Master_Table[Employee_ID],Employee_Master_Table[Department])</f>
        <v>Regional Sales</v>
      </c>
    </row>
    <row r="1378" spans="1:12" x14ac:dyDescent="0.25">
      <c r="A1378" t="s">
        <v>2069</v>
      </c>
      <c r="B1378" s="2">
        <v>45642</v>
      </c>
      <c r="C1378" t="s">
        <v>1051</v>
      </c>
      <c r="D1378" t="s">
        <v>89</v>
      </c>
      <c r="E1378" t="s">
        <v>50</v>
      </c>
      <c r="F1378">
        <v>4</v>
      </c>
      <c r="G1378" s="3">
        <v>2500</v>
      </c>
      <c r="H1378" s="4">
        <v>7.4999999999999997E-2</v>
      </c>
      <c r="I1378">
        <f>(Sales_Data_Table[[#This Row],[Unit_Price]]*Sales_Data_Table[[#This Row],[Quantity]])</f>
        <v>10000</v>
      </c>
      <c r="J1378">
        <f>Sales_Data_Table[[#This Row],[Gross_Sales]]-(Sales_Data_Table[[#This Row],[Gross_Sales]]*Sales_Data_Table[[#This Row],[Discount]])</f>
        <v>9250</v>
      </c>
      <c r="K1378" t="str">
        <f>_xlfn.XLOOKUP(Sales_Data_Table[[#This Row],[Product_ID]],Product_Master_Table[Product_ID],Product_Master_Table[Product_Name])</f>
        <v>Delta Fashion Item 0443</v>
      </c>
      <c r="L1378" t="str">
        <f>_xlfn.XLOOKUP(Sales_Data_Table[[#This Row],[Employee_ID]],Employee_Master_Table[Employee_ID],Employee_Master_Table[Department])</f>
        <v>E-Commerce</v>
      </c>
    </row>
    <row r="1379" spans="1:12" x14ac:dyDescent="0.25">
      <c r="A1379" t="s">
        <v>2070</v>
      </c>
      <c r="B1379" s="2">
        <v>46188</v>
      </c>
      <c r="C1379" t="s">
        <v>861</v>
      </c>
      <c r="D1379" t="s">
        <v>31</v>
      </c>
      <c r="E1379" t="s">
        <v>62</v>
      </c>
      <c r="F1379">
        <v>16</v>
      </c>
      <c r="G1379" s="3">
        <v>6800</v>
      </c>
      <c r="H1379" s="4">
        <v>0.02</v>
      </c>
      <c r="I1379">
        <f>(Sales_Data_Table[[#This Row],[Unit_Price]]*Sales_Data_Table[[#This Row],[Quantity]])</f>
        <v>108800</v>
      </c>
      <c r="J1379">
        <f>Sales_Data_Table[[#This Row],[Gross_Sales]]-(Sales_Data_Table[[#This Row],[Gross_Sales]]*Sales_Data_Table[[#This Row],[Discount]])</f>
        <v>106624</v>
      </c>
      <c r="K1379" t="str">
        <f>_xlfn.XLOOKUP(Sales_Data_Table[[#This Row],[Product_ID]],Product_Master_Table[Product_ID],Product_Master_Table[Product_Name])</f>
        <v>Everest Fashion Item 0423</v>
      </c>
      <c r="L1379" t="str">
        <f>_xlfn.XLOOKUP(Sales_Data_Table[[#This Row],[Employee_ID]],Employee_Master_Table[Employee_ID],Employee_Master_Table[Department])</f>
        <v>Customer Success</v>
      </c>
    </row>
    <row r="1380" spans="1:12" x14ac:dyDescent="0.25">
      <c r="A1380" t="s">
        <v>2071</v>
      </c>
      <c r="B1380" s="2">
        <v>45622</v>
      </c>
      <c r="C1380" t="s">
        <v>1163</v>
      </c>
      <c r="D1380" t="s">
        <v>637</v>
      </c>
      <c r="E1380" t="s">
        <v>96</v>
      </c>
      <c r="F1380">
        <v>1</v>
      </c>
      <c r="G1380" s="3">
        <v>1800</v>
      </c>
      <c r="H1380" s="4">
        <v>0</v>
      </c>
      <c r="I1380">
        <f>(Sales_Data_Table[[#This Row],[Unit_Price]]*Sales_Data_Table[[#This Row],[Quantity]])</f>
        <v>1800</v>
      </c>
      <c r="J1380">
        <f>Sales_Data_Table[[#This Row],[Gross_Sales]]-(Sales_Data_Table[[#This Row],[Gross_Sales]]*Sales_Data_Table[[#This Row],[Discount]])</f>
        <v>1800</v>
      </c>
      <c r="K1380" t="str">
        <f>_xlfn.XLOOKUP(Sales_Data_Table[[#This Row],[Product_ID]],Product_Master_Table[Product_ID],Product_Master_Table[Product_Name])</f>
        <v>Everest Fashion Item 0123</v>
      </c>
      <c r="L1380" t="str">
        <f>_xlfn.XLOOKUP(Sales_Data_Table[[#This Row],[Employee_ID]],Employee_Master_Table[Employee_ID],Employee_Master_Table[Department])</f>
        <v>Business Development</v>
      </c>
    </row>
    <row r="1381" spans="1:12" x14ac:dyDescent="0.25">
      <c r="A1381" t="s">
        <v>2072</v>
      </c>
      <c r="B1381" s="2">
        <v>45693</v>
      </c>
      <c r="C1381" t="s">
        <v>101</v>
      </c>
      <c r="D1381" t="s">
        <v>1353</v>
      </c>
      <c r="E1381" t="s">
        <v>36</v>
      </c>
      <c r="F1381">
        <v>11</v>
      </c>
      <c r="G1381" s="3">
        <v>7700</v>
      </c>
      <c r="H1381" s="4">
        <v>0.15</v>
      </c>
      <c r="I1381">
        <f>(Sales_Data_Table[[#This Row],[Unit_Price]]*Sales_Data_Table[[#This Row],[Quantity]])</f>
        <v>84700</v>
      </c>
      <c r="J1381">
        <f>Sales_Data_Table[[#This Row],[Gross_Sales]]-(Sales_Data_Table[[#This Row],[Gross_Sales]]*Sales_Data_Table[[#This Row],[Discount]])</f>
        <v>71995</v>
      </c>
      <c r="K1381" t="str">
        <f>_xlfn.XLOOKUP(Sales_Data_Table[[#This Row],[Product_ID]],Product_Master_Table[Product_ID],Product_Master_Table[Product_Name])</f>
        <v>Nova Toys Item 0139</v>
      </c>
      <c r="L1381" t="str">
        <f>_xlfn.XLOOKUP(Sales_Data_Table[[#This Row],[Employee_ID]],Employee_Master_Table[Employee_ID],Employee_Master_Table[Department])</f>
        <v>E-Commerce</v>
      </c>
    </row>
    <row r="1382" spans="1:12" x14ac:dyDescent="0.25">
      <c r="A1382" t="s">
        <v>2073</v>
      </c>
      <c r="B1382" s="2">
        <v>45928</v>
      </c>
      <c r="C1382" t="s">
        <v>1898</v>
      </c>
      <c r="D1382" t="s">
        <v>143</v>
      </c>
      <c r="E1382" t="s">
        <v>32</v>
      </c>
      <c r="F1382">
        <v>25</v>
      </c>
      <c r="G1382" s="3">
        <v>5500</v>
      </c>
      <c r="H1382" s="4">
        <v>0</v>
      </c>
      <c r="I1382">
        <f>(Sales_Data_Table[[#This Row],[Unit_Price]]*Sales_Data_Table[[#This Row],[Quantity]])</f>
        <v>137500</v>
      </c>
      <c r="J1382">
        <f>Sales_Data_Table[[#This Row],[Gross_Sales]]-(Sales_Data_Table[[#This Row],[Gross_Sales]]*Sales_Data_Table[[#This Row],[Discount]])</f>
        <v>137500</v>
      </c>
      <c r="K1382" t="str">
        <f>_xlfn.XLOOKUP(Sales_Data_Table[[#This Row],[Product_ID]],Product_Master_Table[Product_ID],Product_Master_Table[Product_Name])</f>
        <v>Everest Beauty Item 0255</v>
      </c>
      <c r="L1382" t="str">
        <f>_xlfn.XLOOKUP(Sales_Data_Table[[#This Row],[Employee_ID]],Employee_Master_Table[Employee_ID],Employee_Master_Table[Department])</f>
        <v>Retail Operations</v>
      </c>
    </row>
    <row r="1383" spans="1:12" x14ac:dyDescent="0.25">
      <c r="A1383" t="s">
        <v>2074</v>
      </c>
      <c r="B1383" s="2">
        <v>45554</v>
      </c>
      <c r="C1383" t="s">
        <v>984</v>
      </c>
      <c r="D1383" t="s">
        <v>278</v>
      </c>
      <c r="E1383" t="s">
        <v>32</v>
      </c>
      <c r="F1383">
        <v>14</v>
      </c>
      <c r="G1383" s="3">
        <v>8400</v>
      </c>
      <c r="H1383" s="4">
        <v>0.05</v>
      </c>
      <c r="I1383">
        <f>(Sales_Data_Table[[#This Row],[Unit_Price]]*Sales_Data_Table[[#This Row],[Quantity]])</f>
        <v>117600</v>
      </c>
      <c r="J1383">
        <f>Sales_Data_Table[[#This Row],[Gross_Sales]]-(Sales_Data_Table[[#This Row],[Gross_Sales]]*Sales_Data_Table[[#This Row],[Discount]])</f>
        <v>111720</v>
      </c>
      <c r="K1383" t="str">
        <f>_xlfn.XLOOKUP(Sales_Data_Table[[#This Row],[Product_ID]],Product_Master_Table[Product_ID],Product_Master_Table[Product_Name])</f>
        <v>Prime Automotive Item 0400</v>
      </c>
      <c r="L1383" t="str">
        <f>_xlfn.XLOOKUP(Sales_Data_Table[[#This Row],[Employee_ID]],Employee_Master_Table[Employee_ID],Employee_Master_Table[Department])</f>
        <v>Business Development</v>
      </c>
    </row>
    <row r="1384" spans="1:12" x14ac:dyDescent="0.25">
      <c r="A1384" t="s">
        <v>2075</v>
      </c>
      <c r="B1384" s="2">
        <v>45452</v>
      </c>
      <c r="C1384" t="s">
        <v>488</v>
      </c>
      <c r="D1384" t="s">
        <v>457</v>
      </c>
      <c r="E1384" t="s">
        <v>43</v>
      </c>
      <c r="F1384">
        <v>25</v>
      </c>
      <c r="G1384" s="3">
        <v>7200</v>
      </c>
      <c r="H1384" s="4">
        <v>0.03</v>
      </c>
      <c r="I1384">
        <f>(Sales_Data_Table[[#This Row],[Unit_Price]]*Sales_Data_Table[[#This Row],[Quantity]])</f>
        <v>180000</v>
      </c>
      <c r="J1384">
        <f>Sales_Data_Table[[#This Row],[Gross_Sales]]-(Sales_Data_Table[[#This Row],[Gross_Sales]]*Sales_Data_Table[[#This Row],[Discount]])</f>
        <v>174600</v>
      </c>
      <c r="K1384" t="str">
        <f>_xlfn.XLOOKUP(Sales_Data_Table[[#This Row],[Product_ID]],Product_Master_Table[Product_ID],Product_Master_Table[Product_Name])</f>
        <v>Vertex Furniture Item 0258</v>
      </c>
      <c r="L1384" t="str">
        <f>_xlfn.XLOOKUP(Sales_Data_Table[[#This Row],[Employee_ID]],Employee_Master_Table[Employee_ID],Employee_Master_Table[Department])</f>
        <v>Business Development</v>
      </c>
    </row>
    <row r="1385" spans="1:12" x14ac:dyDescent="0.25">
      <c r="A1385" t="s">
        <v>2076</v>
      </c>
      <c r="B1385" s="2">
        <v>46020</v>
      </c>
      <c r="C1385" t="s">
        <v>2077</v>
      </c>
      <c r="D1385" t="s">
        <v>23</v>
      </c>
      <c r="E1385" t="s">
        <v>32</v>
      </c>
      <c r="F1385">
        <v>9</v>
      </c>
      <c r="G1385" s="3">
        <v>5000</v>
      </c>
      <c r="H1385" s="4">
        <v>0.05</v>
      </c>
      <c r="I1385">
        <f>(Sales_Data_Table[[#This Row],[Unit_Price]]*Sales_Data_Table[[#This Row],[Quantity]])</f>
        <v>45000</v>
      </c>
      <c r="J1385">
        <f>Sales_Data_Table[[#This Row],[Gross_Sales]]-(Sales_Data_Table[[#This Row],[Gross_Sales]]*Sales_Data_Table[[#This Row],[Discount]])</f>
        <v>42750</v>
      </c>
      <c r="K1385" t="str">
        <f>_xlfn.XLOOKUP(Sales_Data_Table[[#This Row],[Product_ID]],Product_Master_Table[Product_ID],Product_Master_Table[Product_Name])</f>
        <v>Orion Toys Item 0369</v>
      </c>
      <c r="L1385" t="str">
        <f>_xlfn.XLOOKUP(Sales_Data_Table[[#This Row],[Employee_ID]],Employee_Master_Table[Employee_ID],Employee_Master_Table[Department])</f>
        <v>Corporate Sales</v>
      </c>
    </row>
    <row r="1386" spans="1:12" x14ac:dyDescent="0.25">
      <c r="A1386" t="s">
        <v>2078</v>
      </c>
      <c r="B1386" s="2">
        <v>45334</v>
      </c>
      <c r="C1386" t="s">
        <v>461</v>
      </c>
      <c r="D1386" t="s">
        <v>476</v>
      </c>
      <c r="E1386" t="s">
        <v>28</v>
      </c>
      <c r="F1386">
        <v>11</v>
      </c>
      <c r="G1386" s="3">
        <v>5100</v>
      </c>
      <c r="H1386" s="4">
        <v>0.03</v>
      </c>
      <c r="I1386">
        <f>(Sales_Data_Table[[#This Row],[Unit_Price]]*Sales_Data_Table[[#This Row],[Quantity]])</f>
        <v>56100</v>
      </c>
      <c r="J1386">
        <f>Sales_Data_Table[[#This Row],[Gross_Sales]]-(Sales_Data_Table[[#This Row],[Gross_Sales]]*Sales_Data_Table[[#This Row],[Discount]])</f>
        <v>54417</v>
      </c>
      <c r="K1386" t="str">
        <f>_xlfn.XLOOKUP(Sales_Data_Table[[#This Row],[Product_ID]],Product_Master_Table[Product_ID],Product_Master_Table[Product_Name])</f>
        <v>Apex Grocery Item 0024</v>
      </c>
      <c r="L1386" t="str">
        <f>_xlfn.XLOOKUP(Sales_Data_Table[[#This Row],[Employee_ID]],Employee_Master_Table[Employee_ID],Employee_Master_Table[Department])</f>
        <v>Sales</v>
      </c>
    </row>
    <row r="1387" spans="1:12" x14ac:dyDescent="0.25">
      <c r="A1387" t="s">
        <v>2079</v>
      </c>
      <c r="B1387" s="2">
        <v>45459</v>
      </c>
      <c r="C1387" t="s">
        <v>1163</v>
      </c>
      <c r="D1387" t="s">
        <v>527</v>
      </c>
      <c r="E1387" t="s">
        <v>24</v>
      </c>
      <c r="F1387">
        <v>22</v>
      </c>
      <c r="G1387" s="3">
        <v>4500</v>
      </c>
      <c r="H1387" s="4">
        <v>0.1</v>
      </c>
      <c r="I1387">
        <f>(Sales_Data_Table[[#This Row],[Unit_Price]]*Sales_Data_Table[[#This Row],[Quantity]])</f>
        <v>99000</v>
      </c>
      <c r="J1387">
        <f>Sales_Data_Table[[#This Row],[Gross_Sales]]-(Sales_Data_Table[[#This Row],[Gross_Sales]]*Sales_Data_Table[[#This Row],[Discount]])</f>
        <v>89100</v>
      </c>
      <c r="K1387" t="str">
        <f>_xlfn.XLOOKUP(Sales_Data_Table[[#This Row],[Product_ID]],Product_Master_Table[Product_ID],Product_Master_Table[Product_Name])</f>
        <v>Everest Fashion Item 0123</v>
      </c>
      <c r="L1387" t="str">
        <f>_xlfn.XLOOKUP(Sales_Data_Table[[#This Row],[Employee_ID]],Employee_Master_Table[Employee_ID],Employee_Master_Table[Department])</f>
        <v>Sales</v>
      </c>
    </row>
    <row r="1388" spans="1:12" x14ac:dyDescent="0.25">
      <c r="A1388" t="s">
        <v>2080</v>
      </c>
      <c r="B1388" s="2">
        <v>45982</v>
      </c>
      <c r="C1388" t="s">
        <v>915</v>
      </c>
      <c r="D1388" t="s">
        <v>1590</v>
      </c>
      <c r="E1388" t="s">
        <v>24</v>
      </c>
      <c r="F1388">
        <v>17</v>
      </c>
      <c r="G1388" s="3">
        <v>7000</v>
      </c>
      <c r="H1388" s="4">
        <v>0.05</v>
      </c>
      <c r="I1388">
        <f>(Sales_Data_Table[[#This Row],[Unit_Price]]*Sales_Data_Table[[#This Row],[Quantity]])</f>
        <v>119000</v>
      </c>
      <c r="J1388">
        <f>Sales_Data_Table[[#This Row],[Gross_Sales]]-(Sales_Data_Table[[#This Row],[Gross_Sales]]*Sales_Data_Table[[#This Row],[Discount]])</f>
        <v>113050</v>
      </c>
      <c r="K1388" t="str">
        <f>_xlfn.XLOOKUP(Sales_Data_Table[[#This Row],[Product_ID]],Product_Master_Table[Product_ID],Product_Master_Table[Product_Name])</f>
        <v>Everest Beauty Item 0375</v>
      </c>
      <c r="L1388" t="str">
        <f>_xlfn.XLOOKUP(Sales_Data_Table[[#This Row],[Employee_ID]],Employee_Master_Table[Employee_ID],Employee_Master_Table[Department])</f>
        <v>Retail Operations</v>
      </c>
    </row>
    <row r="1389" spans="1:12" x14ac:dyDescent="0.25">
      <c r="A1389" t="s">
        <v>2081</v>
      </c>
      <c r="B1389" s="2">
        <v>45977</v>
      </c>
      <c r="C1389" t="s">
        <v>608</v>
      </c>
      <c r="D1389" t="s">
        <v>170</v>
      </c>
      <c r="E1389" t="s">
        <v>96</v>
      </c>
      <c r="F1389">
        <v>4</v>
      </c>
      <c r="G1389" s="3">
        <v>5800</v>
      </c>
      <c r="H1389" s="4">
        <v>0.02</v>
      </c>
      <c r="I1389">
        <f>(Sales_Data_Table[[#This Row],[Unit_Price]]*Sales_Data_Table[[#This Row],[Quantity]])</f>
        <v>23200</v>
      </c>
      <c r="J1389">
        <f>Sales_Data_Table[[#This Row],[Gross_Sales]]-(Sales_Data_Table[[#This Row],[Gross_Sales]]*Sales_Data_Table[[#This Row],[Discount]])</f>
        <v>22736</v>
      </c>
      <c r="K1389" t="str">
        <f>_xlfn.XLOOKUP(Sales_Data_Table[[#This Row],[Product_ID]],Product_Master_Table[Product_ID],Product_Master_Table[Product_Name])</f>
        <v>Vertex Office Supplies Item 0186</v>
      </c>
      <c r="L1389" t="str">
        <f>_xlfn.XLOOKUP(Sales_Data_Table[[#This Row],[Employee_ID]],Employee_Master_Table[Employee_ID],Employee_Master_Table[Department])</f>
        <v>Regional Sales</v>
      </c>
    </row>
    <row r="1390" spans="1:12" x14ac:dyDescent="0.25">
      <c r="A1390" t="s">
        <v>2082</v>
      </c>
      <c r="B1390" s="2">
        <v>46058</v>
      </c>
      <c r="C1390" t="s">
        <v>570</v>
      </c>
      <c r="D1390" t="s">
        <v>155</v>
      </c>
      <c r="E1390" t="s">
        <v>75</v>
      </c>
      <c r="F1390">
        <v>21</v>
      </c>
      <c r="G1390" s="3">
        <v>6900</v>
      </c>
      <c r="H1390" s="4">
        <v>7.4999999999999997E-2</v>
      </c>
      <c r="I1390">
        <f>(Sales_Data_Table[[#This Row],[Unit_Price]]*Sales_Data_Table[[#This Row],[Quantity]])</f>
        <v>144900</v>
      </c>
      <c r="J1390">
        <f>Sales_Data_Table[[#This Row],[Gross_Sales]]-(Sales_Data_Table[[#This Row],[Gross_Sales]]*Sales_Data_Table[[#This Row],[Discount]])</f>
        <v>134032.5</v>
      </c>
      <c r="K1390" t="str">
        <f>_xlfn.XLOOKUP(Sales_Data_Table[[#This Row],[Product_ID]],Product_Master_Table[Product_ID],Product_Master_Table[Product_Name])</f>
        <v>Prime Office Supplies Item 0256</v>
      </c>
      <c r="L1390" t="str">
        <f>_xlfn.XLOOKUP(Sales_Data_Table[[#This Row],[Employee_ID]],Employee_Master_Table[Employee_ID],Employee_Master_Table[Department])</f>
        <v>Retail Operations</v>
      </c>
    </row>
    <row r="1391" spans="1:12" x14ac:dyDescent="0.25">
      <c r="A1391" t="s">
        <v>2083</v>
      </c>
      <c r="B1391" s="2">
        <v>45341</v>
      </c>
      <c r="C1391" t="s">
        <v>732</v>
      </c>
      <c r="D1391" t="s">
        <v>486</v>
      </c>
      <c r="E1391" t="s">
        <v>75</v>
      </c>
      <c r="F1391">
        <v>23</v>
      </c>
      <c r="G1391" s="3">
        <v>2400</v>
      </c>
      <c r="H1391" s="4">
        <v>0.1</v>
      </c>
      <c r="I1391">
        <f>(Sales_Data_Table[[#This Row],[Unit_Price]]*Sales_Data_Table[[#This Row],[Quantity]])</f>
        <v>55200</v>
      </c>
      <c r="J1391">
        <f>Sales_Data_Table[[#This Row],[Gross_Sales]]-(Sales_Data_Table[[#This Row],[Gross_Sales]]*Sales_Data_Table[[#This Row],[Discount]])</f>
        <v>49680</v>
      </c>
      <c r="K1391" t="str">
        <f>_xlfn.XLOOKUP(Sales_Data_Table[[#This Row],[Product_ID]],Product_Master_Table[Product_ID],Product_Master_Table[Product_Name])</f>
        <v>Everest Beauty Item 0015</v>
      </c>
      <c r="L1391" t="str">
        <f>_xlfn.XLOOKUP(Sales_Data_Table[[#This Row],[Employee_ID]],Employee_Master_Table[Employee_ID],Employee_Master_Table[Department])</f>
        <v>Sales</v>
      </c>
    </row>
    <row r="1392" spans="1:12" x14ac:dyDescent="0.25">
      <c r="A1392" t="s">
        <v>2084</v>
      </c>
      <c r="B1392" s="2">
        <v>45551</v>
      </c>
      <c r="C1392" t="s">
        <v>720</v>
      </c>
      <c r="D1392" t="s">
        <v>641</v>
      </c>
      <c r="E1392" t="s">
        <v>86</v>
      </c>
      <c r="F1392">
        <v>22</v>
      </c>
      <c r="G1392" s="3">
        <v>7000</v>
      </c>
      <c r="H1392" s="4">
        <v>0.05</v>
      </c>
      <c r="I1392">
        <f>(Sales_Data_Table[[#This Row],[Unit_Price]]*Sales_Data_Table[[#This Row],[Quantity]])</f>
        <v>154000</v>
      </c>
      <c r="J1392">
        <f>Sales_Data_Table[[#This Row],[Gross_Sales]]-(Sales_Data_Table[[#This Row],[Gross_Sales]]*Sales_Data_Table[[#This Row],[Discount]])</f>
        <v>146300</v>
      </c>
      <c r="K1392" t="str">
        <f>_xlfn.XLOOKUP(Sales_Data_Table[[#This Row],[Product_ID]],Product_Master_Table[Product_ID],Product_Master_Table[Product_Name])</f>
        <v>Apex Grocery Item 0204</v>
      </c>
      <c r="L1392" t="str">
        <f>_xlfn.XLOOKUP(Sales_Data_Table[[#This Row],[Employee_ID]],Employee_Master_Table[Employee_ID],Employee_Master_Table[Department])</f>
        <v>Retail Operations</v>
      </c>
    </row>
    <row r="1393" spans="1:12" x14ac:dyDescent="0.25">
      <c r="A1393" t="s">
        <v>2085</v>
      </c>
      <c r="B1393" s="2">
        <v>45762</v>
      </c>
      <c r="C1393" t="s">
        <v>993</v>
      </c>
      <c r="D1393" t="s">
        <v>270</v>
      </c>
      <c r="E1393" t="s">
        <v>96</v>
      </c>
      <c r="F1393">
        <v>25</v>
      </c>
      <c r="G1393" s="3">
        <v>1300</v>
      </c>
      <c r="H1393" s="4">
        <v>0.02</v>
      </c>
      <c r="I1393">
        <f>(Sales_Data_Table[[#This Row],[Unit_Price]]*Sales_Data_Table[[#This Row],[Quantity]])</f>
        <v>32500</v>
      </c>
      <c r="J1393">
        <f>Sales_Data_Table[[#This Row],[Gross_Sales]]-(Sales_Data_Table[[#This Row],[Gross_Sales]]*Sales_Data_Table[[#This Row],[Discount]])</f>
        <v>31850</v>
      </c>
      <c r="K1393" t="str">
        <f>_xlfn.XLOOKUP(Sales_Data_Table[[#This Row],[Product_ID]],Product_Master_Table[Product_ID],Product_Master_Table[Product_Name])</f>
        <v>Orion Toys Item 0189</v>
      </c>
      <c r="L1393" t="str">
        <f>_xlfn.XLOOKUP(Sales_Data_Table[[#This Row],[Employee_ID]],Employee_Master_Table[Employee_ID],Employee_Master_Table[Department])</f>
        <v>Retail Operations</v>
      </c>
    </row>
    <row r="1394" spans="1:12" x14ac:dyDescent="0.25">
      <c r="A1394" t="s">
        <v>2086</v>
      </c>
      <c r="B1394" s="2">
        <v>45774</v>
      </c>
      <c r="C1394" t="s">
        <v>772</v>
      </c>
      <c r="D1394" t="s">
        <v>258</v>
      </c>
      <c r="E1394" t="s">
        <v>43</v>
      </c>
      <c r="F1394">
        <v>21</v>
      </c>
      <c r="G1394" s="3">
        <v>1100</v>
      </c>
      <c r="H1394" s="4">
        <v>0.15</v>
      </c>
      <c r="I1394">
        <f>(Sales_Data_Table[[#This Row],[Unit_Price]]*Sales_Data_Table[[#This Row],[Quantity]])</f>
        <v>23100</v>
      </c>
      <c r="J1394">
        <f>Sales_Data_Table[[#This Row],[Gross_Sales]]-(Sales_Data_Table[[#This Row],[Gross_Sales]]*Sales_Data_Table[[#This Row],[Discount]])</f>
        <v>19635</v>
      </c>
      <c r="K1394" t="str">
        <f>_xlfn.XLOOKUP(Sales_Data_Table[[#This Row],[Product_ID]],Product_Master_Table[Product_ID],Product_Master_Table[Product_Name])</f>
        <v>Spark Automotive Item 0430</v>
      </c>
      <c r="L1394" t="str">
        <f>_xlfn.XLOOKUP(Sales_Data_Table[[#This Row],[Employee_ID]],Employee_Master_Table[Employee_ID],Employee_Master_Table[Department])</f>
        <v>Sales</v>
      </c>
    </row>
    <row r="1395" spans="1:12" x14ac:dyDescent="0.25">
      <c r="A1395" t="s">
        <v>2087</v>
      </c>
      <c r="B1395" s="2">
        <v>45310</v>
      </c>
      <c r="C1395" t="s">
        <v>1345</v>
      </c>
      <c r="D1395" t="s">
        <v>1681</v>
      </c>
      <c r="E1395" t="s">
        <v>106</v>
      </c>
      <c r="F1395">
        <v>17</v>
      </c>
      <c r="G1395" s="3">
        <v>10000</v>
      </c>
      <c r="H1395" s="4">
        <v>0.1</v>
      </c>
      <c r="I1395">
        <f>(Sales_Data_Table[[#This Row],[Unit_Price]]*Sales_Data_Table[[#This Row],[Quantity]])</f>
        <v>170000</v>
      </c>
      <c r="J1395">
        <f>Sales_Data_Table[[#This Row],[Gross_Sales]]-(Sales_Data_Table[[#This Row],[Gross_Sales]]*Sales_Data_Table[[#This Row],[Discount]])</f>
        <v>153000</v>
      </c>
      <c r="K1395" t="str">
        <f>_xlfn.XLOOKUP(Sales_Data_Table[[#This Row],[Product_ID]],Product_Master_Table[Product_ID],Product_Master_Table[Product_Name])</f>
        <v>Metro Automotive Item 0260</v>
      </c>
      <c r="L1395" t="str">
        <f>_xlfn.XLOOKUP(Sales_Data_Table[[#This Row],[Employee_ID]],Employee_Master_Table[Employee_ID],Employee_Master_Table[Department])</f>
        <v>Regional Sales</v>
      </c>
    </row>
    <row r="1396" spans="1:12" x14ac:dyDescent="0.25">
      <c r="A1396" t="s">
        <v>2088</v>
      </c>
      <c r="B1396" s="2">
        <v>45394</v>
      </c>
      <c r="C1396" t="s">
        <v>643</v>
      </c>
      <c r="D1396" t="s">
        <v>524</v>
      </c>
      <c r="E1396" t="s">
        <v>32</v>
      </c>
      <c r="F1396">
        <v>10</v>
      </c>
      <c r="G1396" s="3">
        <v>6700</v>
      </c>
      <c r="H1396" s="4">
        <v>0.02</v>
      </c>
      <c r="I1396">
        <f>(Sales_Data_Table[[#This Row],[Unit_Price]]*Sales_Data_Table[[#This Row],[Quantity]])</f>
        <v>67000</v>
      </c>
      <c r="J1396">
        <f>Sales_Data_Table[[#This Row],[Gross_Sales]]-(Sales_Data_Table[[#This Row],[Gross_Sales]]*Sales_Data_Table[[#This Row],[Discount]])</f>
        <v>65660</v>
      </c>
      <c r="K1396" t="str">
        <f>_xlfn.XLOOKUP(Sales_Data_Table[[#This Row],[Product_ID]],Product_Master_Table[Product_ID],Product_Master_Table[Product_Name])</f>
        <v>Delta Fashion Item 0023</v>
      </c>
      <c r="L1396" t="str">
        <f>_xlfn.XLOOKUP(Sales_Data_Table[[#This Row],[Employee_ID]],Employee_Master_Table[Employee_ID],Employee_Master_Table[Department])</f>
        <v>Sales</v>
      </c>
    </row>
    <row r="1397" spans="1:12" x14ac:dyDescent="0.25">
      <c r="A1397" t="s">
        <v>2089</v>
      </c>
      <c r="B1397" s="2">
        <v>45808</v>
      </c>
      <c r="C1397" t="s">
        <v>1261</v>
      </c>
      <c r="D1397" t="s">
        <v>735</v>
      </c>
      <c r="E1397" t="s">
        <v>24</v>
      </c>
      <c r="F1397">
        <v>4</v>
      </c>
      <c r="G1397" s="3">
        <v>4800</v>
      </c>
      <c r="H1397" s="4">
        <v>0.15</v>
      </c>
      <c r="I1397">
        <f>(Sales_Data_Table[[#This Row],[Unit_Price]]*Sales_Data_Table[[#This Row],[Quantity]])</f>
        <v>19200</v>
      </c>
      <c r="J1397">
        <f>Sales_Data_Table[[#This Row],[Gross_Sales]]-(Sales_Data_Table[[#This Row],[Gross_Sales]]*Sales_Data_Table[[#This Row],[Discount]])</f>
        <v>16320</v>
      </c>
      <c r="K1397" t="str">
        <f>_xlfn.XLOOKUP(Sales_Data_Table[[#This Row],[Product_ID]],Product_Master_Table[Product_ID],Product_Master_Table[Product_Name])</f>
        <v>Metro Office Supplies Item 0296</v>
      </c>
      <c r="L1397" t="str">
        <f>_xlfn.XLOOKUP(Sales_Data_Table[[#This Row],[Employee_ID]],Employee_Master_Table[Employee_ID],Employee_Master_Table[Department])</f>
        <v>Corporate Sales</v>
      </c>
    </row>
    <row r="1398" spans="1:12" x14ac:dyDescent="0.25">
      <c r="A1398" t="s">
        <v>2090</v>
      </c>
      <c r="B1398" s="2">
        <v>45340</v>
      </c>
      <c r="C1398" t="s">
        <v>1046</v>
      </c>
      <c r="D1398" t="s">
        <v>219</v>
      </c>
      <c r="E1398" t="s">
        <v>36</v>
      </c>
      <c r="F1398">
        <v>5</v>
      </c>
      <c r="G1398" s="3">
        <v>7800</v>
      </c>
      <c r="H1398" s="4">
        <v>0.15</v>
      </c>
      <c r="I1398">
        <f>(Sales_Data_Table[[#This Row],[Unit_Price]]*Sales_Data_Table[[#This Row],[Quantity]])</f>
        <v>39000</v>
      </c>
      <c r="J1398">
        <f>Sales_Data_Table[[#This Row],[Gross_Sales]]-(Sales_Data_Table[[#This Row],[Gross_Sales]]*Sales_Data_Table[[#This Row],[Discount]])</f>
        <v>33150</v>
      </c>
      <c r="K1398" t="str">
        <f>_xlfn.XLOOKUP(Sales_Data_Table[[#This Row],[Product_ID]],Product_Master_Table[Product_ID],Product_Master_Table[Product_Name])</f>
        <v>Delta Electronics Item 0191</v>
      </c>
      <c r="L1398" t="str">
        <f>_xlfn.XLOOKUP(Sales_Data_Table[[#This Row],[Employee_ID]],Employee_Master_Table[Employee_ID],Employee_Master_Table[Department])</f>
        <v>Customer Success</v>
      </c>
    </row>
    <row r="1399" spans="1:12" x14ac:dyDescent="0.25">
      <c r="A1399" t="s">
        <v>2091</v>
      </c>
      <c r="B1399" s="2">
        <v>45793</v>
      </c>
      <c r="C1399" t="s">
        <v>114</v>
      </c>
      <c r="D1399" t="s">
        <v>287</v>
      </c>
      <c r="E1399" t="s">
        <v>50</v>
      </c>
      <c r="F1399">
        <v>21</v>
      </c>
      <c r="G1399" s="3">
        <v>9300</v>
      </c>
      <c r="H1399" s="4">
        <v>0.03</v>
      </c>
      <c r="I1399">
        <f>(Sales_Data_Table[[#This Row],[Unit_Price]]*Sales_Data_Table[[#This Row],[Quantity]])</f>
        <v>195300</v>
      </c>
      <c r="J1399">
        <f>Sales_Data_Table[[#This Row],[Gross_Sales]]-(Sales_Data_Table[[#This Row],[Gross_Sales]]*Sales_Data_Table[[#This Row],[Discount]])</f>
        <v>189441</v>
      </c>
      <c r="K1399" t="str">
        <f>_xlfn.XLOOKUP(Sales_Data_Table[[#This Row],[Product_ID]],Product_Master_Table[Product_ID],Product_Master_Table[Product_Name])</f>
        <v>Vertex Automotive Item 0030</v>
      </c>
      <c r="L1399" t="str">
        <f>_xlfn.XLOOKUP(Sales_Data_Table[[#This Row],[Employee_ID]],Employee_Master_Table[Employee_ID],Employee_Master_Table[Department])</f>
        <v>Corporate Sales</v>
      </c>
    </row>
    <row r="1400" spans="1:12" x14ac:dyDescent="0.25">
      <c r="A1400" t="s">
        <v>2092</v>
      </c>
      <c r="B1400" s="2">
        <v>45921</v>
      </c>
      <c r="C1400" t="s">
        <v>1642</v>
      </c>
      <c r="D1400" t="s">
        <v>239</v>
      </c>
      <c r="E1400" t="s">
        <v>96</v>
      </c>
      <c r="F1400">
        <v>10</v>
      </c>
      <c r="G1400" s="3">
        <v>7400</v>
      </c>
      <c r="H1400" s="4">
        <v>0.1</v>
      </c>
      <c r="I1400">
        <f>(Sales_Data_Table[[#This Row],[Unit_Price]]*Sales_Data_Table[[#This Row],[Quantity]])</f>
        <v>74000</v>
      </c>
      <c r="J1400">
        <f>Sales_Data_Table[[#This Row],[Gross_Sales]]-(Sales_Data_Table[[#This Row],[Gross_Sales]]*Sales_Data_Table[[#This Row],[Discount]])</f>
        <v>66600</v>
      </c>
      <c r="K1400" t="str">
        <f>_xlfn.XLOOKUP(Sales_Data_Table[[#This Row],[Product_ID]],Product_Master_Table[Product_ID],Product_Master_Table[Product_Name])</f>
        <v>Vertex Automotive Item 0270</v>
      </c>
      <c r="L1400" t="str">
        <f>_xlfn.XLOOKUP(Sales_Data_Table[[#This Row],[Employee_ID]],Employee_Master_Table[Employee_ID],Employee_Master_Table[Department])</f>
        <v>Business Development</v>
      </c>
    </row>
    <row r="1401" spans="1:12" x14ac:dyDescent="0.25">
      <c r="A1401" t="s">
        <v>2093</v>
      </c>
      <c r="B1401" s="2">
        <v>45944</v>
      </c>
      <c r="C1401" t="s">
        <v>246</v>
      </c>
      <c r="D1401" t="s">
        <v>31</v>
      </c>
      <c r="E1401" t="s">
        <v>82</v>
      </c>
      <c r="F1401">
        <v>18</v>
      </c>
      <c r="G1401" s="3">
        <v>4400</v>
      </c>
      <c r="H1401" s="4">
        <v>0.1</v>
      </c>
      <c r="I1401">
        <f>(Sales_Data_Table[[#This Row],[Unit_Price]]*Sales_Data_Table[[#This Row],[Quantity]])</f>
        <v>79200</v>
      </c>
      <c r="J1401">
        <f>Sales_Data_Table[[#This Row],[Gross_Sales]]-(Sales_Data_Table[[#This Row],[Gross_Sales]]*Sales_Data_Table[[#This Row],[Discount]])</f>
        <v>71280</v>
      </c>
      <c r="K1401" t="str">
        <f>_xlfn.XLOOKUP(Sales_Data_Table[[#This Row],[Product_ID]],Product_Master_Table[Product_ID],Product_Master_Table[Product_Name])</f>
        <v>Delta Electronics Item 0071</v>
      </c>
      <c r="L1401" t="str">
        <f>_xlfn.XLOOKUP(Sales_Data_Table[[#This Row],[Employee_ID]],Employee_Master_Table[Employee_ID],Employee_Master_Table[Department])</f>
        <v>Customer Success</v>
      </c>
    </row>
    <row r="1402" spans="1:12" x14ac:dyDescent="0.25">
      <c r="A1402" t="s">
        <v>2094</v>
      </c>
      <c r="B1402" s="2">
        <v>45730</v>
      </c>
      <c r="C1402" t="s">
        <v>594</v>
      </c>
      <c r="D1402" t="s">
        <v>609</v>
      </c>
      <c r="E1402" t="s">
        <v>75</v>
      </c>
      <c r="F1402">
        <v>20</v>
      </c>
      <c r="G1402" s="3">
        <v>4300</v>
      </c>
      <c r="H1402" s="4">
        <v>0.15</v>
      </c>
      <c r="I1402">
        <f>(Sales_Data_Table[[#This Row],[Unit_Price]]*Sales_Data_Table[[#This Row],[Quantity]])</f>
        <v>86000</v>
      </c>
      <c r="J1402">
        <f>Sales_Data_Table[[#This Row],[Gross_Sales]]-(Sales_Data_Table[[#This Row],[Gross_Sales]]*Sales_Data_Table[[#This Row],[Discount]])</f>
        <v>73100</v>
      </c>
      <c r="K1402" t="str">
        <f>_xlfn.XLOOKUP(Sales_Data_Table[[#This Row],[Product_ID]],Product_Master_Table[Product_ID],Product_Master_Table[Product_Name])</f>
        <v>Metro Grocery Item 0344</v>
      </c>
      <c r="L1402" t="str">
        <f>_xlfn.XLOOKUP(Sales_Data_Table[[#This Row],[Employee_ID]],Employee_Master_Table[Employee_ID],Employee_Master_Table[Department])</f>
        <v>Retail Operations</v>
      </c>
    </row>
    <row r="1403" spans="1:12" x14ac:dyDescent="0.25">
      <c r="A1403" t="s">
        <v>2095</v>
      </c>
      <c r="B1403" s="2">
        <v>46032</v>
      </c>
      <c r="C1403" t="s">
        <v>73</v>
      </c>
      <c r="D1403" t="s">
        <v>763</v>
      </c>
      <c r="E1403" t="s">
        <v>86</v>
      </c>
      <c r="F1403">
        <v>12</v>
      </c>
      <c r="G1403" s="3">
        <v>200</v>
      </c>
      <c r="H1403" s="4">
        <v>0.15</v>
      </c>
      <c r="I1403">
        <f>(Sales_Data_Table[[#This Row],[Unit_Price]]*Sales_Data_Table[[#This Row],[Quantity]])</f>
        <v>2400</v>
      </c>
      <c r="J1403">
        <f>Sales_Data_Table[[#This Row],[Gross_Sales]]-(Sales_Data_Table[[#This Row],[Gross_Sales]]*Sales_Data_Table[[#This Row],[Discount]])</f>
        <v>2040</v>
      </c>
      <c r="K1403" t="str">
        <f>_xlfn.XLOOKUP(Sales_Data_Table[[#This Row],[Product_ID]],Product_Master_Table[Product_ID],Product_Master_Table[Product_Name])</f>
        <v>Orion Sports Item 0357</v>
      </c>
      <c r="L1403" t="str">
        <f>_xlfn.XLOOKUP(Sales_Data_Table[[#This Row],[Employee_ID]],Employee_Master_Table[Employee_ID],Employee_Master_Table[Department])</f>
        <v>Business Development</v>
      </c>
    </row>
    <row r="1404" spans="1:12" x14ac:dyDescent="0.25">
      <c r="A1404" t="s">
        <v>2096</v>
      </c>
      <c r="B1404" s="2">
        <v>46180</v>
      </c>
      <c r="C1404" t="s">
        <v>2097</v>
      </c>
      <c r="D1404" t="s">
        <v>755</v>
      </c>
      <c r="E1404" t="s">
        <v>82</v>
      </c>
      <c r="F1404">
        <v>4</v>
      </c>
      <c r="G1404" s="3">
        <v>1700</v>
      </c>
      <c r="H1404" s="4">
        <v>0.1</v>
      </c>
      <c r="I1404">
        <f>(Sales_Data_Table[[#This Row],[Unit_Price]]*Sales_Data_Table[[#This Row],[Quantity]])</f>
        <v>6800</v>
      </c>
      <c r="J1404">
        <f>Sales_Data_Table[[#This Row],[Gross_Sales]]-(Sales_Data_Table[[#This Row],[Gross_Sales]]*Sales_Data_Table[[#This Row],[Discount]])</f>
        <v>6120</v>
      </c>
      <c r="K1404" t="str">
        <f>_xlfn.XLOOKUP(Sales_Data_Table[[#This Row],[Product_ID]],Product_Master_Table[Product_ID],Product_Master_Table[Product_Name])</f>
        <v>Nova Beauty Item 0415</v>
      </c>
      <c r="L1404" t="str">
        <f>_xlfn.XLOOKUP(Sales_Data_Table[[#This Row],[Employee_ID]],Employee_Master_Table[Employee_ID],Employee_Master_Table[Department])</f>
        <v>E-Commerce</v>
      </c>
    </row>
    <row r="1405" spans="1:12" x14ac:dyDescent="0.25">
      <c r="A1405" t="s">
        <v>2098</v>
      </c>
      <c r="B1405" s="2">
        <v>45983</v>
      </c>
      <c r="C1405" t="s">
        <v>1425</v>
      </c>
      <c r="D1405" t="s">
        <v>343</v>
      </c>
      <c r="E1405" t="s">
        <v>43</v>
      </c>
      <c r="F1405">
        <v>1</v>
      </c>
      <c r="G1405" s="3">
        <v>100</v>
      </c>
      <c r="H1405" s="4">
        <v>0</v>
      </c>
      <c r="I1405">
        <f>(Sales_Data_Table[[#This Row],[Unit_Price]]*Sales_Data_Table[[#This Row],[Quantity]])</f>
        <v>100</v>
      </c>
      <c r="J1405">
        <f>Sales_Data_Table[[#This Row],[Gross_Sales]]-(Sales_Data_Table[[#This Row],[Gross_Sales]]*Sales_Data_Table[[#This Row],[Discount]])</f>
        <v>100</v>
      </c>
      <c r="K1405" t="str">
        <f>_xlfn.XLOOKUP(Sales_Data_Table[[#This Row],[Product_ID]],Product_Master_Table[Product_ID],Product_Master_Table[Product_Name])</f>
        <v>Delta Beauty Item 0155</v>
      </c>
      <c r="L1405" t="str">
        <f>_xlfn.XLOOKUP(Sales_Data_Table[[#This Row],[Employee_ID]],Employee_Master_Table[Employee_ID],Employee_Master_Table[Department])</f>
        <v>Regional Sales</v>
      </c>
    </row>
    <row r="1406" spans="1:12" x14ac:dyDescent="0.25">
      <c r="A1406" t="s">
        <v>2099</v>
      </c>
      <c r="B1406" s="2">
        <v>45990</v>
      </c>
      <c r="C1406" t="s">
        <v>88</v>
      </c>
      <c r="D1406" t="s">
        <v>978</v>
      </c>
      <c r="E1406" t="s">
        <v>62</v>
      </c>
      <c r="F1406">
        <v>5</v>
      </c>
      <c r="G1406" s="3">
        <v>5900</v>
      </c>
      <c r="H1406" s="4">
        <v>0.15</v>
      </c>
      <c r="I1406">
        <f>(Sales_Data_Table[[#This Row],[Unit_Price]]*Sales_Data_Table[[#This Row],[Quantity]])</f>
        <v>29500</v>
      </c>
      <c r="J1406">
        <f>Sales_Data_Table[[#This Row],[Gross_Sales]]-(Sales_Data_Table[[#This Row],[Gross_Sales]]*Sales_Data_Table[[#This Row],[Discount]])</f>
        <v>25075</v>
      </c>
      <c r="K1406" t="str">
        <f>_xlfn.XLOOKUP(Sales_Data_Table[[#This Row],[Product_ID]],Product_Master_Table[Product_ID],Product_Master_Table[Product_Name])</f>
        <v>Fusion Sports Item 0497</v>
      </c>
      <c r="L1406" t="str">
        <f>_xlfn.XLOOKUP(Sales_Data_Table[[#This Row],[Employee_ID]],Employee_Master_Table[Employee_ID],Employee_Master_Table[Department])</f>
        <v>Sales</v>
      </c>
    </row>
    <row r="1407" spans="1:12" x14ac:dyDescent="0.25">
      <c r="A1407" t="s">
        <v>2100</v>
      </c>
      <c r="B1407" s="2">
        <v>45957</v>
      </c>
      <c r="C1407" t="s">
        <v>169</v>
      </c>
      <c r="D1407" t="s">
        <v>179</v>
      </c>
      <c r="E1407" t="s">
        <v>82</v>
      </c>
      <c r="F1407">
        <v>23</v>
      </c>
      <c r="G1407" s="3">
        <v>6500</v>
      </c>
      <c r="H1407" s="4">
        <v>0.15</v>
      </c>
      <c r="I1407">
        <f>(Sales_Data_Table[[#This Row],[Unit_Price]]*Sales_Data_Table[[#This Row],[Quantity]])</f>
        <v>149500</v>
      </c>
      <c r="J1407">
        <f>Sales_Data_Table[[#This Row],[Gross_Sales]]-(Sales_Data_Table[[#This Row],[Gross_Sales]]*Sales_Data_Table[[#This Row],[Discount]])</f>
        <v>127075</v>
      </c>
      <c r="K1407" t="str">
        <f>_xlfn.XLOOKUP(Sales_Data_Table[[#This Row],[Product_ID]],Product_Master_Table[Product_ID],Product_Master_Table[Product_Name])</f>
        <v>Nexus Beauty Item 0085</v>
      </c>
      <c r="L1407" t="str">
        <f>_xlfn.XLOOKUP(Sales_Data_Table[[#This Row],[Employee_ID]],Employee_Master_Table[Employee_ID],Employee_Master_Table[Department])</f>
        <v>Sales</v>
      </c>
    </row>
    <row r="1408" spans="1:12" x14ac:dyDescent="0.25">
      <c r="A1408" t="s">
        <v>2101</v>
      </c>
      <c r="B1408" s="2">
        <v>45385</v>
      </c>
      <c r="C1408" t="s">
        <v>345</v>
      </c>
      <c r="D1408" t="s">
        <v>138</v>
      </c>
      <c r="E1408" t="s">
        <v>62</v>
      </c>
      <c r="F1408">
        <v>19</v>
      </c>
      <c r="G1408" s="3">
        <v>8400</v>
      </c>
      <c r="H1408" s="4">
        <v>0.03</v>
      </c>
      <c r="I1408">
        <f>(Sales_Data_Table[[#This Row],[Unit_Price]]*Sales_Data_Table[[#This Row],[Quantity]])</f>
        <v>159600</v>
      </c>
      <c r="J1408">
        <f>Sales_Data_Table[[#This Row],[Gross_Sales]]-(Sales_Data_Table[[#This Row],[Gross_Sales]]*Sales_Data_Table[[#This Row],[Discount]])</f>
        <v>154812</v>
      </c>
      <c r="K1408" t="str">
        <f>_xlfn.XLOOKUP(Sales_Data_Table[[#This Row],[Product_ID]],Product_Master_Table[Product_ID],Product_Master_Table[Product_Name])</f>
        <v>Vertex Furniture Item 0018</v>
      </c>
      <c r="L1408" t="str">
        <f>_xlfn.XLOOKUP(Sales_Data_Table[[#This Row],[Employee_ID]],Employee_Master_Table[Employee_ID],Employee_Master_Table[Department])</f>
        <v>Customer Success</v>
      </c>
    </row>
    <row r="1409" spans="1:12" x14ac:dyDescent="0.25">
      <c r="A1409" t="s">
        <v>2102</v>
      </c>
      <c r="B1409" s="2">
        <v>46094</v>
      </c>
      <c r="C1409" t="s">
        <v>248</v>
      </c>
      <c r="D1409" t="s">
        <v>255</v>
      </c>
      <c r="E1409" t="s">
        <v>43</v>
      </c>
      <c r="F1409">
        <v>13</v>
      </c>
      <c r="G1409" s="3">
        <v>9600</v>
      </c>
      <c r="H1409" s="4">
        <v>0.03</v>
      </c>
      <c r="I1409">
        <f>(Sales_Data_Table[[#This Row],[Unit_Price]]*Sales_Data_Table[[#This Row],[Quantity]])</f>
        <v>124800</v>
      </c>
      <c r="J1409">
        <f>Sales_Data_Table[[#This Row],[Gross_Sales]]-(Sales_Data_Table[[#This Row],[Gross_Sales]]*Sales_Data_Table[[#This Row],[Discount]])</f>
        <v>121056</v>
      </c>
      <c r="K1409" t="str">
        <f>_xlfn.XLOOKUP(Sales_Data_Table[[#This Row],[Product_ID]],Product_Master_Table[Product_ID],Product_Master_Table[Product_Name])</f>
        <v>Zenith Office Supplies Item 0026</v>
      </c>
      <c r="L1409" t="str">
        <f>_xlfn.XLOOKUP(Sales_Data_Table[[#This Row],[Employee_ID]],Employee_Master_Table[Employee_ID],Employee_Master_Table[Department])</f>
        <v>Customer Success</v>
      </c>
    </row>
    <row r="1410" spans="1:12" x14ac:dyDescent="0.25">
      <c r="A1410" t="s">
        <v>2103</v>
      </c>
      <c r="B1410" s="2">
        <v>46130</v>
      </c>
      <c r="C1410" t="s">
        <v>360</v>
      </c>
      <c r="D1410" t="s">
        <v>527</v>
      </c>
      <c r="E1410" t="s">
        <v>82</v>
      </c>
      <c r="F1410">
        <v>16</v>
      </c>
      <c r="G1410" s="3">
        <v>6900</v>
      </c>
      <c r="H1410" s="4">
        <v>0.1</v>
      </c>
      <c r="I1410">
        <f>(Sales_Data_Table[[#This Row],[Unit_Price]]*Sales_Data_Table[[#This Row],[Quantity]])</f>
        <v>110400</v>
      </c>
      <c r="J1410">
        <f>Sales_Data_Table[[#This Row],[Gross_Sales]]-(Sales_Data_Table[[#This Row],[Gross_Sales]]*Sales_Data_Table[[#This Row],[Discount]])</f>
        <v>99360</v>
      </c>
      <c r="K1410" t="str">
        <f>_xlfn.XLOOKUP(Sales_Data_Table[[#This Row],[Product_ID]],Product_Master_Table[Product_ID],Product_Master_Table[Product_Name])</f>
        <v>Vertex Office Supplies Item 0306</v>
      </c>
      <c r="L1410" t="str">
        <f>_xlfn.XLOOKUP(Sales_Data_Table[[#This Row],[Employee_ID]],Employee_Master_Table[Employee_ID],Employee_Master_Table[Department])</f>
        <v>Sales</v>
      </c>
    </row>
    <row r="1411" spans="1:12" x14ac:dyDescent="0.25">
      <c r="A1411" t="s">
        <v>2104</v>
      </c>
      <c r="B1411" s="2">
        <v>45426</v>
      </c>
      <c r="C1411" t="s">
        <v>409</v>
      </c>
      <c r="D1411" t="s">
        <v>405</v>
      </c>
      <c r="E1411" t="s">
        <v>24</v>
      </c>
      <c r="F1411">
        <v>4</v>
      </c>
      <c r="G1411" s="3">
        <v>6000</v>
      </c>
      <c r="H1411" s="4">
        <v>7.4999999999999997E-2</v>
      </c>
      <c r="I1411">
        <f>(Sales_Data_Table[[#This Row],[Unit_Price]]*Sales_Data_Table[[#This Row],[Quantity]])</f>
        <v>24000</v>
      </c>
      <c r="J1411">
        <f>Sales_Data_Table[[#This Row],[Gross_Sales]]-(Sales_Data_Table[[#This Row],[Gross_Sales]]*Sales_Data_Table[[#This Row],[Discount]])</f>
        <v>22200</v>
      </c>
      <c r="K1411" t="str">
        <f>_xlfn.XLOOKUP(Sales_Data_Table[[#This Row],[Product_ID]],Product_Master_Table[Product_ID],Product_Master_Table[Product_Name])</f>
        <v>Spark Home Appliance Item 0442</v>
      </c>
      <c r="L1411" t="str">
        <f>_xlfn.XLOOKUP(Sales_Data_Table[[#This Row],[Employee_ID]],Employee_Master_Table[Employee_ID],Employee_Master_Table[Department])</f>
        <v>Regional Sales</v>
      </c>
    </row>
    <row r="1412" spans="1:12" x14ac:dyDescent="0.25">
      <c r="A1412" t="s">
        <v>2105</v>
      </c>
      <c r="B1412" s="2">
        <v>45578</v>
      </c>
      <c r="C1412" t="s">
        <v>1068</v>
      </c>
      <c r="D1412" t="s">
        <v>1590</v>
      </c>
      <c r="E1412" t="s">
        <v>75</v>
      </c>
      <c r="F1412">
        <v>16</v>
      </c>
      <c r="G1412" s="3">
        <v>400</v>
      </c>
      <c r="H1412" s="4">
        <v>0.1</v>
      </c>
      <c r="I1412">
        <f>(Sales_Data_Table[[#This Row],[Unit_Price]]*Sales_Data_Table[[#This Row],[Quantity]])</f>
        <v>6400</v>
      </c>
      <c r="J1412">
        <f>Sales_Data_Table[[#This Row],[Gross_Sales]]-(Sales_Data_Table[[#This Row],[Gross_Sales]]*Sales_Data_Table[[#This Row],[Discount]])</f>
        <v>5760</v>
      </c>
      <c r="K1412" t="str">
        <f>_xlfn.XLOOKUP(Sales_Data_Table[[#This Row],[Product_ID]],Product_Master_Table[Product_ID],Product_Master_Table[Product_Name])</f>
        <v>Nova Fashion Item 0463</v>
      </c>
      <c r="L1412" t="str">
        <f>_xlfn.XLOOKUP(Sales_Data_Table[[#This Row],[Employee_ID]],Employee_Master_Table[Employee_ID],Employee_Master_Table[Department])</f>
        <v>Retail Operations</v>
      </c>
    </row>
    <row r="1413" spans="1:12" x14ac:dyDescent="0.25">
      <c r="A1413" t="s">
        <v>2106</v>
      </c>
      <c r="B1413" s="2">
        <v>45522</v>
      </c>
      <c r="C1413" t="s">
        <v>1355</v>
      </c>
      <c r="D1413" t="s">
        <v>838</v>
      </c>
      <c r="E1413" t="s">
        <v>36</v>
      </c>
      <c r="F1413">
        <v>11</v>
      </c>
      <c r="G1413" s="3">
        <v>3700</v>
      </c>
      <c r="H1413" s="4">
        <v>0.02</v>
      </c>
      <c r="I1413">
        <f>(Sales_Data_Table[[#This Row],[Unit_Price]]*Sales_Data_Table[[#This Row],[Quantity]])</f>
        <v>40700</v>
      </c>
      <c r="J1413">
        <f>Sales_Data_Table[[#This Row],[Gross_Sales]]-(Sales_Data_Table[[#This Row],[Gross_Sales]]*Sales_Data_Table[[#This Row],[Discount]])</f>
        <v>39886</v>
      </c>
      <c r="K1413" t="str">
        <f>_xlfn.XLOOKUP(Sales_Data_Table[[#This Row],[Product_ID]],Product_Master_Table[Product_ID],Product_Master_Table[Product_Name])</f>
        <v>Zenith Automotive Item 0470</v>
      </c>
      <c r="L1413" t="str">
        <f>_xlfn.XLOOKUP(Sales_Data_Table[[#This Row],[Employee_ID]],Employee_Master_Table[Employee_ID],Employee_Master_Table[Department])</f>
        <v>Sales</v>
      </c>
    </row>
    <row r="1414" spans="1:12" x14ac:dyDescent="0.25">
      <c r="A1414" t="s">
        <v>2107</v>
      </c>
      <c r="B1414" s="2">
        <v>45615</v>
      </c>
      <c r="C1414" t="s">
        <v>656</v>
      </c>
      <c r="D1414" t="s">
        <v>39</v>
      </c>
      <c r="E1414" t="s">
        <v>75</v>
      </c>
      <c r="F1414">
        <v>6</v>
      </c>
      <c r="G1414" s="3">
        <v>10000</v>
      </c>
      <c r="H1414" s="4">
        <v>7.4999999999999997E-2</v>
      </c>
      <c r="I1414">
        <f>(Sales_Data_Table[[#This Row],[Unit_Price]]*Sales_Data_Table[[#This Row],[Quantity]])</f>
        <v>60000</v>
      </c>
      <c r="J1414">
        <f>Sales_Data_Table[[#This Row],[Gross_Sales]]-(Sales_Data_Table[[#This Row],[Gross_Sales]]*Sales_Data_Table[[#This Row],[Discount]])</f>
        <v>55500</v>
      </c>
      <c r="K1414" t="str">
        <f>_xlfn.XLOOKUP(Sales_Data_Table[[#This Row],[Product_ID]],Product_Master_Table[Product_ID],Product_Master_Table[Product_Name])</f>
        <v>Apex Furniture Item 0408</v>
      </c>
      <c r="L1414" t="str">
        <f>_xlfn.XLOOKUP(Sales_Data_Table[[#This Row],[Employee_ID]],Employee_Master_Table[Employee_ID],Employee_Master_Table[Department])</f>
        <v>E-Commerce</v>
      </c>
    </row>
    <row r="1415" spans="1:12" x14ac:dyDescent="0.25">
      <c r="A1415" t="s">
        <v>2108</v>
      </c>
      <c r="B1415" s="2">
        <v>45796</v>
      </c>
      <c r="C1415" t="s">
        <v>48</v>
      </c>
      <c r="D1415" t="s">
        <v>679</v>
      </c>
      <c r="E1415" t="s">
        <v>75</v>
      </c>
      <c r="F1415">
        <v>14</v>
      </c>
      <c r="G1415" s="3">
        <v>8500</v>
      </c>
      <c r="H1415" s="4">
        <v>0.02</v>
      </c>
      <c r="I1415">
        <f>(Sales_Data_Table[[#This Row],[Unit_Price]]*Sales_Data_Table[[#This Row],[Quantity]])</f>
        <v>119000</v>
      </c>
      <c r="J1415">
        <f>Sales_Data_Table[[#This Row],[Gross_Sales]]-(Sales_Data_Table[[#This Row],[Gross_Sales]]*Sales_Data_Table[[#This Row],[Discount]])</f>
        <v>116620</v>
      </c>
      <c r="K1415" t="str">
        <f>_xlfn.XLOOKUP(Sales_Data_Table[[#This Row],[Product_ID]],Product_Master_Table[Product_ID],Product_Master_Table[Product_Name])</f>
        <v>Apex Home Appliance Item 0432</v>
      </c>
      <c r="L1415" t="str">
        <f>_xlfn.XLOOKUP(Sales_Data_Table[[#This Row],[Employee_ID]],Employee_Master_Table[Employee_ID],Employee_Master_Table[Department])</f>
        <v>Regional Sales</v>
      </c>
    </row>
    <row r="1416" spans="1:12" x14ac:dyDescent="0.25">
      <c r="A1416" t="s">
        <v>2109</v>
      </c>
      <c r="B1416" s="2">
        <v>45742</v>
      </c>
      <c r="C1416" t="s">
        <v>232</v>
      </c>
      <c r="D1416" t="s">
        <v>596</v>
      </c>
      <c r="E1416" t="s">
        <v>43</v>
      </c>
      <c r="F1416">
        <v>20</v>
      </c>
      <c r="G1416" s="3">
        <v>2000</v>
      </c>
      <c r="H1416" s="4">
        <v>0.15</v>
      </c>
      <c r="I1416">
        <f>(Sales_Data_Table[[#This Row],[Unit_Price]]*Sales_Data_Table[[#This Row],[Quantity]])</f>
        <v>40000</v>
      </c>
      <c r="J1416">
        <f>Sales_Data_Table[[#This Row],[Gross_Sales]]-(Sales_Data_Table[[#This Row],[Gross_Sales]]*Sales_Data_Table[[#This Row],[Discount]])</f>
        <v>34000</v>
      </c>
      <c r="K1416" t="str">
        <f>_xlfn.XLOOKUP(Sales_Data_Table[[#This Row],[Product_ID]],Product_Master_Table[Product_ID],Product_Master_Table[Product_Name])</f>
        <v>Everest Electronics Item 0051</v>
      </c>
      <c r="L1416" t="str">
        <f>_xlfn.XLOOKUP(Sales_Data_Table[[#This Row],[Employee_ID]],Employee_Master_Table[Employee_ID],Employee_Master_Table[Department])</f>
        <v>Corporate Sales</v>
      </c>
    </row>
    <row r="1417" spans="1:12" x14ac:dyDescent="0.25">
      <c r="A1417" t="s">
        <v>2110</v>
      </c>
      <c r="B1417" s="2">
        <v>45686</v>
      </c>
      <c r="C1417" t="s">
        <v>2059</v>
      </c>
      <c r="D1417" t="s">
        <v>405</v>
      </c>
      <c r="E1417" t="s">
        <v>82</v>
      </c>
      <c r="F1417">
        <v>8</v>
      </c>
      <c r="G1417" s="3">
        <v>100</v>
      </c>
      <c r="H1417" s="4">
        <v>0.15</v>
      </c>
      <c r="I1417">
        <f>(Sales_Data_Table[[#This Row],[Unit_Price]]*Sales_Data_Table[[#This Row],[Quantity]])</f>
        <v>800</v>
      </c>
      <c r="J1417">
        <f>Sales_Data_Table[[#This Row],[Gross_Sales]]-(Sales_Data_Table[[#This Row],[Gross_Sales]]*Sales_Data_Table[[#This Row],[Discount]])</f>
        <v>680</v>
      </c>
      <c r="K1417" t="str">
        <f>_xlfn.XLOOKUP(Sales_Data_Table[[#This Row],[Product_ID]],Product_Master_Table[Product_ID],Product_Master_Table[Product_Name])</f>
        <v>Prime Grocery Item 0244</v>
      </c>
      <c r="L1417" t="str">
        <f>_xlfn.XLOOKUP(Sales_Data_Table[[#This Row],[Employee_ID]],Employee_Master_Table[Employee_ID],Employee_Master_Table[Department])</f>
        <v>Regional Sales</v>
      </c>
    </row>
    <row r="1418" spans="1:12" x14ac:dyDescent="0.25">
      <c r="A1418" t="s">
        <v>2111</v>
      </c>
      <c r="B1418" s="2">
        <v>45421</v>
      </c>
      <c r="C1418" t="s">
        <v>297</v>
      </c>
      <c r="D1418" t="s">
        <v>521</v>
      </c>
      <c r="E1418" t="s">
        <v>24</v>
      </c>
      <c r="F1418">
        <v>21</v>
      </c>
      <c r="G1418" s="3">
        <v>3000</v>
      </c>
      <c r="H1418" s="4">
        <v>0.02</v>
      </c>
      <c r="I1418">
        <f>(Sales_Data_Table[[#This Row],[Unit_Price]]*Sales_Data_Table[[#This Row],[Quantity]])</f>
        <v>63000</v>
      </c>
      <c r="J1418">
        <f>Sales_Data_Table[[#This Row],[Gross_Sales]]-(Sales_Data_Table[[#This Row],[Gross_Sales]]*Sales_Data_Table[[#This Row],[Discount]])</f>
        <v>61740</v>
      </c>
      <c r="K1418" t="str">
        <f>_xlfn.XLOOKUP(Sales_Data_Table[[#This Row],[Product_ID]],Product_Master_Table[Product_ID],Product_Master_Table[Product_Name])</f>
        <v>Nova Toys Item 0259</v>
      </c>
      <c r="L1418" t="str">
        <f>_xlfn.XLOOKUP(Sales_Data_Table[[#This Row],[Employee_ID]],Employee_Master_Table[Employee_ID],Employee_Master_Table[Department])</f>
        <v>E-Commerce</v>
      </c>
    </row>
    <row r="1419" spans="1:12" x14ac:dyDescent="0.25">
      <c r="A1419" t="s">
        <v>2112</v>
      </c>
      <c r="B1419" s="2">
        <v>45573</v>
      </c>
      <c r="C1419" t="s">
        <v>1522</v>
      </c>
      <c r="D1419" t="s">
        <v>186</v>
      </c>
      <c r="E1419" t="s">
        <v>36</v>
      </c>
      <c r="F1419">
        <v>20</v>
      </c>
      <c r="G1419" s="3">
        <v>9900</v>
      </c>
      <c r="H1419" s="4">
        <v>0.1</v>
      </c>
      <c r="I1419">
        <f>(Sales_Data_Table[[#This Row],[Unit_Price]]*Sales_Data_Table[[#This Row],[Quantity]])</f>
        <v>198000</v>
      </c>
      <c r="J1419">
        <f>Sales_Data_Table[[#This Row],[Gross_Sales]]-(Sales_Data_Table[[#This Row],[Gross_Sales]]*Sales_Data_Table[[#This Row],[Discount]])</f>
        <v>178200</v>
      </c>
      <c r="K1419" t="str">
        <f>_xlfn.XLOOKUP(Sales_Data_Table[[#This Row],[Product_ID]],Product_Master_Table[Product_ID],Product_Master_Table[Product_Name])</f>
        <v>Vertex Automotive Item 0330</v>
      </c>
      <c r="L1419" t="str">
        <f>_xlfn.XLOOKUP(Sales_Data_Table[[#This Row],[Employee_ID]],Employee_Master_Table[Employee_ID],Employee_Master_Table[Department])</f>
        <v>E-Commerce</v>
      </c>
    </row>
    <row r="1420" spans="1:12" x14ac:dyDescent="0.25">
      <c r="A1420" t="s">
        <v>2113</v>
      </c>
      <c r="B1420" s="2">
        <v>45803</v>
      </c>
      <c r="C1420" t="s">
        <v>1750</v>
      </c>
      <c r="D1420" t="s">
        <v>1149</v>
      </c>
      <c r="E1420" t="s">
        <v>75</v>
      </c>
      <c r="F1420">
        <v>21</v>
      </c>
      <c r="G1420" s="3">
        <v>2200</v>
      </c>
      <c r="H1420" s="4">
        <v>0.03</v>
      </c>
      <c r="I1420">
        <f>(Sales_Data_Table[[#This Row],[Unit_Price]]*Sales_Data_Table[[#This Row],[Quantity]])</f>
        <v>46200</v>
      </c>
      <c r="J1420">
        <f>Sales_Data_Table[[#This Row],[Gross_Sales]]-(Sales_Data_Table[[#This Row],[Gross_Sales]]*Sales_Data_Table[[#This Row],[Discount]])</f>
        <v>44814</v>
      </c>
      <c r="K1420" t="str">
        <f>_xlfn.XLOOKUP(Sales_Data_Table[[#This Row],[Product_ID]],Product_Master_Table[Product_ID],Product_Master_Table[Product_Name])</f>
        <v>Nova Toys Item 0199</v>
      </c>
      <c r="L1420" t="str">
        <f>_xlfn.XLOOKUP(Sales_Data_Table[[#This Row],[Employee_ID]],Employee_Master_Table[Employee_ID],Employee_Master_Table[Department])</f>
        <v>Business Development</v>
      </c>
    </row>
    <row r="1421" spans="1:12" x14ac:dyDescent="0.25">
      <c r="A1421" t="s">
        <v>2114</v>
      </c>
      <c r="B1421" s="2">
        <v>45858</v>
      </c>
      <c r="C1421" t="s">
        <v>350</v>
      </c>
      <c r="D1421" t="s">
        <v>574</v>
      </c>
      <c r="E1421" t="s">
        <v>96</v>
      </c>
      <c r="F1421">
        <v>25</v>
      </c>
      <c r="G1421" s="3">
        <v>900</v>
      </c>
      <c r="H1421" s="4">
        <v>0.1</v>
      </c>
      <c r="I1421">
        <f>(Sales_Data_Table[[#This Row],[Unit_Price]]*Sales_Data_Table[[#This Row],[Quantity]])</f>
        <v>22500</v>
      </c>
      <c r="J1421">
        <f>Sales_Data_Table[[#This Row],[Gross_Sales]]-(Sales_Data_Table[[#This Row],[Gross_Sales]]*Sales_Data_Table[[#This Row],[Discount]])</f>
        <v>20250</v>
      </c>
      <c r="K1421" t="str">
        <f>_xlfn.XLOOKUP(Sales_Data_Table[[#This Row],[Product_ID]],Product_Master_Table[Product_ID],Product_Master_Table[Product_Name])</f>
        <v>Apex Furniture Item 0048</v>
      </c>
      <c r="L1421" t="str">
        <f>_xlfn.XLOOKUP(Sales_Data_Table[[#This Row],[Employee_ID]],Employee_Master_Table[Employee_ID],Employee_Master_Table[Department])</f>
        <v>Business Development</v>
      </c>
    </row>
    <row r="1422" spans="1:12" x14ac:dyDescent="0.25">
      <c r="A1422" t="s">
        <v>2115</v>
      </c>
      <c r="B1422" s="2">
        <v>45648</v>
      </c>
      <c r="C1422" t="s">
        <v>1270</v>
      </c>
      <c r="D1422" t="s">
        <v>132</v>
      </c>
      <c r="E1422" t="s">
        <v>36</v>
      </c>
      <c r="F1422">
        <v>24</v>
      </c>
      <c r="G1422" s="3">
        <v>6800</v>
      </c>
      <c r="H1422" s="4">
        <v>7.4999999999999997E-2</v>
      </c>
      <c r="I1422">
        <f>(Sales_Data_Table[[#This Row],[Unit_Price]]*Sales_Data_Table[[#This Row],[Quantity]])</f>
        <v>163200</v>
      </c>
      <c r="J1422">
        <f>Sales_Data_Table[[#This Row],[Gross_Sales]]-(Sales_Data_Table[[#This Row],[Gross_Sales]]*Sales_Data_Table[[#This Row],[Discount]])</f>
        <v>150960</v>
      </c>
      <c r="K1422" t="str">
        <f>_xlfn.XLOOKUP(Sales_Data_Table[[#This Row],[Product_ID]],Product_Master_Table[Product_ID],Product_Master_Table[Product_Name])</f>
        <v>Prime Furniture Item 0208</v>
      </c>
      <c r="L1422" t="str">
        <f>_xlfn.XLOOKUP(Sales_Data_Table[[#This Row],[Employee_ID]],Employee_Master_Table[Employee_ID],Employee_Master_Table[Department])</f>
        <v>Retail Operations</v>
      </c>
    </row>
    <row r="1423" spans="1:12" x14ac:dyDescent="0.25">
      <c r="A1423" t="s">
        <v>2116</v>
      </c>
      <c r="B1423" s="2">
        <v>45452</v>
      </c>
      <c r="C1423" t="s">
        <v>269</v>
      </c>
      <c r="D1423" t="s">
        <v>447</v>
      </c>
      <c r="E1423" t="s">
        <v>75</v>
      </c>
      <c r="F1423">
        <v>23</v>
      </c>
      <c r="G1423" s="3">
        <v>2600</v>
      </c>
      <c r="H1423" s="4">
        <v>0.15</v>
      </c>
      <c r="I1423">
        <f>(Sales_Data_Table[[#This Row],[Unit_Price]]*Sales_Data_Table[[#This Row],[Quantity]])</f>
        <v>59800</v>
      </c>
      <c r="J1423">
        <f>Sales_Data_Table[[#This Row],[Gross_Sales]]-(Sales_Data_Table[[#This Row],[Gross_Sales]]*Sales_Data_Table[[#This Row],[Discount]])</f>
        <v>50830</v>
      </c>
      <c r="K1423" t="str">
        <f>_xlfn.XLOOKUP(Sales_Data_Table[[#This Row],[Product_ID]],Product_Master_Table[Product_ID],Product_Master_Table[Product_Name])</f>
        <v>Zenith Automotive Item 0230</v>
      </c>
      <c r="L1423" t="str">
        <f>_xlfn.XLOOKUP(Sales_Data_Table[[#This Row],[Employee_ID]],Employee_Master_Table[Employee_ID],Employee_Master_Table[Department])</f>
        <v>Business Development</v>
      </c>
    </row>
    <row r="1424" spans="1:12" x14ac:dyDescent="0.25">
      <c r="A1424" t="s">
        <v>2117</v>
      </c>
      <c r="B1424" s="2">
        <v>45877</v>
      </c>
      <c r="C1424" t="s">
        <v>1279</v>
      </c>
      <c r="D1424" t="s">
        <v>559</v>
      </c>
      <c r="E1424" t="s">
        <v>86</v>
      </c>
      <c r="F1424">
        <v>3</v>
      </c>
      <c r="G1424" s="3">
        <v>3300</v>
      </c>
      <c r="H1424" s="4">
        <v>0</v>
      </c>
      <c r="I1424">
        <f>(Sales_Data_Table[[#This Row],[Unit_Price]]*Sales_Data_Table[[#This Row],[Quantity]])</f>
        <v>9900</v>
      </c>
      <c r="J1424">
        <f>Sales_Data_Table[[#This Row],[Gross_Sales]]-(Sales_Data_Table[[#This Row],[Gross_Sales]]*Sales_Data_Table[[#This Row],[Discount]])</f>
        <v>9900</v>
      </c>
      <c r="K1424" t="str">
        <f>_xlfn.XLOOKUP(Sales_Data_Table[[#This Row],[Product_ID]],Product_Master_Table[Product_ID],Product_Master_Table[Product_Name])</f>
        <v>Orion Fashion Item 0153</v>
      </c>
      <c r="L1424" t="str">
        <f>_xlfn.XLOOKUP(Sales_Data_Table[[#This Row],[Employee_ID]],Employee_Master_Table[Employee_ID],Employee_Master_Table[Department])</f>
        <v>Business Development</v>
      </c>
    </row>
    <row r="1425" spans="1:12" x14ac:dyDescent="0.25">
      <c r="A1425" t="s">
        <v>2118</v>
      </c>
      <c r="B1425" s="2">
        <v>45999</v>
      </c>
      <c r="C1425" t="s">
        <v>1994</v>
      </c>
      <c r="D1425" t="s">
        <v>506</v>
      </c>
      <c r="E1425" t="s">
        <v>24</v>
      </c>
      <c r="F1425">
        <v>17</v>
      </c>
      <c r="G1425" s="3">
        <v>9000</v>
      </c>
      <c r="H1425" s="4">
        <v>0.02</v>
      </c>
      <c r="I1425">
        <f>(Sales_Data_Table[[#This Row],[Unit_Price]]*Sales_Data_Table[[#This Row],[Quantity]])</f>
        <v>153000</v>
      </c>
      <c r="J1425">
        <f>Sales_Data_Table[[#This Row],[Gross_Sales]]-(Sales_Data_Table[[#This Row],[Gross_Sales]]*Sales_Data_Table[[#This Row],[Discount]])</f>
        <v>149940</v>
      </c>
      <c r="K1425" t="str">
        <f>_xlfn.XLOOKUP(Sales_Data_Table[[#This Row],[Product_ID]],Product_Master_Table[Product_ID],Product_Master_Table[Product_Name])</f>
        <v>Nexus Electronics Item 0061</v>
      </c>
      <c r="L1425" t="str">
        <f>_xlfn.XLOOKUP(Sales_Data_Table[[#This Row],[Employee_ID]],Employee_Master_Table[Employee_ID],Employee_Master_Table[Department])</f>
        <v>Retail Operations</v>
      </c>
    </row>
    <row r="1426" spans="1:12" x14ac:dyDescent="0.25">
      <c r="A1426" t="s">
        <v>2119</v>
      </c>
      <c r="B1426" s="2">
        <v>45333</v>
      </c>
      <c r="C1426" t="s">
        <v>1158</v>
      </c>
      <c r="D1426" t="s">
        <v>264</v>
      </c>
      <c r="E1426" t="s">
        <v>82</v>
      </c>
      <c r="F1426">
        <v>8</v>
      </c>
      <c r="G1426" s="3">
        <v>1200</v>
      </c>
      <c r="H1426" s="4">
        <v>0.15</v>
      </c>
      <c r="I1426">
        <f>(Sales_Data_Table[[#This Row],[Unit_Price]]*Sales_Data_Table[[#This Row],[Quantity]])</f>
        <v>9600</v>
      </c>
      <c r="J1426">
        <f>Sales_Data_Table[[#This Row],[Gross_Sales]]-(Sales_Data_Table[[#This Row],[Gross_Sales]]*Sales_Data_Table[[#This Row],[Discount]])</f>
        <v>8160</v>
      </c>
      <c r="K1426" t="str">
        <f>_xlfn.XLOOKUP(Sales_Data_Table[[#This Row],[Product_ID]],Product_Master_Table[Product_ID],Product_Master_Table[Product_Name])</f>
        <v>Spark Home Appliance Item 0262</v>
      </c>
      <c r="L1426" t="str">
        <f>_xlfn.XLOOKUP(Sales_Data_Table[[#This Row],[Employee_ID]],Employee_Master_Table[Employee_ID],Employee_Master_Table[Department])</f>
        <v>Business Development</v>
      </c>
    </row>
    <row r="1427" spans="1:12" x14ac:dyDescent="0.25">
      <c r="A1427" t="s">
        <v>2120</v>
      </c>
      <c r="B1427" s="2">
        <v>45937</v>
      </c>
      <c r="C1427" t="s">
        <v>1285</v>
      </c>
      <c r="D1427" t="s">
        <v>779</v>
      </c>
      <c r="E1427" t="s">
        <v>62</v>
      </c>
      <c r="F1427">
        <v>12</v>
      </c>
      <c r="G1427" s="3">
        <v>3100</v>
      </c>
      <c r="H1427" s="4">
        <v>0.15</v>
      </c>
      <c r="I1427">
        <f>(Sales_Data_Table[[#This Row],[Unit_Price]]*Sales_Data_Table[[#This Row],[Quantity]])</f>
        <v>37200</v>
      </c>
      <c r="J1427">
        <f>Sales_Data_Table[[#This Row],[Gross_Sales]]-(Sales_Data_Table[[#This Row],[Gross_Sales]]*Sales_Data_Table[[#This Row],[Discount]])</f>
        <v>31620</v>
      </c>
      <c r="K1427" t="str">
        <f>_xlfn.XLOOKUP(Sales_Data_Table[[#This Row],[Product_ID]],Product_Master_Table[Product_ID],Product_Master_Table[Product_Name])</f>
        <v>Prime Grocery Item 0184</v>
      </c>
      <c r="L1427" t="str">
        <f>_xlfn.XLOOKUP(Sales_Data_Table[[#This Row],[Employee_ID]],Employee_Master_Table[Employee_ID],Employee_Master_Table[Department])</f>
        <v>Business Development</v>
      </c>
    </row>
    <row r="1428" spans="1:12" x14ac:dyDescent="0.25">
      <c r="A1428" t="s">
        <v>2121</v>
      </c>
      <c r="B1428" s="2">
        <v>46152</v>
      </c>
      <c r="C1428" t="s">
        <v>1254</v>
      </c>
      <c r="D1428" t="s">
        <v>613</v>
      </c>
      <c r="E1428" t="s">
        <v>96</v>
      </c>
      <c r="F1428">
        <v>13</v>
      </c>
      <c r="G1428" s="3">
        <v>4000</v>
      </c>
      <c r="H1428" s="4">
        <v>0</v>
      </c>
      <c r="I1428">
        <f>(Sales_Data_Table[[#This Row],[Unit_Price]]*Sales_Data_Table[[#This Row],[Quantity]])</f>
        <v>52000</v>
      </c>
      <c r="J1428">
        <f>Sales_Data_Table[[#This Row],[Gross_Sales]]-(Sales_Data_Table[[#This Row],[Gross_Sales]]*Sales_Data_Table[[#This Row],[Discount]])</f>
        <v>52000</v>
      </c>
      <c r="K1428" t="str">
        <f>_xlfn.XLOOKUP(Sales_Data_Table[[#This Row],[Product_ID]],Product_Master_Table[Product_ID],Product_Master_Table[Product_Name])</f>
        <v>Fusion Beauty Item 0245</v>
      </c>
      <c r="L1428" t="str">
        <f>_xlfn.XLOOKUP(Sales_Data_Table[[#This Row],[Employee_ID]],Employee_Master_Table[Employee_ID],Employee_Master_Table[Department])</f>
        <v>Corporate Sales</v>
      </c>
    </row>
    <row r="1429" spans="1:12" x14ac:dyDescent="0.25">
      <c r="A1429" t="s">
        <v>2122</v>
      </c>
      <c r="B1429" s="2">
        <v>45418</v>
      </c>
      <c r="C1429" t="s">
        <v>1207</v>
      </c>
      <c r="D1429" t="s">
        <v>252</v>
      </c>
      <c r="E1429" t="s">
        <v>32</v>
      </c>
      <c r="F1429">
        <v>23</v>
      </c>
      <c r="G1429" s="3">
        <v>2400</v>
      </c>
      <c r="H1429" s="4">
        <v>0.1</v>
      </c>
      <c r="I1429">
        <f>(Sales_Data_Table[[#This Row],[Unit_Price]]*Sales_Data_Table[[#This Row],[Quantity]])</f>
        <v>55200</v>
      </c>
      <c r="J1429">
        <f>Sales_Data_Table[[#This Row],[Gross_Sales]]-(Sales_Data_Table[[#This Row],[Gross_Sales]]*Sales_Data_Table[[#This Row],[Discount]])</f>
        <v>49680</v>
      </c>
      <c r="K1429" t="str">
        <f>_xlfn.XLOOKUP(Sales_Data_Table[[#This Row],[Product_ID]],Product_Master_Table[Product_ID],Product_Master_Table[Product_Name])</f>
        <v>Nova Electronics Item 0391</v>
      </c>
      <c r="L1429" t="str">
        <f>_xlfn.XLOOKUP(Sales_Data_Table[[#This Row],[Employee_ID]],Employee_Master_Table[Employee_ID],Employee_Master_Table[Department])</f>
        <v>E-Commerce</v>
      </c>
    </row>
    <row r="1430" spans="1:12" x14ac:dyDescent="0.25">
      <c r="A1430" t="s">
        <v>2123</v>
      </c>
      <c r="B1430" s="2">
        <v>45888</v>
      </c>
      <c r="C1430" t="s">
        <v>301</v>
      </c>
      <c r="D1430" t="s">
        <v>412</v>
      </c>
      <c r="E1430" t="s">
        <v>106</v>
      </c>
      <c r="F1430">
        <v>10</v>
      </c>
      <c r="G1430" s="3">
        <v>3800</v>
      </c>
      <c r="H1430" s="4">
        <v>0.1</v>
      </c>
      <c r="I1430">
        <f>(Sales_Data_Table[[#This Row],[Unit_Price]]*Sales_Data_Table[[#This Row],[Quantity]])</f>
        <v>38000</v>
      </c>
      <c r="J1430">
        <f>Sales_Data_Table[[#This Row],[Gross_Sales]]-(Sales_Data_Table[[#This Row],[Gross_Sales]]*Sales_Data_Table[[#This Row],[Discount]])</f>
        <v>34200</v>
      </c>
      <c r="K1430" t="str">
        <f>_xlfn.XLOOKUP(Sales_Data_Table[[#This Row],[Product_ID]],Product_Master_Table[Product_ID],Product_Master_Table[Product_Name])</f>
        <v>Nexus Beauty Item 0145</v>
      </c>
      <c r="L1430" t="str">
        <f>_xlfn.XLOOKUP(Sales_Data_Table[[#This Row],[Employee_ID]],Employee_Master_Table[Employee_ID],Employee_Master_Table[Department])</f>
        <v>Regional Sales</v>
      </c>
    </row>
    <row r="1431" spans="1:12" x14ac:dyDescent="0.25">
      <c r="A1431" t="s">
        <v>2124</v>
      </c>
      <c r="B1431" s="2">
        <v>46131</v>
      </c>
      <c r="C1431" t="s">
        <v>742</v>
      </c>
      <c r="D1431" t="s">
        <v>733</v>
      </c>
      <c r="E1431" t="s">
        <v>96</v>
      </c>
      <c r="F1431">
        <v>11</v>
      </c>
      <c r="G1431" s="3">
        <v>3900</v>
      </c>
      <c r="H1431" s="4">
        <v>7.4999999999999997E-2</v>
      </c>
      <c r="I1431">
        <f>(Sales_Data_Table[[#This Row],[Unit_Price]]*Sales_Data_Table[[#This Row],[Quantity]])</f>
        <v>42900</v>
      </c>
      <c r="J1431">
        <f>Sales_Data_Table[[#This Row],[Gross_Sales]]-(Sales_Data_Table[[#This Row],[Gross_Sales]]*Sales_Data_Table[[#This Row],[Discount]])</f>
        <v>39682.5</v>
      </c>
      <c r="K1431" t="str">
        <f>_xlfn.XLOOKUP(Sales_Data_Table[[#This Row],[Product_ID]],Product_Master_Table[Product_ID],Product_Master_Table[Product_Name])</f>
        <v>Zenith Home Appliance Item 0122</v>
      </c>
      <c r="L1431" t="str">
        <f>_xlfn.XLOOKUP(Sales_Data_Table[[#This Row],[Employee_ID]],Employee_Master_Table[Employee_ID],Employee_Master_Table[Department])</f>
        <v>Business Development</v>
      </c>
    </row>
    <row r="1432" spans="1:12" x14ac:dyDescent="0.25">
      <c r="A1432" t="s">
        <v>2125</v>
      </c>
      <c r="B1432" s="2">
        <v>45818</v>
      </c>
      <c r="C1432" t="s">
        <v>1604</v>
      </c>
      <c r="D1432" t="s">
        <v>121</v>
      </c>
      <c r="E1432" t="s">
        <v>86</v>
      </c>
      <c r="F1432">
        <v>2</v>
      </c>
      <c r="G1432" s="3">
        <v>6700</v>
      </c>
      <c r="H1432" s="4">
        <v>0.1</v>
      </c>
      <c r="I1432">
        <f>(Sales_Data_Table[[#This Row],[Unit_Price]]*Sales_Data_Table[[#This Row],[Quantity]])</f>
        <v>13400</v>
      </c>
      <c r="J1432">
        <f>Sales_Data_Table[[#This Row],[Gross_Sales]]-(Sales_Data_Table[[#This Row],[Gross_Sales]]*Sales_Data_Table[[#This Row],[Discount]])</f>
        <v>12060</v>
      </c>
      <c r="K1432" t="str">
        <f>_xlfn.XLOOKUP(Sales_Data_Table[[#This Row],[Product_ID]],Product_Master_Table[Product_ID],Product_Master_Table[Product_Name])</f>
        <v>Prime Furniture Item 0328</v>
      </c>
      <c r="L1432" t="str">
        <f>_xlfn.XLOOKUP(Sales_Data_Table[[#This Row],[Employee_ID]],Employee_Master_Table[Employee_ID],Employee_Master_Table[Department])</f>
        <v>Regional Sales</v>
      </c>
    </row>
    <row r="1433" spans="1:12" x14ac:dyDescent="0.25">
      <c r="A1433" t="s">
        <v>2126</v>
      </c>
      <c r="B1433" s="2">
        <v>45965</v>
      </c>
      <c r="C1433" t="s">
        <v>1297</v>
      </c>
      <c r="D1433" t="s">
        <v>138</v>
      </c>
      <c r="E1433" t="s">
        <v>32</v>
      </c>
      <c r="F1433">
        <v>2</v>
      </c>
      <c r="G1433" s="3">
        <v>6900</v>
      </c>
      <c r="H1433" s="4">
        <v>0.02</v>
      </c>
      <c r="I1433">
        <f>(Sales_Data_Table[[#This Row],[Unit_Price]]*Sales_Data_Table[[#This Row],[Quantity]])</f>
        <v>13800</v>
      </c>
      <c r="J1433">
        <f>Sales_Data_Table[[#This Row],[Gross_Sales]]-(Sales_Data_Table[[#This Row],[Gross_Sales]]*Sales_Data_Table[[#This Row],[Discount]])</f>
        <v>13524</v>
      </c>
      <c r="K1433" t="str">
        <f>_xlfn.XLOOKUP(Sales_Data_Table[[#This Row],[Product_ID]],Product_Master_Table[Product_ID],Product_Master_Table[Product_Name])</f>
        <v>Nexus Beauty Item 0445</v>
      </c>
      <c r="L1433" t="str">
        <f>_xlfn.XLOOKUP(Sales_Data_Table[[#This Row],[Employee_ID]],Employee_Master_Table[Employee_ID],Employee_Master_Table[Department])</f>
        <v>Customer Success</v>
      </c>
    </row>
    <row r="1434" spans="1:12" x14ac:dyDescent="0.25">
      <c r="A1434" t="s">
        <v>2127</v>
      </c>
      <c r="B1434" s="2">
        <v>45451</v>
      </c>
      <c r="C1434" t="s">
        <v>1025</v>
      </c>
      <c r="D1434" t="s">
        <v>320</v>
      </c>
      <c r="E1434" t="s">
        <v>82</v>
      </c>
      <c r="F1434">
        <v>21</v>
      </c>
      <c r="G1434" s="3">
        <v>5400</v>
      </c>
      <c r="H1434" s="4">
        <v>0.02</v>
      </c>
      <c r="I1434">
        <f>(Sales_Data_Table[[#This Row],[Unit_Price]]*Sales_Data_Table[[#This Row],[Quantity]])</f>
        <v>113400</v>
      </c>
      <c r="J1434">
        <f>Sales_Data_Table[[#This Row],[Gross_Sales]]-(Sales_Data_Table[[#This Row],[Gross_Sales]]*Sales_Data_Table[[#This Row],[Discount]])</f>
        <v>111132</v>
      </c>
      <c r="K1434" t="str">
        <f>_xlfn.XLOOKUP(Sales_Data_Table[[#This Row],[Product_ID]],Product_Master_Table[Product_ID],Product_Master_Table[Product_Name])</f>
        <v>Orion Beauty Item 0345</v>
      </c>
      <c r="L1434" t="str">
        <f>_xlfn.XLOOKUP(Sales_Data_Table[[#This Row],[Employee_ID]],Employee_Master_Table[Employee_ID],Employee_Master_Table[Department])</f>
        <v>Regional Sales</v>
      </c>
    </row>
    <row r="1435" spans="1:12" x14ac:dyDescent="0.25">
      <c r="A1435" t="s">
        <v>2128</v>
      </c>
      <c r="B1435" s="2">
        <v>45293</v>
      </c>
      <c r="C1435" t="s">
        <v>299</v>
      </c>
      <c r="D1435" t="s">
        <v>366</v>
      </c>
      <c r="E1435" t="s">
        <v>36</v>
      </c>
      <c r="F1435">
        <v>18</v>
      </c>
      <c r="G1435" s="3">
        <v>4100</v>
      </c>
      <c r="H1435" s="4">
        <v>0.1</v>
      </c>
      <c r="I1435">
        <f>(Sales_Data_Table[[#This Row],[Unit_Price]]*Sales_Data_Table[[#This Row],[Quantity]])</f>
        <v>73800</v>
      </c>
      <c r="J1435">
        <f>Sales_Data_Table[[#This Row],[Gross_Sales]]-(Sales_Data_Table[[#This Row],[Gross_Sales]]*Sales_Data_Table[[#This Row],[Discount]])</f>
        <v>66420</v>
      </c>
      <c r="K1435" t="str">
        <f>_xlfn.XLOOKUP(Sales_Data_Table[[#This Row],[Product_ID]],Product_Master_Table[Product_ID],Product_Master_Table[Product_Name])</f>
        <v>Metro Office Supplies Item 0356</v>
      </c>
      <c r="L1435" t="str">
        <f>_xlfn.XLOOKUP(Sales_Data_Table[[#This Row],[Employee_ID]],Employee_Master_Table[Employee_ID],Employee_Master_Table[Department])</f>
        <v>Business Development</v>
      </c>
    </row>
    <row r="1436" spans="1:12" x14ac:dyDescent="0.25">
      <c r="A1436" t="s">
        <v>2129</v>
      </c>
      <c r="B1436" s="2">
        <v>45970</v>
      </c>
      <c r="C1436" t="s">
        <v>739</v>
      </c>
      <c r="D1436" t="s">
        <v>437</v>
      </c>
      <c r="E1436" t="s">
        <v>24</v>
      </c>
      <c r="F1436">
        <v>23</v>
      </c>
      <c r="G1436" s="3">
        <v>9000</v>
      </c>
      <c r="H1436" s="4">
        <v>0.1</v>
      </c>
      <c r="I1436">
        <f>(Sales_Data_Table[[#This Row],[Unit_Price]]*Sales_Data_Table[[#This Row],[Quantity]])</f>
        <v>207000</v>
      </c>
      <c r="J1436">
        <f>Sales_Data_Table[[#This Row],[Gross_Sales]]-(Sales_Data_Table[[#This Row],[Gross_Sales]]*Sales_Data_Table[[#This Row],[Discount]])</f>
        <v>186300</v>
      </c>
      <c r="K1436" t="str">
        <f>_xlfn.XLOOKUP(Sales_Data_Table[[#This Row],[Product_ID]],Product_Master_Table[Product_ID],Product_Master_Table[Product_Name])</f>
        <v>Orion Sports Item 0177</v>
      </c>
      <c r="L1436" t="str">
        <f>_xlfn.XLOOKUP(Sales_Data_Table[[#This Row],[Employee_ID]],Employee_Master_Table[Employee_ID],Employee_Master_Table[Department])</f>
        <v>Corporate Sales</v>
      </c>
    </row>
    <row r="1437" spans="1:12" x14ac:dyDescent="0.25">
      <c r="A1437" t="s">
        <v>2130</v>
      </c>
      <c r="B1437" s="2">
        <v>46183</v>
      </c>
      <c r="C1437" t="s">
        <v>1604</v>
      </c>
      <c r="D1437" t="s">
        <v>825</v>
      </c>
      <c r="E1437" t="s">
        <v>82</v>
      </c>
      <c r="F1437">
        <v>14</v>
      </c>
      <c r="G1437" s="3">
        <v>2200</v>
      </c>
      <c r="H1437" s="4">
        <v>0.1</v>
      </c>
      <c r="I1437">
        <f>(Sales_Data_Table[[#This Row],[Unit_Price]]*Sales_Data_Table[[#This Row],[Quantity]])</f>
        <v>30800</v>
      </c>
      <c r="J1437">
        <f>Sales_Data_Table[[#This Row],[Gross_Sales]]-(Sales_Data_Table[[#This Row],[Gross_Sales]]*Sales_Data_Table[[#This Row],[Discount]])</f>
        <v>27720</v>
      </c>
      <c r="K1437" t="str">
        <f>_xlfn.XLOOKUP(Sales_Data_Table[[#This Row],[Product_ID]],Product_Master_Table[Product_ID],Product_Master_Table[Product_Name])</f>
        <v>Prime Furniture Item 0328</v>
      </c>
      <c r="L1437" t="str">
        <f>_xlfn.XLOOKUP(Sales_Data_Table[[#This Row],[Employee_ID]],Employee_Master_Table[Employee_ID],Employee_Master_Table[Department])</f>
        <v>Corporate Sales</v>
      </c>
    </row>
    <row r="1438" spans="1:12" x14ac:dyDescent="0.25">
      <c r="A1438" t="s">
        <v>2131</v>
      </c>
      <c r="B1438" s="2">
        <v>45849</v>
      </c>
      <c r="C1438" t="s">
        <v>1001</v>
      </c>
      <c r="D1438" t="s">
        <v>1258</v>
      </c>
      <c r="E1438" t="s">
        <v>86</v>
      </c>
      <c r="F1438">
        <v>6</v>
      </c>
      <c r="G1438" s="3">
        <v>2400</v>
      </c>
      <c r="H1438" s="4">
        <v>0</v>
      </c>
      <c r="I1438">
        <f>(Sales_Data_Table[[#This Row],[Unit_Price]]*Sales_Data_Table[[#This Row],[Quantity]])</f>
        <v>14400</v>
      </c>
      <c r="J1438">
        <f>Sales_Data_Table[[#This Row],[Gross_Sales]]-(Sales_Data_Table[[#This Row],[Gross_Sales]]*Sales_Data_Table[[#This Row],[Discount]])</f>
        <v>14400</v>
      </c>
      <c r="K1438" t="str">
        <f>_xlfn.XLOOKUP(Sales_Data_Table[[#This Row],[Product_ID]],Product_Master_Table[Product_ID],Product_Master_Table[Product_Name])</f>
        <v>Apex Home Appliance Item 0492</v>
      </c>
      <c r="L1438" t="str">
        <f>_xlfn.XLOOKUP(Sales_Data_Table[[#This Row],[Employee_ID]],Employee_Master_Table[Employee_ID],Employee_Master_Table[Department])</f>
        <v>Retail Operations</v>
      </c>
    </row>
    <row r="1439" spans="1:12" x14ac:dyDescent="0.25">
      <c r="A1439" t="s">
        <v>2132</v>
      </c>
      <c r="B1439" s="2">
        <v>45432</v>
      </c>
      <c r="C1439" t="s">
        <v>815</v>
      </c>
      <c r="D1439" t="s">
        <v>348</v>
      </c>
      <c r="E1439" t="s">
        <v>28</v>
      </c>
      <c r="F1439">
        <v>9</v>
      </c>
      <c r="G1439" s="3">
        <v>1600</v>
      </c>
      <c r="H1439" s="4">
        <v>0.05</v>
      </c>
      <c r="I1439">
        <f>(Sales_Data_Table[[#This Row],[Unit_Price]]*Sales_Data_Table[[#This Row],[Quantity]])</f>
        <v>14400</v>
      </c>
      <c r="J1439">
        <f>Sales_Data_Table[[#This Row],[Gross_Sales]]-(Sales_Data_Table[[#This Row],[Gross_Sales]]*Sales_Data_Table[[#This Row],[Discount]])</f>
        <v>13680</v>
      </c>
      <c r="K1439" t="str">
        <f>_xlfn.XLOOKUP(Sales_Data_Table[[#This Row],[Product_ID]],Product_Master_Table[Product_ID],Product_Master_Table[Product_Name])</f>
        <v>Orion Fashion Item 0093</v>
      </c>
      <c r="L1439" t="str">
        <f>_xlfn.XLOOKUP(Sales_Data_Table[[#This Row],[Employee_ID]],Employee_Master_Table[Employee_ID],Employee_Master_Table[Department])</f>
        <v>Retail Operations</v>
      </c>
    </row>
    <row r="1440" spans="1:12" x14ac:dyDescent="0.25">
      <c r="A1440" t="s">
        <v>2133</v>
      </c>
      <c r="B1440" s="2">
        <v>45460</v>
      </c>
      <c r="C1440" t="s">
        <v>831</v>
      </c>
      <c r="D1440" t="s">
        <v>1087</v>
      </c>
      <c r="E1440" t="s">
        <v>82</v>
      </c>
      <c r="F1440">
        <v>24</v>
      </c>
      <c r="G1440" s="3">
        <v>4500</v>
      </c>
      <c r="H1440" s="4">
        <v>0.02</v>
      </c>
      <c r="I1440">
        <f>(Sales_Data_Table[[#This Row],[Unit_Price]]*Sales_Data_Table[[#This Row],[Quantity]])</f>
        <v>108000</v>
      </c>
      <c r="J1440">
        <f>Sales_Data_Table[[#This Row],[Gross_Sales]]-(Sales_Data_Table[[#This Row],[Gross_Sales]]*Sales_Data_Table[[#This Row],[Discount]])</f>
        <v>105840</v>
      </c>
      <c r="K1440" t="str">
        <f>_xlfn.XLOOKUP(Sales_Data_Table[[#This Row],[Product_ID]],Product_Master_Table[Product_ID],Product_Master_Table[Product_Name])</f>
        <v>Vertex Office Supplies Item 0246</v>
      </c>
      <c r="L1440" t="str">
        <f>_xlfn.XLOOKUP(Sales_Data_Table[[#This Row],[Employee_ID]],Employee_Master_Table[Employee_ID],Employee_Master_Table[Department])</f>
        <v>Business Development</v>
      </c>
    </row>
    <row r="1441" spans="1:12" x14ac:dyDescent="0.25">
      <c r="A1441" t="s">
        <v>2134</v>
      </c>
      <c r="B1441" s="2">
        <v>45487</v>
      </c>
      <c r="C1441" t="s">
        <v>345</v>
      </c>
      <c r="D1441" t="s">
        <v>1197</v>
      </c>
      <c r="E1441" t="s">
        <v>62</v>
      </c>
      <c r="F1441">
        <v>25</v>
      </c>
      <c r="G1441" s="3">
        <v>5000</v>
      </c>
      <c r="H1441" s="4">
        <v>0</v>
      </c>
      <c r="I1441">
        <f>(Sales_Data_Table[[#This Row],[Unit_Price]]*Sales_Data_Table[[#This Row],[Quantity]])</f>
        <v>125000</v>
      </c>
      <c r="J1441">
        <f>Sales_Data_Table[[#This Row],[Gross_Sales]]-(Sales_Data_Table[[#This Row],[Gross_Sales]]*Sales_Data_Table[[#This Row],[Discount]])</f>
        <v>125000</v>
      </c>
      <c r="K1441" t="str">
        <f>_xlfn.XLOOKUP(Sales_Data_Table[[#This Row],[Product_ID]],Product_Master_Table[Product_ID],Product_Master_Table[Product_Name])</f>
        <v>Vertex Furniture Item 0018</v>
      </c>
      <c r="L1441" t="str">
        <f>_xlfn.XLOOKUP(Sales_Data_Table[[#This Row],[Employee_ID]],Employee_Master_Table[Employee_ID],Employee_Master_Table[Department])</f>
        <v>Sales</v>
      </c>
    </row>
    <row r="1442" spans="1:12" x14ac:dyDescent="0.25">
      <c r="A1442" t="s">
        <v>2135</v>
      </c>
      <c r="B1442" s="2">
        <v>45488</v>
      </c>
      <c r="C1442" t="s">
        <v>1106</v>
      </c>
      <c r="D1442" t="s">
        <v>149</v>
      </c>
      <c r="E1442" t="s">
        <v>32</v>
      </c>
      <c r="F1442">
        <v>11</v>
      </c>
      <c r="G1442" s="3">
        <v>3400</v>
      </c>
      <c r="H1442" s="4">
        <v>0.02</v>
      </c>
      <c r="I1442">
        <f>(Sales_Data_Table[[#This Row],[Unit_Price]]*Sales_Data_Table[[#This Row],[Quantity]])</f>
        <v>37400</v>
      </c>
      <c r="J1442">
        <f>Sales_Data_Table[[#This Row],[Gross_Sales]]-(Sales_Data_Table[[#This Row],[Gross_Sales]]*Sales_Data_Table[[#This Row],[Discount]])</f>
        <v>36652</v>
      </c>
      <c r="K1442" t="str">
        <f>_xlfn.XLOOKUP(Sales_Data_Table[[#This Row],[Product_ID]],Product_Master_Table[Product_ID],Product_Master_Table[Product_Name])</f>
        <v>Metro Home Appliance Item 0032</v>
      </c>
      <c r="L1442" t="str">
        <f>_xlfn.XLOOKUP(Sales_Data_Table[[#This Row],[Employee_ID]],Employee_Master_Table[Employee_ID],Employee_Master_Table[Department])</f>
        <v>Corporate Sales</v>
      </c>
    </row>
    <row r="1443" spans="1:12" x14ac:dyDescent="0.25">
      <c r="A1443" t="s">
        <v>2136</v>
      </c>
      <c r="B1443" s="2">
        <v>46190</v>
      </c>
      <c r="C1443" t="s">
        <v>973</v>
      </c>
      <c r="D1443" t="s">
        <v>304</v>
      </c>
      <c r="E1443" t="s">
        <v>24</v>
      </c>
      <c r="F1443">
        <v>21</v>
      </c>
      <c r="G1443" s="3">
        <v>7100</v>
      </c>
      <c r="H1443" s="4">
        <v>0.15</v>
      </c>
      <c r="I1443">
        <f>(Sales_Data_Table[[#This Row],[Unit_Price]]*Sales_Data_Table[[#This Row],[Quantity]])</f>
        <v>149100</v>
      </c>
      <c r="J1443">
        <f>Sales_Data_Table[[#This Row],[Gross_Sales]]-(Sales_Data_Table[[#This Row],[Gross_Sales]]*Sales_Data_Table[[#This Row],[Discount]])</f>
        <v>126735</v>
      </c>
      <c r="K1443" t="str">
        <f>_xlfn.XLOOKUP(Sales_Data_Table[[#This Row],[Product_ID]],Product_Master_Table[Product_ID],Product_Master_Table[Product_Name])</f>
        <v>Prime Office Supplies Item 0016</v>
      </c>
      <c r="L1443" t="str">
        <f>_xlfn.XLOOKUP(Sales_Data_Table[[#This Row],[Employee_ID]],Employee_Master_Table[Employee_ID],Employee_Master_Table[Department])</f>
        <v>Regional Sales</v>
      </c>
    </row>
    <row r="1444" spans="1:12" x14ac:dyDescent="0.25">
      <c r="A1444" t="s">
        <v>2137</v>
      </c>
      <c r="B1444" s="2">
        <v>45872</v>
      </c>
      <c r="C1444" t="s">
        <v>254</v>
      </c>
      <c r="D1444" t="s">
        <v>1087</v>
      </c>
      <c r="E1444" t="s">
        <v>36</v>
      </c>
      <c r="F1444">
        <v>6</v>
      </c>
      <c r="G1444" s="3">
        <v>9900</v>
      </c>
      <c r="H1444" s="4">
        <v>7.4999999999999997E-2</v>
      </c>
      <c r="I1444">
        <f>(Sales_Data_Table[[#This Row],[Unit_Price]]*Sales_Data_Table[[#This Row],[Quantity]])</f>
        <v>59400</v>
      </c>
      <c r="J1444">
        <f>Sales_Data_Table[[#This Row],[Gross_Sales]]-(Sales_Data_Table[[#This Row],[Gross_Sales]]*Sales_Data_Table[[#This Row],[Discount]])</f>
        <v>54945</v>
      </c>
      <c r="K1444" t="str">
        <f>_xlfn.XLOOKUP(Sales_Data_Table[[#This Row],[Product_ID]],Product_Master_Table[Product_ID],Product_Master_Table[Product_Name])</f>
        <v>Prime Grocery Item 0304</v>
      </c>
      <c r="L1444" t="str">
        <f>_xlfn.XLOOKUP(Sales_Data_Table[[#This Row],[Employee_ID]],Employee_Master_Table[Employee_ID],Employee_Master_Table[Department])</f>
        <v>Business Development</v>
      </c>
    </row>
    <row r="1445" spans="1:12" x14ac:dyDescent="0.25">
      <c r="A1445" t="s">
        <v>2138</v>
      </c>
      <c r="B1445" s="2">
        <v>46124</v>
      </c>
      <c r="C1445" t="s">
        <v>1613</v>
      </c>
      <c r="D1445" t="s">
        <v>343</v>
      </c>
      <c r="E1445" t="s">
        <v>36</v>
      </c>
      <c r="F1445">
        <v>20</v>
      </c>
      <c r="G1445" s="3">
        <v>900</v>
      </c>
      <c r="H1445" s="4">
        <v>7.4999999999999997E-2</v>
      </c>
      <c r="I1445">
        <f>(Sales_Data_Table[[#This Row],[Unit_Price]]*Sales_Data_Table[[#This Row],[Quantity]])</f>
        <v>18000</v>
      </c>
      <c r="J1445">
        <f>Sales_Data_Table[[#This Row],[Gross_Sales]]-(Sales_Data_Table[[#This Row],[Gross_Sales]]*Sales_Data_Table[[#This Row],[Discount]])</f>
        <v>16650</v>
      </c>
      <c r="K1445" t="str">
        <f>_xlfn.XLOOKUP(Sales_Data_Table[[#This Row],[Product_ID]],Product_Master_Table[Product_ID],Product_Master_Table[Product_Name])</f>
        <v>Apex Automotive Item 0180</v>
      </c>
      <c r="L1445" t="str">
        <f>_xlfn.XLOOKUP(Sales_Data_Table[[#This Row],[Employee_ID]],Employee_Master_Table[Employee_ID],Employee_Master_Table[Department])</f>
        <v>Regional Sales</v>
      </c>
    </row>
    <row r="1446" spans="1:12" x14ac:dyDescent="0.25">
      <c r="A1446" t="s">
        <v>2139</v>
      </c>
      <c r="B1446" s="2">
        <v>45719</v>
      </c>
      <c r="C1446" t="s">
        <v>728</v>
      </c>
      <c r="D1446" t="s">
        <v>660</v>
      </c>
      <c r="E1446" t="s">
        <v>28</v>
      </c>
      <c r="F1446">
        <v>20</v>
      </c>
      <c r="G1446" s="3">
        <v>7300</v>
      </c>
      <c r="H1446" s="4">
        <v>0.05</v>
      </c>
      <c r="I1446">
        <f>(Sales_Data_Table[[#This Row],[Unit_Price]]*Sales_Data_Table[[#This Row],[Quantity]])</f>
        <v>146000</v>
      </c>
      <c r="J1446">
        <f>Sales_Data_Table[[#This Row],[Gross_Sales]]-(Sales_Data_Table[[#This Row],[Gross_Sales]]*Sales_Data_Table[[#This Row],[Discount]])</f>
        <v>138700</v>
      </c>
      <c r="K1446" t="str">
        <f>_xlfn.XLOOKUP(Sales_Data_Table[[#This Row],[Product_ID]],Product_Master_Table[Product_ID],Product_Master_Table[Product_Name])</f>
        <v>Nova Electronics Item 0271</v>
      </c>
      <c r="L1446" t="str">
        <f>_xlfn.XLOOKUP(Sales_Data_Table[[#This Row],[Employee_ID]],Employee_Master_Table[Employee_ID],Employee_Master_Table[Department])</f>
        <v>Regional Sales</v>
      </c>
    </row>
    <row r="1447" spans="1:12" x14ac:dyDescent="0.25">
      <c r="A1447" t="s">
        <v>2140</v>
      </c>
      <c r="B1447" s="2">
        <v>45998</v>
      </c>
      <c r="C1447" t="s">
        <v>163</v>
      </c>
      <c r="D1447" t="s">
        <v>1048</v>
      </c>
      <c r="E1447" t="s">
        <v>32</v>
      </c>
      <c r="F1447">
        <v>18</v>
      </c>
      <c r="G1447" s="3">
        <v>5700</v>
      </c>
      <c r="H1447" s="4">
        <v>0.15</v>
      </c>
      <c r="I1447">
        <f>(Sales_Data_Table[[#This Row],[Unit_Price]]*Sales_Data_Table[[#This Row],[Quantity]])</f>
        <v>102600</v>
      </c>
      <c r="J1447">
        <f>Sales_Data_Table[[#This Row],[Gross_Sales]]-(Sales_Data_Table[[#This Row],[Gross_Sales]]*Sales_Data_Table[[#This Row],[Discount]])</f>
        <v>87210</v>
      </c>
      <c r="K1447" t="str">
        <f>_xlfn.XLOOKUP(Sales_Data_Table[[#This Row],[Product_ID]],Product_Master_Table[Product_ID],Product_Master_Table[Product_Name])</f>
        <v>Prime Home Appliance Item 0112</v>
      </c>
      <c r="L1447" t="str">
        <f>_xlfn.XLOOKUP(Sales_Data_Table[[#This Row],[Employee_ID]],Employee_Master_Table[Employee_ID],Employee_Master_Table[Department])</f>
        <v>E-Commerce</v>
      </c>
    </row>
    <row r="1448" spans="1:12" x14ac:dyDescent="0.25">
      <c r="A1448" t="s">
        <v>2141</v>
      </c>
      <c r="B1448" s="2">
        <v>46037</v>
      </c>
      <c r="C1448" t="s">
        <v>900</v>
      </c>
      <c r="D1448" t="s">
        <v>1149</v>
      </c>
      <c r="E1448" t="s">
        <v>96</v>
      </c>
      <c r="F1448">
        <v>3</v>
      </c>
      <c r="G1448" s="3">
        <v>7700</v>
      </c>
      <c r="H1448" s="4">
        <v>0.03</v>
      </c>
      <c r="I1448">
        <f>(Sales_Data_Table[[#This Row],[Unit_Price]]*Sales_Data_Table[[#This Row],[Quantity]])</f>
        <v>23100</v>
      </c>
      <c r="J1448">
        <f>Sales_Data_Table[[#This Row],[Gross_Sales]]-(Sales_Data_Table[[#This Row],[Gross_Sales]]*Sales_Data_Table[[#This Row],[Discount]])</f>
        <v>22407</v>
      </c>
      <c r="K1448" t="str">
        <f>_xlfn.XLOOKUP(Sales_Data_Table[[#This Row],[Product_ID]],Product_Master_Table[Product_ID],Product_Master_Table[Product_Name])</f>
        <v>Orion Beauty Item 0105</v>
      </c>
      <c r="L1448" t="str">
        <f>_xlfn.XLOOKUP(Sales_Data_Table[[#This Row],[Employee_ID]],Employee_Master_Table[Employee_ID],Employee_Master_Table[Department])</f>
        <v>Business Development</v>
      </c>
    </row>
    <row r="1449" spans="1:12" x14ac:dyDescent="0.25">
      <c r="A1449" t="s">
        <v>2142</v>
      </c>
      <c r="B1449" s="2">
        <v>45450</v>
      </c>
      <c r="C1449" t="s">
        <v>1246</v>
      </c>
      <c r="D1449" t="s">
        <v>81</v>
      </c>
      <c r="E1449" t="s">
        <v>75</v>
      </c>
      <c r="F1449">
        <v>5</v>
      </c>
      <c r="G1449" s="3">
        <v>3400</v>
      </c>
      <c r="H1449" s="4">
        <v>0.02</v>
      </c>
      <c r="I1449">
        <f>(Sales_Data_Table[[#This Row],[Unit_Price]]*Sales_Data_Table[[#This Row],[Quantity]])</f>
        <v>17000</v>
      </c>
      <c r="J1449">
        <f>Sales_Data_Table[[#This Row],[Gross_Sales]]-(Sales_Data_Table[[#This Row],[Gross_Sales]]*Sales_Data_Table[[#This Row],[Discount]])</f>
        <v>16660</v>
      </c>
      <c r="K1449" t="str">
        <f>_xlfn.XLOOKUP(Sales_Data_Table[[#This Row],[Product_ID]],Product_Master_Table[Product_ID],Product_Master_Table[Product_Name])</f>
        <v>Vertex Grocery Item 0114</v>
      </c>
      <c r="L1449" t="str">
        <f>_xlfn.XLOOKUP(Sales_Data_Table[[#This Row],[Employee_ID]],Employee_Master_Table[Employee_ID],Employee_Master_Table[Department])</f>
        <v>Sales</v>
      </c>
    </row>
    <row r="1450" spans="1:12" x14ac:dyDescent="0.25">
      <c r="A1450" t="s">
        <v>2143</v>
      </c>
      <c r="B1450" s="2">
        <v>45369</v>
      </c>
      <c r="C1450" t="s">
        <v>732</v>
      </c>
      <c r="D1450" t="s">
        <v>506</v>
      </c>
      <c r="E1450" t="s">
        <v>24</v>
      </c>
      <c r="F1450">
        <v>24</v>
      </c>
      <c r="G1450" s="3">
        <v>3300</v>
      </c>
      <c r="H1450" s="4">
        <v>0.05</v>
      </c>
      <c r="I1450">
        <f>(Sales_Data_Table[[#This Row],[Unit_Price]]*Sales_Data_Table[[#This Row],[Quantity]])</f>
        <v>79200</v>
      </c>
      <c r="J1450">
        <f>Sales_Data_Table[[#This Row],[Gross_Sales]]-(Sales_Data_Table[[#This Row],[Gross_Sales]]*Sales_Data_Table[[#This Row],[Discount]])</f>
        <v>75240</v>
      </c>
      <c r="K1450" t="str">
        <f>_xlfn.XLOOKUP(Sales_Data_Table[[#This Row],[Product_ID]],Product_Master_Table[Product_ID],Product_Master_Table[Product_Name])</f>
        <v>Everest Beauty Item 0015</v>
      </c>
      <c r="L1450" t="str">
        <f>_xlfn.XLOOKUP(Sales_Data_Table[[#This Row],[Employee_ID]],Employee_Master_Table[Employee_ID],Employee_Master_Table[Department])</f>
        <v>Retail Operations</v>
      </c>
    </row>
    <row r="1451" spans="1:12" x14ac:dyDescent="0.25">
      <c r="A1451" t="s">
        <v>2144</v>
      </c>
      <c r="B1451" s="2">
        <v>45749</v>
      </c>
      <c r="C1451" t="s">
        <v>232</v>
      </c>
      <c r="D1451" t="s">
        <v>440</v>
      </c>
      <c r="E1451" t="s">
        <v>50</v>
      </c>
      <c r="F1451">
        <v>4</v>
      </c>
      <c r="G1451" s="3">
        <v>2500</v>
      </c>
      <c r="H1451" s="4">
        <v>0.02</v>
      </c>
      <c r="I1451">
        <f>(Sales_Data_Table[[#This Row],[Unit_Price]]*Sales_Data_Table[[#This Row],[Quantity]])</f>
        <v>10000</v>
      </c>
      <c r="J1451">
        <f>Sales_Data_Table[[#This Row],[Gross_Sales]]-(Sales_Data_Table[[#This Row],[Gross_Sales]]*Sales_Data_Table[[#This Row],[Discount]])</f>
        <v>9800</v>
      </c>
      <c r="K1451" t="str">
        <f>_xlfn.XLOOKUP(Sales_Data_Table[[#This Row],[Product_ID]],Product_Master_Table[Product_ID],Product_Master_Table[Product_Name])</f>
        <v>Everest Electronics Item 0051</v>
      </c>
      <c r="L1451" t="str">
        <f>_xlfn.XLOOKUP(Sales_Data_Table[[#This Row],[Employee_ID]],Employee_Master_Table[Employee_ID],Employee_Master_Table[Department])</f>
        <v>Corporate Sales</v>
      </c>
    </row>
    <row r="1452" spans="1:12" x14ac:dyDescent="0.25">
      <c r="A1452" t="s">
        <v>2145</v>
      </c>
      <c r="B1452" s="2">
        <v>45422</v>
      </c>
      <c r="C1452" t="s">
        <v>1887</v>
      </c>
      <c r="D1452" t="s">
        <v>121</v>
      </c>
      <c r="E1452" t="s">
        <v>62</v>
      </c>
      <c r="F1452">
        <v>14</v>
      </c>
      <c r="G1452" s="3">
        <v>4400</v>
      </c>
      <c r="H1452" s="4">
        <v>0.1</v>
      </c>
      <c r="I1452">
        <f>(Sales_Data_Table[[#This Row],[Unit_Price]]*Sales_Data_Table[[#This Row],[Quantity]])</f>
        <v>61600</v>
      </c>
      <c r="J1452">
        <f>Sales_Data_Table[[#This Row],[Gross_Sales]]-(Sales_Data_Table[[#This Row],[Gross_Sales]]*Sales_Data_Table[[#This Row],[Discount]])</f>
        <v>55440</v>
      </c>
      <c r="K1452" t="str">
        <f>_xlfn.XLOOKUP(Sales_Data_Table[[#This Row],[Product_ID]],Product_Master_Table[Product_ID],Product_Master_Table[Product_Name])</f>
        <v>Fusion Fashion Item 0353</v>
      </c>
      <c r="L1452" t="str">
        <f>_xlfn.XLOOKUP(Sales_Data_Table[[#This Row],[Employee_ID]],Employee_Master_Table[Employee_ID],Employee_Master_Table[Department])</f>
        <v>Regional Sales</v>
      </c>
    </row>
    <row r="1453" spans="1:12" x14ac:dyDescent="0.25">
      <c r="A1453" t="s">
        <v>2146</v>
      </c>
      <c r="B1453" s="2">
        <v>45425</v>
      </c>
      <c r="C1453" t="s">
        <v>1735</v>
      </c>
      <c r="D1453" t="s">
        <v>374</v>
      </c>
      <c r="E1453" t="s">
        <v>50</v>
      </c>
      <c r="F1453">
        <v>5</v>
      </c>
      <c r="G1453" s="3">
        <v>4800</v>
      </c>
      <c r="H1453" s="4">
        <v>0.05</v>
      </c>
      <c r="I1453">
        <f>(Sales_Data_Table[[#This Row],[Unit_Price]]*Sales_Data_Table[[#This Row],[Quantity]])</f>
        <v>24000</v>
      </c>
      <c r="J1453">
        <f>Sales_Data_Table[[#This Row],[Gross_Sales]]-(Sales_Data_Table[[#This Row],[Gross_Sales]]*Sales_Data_Table[[#This Row],[Discount]])</f>
        <v>22800</v>
      </c>
      <c r="K1453" t="str">
        <f>_xlfn.XLOOKUP(Sales_Data_Table[[#This Row],[Product_ID]],Product_Master_Table[Product_ID],Product_Master_Table[Product_Name])</f>
        <v>Delta Beauty Item 0455</v>
      </c>
      <c r="L1453" t="str">
        <f>_xlfn.XLOOKUP(Sales_Data_Table[[#This Row],[Employee_ID]],Employee_Master_Table[Employee_ID],Employee_Master_Table[Department])</f>
        <v>E-Commerce</v>
      </c>
    </row>
    <row r="1454" spans="1:12" x14ac:dyDescent="0.25">
      <c r="A1454" t="s">
        <v>2147</v>
      </c>
      <c r="B1454" s="2">
        <v>46013</v>
      </c>
      <c r="C1454" t="s">
        <v>55</v>
      </c>
      <c r="D1454" t="s">
        <v>61</v>
      </c>
      <c r="E1454" t="s">
        <v>82</v>
      </c>
      <c r="F1454">
        <v>15</v>
      </c>
      <c r="G1454" s="3">
        <v>5500</v>
      </c>
      <c r="H1454" s="4">
        <v>0.15</v>
      </c>
      <c r="I1454">
        <f>(Sales_Data_Table[[#This Row],[Unit_Price]]*Sales_Data_Table[[#This Row],[Quantity]])</f>
        <v>82500</v>
      </c>
      <c r="J1454">
        <f>Sales_Data_Table[[#This Row],[Gross_Sales]]-(Sales_Data_Table[[#This Row],[Gross_Sales]]*Sales_Data_Table[[#This Row],[Discount]])</f>
        <v>70125</v>
      </c>
      <c r="K1454" t="str">
        <f>_xlfn.XLOOKUP(Sales_Data_Table[[#This Row],[Product_ID]],Product_Master_Table[Product_ID],Product_Master_Table[Product_Name])</f>
        <v>Spark Automotive Item 0130</v>
      </c>
      <c r="L1454" t="str">
        <f>_xlfn.XLOOKUP(Sales_Data_Table[[#This Row],[Employee_ID]],Employee_Master_Table[Employee_ID],Employee_Master_Table[Department])</f>
        <v>Sales</v>
      </c>
    </row>
    <row r="1455" spans="1:12" x14ac:dyDescent="0.25">
      <c r="A1455" t="s">
        <v>2148</v>
      </c>
      <c r="B1455" s="2">
        <v>45999</v>
      </c>
      <c r="C1455" t="s">
        <v>350</v>
      </c>
      <c r="D1455" t="s">
        <v>258</v>
      </c>
      <c r="E1455" t="s">
        <v>82</v>
      </c>
      <c r="F1455">
        <v>17</v>
      </c>
      <c r="G1455" s="3">
        <v>4100</v>
      </c>
      <c r="H1455" s="4">
        <v>0</v>
      </c>
      <c r="I1455">
        <f>(Sales_Data_Table[[#This Row],[Unit_Price]]*Sales_Data_Table[[#This Row],[Quantity]])</f>
        <v>69700</v>
      </c>
      <c r="J1455">
        <f>Sales_Data_Table[[#This Row],[Gross_Sales]]-(Sales_Data_Table[[#This Row],[Gross_Sales]]*Sales_Data_Table[[#This Row],[Discount]])</f>
        <v>69700</v>
      </c>
      <c r="K1455" t="str">
        <f>_xlfn.XLOOKUP(Sales_Data_Table[[#This Row],[Product_ID]],Product_Master_Table[Product_ID],Product_Master_Table[Product_Name])</f>
        <v>Apex Furniture Item 0048</v>
      </c>
      <c r="L1455" t="str">
        <f>_xlfn.XLOOKUP(Sales_Data_Table[[#This Row],[Employee_ID]],Employee_Master_Table[Employee_ID],Employee_Master_Table[Department])</f>
        <v>Sales</v>
      </c>
    </row>
    <row r="1456" spans="1:12" x14ac:dyDescent="0.25">
      <c r="A1456" t="s">
        <v>2149</v>
      </c>
      <c r="B1456" s="2">
        <v>45354</v>
      </c>
      <c r="C1456" t="s">
        <v>1360</v>
      </c>
      <c r="D1456" t="s">
        <v>252</v>
      </c>
      <c r="E1456" t="s">
        <v>96</v>
      </c>
      <c r="F1456">
        <v>8</v>
      </c>
      <c r="G1456" s="3">
        <v>1600</v>
      </c>
      <c r="H1456" s="4">
        <v>0.05</v>
      </c>
      <c r="I1456">
        <f>(Sales_Data_Table[[#This Row],[Unit_Price]]*Sales_Data_Table[[#This Row],[Quantity]])</f>
        <v>12800</v>
      </c>
      <c r="J1456">
        <f>Sales_Data_Table[[#This Row],[Gross_Sales]]-(Sales_Data_Table[[#This Row],[Gross_Sales]]*Sales_Data_Table[[#This Row],[Discount]])</f>
        <v>12160</v>
      </c>
      <c r="K1456" t="str">
        <f>_xlfn.XLOOKUP(Sales_Data_Table[[#This Row],[Product_ID]],Product_Master_Table[Product_ID],Product_Master_Table[Product_Name])</f>
        <v>Delta Fashion Item 0383</v>
      </c>
      <c r="L1456" t="str">
        <f>_xlfn.XLOOKUP(Sales_Data_Table[[#This Row],[Employee_ID]],Employee_Master_Table[Employee_ID],Employee_Master_Table[Department])</f>
        <v>E-Commerce</v>
      </c>
    </row>
    <row r="1457" spans="1:12" x14ac:dyDescent="0.25">
      <c r="A1457" t="s">
        <v>2150</v>
      </c>
      <c r="B1457" s="2">
        <v>45303</v>
      </c>
      <c r="C1457" t="s">
        <v>1377</v>
      </c>
      <c r="D1457" t="s">
        <v>556</v>
      </c>
      <c r="E1457" t="s">
        <v>36</v>
      </c>
      <c r="F1457">
        <v>3</v>
      </c>
      <c r="G1457" s="3">
        <v>5900</v>
      </c>
      <c r="H1457" s="4">
        <v>0.02</v>
      </c>
      <c r="I1457">
        <f>(Sales_Data_Table[[#This Row],[Unit_Price]]*Sales_Data_Table[[#This Row],[Quantity]])</f>
        <v>17700</v>
      </c>
      <c r="J1457">
        <f>Sales_Data_Table[[#This Row],[Gross_Sales]]-(Sales_Data_Table[[#This Row],[Gross_Sales]]*Sales_Data_Table[[#This Row],[Discount]])</f>
        <v>17346</v>
      </c>
      <c r="K1457" t="str">
        <f>_xlfn.XLOOKUP(Sales_Data_Table[[#This Row],[Product_ID]],Product_Master_Table[Product_ID],Product_Master_Table[Product_Name])</f>
        <v>Nexus Electronics Item 0361</v>
      </c>
      <c r="L1457" t="str">
        <f>_xlfn.XLOOKUP(Sales_Data_Table[[#This Row],[Employee_ID]],Employee_Master_Table[Employee_ID],Employee_Master_Table[Department])</f>
        <v>Corporate Sales</v>
      </c>
    </row>
    <row r="1458" spans="1:12" x14ac:dyDescent="0.25">
      <c r="A1458" t="s">
        <v>2151</v>
      </c>
      <c r="B1458" s="2">
        <v>45823</v>
      </c>
      <c r="C1458" t="s">
        <v>394</v>
      </c>
      <c r="D1458" t="s">
        <v>244</v>
      </c>
      <c r="E1458" t="s">
        <v>43</v>
      </c>
      <c r="F1458">
        <v>17</v>
      </c>
      <c r="G1458" s="3">
        <v>8800</v>
      </c>
      <c r="H1458" s="4">
        <v>0.15</v>
      </c>
      <c r="I1458">
        <f>(Sales_Data_Table[[#This Row],[Unit_Price]]*Sales_Data_Table[[#This Row],[Quantity]])</f>
        <v>149600</v>
      </c>
      <c r="J1458">
        <f>Sales_Data_Table[[#This Row],[Gross_Sales]]-(Sales_Data_Table[[#This Row],[Gross_Sales]]*Sales_Data_Table[[#This Row],[Discount]])</f>
        <v>127160</v>
      </c>
      <c r="K1458" t="str">
        <f>_xlfn.XLOOKUP(Sales_Data_Table[[#This Row],[Product_ID]],Product_Master_Table[Product_ID],Product_Master_Table[Product_Name])</f>
        <v>Fusion Beauty Item 0485</v>
      </c>
      <c r="L1458" t="str">
        <f>_xlfn.XLOOKUP(Sales_Data_Table[[#This Row],[Employee_ID]],Employee_Master_Table[Employee_ID],Employee_Master_Table[Department])</f>
        <v>Business Development</v>
      </c>
    </row>
    <row r="1459" spans="1:12" x14ac:dyDescent="0.25">
      <c r="A1459" t="s">
        <v>2152</v>
      </c>
      <c r="B1459" s="2">
        <v>46086</v>
      </c>
      <c r="C1459" t="s">
        <v>1898</v>
      </c>
      <c r="D1459" t="s">
        <v>486</v>
      </c>
      <c r="E1459" t="s">
        <v>32</v>
      </c>
      <c r="F1459">
        <v>18</v>
      </c>
      <c r="G1459" s="3">
        <v>5800</v>
      </c>
      <c r="H1459" s="4">
        <v>0</v>
      </c>
      <c r="I1459">
        <f>(Sales_Data_Table[[#This Row],[Unit_Price]]*Sales_Data_Table[[#This Row],[Quantity]])</f>
        <v>104400</v>
      </c>
      <c r="J1459">
        <f>Sales_Data_Table[[#This Row],[Gross_Sales]]-(Sales_Data_Table[[#This Row],[Gross_Sales]]*Sales_Data_Table[[#This Row],[Discount]])</f>
        <v>104400</v>
      </c>
      <c r="K1459" t="str">
        <f>_xlfn.XLOOKUP(Sales_Data_Table[[#This Row],[Product_ID]],Product_Master_Table[Product_ID],Product_Master_Table[Product_Name])</f>
        <v>Everest Beauty Item 0255</v>
      </c>
      <c r="L1459" t="str">
        <f>_xlfn.XLOOKUP(Sales_Data_Table[[#This Row],[Employee_ID]],Employee_Master_Table[Employee_ID],Employee_Master_Table[Department])</f>
        <v>Sales</v>
      </c>
    </row>
    <row r="1460" spans="1:12" x14ac:dyDescent="0.25">
      <c r="A1460" t="s">
        <v>2153</v>
      </c>
      <c r="B1460" s="2">
        <v>45365</v>
      </c>
      <c r="C1460" t="s">
        <v>232</v>
      </c>
      <c r="D1460" t="s">
        <v>81</v>
      </c>
      <c r="E1460" t="s">
        <v>43</v>
      </c>
      <c r="F1460">
        <v>10</v>
      </c>
      <c r="G1460" s="3">
        <v>3600</v>
      </c>
      <c r="H1460" s="4">
        <v>0.1</v>
      </c>
      <c r="I1460">
        <f>(Sales_Data_Table[[#This Row],[Unit_Price]]*Sales_Data_Table[[#This Row],[Quantity]])</f>
        <v>36000</v>
      </c>
      <c r="J1460">
        <f>Sales_Data_Table[[#This Row],[Gross_Sales]]-(Sales_Data_Table[[#This Row],[Gross_Sales]]*Sales_Data_Table[[#This Row],[Discount]])</f>
        <v>32400</v>
      </c>
      <c r="K1460" t="str">
        <f>_xlfn.XLOOKUP(Sales_Data_Table[[#This Row],[Product_ID]],Product_Master_Table[Product_ID],Product_Master_Table[Product_Name])</f>
        <v>Everest Electronics Item 0051</v>
      </c>
      <c r="L1460" t="str">
        <f>_xlfn.XLOOKUP(Sales_Data_Table[[#This Row],[Employee_ID]],Employee_Master_Table[Employee_ID],Employee_Master_Table[Department])</f>
        <v>Sales</v>
      </c>
    </row>
    <row r="1461" spans="1:12" x14ac:dyDescent="0.25">
      <c r="A1461" t="s">
        <v>2154</v>
      </c>
      <c r="B1461" s="2">
        <v>45784</v>
      </c>
      <c r="C1461" t="s">
        <v>284</v>
      </c>
      <c r="D1461" t="s">
        <v>161</v>
      </c>
      <c r="E1461" t="s">
        <v>50</v>
      </c>
      <c r="F1461">
        <v>22</v>
      </c>
      <c r="G1461" s="3">
        <v>700</v>
      </c>
      <c r="H1461" s="4">
        <v>0.15</v>
      </c>
      <c r="I1461">
        <f>(Sales_Data_Table[[#This Row],[Unit_Price]]*Sales_Data_Table[[#This Row],[Quantity]])</f>
        <v>15400</v>
      </c>
      <c r="J1461">
        <f>Sales_Data_Table[[#This Row],[Gross_Sales]]-(Sales_Data_Table[[#This Row],[Gross_Sales]]*Sales_Data_Table[[#This Row],[Discount]])</f>
        <v>13090</v>
      </c>
      <c r="K1461" t="str">
        <f>_xlfn.XLOOKUP(Sales_Data_Table[[#This Row],[Product_ID]],Product_Master_Table[Product_ID],Product_Master_Table[Product_Name])</f>
        <v>Orion Toys Item 0069</v>
      </c>
      <c r="L1461" t="str">
        <f>_xlfn.XLOOKUP(Sales_Data_Table[[#This Row],[Employee_ID]],Employee_Master_Table[Employee_ID],Employee_Master_Table[Department])</f>
        <v>Retail Operations</v>
      </c>
    </row>
    <row r="1462" spans="1:12" x14ac:dyDescent="0.25">
      <c r="A1462" t="s">
        <v>2155</v>
      </c>
      <c r="B1462" s="2">
        <v>45946</v>
      </c>
      <c r="C1462" t="s">
        <v>915</v>
      </c>
      <c r="D1462" t="s">
        <v>219</v>
      </c>
      <c r="E1462" t="s">
        <v>24</v>
      </c>
      <c r="F1462">
        <v>14</v>
      </c>
      <c r="G1462" s="3">
        <v>2300</v>
      </c>
      <c r="H1462" s="4">
        <v>0.05</v>
      </c>
      <c r="I1462">
        <f>(Sales_Data_Table[[#This Row],[Unit_Price]]*Sales_Data_Table[[#This Row],[Quantity]])</f>
        <v>32200</v>
      </c>
      <c r="J1462">
        <f>Sales_Data_Table[[#This Row],[Gross_Sales]]-(Sales_Data_Table[[#This Row],[Gross_Sales]]*Sales_Data_Table[[#This Row],[Discount]])</f>
        <v>30590</v>
      </c>
      <c r="K1462" t="str">
        <f>_xlfn.XLOOKUP(Sales_Data_Table[[#This Row],[Product_ID]],Product_Master_Table[Product_ID],Product_Master_Table[Product_Name])</f>
        <v>Everest Beauty Item 0375</v>
      </c>
      <c r="L1462" t="str">
        <f>_xlfn.XLOOKUP(Sales_Data_Table[[#This Row],[Employee_ID]],Employee_Master_Table[Employee_ID],Employee_Master_Table[Department])</f>
        <v>Customer Success</v>
      </c>
    </row>
    <row r="1463" spans="1:12" x14ac:dyDescent="0.25">
      <c r="A1463" t="s">
        <v>2156</v>
      </c>
      <c r="B1463" s="2">
        <v>45650</v>
      </c>
      <c r="C1463" t="s">
        <v>946</v>
      </c>
      <c r="D1463" t="s">
        <v>35</v>
      </c>
      <c r="E1463" t="s">
        <v>96</v>
      </c>
      <c r="F1463">
        <v>3</v>
      </c>
      <c r="G1463" s="3">
        <v>1000</v>
      </c>
      <c r="H1463" s="4">
        <v>0.15</v>
      </c>
      <c r="I1463">
        <f>(Sales_Data_Table[[#This Row],[Unit_Price]]*Sales_Data_Table[[#This Row],[Quantity]])</f>
        <v>3000</v>
      </c>
      <c r="J1463">
        <f>Sales_Data_Table[[#This Row],[Gross_Sales]]-(Sales_Data_Table[[#This Row],[Gross_Sales]]*Sales_Data_Table[[#This Row],[Discount]])</f>
        <v>2550</v>
      </c>
      <c r="K1463" t="str">
        <f>_xlfn.XLOOKUP(Sales_Data_Table[[#This Row],[Product_ID]],Product_Master_Table[Product_ID],Product_Master_Table[Product_Name])</f>
        <v>Vertex Furniture Item 0378</v>
      </c>
      <c r="L1463" t="str">
        <f>_xlfn.XLOOKUP(Sales_Data_Table[[#This Row],[Employee_ID]],Employee_Master_Table[Employee_ID],Employee_Master_Table[Department])</f>
        <v>Business Development</v>
      </c>
    </row>
    <row r="1464" spans="1:12" x14ac:dyDescent="0.25">
      <c r="A1464" t="s">
        <v>2157</v>
      </c>
      <c r="B1464" s="2">
        <v>45673</v>
      </c>
      <c r="C1464" t="s">
        <v>1896</v>
      </c>
      <c r="D1464" t="s">
        <v>596</v>
      </c>
      <c r="E1464" t="s">
        <v>106</v>
      </c>
      <c r="F1464">
        <v>21</v>
      </c>
      <c r="G1464" s="3">
        <v>3000</v>
      </c>
      <c r="H1464" s="4">
        <v>0</v>
      </c>
      <c r="I1464">
        <f>(Sales_Data_Table[[#This Row],[Unit_Price]]*Sales_Data_Table[[#This Row],[Quantity]])</f>
        <v>63000</v>
      </c>
      <c r="J1464">
        <f>Sales_Data_Table[[#This Row],[Gross_Sales]]-(Sales_Data_Table[[#This Row],[Gross_Sales]]*Sales_Data_Table[[#This Row],[Discount]])</f>
        <v>63000</v>
      </c>
      <c r="K1464" t="str">
        <f>_xlfn.XLOOKUP(Sales_Data_Table[[#This Row],[Product_ID]],Product_Master_Table[Product_ID],Product_Master_Table[Product_Name])</f>
        <v>Delta Electronics Item 0011</v>
      </c>
      <c r="L1464" t="str">
        <f>_xlfn.XLOOKUP(Sales_Data_Table[[#This Row],[Employee_ID]],Employee_Master_Table[Employee_ID],Employee_Master_Table[Department])</f>
        <v>Corporate Sales</v>
      </c>
    </row>
    <row r="1465" spans="1:12" x14ac:dyDescent="0.25">
      <c r="A1465" t="s">
        <v>2158</v>
      </c>
      <c r="B1465" s="2">
        <v>45431</v>
      </c>
      <c r="C1465" t="s">
        <v>385</v>
      </c>
      <c r="D1465" t="s">
        <v>264</v>
      </c>
      <c r="E1465" t="s">
        <v>86</v>
      </c>
      <c r="F1465">
        <v>22</v>
      </c>
      <c r="G1465" s="3">
        <v>100</v>
      </c>
      <c r="H1465" s="4">
        <v>0.05</v>
      </c>
      <c r="I1465">
        <f>(Sales_Data_Table[[#This Row],[Unit_Price]]*Sales_Data_Table[[#This Row],[Quantity]])</f>
        <v>2200</v>
      </c>
      <c r="J1465">
        <f>Sales_Data_Table[[#This Row],[Gross_Sales]]-(Sales_Data_Table[[#This Row],[Gross_Sales]]*Sales_Data_Table[[#This Row],[Discount]])</f>
        <v>2090</v>
      </c>
      <c r="K1465" t="str">
        <f>_xlfn.XLOOKUP(Sales_Data_Table[[#This Row],[Product_ID]],Product_Master_Table[Product_ID],Product_Master_Table[Product_Name])</f>
        <v>Nova Beauty Item 0295</v>
      </c>
      <c r="L1465" t="str">
        <f>_xlfn.XLOOKUP(Sales_Data_Table[[#This Row],[Employee_ID]],Employee_Master_Table[Employee_ID],Employee_Master_Table[Department])</f>
        <v>Business Development</v>
      </c>
    </row>
    <row r="1466" spans="1:12" x14ac:dyDescent="0.25">
      <c r="A1466" t="s">
        <v>2159</v>
      </c>
      <c r="B1466" s="2">
        <v>45872</v>
      </c>
      <c r="C1466" t="s">
        <v>648</v>
      </c>
      <c r="D1466" t="s">
        <v>276</v>
      </c>
      <c r="E1466" t="s">
        <v>82</v>
      </c>
      <c r="F1466">
        <v>20</v>
      </c>
      <c r="G1466" s="3">
        <v>2000</v>
      </c>
      <c r="H1466" s="4">
        <v>0.05</v>
      </c>
      <c r="I1466">
        <f>(Sales_Data_Table[[#This Row],[Unit_Price]]*Sales_Data_Table[[#This Row],[Quantity]])</f>
        <v>40000</v>
      </c>
      <c r="J1466">
        <f>Sales_Data_Table[[#This Row],[Gross_Sales]]-(Sales_Data_Table[[#This Row],[Gross_Sales]]*Sales_Data_Table[[#This Row],[Discount]])</f>
        <v>38000</v>
      </c>
      <c r="K1466" t="str">
        <f>_xlfn.XLOOKUP(Sales_Data_Table[[#This Row],[Product_ID]],Product_Master_Table[Product_ID],Product_Master_Table[Product_Name])</f>
        <v>Orion Sports Item 0117</v>
      </c>
      <c r="L1466" t="str">
        <f>_xlfn.XLOOKUP(Sales_Data_Table[[#This Row],[Employee_ID]],Employee_Master_Table[Employee_ID],Employee_Master_Table[Department])</f>
        <v>Sales</v>
      </c>
    </row>
    <row r="1467" spans="1:12" x14ac:dyDescent="0.25">
      <c r="A1467" t="s">
        <v>2160</v>
      </c>
      <c r="B1467" s="2">
        <v>45670</v>
      </c>
      <c r="C1467" t="s">
        <v>333</v>
      </c>
      <c r="D1467" t="s">
        <v>241</v>
      </c>
      <c r="E1467" t="s">
        <v>96</v>
      </c>
      <c r="F1467">
        <v>8</v>
      </c>
      <c r="G1467" s="3">
        <v>9300</v>
      </c>
      <c r="H1467" s="4">
        <v>0.03</v>
      </c>
      <c r="I1467">
        <f>(Sales_Data_Table[[#This Row],[Unit_Price]]*Sales_Data_Table[[#This Row],[Quantity]])</f>
        <v>74400</v>
      </c>
      <c r="J1467">
        <f>Sales_Data_Table[[#This Row],[Gross_Sales]]-(Sales_Data_Table[[#This Row],[Gross_Sales]]*Sales_Data_Table[[#This Row],[Discount]])</f>
        <v>72168</v>
      </c>
      <c r="K1467" t="str">
        <f>_xlfn.XLOOKUP(Sales_Data_Table[[#This Row],[Product_ID]],Product_Master_Table[Product_ID],Product_Master_Table[Product_Name])</f>
        <v>Delta Toys Item 0299</v>
      </c>
      <c r="L1467" t="str">
        <f>_xlfn.XLOOKUP(Sales_Data_Table[[#This Row],[Employee_ID]],Employee_Master_Table[Employee_ID],Employee_Master_Table[Department])</f>
        <v>Sales</v>
      </c>
    </row>
    <row r="1468" spans="1:12" x14ac:dyDescent="0.25">
      <c r="A1468" t="s">
        <v>2161</v>
      </c>
      <c r="B1468" s="2">
        <v>45420</v>
      </c>
      <c r="C1468" t="s">
        <v>1212</v>
      </c>
      <c r="D1468" t="s">
        <v>89</v>
      </c>
      <c r="E1468" t="s">
        <v>82</v>
      </c>
      <c r="F1468">
        <v>19</v>
      </c>
      <c r="G1468" s="3">
        <v>4400</v>
      </c>
      <c r="H1468" s="4">
        <v>0.03</v>
      </c>
      <c r="I1468">
        <f>(Sales_Data_Table[[#This Row],[Unit_Price]]*Sales_Data_Table[[#This Row],[Quantity]])</f>
        <v>83600</v>
      </c>
      <c r="J1468">
        <f>Sales_Data_Table[[#This Row],[Gross_Sales]]-(Sales_Data_Table[[#This Row],[Gross_Sales]]*Sales_Data_Table[[#This Row],[Discount]])</f>
        <v>81092</v>
      </c>
      <c r="K1468" t="str">
        <f>_xlfn.XLOOKUP(Sales_Data_Table[[#This Row],[Product_ID]],Product_Master_Table[Product_ID],Product_Master_Table[Product_Name])</f>
        <v>Orion Toys Item 0129</v>
      </c>
      <c r="L1468" t="str">
        <f>_xlfn.XLOOKUP(Sales_Data_Table[[#This Row],[Employee_ID]],Employee_Master_Table[Employee_ID],Employee_Master_Table[Department])</f>
        <v>E-Commerce</v>
      </c>
    </row>
    <row r="1469" spans="1:12" x14ac:dyDescent="0.25">
      <c r="A1469" t="s">
        <v>2162</v>
      </c>
      <c r="B1469" s="2">
        <v>45497</v>
      </c>
      <c r="C1469" t="s">
        <v>2163</v>
      </c>
      <c r="D1469" t="s">
        <v>68</v>
      </c>
      <c r="E1469" t="s">
        <v>32</v>
      </c>
      <c r="F1469">
        <v>8</v>
      </c>
      <c r="G1469" s="3">
        <v>5800</v>
      </c>
      <c r="H1469" s="4">
        <v>7.4999999999999997E-2</v>
      </c>
      <c r="I1469">
        <f>(Sales_Data_Table[[#This Row],[Unit_Price]]*Sales_Data_Table[[#This Row],[Quantity]])</f>
        <v>46400</v>
      </c>
      <c r="J1469">
        <f>Sales_Data_Table[[#This Row],[Gross_Sales]]-(Sales_Data_Table[[#This Row],[Gross_Sales]]*Sales_Data_Table[[#This Row],[Discount]])</f>
        <v>42920</v>
      </c>
      <c r="K1469" t="str">
        <f>_xlfn.XLOOKUP(Sales_Data_Table[[#This Row],[Product_ID]],Product_Master_Table[Product_ID],Product_Master_Table[Product_Name])</f>
        <v>Nexus Toys Item 0109</v>
      </c>
      <c r="L1469" t="str">
        <f>_xlfn.XLOOKUP(Sales_Data_Table[[#This Row],[Employee_ID]],Employee_Master_Table[Employee_ID],Employee_Master_Table[Department])</f>
        <v>E-Commerce</v>
      </c>
    </row>
    <row r="1470" spans="1:12" x14ac:dyDescent="0.25">
      <c r="A1470" t="s">
        <v>2164</v>
      </c>
      <c r="B1470" s="2">
        <v>45904</v>
      </c>
      <c r="C1470" t="s">
        <v>1171</v>
      </c>
      <c r="D1470" t="s">
        <v>161</v>
      </c>
      <c r="E1470" t="s">
        <v>43</v>
      </c>
      <c r="F1470">
        <v>11</v>
      </c>
      <c r="G1470" s="3">
        <v>5800</v>
      </c>
      <c r="H1470" s="4">
        <v>0.02</v>
      </c>
      <c r="I1470">
        <f>(Sales_Data_Table[[#This Row],[Unit_Price]]*Sales_Data_Table[[#This Row],[Quantity]])</f>
        <v>63800</v>
      </c>
      <c r="J1470">
        <f>Sales_Data_Table[[#This Row],[Gross_Sales]]-(Sales_Data_Table[[#This Row],[Gross_Sales]]*Sales_Data_Table[[#This Row],[Discount]])</f>
        <v>62524</v>
      </c>
      <c r="K1470" t="str">
        <f>_xlfn.XLOOKUP(Sales_Data_Table[[#This Row],[Product_ID]],Product_Master_Table[Product_ID],Product_Master_Table[Product_Name])</f>
        <v>Delta Sports Item 0167</v>
      </c>
      <c r="L1470" t="str">
        <f>_xlfn.XLOOKUP(Sales_Data_Table[[#This Row],[Employee_ID]],Employee_Master_Table[Employee_ID],Employee_Master_Table[Department])</f>
        <v>Retail Operations</v>
      </c>
    </row>
    <row r="1471" spans="1:12" x14ac:dyDescent="0.25">
      <c r="A1471" t="s">
        <v>2165</v>
      </c>
      <c r="B1471" s="2">
        <v>45462</v>
      </c>
      <c r="C1471" t="s">
        <v>1885</v>
      </c>
      <c r="D1471" t="s">
        <v>481</v>
      </c>
      <c r="E1471" t="s">
        <v>62</v>
      </c>
      <c r="F1471">
        <v>11</v>
      </c>
      <c r="G1471" s="3">
        <v>4700</v>
      </c>
      <c r="H1471" s="4">
        <v>0.02</v>
      </c>
      <c r="I1471">
        <f>(Sales_Data_Table[[#This Row],[Unit_Price]]*Sales_Data_Table[[#This Row],[Quantity]])</f>
        <v>51700</v>
      </c>
      <c r="J1471">
        <f>Sales_Data_Table[[#This Row],[Gross_Sales]]-(Sales_Data_Table[[#This Row],[Gross_Sales]]*Sales_Data_Table[[#This Row],[Discount]])</f>
        <v>50666</v>
      </c>
      <c r="K1471" t="str">
        <f>_xlfn.XLOOKUP(Sales_Data_Table[[#This Row],[Product_ID]],Product_Master_Table[Product_ID],Product_Master_Table[Product_Name])</f>
        <v>Spark Office Supplies Item 0166</v>
      </c>
      <c r="L1471" t="str">
        <f>_xlfn.XLOOKUP(Sales_Data_Table[[#This Row],[Employee_ID]],Employee_Master_Table[Employee_ID],Employee_Master_Table[Department])</f>
        <v>Retail Operations</v>
      </c>
    </row>
    <row r="1472" spans="1:12" x14ac:dyDescent="0.25">
      <c r="A1472" t="s">
        <v>2166</v>
      </c>
      <c r="B1472" s="2">
        <v>45457</v>
      </c>
      <c r="C1472" t="s">
        <v>1114</v>
      </c>
      <c r="D1472" t="s">
        <v>281</v>
      </c>
      <c r="E1472" t="s">
        <v>75</v>
      </c>
      <c r="F1472">
        <v>3</v>
      </c>
      <c r="G1472" s="3">
        <v>1800</v>
      </c>
      <c r="H1472" s="4">
        <v>0.1</v>
      </c>
      <c r="I1472">
        <f>(Sales_Data_Table[[#This Row],[Unit_Price]]*Sales_Data_Table[[#This Row],[Quantity]])</f>
        <v>5400</v>
      </c>
      <c r="J1472">
        <f>Sales_Data_Table[[#This Row],[Gross_Sales]]-(Sales_Data_Table[[#This Row],[Gross_Sales]]*Sales_Data_Table[[#This Row],[Discount]])</f>
        <v>4860</v>
      </c>
      <c r="K1472" t="str">
        <f>_xlfn.XLOOKUP(Sales_Data_Table[[#This Row],[Product_ID]],Product_Master_Table[Product_ID],Product_Master_Table[Product_Name])</f>
        <v>Zenith Office Supplies Item 0446</v>
      </c>
      <c r="L1472" t="str">
        <f>_xlfn.XLOOKUP(Sales_Data_Table[[#This Row],[Employee_ID]],Employee_Master_Table[Employee_ID],Employee_Master_Table[Department])</f>
        <v>Regional Sales</v>
      </c>
    </row>
    <row r="1473" spans="1:12" x14ac:dyDescent="0.25">
      <c r="A1473" t="s">
        <v>2167</v>
      </c>
      <c r="B1473" s="2">
        <v>45299</v>
      </c>
      <c r="C1473" t="s">
        <v>732</v>
      </c>
      <c r="D1473" t="s">
        <v>1087</v>
      </c>
      <c r="E1473" t="s">
        <v>32</v>
      </c>
      <c r="F1473">
        <v>12</v>
      </c>
      <c r="G1473" s="3">
        <v>2400</v>
      </c>
      <c r="H1473" s="4">
        <v>0.1</v>
      </c>
      <c r="I1473">
        <f>(Sales_Data_Table[[#This Row],[Unit_Price]]*Sales_Data_Table[[#This Row],[Quantity]])</f>
        <v>28800</v>
      </c>
      <c r="J1473">
        <f>Sales_Data_Table[[#This Row],[Gross_Sales]]-(Sales_Data_Table[[#This Row],[Gross_Sales]]*Sales_Data_Table[[#This Row],[Discount]])</f>
        <v>25920</v>
      </c>
      <c r="K1473" t="str">
        <f>_xlfn.XLOOKUP(Sales_Data_Table[[#This Row],[Product_ID]],Product_Master_Table[Product_ID],Product_Master_Table[Product_Name])</f>
        <v>Everest Beauty Item 0015</v>
      </c>
      <c r="L1473" t="str">
        <f>_xlfn.XLOOKUP(Sales_Data_Table[[#This Row],[Employee_ID]],Employee_Master_Table[Employee_ID],Employee_Master_Table[Department])</f>
        <v>Business Development</v>
      </c>
    </row>
    <row r="1474" spans="1:12" x14ac:dyDescent="0.25">
      <c r="A1474" t="s">
        <v>2168</v>
      </c>
      <c r="B1474" s="2">
        <v>45338</v>
      </c>
      <c r="C1474" t="s">
        <v>1334</v>
      </c>
      <c r="D1474" t="s">
        <v>476</v>
      </c>
      <c r="E1474" t="s">
        <v>75</v>
      </c>
      <c r="F1474">
        <v>8</v>
      </c>
      <c r="G1474" s="3">
        <v>4700</v>
      </c>
      <c r="H1474" s="4">
        <v>0</v>
      </c>
      <c r="I1474">
        <f>(Sales_Data_Table[[#This Row],[Unit_Price]]*Sales_Data_Table[[#This Row],[Quantity]])</f>
        <v>37600</v>
      </c>
      <c r="J1474">
        <f>Sales_Data_Table[[#This Row],[Gross_Sales]]-(Sales_Data_Table[[#This Row],[Gross_Sales]]*Sales_Data_Table[[#This Row],[Discount]])</f>
        <v>37600</v>
      </c>
      <c r="K1474" t="str">
        <f>_xlfn.XLOOKUP(Sales_Data_Table[[#This Row],[Product_ID]],Product_Master_Table[Product_ID],Product_Master_Table[Product_Name])</f>
        <v>Everest Toys Item 0219</v>
      </c>
      <c r="L1474" t="str">
        <f>_xlfn.XLOOKUP(Sales_Data_Table[[#This Row],[Employee_ID]],Employee_Master_Table[Employee_ID],Employee_Master_Table[Department])</f>
        <v>Sales</v>
      </c>
    </row>
    <row r="1475" spans="1:12" x14ac:dyDescent="0.25">
      <c r="A1475" t="s">
        <v>2169</v>
      </c>
      <c r="B1475" s="2">
        <v>45809</v>
      </c>
      <c r="C1475" t="s">
        <v>659</v>
      </c>
      <c r="D1475" t="s">
        <v>529</v>
      </c>
      <c r="E1475" t="s">
        <v>75</v>
      </c>
      <c r="F1475">
        <v>21</v>
      </c>
      <c r="G1475" s="3">
        <v>3100</v>
      </c>
      <c r="H1475" s="4">
        <v>0.03</v>
      </c>
      <c r="I1475">
        <f>(Sales_Data_Table[[#This Row],[Unit_Price]]*Sales_Data_Table[[#This Row],[Quantity]])</f>
        <v>65100</v>
      </c>
      <c r="J1475">
        <f>Sales_Data_Table[[#This Row],[Gross_Sales]]-(Sales_Data_Table[[#This Row],[Gross_Sales]]*Sales_Data_Table[[#This Row],[Discount]])</f>
        <v>63147</v>
      </c>
      <c r="K1475" t="str">
        <f>_xlfn.XLOOKUP(Sales_Data_Table[[#This Row],[Product_ID]],Product_Master_Table[Product_ID],Product_Master_Table[Product_Name])</f>
        <v>Vertex Grocery Item 0474</v>
      </c>
      <c r="L1475" t="str">
        <f>_xlfn.XLOOKUP(Sales_Data_Table[[#This Row],[Employee_ID]],Employee_Master_Table[Employee_ID],Employee_Master_Table[Department])</f>
        <v>Regional Sales</v>
      </c>
    </row>
    <row r="1476" spans="1:12" x14ac:dyDescent="0.25">
      <c r="A1476" t="s">
        <v>2170</v>
      </c>
      <c r="B1476" s="2">
        <v>45725</v>
      </c>
      <c r="C1476" t="s">
        <v>1585</v>
      </c>
      <c r="D1476" t="s">
        <v>405</v>
      </c>
      <c r="E1476" t="s">
        <v>62</v>
      </c>
      <c r="F1476">
        <v>22</v>
      </c>
      <c r="G1476" s="3">
        <v>4600</v>
      </c>
      <c r="H1476" s="4">
        <v>0.05</v>
      </c>
      <c r="I1476">
        <f>(Sales_Data_Table[[#This Row],[Unit_Price]]*Sales_Data_Table[[#This Row],[Quantity]])</f>
        <v>101200</v>
      </c>
      <c r="J1476">
        <f>Sales_Data_Table[[#This Row],[Gross_Sales]]-(Sales_Data_Table[[#This Row],[Gross_Sales]]*Sales_Data_Table[[#This Row],[Discount]])</f>
        <v>96140</v>
      </c>
      <c r="K1476" t="str">
        <f>_xlfn.XLOOKUP(Sales_Data_Table[[#This Row],[Product_ID]],Product_Master_Table[Product_ID],Product_Master_Table[Product_Name])</f>
        <v>Delta Beauty Item 0215</v>
      </c>
      <c r="L1476" t="str">
        <f>_xlfn.XLOOKUP(Sales_Data_Table[[#This Row],[Employee_ID]],Employee_Master_Table[Employee_ID],Employee_Master_Table[Department])</f>
        <v>Regional Sales</v>
      </c>
    </row>
    <row r="1477" spans="1:12" x14ac:dyDescent="0.25">
      <c r="A1477" t="s">
        <v>2171</v>
      </c>
      <c r="B1477" s="2">
        <v>45624</v>
      </c>
      <c r="C1477" t="s">
        <v>648</v>
      </c>
      <c r="D1477" t="s">
        <v>135</v>
      </c>
      <c r="E1477" t="s">
        <v>28</v>
      </c>
      <c r="F1477">
        <v>25</v>
      </c>
      <c r="G1477" s="3">
        <v>4200</v>
      </c>
      <c r="H1477" s="4">
        <v>0</v>
      </c>
      <c r="I1477">
        <f>(Sales_Data_Table[[#This Row],[Unit_Price]]*Sales_Data_Table[[#This Row],[Quantity]])</f>
        <v>105000</v>
      </c>
      <c r="J1477">
        <f>Sales_Data_Table[[#This Row],[Gross_Sales]]-(Sales_Data_Table[[#This Row],[Gross_Sales]]*Sales_Data_Table[[#This Row],[Discount]])</f>
        <v>105000</v>
      </c>
      <c r="K1477" t="str">
        <f>_xlfn.XLOOKUP(Sales_Data_Table[[#This Row],[Product_ID]],Product_Master_Table[Product_ID],Product_Master_Table[Product_Name])</f>
        <v>Orion Sports Item 0117</v>
      </c>
      <c r="L1477" t="str">
        <f>_xlfn.XLOOKUP(Sales_Data_Table[[#This Row],[Employee_ID]],Employee_Master_Table[Employee_ID],Employee_Master_Table[Department])</f>
        <v>Retail Operations</v>
      </c>
    </row>
    <row r="1478" spans="1:12" x14ac:dyDescent="0.25">
      <c r="A1478" t="s">
        <v>2172</v>
      </c>
      <c r="B1478" s="2">
        <v>45922</v>
      </c>
      <c r="C1478" t="s">
        <v>148</v>
      </c>
      <c r="D1478" t="s">
        <v>258</v>
      </c>
      <c r="E1478" t="s">
        <v>50</v>
      </c>
      <c r="F1478">
        <v>11</v>
      </c>
      <c r="G1478" s="3">
        <v>400</v>
      </c>
      <c r="H1478" s="4">
        <v>0.15</v>
      </c>
      <c r="I1478">
        <f>(Sales_Data_Table[[#This Row],[Unit_Price]]*Sales_Data_Table[[#This Row],[Quantity]])</f>
        <v>4400</v>
      </c>
      <c r="J1478">
        <f>Sales_Data_Table[[#This Row],[Gross_Sales]]-(Sales_Data_Table[[#This Row],[Gross_Sales]]*Sales_Data_Table[[#This Row],[Discount]])</f>
        <v>3740</v>
      </c>
      <c r="K1478" t="str">
        <f>_xlfn.XLOOKUP(Sales_Data_Table[[#This Row],[Product_ID]],Product_Master_Table[Product_ID],Product_Master_Table[Product_Name])</f>
        <v>Zenith Home Appliance Item 0362</v>
      </c>
      <c r="L1478" t="str">
        <f>_xlfn.XLOOKUP(Sales_Data_Table[[#This Row],[Employee_ID]],Employee_Master_Table[Employee_ID],Employee_Master_Table[Department])</f>
        <v>Sales</v>
      </c>
    </row>
    <row r="1479" spans="1:12" x14ac:dyDescent="0.25">
      <c r="A1479" t="s">
        <v>2173</v>
      </c>
      <c r="B1479" s="2">
        <v>46112</v>
      </c>
      <c r="C1479" t="s">
        <v>1569</v>
      </c>
      <c r="D1479" t="s">
        <v>227</v>
      </c>
      <c r="E1479" t="s">
        <v>75</v>
      </c>
      <c r="F1479">
        <v>1</v>
      </c>
      <c r="G1479" s="3">
        <v>7700</v>
      </c>
      <c r="H1479" s="4">
        <v>0.15</v>
      </c>
      <c r="I1479">
        <f>(Sales_Data_Table[[#This Row],[Unit_Price]]*Sales_Data_Table[[#This Row],[Quantity]])</f>
        <v>7700</v>
      </c>
      <c r="J1479">
        <f>Sales_Data_Table[[#This Row],[Gross_Sales]]-(Sales_Data_Table[[#This Row],[Gross_Sales]]*Sales_Data_Table[[#This Row],[Discount]])</f>
        <v>6545</v>
      </c>
      <c r="K1479" t="str">
        <f>_xlfn.XLOOKUP(Sales_Data_Table[[#This Row],[Product_ID]],Product_Master_Table[Product_ID],Product_Master_Table[Product_Name])</f>
        <v>Metro Home Appliance Item 0332</v>
      </c>
      <c r="L1479" t="str">
        <f>_xlfn.XLOOKUP(Sales_Data_Table[[#This Row],[Employee_ID]],Employee_Master_Table[Employee_ID],Employee_Master_Table[Department])</f>
        <v>Corporate Sales</v>
      </c>
    </row>
    <row r="1480" spans="1:12" x14ac:dyDescent="0.25">
      <c r="A1480" t="s">
        <v>2174</v>
      </c>
      <c r="B1480" s="2">
        <v>45573</v>
      </c>
      <c r="C1480" t="s">
        <v>301</v>
      </c>
      <c r="D1480" t="s">
        <v>261</v>
      </c>
      <c r="E1480" t="s">
        <v>36</v>
      </c>
      <c r="F1480">
        <v>24</v>
      </c>
      <c r="G1480" s="3">
        <v>4500</v>
      </c>
      <c r="H1480" s="4">
        <v>0.15</v>
      </c>
      <c r="I1480">
        <f>(Sales_Data_Table[[#This Row],[Unit_Price]]*Sales_Data_Table[[#This Row],[Quantity]])</f>
        <v>108000</v>
      </c>
      <c r="J1480">
        <f>Sales_Data_Table[[#This Row],[Gross_Sales]]-(Sales_Data_Table[[#This Row],[Gross_Sales]]*Sales_Data_Table[[#This Row],[Discount]])</f>
        <v>91800</v>
      </c>
      <c r="K1480" t="str">
        <f>_xlfn.XLOOKUP(Sales_Data_Table[[#This Row],[Product_ID]],Product_Master_Table[Product_ID],Product_Master_Table[Product_Name])</f>
        <v>Nexus Beauty Item 0145</v>
      </c>
      <c r="L1480" t="str">
        <f>_xlfn.XLOOKUP(Sales_Data_Table[[#This Row],[Employee_ID]],Employee_Master_Table[Employee_ID],Employee_Master_Table[Department])</f>
        <v>Sales</v>
      </c>
    </row>
    <row r="1481" spans="1:12" x14ac:dyDescent="0.25">
      <c r="A1481" t="s">
        <v>2175</v>
      </c>
      <c r="B1481" s="2">
        <v>45486</v>
      </c>
      <c r="C1481" t="s">
        <v>906</v>
      </c>
      <c r="D1481" t="s">
        <v>440</v>
      </c>
      <c r="E1481" t="s">
        <v>50</v>
      </c>
      <c r="F1481">
        <v>1</v>
      </c>
      <c r="G1481" s="3">
        <v>9800</v>
      </c>
      <c r="H1481" s="4">
        <v>0.05</v>
      </c>
      <c r="I1481">
        <f>(Sales_Data_Table[[#This Row],[Unit_Price]]*Sales_Data_Table[[#This Row],[Quantity]])</f>
        <v>9800</v>
      </c>
      <c r="J1481">
        <f>Sales_Data_Table[[#This Row],[Gross_Sales]]-(Sales_Data_Table[[#This Row],[Gross_Sales]]*Sales_Data_Table[[#This Row],[Discount]])</f>
        <v>9310</v>
      </c>
      <c r="K1481" t="str">
        <f>_xlfn.XLOOKUP(Sales_Data_Table[[#This Row],[Product_ID]],Product_Master_Table[Product_ID],Product_Master_Table[Product_Name])</f>
        <v>Prime Home Appliance Item 0352</v>
      </c>
      <c r="L1481" t="str">
        <f>_xlfn.XLOOKUP(Sales_Data_Table[[#This Row],[Employee_ID]],Employee_Master_Table[Employee_ID],Employee_Master_Table[Department])</f>
        <v>Corporate Sales</v>
      </c>
    </row>
    <row r="1482" spans="1:12" x14ac:dyDescent="0.25">
      <c r="A1482" t="s">
        <v>2176</v>
      </c>
      <c r="B1482" s="2">
        <v>46046</v>
      </c>
      <c r="C1482" t="s">
        <v>461</v>
      </c>
      <c r="D1482" t="s">
        <v>466</v>
      </c>
      <c r="E1482" t="s">
        <v>32</v>
      </c>
      <c r="F1482">
        <v>18</v>
      </c>
      <c r="G1482" s="3">
        <v>7600</v>
      </c>
      <c r="H1482" s="4">
        <v>0.02</v>
      </c>
      <c r="I1482">
        <f>(Sales_Data_Table[[#This Row],[Unit_Price]]*Sales_Data_Table[[#This Row],[Quantity]])</f>
        <v>136800</v>
      </c>
      <c r="J1482">
        <f>Sales_Data_Table[[#This Row],[Gross_Sales]]-(Sales_Data_Table[[#This Row],[Gross_Sales]]*Sales_Data_Table[[#This Row],[Discount]])</f>
        <v>134064</v>
      </c>
      <c r="K1482" t="str">
        <f>_xlfn.XLOOKUP(Sales_Data_Table[[#This Row],[Product_ID]],Product_Master_Table[Product_ID],Product_Master_Table[Product_Name])</f>
        <v>Apex Grocery Item 0024</v>
      </c>
      <c r="L1482" t="str">
        <f>_xlfn.XLOOKUP(Sales_Data_Table[[#This Row],[Employee_ID]],Employee_Master_Table[Employee_ID],Employee_Master_Table[Department])</f>
        <v>E-Commerce</v>
      </c>
    </row>
    <row r="1483" spans="1:12" x14ac:dyDescent="0.25">
      <c r="A1483" t="s">
        <v>2177</v>
      </c>
      <c r="B1483" s="2">
        <v>46173</v>
      </c>
      <c r="C1483" t="s">
        <v>675</v>
      </c>
      <c r="D1483" t="s">
        <v>316</v>
      </c>
      <c r="E1483" t="s">
        <v>96</v>
      </c>
      <c r="F1483">
        <v>20</v>
      </c>
      <c r="G1483" s="3">
        <v>7000</v>
      </c>
      <c r="H1483" s="4">
        <v>0.03</v>
      </c>
      <c r="I1483">
        <f>(Sales_Data_Table[[#This Row],[Unit_Price]]*Sales_Data_Table[[#This Row],[Quantity]])</f>
        <v>140000</v>
      </c>
      <c r="J1483">
        <f>Sales_Data_Table[[#This Row],[Gross_Sales]]-(Sales_Data_Table[[#This Row],[Gross_Sales]]*Sales_Data_Table[[#This Row],[Discount]])</f>
        <v>135800</v>
      </c>
      <c r="K1483" t="str">
        <f>_xlfn.XLOOKUP(Sales_Data_Table[[#This Row],[Product_ID]],Product_Master_Table[Product_ID],Product_Master_Table[Product_Name])</f>
        <v>Orion Beauty Item 0225</v>
      </c>
      <c r="L1483" t="str">
        <f>_xlfn.XLOOKUP(Sales_Data_Table[[#This Row],[Employee_ID]],Employee_Master_Table[Employee_ID],Employee_Master_Table[Department])</f>
        <v>Sales</v>
      </c>
    </row>
    <row r="1484" spans="1:12" x14ac:dyDescent="0.25">
      <c r="A1484" t="s">
        <v>2178</v>
      </c>
      <c r="B1484" s="2">
        <v>45638</v>
      </c>
      <c r="C1484" t="s">
        <v>2179</v>
      </c>
      <c r="D1484" t="s">
        <v>109</v>
      </c>
      <c r="E1484" t="s">
        <v>62</v>
      </c>
      <c r="F1484">
        <v>8</v>
      </c>
      <c r="G1484" s="3">
        <v>900</v>
      </c>
      <c r="H1484" s="4">
        <v>0.05</v>
      </c>
      <c r="I1484">
        <f>(Sales_Data_Table[[#This Row],[Unit_Price]]*Sales_Data_Table[[#This Row],[Quantity]])</f>
        <v>7200</v>
      </c>
      <c r="J1484">
        <f>Sales_Data_Table[[#This Row],[Gross_Sales]]-(Sales_Data_Table[[#This Row],[Gross_Sales]]*Sales_Data_Table[[#This Row],[Discount]])</f>
        <v>6840</v>
      </c>
      <c r="K1484" t="str">
        <f>_xlfn.XLOOKUP(Sales_Data_Table[[#This Row],[Product_ID]],Product_Master_Table[Product_ID],Product_Master_Table[Product_Name])</f>
        <v>Everest Sports Item 0147</v>
      </c>
      <c r="L1484" t="str">
        <f>_xlfn.XLOOKUP(Sales_Data_Table[[#This Row],[Employee_ID]],Employee_Master_Table[Employee_ID],Employee_Master_Table[Department])</f>
        <v>Corporate Sales</v>
      </c>
    </row>
    <row r="1485" spans="1:12" x14ac:dyDescent="0.25">
      <c r="A1485" t="s">
        <v>2180</v>
      </c>
      <c r="B1485" s="2">
        <v>45633</v>
      </c>
      <c r="C1485" t="s">
        <v>104</v>
      </c>
      <c r="D1485" t="s">
        <v>543</v>
      </c>
      <c r="E1485" t="s">
        <v>86</v>
      </c>
      <c r="F1485">
        <v>17</v>
      </c>
      <c r="G1485" s="3">
        <v>7700</v>
      </c>
      <c r="H1485" s="4">
        <v>0.1</v>
      </c>
      <c r="I1485">
        <f>(Sales_Data_Table[[#This Row],[Unit_Price]]*Sales_Data_Table[[#This Row],[Quantity]])</f>
        <v>130900</v>
      </c>
      <c r="J1485">
        <f>Sales_Data_Table[[#This Row],[Gross_Sales]]-(Sales_Data_Table[[#This Row],[Gross_Sales]]*Sales_Data_Table[[#This Row],[Discount]])</f>
        <v>117810</v>
      </c>
      <c r="K1485" t="str">
        <f>_xlfn.XLOOKUP(Sales_Data_Table[[#This Row],[Product_ID]],Product_Master_Table[Product_ID],Product_Master_Table[Product_Name])</f>
        <v>Zenith Automotive Item 0410</v>
      </c>
      <c r="L1485" t="str">
        <f>_xlfn.XLOOKUP(Sales_Data_Table[[#This Row],[Employee_ID]],Employee_Master_Table[Employee_ID],Employee_Master_Table[Department])</f>
        <v>E-Commerce</v>
      </c>
    </row>
    <row r="1486" spans="1:12" x14ac:dyDescent="0.25">
      <c r="A1486" t="s">
        <v>2181</v>
      </c>
      <c r="B1486" s="2">
        <v>45575</v>
      </c>
      <c r="C1486" t="s">
        <v>732</v>
      </c>
      <c r="D1486" t="s">
        <v>216</v>
      </c>
      <c r="E1486" t="s">
        <v>50</v>
      </c>
      <c r="F1486">
        <v>13</v>
      </c>
      <c r="G1486" s="3">
        <v>6500</v>
      </c>
      <c r="H1486" s="4">
        <v>0.03</v>
      </c>
      <c r="I1486">
        <f>(Sales_Data_Table[[#This Row],[Unit_Price]]*Sales_Data_Table[[#This Row],[Quantity]])</f>
        <v>84500</v>
      </c>
      <c r="J1486">
        <f>Sales_Data_Table[[#This Row],[Gross_Sales]]-(Sales_Data_Table[[#This Row],[Gross_Sales]]*Sales_Data_Table[[#This Row],[Discount]])</f>
        <v>81965</v>
      </c>
      <c r="K1486" t="str">
        <f>_xlfn.XLOOKUP(Sales_Data_Table[[#This Row],[Product_ID]],Product_Master_Table[Product_ID],Product_Master_Table[Product_Name])</f>
        <v>Everest Beauty Item 0015</v>
      </c>
      <c r="L1486" t="str">
        <f>_xlfn.XLOOKUP(Sales_Data_Table[[#This Row],[Employee_ID]],Employee_Master_Table[Employee_ID],Employee_Master_Table[Department])</f>
        <v>Sales</v>
      </c>
    </row>
    <row r="1487" spans="1:12" x14ac:dyDescent="0.25">
      <c r="A1487" t="s">
        <v>2182</v>
      </c>
      <c r="B1487" s="2">
        <v>45463</v>
      </c>
      <c r="C1487" t="s">
        <v>1046</v>
      </c>
      <c r="D1487" t="s">
        <v>273</v>
      </c>
      <c r="E1487" t="s">
        <v>62</v>
      </c>
      <c r="F1487">
        <v>14</v>
      </c>
      <c r="G1487" s="3">
        <v>6000</v>
      </c>
      <c r="H1487" s="4">
        <v>0.02</v>
      </c>
      <c r="I1487">
        <f>(Sales_Data_Table[[#This Row],[Unit_Price]]*Sales_Data_Table[[#This Row],[Quantity]])</f>
        <v>84000</v>
      </c>
      <c r="J1487">
        <f>Sales_Data_Table[[#This Row],[Gross_Sales]]-(Sales_Data_Table[[#This Row],[Gross_Sales]]*Sales_Data_Table[[#This Row],[Discount]])</f>
        <v>82320</v>
      </c>
      <c r="K1487" t="str">
        <f>_xlfn.XLOOKUP(Sales_Data_Table[[#This Row],[Product_ID]],Product_Master_Table[Product_ID],Product_Master_Table[Product_Name])</f>
        <v>Delta Electronics Item 0191</v>
      </c>
      <c r="L1487" t="str">
        <f>_xlfn.XLOOKUP(Sales_Data_Table[[#This Row],[Employee_ID]],Employee_Master_Table[Employee_ID],Employee_Master_Table[Department])</f>
        <v>Customer Success</v>
      </c>
    </row>
    <row r="1488" spans="1:12" x14ac:dyDescent="0.25">
      <c r="A1488" t="s">
        <v>2183</v>
      </c>
      <c r="B1488" s="2">
        <v>45642</v>
      </c>
      <c r="C1488" t="s">
        <v>1039</v>
      </c>
      <c r="D1488" t="s">
        <v>252</v>
      </c>
      <c r="E1488" t="s">
        <v>36</v>
      </c>
      <c r="F1488">
        <v>6</v>
      </c>
      <c r="G1488" s="3">
        <v>2300</v>
      </c>
      <c r="H1488" s="4">
        <v>0.05</v>
      </c>
      <c r="I1488">
        <f>(Sales_Data_Table[[#This Row],[Unit_Price]]*Sales_Data_Table[[#This Row],[Quantity]])</f>
        <v>13800</v>
      </c>
      <c r="J1488">
        <f>Sales_Data_Table[[#This Row],[Gross_Sales]]-(Sales_Data_Table[[#This Row],[Gross_Sales]]*Sales_Data_Table[[#This Row],[Discount]])</f>
        <v>13110</v>
      </c>
      <c r="K1488" t="str">
        <f>_xlfn.XLOOKUP(Sales_Data_Table[[#This Row],[Product_ID]],Product_Master_Table[Product_ID],Product_Master_Table[Product_Name])</f>
        <v>Nexus Sports Item 0457</v>
      </c>
      <c r="L1488" t="str">
        <f>_xlfn.XLOOKUP(Sales_Data_Table[[#This Row],[Employee_ID]],Employee_Master_Table[Employee_ID],Employee_Master_Table[Department])</f>
        <v>E-Commerce</v>
      </c>
    </row>
    <row r="1489" spans="1:12" x14ac:dyDescent="0.25">
      <c r="A1489" t="s">
        <v>2184</v>
      </c>
      <c r="B1489" s="2">
        <v>45496</v>
      </c>
      <c r="C1489" t="s">
        <v>1516</v>
      </c>
      <c r="D1489" t="s">
        <v>331</v>
      </c>
      <c r="E1489" t="s">
        <v>62</v>
      </c>
      <c r="F1489">
        <v>25</v>
      </c>
      <c r="G1489" s="3">
        <v>6800</v>
      </c>
      <c r="H1489" s="4">
        <v>0</v>
      </c>
      <c r="I1489">
        <f>(Sales_Data_Table[[#This Row],[Unit_Price]]*Sales_Data_Table[[#This Row],[Quantity]])</f>
        <v>170000</v>
      </c>
      <c r="J1489">
        <f>Sales_Data_Table[[#This Row],[Gross_Sales]]-(Sales_Data_Table[[#This Row],[Gross_Sales]]*Sales_Data_Table[[#This Row],[Discount]])</f>
        <v>170000</v>
      </c>
      <c r="K1489" t="str">
        <f>_xlfn.XLOOKUP(Sales_Data_Table[[#This Row],[Product_ID]],Product_Master_Table[Product_ID],Product_Master_Table[Product_Name])</f>
        <v>Everest Sports Item 0087</v>
      </c>
      <c r="L1489" t="str">
        <f>_xlfn.XLOOKUP(Sales_Data_Table[[#This Row],[Employee_ID]],Employee_Master_Table[Employee_ID],Employee_Master_Table[Department])</f>
        <v>Sales</v>
      </c>
    </row>
    <row r="1490" spans="1:12" x14ac:dyDescent="0.25">
      <c r="A1490" t="s">
        <v>2185</v>
      </c>
      <c r="B1490" s="2">
        <v>45443</v>
      </c>
      <c r="C1490" t="s">
        <v>1279</v>
      </c>
      <c r="D1490" t="s">
        <v>434</v>
      </c>
      <c r="E1490" t="s">
        <v>62</v>
      </c>
      <c r="F1490">
        <v>18</v>
      </c>
      <c r="G1490" s="3">
        <v>7700</v>
      </c>
      <c r="H1490" s="4">
        <v>7.4999999999999997E-2</v>
      </c>
      <c r="I1490">
        <f>(Sales_Data_Table[[#This Row],[Unit_Price]]*Sales_Data_Table[[#This Row],[Quantity]])</f>
        <v>138600</v>
      </c>
      <c r="J1490">
        <f>Sales_Data_Table[[#This Row],[Gross_Sales]]-(Sales_Data_Table[[#This Row],[Gross_Sales]]*Sales_Data_Table[[#This Row],[Discount]])</f>
        <v>128205</v>
      </c>
      <c r="K1490" t="str">
        <f>_xlfn.XLOOKUP(Sales_Data_Table[[#This Row],[Product_ID]],Product_Master_Table[Product_ID],Product_Master_Table[Product_Name])</f>
        <v>Orion Fashion Item 0153</v>
      </c>
      <c r="L1490" t="str">
        <f>_xlfn.XLOOKUP(Sales_Data_Table[[#This Row],[Employee_ID]],Employee_Master_Table[Employee_ID],Employee_Master_Table[Department])</f>
        <v>Customer Success</v>
      </c>
    </row>
    <row r="1491" spans="1:12" x14ac:dyDescent="0.25">
      <c r="A1491" t="s">
        <v>2186</v>
      </c>
      <c r="B1491" s="2">
        <v>45539</v>
      </c>
      <c r="C1491" t="s">
        <v>1011</v>
      </c>
      <c r="D1491" t="s">
        <v>864</v>
      </c>
      <c r="E1491" t="s">
        <v>86</v>
      </c>
      <c r="F1491">
        <v>10</v>
      </c>
      <c r="G1491" s="3">
        <v>3600</v>
      </c>
      <c r="H1491" s="4">
        <v>0.1</v>
      </c>
      <c r="I1491">
        <f>(Sales_Data_Table[[#This Row],[Unit_Price]]*Sales_Data_Table[[#This Row],[Quantity]])</f>
        <v>36000</v>
      </c>
      <c r="J1491">
        <f>Sales_Data_Table[[#This Row],[Gross_Sales]]-(Sales_Data_Table[[#This Row],[Gross_Sales]]*Sales_Data_Table[[#This Row],[Discount]])</f>
        <v>32400</v>
      </c>
      <c r="K1491" t="str">
        <f>_xlfn.XLOOKUP(Sales_Data_Table[[#This Row],[Product_ID]],Product_Master_Table[Product_ID],Product_Master_Table[Product_Name])</f>
        <v>Orion Beauty Item 0465</v>
      </c>
      <c r="L1491" t="str">
        <f>_xlfn.XLOOKUP(Sales_Data_Table[[#This Row],[Employee_ID]],Employee_Master_Table[Employee_ID],Employee_Master_Table[Department])</f>
        <v>Retail Operations</v>
      </c>
    </row>
    <row r="1492" spans="1:12" x14ac:dyDescent="0.25">
      <c r="A1492" t="s">
        <v>2187</v>
      </c>
      <c r="B1492" s="2">
        <v>45301</v>
      </c>
      <c r="C1492" t="s">
        <v>2188</v>
      </c>
      <c r="D1492" t="s">
        <v>679</v>
      </c>
      <c r="E1492" t="s">
        <v>43</v>
      </c>
      <c r="F1492">
        <v>20</v>
      </c>
      <c r="G1492" s="3">
        <v>9800</v>
      </c>
      <c r="H1492" s="4">
        <v>0.1</v>
      </c>
      <c r="I1492">
        <f>(Sales_Data_Table[[#This Row],[Unit_Price]]*Sales_Data_Table[[#This Row],[Quantity]])</f>
        <v>196000</v>
      </c>
      <c r="J1492">
        <f>Sales_Data_Table[[#This Row],[Gross_Sales]]-(Sales_Data_Table[[#This Row],[Gross_Sales]]*Sales_Data_Table[[#This Row],[Discount]])</f>
        <v>176400</v>
      </c>
      <c r="K1492" t="str">
        <f>_xlfn.XLOOKUP(Sales_Data_Table[[#This Row],[Product_ID]],Product_Master_Table[Product_ID],Product_Master_Table[Product_Name])</f>
        <v>Fusion Beauty Item 0185</v>
      </c>
      <c r="L1492" t="str">
        <f>_xlfn.XLOOKUP(Sales_Data_Table[[#This Row],[Employee_ID]],Employee_Master_Table[Employee_ID],Employee_Master_Table[Department])</f>
        <v>Regional Sales</v>
      </c>
    </row>
    <row r="1493" spans="1:12" x14ac:dyDescent="0.25">
      <c r="A1493" t="s">
        <v>2189</v>
      </c>
      <c r="B1493" s="2">
        <v>45627</v>
      </c>
      <c r="C1493" t="s">
        <v>48</v>
      </c>
      <c r="D1493" t="s">
        <v>236</v>
      </c>
      <c r="E1493" t="s">
        <v>75</v>
      </c>
      <c r="F1493">
        <v>19</v>
      </c>
      <c r="G1493" s="3">
        <v>3900</v>
      </c>
      <c r="H1493" s="4">
        <v>0</v>
      </c>
      <c r="I1493">
        <f>(Sales_Data_Table[[#This Row],[Unit_Price]]*Sales_Data_Table[[#This Row],[Quantity]])</f>
        <v>74100</v>
      </c>
      <c r="J1493">
        <f>Sales_Data_Table[[#This Row],[Gross_Sales]]-(Sales_Data_Table[[#This Row],[Gross_Sales]]*Sales_Data_Table[[#This Row],[Discount]])</f>
        <v>74100</v>
      </c>
      <c r="K1493" t="str">
        <f>_xlfn.XLOOKUP(Sales_Data_Table[[#This Row],[Product_ID]],Product_Master_Table[Product_ID],Product_Master_Table[Product_Name])</f>
        <v>Apex Home Appliance Item 0432</v>
      </c>
      <c r="L1493" t="str">
        <f>_xlfn.XLOOKUP(Sales_Data_Table[[#This Row],[Employee_ID]],Employee_Master_Table[Employee_ID],Employee_Master_Table[Department])</f>
        <v>Corporate Sales</v>
      </c>
    </row>
    <row r="1494" spans="1:12" x14ac:dyDescent="0.25">
      <c r="A1494" t="s">
        <v>2190</v>
      </c>
      <c r="B1494" s="2">
        <v>46162</v>
      </c>
      <c r="C1494" t="s">
        <v>442</v>
      </c>
      <c r="D1494" t="s">
        <v>635</v>
      </c>
      <c r="E1494" t="s">
        <v>32</v>
      </c>
      <c r="F1494">
        <v>5</v>
      </c>
      <c r="G1494" s="3">
        <v>700</v>
      </c>
      <c r="H1494" s="4">
        <v>0</v>
      </c>
      <c r="I1494">
        <f>(Sales_Data_Table[[#This Row],[Unit_Price]]*Sales_Data_Table[[#This Row],[Quantity]])</f>
        <v>3500</v>
      </c>
      <c r="J1494">
        <f>Sales_Data_Table[[#This Row],[Gross_Sales]]-(Sales_Data_Table[[#This Row],[Gross_Sales]]*Sales_Data_Table[[#This Row],[Discount]])</f>
        <v>3500</v>
      </c>
      <c r="K1494" t="str">
        <f>_xlfn.XLOOKUP(Sales_Data_Table[[#This Row],[Product_ID]],Product_Master_Table[Product_ID],Product_Master_Table[Product_Name])</f>
        <v>Nova Fashion Item 0043</v>
      </c>
      <c r="L1494" t="str">
        <f>_xlfn.XLOOKUP(Sales_Data_Table[[#This Row],[Employee_ID]],Employee_Master_Table[Employee_ID],Employee_Master_Table[Department])</f>
        <v>Sales</v>
      </c>
    </row>
    <row r="1495" spans="1:12" x14ac:dyDescent="0.25">
      <c r="A1495" t="s">
        <v>2191</v>
      </c>
      <c r="B1495" s="2">
        <v>45297</v>
      </c>
      <c r="C1495" t="s">
        <v>191</v>
      </c>
      <c r="D1495" t="s">
        <v>944</v>
      </c>
      <c r="E1495" t="s">
        <v>75</v>
      </c>
      <c r="F1495">
        <v>23</v>
      </c>
      <c r="G1495" s="3">
        <v>9600</v>
      </c>
      <c r="H1495" s="4">
        <v>0.05</v>
      </c>
      <c r="I1495">
        <f>(Sales_Data_Table[[#This Row],[Unit_Price]]*Sales_Data_Table[[#This Row],[Quantity]])</f>
        <v>220800</v>
      </c>
      <c r="J1495">
        <f>Sales_Data_Table[[#This Row],[Gross_Sales]]-(Sales_Data_Table[[#This Row],[Gross_Sales]]*Sales_Data_Table[[#This Row],[Discount]])</f>
        <v>209760</v>
      </c>
      <c r="K1495" t="str">
        <f>_xlfn.XLOOKUP(Sales_Data_Table[[#This Row],[Product_ID]],Product_Master_Table[Product_ID],Product_Master_Table[Product_Name])</f>
        <v>Apex Furniture Item 0288</v>
      </c>
      <c r="L1495" t="str">
        <f>_xlfn.XLOOKUP(Sales_Data_Table[[#This Row],[Employee_ID]],Employee_Master_Table[Employee_ID],Employee_Master_Table[Department])</f>
        <v>Regional Sales</v>
      </c>
    </row>
    <row r="1496" spans="1:12" x14ac:dyDescent="0.25">
      <c r="A1496" t="s">
        <v>2192</v>
      </c>
      <c r="B1496" s="2">
        <v>45856</v>
      </c>
      <c r="C1496" t="s">
        <v>243</v>
      </c>
      <c r="D1496" t="s">
        <v>252</v>
      </c>
      <c r="E1496" t="s">
        <v>106</v>
      </c>
      <c r="F1496">
        <v>6</v>
      </c>
      <c r="G1496" s="3">
        <v>400</v>
      </c>
      <c r="H1496" s="4">
        <v>0.02</v>
      </c>
      <c r="I1496">
        <f>(Sales_Data_Table[[#This Row],[Unit_Price]]*Sales_Data_Table[[#This Row],[Quantity]])</f>
        <v>2400</v>
      </c>
      <c r="J1496">
        <f>Sales_Data_Table[[#This Row],[Gross_Sales]]-(Sales_Data_Table[[#This Row],[Gross_Sales]]*Sales_Data_Table[[#This Row],[Discount]])</f>
        <v>2352</v>
      </c>
      <c r="K1496" t="str">
        <f>_xlfn.XLOOKUP(Sales_Data_Table[[#This Row],[Product_ID]],Product_Master_Table[Product_ID],Product_Master_Table[Product_Name])</f>
        <v>Prime Home Appliance Item 0412</v>
      </c>
      <c r="L1496" t="str">
        <f>_xlfn.XLOOKUP(Sales_Data_Table[[#This Row],[Employee_ID]],Employee_Master_Table[Employee_ID],Employee_Master_Table[Department])</f>
        <v>E-Commerce</v>
      </c>
    </row>
    <row r="1497" spans="1:12" x14ac:dyDescent="0.25">
      <c r="A1497" t="s">
        <v>2193</v>
      </c>
      <c r="B1497" s="2">
        <v>45450</v>
      </c>
      <c r="C1497" t="s">
        <v>1009</v>
      </c>
      <c r="D1497" t="s">
        <v>334</v>
      </c>
      <c r="E1497" t="s">
        <v>62</v>
      </c>
      <c r="F1497">
        <v>21</v>
      </c>
      <c r="G1497" s="3">
        <v>7000</v>
      </c>
      <c r="H1497" s="4">
        <v>0.03</v>
      </c>
      <c r="I1497">
        <f>(Sales_Data_Table[[#This Row],[Unit_Price]]*Sales_Data_Table[[#This Row],[Quantity]])</f>
        <v>147000</v>
      </c>
      <c r="J1497">
        <f>Sales_Data_Table[[#This Row],[Gross_Sales]]-(Sales_Data_Table[[#This Row],[Gross_Sales]]*Sales_Data_Table[[#This Row],[Discount]])</f>
        <v>142590</v>
      </c>
      <c r="K1497" t="str">
        <f>_xlfn.XLOOKUP(Sales_Data_Table[[#This Row],[Product_ID]],Product_Master_Table[Product_ID],Product_Master_Table[Product_Name])</f>
        <v>Nova Sports Item 0187</v>
      </c>
      <c r="L1497" t="str">
        <f>_xlfn.XLOOKUP(Sales_Data_Table[[#This Row],[Employee_ID]],Employee_Master_Table[Employee_ID],Employee_Master_Table[Department])</f>
        <v>Retail Operations</v>
      </c>
    </row>
    <row r="1498" spans="1:12" x14ac:dyDescent="0.25">
      <c r="A1498" t="s">
        <v>2194</v>
      </c>
      <c r="B1498" s="2">
        <v>46012</v>
      </c>
      <c r="C1498" t="s">
        <v>2195</v>
      </c>
      <c r="D1498" t="s">
        <v>138</v>
      </c>
      <c r="E1498" t="s">
        <v>82</v>
      </c>
      <c r="F1498">
        <v>7</v>
      </c>
      <c r="G1498" s="3">
        <v>4000</v>
      </c>
      <c r="H1498" s="4">
        <v>7.4999999999999997E-2</v>
      </c>
      <c r="I1498">
        <f>(Sales_Data_Table[[#This Row],[Unit_Price]]*Sales_Data_Table[[#This Row],[Quantity]])</f>
        <v>28000</v>
      </c>
      <c r="J1498">
        <f>Sales_Data_Table[[#This Row],[Gross_Sales]]-(Sales_Data_Table[[#This Row],[Gross_Sales]]*Sales_Data_Table[[#This Row],[Discount]])</f>
        <v>25900</v>
      </c>
      <c r="K1498" t="str">
        <f>_xlfn.XLOOKUP(Sales_Data_Table[[#This Row],[Product_ID]],Product_Master_Table[Product_ID],Product_Master_Table[Product_Name])</f>
        <v>Spark Office Supplies Item 0226</v>
      </c>
      <c r="L1498" t="str">
        <f>_xlfn.XLOOKUP(Sales_Data_Table[[#This Row],[Employee_ID]],Employee_Master_Table[Employee_ID],Employee_Master_Table[Department])</f>
        <v>Customer Success</v>
      </c>
    </row>
    <row r="1499" spans="1:12" x14ac:dyDescent="0.25">
      <c r="A1499" t="s">
        <v>2196</v>
      </c>
      <c r="B1499" s="2">
        <v>45980</v>
      </c>
      <c r="C1499" t="s">
        <v>1802</v>
      </c>
      <c r="D1499" t="s">
        <v>613</v>
      </c>
      <c r="E1499" t="s">
        <v>24</v>
      </c>
      <c r="F1499">
        <v>18</v>
      </c>
      <c r="G1499" s="3">
        <v>900</v>
      </c>
      <c r="H1499" s="4">
        <v>7.4999999999999997E-2</v>
      </c>
      <c r="I1499">
        <f>(Sales_Data_Table[[#This Row],[Unit_Price]]*Sales_Data_Table[[#This Row],[Quantity]])</f>
        <v>16200</v>
      </c>
      <c r="J1499">
        <f>Sales_Data_Table[[#This Row],[Gross_Sales]]-(Sales_Data_Table[[#This Row],[Gross_Sales]]*Sales_Data_Table[[#This Row],[Discount]])</f>
        <v>14985</v>
      </c>
      <c r="K1499" t="str">
        <f>_xlfn.XLOOKUP(Sales_Data_Table[[#This Row],[Product_ID]],Product_Master_Table[Product_ID],Product_Master_Table[Product_Name])</f>
        <v>Vertex Home Appliance Item 0162</v>
      </c>
      <c r="L1499" t="str">
        <f>_xlfn.XLOOKUP(Sales_Data_Table[[#This Row],[Employee_ID]],Employee_Master_Table[Employee_ID],Employee_Master_Table[Department])</f>
        <v>Corporate Sales</v>
      </c>
    </row>
    <row r="1500" spans="1:12" x14ac:dyDescent="0.25">
      <c r="A1500" t="s">
        <v>2197</v>
      </c>
      <c r="B1500" s="2">
        <v>45453</v>
      </c>
      <c r="C1500" t="s">
        <v>22</v>
      </c>
      <c r="D1500" t="s">
        <v>1353</v>
      </c>
      <c r="E1500" t="s">
        <v>75</v>
      </c>
      <c r="F1500">
        <v>17</v>
      </c>
      <c r="G1500" s="3">
        <v>3000</v>
      </c>
      <c r="H1500" s="4">
        <v>0</v>
      </c>
      <c r="I1500">
        <f>(Sales_Data_Table[[#This Row],[Unit_Price]]*Sales_Data_Table[[#This Row],[Quantity]])</f>
        <v>51000</v>
      </c>
      <c r="J1500">
        <f>Sales_Data_Table[[#This Row],[Gross_Sales]]-(Sales_Data_Table[[#This Row],[Gross_Sales]]*Sales_Data_Table[[#This Row],[Discount]])</f>
        <v>51000</v>
      </c>
      <c r="K1500" t="str">
        <f>_xlfn.XLOOKUP(Sales_Data_Table[[#This Row],[Product_ID]],Product_Master_Table[Product_ID],Product_Master_Table[Product_Name])</f>
        <v>Nexus Fashion Item 0133</v>
      </c>
      <c r="L1500" t="str">
        <f>_xlfn.XLOOKUP(Sales_Data_Table[[#This Row],[Employee_ID]],Employee_Master_Table[Employee_ID],Employee_Master_Table[Department])</f>
        <v>E-Commerce</v>
      </c>
    </row>
    <row r="1501" spans="1:12" x14ac:dyDescent="0.25">
      <c r="A1501" t="s">
        <v>2198</v>
      </c>
      <c r="B1501" s="2">
        <v>46153</v>
      </c>
      <c r="C1501" t="s">
        <v>22</v>
      </c>
      <c r="D1501" t="s">
        <v>556</v>
      </c>
      <c r="E1501" t="s">
        <v>86</v>
      </c>
      <c r="F1501">
        <v>6</v>
      </c>
      <c r="G1501" s="3">
        <v>8000</v>
      </c>
      <c r="H1501" s="4">
        <v>7.4999999999999997E-2</v>
      </c>
      <c r="I1501">
        <f>(Sales_Data_Table[[#This Row],[Unit_Price]]*Sales_Data_Table[[#This Row],[Quantity]])</f>
        <v>48000</v>
      </c>
      <c r="J1501">
        <f>Sales_Data_Table[[#This Row],[Gross_Sales]]-(Sales_Data_Table[[#This Row],[Gross_Sales]]*Sales_Data_Table[[#This Row],[Discount]])</f>
        <v>44400</v>
      </c>
      <c r="K1501" t="str">
        <f>_xlfn.XLOOKUP(Sales_Data_Table[[#This Row],[Product_ID]],Product_Master_Table[Product_ID],Product_Master_Table[Product_Name])</f>
        <v>Nexus Fashion Item 0133</v>
      </c>
      <c r="L1501" t="str">
        <f>_xlfn.XLOOKUP(Sales_Data_Table[[#This Row],[Employee_ID]],Employee_Master_Table[Employee_ID],Employee_Master_Table[Department])</f>
        <v>Corporate Sales</v>
      </c>
    </row>
    <row r="1502" spans="1:12" x14ac:dyDescent="0.25">
      <c r="A1502" t="s">
        <v>2199</v>
      </c>
      <c r="B1502" s="2">
        <v>45312</v>
      </c>
      <c r="C1502" t="s">
        <v>373</v>
      </c>
      <c r="D1502" t="s">
        <v>195</v>
      </c>
      <c r="E1502" t="s">
        <v>24</v>
      </c>
      <c r="F1502">
        <v>5</v>
      </c>
      <c r="G1502" s="3">
        <v>1700</v>
      </c>
      <c r="H1502" s="4">
        <v>0.1</v>
      </c>
      <c r="I1502">
        <f>(Sales_Data_Table[[#This Row],[Unit_Price]]*Sales_Data_Table[[#This Row],[Quantity]])</f>
        <v>8500</v>
      </c>
      <c r="J1502">
        <f>Sales_Data_Table[[#This Row],[Gross_Sales]]-(Sales_Data_Table[[#This Row],[Gross_Sales]]*Sales_Data_Table[[#This Row],[Discount]])</f>
        <v>7650</v>
      </c>
      <c r="K1502" t="str">
        <f>_xlfn.XLOOKUP(Sales_Data_Table[[#This Row],[Product_ID]],Product_Master_Table[Product_ID],Product_Master_Table[Product_Name])</f>
        <v>Nexus Sports Item 0037</v>
      </c>
      <c r="L1502" t="str">
        <f>_xlfn.XLOOKUP(Sales_Data_Table[[#This Row],[Employee_ID]],Employee_Master_Table[Employee_ID],Employee_Master_Table[Department])</f>
        <v>E-Commerce</v>
      </c>
    </row>
    <row r="1503" spans="1:12" x14ac:dyDescent="0.25">
      <c r="A1503" t="s">
        <v>2200</v>
      </c>
      <c r="B1503" s="2">
        <v>45292</v>
      </c>
      <c r="C1503" t="s">
        <v>309</v>
      </c>
      <c r="D1503" t="s">
        <v>767</v>
      </c>
      <c r="E1503" t="s">
        <v>36</v>
      </c>
      <c r="F1503">
        <v>11</v>
      </c>
      <c r="G1503" s="3">
        <v>3700</v>
      </c>
      <c r="H1503" s="4">
        <v>0.03</v>
      </c>
      <c r="I1503">
        <f>(Sales_Data_Table[[#This Row],[Unit_Price]]*Sales_Data_Table[[#This Row],[Quantity]])</f>
        <v>40700</v>
      </c>
      <c r="J1503">
        <f>Sales_Data_Table[[#This Row],[Gross_Sales]]-(Sales_Data_Table[[#This Row],[Gross_Sales]]*Sales_Data_Table[[#This Row],[Discount]])</f>
        <v>39479</v>
      </c>
      <c r="K1503" t="str">
        <f>_xlfn.XLOOKUP(Sales_Data_Table[[#This Row],[Product_ID]],Product_Master_Table[Product_ID],Product_Master_Table[Product_Name])</f>
        <v>Metro Automotive Item 0500</v>
      </c>
      <c r="L1503" t="str">
        <f>_xlfn.XLOOKUP(Sales_Data_Table[[#This Row],[Employee_ID]],Employee_Master_Table[Employee_ID],Employee_Master_Table[Department])</f>
        <v>Corporate Sales</v>
      </c>
    </row>
    <row r="1504" spans="1:12" x14ac:dyDescent="0.25">
      <c r="A1504" t="s">
        <v>2201</v>
      </c>
      <c r="B1504" s="2">
        <v>46145</v>
      </c>
      <c r="C1504" t="s">
        <v>1187</v>
      </c>
      <c r="D1504" t="s">
        <v>864</v>
      </c>
      <c r="E1504" t="s">
        <v>82</v>
      </c>
      <c r="F1504">
        <v>10</v>
      </c>
      <c r="G1504" s="3">
        <v>2200</v>
      </c>
      <c r="H1504" s="4">
        <v>0</v>
      </c>
      <c r="I1504">
        <f>(Sales_Data_Table[[#This Row],[Unit_Price]]*Sales_Data_Table[[#This Row],[Quantity]])</f>
        <v>22000</v>
      </c>
      <c r="J1504">
        <f>Sales_Data_Table[[#This Row],[Gross_Sales]]-(Sales_Data_Table[[#This Row],[Gross_Sales]]*Sales_Data_Table[[#This Row],[Discount]])</f>
        <v>22000</v>
      </c>
      <c r="K1504" t="str">
        <f>_xlfn.XLOOKUP(Sales_Data_Table[[#This Row],[Product_ID]],Product_Master_Table[Product_ID],Product_Master_Table[Product_Name])</f>
        <v>Nexus Electronics Item 0421</v>
      </c>
      <c r="L1504" t="str">
        <f>_xlfn.XLOOKUP(Sales_Data_Table[[#This Row],[Employee_ID]],Employee_Master_Table[Employee_ID],Employee_Master_Table[Department])</f>
        <v>Retail Operations</v>
      </c>
    </row>
    <row r="1505" spans="1:12" x14ac:dyDescent="0.25">
      <c r="A1505" t="s">
        <v>2202</v>
      </c>
      <c r="B1505" s="2">
        <v>45361</v>
      </c>
      <c r="C1505" t="s">
        <v>1324</v>
      </c>
      <c r="D1505" t="s">
        <v>276</v>
      </c>
      <c r="E1505" t="s">
        <v>62</v>
      </c>
      <c r="F1505">
        <v>22</v>
      </c>
      <c r="G1505" s="3">
        <v>2400</v>
      </c>
      <c r="H1505" s="4">
        <v>0</v>
      </c>
      <c r="I1505">
        <f>(Sales_Data_Table[[#This Row],[Unit_Price]]*Sales_Data_Table[[#This Row],[Quantity]])</f>
        <v>52800</v>
      </c>
      <c r="J1505">
        <f>Sales_Data_Table[[#This Row],[Gross_Sales]]-(Sales_Data_Table[[#This Row],[Gross_Sales]]*Sales_Data_Table[[#This Row],[Discount]])</f>
        <v>52800</v>
      </c>
      <c r="K1505" t="str">
        <f>_xlfn.XLOOKUP(Sales_Data_Table[[#This Row],[Product_ID]],Product_Master_Table[Product_ID],Product_Master_Table[Product_Name])</f>
        <v>Spark Home Appliance Item 0082</v>
      </c>
      <c r="L1505" t="str">
        <f>_xlfn.XLOOKUP(Sales_Data_Table[[#This Row],[Employee_ID]],Employee_Master_Table[Employee_ID],Employee_Master_Table[Department])</f>
        <v>Sales</v>
      </c>
    </row>
    <row r="1506" spans="1:12" x14ac:dyDescent="0.25">
      <c r="A1506" t="s">
        <v>2203</v>
      </c>
      <c r="B1506" s="2">
        <v>45405</v>
      </c>
      <c r="C1506" t="s">
        <v>1677</v>
      </c>
      <c r="D1506" t="s">
        <v>617</v>
      </c>
      <c r="E1506" t="s">
        <v>43</v>
      </c>
      <c r="F1506">
        <v>15</v>
      </c>
      <c r="G1506" s="3">
        <v>600</v>
      </c>
      <c r="H1506" s="4">
        <v>0.05</v>
      </c>
      <c r="I1506">
        <f>(Sales_Data_Table[[#This Row],[Unit_Price]]*Sales_Data_Table[[#This Row],[Quantity]])</f>
        <v>9000</v>
      </c>
      <c r="J1506">
        <f>Sales_Data_Table[[#This Row],[Gross_Sales]]-(Sales_Data_Table[[#This Row],[Gross_Sales]]*Sales_Data_Table[[#This Row],[Discount]])</f>
        <v>8550</v>
      </c>
      <c r="K1506" t="str">
        <f>_xlfn.XLOOKUP(Sales_Data_Table[[#This Row],[Product_ID]],Product_Master_Table[Product_ID],Product_Master_Table[Product_Name])</f>
        <v>Vertex Office Supplies Item 0126</v>
      </c>
      <c r="L1506" t="str">
        <f>_xlfn.XLOOKUP(Sales_Data_Table[[#This Row],[Employee_ID]],Employee_Master_Table[Employee_ID],Employee_Master_Table[Department])</f>
        <v>Retail Operations</v>
      </c>
    </row>
    <row r="1507" spans="1:12" x14ac:dyDescent="0.25">
      <c r="A1507" t="s">
        <v>2204</v>
      </c>
      <c r="B1507" s="2">
        <v>46072</v>
      </c>
      <c r="C1507" t="s">
        <v>783</v>
      </c>
      <c r="D1507" t="s">
        <v>841</v>
      </c>
      <c r="E1507" t="s">
        <v>36</v>
      </c>
      <c r="F1507">
        <v>8</v>
      </c>
      <c r="G1507" s="3">
        <v>6900</v>
      </c>
      <c r="H1507" s="4">
        <v>7.4999999999999997E-2</v>
      </c>
      <c r="I1507">
        <f>(Sales_Data_Table[[#This Row],[Unit_Price]]*Sales_Data_Table[[#This Row],[Quantity]])</f>
        <v>55200</v>
      </c>
      <c r="J1507">
        <f>Sales_Data_Table[[#This Row],[Gross_Sales]]-(Sales_Data_Table[[#This Row],[Gross_Sales]]*Sales_Data_Table[[#This Row],[Discount]])</f>
        <v>51060</v>
      </c>
      <c r="K1507" t="str">
        <f>_xlfn.XLOOKUP(Sales_Data_Table[[#This Row],[Product_ID]],Product_Master_Table[Product_ID],Product_Master_Table[Product_Name])</f>
        <v>Apex Office Supplies Item 0216</v>
      </c>
      <c r="L1507" t="str">
        <f>_xlfn.XLOOKUP(Sales_Data_Table[[#This Row],[Employee_ID]],Employee_Master_Table[Employee_ID],Employee_Master_Table[Department])</f>
        <v>E-Commerce</v>
      </c>
    </row>
    <row r="1508" spans="1:12" x14ac:dyDescent="0.25">
      <c r="A1508" t="s">
        <v>2205</v>
      </c>
      <c r="B1508" s="2">
        <v>45498</v>
      </c>
      <c r="C1508" t="s">
        <v>1377</v>
      </c>
      <c r="D1508" t="s">
        <v>374</v>
      </c>
      <c r="E1508" t="s">
        <v>24</v>
      </c>
      <c r="F1508">
        <v>13</v>
      </c>
      <c r="G1508" s="3">
        <v>4100</v>
      </c>
      <c r="H1508" s="4">
        <v>0.1</v>
      </c>
      <c r="I1508">
        <f>(Sales_Data_Table[[#This Row],[Unit_Price]]*Sales_Data_Table[[#This Row],[Quantity]])</f>
        <v>53300</v>
      </c>
      <c r="J1508">
        <f>Sales_Data_Table[[#This Row],[Gross_Sales]]-(Sales_Data_Table[[#This Row],[Gross_Sales]]*Sales_Data_Table[[#This Row],[Discount]])</f>
        <v>47970</v>
      </c>
      <c r="K1508" t="str">
        <f>_xlfn.XLOOKUP(Sales_Data_Table[[#This Row],[Product_ID]],Product_Master_Table[Product_ID],Product_Master_Table[Product_Name])</f>
        <v>Nexus Electronics Item 0361</v>
      </c>
      <c r="L1508" t="str">
        <f>_xlfn.XLOOKUP(Sales_Data_Table[[#This Row],[Employee_ID]],Employee_Master_Table[Employee_ID],Employee_Master_Table[Department])</f>
        <v>E-Commerce</v>
      </c>
    </row>
    <row r="1509" spans="1:12" x14ac:dyDescent="0.25">
      <c r="A1509" t="s">
        <v>2206</v>
      </c>
      <c r="B1509" s="2">
        <v>45593</v>
      </c>
      <c r="C1509" t="s">
        <v>1479</v>
      </c>
      <c r="D1509" t="s">
        <v>703</v>
      </c>
      <c r="E1509" t="s">
        <v>28</v>
      </c>
      <c r="F1509">
        <v>11</v>
      </c>
      <c r="G1509" s="3">
        <v>2200</v>
      </c>
      <c r="H1509" s="4">
        <v>0.02</v>
      </c>
      <c r="I1509">
        <f>(Sales_Data_Table[[#This Row],[Unit_Price]]*Sales_Data_Table[[#This Row],[Quantity]])</f>
        <v>24200</v>
      </c>
      <c r="J1509">
        <f>Sales_Data_Table[[#This Row],[Gross_Sales]]-(Sales_Data_Table[[#This Row],[Gross_Sales]]*Sales_Data_Table[[#This Row],[Discount]])</f>
        <v>23716</v>
      </c>
      <c r="K1509" t="str">
        <f>_xlfn.XLOOKUP(Sales_Data_Table[[#This Row],[Product_ID]],Product_Master_Table[Product_ID],Product_Master_Table[Product_Name])</f>
        <v>Everest Sports Item 0387</v>
      </c>
      <c r="L1509" t="str">
        <f>_xlfn.XLOOKUP(Sales_Data_Table[[#This Row],[Employee_ID]],Employee_Master_Table[Employee_ID],Employee_Master_Table[Department])</f>
        <v>Customer Success</v>
      </c>
    </row>
    <row r="1510" spans="1:12" x14ac:dyDescent="0.25">
      <c r="A1510" t="s">
        <v>2207</v>
      </c>
      <c r="B1510" s="2">
        <v>45585</v>
      </c>
      <c r="C1510" t="s">
        <v>325</v>
      </c>
      <c r="D1510" t="s">
        <v>230</v>
      </c>
      <c r="E1510" t="s">
        <v>75</v>
      </c>
      <c r="F1510">
        <v>2</v>
      </c>
      <c r="G1510" s="3">
        <v>6300</v>
      </c>
      <c r="H1510" s="4">
        <v>0</v>
      </c>
      <c r="I1510">
        <f>(Sales_Data_Table[[#This Row],[Unit_Price]]*Sales_Data_Table[[#This Row],[Quantity]])</f>
        <v>12600</v>
      </c>
      <c r="J1510">
        <f>Sales_Data_Table[[#This Row],[Gross_Sales]]-(Sales_Data_Table[[#This Row],[Gross_Sales]]*Sales_Data_Table[[#This Row],[Discount]])</f>
        <v>12600</v>
      </c>
      <c r="K1510" t="str">
        <f>_xlfn.XLOOKUP(Sales_Data_Table[[#This Row],[Product_ID]],Product_Master_Table[Product_ID],Product_Master_Table[Product_Name])</f>
        <v>Vertex Grocery Item 0234</v>
      </c>
      <c r="L1510" t="str">
        <f>_xlfn.XLOOKUP(Sales_Data_Table[[#This Row],[Employee_ID]],Employee_Master_Table[Employee_ID],Employee_Master_Table[Department])</f>
        <v>Retail Operations</v>
      </c>
    </row>
    <row r="1511" spans="1:12" x14ac:dyDescent="0.25">
      <c r="A1511" t="s">
        <v>2208</v>
      </c>
      <c r="B1511" s="2">
        <v>45826</v>
      </c>
      <c r="C1511" t="s">
        <v>266</v>
      </c>
      <c r="D1511" t="s">
        <v>176</v>
      </c>
      <c r="E1511" t="s">
        <v>62</v>
      </c>
      <c r="F1511">
        <v>6</v>
      </c>
      <c r="G1511" s="3">
        <v>200</v>
      </c>
      <c r="H1511" s="4">
        <v>0.15</v>
      </c>
      <c r="I1511">
        <f>(Sales_Data_Table[[#This Row],[Unit_Price]]*Sales_Data_Table[[#This Row],[Quantity]])</f>
        <v>1200</v>
      </c>
      <c r="J1511">
        <f>Sales_Data_Table[[#This Row],[Gross_Sales]]-(Sales_Data_Table[[#This Row],[Gross_Sales]]*Sales_Data_Table[[#This Row],[Discount]])</f>
        <v>1020</v>
      </c>
      <c r="K1511" t="str">
        <f>_xlfn.XLOOKUP(Sales_Data_Table[[#This Row],[Product_ID]],Product_Master_Table[Product_ID],Product_Master_Table[Product_Name])</f>
        <v>Delta Electronics Item 0431</v>
      </c>
      <c r="L1511" t="str">
        <f>_xlfn.XLOOKUP(Sales_Data_Table[[#This Row],[Employee_ID]],Employee_Master_Table[Employee_ID],Employee_Master_Table[Department])</f>
        <v>Retail Operations</v>
      </c>
    </row>
    <row r="1512" spans="1:12" x14ac:dyDescent="0.25">
      <c r="A1512" t="s">
        <v>2209</v>
      </c>
      <c r="B1512" s="2">
        <v>45403</v>
      </c>
      <c r="C1512" t="s">
        <v>2020</v>
      </c>
      <c r="D1512" t="s">
        <v>646</v>
      </c>
      <c r="E1512" t="s">
        <v>32</v>
      </c>
      <c r="F1512">
        <v>25</v>
      </c>
      <c r="G1512" s="3">
        <v>5900</v>
      </c>
      <c r="H1512" s="4">
        <v>0.02</v>
      </c>
      <c r="I1512">
        <f>(Sales_Data_Table[[#This Row],[Unit_Price]]*Sales_Data_Table[[#This Row],[Quantity]])</f>
        <v>147500</v>
      </c>
      <c r="J1512">
        <f>Sales_Data_Table[[#This Row],[Gross_Sales]]-(Sales_Data_Table[[#This Row],[Gross_Sales]]*Sales_Data_Table[[#This Row],[Discount]])</f>
        <v>144550</v>
      </c>
      <c r="K1512" t="str">
        <f>_xlfn.XLOOKUP(Sales_Data_Table[[#This Row],[Product_ID]],Product_Master_Table[Product_ID],Product_Master_Table[Product_Name])</f>
        <v>Prime Office Supplies Item 0376</v>
      </c>
      <c r="L1512" t="str">
        <f>_xlfn.XLOOKUP(Sales_Data_Table[[#This Row],[Employee_ID]],Employee_Master_Table[Employee_ID],Employee_Master_Table[Department])</f>
        <v>Retail Operations</v>
      </c>
    </row>
    <row r="1513" spans="1:12" x14ac:dyDescent="0.25">
      <c r="A1513" t="s">
        <v>2210</v>
      </c>
      <c r="B1513" s="2">
        <v>45586</v>
      </c>
      <c r="C1513" t="s">
        <v>1068</v>
      </c>
      <c r="D1513" t="s">
        <v>529</v>
      </c>
      <c r="E1513" t="s">
        <v>86</v>
      </c>
      <c r="F1513">
        <v>15</v>
      </c>
      <c r="G1513" s="3">
        <v>6200</v>
      </c>
      <c r="H1513" s="4">
        <v>0.05</v>
      </c>
      <c r="I1513">
        <f>(Sales_Data_Table[[#This Row],[Unit_Price]]*Sales_Data_Table[[#This Row],[Quantity]])</f>
        <v>93000</v>
      </c>
      <c r="J1513">
        <f>Sales_Data_Table[[#This Row],[Gross_Sales]]-(Sales_Data_Table[[#This Row],[Gross_Sales]]*Sales_Data_Table[[#This Row],[Discount]])</f>
        <v>88350</v>
      </c>
      <c r="K1513" t="str">
        <f>_xlfn.XLOOKUP(Sales_Data_Table[[#This Row],[Product_ID]],Product_Master_Table[Product_ID],Product_Master_Table[Product_Name])</f>
        <v>Nova Fashion Item 0463</v>
      </c>
      <c r="L1513" t="str">
        <f>_xlfn.XLOOKUP(Sales_Data_Table[[#This Row],[Employee_ID]],Employee_Master_Table[Employee_ID],Employee_Master_Table[Department])</f>
        <v>Regional Sales</v>
      </c>
    </row>
    <row r="1514" spans="1:12" x14ac:dyDescent="0.25">
      <c r="A1514" t="s">
        <v>2211</v>
      </c>
      <c r="B1514" s="2">
        <v>45969</v>
      </c>
      <c r="C1514" t="s">
        <v>772</v>
      </c>
      <c r="D1514" t="s">
        <v>176</v>
      </c>
      <c r="E1514" t="s">
        <v>62</v>
      </c>
      <c r="F1514">
        <v>22</v>
      </c>
      <c r="G1514" s="3">
        <v>9200</v>
      </c>
      <c r="H1514" s="4">
        <v>0.03</v>
      </c>
      <c r="I1514">
        <f>(Sales_Data_Table[[#This Row],[Unit_Price]]*Sales_Data_Table[[#This Row],[Quantity]])</f>
        <v>202400</v>
      </c>
      <c r="J1514">
        <f>Sales_Data_Table[[#This Row],[Gross_Sales]]-(Sales_Data_Table[[#This Row],[Gross_Sales]]*Sales_Data_Table[[#This Row],[Discount]])</f>
        <v>196328</v>
      </c>
      <c r="K1514" t="str">
        <f>_xlfn.XLOOKUP(Sales_Data_Table[[#This Row],[Product_ID]],Product_Master_Table[Product_ID],Product_Master_Table[Product_Name])</f>
        <v>Spark Automotive Item 0430</v>
      </c>
      <c r="L1514" t="str">
        <f>_xlfn.XLOOKUP(Sales_Data_Table[[#This Row],[Employee_ID]],Employee_Master_Table[Employee_ID],Employee_Master_Table[Department])</f>
        <v>Retail Operations</v>
      </c>
    </row>
    <row r="1515" spans="1:12" x14ac:dyDescent="0.25">
      <c r="A1515" t="s">
        <v>2212</v>
      </c>
      <c r="B1515" s="2">
        <v>45640</v>
      </c>
      <c r="C1515" t="s">
        <v>547</v>
      </c>
      <c r="D1515" t="s">
        <v>1418</v>
      </c>
      <c r="E1515" t="s">
        <v>82</v>
      </c>
      <c r="F1515">
        <v>2</v>
      </c>
      <c r="G1515" s="3">
        <v>3500</v>
      </c>
      <c r="H1515" s="4">
        <v>0.15</v>
      </c>
      <c r="I1515">
        <f>(Sales_Data_Table[[#This Row],[Unit_Price]]*Sales_Data_Table[[#This Row],[Quantity]])</f>
        <v>7000</v>
      </c>
      <c r="J1515">
        <f>Sales_Data_Table[[#This Row],[Gross_Sales]]-(Sales_Data_Table[[#This Row],[Gross_Sales]]*Sales_Data_Table[[#This Row],[Discount]])</f>
        <v>5950</v>
      </c>
      <c r="K1515" t="str">
        <f>_xlfn.XLOOKUP(Sales_Data_Table[[#This Row],[Product_ID]],Product_Master_Table[Product_ID],Product_Master_Table[Product_Name])</f>
        <v>Metro Office Supplies Item 0116</v>
      </c>
      <c r="L1515" t="str">
        <f>_xlfn.XLOOKUP(Sales_Data_Table[[#This Row],[Employee_ID]],Employee_Master_Table[Employee_ID],Employee_Master_Table[Department])</f>
        <v>E-Commerce</v>
      </c>
    </row>
    <row r="1516" spans="1:12" x14ac:dyDescent="0.25">
      <c r="A1516" t="s">
        <v>2213</v>
      </c>
      <c r="B1516" s="2">
        <v>46141</v>
      </c>
      <c r="C1516" t="s">
        <v>1268</v>
      </c>
      <c r="D1516" t="s">
        <v>326</v>
      </c>
      <c r="E1516" t="s">
        <v>24</v>
      </c>
      <c r="F1516">
        <v>24</v>
      </c>
      <c r="G1516" s="3">
        <v>9600</v>
      </c>
      <c r="H1516" s="4">
        <v>7.4999999999999997E-2</v>
      </c>
      <c r="I1516">
        <f>(Sales_Data_Table[[#This Row],[Unit_Price]]*Sales_Data_Table[[#This Row],[Quantity]])</f>
        <v>230400</v>
      </c>
      <c r="J1516">
        <f>Sales_Data_Table[[#This Row],[Gross_Sales]]-(Sales_Data_Table[[#This Row],[Gross_Sales]]*Sales_Data_Table[[#This Row],[Discount]])</f>
        <v>213120</v>
      </c>
      <c r="K1516" t="str">
        <f>_xlfn.XLOOKUP(Sales_Data_Table[[#This Row],[Product_ID]],Product_Master_Table[Product_ID],Product_Master_Table[Product_Name])</f>
        <v>Zenith Home Appliance Item 0242</v>
      </c>
      <c r="L1516" t="str">
        <f>_xlfn.XLOOKUP(Sales_Data_Table[[#This Row],[Employee_ID]],Employee_Master_Table[Employee_ID],Employee_Master_Table[Department])</f>
        <v>Customer Success</v>
      </c>
    </row>
    <row r="1517" spans="1:12" x14ac:dyDescent="0.25">
      <c r="A1517" t="s">
        <v>2214</v>
      </c>
      <c r="B1517" s="2">
        <v>45932</v>
      </c>
      <c r="C1517" t="s">
        <v>766</v>
      </c>
      <c r="D1517" t="s">
        <v>334</v>
      </c>
      <c r="E1517" t="s">
        <v>82</v>
      </c>
      <c r="F1517">
        <v>20</v>
      </c>
      <c r="G1517" s="3">
        <v>8600</v>
      </c>
      <c r="H1517" s="4">
        <v>0.05</v>
      </c>
      <c r="I1517">
        <f>(Sales_Data_Table[[#This Row],[Unit_Price]]*Sales_Data_Table[[#This Row],[Quantity]])</f>
        <v>172000</v>
      </c>
      <c r="J1517">
        <f>Sales_Data_Table[[#This Row],[Gross_Sales]]-(Sales_Data_Table[[#This Row],[Gross_Sales]]*Sales_Data_Table[[#This Row],[Discount]])</f>
        <v>163400</v>
      </c>
      <c r="K1517" t="str">
        <f>_xlfn.XLOOKUP(Sales_Data_Table[[#This Row],[Product_ID]],Product_Master_Table[Product_ID],Product_Master_Table[Product_Name])</f>
        <v>Orion Toys Item 0429</v>
      </c>
      <c r="L1517" t="str">
        <f>_xlfn.XLOOKUP(Sales_Data_Table[[#This Row],[Employee_ID]],Employee_Master_Table[Employee_ID],Employee_Master_Table[Department])</f>
        <v>Retail Operations</v>
      </c>
    </row>
    <row r="1518" spans="1:12" x14ac:dyDescent="0.25">
      <c r="A1518" t="s">
        <v>2215</v>
      </c>
      <c r="B1518" s="2">
        <v>45580</v>
      </c>
      <c r="C1518" t="s">
        <v>2179</v>
      </c>
      <c r="D1518" t="s">
        <v>534</v>
      </c>
      <c r="E1518" t="s">
        <v>96</v>
      </c>
      <c r="F1518">
        <v>3</v>
      </c>
      <c r="G1518" s="3">
        <v>2700</v>
      </c>
      <c r="H1518" s="4">
        <v>0.03</v>
      </c>
      <c r="I1518">
        <f>(Sales_Data_Table[[#This Row],[Unit_Price]]*Sales_Data_Table[[#This Row],[Quantity]])</f>
        <v>8100</v>
      </c>
      <c r="J1518">
        <f>Sales_Data_Table[[#This Row],[Gross_Sales]]-(Sales_Data_Table[[#This Row],[Gross_Sales]]*Sales_Data_Table[[#This Row],[Discount]])</f>
        <v>7857</v>
      </c>
      <c r="K1518" t="str">
        <f>_xlfn.XLOOKUP(Sales_Data_Table[[#This Row],[Product_ID]],Product_Master_Table[Product_ID],Product_Master_Table[Product_Name])</f>
        <v>Everest Sports Item 0147</v>
      </c>
      <c r="L1518" t="str">
        <f>_xlfn.XLOOKUP(Sales_Data_Table[[#This Row],[Employee_ID]],Employee_Master_Table[Employee_ID],Employee_Master_Table[Department])</f>
        <v>Retail Operations</v>
      </c>
    </row>
    <row r="1519" spans="1:12" x14ac:dyDescent="0.25">
      <c r="A1519" t="s">
        <v>2216</v>
      </c>
      <c r="B1519" s="2">
        <v>46108</v>
      </c>
      <c r="C1519" t="s">
        <v>1027</v>
      </c>
      <c r="D1519" t="s">
        <v>617</v>
      </c>
      <c r="E1519" t="s">
        <v>36</v>
      </c>
      <c r="F1519">
        <v>5</v>
      </c>
      <c r="G1519" s="3">
        <v>100</v>
      </c>
      <c r="H1519" s="4">
        <v>0</v>
      </c>
      <c r="I1519">
        <f>(Sales_Data_Table[[#This Row],[Unit_Price]]*Sales_Data_Table[[#This Row],[Quantity]])</f>
        <v>500</v>
      </c>
      <c r="J1519">
        <f>Sales_Data_Table[[#This Row],[Gross_Sales]]-(Sales_Data_Table[[#This Row],[Gross_Sales]]*Sales_Data_Table[[#This Row],[Discount]])</f>
        <v>500</v>
      </c>
      <c r="K1519" t="str">
        <f>_xlfn.XLOOKUP(Sales_Data_Table[[#This Row],[Product_ID]],Product_Master_Table[Product_ID],Product_Master_Table[Product_Name])</f>
        <v>Nova Toys Item 0079</v>
      </c>
      <c r="L1519" t="str">
        <f>_xlfn.XLOOKUP(Sales_Data_Table[[#This Row],[Employee_ID]],Employee_Master_Table[Employee_ID],Employee_Master_Table[Department])</f>
        <v>Retail Operations</v>
      </c>
    </row>
    <row r="1520" spans="1:12" x14ac:dyDescent="0.25">
      <c r="A1520" t="s">
        <v>2217</v>
      </c>
      <c r="B1520" s="2">
        <v>46165</v>
      </c>
      <c r="C1520" t="s">
        <v>833</v>
      </c>
      <c r="D1520" t="s">
        <v>264</v>
      </c>
      <c r="E1520" t="s">
        <v>32</v>
      </c>
      <c r="F1520">
        <v>24</v>
      </c>
      <c r="G1520" s="3">
        <v>4100</v>
      </c>
      <c r="H1520" s="4">
        <v>0.02</v>
      </c>
      <c r="I1520">
        <f>(Sales_Data_Table[[#This Row],[Unit_Price]]*Sales_Data_Table[[#This Row],[Quantity]])</f>
        <v>98400</v>
      </c>
      <c r="J1520">
        <f>Sales_Data_Table[[#This Row],[Gross_Sales]]-(Sales_Data_Table[[#This Row],[Gross_Sales]]*Sales_Data_Table[[#This Row],[Discount]])</f>
        <v>96432</v>
      </c>
      <c r="K1520" t="str">
        <f>_xlfn.XLOOKUP(Sales_Data_Table[[#This Row],[Product_ID]],Product_Master_Table[Product_ID],Product_Master_Table[Product_Name])</f>
        <v>Apex Furniture Item 0168</v>
      </c>
      <c r="L1520" t="str">
        <f>_xlfn.XLOOKUP(Sales_Data_Table[[#This Row],[Employee_ID]],Employee_Master_Table[Employee_ID],Employee_Master_Table[Department])</f>
        <v>Business Development</v>
      </c>
    </row>
    <row r="1521" spans="1:12" x14ac:dyDescent="0.25">
      <c r="A1521" t="s">
        <v>2218</v>
      </c>
      <c r="B1521" s="2">
        <v>45769</v>
      </c>
      <c r="C1521" t="s">
        <v>742</v>
      </c>
      <c r="D1521" t="s">
        <v>838</v>
      </c>
      <c r="E1521" t="s">
        <v>50</v>
      </c>
      <c r="F1521">
        <v>4</v>
      </c>
      <c r="G1521" s="3">
        <v>2900</v>
      </c>
      <c r="H1521" s="4">
        <v>0.03</v>
      </c>
      <c r="I1521">
        <f>(Sales_Data_Table[[#This Row],[Unit_Price]]*Sales_Data_Table[[#This Row],[Quantity]])</f>
        <v>11600</v>
      </c>
      <c r="J1521">
        <f>Sales_Data_Table[[#This Row],[Gross_Sales]]-(Sales_Data_Table[[#This Row],[Gross_Sales]]*Sales_Data_Table[[#This Row],[Discount]])</f>
        <v>11252</v>
      </c>
      <c r="K1521" t="str">
        <f>_xlfn.XLOOKUP(Sales_Data_Table[[#This Row],[Product_ID]],Product_Master_Table[Product_ID],Product_Master_Table[Product_Name])</f>
        <v>Zenith Home Appliance Item 0122</v>
      </c>
      <c r="L1521" t="str">
        <f>_xlfn.XLOOKUP(Sales_Data_Table[[#This Row],[Employee_ID]],Employee_Master_Table[Employee_ID],Employee_Master_Table[Department])</f>
        <v>Sales</v>
      </c>
    </row>
    <row r="1522" spans="1:12" x14ac:dyDescent="0.25">
      <c r="A1522" t="s">
        <v>2219</v>
      </c>
      <c r="B1522" s="2">
        <v>45891</v>
      </c>
      <c r="C1522" t="s">
        <v>394</v>
      </c>
      <c r="D1522" t="s">
        <v>121</v>
      </c>
      <c r="E1522" t="s">
        <v>82</v>
      </c>
      <c r="F1522">
        <v>17</v>
      </c>
      <c r="G1522" s="3">
        <v>8800</v>
      </c>
      <c r="H1522" s="4">
        <v>0.05</v>
      </c>
      <c r="I1522">
        <f>(Sales_Data_Table[[#This Row],[Unit_Price]]*Sales_Data_Table[[#This Row],[Quantity]])</f>
        <v>149600</v>
      </c>
      <c r="J1522">
        <f>Sales_Data_Table[[#This Row],[Gross_Sales]]-(Sales_Data_Table[[#This Row],[Gross_Sales]]*Sales_Data_Table[[#This Row],[Discount]])</f>
        <v>142120</v>
      </c>
      <c r="K1522" t="str">
        <f>_xlfn.XLOOKUP(Sales_Data_Table[[#This Row],[Product_ID]],Product_Master_Table[Product_ID],Product_Master_Table[Product_Name])</f>
        <v>Fusion Beauty Item 0485</v>
      </c>
      <c r="L1522" t="str">
        <f>_xlfn.XLOOKUP(Sales_Data_Table[[#This Row],[Employee_ID]],Employee_Master_Table[Employee_ID],Employee_Master_Table[Department])</f>
        <v>Regional Sales</v>
      </c>
    </row>
    <row r="1523" spans="1:12" x14ac:dyDescent="0.25">
      <c r="A1523" t="s">
        <v>2220</v>
      </c>
      <c r="B1523" s="2">
        <v>45838</v>
      </c>
      <c r="C1523" t="s">
        <v>291</v>
      </c>
      <c r="D1523" t="s">
        <v>326</v>
      </c>
      <c r="E1523" t="s">
        <v>28</v>
      </c>
      <c r="F1523">
        <v>11</v>
      </c>
      <c r="G1523" s="3">
        <v>2100</v>
      </c>
      <c r="H1523" s="4">
        <v>0.15</v>
      </c>
      <c r="I1523">
        <f>(Sales_Data_Table[[#This Row],[Unit_Price]]*Sales_Data_Table[[#This Row],[Quantity]])</f>
        <v>23100</v>
      </c>
      <c r="J1523">
        <f>Sales_Data_Table[[#This Row],[Gross_Sales]]-(Sales_Data_Table[[#This Row],[Gross_Sales]]*Sales_Data_Table[[#This Row],[Discount]])</f>
        <v>19635</v>
      </c>
      <c r="K1523" t="str">
        <f>_xlfn.XLOOKUP(Sales_Data_Table[[#This Row],[Product_ID]],Product_Master_Table[Product_ID],Product_Master_Table[Product_Name])</f>
        <v>Nexus Fashion Item 0373</v>
      </c>
      <c r="L1523" t="str">
        <f>_xlfn.XLOOKUP(Sales_Data_Table[[#This Row],[Employee_ID]],Employee_Master_Table[Employee_ID],Employee_Master_Table[Department])</f>
        <v>Customer Success</v>
      </c>
    </row>
    <row r="1524" spans="1:12" x14ac:dyDescent="0.25">
      <c r="A1524" t="s">
        <v>2221</v>
      </c>
      <c r="B1524" s="2">
        <v>45766</v>
      </c>
      <c r="C1524" t="s">
        <v>140</v>
      </c>
      <c r="D1524" t="s">
        <v>276</v>
      </c>
      <c r="E1524" t="s">
        <v>32</v>
      </c>
      <c r="F1524">
        <v>10</v>
      </c>
      <c r="G1524" s="3">
        <v>2900</v>
      </c>
      <c r="H1524" s="4">
        <v>0.15</v>
      </c>
      <c r="I1524">
        <f>(Sales_Data_Table[[#This Row],[Unit_Price]]*Sales_Data_Table[[#This Row],[Quantity]])</f>
        <v>29000</v>
      </c>
      <c r="J1524">
        <f>Sales_Data_Table[[#This Row],[Gross_Sales]]-(Sales_Data_Table[[#This Row],[Gross_Sales]]*Sales_Data_Table[[#This Row],[Discount]])</f>
        <v>24650</v>
      </c>
      <c r="K1524" t="str">
        <f>_xlfn.XLOOKUP(Sales_Data_Table[[#This Row],[Product_ID]],Product_Master_Table[Product_ID],Product_Master_Table[Product_Name])</f>
        <v>Orion Toys Item 0489</v>
      </c>
      <c r="L1524" t="str">
        <f>_xlfn.XLOOKUP(Sales_Data_Table[[#This Row],[Employee_ID]],Employee_Master_Table[Employee_ID],Employee_Master_Table[Department])</f>
        <v>Sales</v>
      </c>
    </row>
    <row r="1525" spans="1:12" x14ac:dyDescent="0.25">
      <c r="A1525" t="s">
        <v>2222</v>
      </c>
      <c r="B1525" s="2">
        <v>45315</v>
      </c>
      <c r="C1525" t="s">
        <v>2223</v>
      </c>
      <c r="D1525" t="s">
        <v>450</v>
      </c>
      <c r="E1525" t="s">
        <v>62</v>
      </c>
      <c r="F1525">
        <v>7</v>
      </c>
      <c r="G1525" s="3">
        <v>200</v>
      </c>
      <c r="H1525" s="4">
        <v>7.4999999999999997E-2</v>
      </c>
      <c r="I1525">
        <f>(Sales_Data_Table[[#This Row],[Unit_Price]]*Sales_Data_Table[[#This Row],[Quantity]])</f>
        <v>1400</v>
      </c>
      <c r="J1525">
        <f>Sales_Data_Table[[#This Row],[Gross_Sales]]-(Sales_Data_Table[[#This Row],[Gross_Sales]]*Sales_Data_Table[[#This Row],[Discount]])</f>
        <v>1295</v>
      </c>
      <c r="K1525" t="str">
        <f>_xlfn.XLOOKUP(Sales_Data_Table[[#This Row],[Product_ID]],Product_Master_Table[Product_ID],Product_Master_Table[Product_Name])</f>
        <v>Prime Automotive Item 0340</v>
      </c>
      <c r="L1525" t="str">
        <f>_xlfn.XLOOKUP(Sales_Data_Table[[#This Row],[Employee_ID]],Employee_Master_Table[Employee_ID],Employee_Master_Table[Department])</f>
        <v>Corporate Sales</v>
      </c>
    </row>
    <row r="1526" spans="1:12" x14ac:dyDescent="0.25">
      <c r="A1526" t="s">
        <v>2224</v>
      </c>
      <c r="B1526" s="2">
        <v>45959</v>
      </c>
      <c r="C1526" t="s">
        <v>449</v>
      </c>
      <c r="D1526" t="s">
        <v>632</v>
      </c>
      <c r="E1526" t="s">
        <v>62</v>
      </c>
      <c r="F1526">
        <v>5</v>
      </c>
      <c r="G1526" s="3">
        <v>1300</v>
      </c>
      <c r="H1526" s="4">
        <v>0.03</v>
      </c>
      <c r="I1526">
        <f>(Sales_Data_Table[[#This Row],[Unit_Price]]*Sales_Data_Table[[#This Row],[Quantity]])</f>
        <v>6500</v>
      </c>
      <c r="J1526">
        <f>Sales_Data_Table[[#This Row],[Gross_Sales]]-(Sales_Data_Table[[#This Row],[Gross_Sales]]*Sales_Data_Table[[#This Row],[Discount]])</f>
        <v>6305</v>
      </c>
      <c r="K1526" t="str">
        <f>_xlfn.XLOOKUP(Sales_Data_Table[[#This Row],[Product_ID]],Product_Master_Table[Product_ID],Product_Master_Table[Product_Name])</f>
        <v>Delta Sports Item 0347</v>
      </c>
      <c r="L1526" t="str">
        <f>_xlfn.XLOOKUP(Sales_Data_Table[[#This Row],[Employee_ID]],Employee_Master_Table[Employee_ID],Employee_Master_Table[Department])</f>
        <v>E-Commerce</v>
      </c>
    </row>
    <row r="1527" spans="1:12" x14ac:dyDescent="0.25">
      <c r="A1527" t="s">
        <v>2225</v>
      </c>
      <c r="B1527" s="2">
        <v>45748</v>
      </c>
      <c r="C1527" t="s">
        <v>737</v>
      </c>
      <c r="D1527" t="s">
        <v>287</v>
      </c>
      <c r="E1527" t="s">
        <v>62</v>
      </c>
      <c r="F1527">
        <v>21</v>
      </c>
      <c r="G1527" s="3">
        <v>6800</v>
      </c>
      <c r="H1527" s="4">
        <v>0</v>
      </c>
      <c r="I1527">
        <f>(Sales_Data_Table[[#This Row],[Unit_Price]]*Sales_Data_Table[[#This Row],[Quantity]])</f>
        <v>142800</v>
      </c>
      <c r="J1527">
        <f>Sales_Data_Table[[#This Row],[Gross_Sales]]-(Sales_Data_Table[[#This Row],[Gross_Sales]]*Sales_Data_Table[[#This Row],[Discount]])</f>
        <v>142800</v>
      </c>
      <c r="K1527" t="str">
        <f>_xlfn.XLOOKUP(Sales_Data_Table[[#This Row],[Product_ID]],Product_Master_Table[Product_ID],Product_Master_Table[Product_Name])</f>
        <v>Nexus Toys Item 0289</v>
      </c>
      <c r="L1527" t="str">
        <f>_xlfn.XLOOKUP(Sales_Data_Table[[#This Row],[Employee_ID]],Employee_Master_Table[Employee_ID],Employee_Master_Table[Department])</f>
        <v>Corporate Sales</v>
      </c>
    </row>
    <row r="1528" spans="1:12" x14ac:dyDescent="0.25">
      <c r="A1528" t="s">
        <v>2226</v>
      </c>
      <c r="B1528" s="2">
        <v>45852</v>
      </c>
      <c r="C1528" t="s">
        <v>209</v>
      </c>
      <c r="D1528" t="s">
        <v>486</v>
      </c>
      <c r="E1528" t="s">
        <v>82</v>
      </c>
      <c r="F1528">
        <v>12</v>
      </c>
      <c r="G1528" s="3">
        <v>6500</v>
      </c>
      <c r="H1528" s="4">
        <v>0.02</v>
      </c>
      <c r="I1528">
        <f>(Sales_Data_Table[[#This Row],[Unit_Price]]*Sales_Data_Table[[#This Row],[Quantity]])</f>
        <v>78000</v>
      </c>
      <c r="J1528">
        <f>Sales_Data_Table[[#This Row],[Gross_Sales]]-(Sales_Data_Table[[#This Row],[Gross_Sales]]*Sales_Data_Table[[#This Row],[Discount]])</f>
        <v>76440</v>
      </c>
      <c r="K1528" t="str">
        <f>_xlfn.XLOOKUP(Sales_Data_Table[[#This Row],[Product_ID]],Product_Master_Table[Product_ID],Product_Master_Table[Product_Name])</f>
        <v>Nexus Sports Item 0097</v>
      </c>
      <c r="L1528" t="str">
        <f>_xlfn.XLOOKUP(Sales_Data_Table[[#This Row],[Employee_ID]],Employee_Master_Table[Employee_ID],Employee_Master_Table[Department])</f>
        <v>Sales</v>
      </c>
    </row>
    <row r="1529" spans="1:12" x14ac:dyDescent="0.25">
      <c r="A1529" t="s">
        <v>2227</v>
      </c>
      <c r="B1529" s="2">
        <v>45851</v>
      </c>
      <c r="C1529" t="s">
        <v>726</v>
      </c>
      <c r="D1529" t="s">
        <v>733</v>
      </c>
      <c r="E1529" t="s">
        <v>36</v>
      </c>
      <c r="F1529">
        <v>7</v>
      </c>
      <c r="G1529" s="3">
        <v>2600</v>
      </c>
      <c r="H1529" s="4">
        <v>0.05</v>
      </c>
      <c r="I1529">
        <f>(Sales_Data_Table[[#This Row],[Unit_Price]]*Sales_Data_Table[[#This Row],[Quantity]])</f>
        <v>18200</v>
      </c>
      <c r="J1529">
        <f>Sales_Data_Table[[#This Row],[Gross_Sales]]-(Sales_Data_Table[[#This Row],[Gross_Sales]]*Sales_Data_Table[[#This Row],[Discount]])</f>
        <v>17290</v>
      </c>
      <c r="K1529" t="str">
        <f>_xlfn.XLOOKUP(Sales_Data_Table[[#This Row],[Product_ID]],Product_Master_Table[Product_ID],Product_Master_Table[Product_Name])</f>
        <v>Fusion Sports Item 0317</v>
      </c>
      <c r="L1529" t="str">
        <f>_xlfn.XLOOKUP(Sales_Data_Table[[#This Row],[Employee_ID]],Employee_Master_Table[Employee_ID],Employee_Master_Table[Department])</f>
        <v>Business Development</v>
      </c>
    </row>
    <row r="1530" spans="1:12" x14ac:dyDescent="0.25">
      <c r="A1530" t="s">
        <v>2228</v>
      </c>
      <c r="B1530" s="2">
        <v>46138</v>
      </c>
      <c r="C1530" t="s">
        <v>745</v>
      </c>
      <c r="D1530" t="s">
        <v>53</v>
      </c>
      <c r="E1530" t="s">
        <v>43</v>
      </c>
      <c r="F1530">
        <v>23</v>
      </c>
      <c r="G1530" s="3">
        <v>3300</v>
      </c>
      <c r="H1530" s="4">
        <v>0.15</v>
      </c>
      <c r="I1530">
        <f>(Sales_Data_Table[[#This Row],[Unit_Price]]*Sales_Data_Table[[#This Row],[Quantity]])</f>
        <v>75900</v>
      </c>
      <c r="J1530">
        <f>Sales_Data_Table[[#This Row],[Gross_Sales]]-(Sales_Data_Table[[#This Row],[Gross_Sales]]*Sales_Data_Table[[#This Row],[Discount]])</f>
        <v>64515</v>
      </c>
      <c r="K1530" t="str">
        <f>_xlfn.XLOOKUP(Sales_Data_Table[[#This Row],[Product_ID]],Product_Master_Table[Product_ID],Product_Master_Table[Product_Name])</f>
        <v>Prime Furniture Item 0148</v>
      </c>
      <c r="L1530" t="str">
        <f>_xlfn.XLOOKUP(Sales_Data_Table[[#This Row],[Employee_ID]],Employee_Master_Table[Employee_ID],Employee_Master_Table[Department])</f>
        <v>Customer Success</v>
      </c>
    </row>
    <row r="1531" spans="1:12" x14ac:dyDescent="0.25">
      <c r="A1531" t="s">
        <v>2229</v>
      </c>
      <c r="B1531" s="2">
        <v>45447</v>
      </c>
      <c r="C1531" t="s">
        <v>80</v>
      </c>
      <c r="D1531" t="s">
        <v>316</v>
      </c>
      <c r="E1531" t="s">
        <v>50</v>
      </c>
      <c r="F1531">
        <v>21</v>
      </c>
      <c r="G1531" s="3">
        <v>8900</v>
      </c>
      <c r="H1531" s="4">
        <v>0.02</v>
      </c>
      <c r="I1531">
        <f>(Sales_Data_Table[[#This Row],[Unit_Price]]*Sales_Data_Table[[#This Row],[Quantity]])</f>
        <v>186900</v>
      </c>
      <c r="J1531">
        <f>Sales_Data_Table[[#This Row],[Gross_Sales]]-(Sales_Data_Table[[#This Row],[Gross_Sales]]*Sales_Data_Table[[#This Row],[Discount]])</f>
        <v>183162</v>
      </c>
      <c r="K1531" t="str">
        <f>_xlfn.XLOOKUP(Sales_Data_Table[[#This Row],[Product_ID]],Product_Master_Table[Product_ID],Product_Master_Table[Product_Name])</f>
        <v>Nexus Electronics Item 0241</v>
      </c>
      <c r="L1531" t="str">
        <f>_xlfn.XLOOKUP(Sales_Data_Table[[#This Row],[Employee_ID]],Employee_Master_Table[Employee_ID],Employee_Master_Table[Department])</f>
        <v>Sales</v>
      </c>
    </row>
    <row r="1532" spans="1:12" x14ac:dyDescent="0.25">
      <c r="A1532" t="s">
        <v>2230</v>
      </c>
      <c r="B1532" s="2">
        <v>45875</v>
      </c>
      <c r="C1532" t="s">
        <v>480</v>
      </c>
      <c r="D1532" t="s">
        <v>278</v>
      </c>
      <c r="E1532" t="s">
        <v>24</v>
      </c>
      <c r="F1532">
        <v>22</v>
      </c>
      <c r="G1532" s="3">
        <v>800</v>
      </c>
      <c r="H1532" s="4">
        <v>0.05</v>
      </c>
      <c r="I1532">
        <f>(Sales_Data_Table[[#This Row],[Unit_Price]]*Sales_Data_Table[[#This Row],[Quantity]])</f>
        <v>17600</v>
      </c>
      <c r="J1532">
        <f>Sales_Data_Table[[#This Row],[Gross_Sales]]-(Sales_Data_Table[[#This Row],[Gross_Sales]]*Sales_Data_Table[[#This Row],[Discount]])</f>
        <v>16720</v>
      </c>
      <c r="K1532" t="str">
        <f>_xlfn.XLOOKUP(Sales_Data_Table[[#This Row],[Product_ID]],Product_Master_Table[Product_ID],Product_Master_Table[Product_Name])</f>
        <v>Fusion Electronics Item 0401</v>
      </c>
      <c r="L1532" t="str">
        <f>_xlfn.XLOOKUP(Sales_Data_Table[[#This Row],[Employee_ID]],Employee_Master_Table[Employee_ID],Employee_Master_Table[Department])</f>
        <v>Business Development</v>
      </c>
    </row>
    <row r="1533" spans="1:12" x14ac:dyDescent="0.25">
      <c r="A1533" t="s">
        <v>2231</v>
      </c>
      <c r="B1533" s="2">
        <v>46173</v>
      </c>
      <c r="C1533" t="s">
        <v>212</v>
      </c>
      <c r="D1533" t="s">
        <v>534</v>
      </c>
      <c r="E1533" t="s">
        <v>86</v>
      </c>
      <c r="F1533">
        <v>16</v>
      </c>
      <c r="G1533" s="3">
        <v>5000</v>
      </c>
      <c r="H1533" s="4">
        <v>0.15</v>
      </c>
      <c r="I1533">
        <f>(Sales_Data_Table[[#This Row],[Unit_Price]]*Sales_Data_Table[[#This Row],[Quantity]])</f>
        <v>80000</v>
      </c>
      <c r="J1533">
        <f>Sales_Data_Table[[#This Row],[Gross_Sales]]-(Sales_Data_Table[[#This Row],[Gross_Sales]]*Sales_Data_Table[[#This Row],[Discount]])</f>
        <v>68000</v>
      </c>
      <c r="K1533" t="str">
        <f>_xlfn.XLOOKUP(Sales_Data_Table[[#This Row],[Product_ID]],Product_Master_Table[Product_ID],Product_Master_Table[Product_Name])</f>
        <v>Metro Grocery Item 0044</v>
      </c>
      <c r="L1533" t="str">
        <f>_xlfn.XLOOKUP(Sales_Data_Table[[#This Row],[Employee_ID]],Employee_Master_Table[Employee_ID],Employee_Master_Table[Department])</f>
        <v>Retail Operations</v>
      </c>
    </row>
    <row r="1534" spans="1:12" x14ac:dyDescent="0.25">
      <c r="A1534" t="s">
        <v>2232</v>
      </c>
      <c r="B1534" s="2">
        <v>46062</v>
      </c>
      <c r="C1534" t="s">
        <v>1174</v>
      </c>
      <c r="D1534" t="s">
        <v>1681</v>
      </c>
      <c r="E1534" t="s">
        <v>75</v>
      </c>
      <c r="F1534">
        <v>14</v>
      </c>
      <c r="G1534" s="3">
        <v>5200</v>
      </c>
      <c r="H1534" s="4">
        <v>7.4999999999999997E-2</v>
      </c>
      <c r="I1534">
        <f>(Sales_Data_Table[[#This Row],[Unit_Price]]*Sales_Data_Table[[#This Row],[Quantity]])</f>
        <v>72800</v>
      </c>
      <c r="J1534">
        <f>Sales_Data_Table[[#This Row],[Gross_Sales]]-(Sales_Data_Table[[#This Row],[Gross_Sales]]*Sales_Data_Table[[#This Row],[Discount]])</f>
        <v>67340</v>
      </c>
      <c r="K1534" t="str">
        <f>_xlfn.XLOOKUP(Sales_Data_Table[[#This Row],[Product_ID]],Product_Master_Table[Product_ID],Product_Master_Table[Product_Name])</f>
        <v>Metro Grocery Item 0404</v>
      </c>
      <c r="L1534" t="str">
        <f>_xlfn.XLOOKUP(Sales_Data_Table[[#This Row],[Employee_ID]],Employee_Master_Table[Employee_ID],Employee_Master_Table[Department])</f>
        <v>Regional Sales</v>
      </c>
    </row>
    <row r="1535" spans="1:12" x14ac:dyDescent="0.25">
      <c r="A1535" t="s">
        <v>2233</v>
      </c>
      <c r="B1535" s="2">
        <v>46154</v>
      </c>
      <c r="C1535" t="s">
        <v>160</v>
      </c>
      <c r="D1535" t="s">
        <v>124</v>
      </c>
      <c r="E1535" t="s">
        <v>86</v>
      </c>
      <c r="F1535">
        <v>22</v>
      </c>
      <c r="G1535" s="3">
        <v>9200</v>
      </c>
      <c r="H1535" s="4">
        <v>0.05</v>
      </c>
      <c r="I1535">
        <f>(Sales_Data_Table[[#This Row],[Unit_Price]]*Sales_Data_Table[[#This Row],[Quantity]])</f>
        <v>202400</v>
      </c>
      <c r="J1535">
        <f>Sales_Data_Table[[#This Row],[Gross_Sales]]-(Sales_Data_Table[[#This Row],[Gross_Sales]]*Sales_Data_Table[[#This Row],[Discount]])</f>
        <v>192280</v>
      </c>
      <c r="K1535" t="str">
        <f>_xlfn.XLOOKUP(Sales_Data_Table[[#This Row],[Product_ID]],Product_Master_Table[Product_ID],Product_Master_Table[Product_Name])</f>
        <v>Nova Sports Item 0487</v>
      </c>
      <c r="L1535" t="str">
        <f>_xlfn.XLOOKUP(Sales_Data_Table[[#This Row],[Employee_ID]],Employee_Master_Table[Employee_ID],Employee_Master_Table[Department])</f>
        <v>Business Development</v>
      </c>
    </row>
    <row r="1536" spans="1:12" x14ac:dyDescent="0.25">
      <c r="A1536" t="s">
        <v>2234</v>
      </c>
      <c r="B1536" s="2">
        <v>46055</v>
      </c>
      <c r="C1536" t="s">
        <v>354</v>
      </c>
      <c r="D1536" t="s">
        <v>192</v>
      </c>
      <c r="E1536" t="s">
        <v>96</v>
      </c>
      <c r="F1536">
        <v>3</v>
      </c>
      <c r="G1536" s="3">
        <v>6100</v>
      </c>
      <c r="H1536" s="4">
        <v>7.4999999999999997E-2</v>
      </c>
      <c r="I1536">
        <f>(Sales_Data_Table[[#This Row],[Unit_Price]]*Sales_Data_Table[[#This Row],[Quantity]])</f>
        <v>18300</v>
      </c>
      <c r="J1536">
        <f>Sales_Data_Table[[#This Row],[Gross_Sales]]-(Sales_Data_Table[[#This Row],[Gross_Sales]]*Sales_Data_Table[[#This Row],[Discount]])</f>
        <v>16927.5</v>
      </c>
      <c r="K1536" t="str">
        <f>_xlfn.XLOOKUP(Sales_Data_Table[[#This Row],[Product_ID]],Product_Master_Table[Product_ID],Product_Master_Table[Product_Name])</f>
        <v>Metro Automotive Item 0200</v>
      </c>
      <c r="L1536" t="str">
        <f>_xlfn.XLOOKUP(Sales_Data_Table[[#This Row],[Employee_ID]],Employee_Master_Table[Employee_ID],Employee_Master_Table[Department])</f>
        <v>E-Commerce</v>
      </c>
    </row>
    <row r="1537" spans="1:12" x14ac:dyDescent="0.25">
      <c r="A1537" t="s">
        <v>2235</v>
      </c>
      <c r="B1537" s="2">
        <v>45575</v>
      </c>
      <c r="C1537" t="s">
        <v>1171</v>
      </c>
      <c r="D1537" t="s">
        <v>233</v>
      </c>
      <c r="E1537" t="s">
        <v>82</v>
      </c>
      <c r="F1537">
        <v>11</v>
      </c>
      <c r="G1537" s="3">
        <v>1900</v>
      </c>
      <c r="H1537" s="4">
        <v>0.05</v>
      </c>
      <c r="I1537">
        <f>(Sales_Data_Table[[#This Row],[Unit_Price]]*Sales_Data_Table[[#This Row],[Quantity]])</f>
        <v>20900</v>
      </c>
      <c r="J1537">
        <f>Sales_Data_Table[[#This Row],[Gross_Sales]]-(Sales_Data_Table[[#This Row],[Gross_Sales]]*Sales_Data_Table[[#This Row],[Discount]])</f>
        <v>19855</v>
      </c>
      <c r="K1537" t="str">
        <f>_xlfn.XLOOKUP(Sales_Data_Table[[#This Row],[Product_ID]],Product_Master_Table[Product_ID],Product_Master_Table[Product_Name])</f>
        <v>Delta Sports Item 0167</v>
      </c>
      <c r="L1537" t="str">
        <f>_xlfn.XLOOKUP(Sales_Data_Table[[#This Row],[Employee_ID]],Employee_Master_Table[Employee_ID],Employee_Master_Table[Department])</f>
        <v>Customer Success</v>
      </c>
    </row>
    <row r="1538" spans="1:12" x14ac:dyDescent="0.25">
      <c r="A1538" t="s">
        <v>2236</v>
      </c>
      <c r="B1538" s="2">
        <v>45313</v>
      </c>
      <c r="C1538" t="s">
        <v>1613</v>
      </c>
      <c r="D1538" t="s">
        <v>434</v>
      </c>
      <c r="E1538" t="s">
        <v>36</v>
      </c>
      <c r="F1538">
        <v>1</v>
      </c>
      <c r="G1538" s="3">
        <v>7900</v>
      </c>
      <c r="H1538" s="4">
        <v>0.05</v>
      </c>
      <c r="I1538">
        <f>(Sales_Data_Table[[#This Row],[Unit_Price]]*Sales_Data_Table[[#This Row],[Quantity]])</f>
        <v>7900</v>
      </c>
      <c r="J1538">
        <f>Sales_Data_Table[[#This Row],[Gross_Sales]]-(Sales_Data_Table[[#This Row],[Gross_Sales]]*Sales_Data_Table[[#This Row],[Discount]])</f>
        <v>7505</v>
      </c>
      <c r="K1538" t="str">
        <f>_xlfn.XLOOKUP(Sales_Data_Table[[#This Row],[Product_ID]],Product_Master_Table[Product_ID],Product_Master_Table[Product_Name])</f>
        <v>Apex Automotive Item 0180</v>
      </c>
      <c r="L1538" t="str">
        <f>_xlfn.XLOOKUP(Sales_Data_Table[[#This Row],[Employee_ID]],Employee_Master_Table[Employee_ID],Employee_Master_Table[Department])</f>
        <v>Customer Success</v>
      </c>
    </row>
    <row r="1539" spans="1:12" x14ac:dyDescent="0.25">
      <c r="A1539" t="s">
        <v>2237</v>
      </c>
      <c r="B1539" s="2">
        <v>46022</v>
      </c>
      <c r="C1539" t="s">
        <v>1708</v>
      </c>
      <c r="D1539" t="s">
        <v>278</v>
      </c>
      <c r="E1539" t="s">
        <v>82</v>
      </c>
      <c r="F1539">
        <v>15</v>
      </c>
      <c r="G1539" s="3">
        <v>1900</v>
      </c>
      <c r="H1539" s="4">
        <v>0.1</v>
      </c>
      <c r="I1539">
        <f>(Sales_Data_Table[[#This Row],[Unit_Price]]*Sales_Data_Table[[#This Row],[Quantity]])</f>
        <v>28500</v>
      </c>
      <c r="J1539">
        <f>Sales_Data_Table[[#This Row],[Gross_Sales]]-(Sales_Data_Table[[#This Row],[Gross_Sales]]*Sales_Data_Table[[#This Row],[Discount]])</f>
        <v>25650</v>
      </c>
      <c r="K1539" t="str">
        <f>_xlfn.XLOOKUP(Sales_Data_Table[[#This Row],[Product_ID]],Product_Master_Table[Product_ID],Product_Master_Table[Product_Name])</f>
        <v>Orion Fashion Item 0213</v>
      </c>
      <c r="L1539" t="str">
        <f>_xlfn.XLOOKUP(Sales_Data_Table[[#This Row],[Employee_ID]],Employee_Master_Table[Employee_ID],Employee_Master_Table[Department])</f>
        <v>Business Development</v>
      </c>
    </row>
    <row r="1540" spans="1:12" x14ac:dyDescent="0.25">
      <c r="A1540" t="s">
        <v>2238</v>
      </c>
      <c r="B1540" s="2">
        <v>45793</v>
      </c>
      <c r="C1540" t="s">
        <v>1684</v>
      </c>
      <c r="D1540" t="s">
        <v>58</v>
      </c>
      <c r="E1540" t="s">
        <v>36</v>
      </c>
      <c r="F1540">
        <v>24</v>
      </c>
      <c r="G1540" s="3">
        <v>3800</v>
      </c>
      <c r="H1540" s="4">
        <v>0</v>
      </c>
      <c r="I1540">
        <f>(Sales_Data_Table[[#This Row],[Unit_Price]]*Sales_Data_Table[[#This Row],[Quantity]])</f>
        <v>91200</v>
      </c>
      <c r="J1540">
        <f>Sales_Data_Table[[#This Row],[Gross_Sales]]-(Sales_Data_Table[[#This Row],[Gross_Sales]]*Sales_Data_Table[[#This Row],[Discount]])</f>
        <v>91200</v>
      </c>
      <c r="K1540" t="str">
        <f>_xlfn.XLOOKUP(Sales_Data_Table[[#This Row],[Product_ID]],Product_Master_Table[Product_ID],Product_Master_Table[Product_Name])</f>
        <v>Apex Home Appliance Item 0012</v>
      </c>
      <c r="L1540" t="str">
        <f>_xlfn.XLOOKUP(Sales_Data_Table[[#This Row],[Employee_ID]],Employee_Master_Table[Employee_ID],Employee_Master_Table[Department])</f>
        <v>Regional Sales</v>
      </c>
    </row>
    <row r="1541" spans="1:12" x14ac:dyDescent="0.25">
      <c r="A1541" t="s">
        <v>2239</v>
      </c>
      <c r="B1541" s="2">
        <v>45644</v>
      </c>
      <c r="C1541" t="s">
        <v>1887</v>
      </c>
      <c r="D1541" t="s">
        <v>429</v>
      </c>
      <c r="E1541" t="s">
        <v>96</v>
      </c>
      <c r="F1541">
        <v>14</v>
      </c>
      <c r="G1541" s="3">
        <v>7500</v>
      </c>
      <c r="H1541" s="4">
        <v>0.03</v>
      </c>
      <c r="I1541">
        <f>(Sales_Data_Table[[#This Row],[Unit_Price]]*Sales_Data_Table[[#This Row],[Quantity]])</f>
        <v>105000</v>
      </c>
      <c r="J1541">
        <f>Sales_Data_Table[[#This Row],[Gross_Sales]]-(Sales_Data_Table[[#This Row],[Gross_Sales]]*Sales_Data_Table[[#This Row],[Discount]])</f>
        <v>101850</v>
      </c>
      <c r="K1541" t="str">
        <f>_xlfn.XLOOKUP(Sales_Data_Table[[#This Row],[Product_ID]],Product_Master_Table[Product_ID],Product_Master_Table[Product_Name])</f>
        <v>Fusion Fashion Item 0353</v>
      </c>
      <c r="L1541" t="str">
        <f>_xlfn.XLOOKUP(Sales_Data_Table[[#This Row],[Employee_ID]],Employee_Master_Table[Employee_ID],Employee_Master_Table[Department])</f>
        <v>Regional Sales</v>
      </c>
    </row>
    <row r="1542" spans="1:12" x14ac:dyDescent="0.25">
      <c r="A1542" t="s">
        <v>2240</v>
      </c>
      <c r="B1542" s="2">
        <v>45544</v>
      </c>
      <c r="C1542" t="s">
        <v>311</v>
      </c>
      <c r="D1542" t="s">
        <v>170</v>
      </c>
      <c r="E1542" t="s">
        <v>32</v>
      </c>
      <c r="F1542">
        <v>24</v>
      </c>
      <c r="G1542" s="3">
        <v>7300</v>
      </c>
      <c r="H1542" s="4">
        <v>0</v>
      </c>
      <c r="I1542">
        <f>(Sales_Data_Table[[#This Row],[Unit_Price]]*Sales_Data_Table[[#This Row],[Quantity]])</f>
        <v>175200</v>
      </c>
      <c r="J1542">
        <f>Sales_Data_Table[[#This Row],[Gross_Sales]]-(Sales_Data_Table[[#This Row],[Gross_Sales]]*Sales_Data_Table[[#This Row],[Discount]])</f>
        <v>175200</v>
      </c>
      <c r="K1542" t="str">
        <f>_xlfn.XLOOKUP(Sales_Data_Table[[#This Row],[Product_ID]],Product_Master_Table[Product_ID],Product_Master_Table[Product_Name])</f>
        <v>Everest Fashion Item 0483</v>
      </c>
      <c r="L1542" t="str">
        <f>_xlfn.XLOOKUP(Sales_Data_Table[[#This Row],[Employee_ID]],Employee_Master_Table[Employee_ID],Employee_Master_Table[Department])</f>
        <v>Regional Sales</v>
      </c>
    </row>
    <row r="1543" spans="1:12" x14ac:dyDescent="0.25">
      <c r="A1543" t="s">
        <v>2241</v>
      </c>
      <c r="B1543" s="2">
        <v>45458</v>
      </c>
      <c r="C1543" t="s">
        <v>724</v>
      </c>
      <c r="D1543" t="s">
        <v>779</v>
      </c>
      <c r="E1543" t="s">
        <v>96</v>
      </c>
      <c r="F1543">
        <v>24</v>
      </c>
      <c r="G1543" s="3">
        <v>6000</v>
      </c>
      <c r="H1543" s="4">
        <v>0.1</v>
      </c>
      <c r="I1543">
        <f>(Sales_Data_Table[[#This Row],[Unit_Price]]*Sales_Data_Table[[#This Row],[Quantity]])</f>
        <v>144000</v>
      </c>
      <c r="J1543">
        <f>Sales_Data_Table[[#This Row],[Gross_Sales]]-(Sales_Data_Table[[#This Row],[Gross_Sales]]*Sales_Data_Table[[#This Row],[Discount]])</f>
        <v>129600</v>
      </c>
      <c r="K1543" t="str">
        <f>_xlfn.XLOOKUP(Sales_Data_Table[[#This Row],[Product_ID]],Product_Master_Table[Product_ID],Product_Master_Table[Product_Name])</f>
        <v>Everest Beauty Item 0195</v>
      </c>
      <c r="L1543" t="str">
        <f>_xlfn.XLOOKUP(Sales_Data_Table[[#This Row],[Employee_ID]],Employee_Master_Table[Employee_ID],Employee_Master_Table[Department])</f>
        <v>Business Development</v>
      </c>
    </row>
    <row r="1544" spans="1:12" x14ac:dyDescent="0.25">
      <c r="A1544" t="s">
        <v>2242</v>
      </c>
      <c r="B1544" s="2">
        <v>45692</v>
      </c>
      <c r="C1544" t="s">
        <v>34</v>
      </c>
      <c r="D1544" t="s">
        <v>304</v>
      </c>
      <c r="E1544" t="s">
        <v>62</v>
      </c>
      <c r="F1544">
        <v>13</v>
      </c>
      <c r="G1544" s="3">
        <v>8500</v>
      </c>
      <c r="H1544" s="4">
        <v>0.1</v>
      </c>
      <c r="I1544">
        <f>(Sales_Data_Table[[#This Row],[Unit_Price]]*Sales_Data_Table[[#This Row],[Quantity]])</f>
        <v>110500</v>
      </c>
      <c r="J1544">
        <f>Sales_Data_Table[[#This Row],[Gross_Sales]]-(Sales_Data_Table[[#This Row],[Gross_Sales]]*Sales_Data_Table[[#This Row],[Discount]])</f>
        <v>99450</v>
      </c>
      <c r="K1544" t="str">
        <f>_xlfn.XLOOKUP(Sales_Data_Table[[#This Row],[Product_ID]],Product_Master_Table[Product_ID],Product_Master_Table[Product_Name])</f>
        <v>Delta Toys Item 0479</v>
      </c>
      <c r="L1544" t="str">
        <f>_xlfn.XLOOKUP(Sales_Data_Table[[#This Row],[Employee_ID]],Employee_Master_Table[Employee_ID],Employee_Master_Table[Department])</f>
        <v>Regional Sales</v>
      </c>
    </row>
    <row r="1545" spans="1:12" x14ac:dyDescent="0.25">
      <c r="A1545" t="s">
        <v>2243</v>
      </c>
      <c r="B1545" s="2">
        <v>46064</v>
      </c>
      <c r="C1545" t="s">
        <v>238</v>
      </c>
      <c r="D1545" t="s">
        <v>230</v>
      </c>
      <c r="E1545" t="s">
        <v>86</v>
      </c>
      <c r="F1545">
        <v>8</v>
      </c>
      <c r="G1545" s="3">
        <v>400</v>
      </c>
      <c r="H1545" s="4">
        <v>0.02</v>
      </c>
      <c r="I1545">
        <f>(Sales_Data_Table[[#This Row],[Unit_Price]]*Sales_Data_Table[[#This Row],[Quantity]])</f>
        <v>3200</v>
      </c>
      <c r="J1545">
        <f>Sales_Data_Table[[#This Row],[Gross_Sales]]-(Sales_Data_Table[[#This Row],[Gross_Sales]]*Sales_Data_Table[[#This Row],[Discount]])</f>
        <v>3136</v>
      </c>
      <c r="K1545" t="str">
        <f>_xlfn.XLOOKUP(Sales_Data_Table[[#This Row],[Product_ID]],Product_Master_Table[Product_ID],Product_Master_Table[Product_Name])</f>
        <v>Apex Grocery Item 0084</v>
      </c>
      <c r="L1545" t="str">
        <f>_xlfn.XLOOKUP(Sales_Data_Table[[#This Row],[Employee_ID]],Employee_Master_Table[Employee_ID],Employee_Master_Table[Department])</f>
        <v>Retail Operations</v>
      </c>
    </row>
    <row r="1546" spans="1:12" x14ac:dyDescent="0.25">
      <c r="A1546" t="s">
        <v>2244</v>
      </c>
      <c r="B1546" s="2">
        <v>45807</v>
      </c>
      <c r="C1546" t="s">
        <v>1288</v>
      </c>
      <c r="D1546" t="s">
        <v>109</v>
      </c>
      <c r="E1546" t="s">
        <v>50</v>
      </c>
      <c r="F1546">
        <v>9</v>
      </c>
      <c r="G1546" s="3">
        <v>3800</v>
      </c>
      <c r="H1546" s="4">
        <v>0.05</v>
      </c>
      <c r="I1546">
        <f>(Sales_Data_Table[[#This Row],[Unit_Price]]*Sales_Data_Table[[#This Row],[Quantity]])</f>
        <v>34200</v>
      </c>
      <c r="J1546">
        <f>Sales_Data_Table[[#This Row],[Gross_Sales]]-(Sales_Data_Table[[#This Row],[Gross_Sales]]*Sales_Data_Table[[#This Row],[Discount]])</f>
        <v>32490</v>
      </c>
      <c r="K1546" t="str">
        <f>_xlfn.XLOOKUP(Sales_Data_Table[[#This Row],[Product_ID]],Product_Master_Table[Product_ID],Product_Master_Table[Product_Name])</f>
        <v>Vertex Grocery Item 0294</v>
      </c>
      <c r="L1546" t="str">
        <f>_xlfn.XLOOKUP(Sales_Data_Table[[#This Row],[Employee_ID]],Employee_Master_Table[Employee_ID],Employee_Master_Table[Department])</f>
        <v>Corporate Sales</v>
      </c>
    </row>
    <row r="1547" spans="1:12" x14ac:dyDescent="0.25">
      <c r="A1547" t="s">
        <v>2245</v>
      </c>
      <c r="B1547" s="2">
        <v>46055</v>
      </c>
      <c r="C1547" t="s">
        <v>254</v>
      </c>
      <c r="D1547" t="s">
        <v>92</v>
      </c>
      <c r="E1547" t="s">
        <v>86</v>
      </c>
      <c r="F1547">
        <v>1</v>
      </c>
      <c r="G1547" s="3">
        <v>7200</v>
      </c>
      <c r="H1547" s="4">
        <v>0.1</v>
      </c>
      <c r="I1547">
        <f>(Sales_Data_Table[[#This Row],[Unit_Price]]*Sales_Data_Table[[#This Row],[Quantity]])</f>
        <v>7200</v>
      </c>
      <c r="J1547">
        <f>Sales_Data_Table[[#This Row],[Gross_Sales]]-(Sales_Data_Table[[#This Row],[Gross_Sales]]*Sales_Data_Table[[#This Row],[Discount]])</f>
        <v>6480</v>
      </c>
      <c r="K1547" t="str">
        <f>_xlfn.XLOOKUP(Sales_Data_Table[[#This Row],[Product_ID]],Product_Master_Table[Product_ID],Product_Master_Table[Product_Name])</f>
        <v>Prime Grocery Item 0304</v>
      </c>
      <c r="L1547" t="str">
        <f>_xlfn.XLOOKUP(Sales_Data_Table[[#This Row],[Employee_ID]],Employee_Master_Table[Employee_ID],Employee_Master_Table[Department])</f>
        <v>Sales</v>
      </c>
    </row>
    <row r="1548" spans="1:12" x14ac:dyDescent="0.25">
      <c r="A1548" t="s">
        <v>2246</v>
      </c>
      <c r="B1548" s="2">
        <v>45511</v>
      </c>
      <c r="C1548" t="s">
        <v>77</v>
      </c>
      <c r="D1548" t="s">
        <v>323</v>
      </c>
      <c r="E1548" t="s">
        <v>96</v>
      </c>
      <c r="F1548">
        <v>17</v>
      </c>
      <c r="G1548" s="3">
        <v>9500</v>
      </c>
      <c r="H1548" s="4">
        <v>0.03</v>
      </c>
      <c r="I1548">
        <f>(Sales_Data_Table[[#This Row],[Unit_Price]]*Sales_Data_Table[[#This Row],[Quantity]])</f>
        <v>161500</v>
      </c>
      <c r="J1548">
        <f>Sales_Data_Table[[#This Row],[Gross_Sales]]-(Sales_Data_Table[[#This Row],[Gross_Sales]]*Sales_Data_Table[[#This Row],[Discount]])</f>
        <v>156655</v>
      </c>
      <c r="K1548" t="str">
        <f>_xlfn.XLOOKUP(Sales_Data_Table[[#This Row],[Product_ID]],Product_Master_Table[Product_ID],Product_Master_Table[Product_Name])</f>
        <v>Metro Home Appliance Item 0152</v>
      </c>
      <c r="L1548" t="str">
        <f>_xlfn.XLOOKUP(Sales_Data_Table[[#This Row],[Employee_ID]],Employee_Master_Table[Employee_ID],Employee_Master_Table[Department])</f>
        <v>Sales</v>
      </c>
    </row>
    <row r="1549" spans="1:12" x14ac:dyDescent="0.25">
      <c r="A1549" t="s">
        <v>2247</v>
      </c>
      <c r="B1549" s="2">
        <v>46068</v>
      </c>
      <c r="C1549" t="s">
        <v>926</v>
      </c>
      <c r="D1549" t="s">
        <v>556</v>
      </c>
      <c r="E1549" t="s">
        <v>96</v>
      </c>
      <c r="F1549">
        <v>9</v>
      </c>
      <c r="G1549" s="3">
        <v>5500</v>
      </c>
      <c r="H1549" s="4">
        <v>0.02</v>
      </c>
      <c r="I1549">
        <f>(Sales_Data_Table[[#This Row],[Unit_Price]]*Sales_Data_Table[[#This Row],[Quantity]])</f>
        <v>49500</v>
      </c>
      <c r="J1549">
        <f>Sales_Data_Table[[#This Row],[Gross_Sales]]-(Sales_Data_Table[[#This Row],[Gross_Sales]]*Sales_Data_Table[[#This Row],[Discount]])</f>
        <v>48510</v>
      </c>
      <c r="K1549" t="str">
        <f>_xlfn.XLOOKUP(Sales_Data_Table[[#This Row],[Product_ID]],Product_Master_Table[Product_ID],Product_Master_Table[Product_Name])</f>
        <v>Spark Grocery Item 0034</v>
      </c>
      <c r="L1549" t="str">
        <f>_xlfn.XLOOKUP(Sales_Data_Table[[#This Row],[Employee_ID]],Employee_Master_Table[Employee_ID],Employee_Master_Table[Department])</f>
        <v>Corporate Sales</v>
      </c>
    </row>
    <row r="1550" spans="1:12" x14ac:dyDescent="0.25">
      <c r="A1550" t="s">
        <v>2248</v>
      </c>
      <c r="B1550" s="2">
        <v>45605</v>
      </c>
      <c r="C1550" t="s">
        <v>221</v>
      </c>
      <c r="D1550" t="s">
        <v>696</v>
      </c>
      <c r="E1550" t="s">
        <v>86</v>
      </c>
      <c r="F1550">
        <v>18</v>
      </c>
      <c r="G1550" s="3">
        <v>6400</v>
      </c>
      <c r="H1550" s="4">
        <v>0.15</v>
      </c>
      <c r="I1550">
        <f>(Sales_Data_Table[[#This Row],[Unit_Price]]*Sales_Data_Table[[#This Row],[Quantity]])</f>
        <v>115200</v>
      </c>
      <c r="J1550">
        <f>Sales_Data_Table[[#This Row],[Gross_Sales]]-(Sales_Data_Table[[#This Row],[Gross_Sales]]*Sales_Data_Table[[#This Row],[Discount]])</f>
        <v>97920</v>
      </c>
      <c r="K1550" t="str">
        <f>_xlfn.XLOOKUP(Sales_Data_Table[[#This Row],[Product_ID]],Product_Master_Table[Product_ID],Product_Master_Table[Product_Name])</f>
        <v>Everest Toys Item 0099</v>
      </c>
      <c r="L1550" t="str">
        <f>_xlfn.XLOOKUP(Sales_Data_Table[[#This Row],[Employee_ID]],Employee_Master_Table[Employee_ID],Employee_Master_Table[Department])</f>
        <v>E-Commerce</v>
      </c>
    </row>
    <row r="1551" spans="1:12" x14ac:dyDescent="0.25">
      <c r="A1551" t="s">
        <v>2249</v>
      </c>
      <c r="B1551" s="2">
        <v>45879</v>
      </c>
      <c r="C1551" t="s">
        <v>38</v>
      </c>
      <c r="D1551" t="s">
        <v>267</v>
      </c>
      <c r="E1551" t="s">
        <v>50</v>
      </c>
      <c r="F1551">
        <v>15</v>
      </c>
      <c r="G1551" s="3">
        <v>700</v>
      </c>
      <c r="H1551" s="4">
        <v>0.02</v>
      </c>
      <c r="I1551">
        <f>(Sales_Data_Table[[#This Row],[Unit_Price]]*Sales_Data_Table[[#This Row],[Quantity]])</f>
        <v>10500</v>
      </c>
      <c r="J1551">
        <f>Sales_Data_Table[[#This Row],[Gross_Sales]]-(Sales_Data_Table[[#This Row],[Gross_Sales]]*Sales_Data_Table[[#This Row],[Discount]])</f>
        <v>10290</v>
      </c>
      <c r="K1551" t="str">
        <f>_xlfn.XLOOKUP(Sales_Data_Table[[#This Row],[Product_ID]],Product_Master_Table[Product_ID],Product_Master_Table[Product_Name])</f>
        <v>Zenith Office Supplies Item 0326</v>
      </c>
      <c r="L1551" t="str">
        <f>_xlfn.XLOOKUP(Sales_Data_Table[[#This Row],[Employee_ID]],Employee_Master_Table[Employee_ID],Employee_Master_Table[Department])</f>
        <v>E-Commerce</v>
      </c>
    </row>
    <row r="1552" spans="1:12" x14ac:dyDescent="0.25">
      <c r="A1552" t="s">
        <v>2250</v>
      </c>
      <c r="B1552" s="2">
        <v>45913</v>
      </c>
      <c r="C1552" t="s">
        <v>926</v>
      </c>
      <c r="D1552" t="s">
        <v>258</v>
      </c>
      <c r="E1552" t="s">
        <v>82</v>
      </c>
      <c r="F1552">
        <v>15</v>
      </c>
      <c r="G1552" s="3">
        <v>3900</v>
      </c>
      <c r="H1552" s="4">
        <v>7.4999999999999997E-2</v>
      </c>
      <c r="I1552">
        <f>(Sales_Data_Table[[#This Row],[Unit_Price]]*Sales_Data_Table[[#This Row],[Quantity]])</f>
        <v>58500</v>
      </c>
      <c r="J1552">
        <f>Sales_Data_Table[[#This Row],[Gross_Sales]]-(Sales_Data_Table[[#This Row],[Gross_Sales]]*Sales_Data_Table[[#This Row],[Discount]])</f>
        <v>54112.5</v>
      </c>
      <c r="K1552" t="str">
        <f>_xlfn.XLOOKUP(Sales_Data_Table[[#This Row],[Product_ID]],Product_Master_Table[Product_ID],Product_Master_Table[Product_Name])</f>
        <v>Spark Grocery Item 0034</v>
      </c>
      <c r="L1552" t="str">
        <f>_xlfn.XLOOKUP(Sales_Data_Table[[#This Row],[Employee_ID]],Employee_Master_Table[Employee_ID],Employee_Master_Table[Department])</f>
        <v>Sales</v>
      </c>
    </row>
    <row r="1553" spans="1:12" x14ac:dyDescent="0.25">
      <c r="A1553" t="s">
        <v>2251</v>
      </c>
      <c r="B1553" s="2">
        <v>45383</v>
      </c>
      <c r="C1553" t="s">
        <v>1032</v>
      </c>
      <c r="D1553" t="s">
        <v>213</v>
      </c>
      <c r="E1553" t="s">
        <v>75</v>
      </c>
      <c r="F1553">
        <v>15</v>
      </c>
      <c r="G1553" s="3">
        <v>2000</v>
      </c>
      <c r="H1553" s="4">
        <v>0.05</v>
      </c>
      <c r="I1553">
        <f>(Sales_Data_Table[[#This Row],[Unit_Price]]*Sales_Data_Table[[#This Row],[Quantity]])</f>
        <v>30000</v>
      </c>
      <c r="J1553">
        <f>Sales_Data_Table[[#This Row],[Gross_Sales]]-(Sales_Data_Table[[#This Row],[Gross_Sales]]*Sales_Data_Table[[#This Row],[Discount]])</f>
        <v>28500</v>
      </c>
      <c r="K1553" t="str">
        <f>_xlfn.XLOOKUP(Sales_Data_Table[[#This Row],[Product_ID]],Product_Master_Table[Product_ID],Product_Master_Table[Product_Name])</f>
        <v>Everest Electronics Item 0231</v>
      </c>
      <c r="L1553" t="str">
        <f>_xlfn.XLOOKUP(Sales_Data_Table[[#This Row],[Employee_ID]],Employee_Master_Table[Employee_ID],Employee_Master_Table[Department])</f>
        <v>Corporate Sales</v>
      </c>
    </row>
    <row r="1554" spans="1:12" x14ac:dyDescent="0.25">
      <c r="A1554" t="s">
        <v>2252</v>
      </c>
      <c r="B1554" s="2">
        <v>46069</v>
      </c>
      <c r="C1554" t="s">
        <v>148</v>
      </c>
      <c r="D1554" t="s">
        <v>189</v>
      </c>
      <c r="E1554" t="s">
        <v>96</v>
      </c>
      <c r="F1554">
        <v>11</v>
      </c>
      <c r="G1554" s="3">
        <v>9800</v>
      </c>
      <c r="H1554" s="4">
        <v>0.02</v>
      </c>
      <c r="I1554">
        <f>(Sales_Data_Table[[#This Row],[Unit_Price]]*Sales_Data_Table[[#This Row],[Quantity]])</f>
        <v>107800</v>
      </c>
      <c r="J1554">
        <f>Sales_Data_Table[[#This Row],[Gross_Sales]]-(Sales_Data_Table[[#This Row],[Gross_Sales]]*Sales_Data_Table[[#This Row],[Discount]])</f>
        <v>105644</v>
      </c>
      <c r="K1554" t="str">
        <f>_xlfn.XLOOKUP(Sales_Data_Table[[#This Row],[Product_ID]],Product_Master_Table[Product_ID],Product_Master_Table[Product_Name])</f>
        <v>Zenith Home Appliance Item 0362</v>
      </c>
      <c r="L1554" t="str">
        <f>_xlfn.XLOOKUP(Sales_Data_Table[[#This Row],[Employee_ID]],Employee_Master_Table[Employee_ID],Employee_Master_Table[Department])</f>
        <v>Sales</v>
      </c>
    </row>
    <row r="1555" spans="1:12" x14ac:dyDescent="0.25">
      <c r="A1555" t="s">
        <v>2253</v>
      </c>
      <c r="B1555" s="2">
        <v>45780</v>
      </c>
      <c r="C1555" t="s">
        <v>902</v>
      </c>
      <c r="D1555" t="s">
        <v>74</v>
      </c>
      <c r="E1555" t="s">
        <v>50</v>
      </c>
      <c r="F1555">
        <v>24</v>
      </c>
      <c r="G1555" s="3">
        <v>7200</v>
      </c>
      <c r="H1555" s="4">
        <v>7.4999999999999997E-2</v>
      </c>
      <c r="I1555">
        <f>(Sales_Data_Table[[#This Row],[Unit_Price]]*Sales_Data_Table[[#This Row],[Quantity]])</f>
        <v>172800</v>
      </c>
      <c r="J1555">
        <f>Sales_Data_Table[[#This Row],[Gross_Sales]]-(Sales_Data_Table[[#This Row],[Gross_Sales]]*Sales_Data_Table[[#This Row],[Discount]])</f>
        <v>159840</v>
      </c>
      <c r="K1555" t="str">
        <f>_xlfn.XLOOKUP(Sales_Data_Table[[#This Row],[Product_ID]],Product_Master_Table[Product_ID],Product_Master_Table[Product_Name])</f>
        <v>Everest Electronics Item 0111</v>
      </c>
      <c r="L1555" t="str">
        <f>_xlfn.XLOOKUP(Sales_Data_Table[[#This Row],[Employee_ID]],Employee_Master_Table[Employee_ID],Employee_Master_Table[Department])</f>
        <v>Customer Success</v>
      </c>
    </row>
    <row r="1556" spans="1:12" x14ac:dyDescent="0.25">
      <c r="A1556" t="s">
        <v>2254</v>
      </c>
      <c r="B1556" s="2">
        <v>45903</v>
      </c>
      <c r="C1556" t="s">
        <v>656</v>
      </c>
      <c r="D1556" t="s">
        <v>718</v>
      </c>
      <c r="E1556" t="s">
        <v>50</v>
      </c>
      <c r="F1556">
        <v>17</v>
      </c>
      <c r="G1556" s="3">
        <v>8600</v>
      </c>
      <c r="H1556" s="4">
        <v>0</v>
      </c>
      <c r="I1556">
        <f>(Sales_Data_Table[[#This Row],[Unit_Price]]*Sales_Data_Table[[#This Row],[Quantity]])</f>
        <v>146200</v>
      </c>
      <c r="J1556">
        <f>Sales_Data_Table[[#This Row],[Gross_Sales]]-(Sales_Data_Table[[#This Row],[Gross_Sales]]*Sales_Data_Table[[#This Row],[Discount]])</f>
        <v>146200</v>
      </c>
      <c r="K1556" t="str">
        <f>_xlfn.XLOOKUP(Sales_Data_Table[[#This Row],[Product_ID]],Product_Master_Table[Product_ID],Product_Master_Table[Product_Name])</f>
        <v>Apex Furniture Item 0408</v>
      </c>
      <c r="L1556" t="str">
        <f>_xlfn.XLOOKUP(Sales_Data_Table[[#This Row],[Employee_ID]],Employee_Master_Table[Employee_ID],Employee_Master_Table[Department])</f>
        <v>E-Commerce</v>
      </c>
    </row>
    <row r="1557" spans="1:12" x14ac:dyDescent="0.25">
      <c r="A1557" t="s">
        <v>2255</v>
      </c>
      <c r="B1557" s="2">
        <v>45960</v>
      </c>
      <c r="C1557" t="s">
        <v>104</v>
      </c>
      <c r="D1557" t="s">
        <v>440</v>
      </c>
      <c r="E1557" t="s">
        <v>86</v>
      </c>
      <c r="F1557">
        <v>25</v>
      </c>
      <c r="G1557" s="3">
        <v>1600</v>
      </c>
      <c r="H1557" s="4">
        <v>0.15</v>
      </c>
      <c r="I1557">
        <f>(Sales_Data_Table[[#This Row],[Unit_Price]]*Sales_Data_Table[[#This Row],[Quantity]])</f>
        <v>40000</v>
      </c>
      <c r="J1557">
        <f>Sales_Data_Table[[#This Row],[Gross_Sales]]-(Sales_Data_Table[[#This Row],[Gross_Sales]]*Sales_Data_Table[[#This Row],[Discount]])</f>
        <v>34000</v>
      </c>
      <c r="K1557" t="str">
        <f>_xlfn.XLOOKUP(Sales_Data_Table[[#This Row],[Product_ID]],Product_Master_Table[Product_ID],Product_Master_Table[Product_Name])</f>
        <v>Zenith Automotive Item 0410</v>
      </c>
      <c r="L1557" t="str">
        <f>_xlfn.XLOOKUP(Sales_Data_Table[[#This Row],[Employee_ID]],Employee_Master_Table[Employee_ID],Employee_Master_Table[Department])</f>
        <v>Corporate Sales</v>
      </c>
    </row>
    <row r="1558" spans="1:12" x14ac:dyDescent="0.25">
      <c r="A1558" t="s">
        <v>2256</v>
      </c>
      <c r="B1558" s="2">
        <v>45336</v>
      </c>
      <c r="C1558" t="s">
        <v>248</v>
      </c>
      <c r="D1558" t="s">
        <v>590</v>
      </c>
      <c r="E1558" t="s">
        <v>82</v>
      </c>
      <c r="F1558">
        <v>16</v>
      </c>
      <c r="G1558" s="3">
        <v>900</v>
      </c>
      <c r="H1558" s="4">
        <v>7.4999999999999997E-2</v>
      </c>
      <c r="I1558">
        <f>(Sales_Data_Table[[#This Row],[Unit_Price]]*Sales_Data_Table[[#This Row],[Quantity]])</f>
        <v>14400</v>
      </c>
      <c r="J1558">
        <f>Sales_Data_Table[[#This Row],[Gross_Sales]]-(Sales_Data_Table[[#This Row],[Gross_Sales]]*Sales_Data_Table[[#This Row],[Discount]])</f>
        <v>13320</v>
      </c>
      <c r="K1558" t="str">
        <f>_xlfn.XLOOKUP(Sales_Data_Table[[#This Row],[Product_ID]],Product_Master_Table[Product_ID],Product_Master_Table[Product_Name])</f>
        <v>Zenith Office Supplies Item 0026</v>
      </c>
      <c r="L1558" t="str">
        <f>_xlfn.XLOOKUP(Sales_Data_Table[[#This Row],[Employee_ID]],Employee_Master_Table[Employee_ID],Employee_Master_Table[Department])</f>
        <v>Customer Success</v>
      </c>
    </row>
    <row r="1559" spans="1:12" x14ac:dyDescent="0.25">
      <c r="A1559" t="s">
        <v>2257</v>
      </c>
      <c r="B1559" s="2">
        <v>45615</v>
      </c>
      <c r="C1559" t="s">
        <v>1158</v>
      </c>
      <c r="D1559" t="s">
        <v>944</v>
      </c>
      <c r="E1559" t="s">
        <v>86</v>
      </c>
      <c r="F1559">
        <v>15</v>
      </c>
      <c r="G1559" s="3">
        <v>6900</v>
      </c>
      <c r="H1559" s="4">
        <v>7.4999999999999997E-2</v>
      </c>
      <c r="I1559">
        <f>(Sales_Data_Table[[#This Row],[Unit_Price]]*Sales_Data_Table[[#This Row],[Quantity]])</f>
        <v>103500</v>
      </c>
      <c r="J1559">
        <f>Sales_Data_Table[[#This Row],[Gross_Sales]]-(Sales_Data_Table[[#This Row],[Gross_Sales]]*Sales_Data_Table[[#This Row],[Discount]])</f>
        <v>95737.5</v>
      </c>
      <c r="K1559" t="str">
        <f>_xlfn.XLOOKUP(Sales_Data_Table[[#This Row],[Product_ID]],Product_Master_Table[Product_ID],Product_Master_Table[Product_Name])</f>
        <v>Spark Home Appliance Item 0262</v>
      </c>
      <c r="L1559" t="str">
        <f>_xlfn.XLOOKUP(Sales_Data_Table[[#This Row],[Employee_ID]],Employee_Master_Table[Employee_ID],Employee_Master_Table[Department])</f>
        <v>Regional Sales</v>
      </c>
    </row>
    <row r="1560" spans="1:12" x14ac:dyDescent="0.25">
      <c r="A1560" t="s">
        <v>2258</v>
      </c>
      <c r="B1560" s="2">
        <v>46058</v>
      </c>
      <c r="C1560" t="s">
        <v>1837</v>
      </c>
      <c r="D1560" t="s">
        <v>158</v>
      </c>
      <c r="E1560" t="s">
        <v>36</v>
      </c>
      <c r="F1560">
        <v>12</v>
      </c>
      <c r="G1560" s="3">
        <v>2200</v>
      </c>
      <c r="H1560" s="4">
        <v>7.4999999999999997E-2</v>
      </c>
      <c r="I1560">
        <f>(Sales_Data_Table[[#This Row],[Unit_Price]]*Sales_Data_Table[[#This Row],[Quantity]])</f>
        <v>26400</v>
      </c>
      <c r="J1560">
        <f>Sales_Data_Table[[#This Row],[Gross_Sales]]-(Sales_Data_Table[[#This Row],[Gross_Sales]]*Sales_Data_Table[[#This Row],[Discount]])</f>
        <v>24420</v>
      </c>
      <c r="K1560" t="str">
        <f>_xlfn.XLOOKUP(Sales_Data_Table[[#This Row],[Product_ID]],Product_Master_Table[Product_ID],Product_Master_Table[Product_Name])</f>
        <v>Zenith Automotive Item 0110</v>
      </c>
      <c r="L1560" t="str">
        <f>_xlfn.XLOOKUP(Sales_Data_Table[[#This Row],[Employee_ID]],Employee_Master_Table[Employee_ID],Employee_Master_Table[Department])</f>
        <v>Customer Success</v>
      </c>
    </row>
    <row r="1561" spans="1:12" x14ac:dyDescent="0.25">
      <c r="A1561" t="s">
        <v>2259</v>
      </c>
      <c r="B1561" s="2">
        <v>46080</v>
      </c>
      <c r="C1561" t="s">
        <v>126</v>
      </c>
      <c r="D1561" t="s">
        <v>397</v>
      </c>
      <c r="E1561" t="s">
        <v>86</v>
      </c>
      <c r="F1561">
        <v>5</v>
      </c>
      <c r="G1561" s="3">
        <v>2900</v>
      </c>
      <c r="H1561" s="4">
        <v>0.05</v>
      </c>
      <c r="I1561">
        <f>(Sales_Data_Table[[#This Row],[Unit_Price]]*Sales_Data_Table[[#This Row],[Quantity]])</f>
        <v>14500</v>
      </c>
      <c r="J1561">
        <f>Sales_Data_Table[[#This Row],[Gross_Sales]]-(Sales_Data_Table[[#This Row],[Gross_Sales]]*Sales_Data_Table[[#This Row],[Discount]])</f>
        <v>13775</v>
      </c>
      <c r="K1561" t="str">
        <f>_xlfn.XLOOKUP(Sales_Data_Table[[#This Row],[Product_ID]],Product_Master_Table[Product_ID],Product_Master_Table[Product_Name])</f>
        <v>Zenith Grocery Item 0014</v>
      </c>
      <c r="L1561" t="str">
        <f>_xlfn.XLOOKUP(Sales_Data_Table[[#This Row],[Employee_ID]],Employee_Master_Table[Employee_ID],Employee_Master_Table[Department])</f>
        <v>Regional Sales</v>
      </c>
    </row>
    <row r="1562" spans="1:12" x14ac:dyDescent="0.25">
      <c r="A1562" t="s">
        <v>2260</v>
      </c>
      <c r="B1562" s="2">
        <v>45972</v>
      </c>
      <c r="C1562" t="s">
        <v>1249</v>
      </c>
      <c r="D1562" t="s">
        <v>378</v>
      </c>
      <c r="E1562" t="s">
        <v>106</v>
      </c>
      <c r="F1562">
        <v>7</v>
      </c>
      <c r="G1562" s="3">
        <v>3900</v>
      </c>
      <c r="H1562" s="4">
        <v>0.03</v>
      </c>
      <c r="I1562">
        <f>(Sales_Data_Table[[#This Row],[Unit_Price]]*Sales_Data_Table[[#This Row],[Quantity]])</f>
        <v>27300</v>
      </c>
      <c r="J1562">
        <f>Sales_Data_Table[[#This Row],[Gross_Sales]]-(Sales_Data_Table[[#This Row],[Gross_Sales]]*Sales_Data_Table[[#This Row],[Discount]])</f>
        <v>26481</v>
      </c>
      <c r="K1562" t="str">
        <f>_xlfn.XLOOKUP(Sales_Data_Table[[#This Row],[Product_ID]],Product_Master_Table[Product_ID],Product_Master_Table[Product_Name])</f>
        <v>Apex Office Supplies Item 0276</v>
      </c>
      <c r="L1562" t="str">
        <f>_xlfn.XLOOKUP(Sales_Data_Table[[#This Row],[Employee_ID]],Employee_Master_Table[Employee_ID],Employee_Master_Table[Department])</f>
        <v>Sales</v>
      </c>
    </row>
    <row r="1563" spans="1:12" x14ac:dyDescent="0.25">
      <c r="A1563" t="s">
        <v>2261</v>
      </c>
      <c r="B1563" s="2">
        <v>45503</v>
      </c>
      <c r="C1563" t="s">
        <v>1425</v>
      </c>
      <c r="D1563" t="s">
        <v>1021</v>
      </c>
      <c r="E1563" t="s">
        <v>24</v>
      </c>
      <c r="F1563">
        <v>5</v>
      </c>
      <c r="G1563" s="3">
        <v>8600</v>
      </c>
      <c r="H1563" s="4">
        <v>0.1</v>
      </c>
      <c r="I1563">
        <f>(Sales_Data_Table[[#This Row],[Unit_Price]]*Sales_Data_Table[[#This Row],[Quantity]])</f>
        <v>43000</v>
      </c>
      <c r="J1563">
        <f>Sales_Data_Table[[#This Row],[Gross_Sales]]-(Sales_Data_Table[[#This Row],[Gross_Sales]]*Sales_Data_Table[[#This Row],[Discount]])</f>
        <v>38700</v>
      </c>
      <c r="K1563" t="str">
        <f>_xlfn.XLOOKUP(Sales_Data_Table[[#This Row],[Product_ID]],Product_Master_Table[Product_ID],Product_Master_Table[Product_Name])</f>
        <v>Delta Beauty Item 0155</v>
      </c>
      <c r="L1563" t="str">
        <f>_xlfn.XLOOKUP(Sales_Data_Table[[#This Row],[Employee_ID]],Employee_Master_Table[Employee_ID],Employee_Master_Table[Department])</f>
        <v>E-Commerce</v>
      </c>
    </row>
    <row r="1564" spans="1:12" x14ac:dyDescent="0.25">
      <c r="A1564" t="s">
        <v>2262</v>
      </c>
      <c r="B1564" s="2">
        <v>45387</v>
      </c>
      <c r="C1564" t="s">
        <v>88</v>
      </c>
      <c r="D1564" t="s">
        <v>936</v>
      </c>
      <c r="E1564" t="s">
        <v>106</v>
      </c>
      <c r="F1564">
        <v>2</v>
      </c>
      <c r="G1564" s="3">
        <v>4400</v>
      </c>
      <c r="H1564" s="4">
        <v>0.15</v>
      </c>
      <c r="I1564">
        <f>(Sales_Data_Table[[#This Row],[Unit_Price]]*Sales_Data_Table[[#This Row],[Quantity]])</f>
        <v>8800</v>
      </c>
      <c r="J1564">
        <f>Sales_Data_Table[[#This Row],[Gross_Sales]]-(Sales_Data_Table[[#This Row],[Gross_Sales]]*Sales_Data_Table[[#This Row],[Discount]])</f>
        <v>7480</v>
      </c>
      <c r="K1564" t="str">
        <f>_xlfn.XLOOKUP(Sales_Data_Table[[#This Row],[Product_ID]],Product_Master_Table[Product_ID],Product_Master_Table[Product_Name])</f>
        <v>Fusion Sports Item 0497</v>
      </c>
      <c r="L1564" t="str">
        <f>_xlfn.XLOOKUP(Sales_Data_Table[[#This Row],[Employee_ID]],Employee_Master_Table[Employee_ID],Employee_Master_Table[Department])</f>
        <v>Regional Sales</v>
      </c>
    </row>
    <row r="1565" spans="1:12" x14ac:dyDescent="0.25">
      <c r="A1565" t="s">
        <v>2263</v>
      </c>
      <c r="B1565" s="2">
        <v>45675</v>
      </c>
      <c r="C1565" t="s">
        <v>555</v>
      </c>
      <c r="D1565" t="s">
        <v>920</v>
      </c>
      <c r="E1565" t="s">
        <v>75</v>
      </c>
      <c r="F1565">
        <v>9</v>
      </c>
      <c r="G1565" s="3">
        <v>1400</v>
      </c>
      <c r="H1565" s="4">
        <v>0.15</v>
      </c>
      <c r="I1565">
        <f>(Sales_Data_Table[[#This Row],[Unit_Price]]*Sales_Data_Table[[#This Row],[Quantity]])</f>
        <v>12600</v>
      </c>
      <c r="J1565">
        <f>Sales_Data_Table[[#This Row],[Gross_Sales]]-(Sales_Data_Table[[#This Row],[Gross_Sales]]*Sales_Data_Table[[#This Row],[Discount]])</f>
        <v>10710</v>
      </c>
      <c r="K1565" t="str">
        <f>_xlfn.XLOOKUP(Sales_Data_Table[[#This Row],[Product_ID]],Product_Master_Table[Product_ID],Product_Master_Table[Product_Name])</f>
        <v>Delta Electronics Item 0491</v>
      </c>
      <c r="L1565" t="str">
        <f>_xlfn.XLOOKUP(Sales_Data_Table[[#This Row],[Employee_ID]],Employee_Master_Table[Employee_ID],Employee_Master_Table[Department])</f>
        <v>Corporate Sales</v>
      </c>
    </row>
    <row r="1566" spans="1:12" x14ac:dyDescent="0.25">
      <c r="A1566" t="s">
        <v>2264</v>
      </c>
      <c r="B1566" s="2">
        <v>45765</v>
      </c>
      <c r="C1566" t="s">
        <v>589</v>
      </c>
      <c r="D1566" t="s">
        <v>368</v>
      </c>
      <c r="E1566" t="s">
        <v>86</v>
      </c>
      <c r="F1566">
        <v>9</v>
      </c>
      <c r="G1566" s="3">
        <v>1200</v>
      </c>
      <c r="H1566" s="4">
        <v>0.05</v>
      </c>
      <c r="I1566">
        <f>(Sales_Data_Table[[#This Row],[Unit_Price]]*Sales_Data_Table[[#This Row],[Quantity]])</f>
        <v>10800</v>
      </c>
      <c r="J1566">
        <f>Sales_Data_Table[[#This Row],[Gross_Sales]]-(Sales_Data_Table[[#This Row],[Gross_Sales]]*Sales_Data_Table[[#This Row],[Discount]])</f>
        <v>10260</v>
      </c>
      <c r="K1566" t="str">
        <f>_xlfn.XLOOKUP(Sales_Data_Table[[#This Row],[Product_ID]],Product_Master_Table[Product_ID],Product_Master_Table[Product_Name])</f>
        <v>Apex Automotive Item 0360</v>
      </c>
      <c r="L1566" t="str">
        <f>_xlfn.XLOOKUP(Sales_Data_Table[[#This Row],[Employee_ID]],Employee_Master_Table[Employee_ID],Employee_Master_Table[Department])</f>
        <v>Regional Sales</v>
      </c>
    </row>
    <row r="1567" spans="1:12" x14ac:dyDescent="0.25">
      <c r="A1567" t="s">
        <v>2265</v>
      </c>
      <c r="B1567" s="2">
        <v>45859</v>
      </c>
      <c r="C1567" t="s">
        <v>518</v>
      </c>
      <c r="D1567" t="s">
        <v>340</v>
      </c>
      <c r="E1567" t="s">
        <v>43</v>
      </c>
      <c r="F1567">
        <v>17</v>
      </c>
      <c r="G1567" s="3">
        <v>4500</v>
      </c>
      <c r="H1567" s="4">
        <v>0</v>
      </c>
      <c r="I1567">
        <f>(Sales_Data_Table[[#This Row],[Unit_Price]]*Sales_Data_Table[[#This Row],[Quantity]])</f>
        <v>76500</v>
      </c>
      <c r="J1567">
        <f>Sales_Data_Table[[#This Row],[Gross_Sales]]-(Sales_Data_Table[[#This Row],[Gross_Sales]]*Sales_Data_Table[[#This Row],[Discount]])</f>
        <v>76500</v>
      </c>
      <c r="K1567" t="str">
        <f>_xlfn.XLOOKUP(Sales_Data_Table[[#This Row],[Product_ID]],Product_Master_Table[Product_ID],Product_Master_Table[Product_Name])</f>
        <v>Metro Home Appliance Item 0212</v>
      </c>
      <c r="L1567" t="str">
        <f>_xlfn.XLOOKUP(Sales_Data_Table[[#This Row],[Employee_ID]],Employee_Master_Table[Employee_ID],Employee_Master_Table[Department])</f>
        <v>Customer Success</v>
      </c>
    </row>
    <row r="1568" spans="1:12" x14ac:dyDescent="0.25">
      <c r="A1568" t="s">
        <v>2266</v>
      </c>
      <c r="B1568" s="2">
        <v>45981</v>
      </c>
      <c r="C1568" t="s">
        <v>1181</v>
      </c>
      <c r="D1568" t="s">
        <v>334</v>
      </c>
      <c r="E1568" t="s">
        <v>32</v>
      </c>
      <c r="F1568">
        <v>19</v>
      </c>
      <c r="G1568" s="3">
        <v>2100</v>
      </c>
      <c r="H1568" s="4">
        <v>0.02</v>
      </c>
      <c r="I1568">
        <f>(Sales_Data_Table[[#This Row],[Unit_Price]]*Sales_Data_Table[[#This Row],[Quantity]])</f>
        <v>39900</v>
      </c>
      <c r="J1568">
        <f>Sales_Data_Table[[#This Row],[Gross_Sales]]-(Sales_Data_Table[[#This Row],[Gross_Sales]]*Sales_Data_Table[[#This Row],[Discount]])</f>
        <v>39102</v>
      </c>
      <c r="K1568" t="str">
        <f>_xlfn.XLOOKUP(Sales_Data_Table[[#This Row],[Product_ID]],Product_Master_Table[Product_ID],Product_Master_Table[Product_Name])</f>
        <v>Fusion Electronics Item 0041</v>
      </c>
      <c r="L1568" t="str">
        <f>_xlfn.XLOOKUP(Sales_Data_Table[[#This Row],[Employee_ID]],Employee_Master_Table[Employee_ID],Employee_Master_Table[Department])</f>
        <v>Retail Operations</v>
      </c>
    </row>
    <row r="1569" spans="1:12" x14ac:dyDescent="0.25">
      <c r="A1569" t="s">
        <v>2267</v>
      </c>
      <c r="B1569" s="2">
        <v>45914</v>
      </c>
      <c r="C1569" t="s">
        <v>1135</v>
      </c>
      <c r="D1569" t="s">
        <v>155</v>
      </c>
      <c r="E1569" t="s">
        <v>32</v>
      </c>
      <c r="F1569">
        <v>13</v>
      </c>
      <c r="G1569" s="3">
        <v>4300</v>
      </c>
      <c r="H1569" s="4">
        <v>0.02</v>
      </c>
      <c r="I1569">
        <f>(Sales_Data_Table[[#This Row],[Unit_Price]]*Sales_Data_Table[[#This Row],[Quantity]])</f>
        <v>55900</v>
      </c>
      <c r="J1569">
        <f>Sales_Data_Table[[#This Row],[Gross_Sales]]-(Sales_Data_Table[[#This Row],[Gross_Sales]]*Sales_Data_Table[[#This Row],[Discount]])</f>
        <v>54782</v>
      </c>
      <c r="K1569" t="str">
        <f>_xlfn.XLOOKUP(Sales_Data_Table[[#This Row],[Product_ID]],Product_Master_Table[Product_ID],Product_Master_Table[Product_Name])</f>
        <v>Nova Fashion Item 0103</v>
      </c>
      <c r="L1569" t="str">
        <f>_xlfn.XLOOKUP(Sales_Data_Table[[#This Row],[Employee_ID]],Employee_Master_Table[Employee_ID],Employee_Master_Table[Department])</f>
        <v>Retail Operations</v>
      </c>
    </row>
    <row r="1570" spans="1:12" x14ac:dyDescent="0.25">
      <c r="A1570" t="s">
        <v>2268</v>
      </c>
      <c r="B1570" s="2">
        <v>45490</v>
      </c>
      <c r="C1570" t="s">
        <v>226</v>
      </c>
      <c r="D1570" t="s">
        <v>660</v>
      </c>
      <c r="E1570" t="s">
        <v>96</v>
      </c>
      <c r="F1570">
        <v>24</v>
      </c>
      <c r="G1570" s="3">
        <v>500</v>
      </c>
      <c r="H1570" s="4">
        <v>0.1</v>
      </c>
      <c r="I1570">
        <f>(Sales_Data_Table[[#This Row],[Unit_Price]]*Sales_Data_Table[[#This Row],[Quantity]])</f>
        <v>12000</v>
      </c>
      <c r="J1570">
        <f>Sales_Data_Table[[#This Row],[Gross_Sales]]-(Sales_Data_Table[[#This Row],[Gross_Sales]]*Sales_Data_Table[[#This Row],[Discount]])</f>
        <v>10800</v>
      </c>
      <c r="K1570" t="str">
        <f>_xlfn.XLOOKUP(Sales_Data_Table[[#This Row],[Product_ID]],Product_Master_Table[Product_ID],Product_Master_Table[Product_Name])</f>
        <v>Nexus Toys Item 0469</v>
      </c>
      <c r="L1570" t="str">
        <f>_xlfn.XLOOKUP(Sales_Data_Table[[#This Row],[Employee_ID]],Employee_Master_Table[Employee_ID],Employee_Master_Table[Department])</f>
        <v>Regional Sales</v>
      </c>
    </row>
    <row r="1571" spans="1:12" x14ac:dyDescent="0.25">
      <c r="A1571" t="s">
        <v>2269</v>
      </c>
      <c r="B1571" s="2">
        <v>45562</v>
      </c>
      <c r="C1571" t="s">
        <v>64</v>
      </c>
      <c r="D1571" t="s">
        <v>609</v>
      </c>
      <c r="E1571" t="s">
        <v>106</v>
      </c>
      <c r="F1571">
        <v>1</v>
      </c>
      <c r="G1571" s="3">
        <v>1500</v>
      </c>
      <c r="H1571" s="4">
        <v>0.15</v>
      </c>
      <c r="I1571">
        <f>(Sales_Data_Table[[#This Row],[Unit_Price]]*Sales_Data_Table[[#This Row],[Quantity]])</f>
        <v>1500</v>
      </c>
      <c r="J1571">
        <f>Sales_Data_Table[[#This Row],[Gross_Sales]]-(Sales_Data_Table[[#This Row],[Gross_Sales]]*Sales_Data_Table[[#This Row],[Discount]])</f>
        <v>1275</v>
      </c>
      <c r="K1571" t="str">
        <f>_xlfn.XLOOKUP(Sales_Data_Table[[#This Row],[Product_ID]],Product_Master_Table[Product_ID],Product_Master_Table[Product_Name])</f>
        <v>Nova Sports Item 0007</v>
      </c>
      <c r="L1571" t="str">
        <f>_xlfn.XLOOKUP(Sales_Data_Table[[#This Row],[Employee_ID]],Employee_Master_Table[Employee_ID],Employee_Master_Table[Department])</f>
        <v>Retail Operations</v>
      </c>
    </row>
    <row r="1572" spans="1:12" x14ac:dyDescent="0.25">
      <c r="A1572" t="s">
        <v>2270</v>
      </c>
      <c r="B1572" s="2">
        <v>45647</v>
      </c>
      <c r="C1572" t="s">
        <v>908</v>
      </c>
      <c r="D1572" t="s">
        <v>273</v>
      </c>
      <c r="E1572" t="s">
        <v>62</v>
      </c>
      <c r="F1572">
        <v>23</v>
      </c>
      <c r="G1572" s="3">
        <v>5100</v>
      </c>
      <c r="H1572" s="4">
        <v>0.03</v>
      </c>
      <c r="I1572">
        <f>(Sales_Data_Table[[#This Row],[Unit_Price]]*Sales_Data_Table[[#This Row],[Quantity]])</f>
        <v>117300</v>
      </c>
      <c r="J1572">
        <f>Sales_Data_Table[[#This Row],[Gross_Sales]]-(Sales_Data_Table[[#This Row],[Gross_Sales]]*Sales_Data_Table[[#This Row],[Discount]])</f>
        <v>113781</v>
      </c>
      <c r="K1572" t="str">
        <f>_xlfn.XLOOKUP(Sales_Data_Table[[#This Row],[Product_ID]],Product_Master_Table[Product_ID],Product_Master_Table[Product_Name])</f>
        <v>Everest Toys Item 0039</v>
      </c>
      <c r="L1572" t="str">
        <f>_xlfn.XLOOKUP(Sales_Data_Table[[#This Row],[Employee_ID]],Employee_Master_Table[Employee_ID],Employee_Master_Table[Department])</f>
        <v>Customer Success</v>
      </c>
    </row>
    <row r="1573" spans="1:12" x14ac:dyDescent="0.25">
      <c r="A1573" t="s">
        <v>2271</v>
      </c>
      <c r="B1573" s="2">
        <v>46140</v>
      </c>
      <c r="C1573" t="s">
        <v>357</v>
      </c>
      <c r="D1573" t="s">
        <v>679</v>
      </c>
      <c r="E1573" t="s">
        <v>50</v>
      </c>
      <c r="F1573">
        <v>17</v>
      </c>
      <c r="G1573" s="3">
        <v>6800</v>
      </c>
      <c r="H1573" s="4">
        <v>7.4999999999999997E-2</v>
      </c>
      <c r="I1573">
        <f>(Sales_Data_Table[[#This Row],[Unit_Price]]*Sales_Data_Table[[#This Row],[Quantity]])</f>
        <v>115600</v>
      </c>
      <c r="J1573">
        <f>Sales_Data_Table[[#This Row],[Gross_Sales]]-(Sales_Data_Table[[#This Row],[Gross_Sales]]*Sales_Data_Table[[#This Row],[Discount]])</f>
        <v>106930</v>
      </c>
      <c r="K1573" t="str">
        <f>_xlfn.XLOOKUP(Sales_Data_Table[[#This Row],[Product_ID]],Product_Master_Table[Product_ID],Product_Master_Table[Product_Name])</f>
        <v>Fusion Sports Item 0137</v>
      </c>
      <c r="L1573" t="str">
        <f>_xlfn.XLOOKUP(Sales_Data_Table[[#This Row],[Employee_ID]],Employee_Master_Table[Employee_ID],Employee_Master_Table[Department])</f>
        <v>Regional Sales</v>
      </c>
    </row>
    <row r="1574" spans="1:12" x14ac:dyDescent="0.25">
      <c r="A1574" t="s">
        <v>2272</v>
      </c>
      <c r="B1574" s="2">
        <v>45412</v>
      </c>
      <c r="C1574" t="s">
        <v>1104</v>
      </c>
      <c r="D1574" t="s">
        <v>49</v>
      </c>
      <c r="E1574" t="s">
        <v>28</v>
      </c>
      <c r="F1574">
        <v>15</v>
      </c>
      <c r="G1574" s="3">
        <v>9700</v>
      </c>
      <c r="H1574" s="4">
        <v>7.4999999999999997E-2</v>
      </c>
      <c r="I1574">
        <f>(Sales_Data_Table[[#This Row],[Unit_Price]]*Sales_Data_Table[[#This Row],[Quantity]])</f>
        <v>145500</v>
      </c>
      <c r="J1574">
        <f>Sales_Data_Table[[#This Row],[Gross_Sales]]-(Sales_Data_Table[[#This Row],[Gross_Sales]]*Sales_Data_Table[[#This Row],[Discount]])</f>
        <v>134587.5</v>
      </c>
      <c r="K1574" t="str">
        <f>_xlfn.XLOOKUP(Sales_Data_Table[[#This Row],[Product_ID]],Product_Master_Table[Product_ID],Product_Master_Table[Product_Name])</f>
        <v>Apex Automotive Item 0240</v>
      </c>
      <c r="L1574" t="str">
        <f>_xlfn.XLOOKUP(Sales_Data_Table[[#This Row],[Employee_ID]],Employee_Master_Table[Employee_ID],Employee_Master_Table[Department])</f>
        <v>Business Development</v>
      </c>
    </row>
    <row r="1575" spans="1:12" x14ac:dyDescent="0.25">
      <c r="A1575" t="s">
        <v>2273</v>
      </c>
      <c r="B1575" s="2">
        <v>45961</v>
      </c>
      <c r="C1575" t="s">
        <v>640</v>
      </c>
      <c r="D1575" t="s">
        <v>278</v>
      </c>
      <c r="E1575" t="s">
        <v>28</v>
      </c>
      <c r="F1575">
        <v>14</v>
      </c>
      <c r="G1575" s="3">
        <v>6100</v>
      </c>
      <c r="H1575" s="4">
        <v>0.05</v>
      </c>
      <c r="I1575">
        <f>(Sales_Data_Table[[#This Row],[Unit_Price]]*Sales_Data_Table[[#This Row],[Quantity]])</f>
        <v>85400</v>
      </c>
      <c r="J1575">
        <f>Sales_Data_Table[[#This Row],[Gross_Sales]]-(Sales_Data_Table[[#This Row],[Gross_Sales]]*Sales_Data_Table[[#This Row],[Discount]])</f>
        <v>81130</v>
      </c>
      <c r="K1575" t="str">
        <f>_xlfn.XLOOKUP(Sales_Data_Table[[#This Row],[Product_ID]],Product_Master_Table[Product_ID],Product_Master_Table[Product_Name])</f>
        <v>Everest Electronics Item 0351</v>
      </c>
      <c r="L1575" t="str">
        <f>_xlfn.XLOOKUP(Sales_Data_Table[[#This Row],[Employee_ID]],Employee_Master_Table[Employee_ID],Employee_Master_Table[Department])</f>
        <v>Business Development</v>
      </c>
    </row>
    <row r="1576" spans="1:12" x14ac:dyDescent="0.25">
      <c r="A1576" t="s">
        <v>2274</v>
      </c>
      <c r="B1576" s="2">
        <v>45721</v>
      </c>
      <c r="C1576" t="s">
        <v>2163</v>
      </c>
      <c r="D1576" t="s">
        <v>521</v>
      </c>
      <c r="E1576" t="s">
        <v>32</v>
      </c>
      <c r="F1576">
        <v>11</v>
      </c>
      <c r="G1576" s="3">
        <v>2400</v>
      </c>
      <c r="H1576" s="4">
        <v>0.03</v>
      </c>
      <c r="I1576">
        <f>(Sales_Data_Table[[#This Row],[Unit_Price]]*Sales_Data_Table[[#This Row],[Quantity]])</f>
        <v>26400</v>
      </c>
      <c r="J1576">
        <f>Sales_Data_Table[[#This Row],[Gross_Sales]]-(Sales_Data_Table[[#This Row],[Gross_Sales]]*Sales_Data_Table[[#This Row],[Discount]])</f>
        <v>25608</v>
      </c>
      <c r="K1576" t="str">
        <f>_xlfn.XLOOKUP(Sales_Data_Table[[#This Row],[Product_ID]],Product_Master_Table[Product_ID],Product_Master_Table[Product_Name])</f>
        <v>Nexus Toys Item 0109</v>
      </c>
      <c r="L1576" t="str">
        <f>_xlfn.XLOOKUP(Sales_Data_Table[[#This Row],[Employee_ID]],Employee_Master_Table[Employee_ID],Employee_Master_Table[Department])</f>
        <v>E-Commerce</v>
      </c>
    </row>
    <row r="1577" spans="1:12" x14ac:dyDescent="0.25">
      <c r="A1577" t="s">
        <v>2275</v>
      </c>
      <c r="B1577" s="2">
        <v>45954</v>
      </c>
      <c r="C1577" t="s">
        <v>1037</v>
      </c>
      <c r="D1577" t="s">
        <v>1014</v>
      </c>
      <c r="E1577" t="s">
        <v>24</v>
      </c>
      <c r="F1577">
        <v>8</v>
      </c>
      <c r="G1577" s="3">
        <v>1500</v>
      </c>
      <c r="H1577" s="4">
        <v>0.02</v>
      </c>
      <c r="I1577">
        <f>(Sales_Data_Table[[#This Row],[Unit_Price]]*Sales_Data_Table[[#This Row],[Quantity]])</f>
        <v>12000</v>
      </c>
      <c r="J1577">
        <f>Sales_Data_Table[[#This Row],[Gross_Sales]]-(Sales_Data_Table[[#This Row],[Gross_Sales]]*Sales_Data_Table[[#This Row],[Discount]])</f>
        <v>11760</v>
      </c>
      <c r="K1577" t="str">
        <f>_xlfn.XLOOKUP(Sales_Data_Table[[#This Row],[Product_ID]],Product_Master_Table[Product_ID],Product_Master_Table[Product_Name])</f>
        <v>Metro Furniture Item 0488</v>
      </c>
      <c r="L1577" t="str">
        <f>_xlfn.XLOOKUP(Sales_Data_Table[[#This Row],[Employee_ID]],Employee_Master_Table[Employee_ID],Employee_Master_Table[Department])</f>
        <v>Business Development</v>
      </c>
    </row>
    <row r="1578" spans="1:12" x14ac:dyDescent="0.25">
      <c r="A1578" t="s">
        <v>2276</v>
      </c>
      <c r="B1578" s="2">
        <v>45683</v>
      </c>
      <c r="C1578" t="s">
        <v>663</v>
      </c>
      <c r="D1578" t="s">
        <v>371</v>
      </c>
      <c r="E1578" t="s">
        <v>75</v>
      </c>
      <c r="F1578">
        <v>1</v>
      </c>
      <c r="G1578" s="3">
        <v>8500</v>
      </c>
      <c r="H1578" s="4">
        <v>0.05</v>
      </c>
      <c r="I1578">
        <f>(Sales_Data_Table[[#This Row],[Unit_Price]]*Sales_Data_Table[[#This Row],[Quantity]])</f>
        <v>8500</v>
      </c>
      <c r="J1578">
        <f>Sales_Data_Table[[#This Row],[Gross_Sales]]-(Sales_Data_Table[[#This Row],[Gross_Sales]]*Sales_Data_Table[[#This Row],[Discount]])</f>
        <v>8075</v>
      </c>
      <c r="K1578" t="str">
        <f>_xlfn.XLOOKUP(Sales_Data_Table[[#This Row],[Product_ID]],Product_Master_Table[Product_ID],Product_Master_Table[Product_Name])</f>
        <v>Vertex Automotive Item 0090</v>
      </c>
      <c r="L1578" t="str">
        <f>_xlfn.XLOOKUP(Sales_Data_Table[[#This Row],[Employee_ID]],Employee_Master_Table[Employee_ID],Employee_Master_Table[Department])</f>
        <v>Corporate Sales</v>
      </c>
    </row>
    <row r="1579" spans="1:12" x14ac:dyDescent="0.25">
      <c r="A1579" t="s">
        <v>2277</v>
      </c>
      <c r="B1579" s="2">
        <v>46128</v>
      </c>
      <c r="C1579" t="s">
        <v>452</v>
      </c>
      <c r="D1579" t="s">
        <v>158</v>
      </c>
      <c r="E1579" t="s">
        <v>62</v>
      </c>
      <c r="F1579">
        <v>7</v>
      </c>
      <c r="G1579" s="3">
        <v>8300</v>
      </c>
      <c r="H1579" s="4">
        <v>0.1</v>
      </c>
      <c r="I1579">
        <f>(Sales_Data_Table[[#This Row],[Unit_Price]]*Sales_Data_Table[[#This Row],[Quantity]])</f>
        <v>58100</v>
      </c>
      <c r="J1579">
        <f>Sales_Data_Table[[#This Row],[Gross_Sales]]-(Sales_Data_Table[[#This Row],[Gross_Sales]]*Sales_Data_Table[[#This Row],[Discount]])</f>
        <v>52290</v>
      </c>
      <c r="K1579" t="str">
        <f>_xlfn.XLOOKUP(Sales_Data_Table[[#This Row],[Product_ID]],Product_Master_Table[Product_ID],Product_Master_Table[Product_Name])</f>
        <v>Nexus Fashion Item 0193</v>
      </c>
      <c r="L1579" t="str">
        <f>_xlfn.XLOOKUP(Sales_Data_Table[[#This Row],[Employee_ID]],Employee_Master_Table[Employee_ID],Employee_Master_Table[Department])</f>
        <v>Customer Success</v>
      </c>
    </row>
    <row r="1580" spans="1:12" x14ac:dyDescent="0.25">
      <c r="A1580" t="s">
        <v>2278</v>
      </c>
      <c r="B1580" s="2">
        <v>45714</v>
      </c>
      <c r="C1580" t="s">
        <v>1268</v>
      </c>
      <c r="D1580" t="s">
        <v>152</v>
      </c>
      <c r="E1580" t="s">
        <v>50</v>
      </c>
      <c r="F1580">
        <v>4</v>
      </c>
      <c r="G1580" s="3">
        <v>300</v>
      </c>
      <c r="H1580" s="4">
        <v>7.4999999999999997E-2</v>
      </c>
      <c r="I1580">
        <f>(Sales_Data_Table[[#This Row],[Unit_Price]]*Sales_Data_Table[[#This Row],[Quantity]])</f>
        <v>1200</v>
      </c>
      <c r="J1580">
        <f>Sales_Data_Table[[#This Row],[Gross_Sales]]-(Sales_Data_Table[[#This Row],[Gross_Sales]]*Sales_Data_Table[[#This Row],[Discount]])</f>
        <v>1110</v>
      </c>
      <c r="K1580" t="str">
        <f>_xlfn.XLOOKUP(Sales_Data_Table[[#This Row],[Product_ID]],Product_Master_Table[Product_ID],Product_Master_Table[Product_Name])</f>
        <v>Zenith Home Appliance Item 0242</v>
      </c>
      <c r="L1580" t="str">
        <f>_xlfn.XLOOKUP(Sales_Data_Table[[#This Row],[Employee_ID]],Employee_Master_Table[Employee_ID],Employee_Master_Table[Department])</f>
        <v>Corporate Sales</v>
      </c>
    </row>
    <row r="1581" spans="1:12" x14ac:dyDescent="0.25">
      <c r="A1581" t="s">
        <v>2279</v>
      </c>
      <c r="B1581" s="2">
        <v>46081</v>
      </c>
      <c r="C1581" t="s">
        <v>951</v>
      </c>
      <c r="D1581" t="s">
        <v>285</v>
      </c>
      <c r="E1581" t="s">
        <v>75</v>
      </c>
      <c r="F1581">
        <v>17</v>
      </c>
      <c r="G1581" s="3">
        <v>5200</v>
      </c>
      <c r="H1581" s="4">
        <v>0.15</v>
      </c>
      <c r="I1581">
        <f>(Sales_Data_Table[[#This Row],[Unit_Price]]*Sales_Data_Table[[#This Row],[Quantity]])</f>
        <v>88400</v>
      </c>
      <c r="J1581">
        <f>Sales_Data_Table[[#This Row],[Gross_Sales]]-(Sales_Data_Table[[#This Row],[Gross_Sales]]*Sales_Data_Table[[#This Row],[Discount]])</f>
        <v>75140</v>
      </c>
      <c r="K1581" t="str">
        <f>_xlfn.XLOOKUP(Sales_Data_Table[[#This Row],[Product_ID]],Product_Master_Table[Product_ID],Product_Master_Table[Product_Name])</f>
        <v>Zenith Grocery Item 0254</v>
      </c>
      <c r="L1581" t="str">
        <f>_xlfn.XLOOKUP(Sales_Data_Table[[#This Row],[Employee_ID]],Employee_Master_Table[Employee_ID],Employee_Master_Table[Department])</f>
        <v>Retail Operations</v>
      </c>
    </row>
    <row r="1582" spans="1:12" x14ac:dyDescent="0.25">
      <c r="A1582" t="s">
        <v>2280</v>
      </c>
      <c r="B1582" s="2">
        <v>45350</v>
      </c>
      <c r="C1582" t="s">
        <v>407</v>
      </c>
      <c r="D1582" t="s">
        <v>99</v>
      </c>
      <c r="E1582" t="s">
        <v>86</v>
      </c>
      <c r="F1582">
        <v>5</v>
      </c>
      <c r="G1582" s="3">
        <v>9600</v>
      </c>
      <c r="H1582" s="4">
        <v>0.1</v>
      </c>
      <c r="I1582">
        <f>(Sales_Data_Table[[#This Row],[Unit_Price]]*Sales_Data_Table[[#This Row],[Quantity]])</f>
        <v>48000</v>
      </c>
      <c r="J1582">
        <f>Sales_Data_Table[[#This Row],[Gross_Sales]]-(Sales_Data_Table[[#This Row],[Gross_Sales]]*Sales_Data_Table[[#This Row],[Discount]])</f>
        <v>43200</v>
      </c>
      <c r="K1582" t="str">
        <f>_xlfn.XLOOKUP(Sales_Data_Table[[#This Row],[Product_ID]],Product_Master_Table[Product_ID],Product_Master_Table[Product_Name])</f>
        <v>Fusion Fashion Item 0233</v>
      </c>
      <c r="L1582" t="str">
        <f>_xlfn.XLOOKUP(Sales_Data_Table[[#This Row],[Employee_ID]],Employee_Master_Table[Employee_ID],Employee_Master_Table[Department])</f>
        <v>Corporate Sales</v>
      </c>
    </row>
    <row r="1583" spans="1:12" x14ac:dyDescent="0.25">
      <c r="A1583" t="s">
        <v>2281</v>
      </c>
      <c r="B1583" s="2">
        <v>45608</v>
      </c>
      <c r="C1583" t="s">
        <v>1268</v>
      </c>
      <c r="D1583" t="s">
        <v>543</v>
      </c>
      <c r="E1583" t="s">
        <v>50</v>
      </c>
      <c r="F1583">
        <v>1</v>
      </c>
      <c r="G1583" s="3">
        <v>4900</v>
      </c>
      <c r="H1583" s="4">
        <v>0.03</v>
      </c>
      <c r="I1583">
        <f>(Sales_Data_Table[[#This Row],[Unit_Price]]*Sales_Data_Table[[#This Row],[Quantity]])</f>
        <v>4900</v>
      </c>
      <c r="J1583">
        <f>Sales_Data_Table[[#This Row],[Gross_Sales]]-(Sales_Data_Table[[#This Row],[Gross_Sales]]*Sales_Data_Table[[#This Row],[Discount]])</f>
        <v>4753</v>
      </c>
      <c r="K1583" t="str">
        <f>_xlfn.XLOOKUP(Sales_Data_Table[[#This Row],[Product_ID]],Product_Master_Table[Product_ID],Product_Master_Table[Product_Name])</f>
        <v>Zenith Home Appliance Item 0242</v>
      </c>
      <c r="L1583" t="str">
        <f>_xlfn.XLOOKUP(Sales_Data_Table[[#This Row],[Employee_ID]],Employee_Master_Table[Employee_ID],Employee_Master_Table[Department])</f>
        <v>E-Commerce</v>
      </c>
    </row>
    <row r="1584" spans="1:12" x14ac:dyDescent="0.25">
      <c r="A1584" t="s">
        <v>2282</v>
      </c>
      <c r="B1584" s="2">
        <v>46136</v>
      </c>
      <c r="C1584" t="s">
        <v>333</v>
      </c>
      <c r="D1584" t="s">
        <v>1418</v>
      </c>
      <c r="E1584" t="s">
        <v>75</v>
      </c>
      <c r="F1584">
        <v>11</v>
      </c>
      <c r="G1584" s="3">
        <v>6800</v>
      </c>
      <c r="H1584" s="4">
        <v>0.1</v>
      </c>
      <c r="I1584">
        <f>(Sales_Data_Table[[#This Row],[Unit_Price]]*Sales_Data_Table[[#This Row],[Quantity]])</f>
        <v>74800</v>
      </c>
      <c r="J1584">
        <f>Sales_Data_Table[[#This Row],[Gross_Sales]]-(Sales_Data_Table[[#This Row],[Gross_Sales]]*Sales_Data_Table[[#This Row],[Discount]])</f>
        <v>67320</v>
      </c>
      <c r="K1584" t="str">
        <f>_xlfn.XLOOKUP(Sales_Data_Table[[#This Row],[Product_ID]],Product_Master_Table[Product_ID],Product_Master_Table[Product_Name])</f>
        <v>Delta Toys Item 0299</v>
      </c>
      <c r="L1584" t="str">
        <f>_xlfn.XLOOKUP(Sales_Data_Table[[#This Row],[Employee_ID]],Employee_Master_Table[Employee_ID],Employee_Master_Table[Department])</f>
        <v>E-Commerce</v>
      </c>
    </row>
    <row r="1585" spans="1:12" x14ac:dyDescent="0.25">
      <c r="A1585" t="s">
        <v>2283</v>
      </c>
      <c r="B1585" s="2">
        <v>45472</v>
      </c>
      <c r="C1585" t="s">
        <v>1497</v>
      </c>
      <c r="D1585" t="s">
        <v>85</v>
      </c>
      <c r="E1585" t="s">
        <v>86</v>
      </c>
      <c r="F1585">
        <v>16</v>
      </c>
      <c r="G1585" s="3">
        <v>7900</v>
      </c>
      <c r="H1585" s="4">
        <v>0.1</v>
      </c>
      <c r="I1585">
        <f>(Sales_Data_Table[[#This Row],[Unit_Price]]*Sales_Data_Table[[#This Row],[Quantity]])</f>
        <v>126400</v>
      </c>
      <c r="J1585">
        <f>Sales_Data_Table[[#This Row],[Gross_Sales]]-(Sales_Data_Table[[#This Row],[Gross_Sales]]*Sales_Data_Table[[#This Row],[Discount]])</f>
        <v>113760</v>
      </c>
      <c r="K1585" t="str">
        <f>_xlfn.XLOOKUP(Sales_Data_Table[[#This Row],[Product_ID]],Product_Master_Table[Product_ID],Product_Master_Table[Product_Name])</f>
        <v>Everest Fashion Item 0063</v>
      </c>
      <c r="L1585" t="str">
        <f>_xlfn.XLOOKUP(Sales_Data_Table[[#This Row],[Employee_ID]],Employee_Master_Table[Employee_ID],Employee_Master_Table[Department])</f>
        <v>Customer Success</v>
      </c>
    </row>
    <row r="1586" spans="1:12" x14ac:dyDescent="0.25">
      <c r="A1586" t="s">
        <v>2284</v>
      </c>
      <c r="B1586" s="2">
        <v>45681</v>
      </c>
      <c r="C1586" t="s">
        <v>1522</v>
      </c>
      <c r="D1586" t="s">
        <v>355</v>
      </c>
      <c r="E1586" t="s">
        <v>75</v>
      </c>
      <c r="F1586">
        <v>6</v>
      </c>
      <c r="G1586" s="3">
        <v>5800</v>
      </c>
      <c r="H1586" s="4">
        <v>0.15</v>
      </c>
      <c r="I1586">
        <f>(Sales_Data_Table[[#This Row],[Unit_Price]]*Sales_Data_Table[[#This Row],[Quantity]])</f>
        <v>34800</v>
      </c>
      <c r="J1586">
        <f>Sales_Data_Table[[#This Row],[Gross_Sales]]-(Sales_Data_Table[[#This Row],[Gross_Sales]]*Sales_Data_Table[[#This Row],[Discount]])</f>
        <v>29580</v>
      </c>
      <c r="K1586" t="str">
        <f>_xlfn.XLOOKUP(Sales_Data_Table[[#This Row],[Product_ID]],Product_Master_Table[Product_ID],Product_Master_Table[Product_Name])</f>
        <v>Vertex Automotive Item 0330</v>
      </c>
      <c r="L1586" t="str">
        <f>_xlfn.XLOOKUP(Sales_Data_Table[[#This Row],[Employee_ID]],Employee_Master_Table[Employee_ID],Employee_Master_Table[Department])</f>
        <v>E-Commerce</v>
      </c>
    </row>
    <row r="1587" spans="1:12" x14ac:dyDescent="0.25">
      <c r="A1587" t="s">
        <v>2285</v>
      </c>
      <c r="B1587" s="2">
        <v>45924</v>
      </c>
      <c r="C1587" t="s">
        <v>874</v>
      </c>
      <c r="D1587" t="s">
        <v>197</v>
      </c>
      <c r="E1587" t="s">
        <v>43</v>
      </c>
      <c r="F1587">
        <v>2</v>
      </c>
      <c r="G1587" s="3">
        <v>4900</v>
      </c>
      <c r="H1587" s="4">
        <v>0.15</v>
      </c>
      <c r="I1587">
        <f>(Sales_Data_Table[[#This Row],[Unit_Price]]*Sales_Data_Table[[#This Row],[Quantity]])</f>
        <v>9800</v>
      </c>
      <c r="J1587">
        <f>Sales_Data_Table[[#This Row],[Gross_Sales]]-(Sales_Data_Table[[#This Row],[Gross_Sales]]*Sales_Data_Table[[#This Row],[Discount]])</f>
        <v>8330</v>
      </c>
      <c r="K1587" t="str">
        <f>_xlfn.XLOOKUP(Sales_Data_Table[[#This Row],[Product_ID]],Product_Master_Table[Product_ID],Product_Master_Table[Product_Name])</f>
        <v>Nova Toys Item 0379</v>
      </c>
      <c r="L1587" t="str">
        <f>_xlfn.XLOOKUP(Sales_Data_Table[[#This Row],[Employee_ID]],Employee_Master_Table[Employee_ID],Employee_Master_Table[Department])</f>
        <v>Sales</v>
      </c>
    </row>
    <row r="1588" spans="1:12" x14ac:dyDescent="0.25">
      <c r="A1588" t="s">
        <v>2286</v>
      </c>
      <c r="B1588" s="2">
        <v>45997</v>
      </c>
      <c r="C1588" t="s">
        <v>705</v>
      </c>
      <c r="D1588" t="s">
        <v>68</v>
      </c>
      <c r="E1588" t="s">
        <v>82</v>
      </c>
      <c r="F1588">
        <v>1</v>
      </c>
      <c r="G1588" s="3">
        <v>8800</v>
      </c>
      <c r="H1588" s="4">
        <v>7.4999999999999997E-2</v>
      </c>
      <c r="I1588">
        <f>(Sales_Data_Table[[#This Row],[Unit_Price]]*Sales_Data_Table[[#This Row],[Quantity]])</f>
        <v>8800</v>
      </c>
      <c r="J1588">
        <f>Sales_Data_Table[[#This Row],[Gross_Sales]]-(Sales_Data_Table[[#This Row],[Gross_Sales]]*Sales_Data_Table[[#This Row],[Discount]])</f>
        <v>8140</v>
      </c>
      <c r="K1588" t="str">
        <f>_xlfn.XLOOKUP(Sales_Data_Table[[#This Row],[Product_ID]],Product_Master_Table[Product_ID],Product_Master_Table[Product_Name])</f>
        <v>Spark Automotive Item 0490</v>
      </c>
      <c r="L1588" t="str">
        <f>_xlfn.XLOOKUP(Sales_Data_Table[[#This Row],[Employee_ID]],Employee_Master_Table[Employee_ID],Employee_Master_Table[Department])</f>
        <v>E-Commerce</v>
      </c>
    </row>
    <row r="1589" spans="1:12" x14ac:dyDescent="0.25">
      <c r="A1589" t="s">
        <v>2287</v>
      </c>
      <c r="B1589" s="2">
        <v>45823</v>
      </c>
      <c r="C1589" t="s">
        <v>345</v>
      </c>
      <c r="D1589" t="s">
        <v>186</v>
      </c>
      <c r="E1589" t="s">
        <v>75</v>
      </c>
      <c r="F1589">
        <v>14</v>
      </c>
      <c r="G1589" s="3">
        <v>4100</v>
      </c>
      <c r="H1589" s="4">
        <v>7.4999999999999997E-2</v>
      </c>
      <c r="I1589">
        <f>(Sales_Data_Table[[#This Row],[Unit_Price]]*Sales_Data_Table[[#This Row],[Quantity]])</f>
        <v>57400</v>
      </c>
      <c r="J1589">
        <f>Sales_Data_Table[[#This Row],[Gross_Sales]]-(Sales_Data_Table[[#This Row],[Gross_Sales]]*Sales_Data_Table[[#This Row],[Discount]])</f>
        <v>53095</v>
      </c>
      <c r="K1589" t="str">
        <f>_xlfn.XLOOKUP(Sales_Data_Table[[#This Row],[Product_ID]],Product_Master_Table[Product_ID],Product_Master_Table[Product_Name])</f>
        <v>Vertex Furniture Item 0018</v>
      </c>
      <c r="L1589" t="str">
        <f>_xlfn.XLOOKUP(Sales_Data_Table[[#This Row],[Employee_ID]],Employee_Master_Table[Employee_ID],Employee_Master_Table[Department])</f>
        <v>E-Commerce</v>
      </c>
    </row>
    <row r="1590" spans="1:12" x14ac:dyDescent="0.25">
      <c r="A1590" t="s">
        <v>2288</v>
      </c>
      <c r="B1590" s="2">
        <v>45771</v>
      </c>
      <c r="C1590" t="s">
        <v>1449</v>
      </c>
      <c r="D1590" t="s">
        <v>31</v>
      </c>
      <c r="E1590" t="s">
        <v>28</v>
      </c>
      <c r="F1590">
        <v>22</v>
      </c>
      <c r="G1590" s="3">
        <v>500</v>
      </c>
      <c r="H1590" s="4">
        <v>0.03</v>
      </c>
      <c r="I1590">
        <f>(Sales_Data_Table[[#This Row],[Unit_Price]]*Sales_Data_Table[[#This Row],[Quantity]])</f>
        <v>11000</v>
      </c>
      <c r="J1590">
        <f>Sales_Data_Table[[#This Row],[Gross_Sales]]-(Sales_Data_Table[[#This Row],[Gross_Sales]]*Sales_Data_Table[[#This Row],[Discount]])</f>
        <v>10670</v>
      </c>
      <c r="K1590" t="str">
        <f>_xlfn.XLOOKUP(Sales_Data_Table[[#This Row],[Product_ID]],Product_Master_Table[Product_ID],Product_Master_Table[Product_Name])</f>
        <v>Spark Furniture Item 0358</v>
      </c>
      <c r="L1590" t="str">
        <f>_xlfn.XLOOKUP(Sales_Data_Table[[#This Row],[Employee_ID]],Employee_Master_Table[Employee_ID],Employee_Master_Table[Department])</f>
        <v>Customer Success</v>
      </c>
    </row>
    <row r="1591" spans="1:12" x14ac:dyDescent="0.25">
      <c r="A1591" t="s">
        <v>2289</v>
      </c>
      <c r="B1591" s="2">
        <v>45941</v>
      </c>
      <c r="C1591" t="s">
        <v>131</v>
      </c>
      <c r="D1591" t="s">
        <v>383</v>
      </c>
      <c r="E1591" t="s">
        <v>86</v>
      </c>
      <c r="F1591">
        <v>20</v>
      </c>
      <c r="G1591" s="3">
        <v>2000</v>
      </c>
      <c r="H1591" s="4">
        <v>0</v>
      </c>
      <c r="I1591">
        <f>(Sales_Data_Table[[#This Row],[Unit_Price]]*Sales_Data_Table[[#This Row],[Quantity]])</f>
        <v>40000</v>
      </c>
      <c r="J1591">
        <f>Sales_Data_Table[[#This Row],[Gross_Sales]]-(Sales_Data_Table[[#This Row],[Gross_Sales]]*Sales_Data_Table[[#This Row],[Discount]])</f>
        <v>40000</v>
      </c>
      <c r="K1591" t="str">
        <f>_xlfn.XLOOKUP(Sales_Data_Table[[#This Row],[Product_ID]],Product_Master_Table[Product_ID],Product_Master_Table[Product_Name])</f>
        <v>Apex Office Supplies Item 0036</v>
      </c>
      <c r="L1591" t="str">
        <f>_xlfn.XLOOKUP(Sales_Data_Table[[#This Row],[Employee_ID]],Employee_Master_Table[Employee_ID],Employee_Master_Table[Department])</f>
        <v>E-Commerce</v>
      </c>
    </row>
    <row r="1592" spans="1:12" x14ac:dyDescent="0.25">
      <c r="A1592" t="s">
        <v>2290</v>
      </c>
      <c r="B1592" s="2">
        <v>45987</v>
      </c>
      <c r="C1592" t="s">
        <v>1355</v>
      </c>
      <c r="D1592" t="s">
        <v>1197</v>
      </c>
      <c r="E1592" t="s">
        <v>24</v>
      </c>
      <c r="F1592">
        <v>19</v>
      </c>
      <c r="G1592" s="3">
        <v>1600</v>
      </c>
      <c r="H1592" s="4">
        <v>0.15</v>
      </c>
      <c r="I1592">
        <f>(Sales_Data_Table[[#This Row],[Unit_Price]]*Sales_Data_Table[[#This Row],[Quantity]])</f>
        <v>30400</v>
      </c>
      <c r="J1592">
        <f>Sales_Data_Table[[#This Row],[Gross_Sales]]-(Sales_Data_Table[[#This Row],[Gross_Sales]]*Sales_Data_Table[[#This Row],[Discount]])</f>
        <v>25840</v>
      </c>
      <c r="K1592" t="str">
        <f>_xlfn.XLOOKUP(Sales_Data_Table[[#This Row],[Product_ID]],Product_Master_Table[Product_ID],Product_Master_Table[Product_Name])</f>
        <v>Zenith Automotive Item 0470</v>
      </c>
      <c r="L1592" t="str">
        <f>_xlfn.XLOOKUP(Sales_Data_Table[[#This Row],[Employee_ID]],Employee_Master_Table[Employee_ID],Employee_Master_Table[Department])</f>
        <v>Sales</v>
      </c>
    </row>
    <row r="1593" spans="1:12" x14ac:dyDescent="0.25">
      <c r="A1593" t="s">
        <v>2291</v>
      </c>
      <c r="B1593" s="2">
        <v>46108</v>
      </c>
      <c r="C1593" t="s">
        <v>80</v>
      </c>
      <c r="D1593" t="s">
        <v>249</v>
      </c>
      <c r="E1593" t="s">
        <v>24</v>
      </c>
      <c r="F1593">
        <v>10</v>
      </c>
      <c r="G1593" s="3">
        <v>5400</v>
      </c>
      <c r="H1593" s="4">
        <v>0.05</v>
      </c>
      <c r="I1593">
        <f>(Sales_Data_Table[[#This Row],[Unit_Price]]*Sales_Data_Table[[#This Row],[Quantity]])</f>
        <v>54000</v>
      </c>
      <c r="J1593">
        <f>Sales_Data_Table[[#This Row],[Gross_Sales]]-(Sales_Data_Table[[#This Row],[Gross_Sales]]*Sales_Data_Table[[#This Row],[Discount]])</f>
        <v>51300</v>
      </c>
      <c r="K1593" t="str">
        <f>_xlfn.XLOOKUP(Sales_Data_Table[[#This Row],[Product_ID]],Product_Master_Table[Product_ID],Product_Master_Table[Product_Name])</f>
        <v>Nexus Electronics Item 0241</v>
      </c>
      <c r="L1593" t="str">
        <f>_xlfn.XLOOKUP(Sales_Data_Table[[#This Row],[Employee_ID]],Employee_Master_Table[Employee_ID],Employee_Master_Table[Department])</f>
        <v>Customer Success</v>
      </c>
    </row>
    <row r="1594" spans="1:12" x14ac:dyDescent="0.25">
      <c r="A1594" t="s">
        <v>2292</v>
      </c>
      <c r="B1594" s="2">
        <v>45585</v>
      </c>
      <c r="C1594" t="s">
        <v>2097</v>
      </c>
      <c r="D1594" t="s">
        <v>121</v>
      </c>
      <c r="E1594" t="s">
        <v>62</v>
      </c>
      <c r="F1594">
        <v>25</v>
      </c>
      <c r="G1594" s="3">
        <v>1800</v>
      </c>
      <c r="H1594" s="4">
        <v>0.1</v>
      </c>
      <c r="I1594">
        <f>(Sales_Data_Table[[#This Row],[Unit_Price]]*Sales_Data_Table[[#This Row],[Quantity]])</f>
        <v>45000</v>
      </c>
      <c r="J1594">
        <f>Sales_Data_Table[[#This Row],[Gross_Sales]]-(Sales_Data_Table[[#This Row],[Gross_Sales]]*Sales_Data_Table[[#This Row],[Discount]])</f>
        <v>40500</v>
      </c>
      <c r="K1594" t="str">
        <f>_xlfn.XLOOKUP(Sales_Data_Table[[#This Row],[Product_ID]],Product_Master_Table[Product_ID],Product_Master_Table[Product_Name])</f>
        <v>Nova Beauty Item 0415</v>
      </c>
      <c r="L1594" t="str">
        <f>_xlfn.XLOOKUP(Sales_Data_Table[[#This Row],[Employee_ID]],Employee_Master_Table[Employee_ID],Employee_Master_Table[Department])</f>
        <v>Regional Sales</v>
      </c>
    </row>
    <row r="1595" spans="1:12" x14ac:dyDescent="0.25">
      <c r="A1595" t="s">
        <v>2293</v>
      </c>
      <c r="B1595" s="2">
        <v>46187</v>
      </c>
      <c r="C1595" t="s">
        <v>2223</v>
      </c>
      <c r="D1595" t="s">
        <v>838</v>
      </c>
      <c r="E1595" t="s">
        <v>82</v>
      </c>
      <c r="F1595">
        <v>24</v>
      </c>
      <c r="G1595" s="3">
        <v>500</v>
      </c>
      <c r="H1595" s="4">
        <v>0.02</v>
      </c>
      <c r="I1595">
        <f>(Sales_Data_Table[[#This Row],[Unit_Price]]*Sales_Data_Table[[#This Row],[Quantity]])</f>
        <v>12000</v>
      </c>
      <c r="J1595">
        <f>Sales_Data_Table[[#This Row],[Gross_Sales]]-(Sales_Data_Table[[#This Row],[Gross_Sales]]*Sales_Data_Table[[#This Row],[Discount]])</f>
        <v>11760</v>
      </c>
      <c r="K1595" t="str">
        <f>_xlfn.XLOOKUP(Sales_Data_Table[[#This Row],[Product_ID]],Product_Master_Table[Product_ID],Product_Master_Table[Product_Name])</f>
        <v>Prime Automotive Item 0340</v>
      </c>
      <c r="L1595" t="str">
        <f>_xlfn.XLOOKUP(Sales_Data_Table[[#This Row],[Employee_ID]],Employee_Master_Table[Employee_ID],Employee_Master_Table[Department])</f>
        <v>Sales</v>
      </c>
    </row>
    <row r="1596" spans="1:12" x14ac:dyDescent="0.25">
      <c r="A1596" t="s">
        <v>2294</v>
      </c>
      <c r="B1596" s="2">
        <v>46074</v>
      </c>
      <c r="C1596" t="s">
        <v>260</v>
      </c>
      <c r="D1596" t="s">
        <v>346</v>
      </c>
      <c r="E1596" t="s">
        <v>24</v>
      </c>
      <c r="F1596">
        <v>8</v>
      </c>
      <c r="G1596" s="3">
        <v>1400</v>
      </c>
      <c r="H1596" s="4">
        <v>0.05</v>
      </c>
      <c r="I1596">
        <f>(Sales_Data_Table[[#This Row],[Unit_Price]]*Sales_Data_Table[[#This Row],[Quantity]])</f>
        <v>11200</v>
      </c>
      <c r="J1596">
        <f>Sales_Data_Table[[#This Row],[Gross_Sales]]-(Sales_Data_Table[[#This Row],[Gross_Sales]]*Sales_Data_Table[[#This Row],[Discount]])</f>
        <v>10640</v>
      </c>
      <c r="K1596" t="str">
        <f>_xlfn.XLOOKUP(Sales_Data_Table[[#This Row],[Product_ID]],Product_Master_Table[Product_ID],Product_Master_Table[Product_Name])</f>
        <v>Zenith Furniture Item 0338</v>
      </c>
      <c r="L1596" t="str">
        <f>_xlfn.XLOOKUP(Sales_Data_Table[[#This Row],[Employee_ID]],Employee_Master_Table[Employee_ID],Employee_Master_Table[Department])</f>
        <v>Customer Success</v>
      </c>
    </row>
    <row r="1597" spans="1:12" x14ac:dyDescent="0.25">
      <c r="A1597" t="s">
        <v>2295</v>
      </c>
      <c r="B1597" s="2">
        <v>45973</v>
      </c>
      <c r="C1597" t="s">
        <v>22</v>
      </c>
      <c r="D1597" t="s">
        <v>1590</v>
      </c>
      <c r="E1597" t="s">
        <v>106</v>
      </c>
      <c r="F1597">
        <v>16</v>
      </c>
      <c r="G1597" s="3">
        <v>1100</v>
      </c>
      <c r="H1597" s="4">
        <v>0.02</v>
      </c>
      <c r="I1597">
        <f>(Sales_Data_Table[[#This Row],[Unit_Price]]*Sales_Data_Table[[#This Row],[Quantity]])</f>
        <v>17600</v>
      </c>
      <c r="J1597">
        <f>Sales_Data_Table[[#This Row],[Gross_Sales]]-(Sales_Data_Table[[#This Row],[Gross_Sales]]*Sales_Data_Table[[#This Row],[Discount]])</f>
        <v>17248</v>
      </c>
      <c r="K1597" t="str">
        <f>_xlfn.XLOOKUP(Sales_Data_Table[[#This Row],[Product_ID]],Product_Master_Table[Product_ID],Product_Master_Table[Product_Name])</f>
        <v>Nexus Fashion Item 0133</v>
      </c>
      <c r="L1597" t="str">
        <f>_xlfn.XLOOKUP(Sales_Data_Table[[#This Row],[Employee_ID]],Employee_Master_Table[Employee_ID],Employee_Master_Table[Department])</f>
        <v>Retail Operations</v>
      </c>
    </row>
    <row r="1598" spans="1:12" x14ac:dyDescent="0.25">
      <c r="A1598" t="s">
        <v>2296</v>
      </c>
      <c r="B1598" s="2">
        <v>45761</v>
      </c>
      <c r="C1598" t="s">
        <v>1215</v>
      </c>
      <c r="D1598" t="s">
        <v>158</v>
      </c>
      <c r="E1598" t="s">
        <v>106</v>
      </c>
      <c r="F1598">
        <v>7</v>
      </c>
      <c r="G1598" s="3">
        <v>3700</v>
      </c>
      <c r="H1598" s="4">
        <v>0.1</v>
      </c>
      <c r="I1598">
        <f>(Sales_Data_Table[[#This Row],[Unit_Price]]*Sales_Data_Table[[#This Row],[Quantity]])</f>
        <v>25900</v>
      </c>
      <c r="J1598">
        <f>Sales_Data_Table[[#This Row],[Gross_Sales]]-(Sales_Data_Table[[#This Row],[Gross_Sales]]*Sales_Data_Table[[#This Row],[Discount]])</f>
        <v>23310</v>
      </c>
      <c r="K1598" t="str">
        <f>_xlfn.XLOOKUP(Sales_Data_Table[[#This Row],[Product_ID]],Product_Master_Table[Product_ID],Product_Master_Table[Product_Name])</f>
        <v>Spark Office Supplies Item 0286</v>
      </c>
      <c r="L1598" t="str">
        <f>_xlfn.XLOOKUP(Sales_Data_Table[[#This Row],[Employee_ID]],Employee_Master_Table[Employee_ID],Employee_Master_Table[Department])</f>
        <v>Customer Success</v>
      </c>
    </row>
    <row r="1599" spans="1:12" x14ac:dyDescent="0.25">
      <c r="A1599" t="s">
        <v>2297</v>
      </c>
      <c r="B1599" s="2">
        <v>46003</v>
      </c>
      <c r="C1599" t="s">
        <v>954</v>
      </c>
      <c r="D1599" t="s">
        <v>755</v>
      </c>
      <c r="E1599" t="s">
        <v>62</v>
      </c>
      <c r="F1599">
        <v>3</v>
      </c>
      <c r="G1599" s="3">
        <v>5300</v>
      </c>
      <c r="H1599" s="4">
        <v>7.4999999999999997E-2</v>
      </c>
      <c r="I1599">
        <f>(Sales_Data_Table[[#This Row],[Unit_Price]]*Sales_Data_Table[[#This Row],[Quantity]])</f>
        <v>15900</v>
      </c>
      <c r="J1599">
        <f>Sales_Data_Table[[#This Row],[Gross_Sales]]-(Sales_Data_Table[[#This Row],[Gross_Sales]]*Sales_Data_Table[[#This Row],[Discount]])</f>
        <v>14707.5</v>
      </c>
      <c r="K1599" t="str">
        <f>_xlfn.XLOOKUP(Sales_Data_Table[[#This Row],[Product_ID]],Product_Master_Table[Product_ID],Product_Master_Table[Product_Name])</f>
        <v>Prime Automotive Item 0460</v>
      </c>
      <c r="L1599" t="str">
        <f>_xlfn.XLOOKUP(Sales_Data_Table[[#This Row],[Employee_ID]],Employee_Master_Table[Employee_ID],Employee_Master_Table[Department])</f>
        <v>E-Commerce</v>
      </c>
    </row>
    <row r="1600" spans="1:12" x14ac:dyDescent="0.25">
      <c r="A1600" t="s">
        <v>2298</v>
      </c>
      <c r="B1600" s="2">
        <v>45383</v>
      </c>
      <c r="C1600" t="s">
        <v>1189</v>
      </c>
      <c r="D1600" t="s">
        <v>239</v>
      </c>
      <c r="E1600" t="s">
        <v>32</v>
      </c>
      <c r="F1600">
        <v>23</v>
      </c>
      <c r="G1600" s="3">
        <v>6900</v>
      </c>
      <c r="H1600" s="4">
        <v>0.03</v>
      </c>
      <c r="I1600">
        <f>(Sales_Data_Table[[#This Row],[Unit_Price]]*Sales_Data_Table[[#This Row],[Quantity]])</f>
        <v>158700</v>
      </c>
      <c r="J1600">
        <f>Sales_Data_Table[[#This Row],[Gross_Sales]]-(Sales_Data_Table[[#This Row],[Gross_Sales]]*Sales_Data_Table[[#This Row],[Discount]])</f>
        <v>153939</v>
      </c>
      <c r="K1600" t="str">
        <f>_xlfn.XLOOKUP(Sales_Data_Table[[#This Row],[Product_ID]],Product_Master_Table[Product_ID],Product_Master_Table[Product_Name])</f>
        <v>Nova Sports Item 0427</v>
      </c>
      <c r="L1600" t="str">
        <f>_xlfn.XLOOKUP(Sales_Data_Table[[#This Row],[Employee_ID]],Employee_Master_Table[Employee_ID],Employee_Master_Table[Department])</f>
        <v>Business Development</v>
      </c>
    </row>
    <row r="1601" spans="1:12" x14ac:dyDescent="0.25">
      <c r="A1601" t="s">
        <v>2299</v>
      </c>
      <c r="B1601" s="2">
        <v>45519</v>
      </c>
      <c r="C1601" t="s">
        <v>1135</v>
      </c>
      <c r="D1601" t="s">
        <v>556</v>
      </c>
      <c r="E1601" t="s">
        <v>36</v>
      </c>
      <c r="F1601">
        <v>20</v>
      </c>
      <c r="G1601" s="3">
        <v>9300</v>
      </c>
      <c r="H1601" s="4">
        <v>0.15</v>
      </c>
      <c r="I1601">
        <f>(Sales_Data_Table[[#This Row],[Unit_Price]]*Sales_Data_Table[[#This Row],[Quantity]])</f>
        <v>186000</v>
      </c>
      <c r="J1601">
        <f>Sales_Data_Table[[#This Row],[Gross_Sales]]-(Sales_Data_Table[[#This Row],[Gross_Sales]]*Sales_Data_Table[[#This Row],[Discount]])</f>
        <v>158100</v>
      </c>
      <c r="K1601" t="str">
        <f>_xlfn.XLOOKUP(Sales_Data_Table[[#This Row],[Product_ID]],Product_Master_Table[Product_ID],Product_Master_Table[Product_Name])</f>
        <v>Nova Fashion Item 0103</v>
      </c>
      <c r="L1601" t="str">
        <f>_xlfn.XLOOKUP(Sales_Data_Table[[#This Row],[Employee_ID]],Employee_Master_Table[Employee_ID],Employee_Master_Table[Department])</f>
        <v>Corporate Sales</v>
      </c>
    </row>
    <row r="1602" spans="1:12" x14ac:dyDescent="0.25">
      <c r="A1602" t="s">
        <v>2300</v>
      </c>
      <c r="B1602" s="2">
        <v>45365</v>
      </c>
      <c r="C1602" t="s">
        <v>713</v>
      </c>
      <c r="D1602" t="s">
        <v>316</v>
      </c>
      <c r="E1602" t="s">
        <v>96</v>
      </c>
      <c r="F1602">
        <v>4</v>
      </c>
      <c r="G1602" s="3">
        <v>9200</v>
      </c>
      <c r="H1602" s="4">
        <v>7.4999999999999997E-2</v>
      </c>
      <c r="I1602">
        <f>(Sales_Data_Table[[#This Row],[Unit_Price]]*Sales_Data_Table[[#This Row],[Quantity]])</f>
        <v>36800</v>
      </c>
      <c r="J1602">
        <f>Sales_Data_Table[[#This Row],[Gross_Sales]]-(Sales_Data_Table[[#This Row],[Gross_Sales]]*Sales_Data_Table[[#This Row],[Discount]])</f>
        <v>34040</v>
      </c>
      <c r="K1602" t="str">
        <f>_xlfn.XLOOKUP(Sales_Data_Table[[#This Row],[Product_ID]],Product_Master_Table[Product_ID],Product_Master_Table[Product_Name])</f>
        <v>Nova Sports Item 0247</v>
      </c>
      <c r="L1602" t="str">
        <f>_xlfn.XLOOKUP(Sales_Data_Table[[#This Row],[Employee_ID]],Employee_Master_Table[Employee_ID],Employee_Master_Table[Department])</f>
        <v>Sales</v>
      </c>
    </row>
    <row r="1603" spans="1:12" x14ac:dyDescent="0.25">
      <c r="A1603" t="s">
        <v>2301</v>
      </c>
      <c r="B1603" s="2">
        <v>45453</v>
      </c>
      <c r="C1603" t="s">
        <v>1270</v>
      </c>
      <c r="D1603" t="s">
        <v>1401</v>
      </c>
      <c r="E1603" t="s">
        <v>75</v>
      </c>
      <c r="F1603">
        <v>2</v>
      </c>
      <c r="G1603" s="3">
        <v>9100</v>
      </c>
      <c r="H1603" s="4">
        <v>0.1</v>
      </c>
      <c r="I1603">
        <f>(Sales_Data_Table[[#This Row],[Unit_Price]]*Sales_Data_Table[[#This Row],[Quantity]])</f>
        <v>18200</v>
      </c>
      <c r="J1603">
        <f>Sales_Data_Table[[#This Row],[Gross_Sales]]-(Sales_Data_Table[[#This Row],[Gross_Sales]]*Sales_Data_Table[[#This Row],[Discount]])</f>
        <v>16380</v>
      </c>
      <c r="K1603" t="str">
        <f>_xlfn.XLOOKUP(Sales_Data_Table[[#This Row],[Product_ID]],Product_Master_Table[Product_ID],Product_Master_Table[Product_Name])</f>
        <v>Prime Furniture Item 0208</v>
      </c>
      <c r="L1603" t="str">
        <f>_xlfn.XLOOKUP(Sales_Data_Table[[#This Row],[Employee_ID]],Employee_Master_Table[Employee_ID],Employee_Master_Table[Department])</f>
        <v>Regional Sales</v>
      </c>
    </row>
    <row r="1604" spans="1:12" x14ac:dyDescent="0.25">
      <c r="A1604" t="s">
        <v>2302</v>
      </c>
      <c r="B1604" s="2">
        <v>46140</v>
      </c>
      <c r="C1604" t="s">
        <v>2097</v>
      </c>
      <c r="D1604" t="s">
        <v>222</v>
      </c>
      <c r="E1604" t="s">
        <v>50</v>
      </c>
      <c r="F1604">
        <v>1</v>
      </c>
      <c r="G1604" s="3">
        <v>5100</v>
      </c>
      <c r="H1604" s="4">
        <v>0.1</v>
      </c>
      <c r="I1604">
        <f>(Sales_Data_Table[[#This Row],[Unit_Price]]*Sales_Data_Table[[#This Row],[Quantity]])</f>
        <v>5100</v>
      </c>
      <c r="J1604">
        <f>Sales_Data_Table[[#This Row],[Gross_Sales]]-(Sales_Data_Table[[#This Row],[Gross_Sales]]*Sales_Data_Table[[#This Row],[Discount]])</f>
        <v>4590</v>
      </c>
      <c r="K1604" t="str">
        <f>_xlfn.XLOOKUP(Sales_Data_Table[[#This Row],[Product_ID]],Product_Master_Table[Product_ID],Product_Master_Table[Product_Name])</f>
        <v>Nova Beauty Item 0415</v>
      </c>
      <c r="L1604" t="str">
        <f>_xlfn.XLOOKUP(Sales_Data_Table[[#This Row],[Employee_ID]],Employee_Master_Table[Employee_ID],Employee_Master_Table[Department])</f>
        <v>Corporate Sales</v>
      </c>
    </row>
    <row r="1605" spans="1:12" x14ac:dyDescent="0.25">
      <c r="A1605" t="s">
        <v>2303</v>
      </c>
      <c r="B1605" s="2">
        <v>45485</v>
      </c>
      <c r="C1605" t="s">
        <v>263</v>
      </c>
      <c r="D1605" t="s">
        <v>429</v>
      </c>
      <c r="E1605" t="s">
        <v>43</v>
      </c>
      <c r="F1605">
        <v>4</v>
      </c>
      <c r="G1605" s="3">
        <v>300</v>
      </c>
      <c r="H1605" s="4">
        <v>0.03</v>
      </c>
      <c r="I1605">
        <f>(Sales_Data_Table[[#This Row],[Unit_Price]]*Sales_Data_Table[[#This Row],[Quantity]])</f>
        <v>1200</v>
      </c>
      <c r="J1605">
        <f>Sales_Data_Table[[#This Row],[Gross_Sales]]-(Sales_Data_Table[[#This Row],[Gross_Sales]]*Sales_Data_Table[[#This Row],[Discount]])</f>
        <v>1164</v>
      </c>
      <c r="K1605" t="str">
        <f>_xlfn.XLOOKUP(Sales_Data_Table[[#This Row],[Product_ID]],Product_Master_Table[Product_ID],Product_Master_Table[Product_Name])</f>
        <v>Spark Furniture Item 0118</v>
      </c>
      <c r="L1605" t="str">
        <f>_xlfn.XLOOKUP(Sales_Data_Table[[#This Row],[Employee_ID]],Employee_Master_Table[Employee_ID],Employee_Master_Table[Department])</f>
        <v>Regional Sales</v>
      </c>
    </row>
    <row r="1606" spans="1:12" x14ac:dyDescent="0.25">
      <c r="A1606" t="s">
        <v>2304</v>
      </c>
      <c r="B1606" s="2">
        <v>45379</v>
      </c>
      <c r="C1606" t="s">
        <v>800</v>
      </c>
      <c r="D1606" t="s">
        <v>1021</v>
      </c>
      <c r="E1606" t="s">
        <v>86</v>
      </c>
      <c r="F1606">
        <v>17</v>
      </c>
      <c r="G1606" s="3">
        <v>4600</v>
      </c>
      <c r="H1606" s="4">
        <v>0.05</v>
      </c>
      <c r="I1606">
        <f>(Sales_Data_Table[[#This Row],[Unit_Price]]*Sales_Data_Table[[#This Row],[Quantity]])</f>
        <v>78200</v>
      </c>
      <c r="J1606">
        <f>Sales_Data_Table[[#This Row],[Gross_Sales]]-(Sales_Data_Table[[#This Row],[Gross_Sales]]*Sales_Data_Table[[#This Row],[Discount]])</f>
        <v>74290</v>
      </c>
      <c r="K1606" t="str">
        <f>_xlfn.XLOOKUP(Sales_Data_Table[[#This Row],[Product_ID]],Product_Master_Table[Product_ID],Product_Master_Table[Product_Name])</f>
        <v>Spark Furniture Item 0178</v>
      </c>
      <c r="L1606" t="str">
        <f>_xlfn.XLOOKUP(Sales_Data_Table[[#This Row],[Employee_ID]],Employee_Master_Table[Employee_ID],Employee_Master_Table[Department])</f>
        <v>E-Commerce</v>
      </c>
    </row>
    <row r="1607" spans="1:12" x14ac:dyDescent="0.25">
      <c r="A1607" t="s">
        <v>2305</v>
      </c>
      <c r="B1607" s="2">
        <v>45319</v>
      </c>
      <c r="C1607" t="s">
        <v>472</v>
      </c>
      <c r="D1607" t="s">
        <v>1017</v>
      </c>
      <c r="E1607" t="s">
        <v>43</v>
      </c>
      <c r="F1607">
        <v>9</v>
      </c>
      <c r="G1607" s="3">
        <v>8900</v>
      </c>
      <c r="H1607" s="4">
        <v>0.02</v>
      </c>
      <c r="I1607">
        <f>(Sales_Data_Table[[#This Row],[Unit_Price]]*Sales_Data_Table[[#This Row],[Quantity]])</f>
        <v>80100</v>
      </c>
      <c r="J1607">
        <f>Sales_Data_Table[[#This Row],[Gross_Sales]]-(Sales_Data_Table[[#This Row],[Gross_Sales]]*Sales_Data_Table[[#This Row],[Discount]])</f>
        <v>78498</v>
      </c>
      <c r="K1607" t="str">
        <f>_xlfn.XLOOKUP(Sales_Data_Table[[#This Row],[Product_ID]],Product_Master_Table[Product_ID],Product_Master_Table[Product_Name])</f>
        <v>Prime Office Supplies Item 0076</v>
      </c>
      <c r="L1607" t="str">
        <f>_xlfn.XLOOKUP(Sales_Data_Table[[#This Row],[Employee_ID]],Employee_Master_Table[Employee_ID],Employee_Master_Table[Department])</f>
        <v>Business Development</v>
      </c>
    </row>
    <row r="1608" spans="1:12" x14ac:dyDescent="0.25">
      <c r="A1608" t="s">
        <v>2306</v>
      </c>
      <c r="B1608" s="2">
        <v>45684</v>
      </c>
      <c r="C1608" t="s">
        <v>480</v>
      </c>
      <c r="D1608" t="s">
        <v>170</v>
      </c>
      <c r="E1608" t="s">
        <v>96</v>
      </c>
      <c r="F1608">
        <v>8</v>
      </c>
      <c r="G1608" s="3">
        <v>800</v>
      </c>
      <c r="H1608" s="4">
        <v>7.4999999999999997E-2</v>
      </c>
      <c r="I1608">
        <f>(Sales_Data_Table[[#This Row],[Unit_Price]]*Sales_Data_Table[[#This Row],[Quantity]])</f>
        <v>6400</v>
      </c>
      <c r="J1608">
        <f>Sales_Data_Table[[#This Row],[Gross_Sales]]-(Sales_Data_Table[[#This Row],[Gross_Sales]]*Sales_Data_Table[[#This Row],[Discount]])</f>
        <v>5920</v>
      </c>
      <c r="K1608" t="str">
        <f>_xlfn.XLOOKUP(Sales_Data_Table[[#This Row],[Product_ID]],Product_Master_Table[Product_ID],Product_Master_Table[Product_Name])</f>
        <v>Fusion Electronics Item 0401</v>
      </c>
      <c r="L1608" t="str">
        <f>_xlfn.XLOOKUP(Sales_Data_Table[[#This Row],[Employee_ID]],Employee_Master_Table[Employee_ID],Employee_Master_Table[Department])</f>
        <v>Regional Sales</v>
      </c>
    </row>
    <row r="1609" spans="1:12" x14ac:dyDescent="0.25">
      <c r="A1609" t="s">
        <v>2307</v>
      </c>
      <c r="B1609" s="2">
        <v>45708</v>
      </c>
      <c r="C1609" t="s">
        <v>215</v>
      </c>
      <c r="D1609" t="s">
        <v>132</v>
      </c>
      <c r="E1609" t="s">
        <v>36</v>
      </c>
      <c r="F1609">
        <v>12</v>
      </c>
      <c r="G1609" s="3">
        <v>500</v>
      </c>
      <c r="H1609" s="4">
        <v>0.02</v>
      </c>
      <c r="I1609">
        <f>(Sales_Data_Table[[#This Row],[Unit_Price]]*Sales_Data_Table[[#This Row],[Quantity]])</f>
        <v>6000</v>
      </c>
      <c r="J1609">
        <f>Sales_Data_Table[[#This Row],[Gross_Sales]]-(Sales_Data_Table[[#This Row],[Gross_Sales]]*Sales_Data_Table[[#This Row],[Discount]])</f>
        <v>5880</v>
      </c>
      <c r="K1609" t="str">
        <f>_xlfn.XLOOKUP(Sales_Data_Table[[#This Row],[Product_ID]],Product_Master_Table[Product_ID],Product_Master_Table[Product_Name])</f>
        <v>Vertex Furniture Item 0078</v>
      </c>
      <c r="L1609" t="str">
        <f>_xlfn.XLOOKUP(Sales_Data_Table[[#This Row],[Employee_ID]],Employee_Master_Table[Employee_ID],Employee_Master_Table[Department])</f>
        <v>Retail Operations</v>
      </c>
    </row>
    <row r="1610" spans="1:12" x14ac:dyDescent="0.25">
      <c r="A1610" t="s">
        <v>2308</v>
      </c>
      <c r="B1610" s="2">
        <v>46068</v>
      </c>
      <c r="C1610" t="s">
        <v>1292</v>
      </c>
      <c r="D1610" t="s">
        <v>481</v>
      </c>
      <c r="E1610" t="s">
        <v>106</v>
      </c>
      <c r="F1610">
        <v>20</v>
      </c>
      <c r="G1610" s="3">
        <v>3200</v>
      </c>
      <c r="H1610" s="4">
        <v>0.02</v>
      </c>
      <c r="I1610">
        <f>(Sales_Data_Table[[#This Row],[Unit_Price]]*Sales_Data_Table[[#This Row],[Quantity]])</f>
        <v>64000</v>
      </c>
      <c r="J1610">
        <f>Sales_Data_Table[[#This Row],[Gross_Sales]]-(Sales_Data_Table[[#This Row],[Gross_Sales]]*Sales_Data_Table[[#This Row],[Discount]])</f>
        <v>62720</v>
      </c>
      <c r="K1610" t="str">
        <f>_xlfn.XLOOKUP(Sales_Data_Table[[#This Row],[Product_ID]],Product_Master_Table[Product_ID],Product_Master_Table[Product_Name])</f>
        <v>Nexus Beauty Item 0205</v>
      </c>
      <c r="L1610" t="str">
        <f>_xlfn.XLOOKUP(Sales_Data_Table[[#This Row],[Employee_ID]],Employee_Master_Table[Employee_ID],Employee_Master_Table[Department])</f>
        <v>Retail Operations</v>
      </c>
    </row>
    <row r="1611" spans="1:12" x14ac:dyDescent="0.25">
      <c r="A1611" t="s">
        <v>2309</v>
      </c>
      <c r="B1611" s="2">
        <v>45877</v>
      </c>
      <c r="C1611" t="s">
        <v>1209</v>
      </c>
      <c r="D1611" t="s">
        <v>278</v>
      </c>
      <c r="E1611" t="s">
        <v>75</v>
      </c>
      <c r="F1611">
        <v>22</v>
      </c>
      <c r="G1611" s="3">
        <v>2500</v>
      </c>
      <c r="H1611" s="4">
        <v>0.05</v>
      </c>
      <c r="I1611">
        <f>(Sales_Data_Table[[#This Row],[Unit_Price]]*Sales_Data_Table[[#This Row],[Quantity]])</f>
        <v>55000</v>
      </c>
      <c r="J1611">
        <f>Sales_Data_Table[[#This Row],[Gross_Sales]]-(Sales_Data_Table[[#This Row],[Gross_Sales]]*Sales_Data_Table[[#This Row],[Discount]])</f>
        <v>52250</v>
      </c>
      <c r="K1611" t="str">
        <f>_xlfn.XLOOKUP(Sales_Data_Table[[#This Row],[Product_ID]],Product_Master_Table[Product_ID],Product_Master_Table[Product_Name])</f>
        <v>Prime Grocery Item 0004</v>
      </c>
      <c r="L1611" t="str">
        <f>_xlfn.XLOOKUP(Sales_Data_Table[[#This Row],[Employee_ID]],Employee_Master_Table[Employee_ID],Employee_Master_Table[Department])</f>
        <v>Business Development</v>
      </c>
    </row>
    <row r="1612" spans="1:12" x14ac:dyDescent="0.25">
      <c r="A1612" t="s">
        <v>2310</v>
      </c>
      <c r="B1612" s="2">
        <v>45808</v>
      </c>
      <c r="C1612" t="s">
        <v>1153</v>
      </c>
      <c r="D1612" t="s">
        <v>249</v>
      </c>
      <c r="E1612" t="s">
        <v>86</v>
      </c>
      <c r="F1612">
        <v>9</v>
      </c>
      <c r="G1612" s="3">
        <v>2200</v>
      </c>
      <c r="H1612" s="4">
        <v>0.03</v>
      </c>
      <c r="I1612">
        <f>(Sales_Data_Table[[#This Row],[Unit_Price]]*Sales_Data_Table[[#This Row],[Quantity]])</f>
        <v>19800</v>
      </c>
      <c r="J1612">
        <f>Sales_Data_Table[[#This Row],[Gross_Sales]]-(Sales_Data_Table[[#This Row],[Gross_Sales]]*Sales_Data_Table[[#This Row],[Discount]])</f>
        <v>19206</v>
      </c>
      <c r="K1612" t="str">
        <f>_xlfn.XLOOKUP(Sales_Data_Table[[#This Row],[Product_ID]],Product_Master_Table[Product_ID],Product_Master_Table[Product_Name])</f>
        <v>Apex Furniture Item 0228</v>
      </c>
      <c r="L1612" t="str">
        <f>_xlfn.XLOOKUP(Sales_Data_Table[[#This Row],[Employee_ID]],Employee_Master_Table[Employee_ID],Employee_Master_Table[Department])</f>
        <v>Customer Success</v>
      </c>
    </row>
    <row r="1613" spans="1:12" x14ac:dyDescent="0.25">
      <c r="A1613" t="s">
        <v>2311</v>
      </c>
      <c r="B1613" s="2">
        <v>45407</v>
      </c>
      <c r="C1613" t="s">
        <v>625</v>
      </c>
      <c r="D1613" t="s">
        <v>1551</v>
      </c>
      <c r="E1613" t="s">
        <v>43</v>
      </c>
      <c r="F1613">
        <v>13</v>
      </c>
      <c r="G1613" s="3">
        <v>3500</v>
      </c>
      <c r="H1613" s="4">
        <v>0.05</v>
      </c>
      <c r="I1613">
        <f>(Sales_Data_Table[[#This Row],[Unit_Price]]*Sales_Data_Table[[#This Row],[Quantity]])</f>
        <v>45500</v>
      </c>
      <c r="J1613">
        <f>Sales_Data_Table[[#This Row],[Gross_Sales]]-(Sales_Data_Table[[#This Row],[Gross_Sales]]*Sales_Data_Table[[#This Row],[Discount]])</f>
        <v>43225</v>
      </c>
      <c r="K1613" t="str">
        <f>_xlfn.XLOOKUP(Sales_Data_Table[[#This Row],[Product_ID]],Product_Master_Table[Product_ID],Product_Master_Table[Product_Name])</f>
        <v>Nova Sports Item 0127</v>
      </c>
      <c r="L1613" t="str">
        <f>_xlfn.XLOOKUP(Sales_Data_Table[[#This Row],[Employee_ID]],Employee_Master_Table[Employee_ID],Employee_Master_Table[Department])</f>
        <v>E-Commerce</v>
      </c>
    </row>
    <row r="1614" spans="1:12" x14ac:dyDescent="0.25">
      <c r="A1614" t="s">
        <v>2312</v>
      </c>
      <c r="B1614" s="2">
        <v>45542</v>
      </c>
      <c r="C1614" t="s">
        <v>1875</v>
      </c>
      <c r="D1614" t="s">
        <v>397</v>
      </c>
      <c r="E1614" t="s">
        <v>82</v>
      </c>
      <c r="F1614">
        <v>10</v>
      </c>
      <c r="G1614" s="3">
        <v>3900</v>
      </c>
      <c r="H1614" s="4">
        <v>7.4999999999999997E-2</v>
      </c>
      <c r="I1614">
        <f>(Sales_Data_Table[[#This Row],[Unit_Price]]*Sales_Data_Table[[#This Row],[Quantity]])</f>
        <v>39000</v>
      </c>
      <c r="J1614">
        <f>Sales_Data_Table[[#This Row],[Gross_Sales]]-(Sales_Data_Table[[#This Row],[Gross_Sales]]*Sales_Data_Table[[#This Row],[Discount]])</f>
        <v>36075</v>
      </c>
      <c r="K1614" t="str">
        <f>_xlfn.XLOOKUP(Sales_Data_Table[[#This Row],[Product_ID]],Product_Master_Table[Product_ID],Product_Master_Table[Product_Name])</f>
        <v>Fusion Sports Item 0197</v>
      </c>
      <c r="L1614" t="str">
        <f>_xlfn.XLOOKUP(Sales_Data_Table[[#This Row],[Employee_ID]],Employee_Master_Table[Employee_ID],Employee_Master_Table[Department])</f>
        <v>Regional Sales</v>
      </c>
    </row>
    <row r="1615" spans="1:12" x14ac:dyDescent="0.25">
      <c r="A1615" t="s">
        <v>2313</v>
      </c>
      <c r="B1615" s="2">
        <v>45404</v>
      </c>
      <c r="C1615" t="s">
        <v>390</v>
      </c>
      <c r="D1615" t="s">
        <v>1017</v>
      </c>
      <c r="E1615" t="s">
        <v>106</v>
      </c>
      <c r="F1615">
        <v>6</v>
      </c>
      <c r="G1615" s="3">
        <v>2400</v>
      </c>
      <c r="H1615" s="4">
        <v>0.05</v>
      </c>
      <c r="I1615">
        <f>(Sales_Data_Table[[#This Row],[Unit_Price]]*Sales_Data_Table[[#This Row],[Quantity]])</f>
        <v>14400</v>
      </c>
      <c r="J1615">
        <f>Sales_Data_Table[[#This Row],[Gross_Sales]]-(Sales_Data_Table[[#This Row],[Gross_Sales]]*Sales_Data_Table[[#This Row],[Discount]])</f>
        <v>13680</v>
      </c>
      <c r="K1615" t="str">
        <f>_xlfn.XLOOKUP(Sales_Data_Table[[#This Row],[Product_ID]],Product_Master_Table[Product_ID],Product_Master_Table[Product_Name])</f>
        <v>Nova Electronics Item 0331</v>
      </c>
      <c r="L1615" t="str">
        <f>_xlfn.XLOOKUP(Sales_Data_Table[[#This Row],[Employee_ID]],Employee_Master_Table[Employee_ID],Employee_Master_Table[Department])</f>
        <v>Business Development</v>
      </c>
    </row>
    <row r="1616" spans="1:12" x14ac:dyDescent="0.25">
      <c r="A1616" t="s">
        <v>2314</v>
      </c>
      <c r="B1616" s="2">
        <v>45852</v>
      </c>
      <c r="C1616" t="s">
        <v>330</v>
      </c>
      <c r="D1616" t="s">
        <v>244</v>
      </c>
      <c r="E1616" t="s">
        <v>28</v>
      </c>
      <c r="F1616">
        <v>23</v>
      </c>
      <c r="G1616" s="3">
        <v>6300</v>
      </c>
      <c r="H1616" s="4">
        <v>0.15</v>
      </c>
      <c r="I1616">
        <f>(Sales_Data_Table[[#This Row],[Unit_Price]]*Sales_Data_Table[[#This Row],[Quantity]])</f>
        <v>144900</v>
      </c>
      <c r="J1616">
        <f>Sales_Data_Table[[#This Row],[Gross_Sales]]-(Sales_Data_Table[[#This Row],[Gross_Sales]]*Sales_Data_Table[[#This Row],[Discount]])</f>
        <v>123165</v>
      </c>
      <c r="K1616" t="str">
        <f>_xlfn.XLOOKUP(Sales_Data_Table[[#This Row],[Product_ID]],Product_Master_Table[Product_ID],Product_Master_Table[Product_Name])</f>
        <v>Everest Beauty Item 0435</v>
      </c>
      <c r="L1616" t="str">
        <f>_xlfn.XLOOKUP(Sales_Data_Table[[#This Row],[Employee_ID]],Employee_Master_Table[Employee_ID],Employee_Master_Table[Department])</f>
        <v>Business Development</v>
      </c>
    </row>
    <row r="1617" spans="1:12" x14ac:dyDescent="0.25">
      <c r="A1617" t="s">
        <v>2315</v>
      </c>
      <c r="B1617" s="2">
        <v>45438</v>
      </c>
      <c r="C1617" t="s">
        <v>2179</v>
      </c>
      <c r="D1617" t="s">
        <v>568</v>
      </c>
      <c r="E1617" t="s">
        <v>62</v>
      </c>
      <c r="F1617">
        <v>18</v>
      </c>
      <c r="G1617" s="3">
        <v>1500</v>
      </c>
      <c r="H1617" s="4">
        <v>7.4999999999999997E-2</v>
      </c>
      <c r="I1617">
        <f>(Sales_Data_Table[[#This Row],[Unit_Price]]*Sales_Data_Table[[#This Row],[Quantity]])</f>
        <v>27000</v>
      </c>
      <c r="J1617">
        <f>Sales_Data_Table[[#This Row],[Gross_Sales]]-(Sales_Data_Table[[#This Row],[Gross_Sales]]*Sales_Data_Table[[#This Row],[Discount]])</f>
        <v>24975</v>
      </c>
      <c r="K1617" t="str">
        <f>_xlfn.XLOOKUP(Sales_Data_Table[[#This Row],[Product_ID]],Product_Master_Table[Product_ID],Product_Master_Table[Product_Name])</f>
        <v>Everest Sports Item 0147</v>
      </c>
      <c r="L1617" t="str">
        <f>_xlfn.XLOOKUP(Sales_Data_Table[[#This Row],[Employee_ID]],Employee_Master_Table[Employee_ID],Employee_Master_Table[Department])</f>
        <v>Retail Operations</v>
      </c>
    </row>
    <row r="1618" spans="1:12" x14ac:dyDescent="0.25">
      <c r="A1618" t="s">
        <v>2316</v>
      </c>
      <c r="B1618" s="2">
        <v>46130</v>
      </c>
      <c r="C1618" t="s">
        <v>221</v>
      </c>
      <c r="D1618" t="s">
        <v>27</v>
      </c>
      <c r="E1618" t="s">
        <v>96</v>
      </c>
      <c r="F1618">
        <v>25</v>
      </c>
      <c r="G1618" s="3">
        <v>8400</v>
      </c>
      <c r="H1618" s="4">
        <v>0.03</v>
      </c>
      <c r="I1618">
        <f>(Sales_Data_Table[[#This Row],[Unit_Price]]*Sales_Data_Table[[#This Row],[Quantity]])</f>
        <v>210000</v>
      </c>
      <c r="J1618">
        <f>Sales_Data_Table[[#This Row],[Gross_Sales]]-(Sales_Data_Table[[#This Row],[Gross_Sales]]*Sales_Data_Table[[#This Row],[Discount]])</f>
        <v>203700</v>
      </c>
      <c r="K1618" t="str">
        <f>_xlfn.XLOOKUP(Sales_Data_Table[[#This Row],[Product_ID]],Product_Master_Table[Product_ID],Product_Master_Table[Product_Name])</f>
        <v>Everest Toys Item 0099</v>
      </c>
      <c r="L1618" t="str">
        <f>_xlfn.XLOOKUP(Sales_Data_Table[[#This Row],[Employee_ID]],Employee_Master_Table[Employee_ID],Employee_Master_Table[Department])</f>
        <v>Regional Sales</v>
      </c>
    </row>
    <row r="1619" spans="1:12" x14ac:dyDescent="0.25">
      <c r="A1619" t="s">
        <v>2317</v>
      </c>
      <c r="B1619" s="2">
        <v>45883</v>
      </c>
      <c r="C1619" t="s">
        <v>339</v>
      </c>
      <c r="D1619" t="s">
        <v>276</v>
      </c>
      <c r="E1619" t="s">
        <v>96</v>
      </c>
      <c r="F1619">
        <v>2</v>
      </c>
      <c r="G1619" s="3">
        <v>1400</v>
      </c>
      <c r="H1619" s="4">
        <v>0.15</v>
      </c>
      <c r="I1619">
        <f>(Sales_Data_Table[[#This Row],[Unit_Price]]*Sales_Data_Table[[#This Row],[Quantity]])</f>
        <v>2800</v>
      </c>
      <c r="J1619">
        <f>Sales_Data_Table[[#This Row],[Gross_Sales]]-(Sales_Data_Table[[#This Row],[Gross_Sales]]*Sales_Data_Table[[#This Row],[Discount]])</f>
        <v>2380</v>
      </c>
      <c r="K1619" t="str">
        <f>_xlfn.XLOOKUP(Sales_Data_Table[[#This Row],[Product_ID]],Product_Master_Table[Product_ID],Product_Master_Table[Product_Name])</f>
        <v>Fusion Toys Item 0449</v>
      </c>
      <c r="L1619" t="str">
        <f>_xlfn.XLOOKUP(Sales_Data_Table[[#This Row],[Employee_ID]],Employee_Master_Table[Employee_ID],Employee_Master_Table[Department])</f>
        <v>Sales</v>
      </c>
    </row>
    <row r="1620" spans="1:12" x14ac:dyDescent="0.25">
      <c r="A1620" t="s">
        <v>2318</v>
      </c>
      <c r="B1620" s="2">
        <v>45671</v>
      </c>
      <c r="C1620" t="s">
        <v>997</v>
      </c>
      <c r="D1620" t="s">
        <v>227</v>
      </c>
      <c r="E1620" t="s">
        <v>43</v>
      </c>
      <c r="F1620">
        <v>19</v>
      </c>
      <c r="G1620" s="3">
        <v>900</v>
      </c>
      <c r="H1620" s="4">
        <v>0.03</v>
      </c>
      <c r="I1620">
        <f>(Sales_Data_Table[[#This Row],[Unit_Price]]*Sales_Data_Table[[#This Row],[Quantity]])</f>
        <v>17100</v>
      </c>
      <c r="J1620">
        <f>Sales_Data_Table[[#This Row],[Gross_Sales]]-(Sales_Data_Table[[#This Row],[Gross_Sales]]*Sales_Data_Table[[#This Row],[Discount]])</f>
        <v>16587</v>
      </c>
      <c r="K1620" t="str">
        <f>_xlfn.XLOOKUP(Sales_Data_Table[[#This Row],[Product_ID]],Product_Master_Table[Product_ID],Product_Master_Table[Product_Name])</f>
        <v>Orion Electronics Item 0381</v>
      </c>
      <c r="L1620" t="str">
        <f>_xlfn.XLOOKUP(Sales_Data_Table[[#This Row],[Employee_ID]],Employee_Master_Table[Employee_ID],Employee_Master_Table[Department])</f>
        <v>Corporate Sales</v>
      </c>
    </row>
    <row r="1621" spans="1:12" x14ac:dyDescent="0.25">
      <c r="A1621" t="s">
        <v>2319</v>
      </c>
      <c r="B1621" s="2">
        <v>45705</v>
      </c>
      <c r="C1621" t="s">
        <v>1663</v>
      </c>
      <c r="D1621" t="s">
        <v>450</v>
      </c>
      <c r="E1621" t="s">
        <v>43</v>
      </c>
      <c r="F1621">
        <v>11</v>
      </c>
      <c r="G1621" s="3">
        <v>7400</v>
      </c>
      <c r="H1621" s="4">
        <v>0.15</v>
      </c>
      <c r="I1621">
        <f>(Sales_Data_Table[[#This Row],[Unit_Price]]*Sales_Data_Table[[#This Row],[Quantity]])</f>
        <v>81400</v>
      </c>
      <c r="J1621">
        <f>Sales_Data_Table[[#This Row],[Gross_Sales]]-(Sales_Data_Table[[#This Row],[Gross_Sales]]*Sales_Data_Table[[#This Row],[Discount]])</f>
        <v>69190</v>
      </c>
      <c r="K1621" t="str">
        <f>_xlfn.XLOOKUP(Sales_Data_Table[[#This Row],[Product_ID]],Product_Master_Table[Product_ID],Product_Master_Table[Product_Name])</f>
        <v>Spark Furniture Item 0298</v>
      </c>
      <c r="L1621" t="str">
        <f>_xlfn.XLOOKUP(Sales_Data_Table[[#This Row],[Employee_ID]],Employee_Master_Table[Employee_ID],Employee_Master_Table[Department])</f>
        <v>Corporate Sales</v>
      </c>
    </row>
    <row r="1622" spans="1:12" x14ac:dyDescent="0.25">
      <c r="A1622" t="s">
        <v>2320</v>
      </c>
      <c r="B1622" s="2">
        <v>45715</v>
      </c>
      <c r="C1622" t="s">
        <v>181</v>
      </c>
      <c r="D1622" t="s">
        <v>1590</v>
      </c>
      <c r="E1622" t="s">
        <v>24</v>
      </c>
      <c r="F1622">
        <v>15</v>
      </c>
      <c r="G1622" s="3">
        <v>6000</v>
      </c>
      <c r="H1622" s="4">
        <v>0.02</v>
      </c>
      <c r="I1622">
        <f>(Sales_Data_Table[[#This Row],[Unit_Price]]*Sales_Data_Table[[#This Row],[Quantity]])</f>
        <v>90000</v>
      </c>
      <c r="J1622">
        <f>Sales_Data_Table[[#This Row],[Gross_Sales]]-(Sales_Data_Table[[#This Row],[Gross_Sales]]*Sales_Data_Table[[#This Row],[Discount]])</f>
        <v>88200</v>
      </c>
      <c r="K1622" t="str">
        <f>_xlfn.XLOOKUP(Sales_Data_Table[[#This Row],[Product_ID]],Product_Master_Table[Product_ID],Product_Master_Table[Product_Name])</f>
        <v>Everest Toys Item 0159</v>
      </c>
      <c r="L1622" t="str">
        <f>_xlfn.XLOOKUP(Sales_Data_Table[[#This Row],[Employee_ID]],Employee_Master_Table[Employee_ID],Employee_Master_Table[Department])</f>
        <v>Retail Operations</v>
      </c>
    </row>
    <row r="1623" spans="1:12" x14ac:dyDescent="0.25">
      <c r="A1623" t="s">
        <v>2321</v>
      </c>
      <c r="B1623" s="2">
        <v>45702</v>
      </c>
      <c r="C1623" t="s">
        <v>318</v>
      </c>
      <c r="D1623" t="s">
        <v>346</v>
      </c>
      <c r="E1623" t="s">
        <v>75</v>
      </c>
      <c r="F1623">
        <v>21</v>
      </c>
      <c r="G1623" s="3">
        <v>1800</v>
      </c>
      <c r="H1623" s="4">
        <v>0.03</v>
      </c>
      <c r="I1623">
        <f>(Sales_Data_Table[[#This Row],[Unit_Price]]*Sales_Data_Table[[#This Row],[Quantity]])</f>
        <v>37800</v>
      </c>
      <c r="J1623">
        <f>Sales_Data_Table[[#This Row],[Gross_Sales]]-(Sales_Data_Table[[#This Row],[Gross_Sales]]*Sales_Data_Table[[#This Row],[Discount]])</f>
        <v>36666</v>
      </c>
      <c r="K1623" t="str">
        <f>_xlfn.XLOOKUP(Sales_Data_Table[[#This Row],[Product_ID]],Product_Master_Table[Product_ID],Product_Master_Table[Product_Name])</f>
        <v>Spark Home Appliance Item 0382</v>
      </c>
      <c r="L1623" t="str">
        <f>_xlfn.XLOOKUP(Sales_Data_Table[[#This Row],[Employee_ID]],Employee_Master_Table[Employee_ID],Employee_Master_Table[Department])</f>
        <v>Customer Success</v>
      </c>
    </row>
    <row r="1624" spans="1:12" x14ac:dyDescent="0.25">
      <c r="A1624" t="s">
        <v>2322</v>
      </c>
      <c r="B1624" s="2">
        <v>46064</v>
      </c>
      <c r="C1624" t="s">
        <v>810</v>
      </c>
      <c r="D1624" t="s">
        <v>374</v>
      </c>
      <c r="E1624" t="s">
        <v>43</v>
      </c>
      <c r="F1624">
        <v>10</v>
      </c>
      <c r="G1624" s="3">
        <v>2100</v>
      </c>
      <c r="H1624" s="4">
        <v>0.05</v>
      </c>
      <c r="I1624">
        <f>(Sales_Data_Table[[#This Row],[Unit_Price]]*Sales_Data_Table[[#This Row],[Quantity]])</f>
        <v>21000</v>
      </c>
      <c r="J1624">
        <f>Sales_Data_Table[[#This Row],[Gross_Sales]]-(Sales_Data_Table[[#This Row],[Gross_Sales]]*Sales_Data_Table[[#This Row],[Discount]])</f>
        <v>19950</v>
      </c>
      <c r="K1624" t="str">
        <f>_xlfn.XLOOKUP(Sales_Data_Table[[#This Row],[Product_ID]],Product_Master_Table[Product_ID],Product_Master_Table[Product_Name])</f>
        <v>Nova Beauty Item 0175</v>
      </c>
      <c r="L1624" t="str">
        <f>_xlfn.XLOOKUP(Sales_Data_Table[[#This Row],[Employee_ID]],Employee_Master_Table[Employee_ID],Employee_Master_Table[Department])</f>
        <v>E-Commerce</v>
      </c>
    </row>
    <row r="1625" spans="1:12" x14ac:dyDescent="0.25">
      <c r="A1625" t="s">
        <v>2323</v>
      </c>
      <c r="B1625" s="2">
        <v>45524</v>
      </c>
      <c r="C1625" t="s">
        <v>815</v>
      </c>
      <c r="D1625" t="s">
        <v>429</v>
      </c>
      <c r="E1625" t="s">
        <v>36</v>
      </c>
      <c r="F1625">
        <v>8</v>
      </c>
      <c r="G1625" s="3">
        <v>9100</v>
      </c>
      <c r="H1625" s="4">
        <v>0.15</v>
      </c>
      <c r="I1625">
        <f>(Sales_Data_Table[[#This Row],[Unit_Price]]*Sales_Data_Table[[#This Row],[Quantity]])</f>
        <v>72800</v>
      </c>
      <c r="J1625">
        <f>Sales_Data_Table[[#This Row],[Gross_Sales]]-(Sales_Data_Table[[#This Row],[Gross_Sales]]*Sales_Data_Table[[#This Row],[Discount]])</f>
        <v>61880</v>
      </c>
      <c r="K1625" t="str">
        <f>_xlfn.XLOOKUP(Sales_Data_Table[[#This Row],[Product_ID]],Product_Master_Table[Product_ID],Product_Master_Table[Product_Name])</f>
        <v>Orion Fashion Item 0093</v>
      </c>
      <c r="L1625" t="str">
        <f>_xlfn.XLOOKUP(Sales_Data_Table[[#This Row],[Employee_ID]],Employee_Master_Table[Employee_ID],Employee_Master_Table[Department])</f>
        <v>Regional Sales</v>
      </c>
    </row>
    <row r="1626" spans="1:12" x14ac:dyDescent="0.25">
      <c r="A1626" t="s">
        <v>2324</v>
      </c>
      <c r="B1626" s="2">
        <v>45401</v>
      </c>
      <c r="C1626" t="s">
        <v>1176</v>
      </c>
      <c r="D1626" t="s">
        <v>763</v>
      </c>
      <c r="E1626" t="s">
        <v>106</v>
      </c>
      <c r="F1626">
        <v>20</v>
      </c>
      <c r="G1626" s="3">
        <v>5100</v>
      </c>
      <c r="H1626" s="4">
        <v>0.05</v>
      </c>
      <c r="I1626">
        <f>(Sales_Data_Table[[#This Row],[Unit_Price]]*Sales_Data_Table[[#This Row],[Quantity]])</f>
        <v>102000</v>
      </c>
      <c r="J1626">
        <f>Sales_Data_Table[[#This Row],[Gross_Sales]]-(Sales_Data_Table[[#This Row],[Gross_Sales]]*Sales_Data_Table[[#This Row],[Discount]])</f>
        <v>96900</v>
      </c>
      <c r="K1626" t="str">
        <f>_xlfn.XLOOKUP(Sales_Data_Table[[#This Row],[Product_ID]],Product_Master_Table[Product_ID],Product_Master_Table[Product_Name])</f>
        <v>Orion Beauty Item 0285</v>
      </c>
      <c r="L1626" t="str">
        <f>_xlfn.XLOOKUP(Sales_Data_Table[[#This Row],[Employee_ID]],Employee_Master_Table[Employee_ID],Employee_Master_Table[Department])</f>
        <v>Business Development</v>
      </c>
    </row>
    <row r="1627" spans="1:12" x14ac:dyDescent="0.25">
      <c r="A1627" t="s">
        <v>2325</v>
      </c>
      <c r="B1627" s="2">
        <v>46149</v>
      </c>
      <c r="C1627" t="s">
        <v>785</v>
      </c>
      <c r="D1627" t="s">
        <v>115</v>
      </c>
      <c r="E1627" t="s">
        <v>32</v>
      </c>
      <c r="F1627">
        <v>20</v>
      </c>
      <c r="G1627" s="3">
        <v>9800</v>
      </c>
      <c r="H1627" s="4">
        <v>0.1</v>
      </c>
      <c r="I1627">
        <f>(Sales_Data_Table[[#This Row],[Unit_Price]]*Sales_Data_Table[[#This Row],[Quantity]])</f>
        <v>196000</v>
      </c>
      <c r="J1627">
        <f>Sales_Data_Table[[#This Row],[Gross_Sales]]-(Sales_Data_Table[[#This Row],[Gross_Sales]]*Sales_Data_Table[[#This Row],[Discount]])</f>
        <v>176400</v>
      </c>
      <c r="K1627" t="str">
        <f>_xlfn.XLOOKUP(Sales_Data_Table[[#This Row],[Product_ID]],Product_Master_Table[Product_ID],Product_Master_Table[Product_Name])</f>
        <v>Vertex Grocery Item 0054</v>
      </c>
      <c r="L1627" t="str">
        <f>_xlfn.XLOOKUP(Sales_Data_Table[[#This Row],[Employee_ID]],Employee_Master_Table[Employee_ID],Employee_Master_Table[Department])</f>
        <v>Customer Success</v>
      </c>
    </row>
    <row r="1628" spans="1:12" x14ac:dyDescent="0.25">
      <c r="A1628" t="s">
        <v>2326</v>
      </c>
      <c r="B1628" s="2">
        <v>45314</v>
      </c>
      <c r="C1628" t="s">
        <v>2327</v>
      </c>
      <c r="D1628" t="s">
        <v>1035</v>
      </c>
      <c r="E1628" t="s">
        <v>24</v>
      </c>
      <c r="F1628">
        <v>4</v>
      </c>
      <c r="G1628" s="3">
        <v>9900</v>
      </c>
      <c r="H1628" s="4">
        <v>0.02</v>
      </c>
      <c r="I1628">
        <f>(Sales_Data_Table[[#This Row],[Unit_Price]]*Sales_Data_Table[[#This Row],[Quantity]])</f>
        <v>39600</v>
      </c>
      <c r="J1628">
        <f>Sales_Data_Table[[#This Row],[Gross_Sales]]-(Sales_Data_Table[[#This Row],[Gross_Sales]]*Sales_Data_Table[[#This Row],[Discount]])</f>
        <v>38808</v>
      </c>
      <c r="K1628" t="str">
        <f>_xlfn.XLOOKUP(Sales_Data_Table[[#This Row],[Product_ID]],Product_Master_Table[Product_ID],Product_Master_Table[Product_Name])</f>
        <v>Spark Automotive Item 0190</v>
      </c>
      <c r="L1628" t="str">
        <f>_xlfn.XLOOKUP(Sales_Data_Table[[#This Row],[Employee_ID]],Employee_Master_Table[Employee_ID],Employee_Master_Table[Department])</f>
        <v>Corporate Sales</v>
      </c>
    </row>
    <row r="1629" spans="1:12" x14ac:dyDescent="0.25">
      <c r="A1629" t="s">
        <v>2328</v>
      </c>
      <c r="B1629" s="2">
        <v>45976</v>
      </c>
      <c r="C1629" t="s">
        <v>695</v>
      </c>
      <c r="D1629" t="s">
        <v>42</v>
      </c>
      <c r="E1629" t="s">
        <v>36</v>
      </c>
      <c r="F1629">
        <v>5</v>
      </c>
      <c r="G1629" s="3">
        <v>6800</v>
      </c>
      <c r="H1629" s="4">
        <v>0.02</v>
      </c>
      <c r="I1629">
        <f>(Sales_Data_Table[[#This Row],[Unit_Price]]*Sales_Data_Table[[#This Row],[Quantity]])</f>
        <v>34000</v>
      </c>
      <c r="J1629">
        <f>Sales_Data_Table[[#This Row],[Gross_Sales]]-(Sales_Data_Table[[#This Row],[Gross_Sales]]*Sales_Data_Table[[#This Row],[Discount]])</f>
        <v>33320</v>
      </c>
      <c r="K1629" t="str">
        <f>_xlfn.XLOOKUP(Sales_Data_Table[[#This Row],[Product_ID]],Product_Master_Table[Product_ID],Product_Master_Table[Product_Name])</f>
        <v>Vertex Furniture Item 0138</v>
      </c>
      <c r="L1629" t="str">
        <f>_xlfn.XLOOKUP(Sales_Data_Table[[#This Row],[Employee_ID]],Employee_Master_Table[Employee_ID],Employee_Master_Table[Department])</f>
        <v>E-Commerce</v>
      </c>
    </row>
    <row r="1630" spans="1:12" x14ac:dyDescent="0.25">
      <c r="A1630" t="s">
        <v>2329</v>
      </c>
      <c r="B1630" s="2">
        <v>45716</v>
      </c>
      <c r="C1630" t="s">
        <v>906</v>
      </c>
      <c r="D1630" t="s">
        <v>1149</v>
      </c>
      <c r="E1630" t="s">
        <v>62</v>
      </c>
      <c r="F1630">
        <v>17</v>
      </c>
      <c r="G1630" s="3">
        <v>6500</v>
      </c>
      <c r="H1630" s="4">
        <v>7.4999999999999997E-2</v>
      </c>
      <c r="I1630">
        <f>(Sales_Data_Table[[#This Row],[Unit_Price]]*Sales_Data_Table[[#This Row],[Quantity]])</f>
        <v>110500</v>
      </c>
      <c r="J1630">
        <f>Sales_Data_Table[[#This Row],[Gross_Sales]]-(Sales_Data_Table[[#This Row],[Gross_Sales]]*Sales_Data_Table[[#This Row],[Discount]])</f>
        <v>102212.5</v>
      </c>
      <c r="K1630" t="str">
        <f>_xlfn.XLOOKUP(Sales_Data_Table[[#This Row],[Product_ID]],Product_Master_Table[Product_ID],Product_Master_Table[Product_Name])</f>
        <v>Prime Home Appliance Item 0352</v>
      </c>
      <c r="L1630" t="str">
        <f>_xlfn.XLOOKUP(Sales_Data_Table[[#This Row],[Employee_ID]],Employee_Master_Table[Employee_ID],Employee_Master_Table[Department])</f>
        <v>Business Development</v>
      </c>
    </row>
    <row r="1631" spans="1:12" x14ac:dyDescent="0.25">
      <c r="A1631" t="s">
        <v>2330</v>
      </c>
      <c r="B1631" s="2">
        <v>45665</v>
      </c>
      <c r="C1631" t="s">
        <v>370</v>
      </c>
      <c r="D1631" t="s">
        <v>412</v>
      </c>
      <c r="E1631" t="s">
        <v>43</v>
      </c>
      <c r="F1631">
        <v>18</v>
      </c>
      <c r="G1631" s="3">
        <v>400</v>
      </c>
      <c r="H1631" s="4">
        <v>7.4999999999999997E-2</v>
      </c>
      <c r="I1631">
        <f>(Sales_Data_Table[[#This Row],[Unit_Price]]*Sales_Data_Table[[#This Row],[Quantity]])</f>
        <v>7200</v>
      </c>
      <c r="J1631">
        <f>Sales_Data_Table[[#This Row],[Gross_Sales]]-(Sales_Data_Table[[#This Row],[Gross_Sales]]*Sales_Data_Table[[#This Row],[Discount]])</f>
        <v>6660</v>
      </c>
      <c r="K1631" t="str">
        <f>_xlfn.XLOOKUP(Sales_Data_Table[[#This Row],[Product_ID]],Product_Master_Table[Product_ID],Product_Master_Table[Product_Name])</f>
        <v>Zenith Office Supplies Item 0206</v>
      </c>
      <c r="L1631" t="str">
        <f>_xlfn.XLOOKUP(Sales_Data_Table[[#This Row],[Employee_ID]],Employee_Master_Table[Employee_ID],Employee_Master_Table[Department])</f>
        <v>Regional Sales</v>
      </c>
    </row>
    <row r="1632" spans="1:12" x14ac:dyDescent="0.25">
      <c r="A1632" t="s">
        <v>2331</v>
      </c>
      <c r="B1632" s="2">
        <v>45986</v>
      </c>
      <c r="C1632" t="s">
        <v>207</v>
      </c>
      <c r="D1632" t="s">
        <v>326</v>
      </c>
      <c r="E1632" t="s">
        <v>50</v>
      </c>
      <c r="F1632">
        <v>9</v>
      </c>
      <c r="G1632" s="3">
        <v>5600</v>
      </c>
      <c r="H1632" s="4">
        <v>0.1</v>
      </c>
      <c r="I1632">
        <f>(Sales_Data_Table[[#This Row],[Unit_Price]]*Sales_Data_Table[[#This Row],[Quantity]])</f>
        <v>50400</v>
      </c>
      <c r="J1632">
        <f>Sales_Data_Table[[#This Row],[Gross_Sales]]-(Sales_Data_Table[[#This Row],[Gross_Sales]]*Sales_Data_Table[[#This Row],[Discount]])</f>
        <v>45360</v>
      </c>
      <c r="K1632" t="str">
        <f>_xlfn.XLOOKUP(Sales_Data_Table[[#This Row],[Product_ID]],Product_Master_Table[Product_ID],Product_Master_Table[Product_Name])</f>
        <v>Nova Sports Item 0067</v>
      </c>
      <c r="L1632" t="str">
        <f>_xlfn.XLOOKUP(Sales_Data_Table[[#This Row],[Employee_ID]],Employee_Master_Table[Employee_ID],Employee_Master_Table[Department])</f>
        <v>Customer Success</v>
      </c>
    </row>
    <row r="1633" spans="1:12" x14ac:dyDescent="0.25">
      <c r="A1633" t="s">
        <v>2332</v>
      </c>
      <c r="B1633" s="2">
        <v>45404</v>
      </c>
      <c r="C1633" t="s">
        <v>433</v>
      </c>
      <c r="D1633" t="s">
        <v>1418</v>
      </c>
      <c r="E1633" t="s">
        <v>96</v>
      </c>
      <c r="F1633">
        <v>25</v>
      </c>
      <c r="G1633" s="3">
        <v>3200</v>
      </c>
      <c r="H1633" s="4">
        <v>0.05</v>
      </c>
      <c r="I1633">
        <f>(Sales_Data_Table[[#This Row],[Unit_Price]]*Sales_Data_Table[[#This Row],[Quantity]])</f>
        <v>80000</v>
      </c>
      <c r="J1633">
        <f>Sales_Data_Table[[#This Row],[Gross_Sales]]-(Sales_Data_Table[[#This Row],[Gross_Sales]]*Sales_Data_Table[[#This Row],[Discount]])</f>
        <v>76000</v>
      </c>
      <c r="K1633" t="str">
        <f>_xlfn.XLOOKUP(Sales_Data_Table[[#This Row],[Product_ID]],Product_Master_Table[Product_ID],Product_Master_Table[Product_Name])</f>
        <v>Nexus Beauty Item 0265</v>
      </c>
      <c r="L1633" t="str">
        <f>_xlfn.XLOOKUP(Sales_Data_Table[[#This Row],[Employee_ID]],Employee_Master_Table[Employee_ID],Employee_Master_Table[Department])</f>
        <v>E-Commerce</v>
      </c>
    </row>
    <row r="1634" spans="1:12" x14ac:dyDescent="0.25">
      <c r="A1634" t="s">
        <v>2333</v>
      </c>
      <c r="B1634" s="2">
        <v>46068</v>
      </c>
      <c r="C1634" t="s">
        <v>772</v>
      </c>
      <c r="D1634" t="s">
        <v>227</v>
      </c>
      <c r="E1634" t="s">
        <v>43</v>
      </c>
      <c r="F1634">
        <v>1</v>
      </c>
      <c r="G1634" s="3">
        <v>2200</v>
      </c>
      <c r="H1634" s="4">
        <v>0.1</v>
      </c>
      <c r="I1634">
        <f>(Sales_Data_Table[[#This Row],[Unit_Price]]*Sales_Data_Table[[#This Row],[Quantity]])</f>
        <v>2200</v>
      </c>
      <c r="J1634">
        <f>Sales_Data_Table[[#This Row],[Gross_Sales]]-(Sales_Data_Table[[#This Row],[Gross_Sales]]*Sales_Data_Table[[#This Row],[Discount]])</f>
        <v>1980</v>
      </c>
      <c r="K1634" t="str">
        <f>_xlfn.XLOOKUP(Sales_Data_Table[[#This Row],[Product_ID]],Product_Master_Table[Product_ID],Product_Master_Table[Product_Name])</f>
        <v>Spark Automotive Item 0430</v>
      </c>
      <c r="L1634" t="str">
        <f>_xlfn.XLOOKUP(Sales_Data_Table[[#This Row],[Employee_ID]],Employee_Master_Table[Employee_ID],Employee_Master_Table[Department])</f>
        <v>Corporate Sales</v>
      </c>
    </row>
    <row r="1635" spans="1:12" x14ac:dyDescent="0.25">
      <c r="A1635" t="s">
        <v>2334</v>
      </c>
      <c r="B1635" s="2">
        <v>45514</v>
      </c>
      <c r="C1635" t="s">
        <v>399</v>
      </c>
      <c r="D1635" t="s">
        <v>718</v>
      </c>
      <c r="E1635" t="s">
        <v>32</v>
      </c>
      <c r="F1635">
        <v>7</v>
      </c>
      <c r="G1635" s="3">
        <v>8600</v>
      </c>
      <c r="H1635" s="4">
        <v>0.1</v>
      </c>
      <c r="I1635">
        <f>(Sales_Data_Table[[#This Row],[Unit_Price]]*Sales_Data_Table[[#This Row],[Quantity]])</f>
        <v>60200</v>
      </c>
      <c r="J1635">
        <f>Sales_Data_Table[[#This Row],[Gross_Sales]]-(Sales_Data_Table[[#This Row],[Gross_Sales]]*Sales_Data_Table[[#This Row],[Discount]])</f>
        <v>54180</v>
      </c>
      <c r="K1635" t="str">
        <f>_xlfn.XLOOKUP(Sales_Data_Table[[#This Row],[Product_ID]],Product_Master_Table[Product_ID],Product_Master_Table[Product_Name])</f>
        <v>Vertex Furniture Item 0498</v>
      </c>
      <c r="L1635" t="str">
        <f>_xlfn.XLOOKUP(Sales_Data_Table[[#This Row],[Employee_ID]],Employee_Master_Table[Employee_ID],Employee_Master_Table[Department])</f>
        <v>E-Commerce</v>
      </c>
    </row>
    <row r="1636" spans="1:12" x14ac:dyDescent="0.25">
      <c r="A1636" t="s">
        <v>2335</v>
      </c>
      <c r="B1636" s="2">
        <v>45888</v>
      </c>
      <c r="C1636" t="s">
        <v>1708</v>
      </c>
      <c r="D1636" t="s">
        <v>109</v>
      </c>
      <c r="E1636" t="s">
        <v>28</v>
      </c>
      <c r="F1636">
        <v>19</v>
      </c>
      <c r="G1636" s="3">
        <v>6500</v>
      </c>
      <c r="H1636" s="4">
        <v>0.02</v>
      </c>
      <c r="I1636">
        <f>(Sales_Data_Table[[#This Row],[Unit_Price]]*Sales_Data_Table[[#This Row],[Quantity]])</f>
        <v>123500</v>
      </c>
      <c r="J1636">
        <f>Sales_Data_Table[[#This Row],[Gross_Sales]]-(Sales_Data_Table[[#This Row],[Gross_Sales]]*Sales_Data_Table[[#This Row],[Discount]])</f>
        <v>121030</v>
      </c>
      <c r="K1636" t="str">
        <f>_xlfn.XLOOKUP(Sales_Data_Table[[#This Row],[Product_ID]],Product_Master_Table[Product_ID],Product_Master_Table[Product_Name])</f>
        <v>Orion Fashion Item 0213</v>
      </c>
      <c r="L1636" t="str">
        <f>_xlfn.XLOOKUP(Sales_Data_Table[[#This Row],[Employee_ID]],Employee_Master_Table[Employee_ID],Employee_Master_Table[Department])</f>
        <v>Corporate Sales</v>
      </c>
    </row>
    <row r="1637" spans="1:12" x14ac:dyDescent="0.25">
      <c r="A1637" t="s">
        <v>2336</v>
      </c>
      <c r="B1637" s="2">
        <v>45532</v>
      </c>
      <c r="C1637" t="s">
        <v>478</v>
      </c>
      <c r="D1637" t="s">
        <v>657</v>
      </c>
      <c r="E1637" t="s">
        <v>32</v>
      </c>
      <c r="F1637">
        <v>6</v>
      </c>
      <c r="G1637" s="3">
        <v>2400</v>
      </c>
      <c r="H1637" s="4">
        <v>0.15</v>
      </c>
      <c r="I1637">
        <f>(Sales_Data_Table[[#This Row],[Unit_Price]]*Sales_Data_Table[[#This Row],[Quantity]])</f>
        <v>14400</v>
      </c>
      <c r="J1637">
        <f>Sales_Data_Table[[#This Row],[Gross_Sales]]-(Sales_Data_Table[[#This Row],[Gross_Sales]]*Sales_Data_Table[[#This Row],[Discount]])</f>
        <v>12240</v>
      </c>
      <c r="K1637" t="str">
        <f>_xlfn.XLOOKUP(Sales_Data_Table[[#This Row],[Product_ID]],Product_Master_Table[Product_ID],Product_Master_Table[Product_Name])</f>
        <v>Zenith Grocery Item 0434</v>
      </c>
      <c r="L1637" t="str">
        <f>_xlfn.XLOOKUP(Sales_Data_Table[[#This Row],[Employee_ID]],Employee_Master_Table[Employee_ID],Employee_Master_Table[Department])</f>
        <v>Retail Operations</v>
      </c>
    </row>
    <row r="1638" spans="1:12" x14ac:dyDescent="0.25">
      <c r="A1638" t="s">
        <v>2337</v>
      </c>
      <c r="B1638" s="2">
        <v>45312</v>
      </c>
      <c r="C1638" t="s">
        <v>257</v>
      </c>
      <c r="D1638" t="s">
        <v>35</v>
      </c>
      <c r="E1638" t="s">
        <v>106</v>
      </c>
      <c r="F1638">
        <v>6</v>
      </c>
      <c r="G1638" s="3">
        <v>7400</v>
      </c>
      <c r="H1638" s="4">
        <v>0.1</v>
      </c>
      <c r="I1638">
        <f>(Sales_Data_Table[[#This Row],[Unit_Price]]*Sales_Data_Table[[#This Row],[Quantity]])</f>
        <v>44400</v>
      </c>
      <c r="J1638">
        <f>Sales_Data_Table[[#This Row],[Gross_Sales]]-(Sales_Data_Table[[#This Row],[Gross_Sales]]*Sales_Data_Table[[#This Row],[Discount]])</f>
        <v>39960</v>
      </c>
      <c r="K1638" t="str">
        <f>_xlfn.XLOOKUP(Sales_Data_Table[[#This Row],[Product_ID]],Product_Master_Table[Product_ID],Product_Master_Table[Product_Name])</f>
        <v>Orion Toys Item 0009</v>
      </c>
      <c r="L1638" t="str">
        <f>_xlfn.XLOOKUP(Sales_Data_Table[[#This Row],[Employee_ID]],Employee_Master_Table[Employee_ID],Employee_Master_Table[Department])</f>
        <v>Business Development</v>
      </c>
    </row>
    <row r="1639" spans="1:12" x14ac:dyDescent="0.25">
      <c r="A1639" t="s">
        <v>2338</v>
      </c>
      <c r="B1639" s="2">
        <v>45752</v>
      </c>
      <c r="C1639" t="s">
        <v>1037</v>
      </c>
      <c r="D1639" t="s">
        <v>264</v>
      </c>
      <c r="E1639" t="s">
        <v>36</v>
      </c>
      <c r="F1639">
        <v>10</v>
      </c>
      <c r="G1639" s="3">
        <v>500</v>
      </c>
      <c r="H1639" s="4">
        <v>0.03</v>
      </c>
      <c r="I1639">
        <f>(Sales_Data_Table[[#This Row],[Unit_Price]]*Sales_Data_Table[[#This Row],[Quantity]])</f>
        <v>5000</v>
      </c>
      <c r="J1639">
        <f>Sales_Data_Table[[#This Row],[Gross_Sales]]-(Sales_Data_Table[[#This Row],[Gross_Sales]]*Sales_Data_Table[[#This Row],[Discount]])</f>
        <v>4850</v>
      </c>
      <c r="K1639" t="str">
        <f>_xlfn.XLOOKUP(Sales_Data_Table[[#This Row],[Product_ID]],Product_Master_Table[Product_ID],Product_Master_Table[Product_Name])</f>
        <v>Metro Furniture Item 0488</v>
      </c>
      <c r="L1639" t="str">
        <f>_xlfn.XLOOKUP(Sales_Data_Table[[#This Row],[Employee_ID]],Employee_Master_Table[Employee_ID],Employee_Master_Table[Department])</f>
        <v>Business Development</v>
      </c>
    </row>
    <row r="1640" spans="1:12" x14ac:dyDescent="0.25">
      <c r="A1640" t="s">
        <v>2339</v>
      </c>
      <c r="B1640" s="2">
        <v>45789</v>
      </c>
      <c r="C1640" t="s">
        <v>1011</v>
      </c>
      <c r="D1640" t="s">
        <v>331</v>
      </c>
      <c r="E1640" t="s">
        <v>43</v>
      </c>
      <c r="F1640">
        <v>11</v>
      </c>
      <c r="G1640" s="3">
        <v>200</v>
      </c>
      <c r="H1640" s="4">
        <v>0.03</v>
      </c>
      <c r="I1640">
        <f>(Sales_Data_Table[[#This Row],[Unit_Price]]*Sales_Data_Table[[#This Row],[Quantity]])</f>
        <v>2200</v>
      </c>
      <c r="J1640">
        <f>Sales_Data_Table[[#This Row],[Gross_Sales]]-(Sales_Data_Table[[#This Row],[Gross_Sales]]*Sales_Data_Table[[#This Row],[Discount]])</f>
        <v>2134</v>
      </c>
      <c r="K1640" t="str">
        <f>_xlfn.XLOOKUP(Sales_Data_Table[[#This Row],[Product_ID]],Product_Master_Table[Product_ID],Product_Master_Table[Product_Name])</f>
        <v>Orion Beauty Item 0465</v>
      </c>
      <c r="L1640" t="str">
        <f>_xlfn.XLOOKUP(Sales_Data_Table[[#This Row],[Employee_ID]],Employee_Master_Table[Employee_ID],Employee_Master_Table[Department])</f>
        <v>Sales</v>
      </c>
    </row>
    <row r="1641" spans="1:12" x14ac:dyDescent="0.25">
      <c r="A1641" t="s">
        <v>2340</v>
      </c>
      <c r="B1641" s="2">
        <v>45402</v>
      </c>
      <c r="C1641" t="s">
        <v>134</v>
      </c>
      <c r="D1641" t="s">
        <v>53</v>
      </c>
      <c r="E1641" t="s">
        <v>75</v>
      </c>
      <c r="F1641">
        <v>8</v>
      </c>
      <c r="G1641" s="3">
        <v>9400</v>
      </c>
      <c r="H1641" s="4">
        <v>0.05</v>
      </c>
      <c r="I1641">
        <f>(Sales_Data_Table[[#This Row],[Unit_Price]]*Sales_Data_Table[[#This Row],[Quantity]])</f>
        <v>75200</v>
      </c>
      <c r="J1641">
        <f>Sales_Data_Table[[#This Row],[Gross_Sales]]-(Sales_Data_Table[[#This Row],[Gross_Sales]]*Sales_Data_Table[[#This Row],[Discount]])</f>
        <v>71440</v>
      </c>
      <c r="K1641" t="str">
        <f>_xlfn.XLOOKUP(Sales_Data_Table[[#This Row],[Product_ID]],Product_Master_Table[Product_ID],Product_Master_Table[Product_Name])</f>
        <v>Fusion Toys Item 0389</v>
      </c>
      <c r="L1641" t="str">
        <f>_xlfn.XLOOKUP(Sales_Data_Table[[#This Row],[Employee_ID]],Employee_Master_Table[Employee_ID],Employee_Master_Table[Department])</f>
        <v>Customer Success</v>
      </c>
    </row>
    <row r="1642" spans="1:12" x14ac:dyDescent="0.25">
      <c r="A1642" t="s">
        <v>2341</v>
      </c>
      <c r="B1642" s="2">
        <v>45987</v>
      </c>
      <c r="C1642" t="s">
        <v>415</v>
      </c>
      <c r="D1642" t="s">
        <v>849</v>
      </c>
      <c r="E1642" t="s">
        <v>75</v>
      </c>
      <c r="F1642">
        <v>14</v>
      </c>
      <c r="G1642" s="3">
        <v>9200</v>
      </c>
      <c r="H1642" s="4">
        <v>0</v>
      </c>
      <c r="I1642">
        <f>(Sales_Data_Table[[#This Row],[Unit_Price]]*Sales_Data_Table[[#This Row],[Quantity]])</f>
        <v>128800</v>
      </c>
      <c r="J1642">
        <f>Sales_Data_Table[[#This Row],[Gross_Sales]]-(Sales_Data_Table[[#This Row],[Gross_Sales]]*Sales_Data_Table[[#This Row],[Discount]])</f>
        <v>128800</v>
      </c>
      <c r="K1642" t="str">
        <f>_xlfn.XLOOKUP(Sales_Data_Table[[#This Row],[Product_ID]],Product_Master_Table[Product_ID],Product_Master_Table[Product_Name])</f>
        <v>Orion Electronics Item 0441</v>
      </c>
      <c r="L1642" t="str">
        <f>_xlfn.XLOOKUP(Sales_Data_Table[[#This Row],[Employee_ID]],Employee_Master_Table[Employee_ID],Employee_Master_Table[Department])</f>
        <v>Business Development</v>
      </c>
    </row>
    <row r="1643" spans="1:12" x14ac:dyDescent="0.25">
      <c r="A1643" t="s">
        <v>2342</v>
      </c>
      <c r="B1643" s="2">
        <v>45730</v>
      </c>
      <c r="C1643" t="s">
        <v>665</v>
      </c>
      <c r="D1643" t="s">
        <v>302</v>
      </c>
      <c r="E1643" t="s">
        <v>82</v>
      </c>
      <c r="F1643">
        <v>16</v>
      </c>
      <c r="G1643" s="3">
        <v>200</v>
      </c>
      <c r="H1643" s="4">
        <v>0.03</v>
      </c>
      <c r="I1643">
        <f>(Sales_Data_Table[[#This Row],[Unit_Price]]*Sales_Data_Table[[#This Row],[Quantity]])</f>
        <v>3200</v>
      </c>
      <c r="J1643">
        <f>Sales_Data_Table[[#This Row],[Gross_Sales]]-(Sales_Data_Table[[#This Row],[Gross_Sales]]*Sales_Data_Table[[#This Row],[Discount]])</f>
        <v>3104</v>
      </c>
      <c r="K1643" t="str">
        <f>_xlfn.XLOOKUP(Sales_Data_Table[[#This Row],[Product_ID]],Product_Master_Table[Product_ID],Product_Master_Table[Product_Name])</f>
        <v>Vertex Home Appliance Item 0282</v>
      </c>
      <c r="L1643" t="str">
        <f>_xlfn.XLOOKUP(Sales_Data_Table[[#This Row],[Employee_ID]],Employee_Master_Table[Employee_ID],Employee_Master_Table[Department])</f>
        <v>Business Development</v>
      </c>
    </row>
    <row r="1644" spans="1:12" x14ac:dyDescent="0.25">
      <c r="A1644" t="s">
        <v>2343</v>
      </c>
      <c r="B1644" s="2">
        <v>45538</v>
      </c>
      <c r="C1644" t="s">
        <v>794</v>
      </c>
      <c r="D1644" t="s">
        <v>1590</v>
      </c>
      <c r="E1644" t="s">
        <v>82</v>
      </c>
      <c r="F1644">
        <v>19</v>
      </c>
      <c r="G1644" s="3">
        <v>6400</v>
      </c>
      <c r="H1644" s="4">
        <v>0</v>
      </c>
      <c r="I1644">
        <f>(Sales_Data_Table[[#This Row],[Unit_Price]]*Sales_Data_Table[[#This Row],[Quantity]])</f>
        <v>121600</v>
      </c>
      <c r="J1644">
        <f>Sales_Data_Table[[#This Row],[Gross_Sales]]-(Sales_Data_Table[[#This Row],[Gross_Sales]]*Sales_Data_Table[[#This Row],[Discount]])</f>
        <v>121600</v>
      </c>
      <c r="K1644" t="str">
        <f>_xlfn.XLOOKUP(Sales_Data_Table[[#This Row],[Product_ID]],Product_Master_Table[Product_ID],Product_Master_Table[Product_Name])</f>
        <v>Delta Toys Item 0179</v>
      </c>
      <c r="L1644" t="str">
        <f>_xlfn.XLOOKUP(Sales_Data_Table[[#This Row],[Employee_ID]],Employee_Master_Table[Employee_ID],Employee_Master_Table[Department])</f>
        <v>Retail Operations</v>
      </c>
    </row>
    <row r="1645" spans="1:12" x14ac:dyDescent="0.25">
      <c r="A1645" t="s">
        <v>2344</v>
      </c>
      <c r="B1645" s="2">
        <v>45578</v>
      </c>
      <c r="C1645" t="s">
        <v>1875</v>
      </c>
      <c r="D1645" t="s">
        <v>371</v>
      </c>
      <c r="E1645" t="s">
        <v>24</v>
      </c>
      <c r="F1645">
        <v>24</v>
      </c>
      <c r="G1645" s="3">
        <v>5000</v>
      </c>
      <c r="H1645" s="4">
        <v>7.4999999999999997E-2</v>
      </c>
      <c r="I1645">
        <f>(Sales_Data_Table[[#This Row],[Unit_Price]]*Sales_Data_Table[[#This Row],[Quantity]])</f>
        <v>120000</v>
      </c>
      <c r="J1645">
        <f>Sales_Data_Table[[#This Row],[Gross_Sales]]-(Sales_Data_Table[[#This Row],[Gross_Sales]]*Sales_Data_Table[[#This Row],[Discount]])</f>
        <v>111000</v>
      </c>
      <c r="K1645" t="str">
        <f>_xlfn.XLOOKUP(Sales_Data_Table[[#This Row],[Product_ID]],Product_Master_Table[Product_ID],Product_Master_Table[Product_Name])</f>
        <v>Fusion Sports Item 0197</v>
      </c>
      <c r="L1645" t="str">
        <f>_xlfn.XLOOKUP(Sales_Data_Table[[#This Row],[Employee_ID]],Employee_Master_Table[Employee_ID],Employee_Master_Table[Department])</f>
        <v>Corporate Sales</v>
      </c>
    </row>
    <row r="1646" spans="1:12" x14ac:dyDescent="0.25">
      <c r="A1646" t="s">
        <v>2345</v>
      </c>
      <c r="B1646" s="2">
        <v>46135</v>
      </c>
      <c r="C1646" t="s">
        <v>881</v>
      </c>
      <c r="D1646" t="s">
        <v>506</v>
      </c>
      <c r="E1646" t="s">
        <v>24</v>
      </c>
      <c r="F1646">
        <v>20</v>
      </c>
      <c r="G1646" s="3">
        <v>300</v>
      </c>
      <c r="H1646" s="4">
        <v>0.1</v>
      </c>
      <c r="I1646">
        <f>(Sales_Data_Table[[#This Row],[Unit_Price]]*Sales_Data_Table[[#This Row],[Quantity]])</f>
        <v>6000</v>
      </c>
      <c r="J1646">
        <f>Sales_Data_Table[[#This Row],[Gross_Sales]]-(Sales_Data_Table[[#This Row],[Gross_Sales]]*Sales_Data_Table[[#This Row],[Discount]])</f>
        <v>5400</v>
      </c>
      <c r="K1646" t="str">
        <f>_xlfn.XLOOKUP(Sales_Data_Table[[#This Row],[Product_ID]],Product_Master_Table[Product_ID],Product_Master_Table[Product_Name])</f>
        <v>Nexus Fashion Item 0433</v>
      </c>
      <c r="L1646" t="str">
        <f>_xlfn.XLOOKUP(Sales_Data_Table[[#This Row],[Employee_ID]],Employee_Master_Table[Employee_ID],Employee_Master_Table[Department])</f>
        <v>Retail Operations</v>
      </c>
    </row>
    <row r="1647" spans="1:12" x14ac:dyDescent="0.25">
      <c r="A1647" t="s">
        <v>2346</v>
      </c>
      <c r="B1647" s="2">
        <v>45563</v>
      </c>
      <c r="C1647" t="s">
        <v>402</v>
      </c>
      <c r="D1647" t="s">
        <v>258</v>
      </c>
      <c r="E1647" t="s">
        <v>75</v>
      </c>
      <c r="F1647">
        <v>3</v>
      </c>
      <c r="G1647" s="3">
        <v>5600</v>
      </c>
      <c r="H1647" s="4">
        <v>0.02</v>
      </c>
      <c r="I1647">
        <f>(Sales_Data_Table[[#This Row],[Unit_Price]]*Sales_Data_Table[[#This Row],[Quantity]])</f>
        <v>16800</v>
      </c>
      <c r="J1647">
        <f>Sales_Data_Table[[#This Row],[Gross_Sales]]-(Sales_Data_Table[[#This Row],[Gross_Sales]]*Sales_Data_Table[[#This Row],[Discount]])</f>
        <v>16464</v>
      </c>
      <c r="K1647" t="str">
        <f>_xlfn.XLOOKUP(Sales_Data_Table[[#This Row],[Product_ID]],Product_Master_Table[Product_ID],Product_Master_Table[Product_Name])</f>
        <v>Fusion Fashion Item 0293</v>
      </c>
      <c r="L1647" t="str">
        <f>_xlfn.XLOOKUP(Sales_Data_Table[[#This Row],[Employee_ID]],Employee_Master_Table[Employee_ID],Employee_Master_Table[Department])</f>
        <v>Sales</v>
      </c>
    </row>
    <row r="1648" spans="1:12" x14ac:dyDescent="0.25">
      <c r="A1648" t="s">
        <v>2347</v>
      </c>
      <c r="B1648" s="2">
        <v>45440</v>
      </c>
      <c r="C1648" t="s">
        <v>1524</v>
      </c>
      <c r="D1648" t="s">
        <v>596</v>
      </c>
      <c r="E1648" t="s">
        <v>43</v>
      </c>
      <c r="F1648">
        <v>14</v>
      </c>
      <c r="G1648" s="3">
        <v>4200</v>
      </c>
      <c r="H1648" s="4">
        <v>0.05</v>
      </c>
      <c r="I1648">
        <f>(Sales_Data_Table[[#This Row],[Unit_Price]]*Sales_Data_Table[[#This Row],[Quantity]])</f>
        <v>58800</v>
      </c>
      <c r="J1648">
        <f>Sales_Data_Table[[#This Row],[Gross_Sales]]-(Sales_Data_Table[[#This Row],[Gross_Sales]]*Sales_Data_Table[[#This Row],[Discount]])</f>
        <v>55860</v>
      </c>
      <c r="K1648" t="str">
        <f>_xlfn.XLOOKUP(Sales_Data_Table[[#This Row],[Product_ID]],Product_Master_Table[Product_ID],Product_Master_Table[Product_Name])</f>
        <v>Orion Electronics Item 0141</v>
      </c>
      <c r="L1648" t="str">
        <f>_xlfn.XLOOKUP(Sales_Data_Table[[#This Row],[Employee_ID]],Employee_Master_Table[Employee_ID],Employee_Master_Table[Department])</f>
        <v>Corporate Sales</v>
      </c>
    </row>
    <row r="1649" spans="1:12" x14ac:dyDescent="0.25">
      <c r="A1649" t="s">
        <v>2348</v>
      </c>
      <c r="B1649" s="2">
        <v>45654</v>
      </c>
      <c r="C1649" t="s">
        <v>580</v>
      </c>
      <c r="D1649" t="s">
        <v>124</v>
      </c>
      <c r="E1649" t="s">
        <v>96</v>
      </c>
      <c r="F1649">
        <v>13</v>
      </c>
      <c r="G1649" s="3">
        <v>9100</v>
      </c>
      <c r="H1649" s="4">
        <v>0</v>
      </c>
      <c r="I1649">
        <f>(Sales_Data_Table[[#This Row],[Unit_Price]]*Sales_Data_Table[[#This Row],[Quantity]])</f>
        <v>118300</v>
      </c>
      <c r="J1649">
        <f>Sales_Data_Table[[#This Row],[Gross_Sales]]-(Sales_Data_Table[[#This Row],[Gross_Sales]]*Sales_Data_Table[[#This Row],[Discount]])</f>
        <v>118300</v>
      </c>
      <c r="K1649" t="str">
        <f>_xlfn.XLOOKUP(Sales_Data_Table[[#This Row],[Product_ID]],Product_Master_Table[Product_ID],Product_Master_Table[Product_Name])</f>
        <v>Nexus Sports Item 0397</v>
      </c>
      <c r="L1649" t="str">
        <f>_xlfn.XLOOKUP(Sales_Data_Table[[#This Row],[Employee_ID]],Employee_Master_Table[Employee_ID],Employee_Master_Table[Department])</f>
        <v>Business Development</v>
      </c>
    </row>
    <row r="1650" spans="1:12" x14ac:dyDescent="0.25">
      <c r="A1650" t="s">
        <v>2349</v>
      </c>
      <c r="B1650" s="2">
        <v>46022</v>
      </c>
      <c r="C1650" t="s">
        <v>212</v>
      </c>
      <c r="D1650" t="s">
        <v>405</v>
      </c>
      <c r="E1650" t="s">
        <v>50</v>
      </c>
      <c r="F1650">
        <v>25</v>
      </c>
      <c r="G1650" s="3">
        <v>6800</v>
      </c>
      <c r="H1650" s="4">
        <v>0.05</v>
      </c>
      <c r="I1650">
        <f>(Sales_Data_Table[[#This Row],[Unit_Price]]*Sales_Data_Table[[#This Row],[Quantity]])</f>
        <v>170000</v>
      </c>
      <c r="J1650">
        <f>Sales_Data_Table[[#This Row],[Gross_Sales]]-(Sales_Data_Table[[#This Row],[Gross_Sales]]*Sales_Data_Table[[#This Row],[Discount]])</f>
        <v>161500</v>
      </c>
      <c r="K1650" t="str">
        <f>_xlfn.XLOOKUP(Sales_Data_Table[[#This Row],[Product_ID]],Product_Master_Table[Product_ID],Product_Master_Table[Product_Name])</f>
        <v>Metro Grocery Item 0044</v>
      </c>
      <c r="L1650" t="str">
        <f>_xlfn.XLOOKUP(Sales_Data_Table[[#This Row],[Employee_ID]],Employee_Master_Table[Employee_ID],Employee_Master_Table[Department])</f>
        <v>Regional Sales</v>
      </c>
    </row>
    <row r="1651" spans="1:12" x14ac:dyDescent="0.25">
      <c r="A1651" t="s">
        <v>2350</v>
      </c>
      <c r="B1651" s="2">
        <v>46130</v>
      </c>
      <c r="C1651" t="s">
        <v>531</v>
      </c>
      <c r="D1651" t="s">
        <v>434</v>
      </c>
      <c r="E1651" t="s">
        <v>62</v>
      </c>
      <c r="F1651">
        <v>6</v>
      </c>
      <c r="G1651" s="3">
        <v>2800</v>
      </c>
      <c r="H1651" s="4">
        <v>0</v>
      </c>
      <c r="I1651">
        <f>(Sales_Data_Table[[#This Row],[Unit_Price]]*Sales_Data_Table[[#This Row],[Quantity]])</f>
        <v>16800</v>
      </c>
      <c r="J1651">
        <f>Sales_Data_Table[[#This Row],[Gross_Sales]]-(Sales_Data_Table[[#This Row],[Gross_Sales]]*Sales_Data_Table[[#This Row],[Discount]])</f>
        <v>16800</v>
      </c>
      <c r="K1651" t="str">
        <f>_xlfn.XLOOKUP(Sales_Data_Table[[#This Row],[Product_ID]],Product_Master_Table[Product_ID],Product_Master_Table[Product_Name])</f>
        <v>Nova Fashion Item 0163</v>
      </c>
      <c r="L1651" t="str">
        <f>_xlfn.XLOOKUP(Sales_Data_Table[[#This Row],[Employee_ID]],Employee_Master_Table[Employee_ID],Employee_Master_Table[Department])</f>
        <v>Customer Success</v>
      </c>
    </row>
    <row r="1652" spans="1:12" x14ac:dyDescent="0.25">
      <c r="A1652" t="s">
        <v>2351</v>
      </c>
      <c r="B1652" s="2">
        <v>45686</v>
      </c>
      <c r="C1652" t="s">
        <v>1305</v>
      </c>
      <c r="D1652" t="s">
        <v>718</v>
      </c>
      <c r="E1652" t="s">
        <v>75</v>
      </c>
      <c r="F1652">
        <v>3</v>
      </c>
      <c r="G1652" s="3">
        <v>8000</v>
      </c>
      <c r="H1652" s="4">
        <v>0.02</v>
      </c>
      <c r="I1652">
        <f>(Sales_Data_Table[[#This Row],[Unit_Price]]*Sales_Data_Table[[#This Row],[Quantity]])</f>
        <v>24000</v>
      </c>
      <c r="J1652">
        <f>Sales_Data_Table[[#This Row],[Gross_Sales]]-(Sales_Data_Table[[#This Row],[Gross_Sales]]*Sales_Data_Table[[#This Row],[Discount]])</f>
        <v>23520</v>
      </c>
      <c r="K1652" t="str">
        <f>_xlfn.XLOOKUP(Sales_Data_Table[[#This Row],[Product_ID]],Product_Master_Table[Product_ID],Product_Master_Table[Product_Name])</f>
        <v>Orion Fashion Item 0333</v>
      </c>
      <c r="L1652" t="str">
        <f>_xlfn.XLOOKUP(Sales_Data_Table[[#This Row],[Employee_ID]],Employee_Master_Table[Employee_ID],Employee_Master_Table[Department])</f>
        <v>E-Commerce</v>
      </c>
    </row>
    <row r="1653" spans="1:12" x14ac:dyDescent="0.25">
      <c r="A1653" t="s">
        <v>2352</v>
      </c>
      <c r="B1653" s="2">
        <v>45356</v>
      </c>
      <c r="C1653" t="s">
        <v>101</v>
      </c>
      <c r="D1653" t="s">
        <v>434</v>
      </c>
      <c r="E1653" t="s">
        <v>106</v>
      </c>
      <c r="F1653">
        <v>4</v>
      </c>
      <c r="G1653" s="3">
        <v>5600</v>
      </c>
      <c r="H1653" s="4">
        <v>0.03</v>
      </c>
      <c r="I1653">
        <f>(Sales_Data_Table[[#This Row],[Unit_Price]]*Sales_Data_Table[[#This Row],[Quantity]])</f>
        <v>22400</v>
      </c>
      <c r="J1653">
        <f>Sales_Data_Table[[#This Row],[Gross_Sales]]-(Sales_Data_Table[[#This Row],[Gross_Sales]]*Sales_Data_Table[[#This Row],[Discount]])</f>
        <v>21728</v>
      </c>
      <c r="K1653" t="str">
        <f>_xlfn.XLOOKUP(Sales_Data_Table[[#This Row],[Product_ID]],Product_Master_Table[Product_ID],Product_Master_Table[Product_Name])</f>
        <v>Nova Toys Item 0139</v>
      </c>
      <c r="L1653" t="str">
        <f>_xlfn.XLOOKUP(Sales_Data_Table[[#This Row],[Employee_ID]],Employee_Master_Table[Employee_ID],Employee_Master_Table[Department])</f>
        <v>Customer Success</v>
      </c>
    </row>
    <row r="1654" spans="1:12" x14ac:dyDescent="0.25">
      <c r="A1654" t="s">
        <v>2353</v>
      </c>
      <c r="B1654" s="2">
        <v>46000</v>
      </c>
      <c r="C1654" t="s">
        <v>533</v>
      </c>
      <c r="D1654" t="s">
        <v>440</v>
      </c>
      <c r="E1654" t="s">
        <v>106</v>
      </c>
      <c r="F1654">
        <v>16</v>
      </c>
      <c r="G1654" s="3">
        <v>7700</v>
      </c>
      <c r="H1654" s="4">
        <v>0.15</v>
      </c>
      <c r="I1654">
        <f>(Sales_Data_Table[[#This Row],[Unit_Price]]*Sales_Data_Table[[#This Row],[Quantity]])</f>
        <v>123200</v>
      </c>
      <c r="J1654">
        <f>Sales_Data_Table[[#This Row],[Gross_Sales]]-(Sales_Data_Table[[#This Row],[Gross_Sales]]*Sales_Data_Table[[#This Row],[Discount]])</f>
        <v>104720</v>
      </c>
      <c r="K1654" t="str">
        <f>_xlfn.XLOOKUP(Sales_Data_Table[[#This Row],[Product_ID]],Product_Master_Table[Product_ID],Product_Master_Table[Product_Name])</f>
        <v>Metro Grocery Item 0284</v>
      </c>
      <c r="L1654" t="str">
        <f>_xlfn.XLOOKUP(Sales_Data_Table[[#This Row],[Employee_ID]],Employee_Master_Table[Employee_ID],Employee_Master_Table[Department])</f>
        <v>Corporate Sales</v>
      </c>
    </row>
    <row r="1655" spans="1:12" x14ac:dyDescent="0.25">
      <c r="A1655" t="s">
        <v>2354</v>
      </c>
      <c r="B1655" s="2">
        <v>45409</v>
      </c>
      <c r="C1655" t="s">
        <v>345</v>
      </c>
      <c r="D1655" t="s">
        <v>49</v>
      </c>
      <c r="E1655" t="s">
        <v>106</v>
      </c>
      <c r="F1655">
        <v>25</v>
      </c>
      <c r="G1655" s="3">
        <v>3800</v>
      </c>
      <c r="H1655" s="4">
        <v>0.03</v>
      </c>
      <c r="I1655">
        <f>(Sales_Data_Table[[#This Row],[Unit_Price]]*Sales_Data_Table[[#This Row],[Quantity]])</f>
        <v>95000</v>
      </c>
      <c r="J1655">
        <f>Sales_Data_Table[[#This Row],[Gross_Sales]]-(Sales_Data_Table[[#This Row],[Gross_Sales]]*Sales_Data_Table[[#This Row],[Discount]])</f>
        <v>92150</v>
      </c>
      <c r="K1655" t="str">
        <f>_xlfn.XLOOKUP(Sales_Data_Table[[#This Row],[Product_ID]],Product_Master_Table[Product_ID],Product_Master_Table[Product_Name])</f>
        <v>Vertex Furniture Item 0018</v>
      </c>
      <c r="L1655" t="str">
        <f>_xlfn.XLOOKUP(Sales_Data_Table[[#This Row],[Employee_ID]],Employee_Master_Table[Employee_ID],Employee_Master_Table[Department])</f>
        <v>Business Development</v>
      </c>
    </row>
    <row r="1656" spans="1:12" x14ac:dyDescent="0.25">
      <c r="A1656" t="s">
        <v>2355</v>
      </c>
      <c r="B1656" s="2">
        <v>45830</v>
      </c>
      <c r="C1656" t="s">
        <v>1875</v>
      </c>
      <c r="D1656" t="s">
        <v>346</v>
      </c>
      <c r="E1656" t="s">
        <v>75</v>
      </c>
      <c r="F1656">
        <v>6</v>
      </c>
      <c r="G1656" s="3">
        <v>4400</v>
      </c>
      <c r="H1656" s="4">
        <v>0</v>
      </c>
      <c r="I1656">
        <f>(Sales_Data_Table[[#This Row],[Unit_Price]]*Sales_Data_Table[[#This Row],[Quantity]])</f>
        <v>26400</v>
      </c>
      <c r="J1656">
        <f>Sales_Data_Table[[#This Row],[Gross_Sales]]-(Sales_Data_Table[[#This Row],[Gross_Sales]]*Sales_Data_Table[[#This Row],[Discount]])</f>
        <v>26400</v>
      </c>
      <c r="K1656" t="str">
        <f>_xlfn.XLOOKUP(Sales_Data_Table[[#This Row],[Product_ID]],Product_Master_Table[Product_ID],Product_Master_Table[Product_Name])</f>
        <v>Fusion Sports Item 0197</v>
      </c>
      <c r="L1656" t="str">
        <f>_xlfn.XLOOKUP(Sales_Data_Table[[#This Row],[Employee_ID]],Employee_Master_Table[Employee_ID],Employee_Master_Table[Department])</f>
        <v>Customer Success</v>
      </c>
    </row>
    <row r="1657" spans="1:12" x14ac:dyDescent="0.25">
      <c r="A1657" t="s">
        <v>2356</v>
      </c>
      <c r="B1657" s="2">
        <v>45335</v>
      </c>
      <c r="C1657" t="s">
        <v>1372</v>
      </c>
      <c r="D1657" t="s">
        <v>158</v>
      </c>
      <c r="E1657" t="s">
        <v>43</v>
      </c>
      <c r="F1657">
        <v>2</v>
      </c>
      <c r="G1657" s="3">
        <v>4500</v>
      </c>
      <c r="H1657" s="4">
        <v>0</v>
      </c>
      <c r="I1657">
        <f>(Sales_Data_Table[[#This Row],[Unit_Price]]*Sales_Data_Table[[#This Row],[Quantity]])</f>
        <v>9000</v>
      </c>
      <c r="J1657">
        <f>Sales_Data_Table[[#This Row],[Gross_Sales]]-(Sales_Data_Table[[#This Row],[Gross_Sales]]*Sales_Data_Table[[#This Row],[Discount]])</f>
        <v>9000</v>
      </c>
      <c r="K1657" t="str">
        <f>_xlfn.XLOOKUP(Sales_Data_Table[[#This Row],[Product_ID]],Product_Master_Table[Product_ID],Product_Master_Table[Product_Name])</f>
        <v>Orion Sports Item 0297</v>
      </c>
      <c r="L1657" t="str">
        <f>_xlfn.XLOOKUP(Sales_Data_Table[[#This Row],[Employee_ID]],Employee_Master_Table[Employee_ID],Employee_Master_Table[Department])</f>
        <v>Customer Success</v>
      </c>
    </row>
    <row r="1658" spans="1:12" x14ac:dyDescent="0.25">
      <c r="A1658" t="s">
        <v>2357</v>
      </c>
      <c r="B1658" s="2">
        <v>45295</v>
      </c>
      <c r="C1658" t="s">
        <v>1934</v>
      </c>
      <c r="D1658" t="s">
        <v>453</v>
      </c>
      <c r="E1658" t="s">
        <v>50</v>
      </c>
      <c r="F1658">
        <v>7</v>
      </c>
      <c r="G1658" s="3">
        <v>3900</v>
      </c>
      <c r="H1658" s="4">
        <v>0</v>
      </c>
      <c r="I1658">
        <f>(Sales_Data_Table[[#This Row],[Unit_Price]]*Sales_Data_Table[[#This Row],[Quantity]])</f>
        <v>27300</v>
      </c>
      <c r="J1658">
        <f>Sales_Data_Table[[#This Row],[Gross_Sales]]-(Sales_Data_Table[[#This Row],[Gross_Sales]]*Sales_Data_Table[[#This Row],[Discount]])</f>
        <v>27300</v>
      </c>
      <c r="K1658" t="str">
        <f>_xlfn.XLOOKUP(Sales_Data_Table[[#This Row],[Product_ID]],Product_Master_Table[Product_ID],Product_Master_Table[Product_Name])</f>
        <v>Metro Automotive Item 0020</v>
      </c>
      <c r="L1658" t="str">
        <f>_xlfn.XLOOKUP(Sales_Data_Table[[#This Row],[Employee_ID]],Employee_Master_Table[Employee_ID],Employee_Master_Table[Department])</f>
        <v>Regional Sales</v>
      </c>
    </row>
    <row r="1659" spans="1:12" x14ac:dyDescent="0.25">
      <c r="A1659" t="s">
        <v>2358</v>
      </c>
      <c r="B1659" s="2">
        <v>45342</v>
      </c>
      <c r="C1659" t="s">
        <v>915</v>
      </c>
      <c r="D1659" t="s">
        <v>1014</v>
      </c>
      <c r="E1659" t="s">
        <v>106</v>
      </c>
      <c r="F1659">
        <v>24</v>
      </c>
      <c r="G1659" s="3">
        <v>7500</v>
      </c>
      <c r="H1659" s="4">
        <v>0</v>
      </c>
      <c r="I1659">
        <f>(Sales_Data_Table[[#This Row],[Unit_Price]]*Sales_Data_Table[[#This Row],[Quantity]])</f>
        <v>180000</v>
      </c>
      <c r="J1659">
        <f>Sales_Data_Table[[#This Row],[Gross_Sales]]-(Sales_Data_Table[[#This Row],[Gross_Sales]]*Sales_Data_Table[[#This Row],[Discount]])</f>
        <v>180000</v>
      </c>
      <c r="K1659" t="str">
        <f>_xlfn.XLOOKUP(Sales_Data_Table[[#This Row],[Product_ID]],Product_Master_Table[Product_ID],Product_Master_Table[Product_Name])</f>
        <v>Everest Beauty Item 0375</v>
      </c>
      <c r="L1659" t="str">
        <f>_xlfn.XLOOKUP(Sales_Data_Table[[#This Row],[Employee_ID]],Employee_Master_Table[Employee_ID],Employee_Master_Table[Department])</f>
        <v>Business Development</v>
      </c>
    </row>
    <row r="1660" spans="1:12" x14ac:dyDescent="0.25">
      <c r="A1660" t="s">
        <v>2359</v>
      </c>
      <c r="B1660" s="2">
        <v>45671</v>
      </c>
      <c r="C1660" t="s">
        <v>411</v>
      </c>
      <c r="D1660" t="s">
        <v>85</v>
      </c>
      <c r="E1660" t="s">
        <v>75</v>
      </c>
      <c r="F1660">
        <v>8</v>
      </c>
      <c r="G1660" s="3">
        <v>9300</v>
      </c>
      <c r="H1660" s="4">
        <v>7.4999999999999997E-2</v>
      </c>
      <c r="I1660">
        <f>(Sales_Data_Table[[#This Row],[Unit_Price]]*Sales_Data_Table[[#This Row],[Quantity]])</f>
        <v>74400</v>
      </c>
      <c r="J1660">
        <f>Sales_Data_Table[[#This Row],[Gross_Sales]]-(Sales_Data_Table[[#This Row],[Gross_Sales]]*Sales_Data_Table[[#This Row],[Discount]])</f>
        <v>68820</v>
      </c>
      <c r="K1660" t="str">
        <f>_xlfn.XLOOKUP(Sales_Data_Table[[#This Row],[Product_ID]],Product_Master_Table[Product_ID],Product_Master_Table[Product_Name])</f>
        <v>Fusion Fashion Item 0173</v>
      </c>
      <c r="L1660" t="str">
        <f>_xlfn.XLOOKUP(Sales_Data_Table[[#This Row],[Employee_ID]],Employee_Master_Table[Employee_ID],Employee_Master_Table[Department])</f>
        <v>Customer Success</v>
      </c>
    </row>
    <row r="1661" spans="1:12" x14ac:dyDescent="0.25">
      <c r="A1661" t="s">
        <v>2360</v>
      </c>
      <c r="B1661" s="2">
        <v>45787</v>
      </c>
      <c r="C1661" t="s">
        <v>794</v>
      </c>
      <c r="D1661" t="s">
        <v>397</v>
      </c>
      <c r="E1661" t="s">
        <v>24</v>
      </c>
      <c r="F1661">
        <v>4</v>
      </c>
      <c r="G1661" s="3">
        <v>300</v>
      </c>
      <c r="H1661" s="4">
        <v>0.1</v>
      </c>
      <c r="I1661">
        <f>(Sales_Data_Table[[#This Row],[Unit_Price]]*Sales_Data_Table[[#This Row],[Quantity]])</f>
        <v>1200</v>
      </c>
      <c r="J1661">
        <f>Sales_Data_Table[[#This Row],[Gross_Sales]]-(Sales_Data_Table[[#This Row],[Gross_Sales]]*Sales_Data_Table[[#This Row],[Discount]])</f>
        <v>1080</v>
      </c>
      <c r="K1661" t="str">
        <f>_xlfn.XLOOKUP(Sales_Data_Table[[#This Row],[Product_ID]],Product_Master_Table[Product_ID],Product_Master_Table[Product_Name])</f>
        <v>Delta Toys Item 0179</v>
      </c>
      <c r="L1661" t="str">
        <f>_xlfn.XLOOKUP(Sales_Data_Table[[#This Row],[Employee_ID]],Employee_Master_Table[Employee_ID],Employee_Master_Table[Department])</f>
        <v>Regional Sales</v>
      </c>
    </row>
    <row r="1662" spans="1:12" x14ac:dyDescent="0.25">
      <c r="A1662" t="s">
        <v>2361</v>
      </c>
      <c r="B1662" s="2">
        <v>45422</v>
      </c>
      <c r="C1662" t="s">
        <v>345</v>
      </c>
      <c r="D1662" t="s">
        <v>486</v>
      </c>
      <c r="E1662" t="s">
        <v>50</v>
      </c>
      <c r="F1662">
        <v>17</v>
      </c>
      <c r="G1662" s="3">
        <v>3100</v>
      </c>
      <c r="H1662" s="4">
        <v>0.15</v>
      </c>
      <c r="I1662">
        <f>(Sales_Data_Table[[#This Row],[Unit_Price]]*Sales_Data_Table[[#This Row],[Quantity]])</f>
        <v>52700</v>
      </c>
      <c r="J1662">
        <f>Sales_Data_Table[[#This Row],[Gross_Sales]]-(Sales_Data_Table[[#This Row],[Gross_Sales]]*Sales_Data_Table[[#This Row],[Discount]])</f>
        <v>44795</v>
      </c>
      <c r="K1662" t="str">
        <f>_xlfn.XLOOKUP(Sales_Data_Table[[#This Row],[Product_ID]],Product_Master_Table[Product_ID],Product_Master_Table[Product_Name])</f>
        <v>Vertex Furniture Item 0018</v>
      </c>
      <c r="L1662" t="str">
        <f>_xlfn.XLOOKUP(Sales_Data_Table[[#This Row],[Employee_ID]],Employee_Master_Table[Employee_ID],Employee_Master_Table[Department])</f>
        <v>Sales</v>
      </c>
    </row>
    <row r="1663" spans="1:12" x14ac:dyDescent="0.25">
      <c r="A1663" t="s">
        <v>2362</v>
      </c>
      <c r="B1663" s="2">
        <v>45906</v>
      </c>
      <c r="C1663" t="s">
        <v>917</v>
      </c>
      <c r="D1663" t="s">
        <v>276</v>
      </c>
      <c r="E1663" t="s">
        <v>36</v>
      </c>
      <c r="F1663">
        <v>10</v>
      </c>
      <c r="G1663" s="3">
        <v>900</v>
      </c>
      <c r="H1663" s="4">
        <v>7.4999999999999997E-2</v>
      </c>
      <c r="I1663">
        <f>(Sales_Data_Table[[#This Row],[Unit_Price]]*Sales_Data_Table[[#This Row],[Quantity]])</f>
        <v>9000</v>
      </c>
      <c r="J1663">
        <f>Sales_Data_Table[[#This Row],[Gross_Sales]]-(Sales_Data_Table[[#This Row],[Gross_Sales]]*Sales_Data_Table[[#This Row],[Discount]])</f>
        <v>8325</v>
      </c>
      <c r="K1663" t="str">
        <f>_xlfn.XLOOKUP(Sales_Data_Table[[#This Row],[Product_ID]],Product_Master_Table[Product_ID],Product_Master_Table[Product_Name])</f>
        <v>Prime Grocery Item 0124</v>
      </c>
      <c r="L1663" t="str">
        <f>_xlfn.XLOOKUP(Sales_Data_Table[[#This Row],[Employee_ID]],Employee_Master_Table[Employee_ID],Employee_Master_Table[Department])</f>
        <v>Sales</v>
      </c>
    </row>
    <row r="1664" spans="1:12" x14ac:dyDescent="0.25">
      <c r="A1664" t="s">
        <v>2363</v>
      </c>
      <c r="B1664" s="2">
        <v>45475</v>
      </c>
      <c r="C1664" t="s">
        <v>580</v>
      </c>
      <c r="D1664" t="s">
        <v>447</v>
      </c>
      <c r="E1664" t="s">
        <v>28</v>
      </c>
      <c r="F1664">
        <v>24</v>
      </c>
      <c r="G1664" s="3">
        <v>1700</v>
      </c>
      <c r="H1664" s="4">
        <v>0.03</v>
      </c>
      <c r="I1664">
        <f>(Sales_Data_Table[[#This Row],[Unit_Price]]*Sales_Data_Table[[#This Row],[Quantity]])</f>
        <v>40800</v>
      </c>
      <c r="J1664">
        <f>Sales_Data_Table[[#This Row],[Gross_Sales]]-(Sales_Data_Table[[#This Row],[Gross_Sales]]*Sales_Data_Table[[#This Row],[Discount]])</f>
        <v>39576</v>
      </c>
      <c r="K1664" t="str">
        <f>_xlfn.XLOOKUP(Sales_Data_Table[[#This Row],[Product_ID]],Product_Master_Table[Product_ID],Product_Master_Table[Product_Name])</f>
        <v>Nexus Sports Item 0397</v>
      </c>
      <c r="L1664" t="str">
        <f>_xlfn.XLOOKUP(Sales_Data_Table[[#This Row],[Employee_ID]],Employee_Master_Table[Employee_ID],Employee_Master_Table[Department])</f>
        <v>Business Development</v>
      </c>
    </row>
    <row r="1665" spans="1:12" x14ac:dyDescent="0.25">
      <c r="A1665" t="s">
        <v>2364</v>
      </c>
      <c r="B1665" s="2">
        <v>45753</v>
      </c>
      <c r="C1665" t="s">
        <v>284</v>
      </c>
      <c r="D1665" t="s">
        <v>838</v>
      </c>
      <c r="E1665" t="s">
        <v>24</v>
      </c>
      <c r="F1665">
        <v>6</v>
      </c>
      <c r="G1665" s="3">
        <v>8500</v>
      </c>
      <c r="H1665" s="4">
        <v>0.03</v>
      </c>
      <c r="I1665">
        <f>(Sales_Data_Table[[#This Row],[Unit_Price]]*Sales_Data_Table[[#This Row],[Quantity]])</f>
        <v>51000</v>
      </c>
      <c r="J1665">
        <f>Sales_Data_Table[[#This Row],[Gross_Sales]]-(Sales_Data_Table[[#This Row],[Gross_Sales]]*Sales_Data_Table[[#This Row],[Discount]])</f>
        <v>49470</v>
      </c>
      <c r="K1665" t="str">
        <f>_xlfn.XLOOKUP(Sales_Data_Table[[#This Row],[Product_ID]],Product_Master_Table[Product_ID],Product_Master_Table[Product_Name])</f>
        <v>Orion Toys Item 0069</v>
      </c>
      <c r="L1665" t="str">
        <f>_xlfn.XLOOKUP(Sales_Data_Table[[#This Row],[Employee_ID]],Employee_Master_Table[Employee_ID],Employee_Master_Table[Department])</f>
        <v>Sales</v>
      </c>
    </row>
    <row r="1666" spans="1:12" x14ac:dyDescent="0.25">
      <c r="A1666" t="s">
        <v>2365</v>
      </c>
      <c r="B1666" s="2">
        <v>45930</v>
      </c>
      <c r="C1666" t="s">
        <v>1370</v>
      </c>
      <c r="D1666" t="s">
        <v>450</v>
      </c>
      <c r="E1666" t="s">
        <v>96</v>
      </c>
      <c r="F1666">
        <v>11</v>
      </c>
      <c r="G1666" s="3">
        <v>4100</v>
      </c>
      <c r="H1666" s="4">
        <v>0</v>
      </c>
      <c r="I1666">
        <f>(Sales_Data_Table[[#This Row],[Unit_Price]]*Sales_Data_Table[[#This Row],[Quantity]])</f>
        <v>45100</v>
      </c>
      <c r="J1666">
        <f>Sales_Data_Table[[#This Row],[Gross_Sales]]-(Sales_Data_Table[[#This Row],[Gross_Sales]]*Sales_Data_Table[[#This Row],[Discount]])</f>
        <v>45100</v>
      </c>
      <c r="K1666" t="str">
        <f>_xlfn.XLOOKUP(Sales_Data_Table[[#This Row],[Product_ID]],Product_Master_Table[Product_ID],Product_Master_Table[Product_Name])</f>
        <v>Prime Automotive Item 0100</v>
      </c>
      <c r="L1666" t="str">
        <f>_xlfn.XLOOKUP(Sales_Data_Table[[#This Row],[Employee_ID]],Employee_Master_Table[Employee_ID],Employee_Master_Table[Department])</f>
        <v>Corporate Sales</v>
      </c>
    </row>
    <row r="1667" spans="1:12" x14ac:dyDescent="0.25">
      <c r="A1667" t="s">
        <v>2366</v>
      </c>
      <c r="B1667" s="2">
        <v>45521</v>
      </c>
      <c r="C1667" t="s">
        <v>1212</v>
      </c>
      <c r="D1667" t="s">
        <v>1149</v>
      </c>
      <c r="E1667" t="s">
        <v>62</v>
      </c>
      <c r="F1667">
        <v>5</v>
      </c>
      <c r="G1667" s="3">
        <v>4000</v>
      </c>
      <c r="H1667" s="4">
        <v>0.02</v>
      </c>
      <c r="I1667">
        <f>(Sales_Data_Table[[#This Row],[Unit_Price]]*Sales_Data_Table[[#This Row],[Quantity]])</f>
        <v>20000</v>
      </c>
      <c r="J1667">
        <f>Sales_Data_Table[[#This Row],[Gross_Sales]]-(Sales_Data_Table[[#This Row],[Gross_Sales]]*Sales_Data_Table[[#This Row],[Discount]])</f>
        <v>19600</v>
      </c>
      <c r="K1667" t="str">
        <f>_xlfn.XLOOKUP(Sales_Data_Table[[#This Row],[Product_ID]],Product_Master_Table[Product_ID],Product_Master_Table[Product_Name])</f>
        <v>Orion Toys Item 0129</v>
      </c>
      <c r="L1667" t="str">
        <f>_xlfn.XLOOKUP(Sales_Data_Table[[#This Row],[Employee_ID]],Employee_Master_Table[Employee_ID],Employee_Master_Table[Department])</f>
        <v>Business Development</v>
      </c>
    </row>
    <row r="1668" spans="1:12" x14ac:dyDescent="0.25">
      <c r="A1668" t="s">
        <v>2367</v>
      </c>
      <c r="B1668" s="2">
        <v>45548</v>
      </c>
      <c r="C1668" t="s">
        <v>538</v>
      </c>
      <c r="D1668" t="s">
        <v>440</v>
      </c>
      <c r="E1668" t="s">
        <v>24</v>
      </c>
      <c r="F1668">
        <v>13</v>
      </c>
      <c r="G1668" s="3">
        <v>8100</v>
      </c>
      <c r="H1668" s="4">
        <v>0.03</v>
      </c>
      <c r="I1668">
        <f>(Sales_Data_Table[[#This Row],[Unit_Price]]*Sales_Data_Table[[#This Row],[Quantity]])</f>
        <v>105300</v>
      </c>
      <c r="J1668">
        <f>Sales_Data_Table[[#This Row],[Gross_Sales]]-(Sales_Data_Table[[#This Row],[Gross_Sales]]*Sales_Data_Table[[#This Row],[Discount]])</f>
        <v>102141</v>
      </c>
      <c r="K1668" t="str">
        <f>_xlfn.XLOOKUP(Sales_Data_Table[[#This Row],[Product_ID]],Product_Master_Table[Product_ID],Product_Master_Table[Product_Name])</f>
        <v>Apex Furniture Item 0108</v>
      </c>
      <c r="L1668" t="str">
        <f>_xlfn.XLOOKUP(Sales_Data_Table[[#This Row],[Employee_ID]],Employee_Master_Table[Employee_ID],Employee_Master_Table[Department])</f>
        <v>Corporate Sales</v>
      </c>
    </row>
    <row r="1669" spans="1:12" x14ac:dyDescent="0.25">
      <c r="A1669" t="s">
        <v>2368</v>
      </c>
      <c r="B1669" s="2">
        <v>46177</v>
      </c>
      <c r="C1669" t="s">
        <v>34</v>
      </c>
      <c r="D1669" t="s">
        <v>1014</v>
      </c>
      <c r="E1669" t="s">
        <v>43</v>
      </c>
      <c r="F1669">
        <v>3</v>
      </c>
      <c r="G1669" s="3">
        <v>1300</v>
      </c>
      <c r="H1669" s="4">
        <v>0.02</v>
      </c>
      <c r="I1669">
        <f>(Sales_Data_Table[[#This Row],[Unit_Price]]*Sales_Data_Table[[#This Row],[Quantity]])</f>
        <v>3900</v>
      </c>
      <c r="J1669">
        <f>Sales_Data_Table[[#This Row],[Gross_Sales]]-(Sales_Data_Table[[#This Row],[Gross_Sales]]*Sales_Data_Table[[#This Row],[Discount]])</f>
        <v>3822</v>
      </c>
      <c r="K1669" t="str">
        <f>_xlfn.XLOOKUP(Sales_Data_Table[[#This Row],[Product_ID]],Product_Master_Table[Product_ID],Product_Master_Table[Product_Name])</f>
        <v>Delta Toys Item 0479</v>
      </c>
      <c r="L1669" t="str">
        <f>_xlfn.XLOOKUP(Sales_Data_Table[[#This Row],[Employee_ID]],Employee_Master_Table[Employee_ID],Employee_Master_Table[Department])</f>
        <v>Business Development</v>
      </c>
    </row>
    <row r="1670" spans="1:12" x14ac:dyDescent="0.25">
      <c r="A1670" t="s">
        <v>2369</v>
      </c>
      <c r="B1670" s="2">
        <v>45653</v>
      </c>
      <c r="C1670" t="s">
        <v>431</v>
      </c>
      <c r="D1670" t="s">
        <v>626</v>
      </c>
      <c r="E1670" t="s">
        <v>28</v>
      </c>
      <c r="F1670">
        <v>15</v>
      </c>
      <c r="G1670" s="3">
        <v>8200</v>
      </c>
      <c r="H1670" s="4">
        <v>7.4999999999999997E-2</v>
      </c>
      <c r="I1670">
        <f>(Sales_Data_Table[[#This Row],[Unit_Price]]*Sales_Data_Table[[#This Row],[Quantity]])</f>
        <v>123000</v>
      </c>
      <c r="J1670">
        <f>Sales_Data_Table[[#This Row],[Gross_Sales]]-(Sales_Data_Table[[#This Row],[Gross_Sales]]*Sales_Data_Table[[#This Row],[Discount]])</f>
        <v>113775</v>
      </c>
      <c r="K1670" t="str">
        <f>_xlfn.XLOOKUP(Sales_Data_Table[[#This Row],[Product_ID]],Product_Master_Table[Product_ID],Product_Master_Table[Product_Name])</f>
        <v>Nexus Electronics Item 0481</v>
      </c>
      <c r="L1670" t="str">
        <f>_xlfn.XLOOKUP(Sales_Data_Table[[#This Row],[Employee_ID]],Employee_Master_Table[Employee_ID],Employee_Master_Table[Department])</f>
        <v>Corporate Sales</v>
      </c>
    </row>
    <row r="1671" spans="1:12" x14ac:dyDescent="0.25">
      <c r="A1671" t="s">
        <v>2370</v>
      </c>
      <c r="B1671" s="2">
        <v>45608</v>
      </c>
      <c r="C1671" t="s">
        <v>1279</v>
      </c>
      <c r="D1671" t="s">
        <v>68</v>
      </c>
      <c r="E1671" t="s">
        <v>24</v>
      </c>
      <c r="F1671">
        <v>15</v>
      </c>
      <c r="G1671" s="3">
        <v>4500</v>
      </c>
      <c r="H1671" s="4">
        <v>0.05</v>
      </c>
      <c r="I1671">
        <f>(Sales_Data_Table[[#This Row],[Unit_Price]]*Sales_Data_Table[[#This Row],[Quantity]])</f>
        <v>67500</v>
      </c>
      <c r="J1671">
        <f>Sales_Data_Table[[#This Row],[Gross_Sales]]-(Sales_Data_Table[[#This Row],[Gross_Sales]]*Sales_Data_Table[[#This Row],[Discount]])</f>
        <v>64125</v>
      </c>
      <c r="K1671" t="str">
        <f>_xlfn.XLOOKUP(Sales_Data_Table[[#This Row],[Product_ID]],Product_Master_Table[Product_ID],Product_Master_Table[Product_Name])</f>
        <v>Orion Fashion Item 0153</v>
      </c>
      <c r="L1671" t="str">
        <f>_xlfn.XLOOKUP(Sales_Data_Table[[#This Row],[Employee_ID]],Employee_Master_Table[Employee_ID],Employee_Master_Table[Department])</f>
        <v>E-Commerce</v>
      </c>
    </row>
    <row r="1672" spans="1:12" x14ac:dyDescent="0.25">
      <c r="A1672" t="s">
        <v>2371</v>
      </c>
      <c r="B1672" s="2">
        <v>45359</v>
      </c>
      <c r="C1672" t="s">
        <v>1479</v>
      </c>
      <c r="D1672" t="s">
        <v>466</v>
      </c>
      <c r="E1672" t="s">
        <v>106</v>
      </c>
      <c r="F1672">
        <v>16</v>
      </c>
      <c r="G1672" s="3">
        <v>500</v>
      </c>
      <c r="H1672" s="4">
        <v>0.05</v>
      </c>
      <c r="I1672">
        <f>(Sales_Data_Table[[#This Row],[Unit_Price]]*Sales_Data_Table[[#This Row],[Quantity]])</f>
        <v>8000</v>
      </c>
      <c r="J1672">
        <f>Sales_Data_Table[[#This Row],[Gross_Sales]]-(Sales_Data_Table[[#This Row],[Gross_Sales]]*Sales_Data_Table[[#This Row],[Discount]])</f>
        <v>7600</v>
      </c>
      <c r="K1672" t="str">
        <f>_xlfn.XLOOKUP(Sales_Data_Table[[#This Row],[Product_ID]],Product_Master_Table[Product_ID],Product_Master_Table[Product_Name])</f>
        <v>Everest Sports Item 0387</v>
      </c>
      <c r="L1672" t="str">
        <f>_xlfn.XLOOKUP(Sales_Data_Table[[#This Row],[Employee_ID]],Employee_Master_Table[Employee_ID],Employee_Master_Table[Department])</f>
        <v>E-Commerce</v>
      </c>
    </row>
    <row r="1673" spans="1:12" x14ac:dyDescent="0.25">
      <c r="A1673" t="s">
        <v>2372</v>
      </c>
      <c r="B1673" s="2">
        <v>45629</v>
      </c>
      <c r="C1673" t="s">
        <v>815</v>
      </c>
      <c r="D1673" t="s">
        <v>559</v>
      </c>
      <c r="E1673" t="s">
        <v>86</v>
      </c>
      <c r="F1673">
        <v>2</v>
      </c>
      <c r="G1673" s="3">
        <v>1900</v>
      </c>
      <c r="H1673" s="4">
        <v>7.4999999999999997E-2</v>
      </c>
      <c r="I1673">
        <f>(Sales_Data_Table[[#This Row],[Unit_Price]]*Sales_Data_Table[[#This Row],[Quantity]])</f>
        <v>3800</v>
      </c>
      <c r="J1673">
        <f>Sales_Data_Table[[#This Row],[Gross_Sales]]-(Sales_Data_Table[[#This Row],[Gross_Sales]]*Sales_Data_Table[[#This Row],[Discount]])</f>
        <v>3515</v>
      </c>
      <c r="K1673" t="str">
        <f>_xlfn.XLOOKUP(Sales_Data_Table[[#This Row],[Product_ID]],Product_Master_Table[Product_ID],Product_Master_Table[Product_Name])</f>
        <v>Orion Fashion Item 0093</v>
      </c>
      <c r="L1673" t="str">
        <f>_xlfn.XLOOKUP(Sales_Data_Table[[#This Row],[Employee_ID]],Employee_Master_Table[Employee_ID],Employee_Master_Table[Department])</f>
        <v>Business Development</v>
      </c>
    </row>
    <row r="1674" spans="1:12" x14ac:dyDescent="0.25">
      <c r="A1674" t="s">
        <v>2373</v>
      </c>
      <c r="B1674" s="2">
        <v>45715</v>
      </c>
      <c r="C1674" t="s">
        <v>732</v>
      </c>
      <c r="D1674" t="s">
        <v>378</v>
      </c>
      <c r="E1674" t="s">
        <v>32</v>
      </c>
      <c r="F1674">
        <v>5</v>
      </c>
      <c r="G1674" s="3">
        <v>300</v>
      </c>
      <c r="H1674" s="4">
        <v>0</v>
      </c>
      <c r="I1674">
        <f>(Sales_Data_Table[[#This Row],[Unit_Price]]*Sales_Data_Table[[#This Row],[Quantity]])</f>
        <v>1500</v>
      </c>
      <c r="J1674">
        <f>Sales_Data_Table[[#This Row],[Gross_Sales]]-(Sales_Data_Table[[#This Row],[Gross_Sales]]*Sales_Data_Table[[#This Row],[Discount]])</f>
        <v>1500</v>
      </c>
      <c r="K1674" t="str">
        <f>_xlfn.XLOOKUP(Sales_Data_Table[[#This Row],[Product_ID]],Product_Master_Table[Product_ID],Product_Master_Table[Product_Name])</f>
        <v>Everest Beauty Item 0015</v>
      </c>
      <c r="L1674" t="str">
        <f>_xlfn.XLOOKUP(Sales_Data_Table[[#This Row],[Employee_ID]],Employee_Master_Table[Employee_ID],Employee_Master_Table[Department])</f>
        <v>Sales</v>
      </c>
    </row>
    <row r="1675" spans="1:12" x14ac:dyDescent="0.25">
      <c r="A1675" t="s">
        <v>2374</v>
      </c>
      <c r="B1675" s="2">
        <v>45620</v>
      </c>
      <c r="C1675" t="s">
        <v>166</v>
      </c>
      <c r="D1675" t="s">
        <v>112</v>
      </c>
      <c r="E1675" t="s">
        <v>75</v>
      </c>
      <c r="F1675">
        <v>22</v>
      </c>
      <c r="G1675" s="3">
        <v>7200</v>
      </c>
      <c r="H1675" s="4">
        <v>0.05</v>
      </c>
      <c r="I1675">
        <f>(Sales_Data_Table[[#This Row],[Unit_Price]]*Sales_Data_Table[[#This Row],[Quantity]])</f>
        <v>158400</v>
      </c>
      <c r="J1675">
        <f>Sales_Data_Table[[#This Row],[Gross_Sales]]-(Sales_Data_Table[[#This Row],[Gross_Sales]]*Sales_Data_Table[[#This Row],[Discount]])</f>
        <v>150480</v>
      </c>
      <c r="K1675" t="str">
        <f>_xlfn.XLOOKUP(Sales_Data_Table[[#This Row],[Product_ID]],Product_Master_Table[Product_ID],Product_Master_Table[Product_Name])</f>
        <v>Prime Furniture Item 0388</v>
      </c>
      <c r="L1675" t="str">
        <f>_xlfn.XLOOKUP(Sales_Data_Table[[#This Row],[Employee_ID]],Employee_Master_Table[Employee_ID],Employee_Master_Table[Department])</f>
        <v>Customer Success</v>
      </c>
    </row>
    <row r="1676" spans="1:12" x14ac:dyDescent="0.25">
      <c r="A1676" t="s">
        <v>2375</v>
      </c>
      <c r="B1676" s="2">
        <v>45340</v>
      </c>
      <c r="C1676" t="s">
        <v>126</v>
      </c>
      <c r="D1676" t="s">
        <v>323</v>
      </c>
      <c r="E1676" t="s">
        <v>86</v>
      </c>
      <c r="F1676">
        <v>2</v>
      </c>
      <c r="G1676" s="3">
        <v>4900</v>
      </c>
      <c r="H1676" s="4">
        <v>0.02</v>
      </c>
      <c r="I1676">
        <f>(Sales_Data_Table[[#This Row],[Unit_Price]]*Sales_Data_Table[[#This Row],[Quantity]])</f>
        <v>9800</v>
      </c>
      <c r="J1676">
        <f>Sales_Data_Table[[#This Row],[Gross_Sales]]-(Sales_Data_Table[[#This Row],[Gross_Sales]]*Sales_Data_Table[[#This Row],[Discount]])</f>
        <v>9604</v>
      </c>
      <c r="K1676" t="str">
        <f>_xlfn.XLOOKUP(Sales_Data_Table[[#This Row],[Product_ID]],Product_Master_Table[Product_ID],Product_Master_Table[Product_Name])</f>
        <v>Zenith Grocery Item 0014</v>
      </c>
      <c r="L1676" t="str">
        <f>_xlfn.XLOOKUP(Sales_Data_Table[[#This Row],[Employee_ID]],Employee_Master_Table[Employee_ID],Employee_Master_Table[Department])</f>
        <v>Sales</v>
      </c>
    </row>
    <row r="1677" spans="1:12" x14ac:dyDescent="0.25">
      <c r="A1677" t="s">
        <v>2376</v>
      </c>
      <c r="B1677" s="2">
        <v>45720</v>
      </c>
      <c r="C1677" t="s">
        <v>1434</v>
      </c>
      <c r="D1677" t="s">
        <v>1328</v>
      </c>
      <c r="E1677" t="s">
        <v>32</v>
      </c>
      <c r="F1677">
        <v>19</v>
      </c>
      <c r="G1677" s="3">
        <v>3300</v>
      </c>
      <c r="H1677" s="4">
        <v>0</v>
      </c>
      <c r="I1677">
        <f>(Sales_Data_Table[[#This Row],[Unit_Price]]*Sales_Data_Table[[#This Row],[Quantity]])</f>
        <v>62700</v>
      </c>
      <c r="J1677">
        <f>Sales_Data_Table[[#This Row],[Gross_Sales]]-(Sales_Data_Table[[#This Row],[Gross_Sales]]*Sales_Data_Table[[#This Row],[Discount]])</f>
        <v>62700</v>
      </c>
      <c r="K1677" t="str">
        <f>_xlfn.XLOOKUP(Sales_Data_Table[[#This Row],[Product_ID]],Product_Master_Table[Product_ID],Product_Master_Table[Product_Name])</f>
        <v>Nova Toys Item 0019</v>
      </c>
      <c r="L1677" t="str">
        <f>_xlfn.XLOOKUP(Sales_Data_Table[[#This Row],[Employee_ID]],Employee_Master_Table[Employee_ID],Employee_Master_Table[Department])</f>
        <v>Regional Sales</v>
      </c>
    </row>
    <row r="1678" spans="1:12" x14ac:dyDescent="0.25">
      <c r="A1678" t="s">
        <v>2377</v>
      </c>
      <c r="B1678" s="2">
        <v>45412</v>
      </c>
      <c r="C1678" t="s">
        <v>289</v>
      </c>
      <c r="D1678" t="s">
        <v>346</v>
      </c>
      <c r="E1678" t="s">
        <v>96</v>
      </c>
      <c r="F1678">
        <v>18</v>
      </c>
      <c r="G1678" s="3">
        <v>9200</v>
      </c>
      <c r="H1678" s="4">
        <v>0.15</v>
      </c>
      <c r="I1678">
        <f>(Sales_Data_Table[[#This Row],[Unit_Price]]*Sales_Data_Table[[#This Row],[Quantity]])</f>
        <v>165600</v>
      </c>
      <c r="J1678">
        <f>Sales_Data_Table[[#This Row],[Gross_Sales]]-(Sales_Data_Table[[#This Row],[Gross_Sales]]*Sales_Data_Table[[#This Row],[Discount]])</f>
        <v>140760</v>
      </c>
      <c r="K1678" t="str">
        <f>_xlfn.XLOOKUP(Sales_Data_Table[[#This Row],[Product_ID]],Product_Master_Table[Product_ID],Product_Master_Table[Product_Name])</f>
        <v>Nexus Toys Item 0169</v>
      </c>
      <c r="L1678" t="str">
        <f>_xlfn.XLOOKUP(Sales_Data_Table[[#This Row],[Employee_ID]],Employee_Master_Table[Employee_ID],Employee_Master_Table[Department])</f>
        <v>Customer Success</v>
      </c>
    </row>
    <row r="1679" spans="1:12" x14ac:dyDescent="0.25">
      <c r="A1679" t="s">
        <v>2378</v>
      </c>
      <c r="B1679" s="2">
        <v>45662</v>
      </c>
      <c r="C1679" t="s">
        <v>461</v>
      </c>
      <c r="D1679" t="s">
        <v>453</v>
      </c>
      <c r="E1679" t="s">
        <v>75</v>
      </c>
      <c r="F1679">
        <v>25</v>
      </c>
      <c r="G1679" s="3">
        <v>9500</v>
      </c>
      <c r="H1679" s="4">
        <v>0.02</v>
      </c>
      <c r="I1679">
        <f>(Sales_Data_Table[[#This Row],[Unit_Price]]*Sales_Data_Table[[#This Row],[Quantity]])</f>
        <v>237500</v>
      </c>
      <c r="J1679">
        <f>Sales_Data_Table[[#This Row],[Gross_Sales]]-(Sales_Data_Table[[#This Row],[Gross_Sales]]*Sales_Data_Table[[#This Row],[Discount]])</f>
        <v>232750</v>
      </c>
      <c r="K1679" t="str">
        <f>_xlfn.XLOOKUP(Sales_Data_Table[[#This Row],[Product_ID]],Product_Master_Table[Product_ID],Product_Master_Table[Product_Name])</f>
        <v>Apex Grocery Item 0024</v>
      </c>
      <c r="L1679" t="str">
        <f>_xlfn.XLOOKUP(Sales_Data_Table[[#This Row],[Employee_ID]],Employee_Master_Table[Employee_ID],Employee_Master_Table[Department])</f>
        <v>Regional Sales</v>
      </c>
    </row>
    <row r="1680" spans="1:12" x14ac:dyDescent="0.25">
      <c r="A1680" t="s">
        <v>2379</v>
      </c>
      <c r="B1680" s="2">
        <v>45746</v>
      </c>
      <c r="C1680" t="s">
        <v>1092</v>
      </c>
      <c r="D1680" t="s">
        <v>556</v>
      </c>
      <c r="E1680" t="s">
        <v>82</v>
      </c>
      <c r="F1680">
        <v>3</v>
      </c>
      <c r="G1680" s="3">
        <v>400</v>
      </c>
      <c r="H1680" s="4">
        <v>7.4999999999999997E-2</v>
      </c>
      <c r="I1680">
        <f>(Sales_Data_Table[[#This Row],[Unit_Price]]*Sales_Data_Table[[#This Row],[Quantity]])</f>
        <v>1200</v>
      </c>
      <c r="J1680">
        <f>Sales_Data_Table[[#This Row],[Gross_Sales]]-(Sales_Data_Table[[#This Row],[Gross_Sales]]*Sales_Data_Table[[#This Row],[Discount]])</f>
        <v>1110</v>
      </c>
      <c r="K1680" t="str">
        <f>_xlfn.XLOOKUP(Sales_Data_Table[[#This Row],[Product_ID]],Product_Master_Table[Product_ID],Product_Master_Table[Product_Name])</f>
        <v>Everest Toys Item 0339</v>
      </c>
      <c r="L1680" t="str">
        <f>_xlfn.XLOOKUP(Sales_Data_Table[[#This Row],[Employee_ID]],Employee_Master_Table[Employee_ID],Employee_Master_Table[Department])</f>
        <v>Corporate Sales</v>
      </c>
    </row>
    <row r="1681" spans="1:12" x14ac:dyDescent="0.25">
      <c r="A1681" t="s">
        <v>2380</v>
      </c>
      <c r="B1681" s="2">
        <v>45664</v>
      </c>
      <c r="C1681" t="s">
        <v>1837</v>
      </c>
      <c r="D1681" t="s">
        <v>1681</v>
      </c>
      <c r="E1681" t="s">
        <v>32</v>
      </c>
      <c r="F1681">
        <v>22</v>
      </c>
      <c r="G1681" s="3">
        <v>4500</v>
      </c>
      <c r="H1681" s="4">
        <v>0.02</v>
      </c>
      <c r="I1681">
        <f>(Sales_Data_Table[[#This Row],[Unit_Price]]*Sales_Data_Table[[#This Row],[Quantity]])</f>
        <v>99000</v>
      </c>
      <c r="J1681">
        <f>Sales_Data_Table[[#This Row],[Gross_Sales]]-(Sales_Data_Table[[#This Row],[Gross_Sales]]*Sales_Data_Table[[#This Row],[Discount]])</f>
        <v>97020</v>
      </c>
      <c r="K1681" t="str">
        <f>_xlfn.XLOOKUP(Sales_Data_Table[[#This Row],[Product_ID]],Product_Master_Table[Product_ID],Product_Master_Table[Product_Name])</f>
        <v>Zenith Automotive Item 0110</v>
      </c>
      <c r="L1681" t="str">
        <f>_xlfn.XLOOKUP(Sales_Data_Table[[#This Row],[Employee_ID]],Employee_Master_Table[Employee_ID],Employee_Master_Table[Department])</f>
        <v>Regional Sales</v>
      </c>
    </row>
    <row r="1682" spans="1:12" x14ac:dyDescent="0.25">
      <c r="A1682" t="s">
        <v>2381</v>
      </c>
      <c r="B1682" s="2">
        <v>45666</v>
      </c>
      <c r="C1682" t="s">
        <v>2382</v>
      </c>
      <c r="D1682" t="s">
        <v>492</v>
      </c>
      <c r="E1682" t="s">
        <v>32</v>
      </c>
      <c r="F1682">
        <v>4</v>
      </c>
      <c r="G1682" s="3">
        <v>6900</v>
      </c>
      <c r="H1682" s="4">
        <v>0</v>
      </c>
      <c r="I1682">
        <f>(Sales_Data_Table[[#This Row],[Unit_Price]]*Sales_Data_Table[[#This Row],[Quantity]])</f>
        <v>27600</v>
      </c>
      <c r="J1682">
        <f>Sales_Data_Table[[#This Row],[Gross_Sales]]-(Sales_Data_Table[[#This Row],[Gross_Sales]]*Sales_Data_Table[[#This Row],[Discount]])</f>
        <v>27600</v>
      </c>
      <c r="K1682" t="str">
        <f>_xlfn.XLOOKUP(Sales_Data_Table[[#This Row],[Product_ID]],Product_Master_Table[Product_ID],Product_Master_Table[Product_Name])</f>
        <v>Delta Fashion Item 0203</v>
      </c>
      <c r="L1682" t="str">
        <f>_xlfn.XLOOKUP(Sales_Data_Table[[#This Row],[Employee_ID]],Employee_Master_Table[Employee_ID],Employee_Master_Table[Department])</f>
        <v>Customer Success</v>
      </c>
    </row>
    <row r="1683" spans="1:12" x14ac:dyDescent="0.25">
      <c r="A1683" t="s">
        <v>2383</v>
      </c>
      <c r="B1683" s="2">
        <v>45295</v>
      </c>
      <c r="C1683" t="s">
        <v>48</v>
      </c>
      <c r="D1683" t="s">
        <v>161</v>
      </c>
      <c r="E1683" t="s">
        <v>75</v>
      </c>
      <c r="F1683">
        <v>25</v>
      </c>
      <c r="G1683" s="3">
        <v>5700</v>
      </c>
      <c r="H1683" s="4">
        <v>0.1</v>
      </c>
      <c r="I1683">
        <f>(Sales_Data_Table[[#This Row],[Unit_Price]]*Sales_Data_Table[[#This Row],[Quantity]])</f>
        <v>142500</v>
      </c>
      <c r="J1683">
        <f>Sales_Data_Table[[#This Row],[Gross_Sales]]-(Sales_Data_Table[[#This Row],[Gross_Sales]]*Sales_Data_Table[[#This Row],[Discount]])</f>
        <v>128250</v>
      </c>
      <c r="K1683" t="str">
        <f>_xlfn.XLOOKUP(Sales_Data_Table[[#This Row],[Product_ID]],Product_Master_Table[Product_ID],Product_Master_Table[Product_Name])</f>
        <v>Apex Home Appliance Item 0432</v>
      </c>
      <c r="L1683" t="str">
        <f>_xlfn.XLOOKUP(Sales_Data_Table[[#This Row],[Employee_ID]],Employee_Master_Table[Employee_ID],Employee_Master_Table[Department])</f>
        <v>Retail Operations</v>
      </c>
    </row>
    <row r="1684" spans="1:12" x14ac:dyDescent="0.25">
      <c r="A1684" t="s">
        <v>2384</v>
      </c>
      <c r="B1684" s="2">
        <v>46143</v>
      </c>
      <c r="C1684" t="s">
        <v>724</v>
      </c>
      <c r="D1684" t="s">
        <v>568</v>
      </c>
      <c r="E1684" t="s">
        <v>43</v>
      </c>
      <c r="F1684">
        <v>3</v>
      </c>
      <c r="G1684" s="3">
        <v>9200</v>
      </c>
      <c r="H1684" s="4">
        <v>7.4999999999999997E-2</v>
      </c>
      <c r="I1684">
        <f>(Sales_Data_Table[[#This Row],[Unit_Price]]*Sales_Data_Table[[#This Row],[Quantity]])</f>
        <v>27600</v>
      </c>
      <c r="J1684">
        <f>Sales_Data_Table[[#This Row],[Gross_Sales]]-(Sales_Data_Table[[#This Row],[Gross_Sales]]*Sales_Data_Table[[#This Row],[Discount]])</f>
        <v>25530</v>
      </c>
      <c r="K1684" t="str">
        <f>_xlfn.XLOOKUP(Sales_Data_Table[[#This Row],[Product_ID]],Product_Master_Table[Product_ID],Product_Master_Table[Product_Name])</f>
        <v>Everest Beauty Item 0195</v>
      </c>
      <c r="L1684" t="str">
        <f>_xlfn.XLOOKUP(Sales_Data_Table[[#This Row],[Employee_ID]],Employee_Master_Table[Employee_ID],Employee_Master_Table[Department])</f>
        <v>Retail Operations</v>
      </c>
    </row>
    <row r="1685" spans="1:12" x14ac:dyDescent="0.25">
      <c r="A1685" t="s">
        <v>2385</v>
      </c>
      <c r="B1685" s="2">
        <v>46171</v>
      </c>
      <c r="C1685" t="s">
        <v>605</v>
      </c>
      <c r="D1685" t="s">
        <v>635</v>
      </c>
      <c r="E1685" t="s">
        <v>24</v>
      </c>
      <c r="F1685">
        <v>3</v>
      </c>
      <c r="G1685" s="3">
        <v>6100</v>
      </c>
      <c r="H1685" s="4">
        <v>0</v>
      </c>
      <c r="I1685">
        <f>(Sales_Data_Table[[#This Row],[Unit_Price]]*Sales_Data_Table[[#This Row],[Quantity]])</f>
        <v>18300</v>
      </c>
      <c r="J1685">
        <f>Sales_Data_Table[[#This Row],[Gross_Sales]]-(Sales_Data_Table[[#This Row],[Gross_Sales]]*Sales_Data_Table[[#This Row],[Discount]])</f>
        <v>18300</v>
      </c>
      <c r="K1685" t="str">
        <f>_xlfn.XLOOKUP(Sales_Data_Table[[#This Row],[Product_ID]],Product_Master_Table[Product_ID],Product_Master_Table[Product_Name])</f>
        <v>Apex Home Appliance Item 0192</v>
      </c>
      <c r="L1685" t="str">
        <f>_xlfn.XLOOKUP(Sales_Data_Table[[#This Row],[Employee_ID]],Employee_Master_Table[Employee_ID],Employee_Master_Table[Department])</f>
        <v>Sales</v>
      </c>
    </row>
    <row r="1686" spans="1:12" x14ac:dyDescent="0.25">
      <c r="A1686" t="s">
        <v>2386</v>
      </c>
      <c r="B1686" s="2">
        <v>45330</v>
      </c>
      <c r="C1686" t="s">
        <v>1212</v>
      </c>
      <c r="D1686" t="s">
        <v>258</v>
      </c>
      <c r="E1686" t="s">
        <v>36</v>
      </c>
      <c r="F1686">
        <v>5</v>
      </c>
      <c r="G1686" s="3">
        <v>400</v>
      </c>
      <c r="H1686" s="4">
        <v>0.05</v>
      </c>
      <c r="I1686">
        <f>(Sales_Data_Table[[#This Row],[Unit_Price]]*Sales_Data_Table[[#This Row],[Quantity]])</f>
        <v>2000</v>
      </c>
      <c r="J1686">
        <f>Sales_Data_Table[[#This Row],[Gross_Sales]]-(Sales_Data_Table[[#This Row],[Gross_Sales]]*Sales_Data_Table[[#This Row],[Discount]])</f>
        <v>1900</v>
      </c>
      <c r="K1686" t="str">
        <f>_xlfn.XLOOKUP(Sales_Data_Table[[#This Row],[Product_ID]],Product_Master_Table[Product_ID],Product_Master_Table[Product_Name])</f>
        <v>Orion Toys Item 0129</v>
      </c>
      <c r="L1686" t="str">
        <f>_xlfn.XLOOKUP(Sales_Data_Table[[#This Row],[Employee_ID]],Employee_Master_Table[Employee_ID],Employee_Master_Table[Department])</f>
        <v>Sales</v>
      </c>
    </row>
    <row r="1687" spans="1:12" x14ac:dyDescent="0.25">
      <c r="A1687" t="s">
        <v>2387</v>
      </c>
      <c r="B1687" s="2">
        <v>45302</v>
      </c>
      <c r="C1687" t="s">
        <v>943</v>
      </c>
      <c r="D1687" t="s">
        <v>186</v>
      </c>
      <c r="E1687" t="s">
        <v>82</v>
      </c>
      <c r="F1687">
        <v>8</v>
      </c>
      <c r="G1687" s="3">
        <v>3100</v>
      </c>
      <c r="H1687" s="4">
        <v>0.03</v>
      </c>
      <c r="I1687">
        <f>(Sales_Data_Table[[#This Row],[Unit_Price]]*Sales_Data_Table[[#This Row],[Quantity]])</f>
        <v>24800</v>
      </c>
      <c r="J1687">
        <f>Sales_Data_Table[[#This Row],[Gross_Sales]]-(Sales_Data_Table[[#This Row],[Gross_Sales]]*Sales_Data_Table[[#This Row],[Discount]])</f>
        <v>24056</v>
      </c>
      <c r="K1687" t="str">
        <f>_xlfn.XLOOKUP(Sales_Data_Table[[#This Row],[Product_ID]],Product_Master_Table[Product_ID],Product_Master_Table[Product_Name])</f>
        <v>Spark Office Supplies Item 0106</v>
      </c>
      <c r="L1687" t="str">
        <f>_xlfn.XLOOKUP(Sales_Data_Table[[#This Row],[Employee_ID]],Employee_Master_Table[Employee_ID],Employee_Master_Table[Department])</f>
        <v>E-Commerce</v>
      </c>
    </row>
    <row r="1688" spans="1:12" x14ac:dyDescent="0.25">
      <c r="A1688" t="s">
        <v>2388</v>
      </c>
      <c r="B1688" s="2">
        <v>45740</v>
      </c>
      <c r="C1688" t="s">
        <v>1037</v>
      </c>
      <c r="D1688" t="s">
        <v>486</v>
      </c>
      <c r="E1688" t="s">
        <v>24</v>
      </c>
      <c r="F1688">
        <v>17</v>
      </c>
      <c r="G1688" s="3">
        <v>2400</v>
      </c>
      <c r="H1688" s="4">
        <v>0.02</v>
      </c>
      <c r="I1688">
        <f>(Sales_Data_Table[[#This Row],[Unit_Price]]*Sales_Data_Table[[#This Row],[Quantity]])</f>
        <v>40800</v>
      </c>
      <c r="J1688">
        <f>Sales_Data_Table[[#This Row],[Gross_Sales]]-(Sales_Data_Table[[#This Row],[Gross_Sales]]*Sales_Data_Table[[#This Row],[Discount]])</f>
        <v>39984</v>
      </c>
      <c r="K1688" t="str">
        <f>_xlfn.XLOOKUP(Sales_Data_Table[[#This Row],[Product_ID]],Product_Master_Table[Product_ID],Product_Master_Table[Product_Name])</f>
        <v>Metro Furniture Item 0488</v>
      </c>
      <c r="L1688" t="str">
        <f>_xlfn.XLOOKUP(Sales_Data_Table[[#This Row],[Employee_ID]],Employee_Master_Table[Employee_ID],Employee_Master_Table[Department])</f>
        <v>Sales</v>
      </c>
    </row>
    <row r="1689" spans="1:12" x14ac:dyDescent="0.25">
      <c r="A1689" t="s">
        <v>2389</v>
      </c>
      <c r="B1689" s="2">
        <v>46173</v>
      </c>
      <c r="C1689" t="s">
        <v>783</v>
      </c>
      <c r="D1689" t="s">
        <v>371</v>
      </c>
      <c r="E1689" t="s">
        <v>82</v>
      </c>
      <c r="F1689">
        <v>13</v>
      </c>
      <c r="G1689" s="3">
        <v>3100</v>
      </c>
      <c r="H1689" s="4">
        <v>0.1</v>
      </c>
      <c r="I1689">
        <f>(Sales_Data_Table[[#This Row],[Unit_Price]]*Sales_Data_Table[[#This Row],[Quantity]])</f>
        <v>40300</v>
      </c>
      <c r="J1689">
        <f>Sales_Data_Table[[#This Row],[Gross_Sales]]-(Sales_Data_Table[[#This Row],[Gross_Sales]]*Sales_Data_Table[[#This Row],[Discount]])</f>
        <v>36270</v>
      </c>
      <c r="K1689" t="str">
        <f>_xlfn.XLOOKUP(Sales_Data_Table[[#This Row],[Product_ID]],Product_Master_Table[Product_ID],Product_Master_Table[Product_Name])</f>
        <v>Apex Office Supplies Item 0216</v>
      </c>
      <c r="L1689" t="str">
        <f>_xlfn.XLOOKUP(Sales_Data_Table[[#This Row],[Employee_ID]],Employee_Master_Table[Employee_ID],Employee_Master_Table[Department])</f>
        <v>Corporate Sales</v>
      </c>
    </row>
    <row r="1690" spans="1:12" x14ac:dyDescent="0.25">
      <c r="A1690" t="s">
        <v>2390</v>
      </c>
      <c r="B1690" s="2">
        <v>45494</v>
      </c>
      <c r="C1690" t="s">
        <v>833</v>
      </c>
      <c r="D1690" t="s">
        <v>261</v>
      </c>
      <c r="E1690" t="s">
        <v>96</v>
      </c>
      <c r="F1690">
        <v>4</v>
      </c>
      <c r="G1690" s="3">
        <v>200</v>
      </c>
      <c r="H1690" s="4">
        <v>0.05</v>
      </c>
      <c r="I1690">
        <f>(Sales_Data_Table[[#This Row],[Unit_Price]]*Sales_Data_Table[[#This Row],[Quantity]])</f>
        <v>800</v>
      </c>
      <c r="J1690">
        <f>Sales_Data_Table[[#This Row],[Gross_Sales]]-(Sales_Data_Table[[#This Row],[Gross_Sales]]*Sales_Data_Table[[#This Row],[Discount]])</f>
        <v>760</v>
      </c>
      <c r="K1690" t="str">
        <f>_xlfn.XLOOKUP(Sales_Data_Table[[#This Row],[Product_ID]],Product_Master_Table[Product_ID],Product_Master_Table[Product_Name])</f>
        <v>Apex Furniture Item 0168</v>
      </c>
      <c r="L1690" t="str">
        <f>_xlfn.XLOOKUP(Sales_Data_Table[[#This Row],[Employee_ID]],Employee_Master_Table[Employee_ID],Employee_Master_Table[Department])</f>
        <v>Sales</v>
      </c>
    </row>
    <row r="1691" spans="1:12" x14ac:dyDescent="0.25">
      <c r="A1691" t="s">
        <v>2391</v>
      </c>
      <c r="B1691" s="2">
        <v>45931</v>
      </c>
      <c r="C1691" t="s">
        <v>382</v>
      </c>
      <c r="D1691" t="s">
        <v>255</v>
      </c>
      <c r="E1691" t="s">
        <v>75</v>
      </c>
      <c r="F1691">
        <v>8</v>
      </c>
      <c r="G1691" s="3">
        <v>9400</v>
      </c>
      <c r="H1691" s="4">
        <v>0.15</v>
      </c>
      <c r="I1691">
        <f>(Sales_Data_Table[[#This Row],[Unit_Price]]*Sales_Data_Table[[#This Row],[Quantity]])</f>
        <v>75200</v>
      </c>
      <c r="J1691">
        <f>Sales_Data_Table[[#This Row],[Gross_Sales]]-(Sales_Data_Table[[#This Row],[Gross_Sales]]*Sales_Data_Table[[#This Row],[Discount]])</f>
        <v>63920</v>
      </c>
      <c r="K1691" t="str">
        <f>_xlfn.XLOOKUP(Sales_Data_Table[[#This Row],[Product_ID]],Product_Master_Table[Product_ID],Product_Master_Table[Product_Name])</f>
        <v>Spark Home Appliance Item 0202</v>
      </c>
      <c r="L1691" t="str">
        <f>_xlfn.XLOOKUP(Sales_Data_Table[[#This Row],[Employee_ID]],Employee_Master_Table[Employee_ID],Employee_Master_Table[Department])</f>
        <v>Customer Success</v>
      </c>
    </row>
    <row r="1692" spans="1:12" x14ac:dyDescent="0.25">
      <c r="A1692" t="s">
        <v>2392</v>
      </c>
      <c r="B1692" s="2">
        <v>45901</v>
      </c>
      <c r="C1692" t="s">
        <v>570</v>
      </c>
      <c r="D1692" t="s">
        <v>35</v>
      </c>
      <c r="E1692" t="s">
        <v>62</v>
      </c>
      <c r="F1692">
        <v>4</v>
      </c>
      <c r="G1692" s="3">
        <v>9200</v>
      </c>
      <c r="H1692" s="4">
        <v>7.4999999999999997E-2</v>
      </c>
      <c r="I1692">
        <f>(Sales_Data_Table[[#This Row],[Unit_Price]]*Sales_Data_Table[[#This Row],[Quantity]])</f>
        <v>36800</v>
      </c>
      <c r="J1692">
        <f>Sales_Data_Table[[#This Row],[Gross_Sales]]-(Sales_Data_Table[[#This Row],[Gross_Sales]]*Sales_Data_Table[[#This Row],[Discount]])</f>
        <v>34040</v>
      </c>
      <c r="K1692" t="str">
        <f>_xlfn.XLOOKUP(Sales_Data_Table[[#This Row],[Product_ID]],Product_Master_Table[Product_ID],Product_Master_Table[Product_Name])</f>
        <v>Prime Office Supplies Item 0256</v>
      </c>
      <c r="L1692" t="str">
        <f>_xlfn.XLOOKUP(Sales_Data_Table[[#This Row],[Employee_ID]],Employee_Master_Table[Employee_ID],Employee_Master_Table[Department])</f>
        <v>Business Development</v>
      </c>
    </row>
    <row r="1693" spans="1:12" x14ac:dyDescent="0.25">
      <c r="A1693" t="s">
        <v>2393</v>
      </c>
      <c r="B1693" s="2">
        <v>45806</v>
      </c>
      <c r="C1693" t="s">
        <v>111</v>
      </c>
      <c r="D1693" t="s">
        <v>192</v>
      </c>
      <c r="E1693" t="s">
        <v>32</v>
      </c>
      <c r="F1693">
        <v>4</v>
      </c>
      <c r="G1693" s="3">
        <v>1900</v>
      </c>
      <c r="H1693" s="4">
        <v>0.15</v>
      </c>
      <c r="I1693">
        <f>(Sales_Data_Table[[#This Row],[Unit_Price]]*Sales_Data_Table[[#This Row],[Quantity]])</f>
        <v>7600</v>
      </c>
      <c r="J1693">
        <f>Sales_Data_Table[[#This Row],[Gross_Sales]]-(Sales_Data_Table[[#This Row],[Gross_Sales]]*Sales_Data_Table[[#This Row],[Discount]])</f>
        <v>6460</v>
      </c>
      <c r="K1693" t="str">
        <f>_xlfn.XLOOKUP(Sales_Data_Table[[#This Row],[Product_ID]],Product_Master_Table[Product_ID],Product_Master_Table[Product_Name])</f>
        <v>Vertex Furniture Item 0438</v>
      </c>
      <c r="L1693" t="str">
        <f>_xlfn.XLOOKUP(Sales_Data_Table[[#This Row],[Employee_ID]],Employee_Master_Table[Employee_ID],Employee_Master_Table[Department])</f>
        <v>E-Commerce</v>
      </c>
    </row>
    <row r="1694" spans="1:12" x14ac:dyDescent="0.25">
      <c r="A1694" t="s">
        <v>2394</v>
      </c>
      <c r="B1694" s="2">
        <v>45698</v>
      </c>
      <c r="C1694" t="s">
        <v>1694</v>
      </c>
      <c r="D1694" t="s">
        <v>676</v>
      </c>
      <c r="E1694" t="s">
        <v>43</v>
      </c>
      <c r="F1694">
        <v>7</v>
      </c>
      <c r="G1694" s="3">
        <v>6100</v>
      </c>
      <c r="H1694" s="4">
        <v>0.02</v>
      </c>
      <c r="I1694">
        <f>(Sales_Data_Table[[#This Row],[Unit_Price]]*Sales_Data_Table[[#This Row],[Quantity]])</f>
        <v>42700</v>
      </c>
      <c r="J1694">
        <f>Sales_Data_Table[[#This Row],[Gross_Sales]]-(Sales_Data_Table[[#This Row],[Gross_Sales]]*Sales_Data_Table[[#This Row],[Discount]])</f>
        <v>41846</v>
      </c>
      <c r="K1694" t="str">
        <f>_xlfn.XLOOKUP(Sales_Data_Table[[#This Row],[Product_ID]],Product_Master_Table[Product_ID],Product_Master_Table[Product_Name])</f>
        <v>Nova Electronics Item 0031</v>
      </c>
      <c r="L1694" t="str">
        <f>_xlfn.XLOOKUP(Sales_Data_Table[[#This Row],[Employee_ID]],Employee_Master_Table[Employee_ID],Employee_Master_Table[Department])</f>
        <v>Regional Sales</v>
      </c>
    </row>
    <row r="1695" spans="1:12" x14ac:dyDescent="0.25">
      <c r="A1695" t="s">
        <v>2395</v>
      </c>
      <c r="B1695" s="2">
        <v>46170</v>
      </c>
      <c r="C1695" t="s">
        <v>1324</v>
      </c>
      <c r="D1695" t="s">
        <v>355</v>
      </c>
      <c r="E1695" t="s">
        <v>86</v>
      </c>
      <c r="F1695">
        <v>8</v>
      </c>
      <c r="G1695" s="3">
        <v>500</v>
      </c>
      <c r="H1695" s="4">
        <v>0.03</v>
      </c>
      <c r="I1695">
        <f>(Sales_Data_Table[[#This Row],[Unit_Price]]*Sales_Data_Table[[#This Row],[Quantity]])</f>
        <v>4000</v>
      </c>
      <c r="J1695">
        <f>Sales_Data_Table[[#This Row],[Gross_Sales]]-(Sales_Data_Table[[#This Row],[Gross_Sales]]*Sales_Data_Table[[#This Row],[Discount]])</f>
        <v>3880</v>
      </c>
      <c r="K1695" t="str">
        <f>_xlfn.XLOOKUP(Sales_Data_Table[[#This Row],[Product_ID]],Product_Master_Table[Product_ID],Product_Master_Table[Product_Name])</f>
        <v>Spark Home Appliance Item 0082</v>
      </c>
      <c r="L1695" t="str">
        <f>_xlfn.XLOOKUP(Sales_Data_Table[[#This Row],[Employee_ID]],Employee_Master_Table[Employee_ID],Employee_Master_Table[Department])</f>
        <v>E-Commerce</v>
      </c>
    </row>
    <row r="1696" spans="1:12" x14ac:dyDescent="0.25">
      <c r="A1696" t="s">
        <v>2396</v>
      </c>
      <c r="B1696" s="2">
        <v>45603</v>
      </c>
      <c r="C1696" t="s">
        <v>1455</v>
      </c>
      <c r="D1696" t="s">
        <v>1258</v>
      </c>
      <c r="E1696" t="s">
        <v>32</v>
      </c>
      <c r="F1696">
        <v>18</v>
      </c>
      <c r="G1696" s="3">
        <v>6700</v>
      </c>
      <c r="H1696" s="4">
        <v>0.15</v>
      </c>
      <c r="I1696">
        <f>(Sales_Data_Table[[#This Row],[Unit_Price]]*Sales_Data_Table[[#This Row],[Quantity]])</f>
        <v>120600</v>
      </c>
      <c r="J1696">
        <f>Sales_Data_Table[[#This Row],[Gross_Sales]]-(Sales_Data_Table[[#This Row],[Gross_Sales]]*Sales_Data_Table[[#This Row],[Discount]])</f>
        <v>102510</v>
      </c>
      <c r="K1696" t="str">
        <f>_xlfn.XLOOKUP(Sales_Data_Table[[#This Row],[Product_ID]],Product_Master_Table[Product_ID],Product_Master_Table[Product_Name])</f>
        <v>Metro Automotive Item 0080</v>
      </c>
      <c r="L1696" t="str">
        <f>_xlfn.XLOOKUP(Sales_Data_Table[[#This Row],[Employee_ID]],Employee_Master_Table[Employee_ID],Employee_Master_Table[Department])</f>
        <v>Retail Operations</v>
      </c>
    </row>
    <row r="1697" spans="1:12" x14ac:dyDescent="0.25">
      <c r="A1697" t="s">
        <v>2397</v>
      </c>
      <c r="B1697" s="2">
        <v>45917</v>
      </c>
      <c r="C1697" t="s">
        <v>999</v>
      </c>
      <c r="D1697" t="s">
        <v>89</v>
      </c>
      <c r="E1697" t="s">
        <v>32</v>
      </c>
      <c r="F1697">
        <v>17</v>
      </c>
      <c r="G1697" s="3">
        <v>4200</v>
      </c>
      <c r="H1697" s="4">
        <v>0</v>
      </c>
      <c r="I1697">
        <f>(Sales_Data_Table[[#This Row],[Unit_Price]]*Sales_Data_Table[[#This Row],[Quantity]])</f>
        <v>71400</v>
      </c>
      <c r="J1697">
        <f>Sales_Data_Table[[#This Row],[Gross_Sales]]-(Sales_Data_Table[[#This Row],[Gross_Sales]]*Sales_Data_Table[[#This Row],[Discount]])</f>
        <v>71400</v>
      </c>
      <c r="K1697" t="str">
        <f>_xlfn.XLOOKUP(Sales_Data_Table[[#This Row],[Product_ID]],Product_Master_Table[Product_ID],Product_Master_Table[Product_Name])</f>
        <v>Fusion Sports Item 0377</v>
      </c>
      <c r="L1697" t="str">
        <f>_xlfn.XLOOKUP(Sales_Data_Table[[#This Row],[Employee_ID]],Employee_Master_Table[Employee_ID],Employee_Master_Table[Department])</f>
        <v>E-Commerce</v>
      </c>
    </row>
    <row r="1698" spans="1:12" x14ac:dyDescent="0.25">
      <c r="A1698" t="s">
        <v>2398</v>
      </c>
      <c r="B1698" s="2">
        <v>45885</v>
      </c>
      <c r="C1698" t="s">
        <v>1204</v>
      </c>
      <c r="D1698" t="s">
        <v>146</v>
      </c>
      <c r="E1698" t="s">
        <v>96</v>
      </c>
      <c r="F1698">
        <v>18</v>
      </c>
      <c r="G1698" s="3">
        <v>7000</v>
      </c>
      <c r="H1698" s="4">
        <v>0.02</v>
      </c>
      <c r="I1698">
        <f>(Sales_Data_Table[[#This Row],[Unit_Price]]*Sales_Data_Table[[#This Row],[Quantity]])</f>
        <v>126000</v>
      </c>
      <c r="J1698">
        <f>Sales_Data_Table[[#This Row],[Gross_Sales]]-(Sales_Data_Table[[#This Row],[Gross_Sales]]*Sales_Data_Table[[#This Row],[Discount]])</f>
        <v>123480</v>
      </c>
      <c r="K1698" t="str">
        <f>_xlfn.XLOOKUP(Sales_Data_Table[[#This Row],[Product_ID]],Product_Master_Table[Product_ID],Product_Master_Table[Product_Name])</f>
        <v>Nexus Electronics Item 0001</v>
      </c>
      <c r="L1698" t="str">
        <f>_xlfn.XLOOKUP(Sales_Data_Table[[#This Row],[Employee_ID]],Employee_Master_Table[Employee_ID],Employee_Master_Table[Department])</f>
        <v>Regional Sales</v>
      </c>
    </row>
    <row r="1699" spans="1:12" x14ac:dyDescent="0.25">
      <c r="A1699" t="s">
        <v>2399</v>
      </c>
      <c r="B1699" s="2">
        <v>46107</v>
      </c>
      <c r="C1699" t="s">
        <v>861</v>
      </c>
      <c r="D1699" t="s">
        <v>437</v>
      </c>
      <c r="E1699" t="s">
        <v>75</v>
      </c>
      <c r="F1699">
        <v>13</v>
      </c>
      <c r="G1699" s="3">
        <v>8900</v>
      </c>
      <c r="H1699" s="4">
        <v>0.02</v>
      </c>
      <c r="I1699">
        <f>(Sales_Data_Table[[#This Row],[Unit_Price]]*Sales_Data_Table[[#This Row],[Quantity]])</f>
        <v>115700</v>
      </c>
      <c r="J1699">
        <f>Sales_Data_Table[[#This Row],[Gross_Sales]]-(Sales_Data_Table[[#This Row],[Gross_Sales]]*Sales_Data_Table[[#This Row],[Discount]])</f>
        <v>113386</v>
      </c>
      <c r="K1699" t="str">
        <f>_xlfn.XLOOKUP(Sales_Data_Table[[#This Row],[Product_ID]],Product_Master_Table[Product_ID],Product_Master_Table[Product_Name])</f>
        <v>Everest Fashion Item 0423</v>
      </c>
      <c r="L1699" t="str">
        <f>_xlfn.XLOOKUP(Sales_Data_Table[[#This Row],[Employee_ID]],Employee_Master_Table[Employee_ID],Employee_Master_Table[Department])</f>
        <v>Corporate Sales</v>
      </c>
    </row>
    <row r="1700" spans="1:12" x14ac:dyDescent="0.25">
      <c r="A1700" t="s">
        <v>2400</v>
      </c>
      <c r="B1700" s="2">
        <v>46016</v>
      </c>
      <c r="C1700" t="s">
        <v>874</v>
      </c>
      <c r="D1700" t="s">
        <v>35</v>
      </c>
      <c r="E1700" t="s">
        <v>75</v>
      </c>
      <c r="F1700">
        <v>14</v>
      </c>
      <c r="G1700" s="3">
        <v>4300</v>
      </c>
      <c r="H1700" s="4">
        <v>0.05</v>
      </c>
      <c r="I1700">
        <f>(Sales_Data_Table[[#This Row],[Unit_Price]]*Sales_Data_Table[[#This Row],[Quantity]])</f>
        <v>60200</v>
      </c>
      <c r="J1700">
        <f>Sales_Data_Table[[#This Row],[Gross_Sales]]-(Sales_Data_Table[[#This Row],[Gross_Sales]]*Sales_Data_Table[[#This Row],[Discount]])</f>
        <v>57190</v>
      </c>
      <c r="K1700" t="str">
        <f>_xlfn.XLOOKUP(Sales_Data_Table[[#This Row],[Product_ID]],Product_Master_Table[Product_ID],Product_Master_Table[Product_Name])</f>
        <v>Nova Toys Item 0379</v>
      </c>
      <c r="L1700" t="str">
        <f>_xlfn.XLOOKUP(Sales_Data_Table[[#This Row],[Employee_ID]],Employee_Master_Table[Employee_ID],Employee_Master_Table[Department])</f>
        <v>Business Development</v>
      </c>
    </row>
    <row r="1701" spans="1:12" x14ac:dyDescent="0.25">
      <c r="A1701" t="s">
        <v>2401</v>
      </c>
      <c r="B1701" s="2">
        <v>45362</v>
      </c>
      <c r="C1701" t="s">
        <v>1362</v>
      </c>
      <c r="D1701" t="s">
        <v>646</v>
      </c>
      <c r="E1701" t="s">
        <v>50</v>
      </c>
      <c r="F1701">
        <v>24</v>
      </c>
      <c r="G1701" s="3">
        <v>9000</v>
      </c>
      <c r="H1701" s="4">
        <v>7.4999999999999997E-2</v>
      </c>
      <c r="I1701">
        <f>(Sales_Data_Table[[#This Row],[Unit_Price]]*Sales_Data_Table[[#This Row],[Quantity]])</f>
        <v>216000</v>
      </c>
      <c r="J1701">
        <f>Sales_Data_Table[[#This Row],[Gross_Sales]]-(Sales_Data_Table[[#This Row],[Gross_Sales]]*Sales_Data_Table[[#This Row],[Discount]])</f>
        <v>199800</v>
      </c>
      <c r="K1701" t="str">
        <f>_xlfn.XLOOKUP(Sales_Data_Table[[#This Row],[Product_ID]],Product_Master_Table[Product_ID],Product_Master_Table[Product_Name])</f>
        <v>Delta Sports Item 0407</v>
      </c>
      <c r="L1701" t="str">
        <f>_xlfn.XLOOKUP(Sales_Data_Table[[#This Row],[Employee_ID]],Employee_Master_Table[Employee_ID],Employee_Master_Table[Department])</f>
        <v>Retail Operations</v>
      </c>
    </row>
    <row r="1702" spans="1:12" x14ac:dyDescent="0.25">
      <c r="A1702" t="s">
        <v>2402</v>
      </c>
      <c r="B1702" s="2">
        <v>45621</v>
      </c>
      <c r="C1702" t="s">
        <v>178</v>
      </c>
      <c r="D1702" t="s">
        <v>559</v>
      </c>
      <c r="E1702" t="s">
        <v>28</v>
      </c>
      <c r="F1702">
        <v>7</v>
      </c>
      <c r="G1702" s="3">
        <v>1700</v>
      </c>
      <c r="H1702" s="4">
        <v>0.03</v>
      </c>
      <c r="I1702">
        <f>(Sales_Data_Table[[#This Row],[Unit_Price]]*Sales_Data_Table[[#This Row],[Quantity]])</f>
        <v>11900</v>
      </c>
      <c r="J1702">
        <f>Sales_Data_Table[[#This Row],[Gross_Sales]]-(Sales_Data_Table[[#This Row],[Gross_Sales]]*Sales_Data_Table[[#This Row],[Discount]])</f>
        <v>11543</v>
      </c>
      <c r="K1702" t="str">
        <f>_xlfn.XLOOKUP(Sales_Data_Table[[#This Row],[Product_ID]],Product_Master_Table[Product_ID],Product_Master_Table[Product_Name])</f>
        <v>Nexus Beauty Item 0385</v>
      </c>
      <c r="L1702" t="str">
        <f>_xlfn.XLOOKUP(Sales_Data_Table[[#This Row],[Employee_ID]],Employee_Master_Table[Employee_ID],Employee_Master_Table[Department])</f>
        <v>Business Development</v>
      </c>
    </row>
    <row r="1703" spans="1:12" x14ac:dyDescent="0.25">
      <c r="A1703" t="s">
        <v>2403</v>
      </c>
      <c r="B1703" s="2">
        <v>45673</v>
      </c>
      <c r="C1703" t="s">
        <v>306</v>
      </c>
      <c r="D1703" t="s">
        <v>521</v>
      </c>
      <c r="E1703" t="s">
        <v>36</v>
      </c>
      <c r="F1703">
        <v>18</v>
      </c>
      <c r="G1703" s="3">
        <v>2400</v>
      </c>
      <c r="H1703" s="4">
        <v>0.02</v>
      </c>
      <c r="I1703">
        <f>(Sales_Data_Table[[#This Row],[Unit_Price]]*Sales_Data_Table[[#This Row],[Quantity]])</f>
        <v>43200</v>
      </c>
      <c r="J1703">
        <f>Sales_Data_Table[[#This Row],[Gross_Sales]]-(Sales_Data_Table[[#This Row],[Gross_Sales]]*Sales_Data_Table[[#This Row],[Discount]])</f>
        <v>42336</v>
      </c>
      <c r="K1703" t="str">
        <f>_xlfn.XLOOKUP(Sales_Data_Table[[#This Row],[Product_ID]],Product_Master_Table[Product_ID],Product_Master_Table[Product_Name])</f>
        <v>Delta Fashion Item 0083</v>
      </c>
      <c r="L1703" t="str">
        <f>_xlfn.XLOOKUP(Sales_Data_Table[[#This Row],[Employee_ID]],Employee_Master_Table[Employee_ID],Employee_Master_Table[Department])</f>
        <v>E-Commerce</v>
      </c>
    </row>
    <row r="1704" spans="1:12" x14ac:dyDescent="0.25">
      <c r="A1704" t="s">
        <v>2404</v>
      </c>
      <c r="B1704" s="2">
        <v>45529</v>
      </c>
      <c r="C1704" t="s">
        <v>1032</v>
      </c>
      <c r="D1704" t="s">
        <v>571</v>
      </c>
      <c r="E1704" t="s">
        <v>75</v>
      </c>
      <c r="F1704">
        <v>10</v>
      </c>
      <c r="G1704" s="3">
        <v>4700</v>
      </c>
      <c r="H1704" s="4">
        <v>0</v>
      </c>
      <c r="I1704">
        <f>(Sales_Data_Table[[#This Row],[Unit_Price]]*Sales_Data_Table[[#This Row],[Quantity]])</f>
        <v>47000</v>
      </c>
      <c r="J1704">
        <f>Sales_Data_Table[[#This Row],[Gross_Sales]]-(Sales_Data_Table[[#This Row],[Gross_Sales]]*Sales_Data_Table[[#This Row],[Discount]])</f>
        <v>47000</v>
      </c>
      <c r="K1704" t="str">
        <f>_xlfn.XLOOKUP(Sales_Data_Table[[#This Row],[Product_ID]],Product_Master_Table[Product_ID],Product_Master_Table[Product_Name])</f>
        <v>Everest Electronics Item 0231</v>
      </c>
      <c r="L1704" t="str">
        <f>_xlfn.XLOOKUP(Sales_Data_Table[[#This Row],[Employee_ID]],Employee_Master_Table[Employee_ID],Employee_Master_Table[Department])</f>
        <v>Sales</v>
      </c>
    </row>
    <row r="1705" spans="1:12" x14ac:dyDescent="0.25">
      <c r="A1705" t="s">
        <v>2405</v>
      </c>
      <c r="B1705" s="2">
        <v>45705</v>
      </c>
      <c r="C1705" t="s">
        <v>705</v>
      </c>
      <c r="D1705" t="s">
        <v>838</v>
      </c>
      <c r="E1705" t="s">
        <v>50</v>
      </c>
      <c r="F1705">
        <v>19</v>
      </c>
      <c r="G1705" s="3">
        <v>2800</v>
      </c>
      <c r="H1705" s="4">
        <v>0.1</v>
      </c>
      <c r="I1705">
        <f>(Sales_Data_Table[[#This Row],[Unit_Price]]*Sales_Data_Table[[#This Row],[Quantity]])</f>
        <v>53200</v>
      </c>
      <c r="J1705">
        <f>Sales_Data_Table[[#This Row],[Gross_Sales]]-(Sales_Data_Table[[#This Row],[Gross_Sales]]*Sales_Data_Table[[#This Row],[Discount]])</f>
        <v>47880</v>
      </c>
      <c r="K1705" t="str">
        <f>_xlfn.XLOOKUP(Sales_Data_Table[[#This Row],[Product_ID]],Product_Master_Table[Product_ID],Product_Master_Table[Product_Name])</f>
        <v>Spark Automotive Item 0490</v>
      </c>
      <c r="L1705" t="str">
        <f>_xlfn.XLOOKUP(Sales_Data_Table[[#This Row],[Employee_ID]],Employee_Master_Table[Employee_ID],Employee_Master_Table[Department])</f>
        <v>Sales</v>
      </c>
    </row>
    <row r="1706" spans="1:12" x14ac:dyDescent="0.25">
      <c r="A1706" t="s">
        <v>2406</v>
      </c>
      <c r="B1706" s="2">
        <v>45881</v>
      </c>
      <c r="C1706" t="s">
        <v>1704</v>
      </c>
      <c r="D1706" t="s">
        <v>81</v>
      </c>
      <c r="E1706" t="s">
        <v>62</v>
      </c>
      <c r="F1706">
        <v>19</v>
      </c>
      <c r="G1706" s="3">
        <v>2000</v>
      </c>
      <c r="H1706" s="4">
        <v>0.05</v>
      </c>
      <c r="I1706">
        <f>(Sales_Data_Table[[#This Row],[Unit_Price]]*Sales_Data_Table[[#This Row],[Quantity]])</f>
        <v>38000</v>
      </c>
      <c r="J1706">
        <f>Sales_Data_Table[[#This Row],[Gross_Sales]]-(Sales_Data_Table[[#This Row],[Gross_Sales]]*Sales_Data_Table[[#This Row],[Discount]])</f>
        <v>36100</v>
      </c>
      <c r="K1706" t="str">
        <f>_xlfn.XLOOKUP(Sales_Data_Table[[#This Row],[Product_ID]],Product_Master_Table[Product_ID],Product_Master_Table[Product_Name])</f>
        <v>Metro Office Supplies Item 0056</v>
      </c>
      <c r="L1706" t="str">
        <f>_xlfn.XLOOKUP(Sales_Data_Table[[#This Row],[Employee_ID]],Employee_Master_Table[Employee_ID],Employee_Master_Table[Department])</f>
        <v>Sales</v>
      </c>
    </row>
    <row r="1707" spans="1:12" x14ac:dyDescent="0.25">
      <c r="A1707" t="s">
        <v>2407</v>
      </c>
      <c r="B1707" s="2">
        <v>45891</v>
      </c>
      <c r="C1707" t="s">
        <v>1141</v>
      </c>
      <c r="D1707" t="s">
        <v>679</v>
      </c>
      <c r="E1707" t="s">
        <v>62</v>
      </c>
      <c r="F1707">
        <v>10</v>
      </c>
      <c r="G1707" s="3">
        <v>4600</v>
      </c>
      <c r="H1707" s="4">
        <v>0.15</v>
      </c>
      <c r="I1707">
        <f>(Sales_Data_Table[[#This Row],[Unit_Price]]*Sales_Data_Table[[#This Row],[Quantity]])</f>
        <v>46000</v>
      </c>
      <c r="J1707">
        <f>Sales_Data_Table[[#This Row],[Gross_Sales]]-(Sales_Data_Table[[#This Row],[Gross_Sales]]*Sales_Data_Table[[#This Row],[Discount]])</f>
        <v>39100</v>
      </c>
      <c r="K1707" t="str">
        <f>_xlfn.XLOOKUP(Sales_Data_Table[[#This Row],[Product_ID]],Product_Master_Table[Product_ID],Product_Master_Table[Product_Name])</f>
        <v>Vertex Office Supplies Item 0006</v>
      </c>
      <c r="L1707" t="str">
        <f>_xlfn.XLOOKUP(Sales_Data_Table[[#This Row],[Employee_ID]],Employee_Master_Table[Employee_ID],Employee_Master_Table[Department])</f>
        <v>Regional Sales</v>
      </c>
    </row>
    <row r="1708" spans="1:12" x14ac:dyDescent="0.25">
      <c r="A1708" t="s">
        <v>2408</v>
      </c>
      <c r="B1708" s="2">
        <v>45436</v>
      </c>
      <c r="C1708" t="s">
        <v>1209</v>
      </c>
      <c r="D1708" t="s">
        <v>825</v>
      </c>
      <c r="E1708" t="s">
        <v>28</v>
      </c>
      <c r="F1708">
        <v>14</v>
      </c>
      <c r="G1708" s="3">
        <v>500</v>
      </c>
      <c r="H1708" s="4">
        <v>0</v>
      </c>
      <c r="I1708">
        <f>(Sales_Data_Table[[#This Row],[Unit_Price]]*Sales_Data_Table[[#This Row],[Quantity]])</f>
        <v>7000</v>
      </c>
      <c r="J1708">
        <f>Sales_Data_Table[[#This Row],[Gross_Sales]]-(Sales_Data_Table[[#This Row],[Gross_Sales]]*Sales_Data_Table[[#This Row],[Discount]])</f>
        <v>7000</v>
      </c>
      <c r="K1708" t="str">
        <f>_xlfn.XLOOKUP(Sales_Data_Table[[#This Row],[Product_ID]],Product_Master_Table[Product_ID],Product_Master_Table[Product_Name])</f>
        <v>Prime Grocery Item 0004</v>
      </c>
      <c r="L1708" t="str">
        <f>_xlfn.XLOOKUP(Sales_Data_Table[[#This Row],[Employee_ID]],Employee_Master_Table[Employee_ID],Employee_Master_Table[Department])</f>
        <v>Corporate Sales</v>
      </c>
    </row>
    <row r="1709" spans="1:12" x14ac:dyDescent="0.25">
      <c r="A1709" t="s">
        <v>2409</v>
      </c>
      <c r="B1709" s="2">
        <v>46155</v>
      </c>
      <c r="C1709" t="s">
        <v>1151</v>
      </c>
      <c r="D1709" t="s">
        <v>89</v>
      </c>
      <c r="E1709" t="s">
        <v>106</v>
      </c>
      <c r="F1709">
        <v>23</v>
      </c>
      <c r="G1709" s="3">
        <v>900</v>
      </c>
      <c r="H1709" s="4">
        <v>0.1</v>
      </c>
      <c r="I1709">
        <f>(Sales_Data_Table[[#This Row],[Unit_Price]]*Sales_Data_Table[[#This Row],[Quantity]])</f>
        <v>20700</v>
      </c>
      <c r="J1709">
        <f>Sales_Data_Table[[#This Row],[Gross_Sales]]-(Sales_Data_Table[[#This Row],[Gross_Sales]]*Sales_Data_Table[[#This Row],[Discount]])</f>
        <v>18630</v>
      </c>
      <c r="K1709" t="str">
        <f>_xlfn.XLOOKUP(Sales_Data_Table[[#This Row],[Product_ID]],Product_Master_Table[Product_ID],Product_Master_Table[Product_Name])</f>
        <v>Spark Grocery Item 0154</v>
      </c>
      <c r="L1709" t="str">
        <f>_xlfn.XLOOKUP(Sales_Data_Table[[#This Row],[Employee_ID]],Employee_Master_Table[Employee_ID],Employee_Master_Table[Department])</f>
        <v>E-Commerce</v>
      </c>
    </row>
    <row r="1710" spans="1:12" x14ac:dyDescent="0.25">
      <c r="A1710" t="s">
        <v>2410</v>
      </c>
      <c r="B1710" s="2">
        <v>45378</v>
      </c>
      <c r="C1710" t="s">
        <v>861</v>
      </c>
      <c r="D1710" t="s">
        <v>179</v>
      </c>
      <c r="E1710" t="s">
        <v>24</v>
      </c>
      <c r="F1710">
        <v>4</v>
      </c>
      <c r="G1710" s="3">
        <v>1000</v>
      </c>
      <c r="H1710" s="4">
        <v>7.4999999999999997E-2</v>
      </c>
      <c r="I1710">
        <f>(Sales_Data_Table[[#This Row],[Unit_Price]]*Sales_Data_Table[[#This Row],[Quantity]])</f>
        <v>4000</v>
      </c>
      <c r="J1710">
        <f>Sales_Data_Table[[#This Row],[Gross_Sales]]-(Sales_Data_Table[[#This Row],[Gross_Sales]]*Sales_Data_Table[[#This Row],[Discount]])</f>
        <v>3700</v>
      </c>
      <c r="K1710" t="str">
        <f>_xlfn.XLOOKUP(Sales_Data_Table[[#This Row],[Product_ID]],Product_Master_Table[Product_ID],Product_Master_Table[Product_Name])</f>
        <v>Everest Fashion Item 0423</v>
      </c>
      <c r="L1710" t="str">
        <f>_xlfn.XLOOKUP(Sales_Data_Table[[#This Row],[Employee_ID]],Employee_Master_Table[Employee_ID],Employee_Master_Table[Department])</f>
        <v>Sales</v>
      </c>
    </row>
    <row r="1711" spans="1:12" x14ac:dyDescent="0.25">
      <c r="A1711" t="s">
        <v>2411</v>
      </c>
      <c r="B1711" s="2">
        <v>45462</v>
      </c>
      <c r="C1711" t="s">
        <v>2412</v>
      </c>
      <c r="D1711" t="s">
        <v>249</v>
      </c>
      <c r="E1711" t="s">
        <v>43</v>
      </c>
      <c r="F1711">
        <v>13</v>
      </c>
      <c r="G1711" s="3">
        <v>1900</v>
      </c>
      <c r="H1711" s="4">
        <v>0.05</v>
      </c>
      <c r="I1711">
        <f>(Sales_Data_Table[[#This Row],[Unit_Price]]*Sales_Data_Table[[#This Row],[Quantity]])</f>
        <v>24700</v>
      </c>
      <c r="J1711">
        <f>Sales_Data_Table[[#This Row],[Gross_Sales]]-(Sales_Data_Table[[#This Row],[Gross_Sales]]*Sales_Data_Table[[#This Row],[Discount]])</f>
        <v>23465</v>
      </c>
      <c r="K1711" t="str">
        <f>_xlfn.XLOOKUP(Sales_Data_Table[[#This Row],[Product_ID]],Product_Master_Table[Product_ID],Product_Master_Table[Product_Name])</f>
        <v>Nova Beauty Item 0115</v>
      </c>
      <c r="L1711" t="str">
        <f>_xlfn.XLOOKUP(Sales_Data_Table[[#This Row],[Employee_ID]],Employee_Master_Table[Employee_ID],Employee_Master_Table[Department])</f>
        <v>Customer Success</v>
      </c>
    </row>
    <row r="1712" spans="1:12" x14ac:dyDescent="0.25">
      <c r="A1712" t="s">
        <v>2413</v>
      </c>
      <c r="B1712" s="2">
        <v>45378</v>
      </c>
      <c r="C1712" t="s">
        <v>787</v>
      </c>
      <c r="D1712" t="s">
        <v>637</v>
      </c>
      <c r="E1712" t="s">
        <v>24</v>
      </c>
      <c r="F1712">
        <v>10</v>
      </c>
      <c r="G1712" s="3">
        <v>3300</v>
      </c>
      <c r="H1712" s="4">
        <v>0.15</v>
      </c>
      <c r="I1712">
        <f>(Sales_Data_Table[[#This Row],[Unit_Price]]*Sales_Data_Table[[#This Row],[Quantity]])</f>
        <v>33000</v>
      </c>
      <c r="J1712">
        <f>Sales_Data_Table[[#This Row],[Gross_Sales]]-(Sales_Data_Table[[#This Row],[Gross_Sales]]*Sales_Data_Table[[#This Row],[Discount]])</f>
        <v>28050</v>
      </c>
      <c r="K1712" t="str">
        <f>_xlfn.XLOOKUP(Sales_Data_Table[[#This Row],[Product_ID]],Product_Master_Table[Product_ID],Product_Master_Table[Product_Name])</f>
        <v>Everest Fashion Item 0183</v>
      </c>
      <c r="L1712" t="str">
        <f>_xlfn.XLOOKUP(Sales_Data_Table[[#This Row],[Employee_ID]],Employee_Master_Table[Employee_ID],Employee_Master_Table[Department])</f>
        <v>Business Development</v>
      </c>
    </row>
    <row r="1713" spans="1:12" x14ac:dyDescent="0.25">
      <c r="A1713" t="s">
        <v>2414</v>
      </c>
      <c r="B1713" s="2">
        <v>45980</v>
      </c>
      <c r="C1713" t="s">
        <v>1011</v>
      </c>
      <c r="D1713" t="s">
        <v>632</v>
      </c>
      <c r="E1713" t="s">
        <v>36</v>
      </c>
      <c r="F1713">
        <v>22</v>
      </c>
      <c r="G1713" s="3">
        <v>7100</v>
      </c>
      <c r="H1713" s="4">
        <v>0.15</v>
      </c>
      <c r="I1713">
        <f>(Sales_Data_Table[[#This Row],[Unit_Price]]*Sales_Data_Table[[#This Row],[Quantity]])</f>
        <v>156200</v>
      </c>
      <c r="J1713">
        <f>Sales_Data_Table[[#This Row],[Gross_Sales]]-(Sales_Data_Table[[#This Row],[Gross_Sales]]*Sales_Data_Table[[#This Row],[Discount]])</f>
        <v>132770</v>
      </c>
      <c r="K1713" t="str">
        <f>_xlfn.XLOOKUP(Sales_Data_Table[[#This Row],[Product_ID]],Product_Master_Table[Product_ID],Product_Master_Table[Product_Name])</f>
        <v>Orion Beauty Item 0465</v>
      </c>
      <c r="L1713" t="str">
        <f>_xlfn.XLOOKUP(Sales_Data_Table[[#This Row],[Employee_ID]],Employee_Master_Table[Employee_ID],Employee_Master_Table[Department])</f>
        <v>E-Commerce</v>
      </c>
    </row>
    <row r="1714" spans="1:12" x14ac:dyDescent="0.25">
      <c r="A1714" t="s">
        <v>2415</v>
      </c>
      <c r="B1714" s="2">
        <v>46169</v>
      </c>
      <c r="C1714" t="s">
        <v>362</v>
      </c>
      <c r="D1714" t="s">
        <v>105</v>
      </c>
      <c r="E1714" t="s">
        <v>36</v>
      </c>
      <c r="F1714">
        <v>21</v>
      </c>
      <c r="G1714" s="3">
        <v>1600</v>
      </c>
      <c r="H1714" s="4">
        <v>0.15</v>
      </c>
      <c r="I1714">
        <f>(Sales_Data_Table[[#This Row],[Unit_Price]]*Sales_Data_Table[[#This Row],[Quantity]])</f>
        <v>33600</v>
      </c>
      <c r="J1714">
        <f>Sales_Data_Table[[#This Row],[Gross_Sales]]-(Sales_Data_Table[[#This Row],[Gross_Sales]]*Sales_Data_Table[[#This Row],[Discount]])</f>
        <v>28560</v>
      </c>
      <c r="K1714" t="str">
        <f>_xlfn.XLOOKUP(Sales_Data_Table[[#This Row],[Product_ID]],Product_Master_Table[Product_ID],Product_Master_Table[Product_Name])</f>
        <v>Zenith Furniture Item 0278</v>
      </c>
      <c r="L1714" t="str">
        <f>_xlfn.XLOOKUP(Sales_Data_Table[[#This Row],[Employee_ID]],Employee_Master_Table[Employee_ID],Employee_Master_Table[Department])</f>
        <v>Regional Sales</v>
      </c>
    </row>
    <row r="1715" spans="1:12" x14ac:dyDescent="0.25">
      <c r="A1715" t="s">
        <v>2416</v>
      </c>
      <c r="B1715" s="2">
        <v>45566</v>
      </c>
      <c r="C1715" t="s">
        <v>692</v>
      </c>
      <c r="D1715" t="s">
        <v>955</v>
      </c>
      <c r="E1715" t="s">
        <v>75</v>
      </c>
      <c r="F1715">
        <v>19</v>
      </c>
      <c r="G1715" s="3">
        <v>6700</v>
      </c>
      <c r="H1715" s="4">
        <v>0.03</v>
      </c>
      <c r="I1715">
        <f>(Sales_Data_Table[[#This Row],[Unit_Price]]*Sales_Data_Table[[#This Row],[Quantity]])</f>
        <v>127300</v>
      </c>
      <c r="J1715">
        <f>Sales_Data_Table[[#This Row],[Gross_Sales]]-(Sales_Data_Table[[#This Row],[Gross_Sales]]*Sales_Data_Table[[#This Row],[Discount]])</f>
        <v>123481</v>
      </c>
      <c r="K1715" t="str">
        <f>_xlfn.XLOOKUP(Sales_Data_Table[[#This Row],[Product_ID]],Product_Master_Table[Product_ID],Product_Master_Table[Product_Name])</f>
        <v>Delta Toys Item 0239</v>
      </c>
      <c r="L1715" t="str">
        <f>_xlfn.XLOOKUP(Sales_Data_Table[[#This Row],[Employee_ID]],Employee_Master_Table[Employee_ID],Employee_Master_Table[Department])</f>
        <v>Corporate Sales</v>
      </c>
    </row>
    <row r="1716" spans="1:12" x14ac:dyDescent="0.25">
      <c r="A1716" t="s">
        <v>2417</v>
      </c>
      <c r="B1716" s="2">
        <v>45584</v>
      </c>
      <c r="C1716" t="s">
        <v>1187</v>
      </c>
      <c r="D1716" t="s">
        <v>118</v>
      </c>
      <c r="E1716" t="s">
        <v>82</v>
      </c>
      <c r="F1716">
        <v>19</v>
      </c>
      <c r="G1716" s="3">
        <v>9400</v>
      </c>
      <c r="H1716" s="4">
        <v>0</v>
      </c>
      <c r="I1716">
        <f>(Sales_Data_Table[[#This Row],[Unit_Price]]*Sales_Data_Table[[#This Row],[Quantity]])</f>
        <v>178600</v>
      </c>
      <c r="J1716">
        <f>Sales_Data_Table[[#This Row],[Gross_Sales]]-(Sales_Data_Table[[#This Row],[Gross_Sales]]*Sales_Data_Table[[#This Row],[Discount]])</f>
        <v>178600</v>
      </c>
      <c r="K1716" t="str">
        <f>_xlfn.XLOOKUP(Sales_Data_Table[[#This Row],[Product_ID]],Product_Master_Table[Product_ID],Product_Master_Table[Product_Name])</f>
        <v>Nexus Electronics Item 0421</v>
      </c>
      <c r="L1716" t="str">
        <f>_xlfn.XLOOKUP(Sales_Data_Table[[#This Row],[Employee_ID]],Employee_Master_Table[Employee_ID],Employee_Master_Table[Department])</f>
        <v>Corporate Sales</v>
      </c>
    </row>
    <row r="1717" spans="1:12" x14ac:dyDescent="0.25">
      <c r="A1717" t="s">
        <v>2418</v>
      </c>
      <c r="B1717" s="2">
        <v>45788</v>
      </c>
      <c r="C1717" t="s">
        <v>781</v>
      </c>
      <c r="D1717" t="s">
        <v>146</v>
      </c>
      <c r="E1717" t="s">
        <v>28</v>
      </c>
      <c r="F1717">
        <v>19</v>
      </c>
      <c r="G1717" s="3">
        <v>600</v>
      </c>
      <c r="H1717" s="4">
        <v>0.15</v>
      </c>
      <c r="I1717">
        <f>(Sales_Data_Table[[#This Row],[Unit_Price]]*Sales_Data_Table[[#This Row],[Quantity]])</f>
        <v>11400</v>
      </c>
      <c r="J1717">
        <f>Sales_Data_Table[[#This Row],[Gross_Sales]]-(Sales_Data_Table[[#This Row],[Gross_Sales]]*Sales_Data_Table[[#This Row],[Discount]])</f>
        <v>9690</v>
      </c>
      <c r="K1717" t="str">
        <f>_xlfn.XLOOKUP(Sales_Data_Table[[#This Row],[Product_ID]],Product_Master_Table[Product_ID],Product_Master_Table[Product_Name])</f>
        <v>Everest Fashion Item 0363</v>
      </c>
      <c r="L1717" t="str">
        <f>_xlfn.XLOOKUP(Sales_Data_Table[[#This Row],[Employee_ID]],Employee_Master_Table[Employee_ID],Employee_Master_Table[Department])</f>
        <v>Regional Sales</v>
      </c>
    </row>
    <row r="1718" spans="1:12" x14ac:dyDescent="0.25">
      <c r="A1718" t="s">
        <v>2419</v>
      </c>
      <c r="B1718" s="2">
        <v>45689</v>
      </c>
      <c r="C1718" t="s">
        <v>1276</v>
      </c>
      <c r="D1718" t="s">
        <v>735</v>
      </c>
      <c r="E1718" t="s">
        <v>50</v>
      </c>
      <c r="F1718">
        <v>19</v>
      </c>
      <c r="G1718" s="3">
        <v>3300</v>
      </c>
      <c r="H1718" s="4">
        <v>0.03</v>
      </c>
      <c r="I1718">
        <f>(Sales_Data_Table[[#This Row],[Unit_Price]]*Sales_Data_Table[[#This Row],[Quantity]])</f>
        <v>62700</v>
      </c>
      <c r="J1718">
        <f>Sales_Data_Table[[#This Row],[Gross_Sales]]-(Sales_Data_Table[[#This Row],[Gross_Sales]]*Sales_Data_Table[[#This Row],[Discount]])</f>
        <v>60819</v>
      </c>
      <c r="K1718" t="str">
        <f>_xlfn.XLOOKUP(Sales_Data_Table[[#This Row],[Product_ID]],Product_Master_Table[Product_ID],Product_Master_Table[Product_Name])</f>
        <v>Metro Furniture Item 0128</v>
      </c>
      <c r="L1718" t="str">
        <f>_xlfn.XLOOKUP(Sales_Data_Table[[#This Row],[Employee_ID]],Employee_Master_Table[Employee_ID],Employee_Master_Table[Department])</f>
        <v>Corporate Sales</v>
      </c>
    </row>
    <row r="1719" spans="1:12" x14ac:dyDescent="0.25">
      <c r="A1719" t="s">
        <v>2420</v>
      </c>
      <c r="B1719" s="2">
        <v>45357</v>
      </c>
      <c r="C1719" t="s">
        <v>570</v>
      </c>
      <c r="D1719" t="s">
        <v>383</v>
      </c>
      <c r="E1719" t="s">
        <v>75</v>
      </c>
      <c r="F1719">
        <v>19</v>
      </c>
      <c r="G1719" s="3">
        <v>2300</v>
      </c>
      <c r="H1719" s="4">
        <v>0.1</v>
      </c>
      <c r="I1719">
        <f>(Sales_Data_Table[[#This Row],[Unit_Price]]*Sales_Data_Table[[#This Row],[Quantity]])</f>
        <v>43700</v>
      </c>
      <c r="J1719">
        <f>Sales_Data_Table[[#This Row],[Gross_Sales]]-(Sales_Data_Table[[#This Row],[Gross_Sales]]*Sales_Data_Table[[#This Row],[Discount]])</f>
        <v>39330</v>
      </c>
      <c r="K1719" t="str">
        <f>_xlfn.XLOOKUP(Sales_Data_Table[[#This Row],[Product_ID]],Product_Master_Table[Product_ID],Product_Master_Table[Product_Name])</f>
        <v>Prime Office Supplies Item 0256</v>
      </c>
      <c r="L1719" t="str">
        <f>_xlfn.XLOOKUP(Sales_Data_Table[[#This Row],[Employee_ID]],Employee_Master_Table[Employee_ID],Employee_Master_Table[Department])</f>
        <v>E-Commerce</v>
      </c>
    </row>
    <row r="1720" spans="1:12" x14ac:dyDescent="0.25">
      <c r="A1720" t="s">
        <v>2421</v>
      </c>
      <c r="B1720" s="2">
        <v>45361</v>
      </c>
      <c r="C1720" t="s">
        <v>855</v>
      </c>
      <c r="D1720" t="s">
        <v>203</v>
      </c>
      <c r="E1720" t="s">
        <v>75</v>
      </c>
      <c r="F1720">
        <v>21</v>
      </c>
      <c r="G1720" s="3">
        <v>3500</v>
      </c>
      <c r="H1720" s="4">
        <v>0.1</v>
      </c>
      <c r="I1720">
        <f>(Sales_Data_Table[[#This Row],[Unit_Price]]*Sales_Data_Table[[#This Row],[Quantity]])</f>
        <v>73500</v>
      </c>
      <c r="J1720">
        <f>Sales_Data_Table[[#This Row],[Gross_Sales]]-(Sales_Data_Table[[#This Row],[Gross_Sales]]*Sales_Data_Table[[#This Row],[Discount]])</f>
        <v>66150</v>
      </c>
      <c r="K1720" t="str">
        <f>_xlfn.XLOOKUP(Sales_Data_Table[[#This Row],[Product_ID]],Product_Master_Table[Product_ID],Product_Master_Table[Product_Name])</f>
        <v>Prime Home Appliance Item 0472</v>
      </c>
      <c r="L1720" t="str">
        <f>_xlfn.XLOOKUP(Sales_Data_Table[[#This Row],[Employee_ID]],Employee_Master_Table[Employee_ID],Employee_Master_Table[Department])</f>
        <v>Sales</v>
      </c>
    </row>
    <row r="1721" spans="1:12" x14ac:dyDescent="0.25">
      <c r="A1721" t="s">
        <v>2422</v>
      </c>
      <c r="B1721" s="2">
        <v>45586</v>
      </c>
      <c r="C1721" t="s">
        <v>500</v>
      </c>
      <c r="D1721" t="s">
        <v>626</v>
      </c>
      <c r="E1721" t="s">
        <v>62</v>
      </c>
      <c r="F1721">
        <v>6</v>
      </c>
      <c r="G1721" s="3">
        <v>8200</v>
      </c>
      <c r="H1721" s="4">
        <v>0.02</v>
      </c>
      <c r="I1721">
        <f>(Sales_Data_Table[[#This Row],[Unit_Price]]*Sales_Data_Table[[#This Row],[Quantity]])</f>
        <v>49200</v>
      </c>
      <c r="J1721">
        <f>Sales_Data_Table[[#This Row],[Gross_Sales]]-(Sales_Data_Table[[#This Row],[Gross_Sales]]*Sales_Data_Table[[#This Row],[Discount]])</f>
        <v>48216</v>
      </c>
      <c r="K1721" t="str">
        <f>_xlfn.XLOOKUP(Sales_Data_Table[[#This Row],[Product_ID]],Product_Master_Table[Product_ID],Product_Master_Table[Product_Name])</f>
        <v>Fusion Electronics Item 0341</v>
      </c>
      <c r="L1721" t="str">
        <f>_xlfn.XLOOKUP(Sales_Data_Table[[#This Row],[Employee_ID]],Employee_Master_Table[Employee_ID],Employee_Master_Table[Department])</f>
        <v>Corporate Sales</v>
      </c>
    </row>
    <row r="1722" spans="1:12" x14ac:dyDescent="0.25">
      <c r="A1722" t="s">
        <v>2423</v>
      </c>
      <c r="B1722" s="2">
        <v>45675</v>
      </c>
      <c r="C1722" t="s">
        <v>1046</v>
      </c>
      <c r="D1722" t="s">
        <v>304</v>
      </c>
      <c r="E1722" t="s">
        <v>106</v>
      </c>
      <c r="F1722">
        <v>3</v>
      </c>
      <c r="G1722" s="3">
        <v>8100</v>
      </c>
      <c r="H1722" s="4">
        <v>7.4999999999999997E-2</v>
      </c>
      <c r="I1722">
        <f>(Sales_Data_Table[[#This Row],[Unit_Price]]*Sales_Data_Table[[#This Row],[Quantity]])</f>
        <v>24300</v>
      </c>
      <c r="J1722">
        <f>Sales_Data_Table[[#This Row],[Gross_Sales]]-(Sales_Data_Table[[#This Row],[Gross_Sales]]*Sales_Data_Table[[#This Row],[Discount]])</f>
        <v>22477.5</v>
      </c>
      <c r="K1722" t="str">
        <f>_xlfn.XLOOKUP(Sales_Data_Table[[#This Row],[Product_ID]],Product_Master_Table[Product_ID],Product_Master_Table[Product_Name])</f>
        <v>Delta Electronics Item 0191</v>
      </c>
      <c r="L1722" t="str">
        <f>_xlfn.XLOOKUP(Sales_Data_Table[[#This Row],[Employee_ID]],Employee_Master_Table[Employee_ID],Employee_Master_Table[Department])</f>
        <v>Regional Sales</v>
      </c>
    </row>
    <row r="1723" spans="1:12" x14ac:dyDescent="0.25">
      <c r="A1723" t="s">
        <v>2424</v>
      </c>
      <c r="B1723" s="2">
        <v>45986</v>
      </c>
      <c r="C1723" t="s">
        <v>951</v>
      </c>
      <c r="D1723" t="s">
        <v>476</v>
      </c>
      <c r="E1723" t="s">
        <v>106</v>
      </c>
      <c r="F1723">
        <v>8</v>
      </c>
      <c r="G1723" s="3">
        <v>6600</v>
      </c>
      <c r="H1723" s="4">
        <v>0</v>
      </c>
      <c r="I1723">
        <f>(Sales_Data_Table[[#This Row],[Unit_Price]]*Sales_Data_Table[[#This Row],[Quantity]])</f>
        <v>52800</v>
      </c>
      <c r="J1723">
        <f>Sales_Data_Table[[#This Row],[Gross_Sales]]-(Sales_Data_Table[[#This Row],[Gross_Sales]]*Sales_Data_Table[[#This Row],[Discount]])</f>
        <v>52800</v>
      </c>
      <c r="K1723" t="str">
        <f>_xlfn.XLOOKUP(Sales_Data_Table[[#This Row],[Product_ID]],Product_Master_Table[Product_ID],Product_Master_Table[Product_Name])</f>
        <v>Zenith Grocery Item 0254</v>
      </c>
      <c r="L1723" t="str">
        <f>_xlfn.XLOOKUP(Sales_Data_Table[[#This Row],[Employee_ID]],Employee_Master_Table[Employee_ID],Employee_Master_Table[Department])</f>
        <v>Sales</v>
      </c>
    </row>
    <row r="1724" spans="1:12" x14ac:dyDescent="0.25">
      <c r="A1724" t="s">
        <v>2425</v>
      </c>
      <c r="B1724" s="2">
        <v>45446</v>
      </c>
      <c r="C1724" t="s">
        <v>1158</v>
      </c>
      <c r="D1724" t="s">
        <v>366</v>
      </c>
      <c r="E1724" t="s">
        <v>24</v>
      </c>
      <c r="F1724">
        <v>6</v>
      </c>
      <c r="G1724" s="3">
        <v>500</v>
      </c>
      <c r="H1724" s="4">
        <v>7.4999999999999997E-2</v>
      </c>
      <c r="I1724">
        <f>(Sales_Data_Table[[#This Row],[Unit_Price]]*Sales_Data_Table[[#This Row],[Quantity]])</f>
        <v>3000</v>
      </c>
      <c r="J1724">
        <f>Sales_Data_Table[[#This Row],[Gross_Sales]]-(Sales_Data_Table[[#This Row],[Gross_Sales]]*Sales_Data_Table[[#This Row],[Discount]])</f>
        <v>2775</v>
      </c>
      <c r="K1724" t="str">
        <f>_xlfn.XLOOKUP(Sales_Data_Table[[#This Row],[Product_ID]],Product_Master_Table[Product_ID],Product_Master_Table[Product_Name])</f>
        <v>Spark Home Appliance Item 0262</v>
      </c>
      <c r="L1724" t="str">
        <f>_xlfn.XLOOKUP(Sales_Data_Table[[#This Row],[Employee_ID]],Employee_Master_Table[Employee_ID],Employee_Master_Table[Department])</f>
        <v>Business Development</v>
      </c>
    </row>
    <row r="1725" spans="1:12" x14ac:dyDescent="0.25">
      <c r="A1725" t="s">
        <v>2426</v>
      </c>
      <c r="B1725" s="2">
        <v>45828</v>
      </c>
      <c r="C1725" t="s">
        <v>900</v>
      </c>
      <c r="D1725" t="s">
        <v>673</v>
      </c>
      <c r="E1725" t="s">
        <v>24</v>
      </c>
      <c r="F1725">
        <v>7</v>
      </c>
      <c r="G1725" s="3">
        <v>1200</v>
      </c>
      <c r="H1725" s="4">
        <v>7.4999999999999997E-2</v>
      </c>
      <c r="I1725">
        <f>(Sales_Data_Table[[#This Row],[Unit_Price]]*Sales_Data_Table[[#This Row],[Quantity]])</f>
        <v>8400</v>
      </c>
      <c r="J1725">
        <f>Sales_Data_Table[[#This Row],[Gross_Sales]]-(Sales_Data_Table[[#This Row],[Gross_Sales]]*Sales_Data_Table[[#This Row],[Discount]])</f>
        <v>7770</v>
      </c>
      <c r="K1725" t="str">
        <f>_xlfn.XLOOKUP(Sales_Data_Table[[#This Row],[Product_ID]],Product_Master_Table[Product_ID],Product_Master_Table[Product_Name])</f>
        <v>Orion Beauty Item 0105</v>
      </c>
      <c r="L1725" t="str">
        <f>_xlfn.XLOOKUP(Sales_Data_Table[[#This Row],[Employee_ID]],Employee_Master_Table[Employee_ID],Employee_Master_Table[Department])</f>
        <v>Customer Success</v>
      </c>
    </row>
    <row r="1726" spans="1:12" x14ac:dyDescent="0.25">
      <c r="A1726" t="s">
        <v>2427</v>
      </c>
      <c r="B1726" s="2">
        <v>45691</v>
      </c>
      <c r="C1726" t="s">
        <v>772</v>
      </c>
      <c r="D1726" t="s">
        <v>331</v>
      </c>
      <c r="E1726" t="s">
        <v>43</v>
      </c>
      <c r="F1726">
        <v>2</v>
      </c>
      <c r="G1726" s="3">
        <v>7900</v>
      </c>
      <c r="H1726" s="4">
        <v>7.4999999999999997E-2</v>
      </c>
      <c r="I1726">
        <f>(Sales_Data_Table[[#This Row],[Unit_Price]]*Sales_Data_Table[[#This Row],[Quantity]])</f>
        <v>15800</v>
      </c>
      <c r="J1726">
        <f>Sales_Data_Table[[#This Row],[Gross_Sales]]-(Sales_Data_Table[[#This Row],[Gross_Sales]]*Sales_Data_Table[[#This Row],[Discount]])</f>
        <v>14615</v>
      </c>
      <c r="K1726" t="str">
        <f>_xlfn.XLOOKUP(Sales_Data_Table[[#This Row],[Product_ID]],Product_Master_Table[Product_ID],Product_Master_Table[Product_Name])</f>
        <v>Spark Automotive Item 0430</v>
      </c>
      <c r="L1726" t="str">
        <f>_xlfn.XLOOKUP(Sales_Data_Table[[#This Row],[Employee_ID]],Employee_Master_Table[Employee_ID],Employee_Master_Table[Department])</f>
        <v>Sales</v>
      </c>
    </row>
    <row r="1727" spans="1:12" x14ac:dyDescent="0.25">
      <c r="A1727" t="s">
        <v>2428</v>
      </c>
      <c r="B1727" s="2">
        <v>46083</v>
      </c>
      <c r="C1727" t="s">
        <v>157</v>
      </c>
      <c r="D1727" t="s">
        <v>331</v>
      </c>
      <c r="E1727" t="s">
        <v>96</v>
      </c>
      <c r="F1727">
        <v>2</v>
      </c>
      <c r="G1727" s="3">
        <v>5900</v>
      </c>
      <c r="H1727" s="4">
        <v>0</v>
      </c>
      <c r="I1727">
        <f>(Sales_Data_Table[[#This Row],[Unit_Price]]*Sales_Data_Table[[#This Row],[Quantity]])</f>
        <v>11800</v>
      </c>
      <c r="J1727">
        <f>Sales_Data_Table[[#This Row],[Gross_Sales]]-(Sales_Data_Table[[#This Row],[Gross_Sales]]*Sales_Data_Table[[#This Row],[Discount]])</f>
        <v>11800</v>
      </c>
      <c r="K1727" t="str">
        <f>_xlfn.XLOOKUP(Sales_Data_Table[[#This Row],[Product_ID]],Product_Master_Table[Product_ID],Product_Master_Table[Product_Name])</f>
        <v>Delta Fashion Item 0143</v>
      </c>
      <c r="L1727" t="str">
        <f>_xlfn.XLOOKUP(Sales_Data_Table[[#This Row],[Employee_ID]],Employee_Master_Table[Employee_ID],Employee_Master_Table[Department])</f>
        <v>Sales</v>
      </c>
    </row>
    <row r="1728" spans="1:12" x14ac:dyDescent="0.25">
      <c r="A1728" t="s">
        <v>2429</v>
      </c>
      <c r="B1728" s="2">
        <v>45885</v>
      </c>
      <c r="C1728" t="s">
        <v>1141</v>
      </c>
      <c r="D1728" t="s">
        <v>53</v>
      </c>
      <c r="E1728" t="s">
        <v>28</v>
      </c>
      <c r="F1728">
        <v>21</v>
      </c>
      <c r="G1728" s="3">
        <v>800</v>
      </c>
      <c r="H1728" s="4">
        <v>7.4999999999999997E-2</v>
      </c>
      <c r="I1728">
        <f>(Sales_Data_Table[[#This Row],[Unit_Price]]*Sales_Data_Table[[#This Row],[Quantity]])</f>
        <v>16800</v>
      </c>
      <c r="J1728">
        <f>Sales_Data_Table[[#This Row],[Gross_Sales]]-(Sales_Data_Table[[#This Row],[Gross_Sales]]*Sales_Data_Table[[#This Row],[Discount]])</f>
        <v>15540</v>
      </c>
      <c r="K1728" t="str">
        <f>_xlfn.XLOOKUP(Sales_Data_Table[[#This Row],[Product_ID]],Product_Master_Table[Product_ID],Product_Master_Table[Product_Name])</f>
        <v>Vertex Office Supplies Item 0006</v>
      </c>
      <c r="L1728" t="str">
        <f>_xlfn.XLOOKUP(Sales_Data_Table[[#This Row],[Employee_ID]],Employee_Master_Table[Employee_ID],Employee_Master_Table[Department])</f>
        <v>Customer Success</v>
      </c>
    </row>
    <row r="1729" spans="1:12" x14ac:dyDescent="0.25">
      <c r="A1729" t="s">
        <v>2430</v>
      </c>
      <c r="B1729" s="2">
        <v>45322</v>
      </c>
      <c r="C1729" t="s">
        <v>478</v>
      </c>
      <c r="D1729" t="s">
        <v>371</v>
      </c>
      <c r="E1729" t="s">
        <v>32</v>
      </c>
      <c r="F1729">
        <v>18</v>
      </c>
      <c r="G1729" s="3">
        <v>5600</v>
      </c>
      <c r="H1729" s="4">
        <v>0.1</v>
      </c>
      <c r="I1729">
        <f>(Sales_Data_Table[[#This Row],[Unit_Price]]*Sales_Data_Table[[#This Row],[Quantity]])</f>
        <v>100800</v>
      </c>
      <c r="J1729">
        <f>Sales_Data_Table[[#This Row],[Gross_Sales]]-(Sales_Data_Table[[#This Row],[Gross_Sales]]*Sales_Data_Table[[#This Row],[Discount]])</f>
        <v>90720</v>
      </c>
      <c r="K1729" t="str">
        <f>_xlfn.XLOOKUP(Sales_Data_Table[[#This Row],[Product_ID]],Product_Master_Table[Product_ID],Product_Master_Table[Product_Name])</f>
        <v>Zenith Grocery Item 0434</v>
      </c>
      <c r="L1729" t="str">
        <f>_xlfn.XLOOKUP(Sales_Data_Table[[#This Row],[Employee_ID]],Employee_Master_Table[Employee_ID],Employee_Master_Table[Department])</f>
        <v>Corporate Sales</v>
      </c>
    </row>
    <row r="1730" spans="1:12" x14ac:dyDescent="0.25">
      <c r="A1730" t="s">
        <v>2431</v>
      </c>
      <c r="B1730" s="2">
        <v>45867</v>
      </c>
      <c r="C1730" t="s">
        <v>730</v>
      </c>
      <c r="D1730" t="s">
        <v>484</v>
      </c>
      <c r="E1730" t="s">
        <v>36</v>
      </c>
      <c r="F1730">
        <v>20</v>
      </c>
      <c r="G1730" s="3">
        <v>10000</v>
      </c>
      <c r="H1730" s="4">
        <v>0</v>
      </c>
      <c r="I1730">
        <f>(Sales_Data_Table[[#This Row],[Unit_Price]]*Sales_Data_Table[[#This Row],[Quantity]])</f>
        <v>200000</v>
      </c>
      <c r="J1730">
        <f>Sales_Data_Table[[#This Row],[Gross_Sales]]-(Sales_Data_Table[[#This Row],[Gross_Sales]]*Sales_Data_Table[[#This Row],[Discount]])</f>
        <v>200000</v>
      </c>
      <c r="K1730" t="str">
        <f>_xlfn.XLOOKUP(Sales_Data_Table[[#This Row],[Product_ID]],Product_Master_Table[Product_ID],Product_Master_Table[Product_Name])</f>
        <v>Orion Beauty Item 0045</v>
      </c>
      <c r="L1730" t="str">
        <f>_xlfn.XLOOKUP(Sales_Data_Table[[#This Row],[Employee_ID]],Employee_Master_Table[Employee_ID],Employee_Master_Table[Department])</f>
        <v>Customer Success</v>
      </c>
    </row>
    <row r="1731" spans="1:12" x14ac:dyDescent="0.25">
      <c r="A1731" t="s">
        <v>2432</v>
      </c>
      <c r="B1731" s="2">
        <v>46064</v>
      </c>
      <c r="C1731" t="s">
        <v>1468</v>
      </c>
      <c r="D1731" t="s">
        <v>65</v>
      </c>
      <c r="E1731" t="s">
        <v>28</v>
      </c>
      <c r="F1731">
        <v>25</v>
      </c>
      <c r="G1731" s="3">
        <v>7900</v>
      </c>
      <c r="H1731" s="4">
        <v>0.03</v>
      </c>
      <c r="I1731">
        <f>(Sales_Data_Table[[#This Row],[Unit_Price]]*Sales_Data_Table[[#This Row],[Quantity]])</f>
        <v>197500</v>
      </c>
      <c r="J1731">
        <f>Sales_Data_Table[[#This Row],[Gross_Sales]]-(Sales_Data_Table[[#This Row],[Gross_Sales]]*Sales_Data_Table[[#This Row],[Discount]])</f>
        <v>191575</v>
      </c>
      <c r="K1731" t="str">
        <f>_xlfn.XLOOKUP(Sales_Data_Table[[#This Row],[Product_ID]],Product_Master_Table[Product_ID],Product_Master_Table[Product_Name])</f>
        <v>Orion Fashion Item 0273</v>
      </c>
      <c r="L1731" t="str">
        <f>_xlfn.XLOOKUP(Sales_Data_Table[[#This Row],[Employee_ID]],Employee_Master_Table[Employee_ID],Employee_Master_Table[Department])</f>
        <v>E-Commerce</v>
      </c>
    </row>
    <row r="1732" spans="1:12" x14ac:dyDescent="0.25">
      <c r="A1732" t="s">
        <v>2433</v>
      </c>
      <c r="B1732" s="2">
        <v>45727</v>
      </c>
      <c r="C1732" t="s">
        <v>205</v>
      </c>
      <c r="D1732" t="s">
        <v>506</v>
      </c>
      <c r="E1732" t="s">
        <v>43</v>
      </c>
      <c r="F1732">
        <v>2</v>
      </c>
      <c r="G1732" s="3">
        <v>5300</v>
      </c>
      <c r="H1732" s="4">
        <v>0.03</v>
      </c>
      <c r="I1732">
        <f>(Sales_Data_Table[[#This Row],[Unit_Price]]*Sales_Data_Table[[#This Row],[Quantity]])</f>
        <v>10600</v>
      </c>
      <c r="J1732">
        <f>Sales_Data_Table[[#This Row],[Gross_Sales]]-(Sales_Data_Table[[#This Row],[Gross_Sales]]*Sales_Data_Table[[#This Row],[Discount]])</f>
        <v>10282</v>
      </c>
      <c r="K1732" t="str">
        <f>_xlfn.XLOOKUP(Sales_Data_Table[[#This Row],[Product_ID]],Product_Master_Table[Product_ID],Product_Master_Table[Product_Name])</f>
        <v>Nova Fashion Item 0403</v>
      </c>
      <c r="L1732" t="str">
        <f>_xlfn.XLOOKUP(Sales_Data_Table[[#This Row],[Employee_ID]],Employee_Master_Table[Employee_ID],Employee_Master_Table[Department])</f>
        <v>Retail Operations</v>
      </c>
    </row>
    <row r="1733" spans="1:12" x14ac:dyDescent="0.25">
      <c r="A1733" t="s">
        <v>2434</v>
      </c>
      <c r="B1733" s="2">
        <v>45374</v>
      </c>
      <c r="C1733" t="s">
        <v>625</v>
      </c>
      <c r="D1733" t="s">
        <v>654</v>
      </c>
      <c r="E1733" t="s">
        <v>86</v>
      </c>
      <c r="F1733">
        <v>22</v>
      </c>
      <c r="G1733" s="3">
        <v>1800</v>
      </c>
      <c r="H1733" s="4">
        <v>0.05</v>
      </c>
      <c r="I1733">
        <f>(Sales_Data_Table[[#This Row],[Unit_Price]]*Sales_Data_Table[[#This Row],[Quantity]])</f>
        <v>39600</v>
      </c>
      <c r="J1733">
        <f>Sales_Data_Table[[#This Row],[Gross_Sales]]-(Sales_Data_Table[[#This Row],[Gross_Sales]]*Sales_Data_Table[[#This Row],[Discount]])</f>
        <v>37620</v>
      </c>
      <c r="K1733" t="str">
        <f>_xlfn.XLOOKUP(Sales_Data_Table[[#This Row],[Product_ID]],Product_Master_Table[Product_ID],Product_Master_Table[Product_Name])</f>
        <v>Nova Sports Item 0127</v>
      </c>
      <c r="L1733" t="str">
        <f>_xlfn.XLOOKUP(Sales_Data_Table[[#This Row],[Employee_ID]],Employee_Master_Table[Employee_ID],Employee_Master_Table[Department])</f>
        <v>Retail Operations</v>
      </c>
    </row>
    <row r="1734" spans="1:12" x14ac:dyDescent="0.25">
      <c r="A1734" t="s">
        <v>2435</v>
      </c>
      <c r="B1734" s="2">
        <v>45913</v>
      </c>
      <c r="C1734" t="s">
        <v>1621</v>
      </c>
      <c r="D1734" t="s">
        <v>679</v>
      </c>
      <c r="E1734" t="s">
        <v>82</v>
      </c>
      <c r="F1734">
        <v>3</v>
      </c>
      <c r="G1734" s="3">
        <v>6700</v>
      </c>
      <c r="H1734" s="4">
        <v>0.05</v>
      </c>
      <c r="I1734">
        <f>(Sales_Data_Table[[#This Row],[Unit_Price]]*Sales_Data_Table[[#This Row],[Quantity]])</f>
        <v>20100</v>
      </c>
      <c r="J1734">
        <f>Sales_Data_Table[[#This Row],[Gross_Sales]]-(Sales_Data_Table[[#This Row],[Gross_Sales]]*Sales_Data_Table[[#This Row],[Discount]])</f>
        <v>19095</v>
      </c>
      <c r="K1734" t="str">
        <f>_xlfn.XLOOKUP(Sales_Data_Table[[#This Row],[Product_ID]],Product_Master_Table[Product_ID],Product_Master_Table[Product_Name])</f>
        <v>Nexus Toys Item 0049</v>
      </c>
      <c r="L1734" t="str">
        <f>_xlfn.XLOOKUP(Sales_Data_Table[[#This Row],[Employee_ID]],Employee_Master_Table[Employee_ID],Employee_Master_Table[Department])</f>
        <v>Regional Sales</v>
      </c>
    </row>
    <row r="1735" spans="1:12" x14ac:dyDescent="0.25">
      <c r="A1735" t="s">
        <v>2436</v>
      </c>
      <c r="B1735" s="2">
        <v>45561</v>
      </c>
      <c r="C1735" t="s">
        <v>897</v>
      </c>
      <c r="D1735" t="s">
        <v>173</v>
      </c>
      <c r="E1735" t="s">
        <v>96</v>
      </c>
      <c r="F1735">
        <v>6</v>
      </c>
      <c r="G1735" s="3">
        <v>3300</v>
      </c>
      <c r="H1735" s="4">
        <v>7.4999999999999997E-2</v>
      </c>
      <c r="I1735">
        <f>(Sales_Data_Table[[#This Row],[Unit_Price]]*Sales_Data_Table[[#This Row],[Quantity]])</f>
        <v>19800</v>
      </c>
      <c r="J1735">
        <f>Sales_Data_Table[[#This Row],[Gross_Sales]]-(Sales_Data_Table[[#This Row],[Gross_Sales]]*Sales_Data_Table[[#This Row],[Discount]])</f>
        <v>18315</v>
      </c>
      <c r="K1735" t="str">
        <f>_xlfn.XLOOKUP(Sales_Data_Table[[#This Row],[Product_ID]],Product_Master_Table[Product_ID],Product_Master_Table[Product_Name])</f>
        <v>Prime Home Appliance Item 0232</v>
      </c>
      <c r="L1735" t="str">
        <f>_xlfn.XLOOKUP(Sales_Data_Table[[#This Row],[Employee_ID]],Employee_Master_Table[Employee_ID],Employee_Master_Table[Department])</f>
        <v>Business Development</v>
      </c>
    </row>
    <row r="1736" spans="1:12" x14ac:dyDescent="0.25">
      <c r="A1736" t="s">
        <v>2437</v>
      </c>
      <c r="B1736" s="2">
        <v>45650</v>
      </c>
      <c r="C1736" t="s">
        <v>131</v>
      </c>
      <c r="D1736" t="s">
        <v>1035</v>
      </c>
      <c r="E1736" t="s">
        <v>96</v>
      </c>
      <c r="F1736">
        <v>22</v>
      </c>
      <c r="G1736" s="3">
        <v>9200</v>
      </c>
      <c r="H1736" s="4">
        <v>0</v>
      </c>
      <c r="I1736">
        <f>(Sales_Data_Table[[#This Row],[Unit_Price]]*Sales_Data_Table[[#This Row],[Quantity]])</f>
        <v>202400</v>
      </c>
      <c r="J1736">
        <f>Sales_Data_Table[[#This Row],[Gross_Sales]]-(Sales_Data_Table[[#This Row],[Gross_Sales]]*Sales_Data_Table[[#This Row],[Discount]])</f>
        <v>202400</v>
      </c>
      <c r="K1736" t="str">
        <f>_xlfn.XLOOKUP(Sales_Data_Table[[#This Row],[Product_ID]],Product_Master_Table[Product_ID],Product_Master_Table[Product_Name])</f>
        <v>Apex Office Supplies Item 0036</v>
      </c>
      <c r="L1736" t="str">
        <f>_xlfn.XLOOKUP(Sales_Data_Table[[#This Row],[Employee_ID]],Employee_Master_Table[Employee_ID],Employee_Master_Table[Department])</f>
        <v>Corporate Sales</v>
      </c>
    </row>
    <row r="1737" spans="1:12" x14ac:dyDescent="0.25">
      <c r="A1737" t="s">
        <v>2438</v>
      </c>
      <c r="B1737" s="2">
        <v>45465</v>
      </c>
      <c r="C1737" t="s">
        <v>973</v>
      </c>
      <c r="D1737" t="s">
        <v>264</v>
      </c>
      <c r="E1737" t="s">
        <v>82</v>
      </c>
      <c r="F1737">
        <v>1</v>
      </c>
      <c r="G1737" s="3">
        <v>8500</v>
      </c>
      <c r="H1737" s="4">
        <v>0.02</v>
      </c>
      <c r="I1737">
        <f>(Sales_Data_Table[[#This Row],[Unit_Price]]*Sales_Data_Table[[#This Row],[Quantity]])</f>
        <v>8500</v>
      </c>
      <c r="J1737">
        <f>Sales_Data_Table[[#This Row],[Gross_Sales]]-(Sales_Data_Table[[#This Row],[Gross_Sales]]*Sales_Data_Table[[#This Row],[Discount]])</f>
        <v>8330</v>
      </c>
      <c r="K1737" t="str">
        <f>_xlfn.XLOOKUP(Sales_Data_Table[[#This Row],[Product_ID]],Product_Master_Table[Product_ID],Product_Master_Table[Product_Name])</f>
        <v>Prime Office Supplies Item 0016</v>
      </c>
      <c r="L1737" t="str">
        <f>_xlfn.XLOOKUP(Sales_Data_Table[[#This Row],[Employee_ID]],Employee_Master_Table[Employee_ID],Employee_Master_Table[Department])</f>
        <v>Business Development</v>
      </c>
    </row>
    <row r="1738" spans="1:12" x14ac:dyDescent="0.25">
      <c r="A1738" t="s">
        <v>2439</v>
      </c>
      <c r="B1738" s="2">
        <v>45663</v>
      </c>
      <c r="C1738" t="s">
        <v>2163</v>
      </c>
      <c r="D1738" t="s">
        <v>676</v>
      </c>
      <c r="E1738" t="s">
        <v>32</v>
      </c>
      <c r="F1738">
        <v>2</v>
      </c>
      <c r="G1738" s="3">
        <v>1800</v>
      </c>
      <c r="H1738" s="4">
        <v>0.15</v>
      </c>
      <c r="I1738">
        <f>(Sales_Data_Table[[#This Row],[Unit_Price]]*Sales_Data_Table[[#This Row],[Quantity]])</f>
        <v>3600</v>
      </c>
      <c r="J1738">
        <f>Sales_Data_Table[[#This Row],[Gross_Sales]]-(Sales_Data_Table[[#This Row],[Gross_Sales]]*Sales_Data_Table[[#This Row],[Discount]])</f>
        <v>3060</v>
      </c>
      <c r="K1738" t="str">
        <f>_xlfn.XLOOKUP(Sales_Data_Table[[#This Row],[Product_ID]],Product_Master_Table[Product_ID],Product_Master_Table[Product_Name])</f>
        <v>Nexus Toys Item 0109</v>
      </c>
      <c r="L1738" t="str">
        <f>_xlfn.XLOOKUP(Sales_Data_Table[[#This Row],[Employee_ID]],Employee_Master_Table[Employee_ID],Employee_Master_Table[Department])</f>
        <v>Regional Sales</v>
      </c>
    </row>
    <row r="1739" spans="1:12" x14ac:dyDescent="0.25">
      <c r="A1739" t="s">
        <v>2440</v>
      </c>
      <c r="B1739" s="2">
        <v>45491</v>
      </c>
      <c r="C1739" t="s">
        <v>1524</v>
      </c>
      <c r="D1739" t="s">
        <v>510</v>
      </c>
      <c r="E1739" t="s">
        <v>50</v>
      </c>
      <c r="F1739">
        <v>18</v>
      </c>
      <c r="G1739" s="3">
        <v>8300</v>
      </c>
      <c r="H1739" s="4">
        <v>0.02</v>
      </c>
      <c r="I1739">
        <f>(Sales_Data_Table[[#This Row],[Unit_Price]]*Sales_Data_Table[[#This Row],[Quantity]])</f>
        <v>149400</v>
      </c>
      <c r="J1739">
        <f>Sales_Data_Table[[#This Row],[Gross_Sales]]-(Sales_Data_Table[[#This Row],[Gross_Sales]]*Sales_Data_Table[[#This Row],[Discount]])</f>
        <v>146412</v>
      </c>
      <c r="K1739" t="str">
        <f>_xlfn.XLOOKUP(Sales_Data_Table[[#This Row],[Product_ID]],Product_Master_Table[Product_ID],Product_Master_Table[Product_Name])</f>
        <v>Orion Electronics Item 0141</v>
      </c>
      <c r="L1739" t="str">
        <f>_xlfn.XLOOKUP(Sales_Data_Table[[#This Row],[Employee_ID]],Employee_Master_Table[Employee_ID],Employee_Master_Table[Department])</f>
        <v>Retail Operations</v>
      </c>
    </row>
    <row r="1740" spans="1:12" x14ac:dyDescent="0.25">
      <c r="A1740" t="s">
        <v>2441</v>
      </c>
      <c r="B1740" s="2">
        <v>45842</v>
      </c>
      <c r="C1740" t="s">
        <v>2442</v>
      </c>
      <c r="D1740" t="s">
        <v>278</v>
      </c>
      <c r="E1740" t="s">
        <v>32</v>
      </c>
      <c r="F1740">
        <v>19</v>
      </c>
      <c r="G1740" s="3">
        <v>6600</v>
      </c>
      <c r="H1740" s="4">
        <v>0.15</v>
      </c>
      <c r="I1740">
        <f>(Sales_Data_Table[[#This Row],[Unit_Price]]*Sales_Data_Table[[#This Row],[Quantity]])</f>
        <v>125400</v>
      </c>
      <c r="J1740">
        <f>Sales_Data_Table[[#This Row],[Gross_Sales]]-(Sales_Data_Table[[#This Row],[Gross_Sales]]*Sales_Data_Table[[#This Row],[Discount]])</f>
        <v>106590</v>
      </c>
      <c r="K1740" t="str">
        <f>_xlfn.XLOOKUP(Sales_Data_Table[[#This Row],[Product_ID]],Product_Master_Table[Product_ID],Product_Master_Table[Product_Name])</f>
        <v>Metro Home Appliance Item 0272</v>
      </c>
      <c r="L1740" t="str">
        <f>_xlfn.XLOOKUP(Sales_Data_Table[[#This Row],[Employee_ID]],Employee_Master_Table[Employee_ID],Employee_Master_Table[Department])</f>
        <v>Business Development</v>
      </c>
    </row>
    <row r="1741" spans="1:12" x14ac:dyDescent="0.25">
      <c r="A1741" t="s">
        <v>2443</v>
      </c>
      <c r="B1741" s="2">
        <v>45702</v>
      </c>
      <c r="C1741" t="s">
        <v>289</v>
      </c>
      <c r="D1741" t="s">
        <v>617</v>
      </c>
      <c r="E1741" t="s">
        <v>86</v>
      </c>
      <c r="F1741">
        <v>25</v>
      </c>
      <c r="G1741" s="3">
        <v>9100</v>
      </c>
      <c r="H1741" s="4">
        <v>0</v>
      </c>
      <c r="I1741">
        <f>(Sales_Data_Table[[#This Row],[Unit_Price]]*Sales_Data_Table[[#This Row],[Quantity]])</f>
        <v>227500</v>
      </c>
      <c r="J1741">
        <f>Sales_Data_Table[[#This Row],[Gross_Sales]]-(Sales_Data_Table[[#This Row],[Gross_Sales]]*Sales_Data_Table[[#This Row],[Discount]])</f>
        <v>227500</v>
      </c>
      <c r="K1741" t="str">
        <f>_xlfn.XLOOKUP(Sales_Data_Table[[#This Row],[Product_ID]],Product_Master_Table[Product_ID],Product_Master_Table[Product_Name])</f>
        <v>Nexus Toys Item 0169</v>
      </c>
      <c r="L1741" t="str">
        <f>_xlfn.XLOOKUP(Sales_Data_Table[[#This Row],[Employee_ID]],Employee_Master_Table[Employee_ID],Employee_Master_Table[Department])</f>
        <v>Retail Operations</v>
      </c>
    </row>
    <row r="1742" spans="1:12" x14ac:dyDescent="0.25">
      <c r="A1742" t="s">
        <v>2444</v>
      </c>
      <c r="B1742" s="2">
        <v>45467</v>
      </c>
      <c r="C1742" t="s">
        <v>1204</v>
      </c>
      <c r="D1742" t="s">
        <v>158</v>
      </c>
      <c r="E1742" t="s">
        <v>24</v>
      </c>
      <c r="F1742">
        <v>25</v>
      </c>
      <c r="G1742" s="3">
        <v>5000</v>
      </c>
      <c r="H1742" s="4">
        <v>0.05</v>
      </c>
      <c r="I1742">
        <f>(Sales_Data_Table[[#This Row],[Unit_Price]]*Sales_Data_Table[[#This Row],[Quantity]])</f>
        <v>125000</v>
      </c>
      <c r="J1742">
        <f>Sales_Data_Table[[#This Row],[Gross_Sales]]-(Sales_Data_Table[[#This Row],[Gross_Sales]]*Sales_Data_Table[[#This Row],[Discount]])</f>
        <v>118750</v>
      </c>
      <c r="K1742" t="str">
        <f>_xlfn.XLOOKUP(Sales_Data_Table[[#This Row],[Product_ID]],Product_Master_Table[Product_ID],Product_Master_Table[Product_Name])</f>
        <v>Nexus Electronics Item 0001</v>
      </c>
      <c r="L1742" t="str">
        <f>_xlfn.XLOOKUP(Sales_Data_Table[[#This Row],[Employee_ID]],Employee_Master_Table[Employee_ID],Employee_Master_Table[Department])</f>
        <v>Customer Success</v>
      </c>
    </row>
    <row r="1743" spans="1:12" x14ac:dyDescent="0.25">
      <c r="A1743" t="s">
        <v>2445</v>
      </c>
      <c r="B1743" s="2">
        <v>45807</v>
      </c>
      <c r="C1743" t="s">
        <v>906</v>
      </c>
      <c r="D1743" t="s">
        <v>355</v>
      </c>
      <c r="E1743" t="s">
        <v>43</v>
      </c>
      <c r="F1743">
        <v>16</v>
      </c>
      <c r="G1743" s="3">
        <v>2900</v>
      </c>
      <c r="H1743" s="4">
        <v>0.1</v>
      </c>
      <c r="I1743">
        <f>(Sales_Data_Table[[#This Row],[Unit_Price]]*Sales_Data_Table[[#This Row],[Quantity]])</f>
        <v>46400</v>
      </c>
      <c r="J1743">
        <f>Sales_Data_Table[[#This Row],[Gross_Sales]]-(Sales_Data_Table[[#This Row],[Gross_Sales]]*Sales_Data_Table[[#This Row],[Discount]])</f>
        <v>41760</v>
      </c>
      <c r="K1743" t="str">
        <f>_xlfn.XLOOKUP(Sales_Data_Table[[#This Row],[Product_ID]],Product_Master_Table[Product_ID],Product_Master_Table[Product_Name])</f>
        <v>Prime Home Appliance Item 0352</v>
      </c>
      <c r="L1743" t="str">
        <f>_xlfn.XLOOKUP(Sales_Data_Table[[#This Row],[Employee_ID]],Employee_Master_Table[Employee_ID],Employee_Master_Table[Department])</f>
        <v>E-Commerce</v>
      </c>
    </row>
    <row r="1744" spans="1:12" x14ac:dyDescent="0.25">
      <c r="A1744" t="s">
        <v>2446</v>
      </c>
      <c r="B1744" s="2">
        <v>46108</v>
      </c>
      <c r="C1744" t="s">
        <v>350</v>
      </c>
      <c r="D1744" t="s">
        <v>258</v>
      </c>
      <c r="E1744" t="s">
        <v>62</v>
      </c>
      <c r="F1744">
        <v>11</v>
      </c>
      <c r="G1744" s="3">
        <v>9400</v>
      </c>
      <c r="H1744" s="4">
        <v>7.4999999999999997E-2</v>
      </c>
      <c r="I1744">
        <f>(Sales_Data_Table[[#This Row],[Unit_Price]]*Sales_Data_Table[[#This Row],[Quantity]])</f>
        <v>103400</v>
      </c>
      <c r="J1744">
        <f>Sales_Data_Table[[#This Row],[Gross_Sales]]-(Sales_Data_Table[[#This Row],[Gross_Sales]]*Sales_Data_Table[[#This Row],[Discount]])</f>
        <v>95645</v>
      </c>
      <c r="K1744" t="str">
        <f>_xlfn.XLOOKUP(Sales_Data_Table[[#This Row],[Product_ID]],Product_Master_Table[Product_ID],Product_Master_Table[Product_Name])</f>
        <v>Apex Furniture Item 0048</v>
      </c>
      <c r="L1744" t="str">
        <f>_xlfn.XLOOKUP(Sales_Data_Table[[#This Row],[Employee_ID]],Employee_Master_Table[Employee_ID],Employee_Master_Table[Department])</f>
        <v>Sales</v>
      </c>
    </row>
    <row r="1745" spans="1:12" x14ac:dyDescent="0.25">
      <c r="A1745" t="s">
        <v>2447</v>
      </c>
      <c r="B1745" s="2">
        <v>45387</v>
      </c>
      <c r="C1745" t="s">
        <v>643</v>
      </c>
      <c r="D1745" t="s">
        <v>927</v>
      </c>
      <c r="E1745" t="s">
        <v>50</v>
      </c>
      <c r="F1745">
        <v>20</v>
      </c>
      <c r="G1745" s="3">
        <v>3200</v>
      </c>
      <c r="H1745" s="4">
        <v>0</v>
      </c>
      <c r="I1745">
        <f>(Sales_Data_Table[[#This Row],[Unit_Price]]*Sales_Data_Table[[#This Row],[Quantity]])</f>
        <v>64000</v>
      </c>
      <c r="J1745">
        <f>Sales_Data_Table[[#This Row],[Gross_Sales]]-(Sales_Data_Table[[#This Row],[Gross_Sales]]*Sales_Data_Table[[#This Row],[Discount]])</f>
        <v>64000</v>
      </c>
      <c r="K1745" t="str">
        <f>_xlfn.XLOOKUP(Sales_Data_Table[[#This Row],[Product_ID]],Product_Master_Table[Product_ID],Product_Master_Table[Product_Name])</f>
        <v>Delta Fashion Item 0023</v>
      </c>
      <c r="L1745" t="str">
        <f>_xlfn.XLOOKUP(Sales_Data_Table[[#This Row],[Employee_ID]],Employee_Master_Table[Employee_ID],Employee_Master_Table[Department])</f>
        <v>E-Commerce</v>
      </c>
    </row>
    <row r="1746" spans="1:12" x14ac:dyDescent="0.25">
      <c r="A1746" t="s">
        <v>2448</v>
      </c>
      <c r="B1746" s="2">
        <v>45843</v>
      </c>
      <c r="C1746" t="s">
        <v>497</v>
      </c>
      <c r="D1746" t="s">
        <v>626</v>
      </c>
      <c r="E1746" t="s">
        <v>75</v>
      </c>
      <c r="F1746">
        <v>23</v>
      </c>
      <c r="G1746" s="3">
        <v>1000</v>
      </c>
      <c r="H1746" s="4">
        <v>7.4999999999999997E-2</v>
      </c>
      <c r="I1746">
        <f>(Sales_Data_Table[[#This Row],[Unit_Price]]*Sales_Data_Table[[#This Row],[Quantity]])</f>
        <v>23000</v>
      </c>
      <c r="J1746">
        <f>Sales_Data_Table[[#This Row],[Gross_Sales]]-(Sales_Data_Table[[#This Row],[Gross_Sales]]*Sales_Data_Table[[#This Row],[Discount]])</f>
        <v>21275</v>
      </c>
      <c r="K1746" t="str">
        <f>_xlfn.XLOOKUP(Sales_Data_Table[[#This Row],[Product_ID]],Product_Master_Table[Product_ID],Product_Master_Table[Product_Name])</f>
        <v>Prime Office Supplies Item 0136</v>
      </c>
      <c r="L1746" t="str">
        <f>_xlfn.XLOOKUP(Sales_Data_Table[[#This Row],[Employee_ID]],Employee_Master_Table[Employee_ID],Employee_Master_Table[Department])</f>
        <v>Corporate Sales</v>
      </c>
    </row>
    <row r="1747" spans="1:12" x14ac:dyDescent="0.25">
      <c r="A1747" t="s">
        <v>2449</v>
      </c>
      <c r="B1747" s="2">
        <v>45488</v>
      </c>
      <c r="C1747" t="s">
        <v>357</v>
      </c>
      <c r="D1747" t="s">
        <v>447</v>
      </c>
      <c r="E1747" t="s">
        <v>32</v>
      </c>
      <c r="F1747">
        <v>3</v>
      </c>
      <c r="G1747" s="3">
        <v>2500</v>
      </c>
      <c r="H1747" s="4">
        <v>0.05</v>
      </c>
      <c r="I1747">
        <f>(Sales_Data_Table[[#This Row],[Unit_Price]]*Sales_Data_Table[[#This Row],[Quantity]])</f>
        <v>7500</v>
      </c>
      <c r="J1747">
        <f>Sales_Data_Table[[#This Row],[Gross_Sales]]-(Sales_Data_Table[[#This Row],[Gross_Sales]]*Sales_Data_Table[[#This Row],[Discount]])</f>
        <v>7125</v>
      </c>
      <c r="K1747" t="str">
        <f>_xlfn.XLOOKUP(Sales_Data_Table[[#This Row],[Product_ID]],Product_Master_Table[Product_ID],Product_Master_Table[Product_Name])</f>
        <v>Fusion Sports Item 0137</v>
      </c>
      <c r="L1747" t="str">
        <f>_xlfn.XLOOKUP(Sales_Data_Table[[#This Row],[Employee_ID]],Employee_Master_Table[Employee_ID],Employee_Master_Table[Department])</f>
        <v>Business Development</v>
      </c>
    </row>
    <row r="1748" spans="1:12" x14ac:dyDescent="0.25">
      <c r="A1748" t="s">
        <v>2450</v>
      </c>
      <c r="B1748" s="2">
        <v>45485</v>
      </c>
      <c r="C1748" t="s">
        <v>2451</v>
      </c>
      <c r="D1748" t="s">
        <v>767</v>
      </c>
      <c r="E1748" t="s">
        <v>96</v>
      </c>
      <c r="F1748">
        <v>24</v>
      </c>
      <c r="G1748" s="3">
        <v>9100</v>
      </c>
      <c r="H1748" s="4">
        <v>0.1</v>
      </c>
      <c r="I1748">
        <f>(Sales_Data_Table[[#This Row],[Unit_Price]]*Sales_Data_Table[[#This Row],[Quantity]])</f>
        <v>218400</v>
      </c>
      <c r="J1748">
        <f>Sales_Data_Table[[#This Row],[Gross_Sales]]-(Sales_Data_Table[[#This Row],[Gross_Sales]]*Sales_Data_Table[[#This Row],[Discount]])</f>
        <v>196560</v>
      </c>
      <c r="K1748" t="str">
        <f>_xlfn.XLOOKUP(Sales_Data_Table[[#This Row],[Product_ID]],Product_Master_Table[Product_ID],Product_Master_Table[Product_Name])</f>
        <v>Vertex Office Supplies Item 0066</v>
      </c>
      <c r="L1748" t="str">
        <f>_xlfn.XLOOKUP(Sales_Data_Table[[#This Row],[Employee_ID]],Employee_Master_Table[Employee_ID],Employee_Master_Table[Department])</f>
        <v>Corporate Sales</v>
      </c>
    </row>
    <row r="1749" spans="1:12" x14ac:dyDescent="0.25">
      <c r="A1749" t="s">
        <v>2452</v>
      </c>
      <c r="B1749" s="2">
        <v>45293</v>
      </c>
      <c r="C1749" t="s">
        <v>199</v>
      </c>
      <c r="D1749" t="s">
        <v>437</v>
      </c>
      <c r="E1749" t="s">
        <v>43</v>
      </c>
      <c r="F1749">
        <v>10</v>
      </c>
      <c r="G1749" s="3">
        <v>4400</v>
      </c>
      <c r="H1749" s="4">
        <v>0.03</v>
      </c>
      <c r="I1749">
        <f>(Sales_Data_Table[[#This Row],[Unit_Price]]*Sales_Data_Table[[#This Row],[Quantity]])</f>
        <v>44000</v>
      </c>
      <c r="J1749">
        <f>Sales_Data_Table[[#This Row],[Gross_Sales]]-(Sales_Data_Table[[#This Row],[Gross_Sales]]*Sales_Data_Table[[#This Row],[Discount]])</f>
        <v>42680</v>
      </c>
      <c r="K1749" t="str">
        <f>_xlfn.XLOOKUP(Sales_Data_Table[[#This Row],[Product_ID]],Product_Master_Table[Product_ID],Product_Master_Table[Product_Name])</f>
        <v>Prime Office Supplies Item 0316</v>
      </c>
      <c r="L1749" t="str">
        <f>_xlfn.XLOOKUP(Sales_Data_Table[[#This Row],[Employee_ID]],Employee_Master_Table[Employee_ID],Employee_Master_Table[Department])</f>
        <v>Corporate Sales</v>
      </c>
    </row>
    <row r="1750" spans="1:12" x14ac:dyDescent="0.25">
      <c r="A1750" t="s">
        <v>2453</v>
      </c>
      <c r="B1750" s="2">
        <v>46035</v>
      </c>
      <c r="C1750" t="s">
        <v>630</v>
      </c>
      <c r="D1750" t="s">
        <v>568</v>
      </c>
      <c r="E1750" t="s">
        <v>96</v>
      </c>
      <c r="F1750">
        <v>23</v>
      </c>
      <c r="G1750" s="3">
        <v>600</v>
      </c>
      <c r="H1750" s="4">
        <v>0.1</v>
      </c>
      <c r="I1750">
        <f>(Sales_Data_Table[[#This Row],[Unit_Price]]*Sales_Data_Table[[#This Row],[Quantity]])</f>
        <v>13800</v>
      </c>
      <c r="J1750">
        <f>Sales_Data_Table[[#This Row],[Gross_Sales]]-(Sales_Data_Table[[#This Row],[Gross_Sales]]*Sales_Data_Table[[#This Row],[Discount]])</f>
        <v>12420</v>
      </c>
      <c r="K1750" t="str">
        <f>_xlfn.XLOOKUP(Sales_Data_Table[[#This Row],[Product_ID]],Product_Master_Table[Product_ID],Product_Master_Table[Product_Name])</f>
        <v>Apex Home Appliance Item 0252</v>
      </c>
      <c r="L1750" t="str">
        <f>_xlfn.XLOOKUP(Sales_Data_Table[[#This Row],[Employee_ID]],Employee_Master_Table[Employee_ID],Employee_Master_Table[Department])</f>
        <v>Retail Operations</v>
      </c>
    </row>
    <row r="1751" spans="1:12" x14ac:dyDescent="0.25">
      <c r="A1751" t="s">
        <v>2454</v>
      </c>
      <c r="B1751" s="2">
        <v>46181</v>
      </c>
      <c r="C1751" t="s">
        <v>67</v>
      </c>
      <c r="D1751" t="s">
        <v>27</v>
      </c>
      <c r="E1751" t="s">
        <v>96</v>
      </c>
      <c r="F1751">
        <v>24</v>
      </c>
      <c r="G1751" s="3">
        <v>1800</v>
      </c>
      <c r="H1751" s="4">
        <v>0.02</v>
      </c>
      <c r="I1751">
        <f>(Sales_Data_Table[[#This Row],[Unit_Price]]*Sales_Data_Table[[#This Row],[Quantity]])</f>
        <v>43200</v>
      </c>
      <c r="J1751">
        <f>Sales_Data_Table[[#This Row],[Gross_Sales]]-(Sales_Data_Table[[#This Row],[Gross_Sales]]*Sales_Data_Table[[#This Row],[Discount]])</f>
        <v>42336</v>
      </c>
      <c r="K1751" t="str">
        <f>_xlfn.XLOOKUP(Sales_Data_Table[[#This Row],[Product_ID]],Product_Master_Table[Product_ID],Product_Master_Table[Product_Name])</f>
        <v>Orion Electronics Item 0021</v>
      </c>
      <c r="L1751" t="str">
        <f>_xlfn.XLOOKUP(Sales_Data_Table[[#This Row],[Employee_ID]],Employee_Master_Table[Employee_ID],Employee_Master_Table[Department])</f>
        <v>Regional Sales</v>
      </c>
    </row>
    <row r="1752" spans="1:12" x14ac:dyDescent="0.25">
      <c r="A1752" t="s">
        <v>2455</v>
      </c>
      <c r="B1752" s="2">
        <v>46076</v>
      </c>
      <c r="C1752" t="s">
        <v>785</v>
      </c>
      <c r="D1752" t="s">
        <v>331</v>
      </c>
      <c r="E1752" t="s">
        <v>32</v>
      </c>
      <c r="F1752">
        <v>9</v>
      </c>
      <c r="G1752" s="3">
        <v>8100</v>
      </c>
      <c r="H1752" s="4">
        <v>7.4999999999999997E-2</v>
      </c>
      <c r="I1752">
        <f>(Sales_Data_Table[[#This Row],[Unit_Price]]*Sales_Data_Table[[#This Row],[Quantity]])</f>
        <v>72900</v>
      </c>
      <c r="J1752">
        <f>Sales_Data_Table[[#This Row],[Gross_Sales]]-(Sales_Data_Table[[#This Row],[Gross_Sales]]*Sales_Data_Table[[#This Row],[Discount]])</f>
        <v>67432.5</v>
      </c>
      <c r="K1752" t="str">
        <f>_xlfn.XLOOKUP(Sales_Data_Table[[#This Row],[Product_ID]],Product_Master_Table[Product_ID],Product_Master_Table[Product_Name])</f>
        <v>Vertex Grocery Item 0054</v>
      </c>
      <c r="L1752" t="str">
        <f>_xlfn.XLOOKUP(Sales_Data_Table[[#This Row],[Employee_ID]],Employee_Master_Table[Employee_ID],Employee_Master_Table[Department])</f>
        <v>Sales</v>
      </c>
    </row>
    <row r="1753" spans="1:12" x14ac:dyDescent="0.25">
      <c r="A1753" t="s">
        <v>2456</v>
      </c>
      <c r="B1753" s="2">
        <v>46146</v>
      </c>
      <c r="C1753" t="s">
        <v>749</v>
      </c>
      <c r="D1753" t="s">
        <v>673</v>
      </c>
      <c r="E1753" t="s">
        <v>43</v>
      </c>
      <c r="F1753">
        <v>13</v>
      </c>
      <c r="G1753" s="3">
        <v>4400</v>
      </c>
      <c r="H1753" s="4">
        <v>0</v>
      </c>
      <c r="I1753">
        <f>(Sales_Data_Table[[#This Row],[Unit_Price]]*Sales_Data_Table[[#This Row],[Quantity]])</f>
        <v>57200</v>
      </c>
      <c r="J1753">
        <f>Sales_Data_Table[[#This Row],[Gross_Sales]]-(Sales_Data_Table[[#This Row],[Gross_Sales]]*Sales_Data_Table[[#This Row],[Discount]])</f>
        <v>57200</v>
      </c>
      <c r="K1753" t="str">
        <f>_xlfn.XLOOKUP(Sales_Data_Table[[#This Row],[Product_ID]],Product_Master_Table[Product_ID],Product_Master_Table[Product_Name])</f>
        <v>Apex Automotive Item 0300</v>
      </c>
      <c r="L1753" t="str">
        <f>_xlfn.XLOOKUP(Sales_Data_Table[[#This Row],[Employee_ID]],Employee_Master_Table[Employee_ID],Employee_Master_Table[Department])</f>
        <v>Customer Success</v>
      </c>
    </row>
    <row r="1754" spans="1:12" x14ac:dyDescent="0.25">
      <c r="A1754" t="s">
        <v>2457</v>
      </c>
      <c r="B1754" s="2">
        <v>45869</v>
      </c>
      <c r="C1754" t="s">
        <v>1219</v>
      </c>
      <c r="D1754" t="s">
        <v>320</v>
      </c>
      <c r="E1754" t="s">
        <v>36</v>
      </c>
      <c r="F1754">
        <v>22</v>
      </c>
      <c r="G1754" s="3">
        <v>3900</v>
      </c>
      <c r="H1754" s="4">
        <v>0.02</v>
      </c>
      <c r="I1754">
        <f>(Sales_Data_Table[[#This Row],[Unit_Price]]*Sales_Data_Table[[#This Row],[Quantity]])</f>
        <v>85800</v>
      </c>
      <c r="J1754">
        <f>Sales_Data_Table[[#This Row],[Gross_Sales]]-(Sales_Data_Table[[#This Row],[Gross_Sales]]*Sales_Data_Table[[#This Row],[Discount]])</f>
        <v>84084</v>
      </c>
      <c r="K1754" t="str">
        <f>_xlfn.XLOOKUP(Sales_Data_Table[[#This Row],[Product_ID]],Product_Master_Table[Product_ID],Product_Master_Table[Product_Name])</f>
        <v>Spark Office Supplies Item 0466</v>
      </c>
      <c r="L1754" t="str">
        <f>_xlfn.XLOOKUP(Sales_Data_Table[[#This Row],[Employee_ID]],Employee_Master_Table[Employee_ID],Employee_Master_Table[Department])</f>
        <v>Regional Sales</v>
      </c>
    </row>
    <row r="1755" spans="1:12" x14ac:dyDescent="0.25">
      <c r="A1755" t="s">
        <v>2458</v>
      </c>
      <c r="B1755" s="2">
        <v>45787</v>
      </c>
      <c r="C1755" t="s">
        <v>284</v>
      </c>
      <c r="D1755" t="s">
        <v>78</v>
      </c>
      <c r="E1755" t="s">
        <v>75</v>
      </c>
      <c r="F1755">
        <v>23</v>
      </c>
      <c r="G1755" s="3">
        <v>5200</v>
      </c>
      <c r="H1755" s="4">
        <v>0.02</v>
      </c>
      <c r="I1755">
        <f>(Sales_Data_Table[[#This Row],[Unit_Price]]*Sales_Data_Table[[#This Row],[Quantity]])</f>
        <v>119600</v>
      </c>
      <c r="J1755">
        <f>Sales_Data_Table[[#This Row],[Gross_Sales]]-(Sales_Data_Table[[#This Row],[Gross_Sales]]*Sales_Data_Table[[#This Row],[Discount]])</f>
        <v>117208</v>
      </c>
      <c r="K1755" t="str">
        <f>_xlfn.XLOOKUP(Sales_Data_Table[[#This Row],[Product_ID]],Product_Master_Table[Product_ID],Product_Master_Table[Product_Name])</f>
        <v>Orion Toys Item 0069</v>
      </c>
      <c r="L1755" t="str">
        <f>_xlfn.XLOOKUP(Sales_Data_Table[[#This Row],[Employee_ID]],Employee_Master_Table[Employee_ID],Employee_Master_Table[Department])</f>
        <v>Sales</v>
      </c>
    </row>
    <row r="1756" spans="1:12" x14ac:dyDescent="0.25">
      <c r="A1756" t="s">
        <v>2459</v>
      </c>
      <c r="B1756" s="2">
        <v>45340</v>
      </c>
      <c r="C1756" t="s">
        <v>175</v>
      </c>
      <c r="D1756" t="s">
        <v>273</v>
      </c>
      <c r="E1756" t="s">
        <v>50</v>
      </c>
      <c r="F1756">
        <v>15</v>
      </c>
      <c r="G1756" s="3">
        <v>4200</v>
      </c>
      <c r="H1756" s="4">
        <v>0.1</v>
      </c>
      <c r="I1756">
        <f>(Sales_Data_Table[[#This Row],[Unit_Price]]*Sales_Data_Table[[#This Row],[Quantity]])</f>
        <v>63000</v>
      </c>
      <c r="J1756">
        <f>Sales_Data_Table[[#This Row],[Gross_Sales]]-(Sales_Data_Table[[#This Row],[Gross_Sales]]*Sales_Data_Table[[#This Row],[Discount]])</f>
        <v>56700</v>
      </c>
      <c r="K1756" t="str">
        <f>_xlfn.XLOOKUP(Sales_Data_Table[[#This Row],[Product_ID]],Product_Master_Table[Product_ID],Product_Master_Table[Product_Name])</f>
        <v>Prime Grocery Item 0364</v>
      </c>
      <c r="L1756" t="str">
        <f>_xlfn.XLOOKUP(Sales_Data_Table[[#This Row],[Employee_ID]],Employee_Master_Table[Employee_ID],Employee_Master_Table[Department])</f>
        <v>Customer Success</v>
      </c>
    </row>
    <row r="1757" spans="1:12" x14ac:dyDescent="0.25">
      <c r="A1757" t="s">
        <v>2460</v>
      </c>
      <c r="B1757" s="2">
        <v>45942</v>
      </c>
      <c r="C1757" t="s">
        <v>946</v>
      </c>
      <c r="D1757" t="s">
        <v>192</v>
      </c>
      <c r="E1757" t="s">
        <v>28</v>
      </c>
      <c r="F1757">
        <v>1</v>
      </c>
      <c r="G1757" s="3">
        <v>6300</v>
      </c>
      <c r="H1757" s="4">
        <v>0.15</v>
      </c>
      <c r="I1757">
        <f>(Sales_Data_Table[[#This Row],[Unit_Price]]*Sales_Data_Table[[#This Row],[Quantity]])</f>
        <v>6300</v>
      </c>
      <c r="J1757">
        <f>Sales_Data_Table[[#This Row],[Gross_Sales]]-(Sales_Data_Table[[#This Row],[Gross_Sales]]*Sales_Data_Table[[#This Row],[Discount]])</f>
        <v>5355</v>
      </c>
      <c r="K1757" t="str">
        <f>_xlfn.XLOOKUP(Sales_Data_Table[[#This Row],[Product_ID]],Product_Master_Table[Product_ID],Product_Master_Table[Product_Name])</f>
        <v>Vertex Furniture Item 0378</v>
      </c>
      <c r="L1757" t="str">
        <f>_xlfn.XLOOKUP(Sales_Data_Table[[#This Row],[Employee_ID]],Employee_Master_Table[Employee_ID],Employee_Master_Table[Department])</f>
        <v>E-Commerce</v>
      </c>
    </row>
    <row r="1758" spans="1:12" x14ac:dyDescent="0.25">
      <c r="A1758" t="s">
        <v>2461</v>
      </c>
      <c r="B1758" s="2">
        <v>45571</v>
      </c>
      <c r="C1758" t="s">
        <v>908</v>
      </c>
      <c r="D1758" t="s">
        <v>529</v>
      </c>
      <c r="E1758" t="s">
        <v>62</v>
      </c>
      <c r="F1758">
        <v>15</v>
      </c>
      <c r="G1758" s="3">
        <v>600</v>
      </c>
      <c r="H1758" s="4">
        <v>0</v>
      </c>
      <c r="I1758">
        <f>(Sales_Data_Table[[#This Row],[Unit_Price]]*Sales_Data_Table[[#This Row],[Quantity]])</f>
        <v>9000</v>
      </c>
      <c r="J1758">
        <f>Sales_Data_Table[[#This Row],[Gross_Sales]]-(Sales_Data_Table[[#This Row],[Gross_Sales]]*Sales_Data_Table[[#This Row],[Discount]])</f>
        <v>9000</v>
      </c>
      <c r="K1758" t="str">
        <f>_xlfn.XLOOKUP(Sales_Data_Table[[#This Row],[Product_ID]],Product_Master_Table[Product_ID],Product_Master_Table[Product_Name])</f>
        <v>Everest Toys Item 0039</v>
      </c>
      <c r="L1758" t="str">
        <f>_xlfn.XLOOKUP(Sales_Data_Table[[#This Row],[Employee_ID]],Employee_Master_Table[Employee_ID],Employee_Master_Table[Department])</f>
        <v>Regional Sales</v>
      </c>
    </row>
    <row r="1759" spans="1:12" x14ac:dyDescent="0.25">
      <c r="A1759" t="s">
        <v>2462</v>
      </c>
      <c r="B1759" s="2">
        <v>45456</v>
      </c>
      <c r="C1759" t="s">
        <v>2451</v>
      </c>
      <c r="D1759" t="s">
        <v>179</v>
      </c>
      <c r="E1759" t="s">
        <v>82</v>
      </c>
      <c r="F1759">
        <v>13</v>
      </c>
      <c r="G1759" s="3">
        <v>6100</v>
      </c>
      <c r="H1759" s="4">
        <v>0.03</v>
      </c>
      <c r="I1759">
        <f>(Sales_Data_Table[[#This Row],[Unit_Price]]*Sales_Data_Table[[#This Row],[Quantity]])</f>
        <v>79300</v>
      </c>
      <c r="J1759">
        <f>Sales_Data_Table[[#This Row],[Gross_Sales]]-(Sales_Data_Table[[#This Row],[Gross_Sales]]*Sales_Data_Table[[#This Row],[Discount]])</f>
        <v>76921</v>
      </c>
      <c r="K1759" t="str">
        <f>_xlfn.XLOOKUP(Sales_Data_Table[[#This Row],[Product_ID]],Product_Master_Table[Product_ID],Product_Master_Table[Product_Name])</f>
        <v>Vertex Office Supplies Item 0066</v>
      </c>
      <c r="L1759" t="str">
        <f>_xlfn.XLOOKUP(Sales_Data_Table[[#This Row],[Employee_ID]],Employee_Master_Table[Employee_ID],Employee_Master_Table[Department])</f>
        <v>Sales</v>
      </c>
    </row>
    <row r="1760" spans="1:12" x14ac:dyDescent="0.25">
      <c r="A1760" t="s">
        <v>2463</v>
      </c>
      <c r="B1760" s="2">
        <v>45401</v>
      </c>
      <c r="C1760" t="s">
        <v>465</v>
      </c>
      <c r="D1760" t="s">
        <v>920</v>
      </c>
      <c r="E1760" t="s">
        <v>32</v>
      </c>
      <c r="F1760">
        <v>15</v>
      </c>
      <c r="G1760" s="3">
        <v>1900</v>
      </c>
      <c r="H1760" s="4">
        <v>0.02</v>
      </c>
      <c r="I1760">
        <f>(Sales_Data_Table[[#This Row],[Unit_Price]]*Sales_Data_Table[[#This Row],[Quantity]])</f>
        <v>28500</v>
      </c>
      <c r="J1760">
        <f>Sales_Data_Table[[#This Row],[Gross_Sales]]-(Sales_Data_Table[[#This Row],[Gross_Sales]]*Sales_Data_Table[[#This Row],[Discount]])</f>
        <v>27930</v>
      </c>
      <c r="K1760" t="str">
        <f>_xlfn.XLOOKUP(Sales_Data_Table[[#This Row],[Product_ID]],Product_Master_Table[Product_ID],Product_Master_Table[Product_Name])</f>
        <v>Zenith Automotive Item 0290</v>
      </c>
      <c r="L1760" t="str">
        <f>_xlfn.XLOOKUP(Sales_Data_Table[[#This Row],[Employee_ID]],Employee_Master_Table[Employee_ID],Employee_Master_Table[Department])</f>
        <v>Corporate Sales</v>
      </c>
    </row>
    <row r="1761" spans="1:12" x14ac:dyDescent="0.25">
      <c r="A1761" t="s">
        <v>2464</v>
      </c>
      <c r="B1761" s="2">
        <v>46161</v>
      </c>
      <c r="C1761" t="s">
        <v>463</v>
      </c>
      <c r="D1761" t="s">
        <v>239</v>
      </c>
      <c r="E1761" t="s">
        <v>36</v>
      </c>
      <c r="F1761">
        <v>1</v>
      </c>
      <c r="G1761" s="3">
        <v>4600</v>
      </c>
      <c r="H1761" s="4">
        <v>0.02</v>
      </c>
      <c r="I1761">
        <f>(Sales_Data_Table[[#This Row],[Unit_Price]]*Sales_Data_Table[[#This Row],[Quantity]])</f>
        <v>4600</v>
      </c>
      <c r="J1761">
        <f>Sales_Data_Table[[#This Row],[Gross_Sales]]-(Sales_Data_Table[[#This Row],[Gross_Sales]]*Sales_Data_Table[[#This Row],[Discount]])</f>
        <v>4508</v>
      </c>
      <c r="K1761" t="str">
        <f>_xlfn.XLOOKUP(Sales_Data_Table[[#This Row],[Product_ID]],Product_Master_Table[Product_ID],Product_Master_Table[Product_Name])</f>
        <v>Spark Automotive Item 0370</v>
      </c>
      <c r="L1761" t="str">
        <f>_xlfn.XLOOKUP(Sales_Data_Table[[#This Row],[Employee_ID]],Employee_Master_Table[Employee_ID],Employee_Master_Table[Department])</f>
        <v>Business Development</v>
      </c>
    </row>
    <row r="1762" spans="1:12" x14ac:dyDescent="0.25">
      <c r="A1762" t="s">
        <v>2465</v>
      </c>
      <c r="B1762" s="2">
        <v>45714</v>
      </c>
      <c r="C1762" t="s">
        <v>2466</v>
      </c>
      <c r="D1762" t="s">
        <v>261</v>
      </c>
      <c r="E1762" t="s">
        <v>43</v>
      </c>
      <c r="F1762">
        <v>1</v>
      </c>
      <c r="G1762" s="3">
        <v>9100</v>
      </c>
      <c r="H1762" s="4">
        <v>0.02</v>
      </c>
      <c r="I1762">
        <f>(Sales_Data_Table[[#This Row],[Unit_Price]]*Sales_Data_Table[[#This Row],[Quantity]])</f>
        <v>9100</v>
      </c>
      <c r="J1762">
        <f>Sales_Data_Table[[#This Row],[Gross_Sales]]-(Sales_Data_Table[[#This Row],[Gross_Sales]]*Sales_Data_Table[[#This Row],[Discount]])</f>
        <v>8918</v>
      </c>
      <c r="K1762" t="str">
        <f>_xlfn.XLOOKUP(Sales_Data_Table[[#This Row],[Product_ID]],Product_Master_Table[Product_ID],Product_Master_Table[Product_Name])</f>
        <v>Everest Fashion Item 0303</v>
      </c>
      <c r="L1762" t="str">
        <f>_xlfn.XLOOKUP(Sales_Data_Table[[#This Row],[Employee_ID]],Employee_Master_Table[Employee_ID],Employee_Master_Table[Department])</f>
        <v>Sales</v>
      </c>
    </row>
    <row r="1763" spans="1:12" x14ac:dyDescent="0.25">
      <c r="A1763" t="s">
        <v>2467</v>
      </c>
      <c r="B1763" s="2">
        <v>45943</v>
      </c>
      <c r="C1763" t="s">
        <v>1524</v>
      </c>
      <c r="D1763" t="s">
        <v>412</v>
      </c>
      <c r="E1763" t="s">
        <v>24</v>
      </c>
      <c r="F1763">
        <v>13</v>
      </c>
      <c r="G1763" s="3">
        <v>5200</v>
      </c>
      <c r="H1763" s="4">
        <v>0.03</v>
      </c>
      <c r="I1763">
        <f>(Sales_Data_Table[[#This Row],[Unit_Price]]*Sales_Data_Table[[#This Row],[Quantity]])</f>
        <v>67600</v>
      </c>
      <c r="J1763">
        <f>Sales_Data_Table[[#This Row],[Gross_Sales]]-(Sales_Data_Table[[#This Row],[Gross_Sales]]*Sales_Data_Table[[#This Row],[Discount]])</f>
        <v>65572</v>
      </c>
      <c r="K1763" t="str">
        <f>_xlfn.XLOOKUP(Sales_Data_Table[[#This Row],[Product_ID]],Product_Master_Table[Product_ID],Product_Master_Table[Product_Name])</f>
        <v>Orion Electronics Item 0141</v>
      </c>
      <c r="L1763" t="str">
        <f>_xlfn.XLOOKUP(Sales_Data_Table[[#This Row],[Employee_ID]],Employee_Master_Table[Employee_ID],Employee_Master_Table[Department])</f>
        <v>Regional Sales</v>
      </c>
    </row>
    <row r="1764" spans="1:12" x14ac:dyDescent="0.25">
      <c r="A1764" t="s">
        <v>2468</v>
      </c>
      <c r="B1764" s="2">
        <v>46053</v>
      </c>
      <c r="C1764" t="s">
        <v>807</v>
      </c>
      <c r="D1764" t="s">
        <v>521</v>
      </c>
      <c r="E1764" t="s">
        <v>36</v>
      </c>
      <c r="F1764">
        <v>3</v>
      </c>
      <c r="G1764" s="3">
        <v>6900</v>
      </c>
      <c r="H1764" s="4">
        <v>7.4999999999999997E-2</v>
      </c>
      <c r="I1764">
        <f>(Sales_Data_Table[[#This Row],[Unit_Price]]*Sales_Data_Table[[#This Row],[Quantity]])</f>
        <v>20700</v>
      </c>
      <c r="J1764">
        <f>Sales_Data_Table[[#This Row],[Gross_Sales]]-(Sales_Data_Table[[#This Row],[Gross_Sales]]*Sales_Data_Table[[#This Row],[Discount]])</f>
        <v>19147.5</v>
      </c>
      <c r="K1764" t="str">
        <f>_xlfn.XLOOKUP(Sales_Data_Table[[#This Row],[Product_ID]],Product_Master_Table[Product_ID],Product_Master_Table[Product_Name])</f>
        <v>Prime Automotive Item 0160</v>
      </c>
      <c r="L1764" t="str">
        <f>_xlfn.XLOOKUP(Sales_Data_Table[[#This Row],[Employee_ID]],Employee_Master_Table[Employee_ID],Employee_Master_Table[Department])</f>
        <v>E-Commerce</v>
      </c>
    </row>
    <row r="1765" spans="1:12" x14ac:dyDescent="0.25">
      <c r="A1765" t="s">
        <v>2469</v>
      </c>
      <c r="B1765" s="2">
        <v>45645</v>
      </c>
      <c r="C1765" t="s">
        <v>961</v>
      </c>
      <c r="D1765" t="s">
        <v>239</v>
      </c>
      <c r="E1765" t="s">
        <v>32</v>
      </c>
      <c r="F1765">
        <v>24</v>
      </c>
      <c r="G1765" s="3">
        <v>9400</v>
      </c>
      <c r="H1765" s="4">
        <v>0.05</v>
      </c>
      <c r="I1765">
        <f>(Sales_Data_Table[[#This Row],[Unit_Price]]*Sales_Data_Table[[#This Row],[Quantity]])</f>
        <v>225600</v>
      </c>
      <c r="J1765">
        <f>Sales_Data_Table[[#This Row],[Gross_Sales]]-(Sales_Data_Table[[#This Row],[Gross_Sales]]*Sales_Data_Table[[#This Row],[Discount]])</f>
        <v>214320</v>
      </c>
      <c r="K1765" t="str">
        <f>_xlfn.XLOOKUP(Sales_Data_Table[[#This Row],[Product_ID]],Product_Master_Table[Product_ID],Product_Master_Table[Product_Name])</f>
        <v>Orion Toys Item 0309</v>
      </c>
      <c r="L1765" t="str">
        <f>_xlfn.XLOOKUP(Sales_Data_Table[[#This Row],[Employee_ID]],Employee_Master_Table[Employee_ID],Employee_Master_Table[Department])</f>
        <v>Business Development</v>
      </c>
    </row>
    <row r="1766" spans="1:12" x14ac:dyDescent="0.25">
      <c r="A1766" t="s">
        <v>2470</v>
      </c>
      <c r="B1766" s="2">
        <v>46001</v>
      </c>
      <c r="C1766" t="s">
        <v>2223</v>
      </c>
      <c r="D1766" t="s">
        <v>388</v>
      </c>
      <c r="E1766" t="s">
        <v>24</v>
      </c>
      <c r="F1766">
        <v>4</v>
      </c>
      <c r="G1766" s="3">
        <v>7200</v>
      </c>
      <c r="H1766" s="4">
        <v>0.15</v>
      </c>
      <c r="I1766">
        <f>(Sales_Data_Table[[#This Row],[Unit_Price]]*Sales_Data_Table[[#This Row],[Quantity]])</f>
        <v>28800</v>
      </c>
      <c r="J1766">
        <f>Sales_Data_Table[[#This Row],[Gross_Sales]]-(Sales_Data_Table[[#This Row],[Gross_Sales]]*Sales_Data_Table[[#This Row],[Discount]])</f>
        <v>24480</v>
      </c>
      <c r="K1766" t="str">
        <f>_xlfn.XLOOKUP(Sales_Data_Table[[#This Row],[Product_ID]],Product_Master_Table[Product_ID],Product_Master_Table[Product_Name])</f>
        <v>Prime Automotive Item 0340</v>
      </c>
      <c r="L1766" t="str">
        <f>_xlfn.XLOOKUP(Sales_Data_Table[[#This Row],[Employee_ID]],Employee_Master_Table[Employee_ID],Employee_Master_Table[Department])</f>
        <v>Customer Success</v>
      </c>
    </row>
    <row r="1767" spans="1:12" x14ac:dyDescent="0.25">
      <c r="A1767" t="s">
        <v>2471</v>
      </c>
      <c r="B1767" s="2">
        <v>45522</v>
      </c>
      <c r="C1767" t="s">
        <v>1044</v>
      </c>
      <c r="D1767" t="s">
        <v>1021</v>
      </c>
      <c r="E1767" t="s">
        <v>24</v>
      </c>
      <c r="F1767">
        <v>17</v>
      </c>
      <c r="G1767" s="3">
        <v>3800</v>
      </c>
      <c r="H1767" s="4">
        <v>0.1</v>
      </c>
      <c r="I1767">
        <f>(Sales_Data_Table[[#This Row],[Unit_Price]]*Sales_Data_Table[[#This Row],[Quantity]])</f>
        <v>64600</v>
      </c>
      <c r="J1767">
        <f>Sales_Data_Table[[#This Row],[Gross_Sales]]-(Sales_Data_Table[[#This Row],[Gross_Sales]]*Sales_Data_Table[[#This Row],[Discount]])</f>
        <v>58140</v>
      </c>
      <c r="K1767" t="str">
        <f>_xlfn.XLOOKUP(Sales_Data_Table[[#This Row],[Product_ID]],Product_Master_Table[Product_ID],Product_Master_Table[Product_Name])</f>
        <v>Everest Fashion Item 0003</v>
      </c>
      <c r="L1767" t="str">
        <f>_xlfn.XLOOKUP(Sales_Data_Table[[#This Row],[Employee_ID]],Employee_Master_Table[Employee_ID],Employee_Master_Table[Department])</f>
        <v>E-Commerce</v>
      </c>
    </row>
    <row r="1768" spans="1:12" x14ac:dyDescent="0.25">
      <c r="A1768" t="s">
        <v>2472</v>
      </c>
      <c r="B1768" s="2">
        <v>45986</v>
      </c>
      <c r="C1768" t="s">
        <v>98</v>
      </c>
      <c r="D1768" t="s">
        <v>936</v>
      </c>
      <c r="E1768" t="s">
        <v>43</v>
      </c>
      <c r="F1768">
        <v>21</v>
      </c>
      <c r="G1768" s="3">
        <v>3900</v>
      </c>
      <c r="H1768" s="4">
        <v>7.4999999999999997E-2</v>
      </c>
      <c r="I1768">
        <f>(Sales_Data_Table[[#This Row],[Unit_Price]]*Sales_Data_Table[[#This Row],[Quantity]])</f>
        <v>81900</v>
      </c>
      <c r="J1768">
        <f>Sales_Data_Table[[#This Row],[Gross_Sales]]-(Sales_Data_Table[[#This Row],[Gross_Sales]]*Sales_Data_Table[[#This Row],[Discount]])</f>
        <v>75757.5</v>
      </c>
      <c r="K1768" t="str">
        <f>_xlfn.XLOOKUP(Sales_Data_Table[[#This Row],[Product_ID]],Product_Master_Table[Product_ID],Product_Master_Table[Product_Name])</f>
        <v>Vertex Furniture Item 0318</v>
      </c>
      <c r="L1768" t="str">
        <f>_xlfn.XLOOKUP(Sales_Data_Table[[#This Row],[Employee_ID]],Employee_Master_Table[Employee_ID],Employee_Master_Table[Department])</f>
        <v>Regional Sales</v>
      </c>
    </row>
    <row r="1769" spans="1:12" x14ac:dyDescent="0.25">
      <c r="A1769" t="s">
        <v>2473</v>
      </c>
      <c r="B1769" s="2">
        <v>46163</v>
      </c>
      <c r="C1769" t="s">
        <v>692</v>
      </c>
      <c r="D1769" t="s">
        <v>403</v>
      </c>
      <c r="E1769" t="s">
        <v>96</v>
      </c>
      <c r="F1769">
        <v>5</v>
      </c>
      <c r="G1769" s="3">
        <v>6900</v>
      </c>
      <c r="H1769" s="4">
        <v>0.1</v>
      </c>
      <c r="I1769">
        <f>(Sales_Data_Table[[#This Row],[Unit_Price]]*Sales_Data_Table[[#This Row],[Quantity]])</f>
        <v>34500</v>
      </c>
      <c r="J1769">
        <f>Sales_Data_Table[[#This Row],[Gross_Sales]]-(Sales_Data_Table[[#This Row],[Gross_Sales]]*Sales_Data_Table[[#This Row],[Discount]])</f>
        <v>31050</v>
      </c>
      <c r="K1769" t="str">
        <f>_xlfn.XLOOKUP(Sales_Data_Table[[#This Row],[Product_ID]],Product_Master_Table[Product_ID],Product_Master_Table[Product_Name])</f>
        <v>Delta Toys Item 0239</v>
      </c>
      <c r="L1769" t="str">
        <f>_xlfn.XLOOKUP(Sales_Data_Table[[#This Row],[Employee_ID]],Employee_Master_Table[Employee_ID],Employee_Master_Table[Department])</f>
        <v>E-Commerce</v>
      </c>
    </row>
    <row r="1770" spans="1:12" x14ac:dyDescent="0.25">
      <c r="A1770" t="s">
        <v>2474</v>
      </c>
      <c r="B1770" s="2">
        <v>45492</v>
      </c>
      <c r="C1770" t="s">
        <v>986</v>
      </c>
      <c r="D1770" t="s">
        <v>230</v>
      </c>
      <c r="E1770" t="s">
        <v>36</v>
      </c>
      <c r="F1770">
        <v>6</v>
      </c>
      <c r="G1770" s="3">
        <v>9600</v>
      </c>
      <c r="H1770" s="4">
        <v>0.15</v>
      </c>
      <c r="I1770">
        <f>(Sales_Data_Table[[#This Row],[Unit_Price]]*Sales_Data_Table[[#This Row],[Quantity]])</f>
        <v>57600</v>
      </c>
      <c r="J1770">
        <f>Sales_Data_Table[[#This Row],[Gross_Sales]]-(Sales_Data_Table[[#This Row],[Gross_Sales]]*Sales_Data_Table[[#This Row],[Discount]])</f>
        <v>48960</v>
      </c>
      <c r="K1770" t="str">
        <f>_xlfn.XLOOKUP(Sales_Data_Table[[#This Row],[Product_ID]],Product_Master_Table[Product_ID],Product_Master_Table[Product_Name])</f>
        <v>Apex Home Appliance Item 0132</v>
      </c>
      <c r="L1770" t="str">
        <f>_xlfn.XLOOKUP(Sales_Data_Table[[#This Row],[Employee_ID]],Employee_Master_Table[Employee_ID],Employee_Master_Table[Department])</f>
        <v>Retail Operations</v>
      </c>
    </row>
    <row r="1771" spans="1:12" x14ac:dyDescent="0.25">
      <c r="A1771" t="s">
        <v>2475</v>
      </c>
      <c r="B1771" s="2">
        <v>45580</v>
      </c>
      <c r="C1771" t="s">
        <v>547</v>
      </c>
      <c r="D1771" t="s">
        <v>657</v>
      </c>
      <c r="E1771" t="s">
        <v>62</v>
      </c>
      <c r="F1771">
        <v>22</v>
      </c>
      <c r="G1771" s="3">
        <v>9800</v>
      </c>
      <c r="H1771" s="4">
        <v>0.1</v>
      </c>
      <c r="I1771">
        <f>(Sales_Data_Table[[#This Row],[Unit_Price]]*Sales_Data_Table[[#This Row],[Quantity]])</f>
        <v>215600</v>
      </c>
      <c r="J1771">
        <f>Sales_Data_Table[[#This Row],[Gross_Sales]]-(Sales_Data_Table[[#This Row],[Gross_Sales]]*Sales_Data_Table[[#This Row],[Discount]])</f>
        <v>194040</v>
      </c>
      <c r="K1771" t="str">
        <f>_xlfn.XLOOKUP(Sales_Data_Table[[#This Row],[Product_ID]],Product_Master_Table[Product_ID],Product_Master_Table[Product_Name])</f>
        <v>Metro Office Supplies Item 0116</v>
      </c>
      <c r="L1771" t="str">
        <f>_xlfn.XLOOKUP(Sales_Data_Table[[#This Row],[Employee_ID]],Employee_Master_Table[Employee_ID],Employee_Master_Table[Department])</f>
        <v>Retail Operations</v>
      </c>
    </row>
    <row r="1772" spans="1:12" x14ac:dyDescent="0.25">
      <c r="A1772" t="s">
        <v>2476</v>
      </c>
      <c r="B1772" s="2">
        <v>45458</v>
      </c>
      <c r="C1772" t="s">
        <v>402</v>
      </c>
      <c r="D1772" t="s">
        <v>755</v>
      </c>
      <c r="E1772" t="s">
        <v>50</v>
      </c>
      <c r="F1772">
        <v>17</v>
      </c>
      <c r="G1772" s="3">
        <v>7600</v>
      </c>
      <c r="H1772" s="4">
        <v>0.03</v>
      </c>
      <c r="I1772">
        <f>(Sales_Data_Table[[#This Row],[Unit_Price]]*Sales_Data_Table[[#This Row],[Quantity]])</f>
        <v>129200</v>
      </c>
      <c r="J1772">
        <f>Sales_Data_Table[[#This Row],[Gross_Sales]]-(Sales_Data_Table[[#This Row],[Gross_Sales]]*Sales_Data_Table[[#This Row],[Discount]])</f>
        <v>125324</v>
      </c>
      <c r="K1772" t="str">
        <f>_xlfn.XLOOKUP(Sales_Data_Table[[#This Row],[Product_ID]],Product_Master_Table[Product_ID],Product_Master_Table[Product_Name])</f>
        <v>Fusion Fashion Item 0293</v>
      </c>
      <c r="L1772" t="str">
        <f>_xlfn.XLOOKUP(Sales_Data_Table[[#This Row],[Employee_ID]],Employee_Master_Table[Employee_ID],Employee_Master_Table[Department])</f>
        <v>E-Commerce</v>
      </c>
    </row>
    <row r="1773" spans="1:12" x14ac:dyDescent="0.25">
      <c r="A1773" t="s">
        <v>2477</v>
      </c>
      <c r="B1773" s="2">
        <v>46171</v>
      </c>
      <c r="C1773" t="s">
        <v>573</v>
      </c>
      <c r="D1773" t="s">
        <v>368</v>
      </c>
      <c r="E1773" t="s">
        <v>28</v>
      </c>
      <c r="F1773">
        <v>1</v>
      </c>
      <c r="G1773" s="3">
        <v>8300</v>
      </c>
      <c r="H1773" s="4">
        <v>0.15</v>
      </c>
      <c r="I1773">
        <f>(Sales_Data_Table[[#This Row],[Unit_Price]]*Sales_Data_Table[[#This Row],[Quantity]])</f>
        <v>8300</v>
      </c>
      <c r="J1773">
        <f>Sales_Data_Table[[#This Row],[Gross_Sales]]-(Sales_Data_Table[[#This Row],[Gross_Sales]]*Sales_Data_Table[[#This Row],[Discount]])</f>
        <v>7055</v>
      </c>
      <c r="K1773" t="str">
        <f>_xlfn.XLOOKUP(Sales_Data_Table[[#This Row],[Product_ID]],Product_Master_Table[Product_ID],Product_Master_Table[Product_Name])</f>
        <v>Spark Home Appliance Item 0142</v>
      </c>
      <c r="L1773" t="str">
        <f>_xlfn.XLOOKUP(Sales_Data_Table[[#This Row],[Employee_ID]],Employee_Master_Table[Employee_ID],Employee_Master_Table[Department])</f>
        <v>Regional Sales</v>
      </c>
    </row>
    <row r="1774" spans="1:12" x14ac:dyDescent="0.25">
      <c r="A1774" t="s">
        <v>2478</v>
      </c>
      <c r="B1774" s="2">
        <v>46141</v>
      </c>
      <c r="C1774" t="s">
        <v>123</v>
      </c>
      <c r="D1774" t="s">
        <v>331</v>
      </c>
      <c r="E1774" t="s">
        <v>82</v>
      </c>
      <c r="F1774">
        <v>20</v>
      </c>
      <c r="G1774" s="3">
        <v>600</v>
      </c>
      <c r="H1774" s="4">
        <v>0.05</v>
      </c>
      <c r="I1774">
        <f>(Sales_Data_Table[[#This Row],[Unit_Price]]*Sales_Data_Table[[#This Row],[Quantity]])</f>
        <v>12000</v>
      </c>
      <c r="J1774">
        <f>Sales_Data_Table[[#This Row],[Gross_Sales]]-(Sales_Data_Table[[#This Row],[Gross_Sales]]*Sales_Data_Table[[#This Row],[Discount]])</f>
        <v>11400</v>
      </c>
      <c r="K1774" t="str">
        <f>_xlfn.XLOOKUP(Sales_Data_Table[[#This Row],[Product_ID]],Product_Master_Table[Product_ID],Product_Master_Table[Product_Name])</f>
        <v>Nova Toys Item 0499</v>
      </c>
      <c r="L1774" t="str">
        <f>_xlfn.XLOOKUP(Sales_Data_Table[[#This Row],[Employee_ID]],Employee_Master_Table[Employee_ID],Employee_Master_Table[Department])</f>
        <v>Sales</v>
      </c>
    </row>
    <row r="1775" spans="1:12" x14ac:dyDescent="0.25">
      <c r="A1775" t="s">
        <v>2479</v>
      </c>
      <c r="B1775" s="2">
        <v>45921</v>
      </c>
      <c r="C1775" t="s">
        <v>1585</v>
      </c>
      <c r="D1775" t="s">
        <v>466</v>
      </c>
      <c r="E1775" t="s">
        <v>106</v>
      </c>
      <c r="F1775">
        <v>16</v>
      </c>
      <c r="G1775" s="3">
        <v>5700</v>
      </c>
      <c r="H1775" s="4">
        <v>0.15</v>
      </c>
      <c r="I1775">
        <f>(Sales_Data_Table[[#This Row],[Unit_Price]]*Sales_Data_Table[[#This Row],[Quantity]])</f>
        <v>91200</v>
      </c>
      <c r="J1775">
        <f>Sales_Data_Table[[#This Row],[Gross_Sales]]-(Sales_Data_Table[[#This Row],[Gross_Sales]]*Sales_Data_Table[[#This Row],[Discount]])</f>
        <v>77520</v>
      </c>
      <c r="K1775" t="str">
        <f>_xlfn.XLOOKUP(Sales_Data_Table[[#This Row],[Product_ID]],Product_Master_Table[Product_ID],Product_Master_Table[Product_Name])</f>
        <v>Delta Beauty Item 0215</v>
      </c>
      <c r="L1775" t="str">
        <f>_xlfn.XLOOKUP(Sales_Data_Table[[#This Row],[Employee_ID]],Employee_Master_Table[Employee_ID],Employee_Master_Table[Department])</f>
        <v>E-Commerce</v>
      </c>
    </row>
    <row r="1776" spans="1:12" x14ac:dyDescent="0.25">
      <c r="A1776" t="s">
        <v>2480</v>
      </c>
      <c r="B1776" s="2">
        <v>45674</v>
      </c>
      <c r="C1776" t="s">
        <v>57</v>
      </c>
      <c r="D1776" t="s">
        <v>671</v>
      </c>
      <c r="E1776" t="s">
        <v>96</v>
      </c>
      <c r="F1776">
        <v>9</v>
      </c>
      <c r="G1776" s="3">
        <v>3800</v>
      </c>
      <c r="H1776" s="4">
        <v>7.4999999999999997E-2</v>
      </c>
      <c r="I1776">
        <f>(Sales_Data_Table[[#This Row],[Unit_Price]]*Sales_Data_Table[[#This Row],[Quantity]])</f>
        <v>34200</v>
      </c>
      <c r="J1776">
        <f>Sales_Data_Table[[#This Row],[Gross_Sales]]-(Sales_Data_Table[[#This Row],[Gross_Sales]]*Sales_Data_Table[[#This Row],[Discount]])</f>
        <v>31635</v>
      </c>
      <c r="K1776" t="str">
        <f>_xlfn.XLOOKUP(Sales_Data_Table[[#This Row],[Product_ID]],Product_Master_Table[Product_ID],Product_Master_Table[Product_Name])</f>
        <v>Prime Automotive Item 0040</v>
      </c>
      <c r="L1776" t="str">
        <f>_xlfn.XLOOKUP(Sales_Data_Table[[#This Row],[Employee_ID]],Employee_Master_Table[Employee_ID],Employee_Master_Table[Department])</f>
        <v>Retail Operations</v>
      </c>
    </row>
    <row r="1777" spans="1:12" x14ac:dyDescent="0.25">
      <c r="A1777" t="s">
        <v>2481</v>
      </c>
      <c r="B1777" s="2">
        <v>45439</v>
      </c>
      <c r="C1777" t="s">
        <v>269</v>
      </c>
      <c r="D1777" t="s">
        <v>1353</v>
      </c>
      <c r="E1777" t="s">
        <v>43</v>
      </c>
      <c r="F1777">
        <v>3</v>
      </c>
      <c r="G1777" s="3">
        <v>5000</v>
      </c>
      <c r="H1777" s="4">
        <v>0</v>
      </c>
      <c r="I1777">
        <f>(Sales_Data_Table[[#This Row],[Unit_Price]]*Sales_Data_Table[[#This Row],[Quantity]])</f>
        <v>15000</v>
      </c>
      <c r="J1777">
        <f>Sales_Data_Table[[#This Row],[Gross_Sales]]-(Sales_Data_Table[[#This Row],[Gross_Sales]]*Sales_Data_Table[[#This Row],[Discount]])</f>
        <v>15000</v>
      </c>
      <c r="K1777" t="str">
        <f>_xlfn.XLOOKUP(Sales_Data_Table[[#This Row],[Product_ID]],Product_Master_Table[Product_ID],Product_Master_Table[Product_Name])</f>
        <v>Zenith Automotive Item 0230</v>
      </c>
      <c r="L1777" t="str">
        <f>_xlfn.XLOOKUP(Sales_Data_Table[[#This Row],[Employee_ID]],Employee_Master_Table[Employee_ID],Employee_Master_Table[Department])</f>
        <v>E-Commerce</v>
      </c>
    </row>
    <row r="1778" spans="1:12" x14ac:dyDescent="0.25">
      <c r="A1778" t="s">
        <v>2482</v>
      </c>
      <c r="B1778" s="2">
        <v>45599</v>
      </c>
      <c r="C1778" t="s">
        <v>1235</v>
      </c>
      <c r="D1778" t="s">
        <v>529</v>
      </c>
      <c r="E1778" t="s">
        <v>43</v>
      </c>
      <c r="F1778">
        <v>22</v>
      </c>
      <c r="G1778" s="3">
        <v>2200</v>
      </c>
      <c r="H1778" s="4">
        <v>0</v>
      </c>
      <c r="I1778">
        <f>(Sales_Data_Table[[#This Row],[Unit_Price]]*Sales_Data_Table[[#This Row],[Quantity]])</f>
        <v>48400</v>
      </c>
      <c r="J1778">
        <f>Sales_Data_Table[[#This Row],[Gross_Sales]]-(Sales_Data_Table[[#This Row],[Gross_Sales]]*Sales_Data_Table[[#This Row],[Discount]])</f>
        <v>48400</v>
      </c>
      <c r="K1778" t="str">
        <f>_xlfn.XLOOKUP(Sales_Data_Table[[#This Row],[Product_ID]],Product_Master_Table[Product_ID],Product_Master_Table[Product_Name])</f>
        <v>Nova Sports Item 0307</v>
      </c>
      <c r="L1778" t="str">
        <f>_xlfn.XLOOKUP(Sales_Data_Table[[#This Row],[Employee_ID]],Employee_Master_Table[Employee_ID],Employee_Master_Table[Department])</f>
        <v>Regional Sales</v>
      </c>
    </row>
    <row r="1779" spans="1:12" x14ac:dyDescent="0.25">
      <c r="A1779" t="s">
        <v>2483</v>
      </c>
      <c r="B1779" s="2">
        <v>45366</v>
      </c>
      <c r="C1779" t="s">
        <v>949</v>
      </c>
      <c r="D1779" t="s">
        <v>1017</v>
      </c>
      <c r="E1779" t="s">
        <v>28</v>
      </c>
      <c r="F1779">
        <v>16</v>
      </c>
      <c r="G1779" s="3">
        <v>200</v>
      </c>
      <c r="H1779" s="4">
        <v>0.02</v>
      </c>
      <c r="I1779">
        <f>(Sales_Data_Table[[#This Row],[Unit_Price]]*Sales_Data_Table[[#This Row],[Quantity]])</f>
        <v>3200</v>
      </c>
      <c r="J1779">
        <f>Sales_Data_Table[[#This Row],[Gross_Sales]]-(Sales_Data_Table[[#This Row],[Gross_Sales]]*Sales_Data_Table[[#This Row],[Discount]])</f>
        <v>3136</v>
      </c>
      <c r="K1779" t="str">
        <f>_xlfn.XLOOKUP(Sales_Data_Table[[#This Row],[Product_ID]],Product_Master_Table[Product_ID],Product_Master_Table[Product_Name])</f>
        <v>Orion Toys Item 0249</v>
      </c>
      <c r="L1779" t="str">
        <f>_xlfn.XLOOKUP(Sales_Data_Table[[#This Row],[Employee_ID]],Employee_Master_Table[Employee_ID],Employee_Master_Table[Department])</f>
        <v>Business Development</v>
      </c>
    </row>
    <row r="1780" spans="1:12" x14ac:dyDescent="0.25">
      <c r="A1780" t="s">
        <v>2484</v>
      </c>
      <c r="B1780" s="2">
        <v>45767</v>
      </c>
      <c r="C1780" t="s">
        <v>533</v>
      </c>
      <c r="D1780" t="s">
        <v>273</v>
      </c>
      <c r="E1780" t="s">
        <v>62</v>
      </c>
      <c r="F1780">
        <v>9</v>
      </c>
      <c r="G1780" s="3">
        <v>4800</v>
      </c>
      <c r="H1780" s="4">
        <v>0</v>
      </c>
      <c r="I1780">
        <f>(Sales_Data_Table[[#This Row],[Unit_Price]]*Sales_Data_Table[[#This Row],[Quantity]])</f>
        <v>43200</v>
      </c>
      <c r="J1780">
        <f>Sales_Data_Table[[#This Row],[Gross_Sales]]-(Sales_Data_Table[[#This Row],[Gross_Sales]]*Sales_Data_Table[[#This Row],[Discount]])</f>
        <v>43200</v>
      </c>
      <c r="K1780" t="str">
        <f>_xlfn.XLOOKUP(Sales_Data_Table[[#This Row],[Product_ID]],Product_Master_Table[Product_ID],Product_Master_Table[Product_Name])</f>
        <v>Metro Grocery Item 0284</v>
      </c>
      <c r="L1780" t="str">
        <f>_xlfn.XLOOKUP(Sales_Data_Table[[#This Row],[Employee_ID]],Employee_Master_Table[Employee_ID],Employee_Master_Table[Department])</f>
        <v>Customer Success</v>
      </c>
    </row>
    <row r="1781" spans="1:12" x14ac:dyDescent="0.25">
      <c r="A1781" t="s">
        <v>2485</v>
      </c>
      <c r="B1781" s="2">
        <v>45617</v>
      </c>
      <c r="C1781" t="s">
        <v>474</v>
      </c>
      <c r="D1781" t="s">
        <v>167</v>
      </c>
      <c r="E1781" t="s">
        <v>106</v>
      </c>
      <c r="F1781">
        <v>9</v>
      </c>
      <c r="G1781" s="3">
        <v>7100</v>
      </c>
      <c r="H1781" s="4">
        <v>0.05</v>
      </c>
      <c r="I1781">
        <f>(Sales_Data_Table[[#This Row],[Unit_Price]]*Sales_Data_Table[[#This Row],[Quantity]])</f>
        <v>63900</v>
      </c>
      <c r="J1781">
        <f>Sales_Data_Table[[#This Row],[Gross_Sales]]-(Sales_Data_Table[[#This Row],[Gross_Sales]]*Sales_Data_Table[[#This Row],[Discount]])</f>
        <v>60705</v>
      </c>
      <c r="K1781" t="str">
        <f>_xlfn.XLOOKUP(Sales_Data_Table[[#This Row],[Product_ID]],Product_Master_Table[Product_ID],Product_Master_Table[Product_Name])</f>
        <v>Fusion Fashion Item 0473</v>
      </c>
      <c r="L1781" t="str">
        <f>_xlfn.XLOOKUP(Sales_Data_Table[[#This Row],[Employee_ID]],Employee_Master_Table[Employee_ID],Employee_Master_Table[Department])</f>
        <v>Business Development</v>
      </c>
    </row>
    <row r="1782" spans="1:12" x14ac:dyDescent="0.25">
      <c r="A1782" t="s">
        <v>2486</v>
      </c>
      <c r="B1782" s="2">
        <v>45906</v>
      </c>
      <c r="C1782" t="s">
        <v>126</v>
      </c>
      <c r="D1782" t="s">
        <v>481</v>
      </c>
      <c r="E1782" t="s">
        <v>24</v>
      </c>
      <c r="F1782">
        <v>18</v>
      </c>
      <c r="G1782" s="3">
        <v>400</v>
      </c>
      <c r="H1782" s="4">
        <v>0.05</v>
      </c>
      <c r="I1782">
        <f>(Sales_Data_Table[[#This Row],[Unit_Price]]*Sales_Data_Table[[#This Row],[Quantity]])</f>
        <v>7200</v>
      </c>
      <c r="J1782">
        <f>Sales_Data_Table[[#This Row],[Gross_Sales]]-(Sales_Data_Table[[#This Row],[Gross_Sales]]*Sales_Data_Table[[#This Row],[Discount]])</f>
        <v>6840</v>
      </c>
      <c r="K1782" t="str">
        <f>_xlfn.XLOOKUP(Sales_Data_Table[[#This Row],[Product_ID]],Product_Master_Table[Product_ID],Product_Master_Table[Product_Name])</f>
        <v>Zenith Grocery Item 0014</v>
      </c>
      <c r="L1782" t="str">
        <f>_xlfn.XLOOKUP(Sales_Data_Table[[#This Row],[Employee_ID]],Employee_Master_Table[Employee_ID],Employee_Master_Table[Department])</f>
        <v>Retail Operations</v>
      </c>
    </row>
    <row r="1783" spans="1:12" x14ac:dyDescent="0.25">
      <c r="A1783" t="s">
        <v>2487</v>
      </c>
      <c r="B1783" s="2">
        <v>45415</v>
      </c>
      <c r="C1783" t="s">
        <v>984</v>
      </c>
      <c r="D1783" t="s">
        <v>681</v>
      </c>
      <c r="E1783" t="s">
        <v>24</v>
      </c>
      <c r="F1783">
        <v>13</v>
      </c>
      <c r="G1783" s="3">
        <v>9600</v>
      </c>
      <c r="H1783" s="4">
        <v>0.03</v>
      </c>
      <c r="I1783">
        <f>(Sales_Data_Table[[#This Row],[Unit_Price]]*Sales_Data_Table[[#This Row],[Quantity]])</f>
        <v>124800</v>
      </c>
      <c r="J1783">
        <f>Sales_Data_Table[[#This Row],[Gross_Sales]]-(Sales_Data_Table[[#This Row],[Gross_Sales]]*Sales_Data_Table[[#This Row],[Discount]])</f>
        <v>121056</v>
      </c>
      <c r="K1783" t="str">
        <f>_xlfn.XLOOKUP(Sales_Data_Table[[#This Row],[Product_ID]],Product_Master_Table[Product_ID],Product_Master_Table[Product_Name])</f>
        <v>Prime Automotive Item 0400</v>
      </c>
      <c r="L1783" t="str">
        <f>_xlfn.XLOOKUP(Sales_Data_Table[[#This Row],[Employee_ID]],Employee_Master_Table[Employee_ID],Employee_Master_Table[Department])</f>
        <v>Customer Success</v>
      </c>
    </row>
    <row r="1784" spans="1:12" x14ac:dyDescent="0.25">
      <c r="A1784" t="s">
        <v>2488</v>
      </c>
      <c r="B1784" s="2">
        <v>45682</v>
      </c>
      <c r="C1784" t="s">
        <v>2489</v>
      </c>
      <c r="D1784" t="s">
        <v>53</v>
      </c>
      <c r="E1784" t="s">
        <v>50</v>
      </c>
      <c r="F1784">
        <v>16</v>
      </c>
      <c r="G1784" s="3">
        <v>100</v>
      </c>
      <c r="H1784" s="4">
        <v>0.1</v>
      </c>
      <c r="I1784">
        <f>(Sales_Data_Table[[#This Row],[Unit_Price]]*Sales_Data_Table[[#This Row],[Quantity]])</f>
        <v>1600</v>
      </c>
      <c r="J1784">
        <f>Sales_Data_Table[[#This Row],[Gross_Sales]]-(Sales_Data_Table[[#This Row],[Gross_Sales]]*Sales_Data_Table[[#This Row],[Discount]])</f>
        <v>1440</v>
      </c>
      <c r="K1784" t="str">
        <f>_xlfn.XLOOKUP(Sales_Data_Table[[#This Row],[Product_ID]],Product_Master_Table[Product_ID],Product_Master_Table[Product_Name])</f>
        <v>Fusion Fashion Item 0113</v>
      </c>
      <c r="L1784" t="str">
        <f>_xlfn.XLOOKUP(Sales_Data_Table[[#This Row],[Employee_ID]],Employee_Master_Table[Employee_ID],Employee_Master_Table[Department])</f>
        <v>Customer Success</v>
      </c>
    </row>
    <row r="1785" spans="1:12" x14ac:dyDescent="0.25">
      <c r="A1785" t="s">
        <v>2490</v>
      </c>
      <c r="B1785" s="2">
        <v>45543</v>
      </c>
      <c r="C1785" t="s">
        <v>1887</v>
      </c>
      <c r="D1785" t="s">
        <v>405</v>
      </c>
      <c r="E1785" t="s">
        <v>75</v>
      </c>
      <c r="F1785">
        <v>7</v>
      </c>
      <c r="G1785" s="3">
        <v>7600</v>
      </c>
      <c r="H1785" s="4">
        <v>0.02</v>
      </c>
      <c r="I1785">
        <f>(Sales_Data_Table[[#This Row],[Unit_Price]]*Sales_Data_Table[[#This Row],[Quantity]])</f>
        <v>53200</v>
      </c>
      <c r="J1785">
        <f>Sales_Data_Table[[#This Row],[Gross_Sales]]-(Sales_Data_Table[[#This Row],[Gross_Sales]]*Sales_Data_Table[[#This Row],[Discount]])</f>
        <v>52136</v>
      </c>
      <c r="K1785" t="str">
        <f>_xlfn.XLOOKUP(Sales_Data_Table[[#This Row],[Product_ID]],Product_Master_Table[Product_ID],Product_Master_Table[Product_Name])</f>
        <v>Fusion Fashion Item 0353</v>
      </c>
      <c r="L1785" t="str">
        <f>_xlfn.XLOOKUP(Sales_Data_Table[[#This Row],[Employee_ID]],Employee_Master_Table[Employee_ID],Employee_Master_Table[Department])</f>
        <v>Regional Sales</v>
      </c>
    </row>
    <row r="1786" spans="1:12" x14ac:dyDescent="0.25">
      <c r="A1786" t="s">
        <v>2491</v>
      </c>
      <c r="B1786" s="2">
        <v>45556</v>
      </c>
      <c r="C1786" t="s">
        <v>439</v>
      </c>
      <c r="D1786" t="s">
        <v>264</v>
      </c>
      <c r="E1786" t="s">
        <v>32</v>
      </c>
      <c r="F1786">
        <v>4</v>
      </c>
      <c r="G1786" s="3">
        <v>5700</v>
      </c>
      <c r="H1786" s="4">
        <v>0.15</v>
      </c>
      <c r="I1786">
        <f>(Sales_Data_Table[[#This Row],[Unit_Price]]*Sales_Data_Table[[#This Row],[Quantity]])</f>
        <v>22800</v>
      </c>
      <c r="J1786">
        <f>Sales_Data_Table[[#This Row],[Gross_Sales]]-(Sales_Data_Table[[#This Row],[Gross_Sales]]*Sales_Data_Table[[#This Row],[Discount]])</f>
        <v>19380</v>
      </c>
      <c r="K1786" t="str">
        <f>_xlfn.XLOOKUP(Sales_Data_Table[[#This Row],[Product_ID]],Product_Master_Table[Product_ID],Product_Master_Table[Product_Name])</f>
        <v>Nova Fashion Item 0283</v>
      </c>
      <c r="L1786" t="str">
        <f>_xlfn.XLOOKUP(Sales_Data_Table[[#This Row],[Employee_ID]],Employee_Master_Table[Employee_ID],Employee_Master_Table[Department])</f>
        <v>Business Development</v>
      </c>
    </row>
    <row r="1787" spans="1:12" x14ac:dyDescent="0.25">
      <c r="A1787" t="s">
        <v>2492</v>
      </c>
      <c r="B1787" s="2">
        <v>46020</v>
      </c>
      <c r="C1787" t="s">
        <v>1141</v>
      </c>
      <c r="D1787" t="s">
        <v>524</v>
      </c>
      <c r="E1787" t="s">
        <v>106</v>
      </c>
      <c r="F1787">
        <v>18</v>
      </c>
      <c r="G1787" s="3">
        <v>6500</v>
      </c>
      <c r="H1787" s="4">
        <v>7.4999999999999997E-2</v>
      </c>
      <c r="I1787">
        <f>(Sales_Data_Table[[#This Row],[Unit_Price]]*Sales_Data_Table[[#This Row],[Quantity]])</f>
        <v>117000</v>
      </c>
      <c r="J1787">
        <f>Sales_Data_Table[[#This Row],[Gross_Sales]]-(Sales_Data_Table[[#This Row],[Gross_Sales]]*Sales_Data_Table[[#This Row],[Discount]])</f>
        <v>108225</v>
      </c>
      <c r="K1787" t="str">
        <f>_xlfn.XLOOKUP(Sales_Data_Table[[#This Row],[Product_ID]],Product_Master_Table[Product_ID],Product_Master_Table[Product_Name])</f>
        <v>Vertex Office Supplies Item 0006</v>
      </c>
      <c r="L1787" t="str">
        <f>_xlfn.XLOOKUP(Sales_Data_Table[[#This Row],[Employee_ID]],Employee_Master_Table[Employee_ID],Employee_Master_Table[Department])</f>
        <v>Sales</v>
      </c>
    </row>
    <row r="1788" spans="1:12" x14ac:dyDescent="0.25">
      <c r="A1788" t="s">
        <v>2493</v>
      </c>
      <c r="B1788" s="2">
        <v>45504</v>
      </c>
      <c r="C1788" t="s">
        <v>1516</v>
      </c>
      <c r="D1788" t="s">
        <v>85</v>
      </c>
      <c r="E1788" t="s">
        <v>106</v>
      </c>
      <c r="F1788">
        <v>17</v>
      </c>
      <c r="G1788" s="3">
        <v>2700</v>
      </c>
      <c r="H1788" s="4">
        <v>0.03</v>
      </c>
      <c r="I1788">
        <f>(Sales_Data_Table[[#This Row],[Unit_Price]]*Sales_Data_Table[[#This Row],[Quantity]])</f>
        <v>45900</v>
      </c>
      <c r="J1788">
        <f>Sales_Data_Table[[#This Row],[Gross_Sales]]-(Sales_Data_Table[[#This Row],[Gross_Sales]]*Sales_Data_Table[[#This Row],[Discount]])</f>
        <v>44523</v>
      </c>
      <c r="K1788" t="str">
        <f>_xlfn.XLOOKUP(Sales_Data_Table[[#This Row],[Product_ID]],Product_Master_Table[Product_ID],Product_Master_Table[Product_Name])</f>
        <v>Everest Sports Item 0087</v>
      </c>
      <c r="L1788" t="str">
        <f>_xlfn.XLOOKUP(Sales_Data_Table[[#This Row],[Employee_ID]],Employee_Master_Table[Employee_ID],Employee_Master_Table[Department])</f>
        <v>Customer Success</v>
      </c>
    </row>
    <row r="1789" spans="1:12" x14ac:dyDescent="0.25">
      <c r="A1789" t="s">
        <v>2494</v>
      </c>
      <c r="B1789" s="2">
        <v>45635</v>
      </c>
      <c r="C1789" t="s">
        <v>1068</v>
      </c>
      <c r="D1789" t="s">
        <v>281</v>
      </c>
      <c r="E1789" t="s">
        <v>82</v>
      </c>
      <c r="F1789">
        <v>9</v>
      </c>
      <c r="G1789" s="3">
        <v>4700</v>
      </c>
      <c r="H1789" s="4">
        <v>7.4999999999999997E-2</v>
      </c>
      <c r="I1789">
        <f>(Sales_Data_Table[[#This Row],[Unit_Price]]*Sales_Data_Table[[#This Row],[Quantity]])</f>
        <v>42300</v>
      </c>
      <c r="J1789">
        <f>Sales_Data_Table[[#This Row],[Gross_Sales]]-(Sales_Data_Table[[#This Row],[Gross_Sales]]*Sales_Data_Table[[#This Row],[Discount]])</f>
        <v>39127.5</v>
      </c>
      <c r="K1789" t="str">
        <f>_xlfn.XLOOKUP(Sales_Data_Table[[#This Row],[Product_ID]],Product_Master_Table[Product_ID],Product_Master_Table[Product_Name])</f>
        <v>Nova Fashion Item 0463</v>
      </c>
      <c r="L1789" t="str">
        <f>_xlfn.XLOOKUP(Sales_Data_Table[[#This Row],[Employee_ID]],Employee_Master_Table[Employee_ID],Employee_Master_Table[Department])</f>
        <v>Regional Sales</v>
      </c>
    </row>
    <row r="1790" spans="1:12" x14ac:dyDescent="0.25">
      <c r="A1790" t="s">
        <v>2495</v>
      </c>
      <c r="B1790" s="2">
        <v>45638</v>
      </c>
      <c r="C1790" t="s">
        <v>1567</v>
      </c>
      <c r="D1790" t="s">
        <v>195</v>
      </c>
      <c r="E1790" t="s">
        <v>36</v>
      </c>
      <c r="F1790">
        <v>1</v>
      </c>
      <c r="G1790" s="3">
        <v>5300</v>
      </c>
      <c r="H1790" s="4">
        <v>0.03</v>
      </c>
      <c r="I1790">
        <f>(Sales_Data_Table[[#This Row],[Unit_Price]]*Sales_Data_Table[[#This Row],[Quantity]])</f>
        <v>5300</v>
      </c>
      <c r="J1790">
        <f>Sales_Data_Table[[#This Row],[Gross_Sales]]-(Sales_Data_Table[[#This Row],[Gross_Sales]]*Sales_Data_Table[[#This Row],[Discount]])</f>
        <v>5141</v>
      </c>
      <c r="K1790" t="str">
        <f>_xlfn.XLOOKUP(Sales_Data_Table[[#This Row],[Product_ID]],Product_Master_Table[Product_ID],Product_Master_Table[Product_Name])</f>
        <v>Metro Office Supplies Item 0476</v>
      </c>
      <c r="L1790" t="str">
        <f>_xlfn.XLOOKUP(Sales_Data_Table[[#This Row],[Employee_ID]],Employee_Master_Table[Employee_ID],Employee_Master_Table[Department])</f>
        <v>E-Commerce</v>
      </c>
    </row>
    <row r="1791" spans="1:12" x14ac:dyDescent="0.25">
      <c r="A1791" t="s">
        <v>2496</v>
      </c>
      <c r="B1791" s="2">
        <v>46080</v>
      </c>
      <c r="C1791" t="s">
        <v>939</v>
      </c>
      <c r="D1791" t="s">
        <v>326</v>
      </c>
      <c r="E1791" t="s">
        <v>106</v>
      </c>
      <c r="F1791">
        <v>21</v>
      </c>
      <c r="G1791" s="3">
        <v>3200</v>
      </c>
      <c r="H1791" s="4">
        <v>0</v>
      </c>
      <c r="I1791">
        <f>(Sales_Data_Table[[#This Row],[Unit_Price]]*Sales_Data_Table[[#This Row],[Quantity]])</f>
        <v>67200</v>
      </c>
      <c r="J1791">
        <f>Sales_Data_Table[[#This Row],[Gross_Sales]]-(Sales_Data_Table[[#This Row],[Gross_Sales]]*Sales_Data_Table[[#This Row],[Discount]])</f>
        <v>67200</v>
      </c>
      <c r="K1791" t="str">
        <f>_xlfn.XLOOKUP(Sales_Data_Table[[#This Row],[Product_ID]],Product_Master_Table[Product_ID],Product_Master_Table[Product_Name])</f>
        <v>Fusion Beauty Item 0305</v>
      </c>
      <c r="L1791" t="str">
        <f>_xlfn.XLOOKUP(Sales_Data_Table[[#This Row],[Employee_ID]],Employee_Master_Table[Employee_ID],Employee_Master_Table[Department])</f>
        <v>Customer Success</v>
      </c>
    </row>
    <row r="1792" spans="1:12" x14ac:dyDescent="0.25">
      <c r="A1792" t="s">
        <v>2497</v>
      </c>
      <c r="B1792" s="2">
        <v>45494</v>
      </c>
      <c r="C1792" t="s">
        <v>1472</v>
      </c>
      <c r="D1792" t="s">
        <v>152</v>
      </c>
      <c r="E1792" t="s">
        <v>36</v>
      </c>
      <c r="F1792">
        <v>12</v>
      </c>
      <c r="G1792" s="3">
        <v>6600</v>
      </c>
      <c r="H1792" s="4">
        <v>0.02</v>
      </c>
      <c r="I1792">
        <f>(Sales_Data_Table[[#This Row],[Unit_Price]]*Sales_Data_Table[[#This Row],[Quantity]])</f>
        <v>79200</v>
      </c>
      <c r="J1792">
        <f>Sales_Data_Table[[#This Row],[Gross_Sales]]-(Sales_Data_Table[[#This Row],[Gross_Sales]]*Sales_Data_Table[[#This Row],[Discount]])</f>
        <v>77616</v>
      </c>
      <c r="K1792" t="str">
        <f>_xlfn.XLOOKUP(Sales_Data_Table[[#This Row],[Product_ID]],Product_Master_Table[Product_ID],Product_Master_Table[Product_Name])</f>
        <v>Delta Beauty Item 0275</v>
      </c>
      <c r="L1792" t="str">
        <f>_xlfn.XLOOKUP(Sales_Data_Table[[#This Row],[Employee_ID]],Employee_Master_Table[Employee_ID],Employee_Master_Table[Department])</f>
        <v>Corporate Sales</v>
      </c>
    </row>
    <row r="1793" spans="1:12" x14ac:dyDescent="0.25">
      <c r="A1793" t="s">
        <v>2498</v>
      </c>
      <c r="B1793" s="2">
        <v>45298</v>
      </c>
      <c r="C1793" t="s">
        <v>724</v>
      </c>
      <c r="D1793" t="s">
        <v>529</v>
      </c>
      <c r="E1793" t="s">
        <v>50</v>
      </c>
      <c r="F1793">
        <v>10</v>
      </c>
      <c r="G1793" s="3">
        <v>9300</v>
      </c>
      <c r="H1793" s="4">
        <v>0</v>
      </c>
      <c r="I1793">
        <f>(Sales_Data_Table[[#This Row],[Unit_Price]]*Sales_Data_Table[[#This Row],[Quantity]])</f>
        <v>93000</v>
      </c>
      <c r="J1793">
        <f>Sales_Data_Table[[#This Row],[Gross_Sales]]-(Sales_Data_Table[[#This Row],[Gross_Sales]]*Sales_Data_Table[[#This Row],[Discount]])</f>
        <v>93000</v>
      </c>
      <c r="K1793" t="str">
        <f>_xlfn.XLOOKUP(Sales_Data_Table[[#This Row],[Product_ID]],Product_Master_Table[Product_ID],Product_Master_Table[Product_Name])</f>
        <v>Everest Beauty Item 0195</v>
      </c>
      <c r="L1793" t="str">
        <f>_xlfn.XLOOKUP(Sales_Data_Table[[#This Row],[Employee_ID]],Employee_Master_Table[Employee_ID],Employee_Master_Table[Department])</f>
        <v>Regional Sales</v>
      </c>
    </row>
    <row r="1794" spans="1:12" x14ac:dyDescent="0.25">
      <c r="A1794" t="s">
        <v>2499</v>
      </c>
      <c r="B1794" s="2">
        <v>46062</v>
      </c>
      <c r="C1794" t="s">
        <v>117</v>
      </c>
      <c r="D1794" t="s">
        <v>380</v>
      </c>
      <c r="E1794" t="s">
        <v>36</v>
      </c>
      <c r="F1794">
        <v>11</v>
      </c>
      <c r="G1794" s="3">
        <v>7500</v>
      </c>
      <c r="H1794" s="4">
        <v>0.05</v>
      </c>
      <c r="I1794">
        <f>(Sales_Data_Table[[#This Row],[Unit_Price]]*Sales_Data_Table[[#This Row],[Quantity]])</f>
        <v>82500</v>
      </c>
      <c r="J1794">
        <f>Sales_Data_Table[[#This Row],[Gross_Sales]]-(Sales_Data_Table[[#This Row],[Gross_Sales]]*Sales_Data_Table[[#This Row],[Discount]])</f>
        <v>78375</v>
      </c>
      <c r="K1794" t="str">
        <f>_xlfn.XLOOKUP(Sales_Data_Table[[#This Row],[Product_ID]],Product_Master_Table[Product_ID],Product_Master_Table[Product_Name])</f>
        <v>Nexus Fashion Item 0013</v>
      </c>
      <c r="L1794" t="str">
        <f>_xlfn.XLOOKUP(Sales_Data_Table[[#This Row],[Employee_ID]],Employee_Master_Table[Employee_ID],Employee_Master_Table[Department])</f>
        <v>E-Commerce</v>
      </c>
    </row>
    <row r="1795" spans="1:12" x14ac:dyDescent="0.25">
      <c r="A1795" t="s">
        <v>2500</v>
      </c>
      <c r="B1795" s="2">
        <v>45350</v>
      </c>
      <c r="C1795" t="s">
        <v>2501</v>
      </c>
      <c r="D1795" t="s">
        <v>1035</v>
      </c>
      <c r="E1795" t="s">
        <v>24</v>
      </c>
      <c r="F1795">
        <v>24</v>
      </c>
      <c r="G1795" s="3">
        <v>5300</v>
      </c>
      <c r="H1795" s="4">
        <v>0.05</v>
      </c>
      <c r="I1795">
        <f>(Sales_Data_Table[[#This Row],[Unit_Price]]*Sales_Data_Table[[#This Row],[Quantity]])</f>
        <v>127200</v>
      </c>
      <c r="J1795">
        <f>Sales_Data_Table[[#This Row],[Gross_Sales]]-(Sales_Data_Table[[#This Row],[Gross_Sales]]*Sales_Data_Table[[#This Row],[Discount]])</f>
        <v>120840</v>
      </c>
      <c r="K1795" t="str">
        <f>_xlfn.XLOOKUP(Sales_Data_Table[[#This Row],[Product_ID]],Product_Master_Table[Product_ID],Product_Master_Table[Product_Name])</f>
        <v>Apex Automotive Item 0060</v>
      </c>
      <c r="L1795" t="str">
        <f>_xlfn.XLOOKUP(Sales_Data_Table[[#This Row],[Employee_ID]],Employee_Master_Table[Employee_ID],Employee_Master_Table[Department])</f>
        <v>Corporate Sales</v>
      </c>
    </row>
    <row r="1796" spans="1:12" x14ac:dyDescent="0.25">
      <c r="A1796" t="s">
        <v>2502</v>
      </c>
      <c r="B1796" s="2">
        <v>45907</v>
      </c>
      <c r="C1796" t="s">
        <v>407</v>
      </c>
      <c r="D1796" t="s">
        <v>233</v>
      </c>
      <c r="E1796" t="s">
        <v>24</v>
      </c>
      <c r="F1796">
        <v>16</v>
      </c>
      <c r="G1796" s="3">
        <v>1200</v>
      </c>
      <c r="H1796" s="4">
        <v>0.1</v>
      </c>
      <c r="I1796">
        <f>(Sales_Data_Table[[#This Row],[Unit_Price]]*Sales_Data_Table[[#This Row],[Quantity]])</f>
        <v>19200</v>
      </c>
      <c r="J1796">
        <f>Sales_Data_Table[[#This Row],[Gross_Sales]]-(Sales_Data_Table[[#This Row],[Gross_Sales]]*Sales_Data_Table[[#This Row],[Discount]])</f>
        <v>17280</v>
      </c>
      <c r="K1796" t="str">
        <f>_xlfn.XLOOKUP(Sales_Data_Table[[#This Row],[Product_ID]],Product_Master_Table[Product_ID],Product_Master_Table[Product_Name])</f>
        <v>Fusion Fashion Item 0233</v>
      </c>
      <c r="L1796" t="str">
        <f>_xlfn.XLOOKUP(Sales_Data_Table[[#This Row],[Employee_ID]],Employee_Master_Table[Employee_ID],Employee_Master_Table[Department])</f>
        <v>Customer Success</v>
      </c>
    </row>
    <row r="1797" spans="1:12" x14ac:dyDescent="0.25">
      <c r="A1797" t="s">
        <v>2503</v>
      </c>
      <c r="B1797" s="2">
        <v>45454</v>
      </c>
      <c r="C1797" t="s">
        <v>946</v>
      </c>
      <c r="D1797" t="s">
        <v>267</v>
      </c>
      <c r="E1797" t="s">
        <v>32</v>
      </c>
      <c r="F1797">
        <v>6</v>
      </c>
      <c r="G1797" s="3">
        <v>5900</v>
      </c>
      <c r="H1797" s="4">
        <v>0.15</v>
      </c>
      <c r="I1797">
        <f>(Sales_Data_Table[[#This Row],[Unit_Price]]*Sales_Data_Table[[#This Row],[Quantity]])</f>
        <v>35400</v>
      </c>
      <c r="J1797">
        <f>Sales_Data_Table[[#This Row],[Gross_Sales]]-(Sales_Data_Table[[#This Row],[Gross_Sales]]*Sales_Data_Table[[#This Row],[Discount]])</f>
        <v>30090</v>
      </c>
      <c r="K1797" t="str">
        <f>_xlfn.XLOOKUP(Sales_Data_Table[[#This Row],[Product_ID]],Product_Master_Table[Product_ID],Product_Master_Table[Product_Name])</f>
        <v>Vertex Furniture Item 0378</v>
      </c>
      <c r="L1797" t="str">
        <f>_xlfn.XLOOKUP(Sales_Data_Table[[#This Row],[Employee_ID]],Employee_Master_Table[Employee_ID],Employee_Master_Table[Department])</f>
        <v>E-Commerce</v>
      </c>
    </row>
    <row r="1798" spans="1:12" x14ac:dyDescent="0.25">
      <c r="A1798" t="s">
        <v>2504</v>
      </c>
      <c r="B1798" s="2">
        <v>45935</v>
      </c>
      <c r="C1798" t="s">
        <v>888</v>
      </c>
      <c r="D1798" t="s">
        <v>590</v>
      </c>
      <c r="E1798" t="s">
        <v>96</v>
      </c>
      <c r="F1798">
        <v>20</v>
      </c>
      <c r="G1798" s="3">
        <v>1200</v>
      </c>
      <c r="H1798" s="4">
        <v>0.1</v>
      </c>
      <c r="I1798">
        <f>(Sales_Data_Table[[#This Row],[Unit_Price]]*Sales_Data_Table[[#This Row],[Quantity]])</f>
        <v>24000</v>
      </c>
      <c r="J1798">
        <f>Sales_Data_Table[[#This Row],[Gross_Sales]]-(Sales_Data_Table[[#This Row],[Gross_Sales]]*Sales_Data_Table[[#This Row],[Discount]])</f>
        <v>21600</v>
      </c>
      <c r="K1798" t="str">
        <f>_xlfn.XLOOKUP(Sales_Data_Table[[#This Row],[Product_ID]],Product_Master_Table[Product_ID],Product_Master_Table[Product_Name])</f>
        <v>Orion Beauty Item 0165</v>
      </c>
      <c r="L1798" t="str">
        <f>_xlfn.XLOOKUP(Sales_Data_Table[[#This Row],[Employee_ID]],Employee_Master_Table[Employee_ID],Employee_Master_Table[Department])</f>
        <v>Customer Success</v>
      </c>
    </row>
    <row r="1799" spans="1:12" x14ac:dyDescent="0.25">
      <c r="A1799" t="s">
        <v>2505</v>
      </c>
      <c r="B1799" s="2">
        <v>45538</v>
      </c>
      <c r="C1799" t="s">
        <v>1268</v>
      </c>
      <c r="D1799" t="s">
        <v>293</v>
      </c>
      <c r="E1799" t="s">
        <v>75</v>
      </c>
      <c r="F1799">
        <v>4</v>
      </c>
      <c r="G1799" s="3">
        <v>8200</v>
      </c>
      <c r="H1799" s="4">
        <v>0.1</v>
      </c>
      <c r="I1799">
        <f>(Sales_Data_Table[[#This Row],[Unit_Price]]*Sales_Data_Table[[#This Row],[Quantity]])</f>
        <v>32800</v>
      </c>
      <c r="J1799">
        <f>Sales_Data_Table[[#This Row],[Gross_Sales]]-(Sales_Data_Table[[#This Row],[Gross_Sales]]*Sales_Data_Table[[#This Row],[Discount]])</f>
        <v>29520</v>
      </c>
      <c r="K1799" t="str">
        <f>_xlfn.XLOOKUP(Sales_Data_Table[[#This Row],[Product_ID]],Product_Master_Table[Product_ID],Product_Master_Table[Product_Name])</f>
        <v>Zenith Home Appliance Item 0242</v>
      </c>
      <c r="L1799" t="str">
        <f>_xlfn.XLOOKUP(Sales_Data_Table[[#This Row],[Employee_ID]],Employee_Master_Table[Employee_ID],Employee_Master_Table[Department])</f>
        <v>Sales</v>
      </c>
    </row>
    <row r="1800" spans="1:12" x14ac:dyDescent="0.25">
      <c r="A1800" t="s">
        <v>2506</v>
      </c>
      <c r="B1800" s="2">
        <v>45916</v>
      </c>
      <c r="C1800" t="s">
        <v>328</v>
      </c>
      <c r="D1800" t="s">
        <v>287</v>
      </c>
      <c r="E1800" t="s">
        <v>106</v>
      </c>
      <c r="F1800">
        <v>18</v>
      </c>
      <c r="G1800" s="3">
        <v>1600</v>
      </c>
      <c r="H1800" s="4">
        <v>0</v>
      </c>
      <c r="I1800">
        <f>(Sales_Data_Table[[#This Row],[Unit_Price]]*Sales_Data_Table[[#This Row],[Quantity]])</f>
        <v>28800</v>
      </c>
      <c r="J1800">
        <f>Sales_Data_Table[[#This Row],[Gross_Sales]]-(Sales_Data_Table[[#This Row],[Gross_Sales]]*Sales_Data_Table[[#This Row],[Discount]])</f>
        <v>28800</v>
      </c>
      <c r="K1800" t="str">
        <f>_xlfn.XLOOKUP(Sales_Data_Table[[#This Row],[Product_ID]],Product_Master_Table[Product_ID],Product_Master_Table[Product_Name])</f>
        <v>Spark Automotive Item 0070</v>
      </c>
      <c r="L1800" t="str">
        <f>_xlfn.XLOOKUP(Sales_Data_Table[[#This Row],[Employee_ID]],Employee_Master_Table[Employee_ID],Employee_Master_Table[Department])</f>
        <v>Corporate Sales</v>
      </c>
    </row>
    <row r="1801" spans="1:12" x14ac:dyDescent="0.25">
      <c r="A1801" t="s">
        <v>2507</v>
      </c>
      <c r="B1801" s="2">
        <v>45977</v>
      </c>
      <c r="C1801" t="s">
        <v>623</v>
      </c>
      <c r="D1801" t="s">
        <v>774</v>
      </c>
      <c r="E1801" t="s">
        <v>82</v>
      </c>
      <c r="F1801">
        <v>9</v>
      </c>
      <c r="G1801" s="3">
        <v>7100</v>
      </c>
      <c r="H1801" s="4">
        <v>0.05</v>
      </c>
      <c r="I1801">
        <f>(Sales_Data_Table[[#This Row],[Unit_Price]]*Sales_Data_Table[[#This Row],[Quantity]])</f>
        <v>63900</v>
      </c>
      <c r="J1801">
        <f>Sales_Data_Table[[#This Row],[Gross_Sales]]-(Sales_Data_Table[[#This Row],[Gross_Sales]]*Sales_Data_Table[[#This Row],[Discount]])</f>
        <v>60705</v>
      </c>
      <c r="K1801" t="str">
        <f>_xlfn.XLOOKUP(Sales_Data_Table[[#This Row],[Product_ID]],Product_Master_Table[Product_ID],Product_Master_Table[Product_Name])</f>
        <v>Delta Toys Item 0359</v>
      </c>
      <c r="L1801" t="str">
        <f>_xlfn.XLOOKUP(Sales_Data_Table[[#This Row],[Employee_ID]],Employee_Master_Table[Employee_ID],Employee_Master_Table[Department])</f>
        <v>Corporate Sales</v>
      </c>
    </row>
    <row r="1802" spans="1:12" x14ac:dyDescent="0.25">
      <c r="A1802" t="s">
        <v>2508</v>
      </c>
      <c r="B1802" s="2">
        <v>46150</v>
      </c>
      <c r="C1802" t="s">
        <v>88</v>
      </c>
      <c r="D1802" t="s">
        <v>849</v>
      </c>
      <c r="E1802" t="s">
        <v>86</v>
      </c>
      <c r="F1802">
        <v>4</v>
      </c>
      <c r="G1802" s="3">
        <v>7100</v>
      </c>
      <c r="H1802" s="4">
        <v>0.15</v>
      </c>
      <c r="I1802">
        <f>(Sales_Data_Table[[#This Row],[Unit_Price]]*Sales_Data_Table[[#This Row],[Quantity]])</f>
        <v>28400</v>
      </c>
      <c r="J1802">
        <f>Sales_Data_Table[[#This Row],[Gross_Sales]]-(Sales_Data_Table[[#This Row],[Gross_Sales]]*Sales_Data_Table[[#This Row],[Discount]])</f>
        <v>24140</v>
      </c>
      <c r="K1802" t="str">
        <f>_xlfn.XLOOKUP(Sales_Data_Table[[#This Row],[Product_ID]],Product_Master_Table[Product_ID],Product_Master_Table[Product_Name])</f>
        <v>Fusion Sports Item 0497</v>
      </c>
      <c r="L1802" t="str">
        <f>_xlfn.XLOOKUP(Sales_Data_Table[[#This Row],[Employee_ID]],Employee_Master_Table[Employee_ID],Employee_Master_Table[Department])</f>
        <v>Business Development</v>
      </c>
    </row>
    <row r="1803" spans="1:12" x14ac:dyDescent="0.25">
      <c r="A1803" t="s">
        <v>2509</v>
      </c>
      <c r="B1803" s="2">
        <v>45921</v>
      </c>
      <c r="C1803" t="s">
        <v>472</v>
      </c>
      <c r="D1803" t="s">
        <v>767</v>
      </c>
      <c r="E1803" t="s">
        <v>82</v>
      </c>
      <c r="F1803">
        <v>13</v>
      </c>
      <c r="G1803" s="3">
        <v>5400</v>
      </c>
      <c r="H1803" s="4">
        <v>0.15</v>
      </c>
      <c r="I1803">
        <f>(Sales_Data_Table[[#This Row],[Unit_Price]]*Sales_Data_Table[[#This Row],[Quantity]])</f>
        <v>70200</v>
      </c>
      <c r="J1803">
        <f>Sales_Data_Table[[#This Row],[Gross_Sales]]-(Sales_Data_Table[[#This Row],[Gross_Sales]]*Sales_Data_Table[[#This Row],[Discount]])</f>
        <v>59670</v>
      </c>
      <c r="K1803" t="str">
        <f>_xlfn.XLOOKUP(Sales_Data_Table[[#This Row],[Product_ID]],Product_Master_Table[Product_ID],Product_Master_Table[Product_Name])</f>
        <v>Prime Office Supplies Item 0076</v>
      </c>
      <c r="L1803" t="str">
        <f>_xlfn.XLOOKUP(Sales_Data_Table[[#This Row],[Employee_ID]],Employee_Master_Table[Employee_ID],Employee_Master_Table[Department])</f>
        <v>Corporate Sales</v>
      </c>
    </row>
    <row r="1804" spans="1:12" x14ac:dyDescent="0.25">
      <c r="A1804" t="s">
        <v>2510</v>
      </c>
      <c r="B1804" s="2">
        <v>45676</v>
      </c>
      <c r="C1804" t="s">
        <v>1207</v>
      </c>
      <c r="D1804" t="s">
        <v>39</v>
      </c>
      <c r="E1804" t="s">
        <v>43</v>
      </c>
      <c r="F1804">
        <v>16</v>
      </c>
      <c r="G1804" s="3">
        <v>8500</v>
      </c>
      <c r="H1804" s="4">
        <v>0.05</v>
      </c>
      <c r="I1804">
        <f>(Sales_Data_Table[[#This Row],[Unit_Price]]*Sales_Data_Table[[#This Row],[Quantity]])</f>
        <v>136000</v>
      </c>
      <c r="J1804">
        <f>Sales_Data_Table[[#This Row],[Gross_Sales]]-(Sales_Data_Table[[#This Row],[Gross_Sales]]*Sales_Data_Table[[#This Row],[Discount]])</f>
        <v>129200</v>
      </c>
      <c r="K1804" t="str">
        <f>_xlfn.XLOOKUP(Sales_Data_Table[[#This Row],[Product_ID]],Product_Master_Table[Product_ID],Product_Master_Table[Product_Name])</f>
        <v>Nova Electronics Item 0391</v>
      </c>
      <c r="L1804" t="str">
        <f>_xlfn.XLOOKUP(Sales_Data_Table[[#This Row],[Employee_ID]],Employee_Master_Table[Employee_ID],Employee_Master_Table[Department])</f>
        <v>E-Commerce</v>
      </c>
    </row>
    <row r="1805" spans="1:12" x14ac:dyDescent="0.25">
      <c r="A1805" t="s">
        <v>2511</v>
      </c>
      <c r="B1805" s="2">
        <v>46072</v>
      </c>
      <c r="C1805" t="s">
        <v>60</v>
      </c>
      <c r="D1805" t="s">
        <v>355</v>
      </c>
      <c r="E1805" t="s">
        <v>106</v>
      </c>
      <c r="F1805">
        <v>12</v>
      </c>
      <c r="G1805" s="3">
        <v>7700</v>
      </c>
      <c r="H1805" s="4">
        <v>0</v>
      </c>
      <c r="I1805">
        <f>(Sales_Data_Table[[#This Row],[Unit_Price]]*Sales_Data_Table[[#This Row],[Quantity]])</f>
        <v>92400</v>
      </c>
      <c r="J1805">
        <f>Sales_Data_Table[[#This Row],[Gross_Sales]]-(Sales_Data_Table[[#This Row],[Gross_Sales]]*Sales_Data_Table[[#This Row],[Discount]])</f>
        <v>92400</v>
      </c>
      <c r="K1805" t="str">
        <f>_xlfn.XLOOKUP(Sales_Data_Table[[#This Row],[Product_ID]],Product_Master_Table[Product_ID],Product_Master_Table[Product_Name])</f>
        <v>Nexus Sports Item 0157</v>
      </c>
      <c r="L1805" t="str">
        <f>_xlfn.XLOOKUP(Sales_Data_Table[[#This Row],[Employee_ID]],Employee_Master_Table[Employee_ID],Employee_Master_Table[Department])</f>
        <v>E-Commerce</v>
      </c>
    </row>
    <row r="1806" spans="1:12" x14ac:dyDescent="0.25">
      <c r="A1806" t="s">
        <v>2512</v>
      </c>
      <c r="B1806" s="2">
        <v>46186</v>
      </c>
      <c r="C1806" t="s">
        <v>2466</v>
      </c>
      <c r="D1806" t="s">
        <v>641</v>
      </c>
      <c r="E1806" t="s">
        <v>36</v>
      </c>
      <c r="F1806">
        <v>22</v>
      </c>
      <c r="G1806" s="3">
        <v>6300</v>
      </c>
      <c r="H1806" s="4">
        <v>0.02</v>
      </c>
      <c r="I1806">
        <f>(Sales_Data_Table[[#This Row],[Unit_Price]]*Sales_Data_Table[[#This Row],[Quantity]])</f>
        <v>138600</v>
      </c>
      <c r="J1806">
        <f>Sales_Data_Table[[#This Row],[Gross_Sales]]-(Sales_Data_Table[[#This Row],[Gross_Sales]]*Sales_Data_Table[[#This Row],[Discount]])</f>
        <v>135828</v>
      </c>
      <c r="K1806" t="str">
        <f>_xlfn.XLOOKUP(Sales_Data_Table[[#This Row],[Product_ID]],Product_Master_Table[Product_ID],Product_Master_Table[Product_Name])</f>
        <v>Everest Fashion Item 0303</v>
      </c>
      <c r="L1806" t="str">
        <f>_xlfn.XLOOKUP(Sales_Data_Table[[#This Row],[Employee_ID]],Employee_Master_Table[Employee_ID],Employee_Master_Table[Department])</f>
        <v>Retail Operations</v>
      </c>
    </row>
    <row r="1807" spans="1:12" x14ac:dyDescent="0.25">
      <c r="A1807" t="s">
        <v>2513</v>
      </c>
      <c r="B1807" s="2">
        <v>46115</v>
      </c>
      <c r="C1807" t="s">
        <v>1360</v>
      </c>
      <c r="D1807" t="s">
        <v>1014</v>
      </c>
      <c r="E1807" t="s">
        <v>50</v>
      </c>
      <c r="F1807">
        <v>3</v>
      </c>
      <c r="G1807" s="3">
        <v>5900</v>
      </c>
      <c r="H1807" s="4">
        <v>0.1</v>
      </c>
      <c r="I1807">
        <f>(Sales_Data_Table[[#This Row],[Unit_Price]]*Sales_Data_Table[[#This Row],[Quantity]])</f>
        <v>17700</v>
      </c>
      <c r="J1807">
        <f>Sales_Data_Table[[#This Row],[Gross_Sales]]-(Sales_Data_Table[[#This Row],[Gross_Sales]]*Sales_Data_Table[[#This Row],[Discount]])</f>
        <v>15930</v>
      </c>
      <c r="K1807" t="str">
        <f>_xlfn.XLOOKUP(Sales_Data_Table[[#This Row],[Product_ID]],Product_Master_Table[Product_ID],Product_Master_Table[Product_Name])</f>
        <v>Delta Fashion Item 0383</v>
      </c>
      <c r="L1807" t="str">
        <f>_xlfn.XLOOKUP(Sales_Data_Table[[#This Row],[Employee_ID]],Employee_Master_Table[Employee_ID],Employee_Master_Table[Department])</f>
        <v>Business Development</v>
      </c>
    </row>
    <row r="1808" spans="1:12" x14ac:dyDescent="0.25">
      <c r="A1808" t="s">
        <v>2514</v>
      </c>
      <c r="B1808" s="2">
        <v>45876</v>
      </c>
      <c r="C1808" t="s">
        <v>1037</v>
      </c>
      <c r="D1808" t="s">
        <v>434</v>
      </c>
      <c r="E1808" t="s">
        <v>75</v>
      </c>
      <c r="F1808">
        <v>10</v>
      </c>
      <c r="G1808" s="3">
        <v>9300</v>
      </c>
      <c r="H1808" s="4">
        <v>0.03</v>
      </c>
      <c r="I1808">
        <f>(Sales_Data_Table[[#This Row],[Unit_Price]]*Sales_Data_Table[[#This Row],[Quantity]])</f>
        <v>93000</v>
      </c>
      <c r="J1808">
        <f>Sales_Data_Table[[#This Row],[Gross_Sales]]-(Sales_Data_Table[[#This Row],[Gross_Sales]]*Sales_Data_Table[[#This Row],[Discount]])</f>
        <v>90210</v>
      </c>
      <c r="K1808" t="str">
        <f>_xlfn.XLOOKUP(Sales_Data_Table[[#This Row],[Product_ID]],Product_Master_Table[Product_ID],Product_Master_Table[Product_Name])</f>
        <v>Metro Furniture Item 0488</v>
      </c>
      <c r="L1808" t="str">
        <f>_xlfn.XLOOKUP(Sales_Data_Table[[#This Row],[Employee_ID]],Employee_Master_Table[Employee_ID],Employee_Master_Table[Department])</f>
        <v>Customer Success</v>
      </c>
    </row>
    <row r="1809" spans="1:12" x14ac:dyDescent="0.25">
      <c r="A1809" t="s">
        <v>2515</v>
      </c>
      <c r="B1809" s="2">
        <v>45961</v>
      </c>
      <c r="C1809" t="s">
        <v>322</v>
      </c>
      <c r="D1809" t="s">
        <v>590</v>
      </c>
      <c r="E1809" t="s">
        <v>50</v>
      </c>
      <c r="F1809">
        <v>12</v>
      </c>
      <c r="G1809" s="3">
        <v>1700</v>
      </c>
      <c r="H1809" s="4">
        <v>0</v>
      </c>
      <c r="I1809">
        <f>(Sales_Data_Table[[#This Row],[Unit_Price]]*Sales_Data_Table[[#This Row],[Quantity]])</f>
        <v>20400</v>
      </c>
      <c r="J1809">
        <f>Sales_Data_Table[[#This Row],[Gross_Sales]]-(Sales_Data_Table[[#This Row],[Gross_Sales]]*Sales_Data_Table[[#This Row],[Discount]])</f>
        <v>20400</v>
      </c>
      <c r="K1809" t="str">
        <f>_xlfn.XLOOKUP(Sales_Data_Table[[#This Row],[Product_ID]],Product_Master_Table[Product_ID],Product_Master_Table[Product_Name])</f>
        <v>Fusion Fashion Item 0413</v>
      </c>
      <c r="L1809" t="str">
        <f>_xlfn.XLOOKUP(Sales_Data_Table[[#This Row],[Employee_ID]],Employee_Master_Table[Employee_ID],Employee_Master_Table[Department])</f>
        <v>Customer Success</v>
      </c>
    </row>
    <row r="1810" spans="1:12" x14ac:dyDescent="0.25">
      <c r="A1810" t="s">
        <v>2516</v>
      </c>
      <c r="B1810" s="2">
        <v>45352</v>
      </c>
      <c r="C1810" t="s">
        <v>394</v>
      </c>
      <c r="D1810" t="s">
        <v>371</v>
      </c>
      <c r="E1810" t="s">
        <v>106</v>
      </c>
      <c r="F1810">
        <v>14</v>
      </c>
      <c r="G1810" s="3">
        <v>9200</v>
      </c>
      <c r="H1810" s="4">
        <v>0.1</v>
      </c>
      <c r="I1810">
        <f>(Sales_Data_Table[[#This Row],[Unit_Price]]*Sales_Data_Table[[#This Row],[Quantity]])</f>
        <v>128800</v>
      </c>
      <c r="J1810">
        <f>Sales_Data_Table[[#This Row],[Gross_Sales]]-(Sales_Data_Table[[#This Row],[Gross_Sales]]*Sales_Data_Table[[#This Row],[Discount]])</f>
        <v>115920</v>
      </c>
      <c r="K1810" t="str">
        <f>_xlfn.XLOOKUP(Sales_Data_Table[[#This Row],[Product_ID]],Product_Master_Table[Product_ID],Product_Master_Table[Product_Name])</f>
        <v>Fusion Beauty Item 0485</v>
      </c>
      <c r="L1810" t="str">
        <f>_xlfn.XLOOKUP(Sales_Data_Table[[#This Row],[Employee_ID]],Employee_Master_Table[Employee_ID],Employee_Master_Table[Department])</f>
        <v>Corporate Sales</v>
      </c>
    </row>
    <row r="1811" spans="1:12" x14ac:dyDescent="0.25">
      <c r="A1811" t="s">
        <v>2517</v>
      </c>
      <c r="B1811" s="2">
        <v>45459</v>
      </c>
      <c r="C1811" t="s">
        <v>352</v>
      </c>
      <c r="D1811" t="s">
        <v>331</v>
      </c>
      <c r="E1811" t="s">
        <v>96</v>
      </c>
      <c r="F1811">
        <v>3</v>
      </c>
      <c r="G1811" s="3">
        <v>6600</v>
      </c>
      <c r="H1811" s="4">
        <v>7.4999999999999997E-2</v>
      </c>
      <c r="I1811">
        <f>(Sales_Data_Table[[#This Row],[Unit_Price]]*Sales_Data_Table[[#This Row],[Quantity]])</f>
        <v>19800</v>
      </c>
      <c r="J1811">
        <f>Sales_Data_Table[[#This Row],[Gross_Sales]]-(Sales_Data_Table[[#This Row],[Gross_Sales]]*Sales_Data_Table[[#This Row],[Discount]])</f>
        <v>18315</v>
      </c>
      <c r="K1811" t="str">
        <f>_xlfn.XLOOKUP(Sales_Data_Table[[#This Row],[Product_ID]],Product_Master_Table[Product_ID],Product_Master_Table[Product_Name])</f>
        <v>Prime Furniture Item 0268</v>
      </c>
      <c r="L1811" t="str">
        <f>_xlfn.XLOOKUP(Sales_Data_Table[[#This Row],[Employee_ID]],Employee_Master_Table[Employee_ID],Employee_Master_Table[Department])</f>
        <v>Sales</v>
      </c>
    </row>
    <row r="1812" spans="1:12" x14ac:dyDescent="0.25">
      <c r="A1812" t="s">
        <v>2518</v>
      </c>
      <c r="B1812" s="2">
        <v>45685</v>
      </c>
      <c r="C1812" t="s">
        <v>428</v>
      </c>
      <c r="D1812" t="s">
        <v>735</v>
      </c>
      <c r="E1812" t="s">
        <v>96</v>
      </c>
      <c r="F1812">
        <v>18</v>
      </c>
      <c r="G1812" s="3">
        <v>8400</v>
      </c>
      <c r="H1812" s="4">
        <v>0.05</v>
      </c>
      <c r="I1812">
        <f>(Sales_Data_Table[[#This Row],[Unit_Price]]*Sales_Data_Table[[#This Row],[Quantity]])</f>
        <v>151200</v>
      </c>
      <c r="J1812">
        <f>Sales_Data_Table[[#This Row],[Gross_Sales]]-(Sales_Data_Table[[#This Row],[Gross_Sales]]*Sales_Data_Table[[#This Row],[Discount]])</f>
        <v>143640</v>
      </c>
      <c r="K1812" t="str">
        <f>_xlfn.XLOOKUP(Sales_Data_Table[[#This Row],[Product_ID]],Product_Master_Table[Product_ID],Product_Master_Table[Product_Name])</f>
        <v>Delta Beauty Item 0335</v>
      </c>
      <c r="L1812" t="str">
        <f>_xlfn.XLOOKUP(Sales_Data_Table[[#This Row],[Employee_ID]],Employee_Master_Table[Employee_ID],Employee_Master_Table[Department])</f>
        <v>Corporate Sales</v>
      </c>
    </row>
    <row r="1813" spans="1:12" x14ac:dyDescent="0.25">
      <c r="A1813" t="s">
        <v>2519</v>
      </c>
      <c r="B1813" s="2">
        <v>45733</v>
      </c>
      <c r="C1813" t="s">
        <v>732</v>
      </c>
      <c r="D1813" t="s">
        <v>176</v>
      </c>
      <c r="E1813" t="s">
        <v>82</v>
      </c>
      <c r="F1813">
        <v>21</v>
      </c>
      <c r="G1813" s="3">
        <v>2000</v>
      </c>
      <c r="H1813" s="4">
        <v>0</v>
      </c>
      <c r="I1813">
        <f>(Sales_Data_Table[[#This Row],[Unit_Price]]*Sales_Data_Table[[#This Row],[Quantity]])</f>
        <v>42000</v>
      </c>
      <c r="J1813">
        <f>Sales_Data_Table[[#This Row],[Gross_Sales]]-(Sales_Data_Table[[#This Row],[Gross_Sales]]*Sales_Data_Table[[#This Row],[Discount]])</f>
        <v>42000</v>
      </c>
      <c r="K1813" t="str">
        <f>_xlfn.XLOOKUP(Sales_Data_Table[[#This Row],[Product_ID]],Product_Master_Table[Product_ID],Product_Master_Table[Product_Name])</f>
        <v>Everest Beauty Item 0015</v>
      </c>
      <c r="L1813" t="str">
        <f>_xlfn.XLOOKUP(Sales_Data_Table[[#This Row],[Employee_ID]],Employee_Master_Table[Employee_ID],Employee_Master_Table[Department])</f>
        <v>Retail Operations</v>
      </c>
    </row>
    <row r="1814" spans="1:12" x14ac:dyDescent="0.25">
      <c r="A1814" t="s">
        <v>2520</v>
      </c>
      <c r="B1814" s="2">
        <v>45412</v>
      </c>
      <c r="C1814" t="s">
        <v>1219</v>
      </c>
      <c r="D1814" t="s">
        <v>267</v>
      </c>
      <c r="E1814" t="s">
        <v>86</v>
      </c>
      <c r="F1814">
        <v>9</v>
      </c>
      <c r="G1814" s="3">
        <v>5700</v>
      </c>
      <c r="H1814" s="4">
        <v>0.02</v>
      </c>
      <c r="I1814">
        <f>(Sales_Data_Table[[#This Row],[Unit_Price]]*Sales_Data_Table[[#This Row],[Quantity]])</f>
        <v>51300</v>
      </c>
      <c r="J1814">
        <f>Sales_Data_Table[[#This Row],[Gross_Sales]]-(Sales_Data_Table[[#This Row],[Gross_Sales]]*Sales_Data_Table[[#This Row],[Discount]])</f>
        <v>50274</v>
      </c>
      <c r="K1814" t="str">
        <f>_xlfn.XLOOKUP(Sales_Data_Table[[#This Row],[Product_ID]],Product_Master_Table[Product_ID],Product_Master_Table[Product_Name])</f>
        <v>Spark Office Supplies Item 0466</v>
      </c>
      <c r="L1814" t="str">
        <f>_xlfn.XLOOKUP(Sales_Data_Table[[#This Row],[Employee_ID]],Employee_Master_Table[Employee_ID],Employee_Master_Table[Department])</f>
        <v>E-Commerce</v>
      </c>
    </row>
    <row r="1815" spans="1:12" x14ac:dyDescent="0.25">
      <c r="A1815" t="s">
        <v>2521</v>
      </c>
      <c r="B1815" s="2">
        <v>45832</v>
      </c>
      <c r="C1815" t="s">
        <v>1222</v>
      </c>
      <c r="D1815" t="s">
        <v>862</v>
      </c>
      <c r="E1815" t="s">
        <v>43</v>
      </c>
      <c r="F1815">
        <v>21</v>
      </c>
      <c r="G1815" s="3">
        <v>1600</v>
      </c>
      <c r="H1815" s="4">
        <v>0.05</v>
      </c>
      <c r="I1815">
        <f>(Sales_Data_Table[[#This Row],[Unit_Price]]*Sales_Data_Table[[#This Row],[Quantity]])</f>
        <v>33600</v>
      </c>
      <c r="J1815">
        <f>Sales_Data_Table[[#This Row],[Gross_Sales]]-(Sales_Data_Table[[#This Row],[Gross_Sales]]*Sales_Data_Table[[#This Row],[Discount]])</f>
        <v>31920</v>
      </c>
      <c r="K1815" t="str">
        <f>_xlfn.XLOOKUP(Sales_Data_Table[[#This Row],[Product_ID]],Product_Master_Table[Product_ID],Product_Master_Table[Product_Name])</f>
        <v>Nexus Sports Item 0337</v>
      </c>
      <c r="L1815" t="str">
        <f>_xlfn.XLOOKUP(Sales_Data_Table[[#This Row],[Employee_ID]],Employee_Master_Table[Employee_ID],Employee_Master_Table[Department])</f>
        <v>Corporate Sales</v>
      </c>
    </row>
    <row r="1816" spans="1:12" x14ac:dyDescent="0.25">
      <c r="A1816" t="s">
        <v>2522</v>
      </c>
      <c r="B1816" s="2">
        <v>45588</v>
      </c>
      <c r="C1816" t="s">
        <v>2523</v>
      </c>
      <c r="D1816" t="s">
        <v>236</v>
      </c>
      <c r="E1816" t="s">
        <v>62</v>
      </c>
      <c r="F1816">
        <v>16</v>
      </c>
      <c r="G1816" s="3">
        <v>6500</v>
      </c>
      <c r="H1816" s="4">
        <v>0.15</v>
      </c>
      <c r="I1816">
        <f>(Sales_Data_Table[[#This Row],[Unit_Price]]*Sales_Data_Table[[#This Row],[Quantity]])</f>
        <v>104000</v>
      </c>
      <c r="J1816">
        <f>Sales_Data_Table[[#This Row],[Gross_Sales]]-(Sales_Data_Table[[#This Row],[Gross_Sales]]*Sales_Data_Table[[#This Row],[Discount]])</f>
        <v>88400</v>
      </c>
      <c r="K1816" t="str">
        <f>_xlfn.XLOOKUP(Sales_Data_Table[[#This Row],[Product_ID]],Product_Master_Table[Product_ID],Product_Master_Table[Product_Name])</f>
        <v>Fusion Beauty Item 0005</v>
      </c>
      <c r="L1816" t="str">
        <f>_xlfn.XLOOKUP(Sales_Data_Table[[#This Row],[Employee_ID]],Employee_Master_Table[Employee_ID],Employee_Master_Table[Department])</f>
        <v>Corporate Sales</v>
      </c>
    </row>
    <row r="1817" spans="1:12" x14ac:dyDescent="0.25">
      <c r="A1817" t="s">
        <v>2524</v>
      </c>
      <c r="B1817" s="2">
        <v>45588</v>
      </c>
      <c r="C1817" t="s">
        <v>172</v>
      </c>
      <c r="D1817" t="s">
        <v>534</v>
      </c>
      <c r="E1817" t="s">
        <v>50</v>
      </c>
      <c r="F1817">
        <v>5</v>
      </c>
      <c r="G1817" s="3">
        <v>5200</v>
      </c>
      <c r="H1817" s="4">
        <v>0.02</v>
      </c>
      <c r="I1817">
        <f>(Sales_Data_Table[[#This Row],[Unit_Price]]*Sales_Data_Table[[#This Row],[Quantity]])</f>
        <v>26000</v>
      </c>
      <c r="J1817">
        <f>Sales_Data_Table[[#This Row],[Gross_Sales]]-(Sales_Data_Table[[#This Row],[Gross_Sales]]*Sales_Data_Table[[#This Row],[Discount]])</f>
        <v>25480</v>
      </c>
      <c r="K1817" t="str">
        <f>_xlfn.XLOOKUP(Sales_Data_Table[[#This Row],[Product_ID]],Product_Master_Table[Product_ID],Product_Master_Table[Product_Name])</f>
        <v>Vertex Automotive Item 0390</v>
      </c>
      <c r="L1817" t="str">
        <f>_xlfn.XLOOKUP(Sales_Data_Table[[#This Row],[Employee_ID]],Employee_Master_Table[Employee_ID],Employee_Master_Table[Department])</f>
        <v>Retail Operations</v>
      </c>
    </row>
    <row r="1818" spans="1:12" x14ac:dyDescent="0.25">
      <c r="A1818" t="s">
        <v>2525</v>
      </c>
      <c r="B1818" s="2">
        <v>45470</v>
      </c>
      <c r="C1818" t="s">
        <v>1025</v>
      </c>
      <c r="D1818" t="s">
        <v>1590</v>
      </c>
      <c r="E1818" t="s">
        <v>106</v>
      </c>
      <c r="F1818">
        <v>19</v>
      </c>
      <c r="G1818" s="3">
        <v>3900</v>
      </c>
      <c r="H1818" s="4">
        <v>0.05</v>
      </c>
      <c r="I1818">
        <f>(Sales_Data_Table[[#This Row],[Unit_Price]]*Sales_Data_Table[[#This Row],[Quantity]])</f>
        <v>74100</v>
      </c>
      <c r="J1818">
        <f>Sales_Data_Table[[#This Row],[Gross_Sales]]-(Sales_Data_Table[[#This Row],[Gross_Sales]]*Sales_Data_Table[[#This Row],[Discount]])</f>
        <v>70395</v>
      </c>
      <c r="K1818" t="str">
        <f>_xlfn.XLOOKUP(Sales_Data_Table[[#This Row],[Product_ID]],Product_Master_Table[Product_ID],Product_Master_Table[Product_Name])</f>
        <v>Orion Beauty Item 0345</v>
      </c>
      <c r="L1818" t="str">
        <f>_xlfn.XLOOKUP(Sales_Data_Table[[#This Row],[Employee_ID]],Employee_Master_Table[Employee_ID],Employee_Master_Table[Department])</f>
        <v>Retail Operations</v>
      </c>
    </row>
    <row r="1819" spans="1:12" x14ac:dyDescent="0.25">
      <c r="A1819" t="s">
        <v>2526</v>
      </c>
      <c r="B1819" s="2">
        <v>45980</v>
      </c>
      <c r="C1819" t="s">
        <v>1254</v>
      </c>
      <c r="D1819" t="s">
        <v>244</v>
      </c>
      <c r="E1819" t="s">
        <v>86</v>
      </c>
      <c r="F1819">
        <v>22</v>
      </c>
      <c r="G1819" s="3">
        <v>7100</v>
      </c>
      <c r="H1819" s="4">
        <v>0.03</v>
      </c>
      <c r="I1819">
        <f>(Sales_Data_Table[[#This Row],[Unit_Price]]*Sales_Data_Table[[#This Row],[Quantity]])</f>
        <v>156200</v>
      </c>
      <c r="J1819">
        <f>Sales_Data_Table[[#This Row],[Gross_Sales]]-(Sales_Data_Table[[#This Row],[Gross_Sales]]*Sales_Data_Table[[#This Row],[Discount]])</f>
        <v>151514</v>
      </c>
      <c r="K1819" t="str">
        <f>_xlfn.XLOOKUP(Sales_Data_Table[[#This Row],[Product_ID]],Product_Master_Table[Product_ID],Product_Master_Table[Product_Name])</f>
        <v>Fusion Beauty Item 0245</v>
      </c>
      <c r="L1819" t="str">
        <f>_xlfn.XLOOKUP(Sales_Data_Table[[#This Row],[Employee_ID]],Employee_Master_Table[Employee_ID],Employee_Master_Table[Department])</f>
        <v>Business Development</v>
      </c>
    </row>
    <row r="1820" spans="1:12" x14ac:dyDescent="0.25">
      <c r="A1820" t="s">
        <v>2527</v>
      </c>
      <c r="B1820" s="2">
        <v>45649</v>
      </c>
      <c r="C1820" t="s">
        <v>218</v>
      </c>
      <c r="D1820" t="s">
        <v>596</v>
      </c>
      <c r="E1820" t="s">
        <v>62</v>
      </c>
      <c r="F1820">
        <v>6</v>
      </c>
      <c r="G1820" s="3">
        <v>9000</v>
      </c>
      <c r="H1820" s="4">
        <v>0</v>
      </c>
      <c r="I1820">
        <f>(Sales_Data_Table[[#This Row],[Unit_Price]]*Sales_Data_Table[[#This Row],[Quantity]])</f>
        <v>54000</v>
      </c>
      <c r="J1820">
        <f>Sales_Data_Table[[#This Row],[Gross_Sales]]-(Sales_Data_Table[[#This Row],[Gross_Sales]]*Sales_Data_Table[[#This Row],[Discount]])</f>
        <v>54000</v>
      </c>
      <c r="K1820" t="str">
        <f>_xlfn.XLOOKUP(Sales_Data_Table[[#This Row],[Product_ID]],Product_Master_Table[Product_ID],Product_Master_Table[Product_Name])</f>
        <v>Metro Furniture Item 0308</v>
      </c>
      <c r="L1820" t="str">
        <f>_xlfn.XLOOKUP(Sales_Data_Table[[#This Row],[Employee_ID]],Employee_Master_Table[Employee_ID],Employee_Master_Table[Department])</f>
        <v>Corporate Sales</v>
      </c>
    </row>
    <row r="1821" spans="1:12" x14ac:dyDescent="0.25">
      <c r="A1821" t="s">
        <v>2528</v>
      </c>
      <c r="B1821" s="2">
        <v>45586</v>
      </c>
      <c r="C1821" t="s">
        <v>2529</v>
      </c>
      <c r="D1821" t="s">
        <v>219</v>
      </c>
      <c r="E1821" t="s">
        <v>43</v>
      </c>
      <c r="F1821">
        <v>19</v>
      </c>
      <c r="G1821" s="3">
        <v>2500</v>
      </c>
      <c r="H1821" s="4">
        <v>7.4999999999999997E-2</v>
      </c>
      <c r="I1821">
        <f>(Sales_Data_Table[[#This Row],[Unit_Price]]*Sales_Data_Table[[#This Row],[Quantity]])</f>
        <v>47500</v>
      </c>
      <c r="J1821">
        <f>Sales_Data_Table[[#This Row],[Gross_Sales]]-(Sales_Data_Table[[#This Row],[Gross_Sales]]*Sales_Data_Table[[#This Row],[Discount]])</f>
        <v>43937.5</v>
      </c>
      <c r="K1821" t="str">
        <f>_xlfn.XLOOKUP(Sales_Data_Table[[#This Row],[Product_ID]],Product_Master_Table[Product_ID],Product_Master_Table[Product_Name])</f>
        <v>Apex Home Appliance Item 0072</v>
      </c>
      <c r="L1821" t="str">
        <f>_xlfn.XLOOKUP(Sales_Data_Table[[#This Row],[Employee_ID]],Employee_Master_Table[Employee_ID],Employee_Master_Table[Department])</f>
        <v>Customer Success</v>
      </c>
    </row>
    <row r="1822" spans="1:12" x14ac:dyDescent="0.25">
      <c r="A1822" t="s">
        <v>2530</v>
      </c>
      <c r="B1822" s="2">
        <v>45417</v>
      </c>
      <c r="C1822" t="s">
        <v>70</v>
      </c>
      <c r="D1822" t="s">
        <v>23</v>
      </c>
      <c r="E1822" t="s">
        <v>24</v>
      </c>
      <c r="F1822">
        <v>9</v>
      </c>
      <c r="G1822" s="3">
        <v>3100</v>
      </c>
      <c r="H1822" s="4">
        <v>7.4999999999999997E-2</v>
      </c>
      <c r="I1822">
        <f>(Sales_Data_Table[[#This Row],[Unit_Price]]*Sales_Data_Table[[#This Row],[Quantity]])</f>
        <v>27900</v>
      </c>
      <c r="J1822">
        <f>Sales_Data_Table[[#This Row],[Gross_Sales]]-(Sales_Data_Table[[#This Row],[Gross_Sales]]*Sales_Data_Table[[#This Row],[Discount]])</f>
        <v>25807.5</v>
      </c>
      <c r="K1822" t="str">
        <f>_xlfn.XLOOKUP(Sales_Data_Table[[#This Row],[Product_ID]],Product_Master_Table[Product_ID],Product_Master_Table[Product_Name])</f>
        <v>Apex Grocery Item 0144</v>
      </c>
      <c r="L1822" t="str">
        <f>_xlfn.XLOOKUP(Sales_Data_Table[[#This Row],[Employee_ID]],Employee_Master_Table[Employee_ID],Employee_Master_Table[Department])</f>
        <v>Corporate Sales</v>
      </c>
    </row>
    <row r="1823" spans="1:12" x14ac:dyDescent="0.25">
      <c r="A1823" t="s">
        <v>2531</v>
      </c>
      <c r="B1823" s="2">
        <v>45431</v>
      </c>
      <c r="C1823" t="s">
        <v>257</v>
      </c>
      <c r="D1823" t="s">
        <v>89</v>
      </c>
      <c r="E1823" t="s">
        <v>28</v>
      </c>
      <c r="F1823">
        <v>16</v>
      </c>
      <c r="G1823" s="3">
        <v>1500</v>
      </c>
      <c r="H1823" s="4">
        <v>7.4999999999999997E-2</v>
      </c>
      <c r="I1823">
        <f>(Sales_Data_Table[[#This Row],[Unit_Price]]*Sales_Data_Table[[#This Row],[Quantity]])</f>
        <v>24000</v>
      </c>
      <c r="J1823">
        <f>Sales_Data_Table[[#This Row],[Gross_Sales]]-(Sales_Data_Table[[#This Row],[Gross_Sales]]*Sales_Data_Table[[#This Row],[Discount]])</f>
        <v>22200</v>
      </c>
      <c r="K1823" t="str">
        <f>_xlfn.XLOOKUP(Sales_Data_Table[[#This Row],[Product_ID]],Product_Master_Table[Product_ID],Product_Master_Table[Product_Name])</f>
        <v>Orion Toys Item 0009</v>
      </c>
      <c r="L1823" t="str">
        <f>_xlfn.XLOOKUP(Sales_Data_Table[[#This Row],[Employee_ID]],Employee_Master_Table[Employee_ID],Employee_Master_Table[Department])</f>
        <v>E-Commerce</v>
      </c>
    </row>
    <row r="1824" spans="1:12" x14ac:dyDescent="0.25">
      <c r="A1824" t="s">
        <v>2532</v>
      </c>
      <c r="B1824" s="2">
        <v>46174</v>
      </c>
      <c r="C1824" t="s">
        <v>114</v>
      </c>
      <c r="D1824" t="s">
        <v>378</v>
      </c>
      <c r="E1824" t="s">
        <v>96</v>
      </c>
      <c r="F1824">
        <v>1</v>
      </c>
      <c r="G1824" s="3">
        <v>9800</v>
      </c>
      <c r="H1824" s="4">
        <v>0.03</v>
      </c>
      <c r="I1824">
        <f>(Sales_Data_Table[[#This Row],[Unit_Price]]*Sales_Data_Table[[#This Row],[Quantity]])</f>
        <v>9800</v>
      </c>
      <c r="J1824">
        <f>Sales_Data_Table[[#This Row],[Gross_Sales]]-(Sales_Data_Table[[#This Row],[Gross_Sales]]*Sales_Data_Table[[#This Row],[Discount]])</f>
        <v>9506</v>
      </c>
      <c r="K1824" t="str">
        <f>_xlfn.XLOOKUP(Sales_Data_Table[[#This Row],[Product_ID]],Product_Master_Table[Product_ID],Product_Master_Table[Product_Name])</f>
        <v>Vertex Automotive Item 0030</v>
      </c>
      <c r="L1824" t="str">
        <f>_xlfn.XLOOKUP(Sales_Data_Table[[#This Row],[Employee_ID]],Employee_Master_Table[Employee_ID],Employee_Master_Table[Department])</f>
        <v>Sales</v>
      </c>
    </row>
    <row r="1825" spans="1:12" x14ac:dyDescent="0.25">
      <c r="A1825" t="s">
        <v>2533</v>
      </c>
      <c r="B1825" s="2">
        <v>45969</v>
      </c>
      <c r="C1825" t="s">
        <v>254</v>
      </c>
      <c r="D1825" t="s">
        <v>334</v>
      </c>
      <c r="E1825" t="s">
        <v>82</v>
      </c>
      <c r="F1825">
        <v>23</v>
      </c>
      <c r="G1825" s="3">
        <v>4500</v>
      </c>
      <c r="H1825" s="4">
        <v>7.4999999999999997E-2</v>
      </c>
      <c r="I1825">
        <f>(Sales_Data_Table[[#This Row],[Unit_Price]]*Sales_Data_Table[[#This Row],[Quantity]])</f>
        <v>103500</v>
      </c>
      <c r="J1825">
        <f>Sales_Data_Table[[#This Row],[Gross_Sales]]-(Sales_Data_Table[[#This Row],[Gross_Sales]]*Sales_Data_Table[[#This Row],[Discount]])</f>
        <v>95737.5</v>
      </c>
      <c r="K1825" t="str">
        <f>_xlfn.XLOOKUP(Sales_Data_Table[[#This Row],[Product_ID]],Product_Master_Table[Product_ID],Product_Master_Table[Product_Name])</f>
        <v>Prime Grocery Item 0304</v>
      </c>
      <c r="L1825" t="str">
        <f>_xlfn.XLOOKUP(Sales_Data_Table[[#This Row],[Employee_ID]],Employee_Master_Table[Employee_ID],Employee_Master_Table[Department])</f>
        <v>Retail Operations</v>
      </c>
    </row>
    <row r="1826" spans="1:12" x14ac:dyDescent="0.25">
      <c r="A1826" t="s">
        <v>2534</v>
      </c>
      <c r="B1826" s="2">
        <v>45651</v>
      </c>
      <c r="C1826" t="s">
        <v>215</v>
      </c>
      <c r="D1826" t="s">
        <v>167</v>
      </c>
      <c r="E1826" t="s">
        <v>24</v>
      </c>
      <c r="F1826">
        <v>9</v>
      </c>
      <c r="G1826" s="3">
        <v>5100</v>
      </c>
      <c r="H1826" s="4">
        <v>0.03</v>
      </c>
      <c r="I1826">
        <f>(Sales_Data_Table[[#This Row],[Unit_Price]]*Sales_Data_Table[[#This Row],[Quantity]])</f>
        <v>45900</v>
      </c>
      <c r="J1826">
        <f>Sales_Data_Table[[#This Row],[Gross_Sales]]-(Sales_Data_Table[[#This Row],[Gross_Sales]]*Sales_Data_Table[[#This Row],[Discount]])</f>
        <v>44523</v>
      </c>
      <c r="K1826" t="str">
        <f>_xlfn.XLOOKUP(Sales_Data_Table[[#This Row],[Product_ID]],Product_Master_Table[Product_ID],Product_Master_Table[Product_Name])</f>
        <v>Vertex Furniture Item 0078</v>
      </c>
      <c r="L1826" t="str">
        <f>_xlfn.XLOOKUP(Sales_Data_Table[[#This Row],[Employee_ID]],Employee_Master_Table[Employee_ID],Employee_Master_Table[Department])</f>
        <v>Business Development</v>
      </c>
    </row>
    <row r="1827" spans="1:12" x14ac:dyDescent="0.25">
      <c r="A1827" t="s">
        <v>2535</v>
      </c>
      <c r="B1827" s="2">
        <v>45651</v>
      </c>
      <c r="C1827" t="s">
        <v>828</v>
      </c>
      <c r="D1827" t="s">
        <v>81</v>
      </c>
      <c r="E1827" t="s">
        <v>96</v>
      </c>
      <c r="F1827">
        <v>7</v>
      </c>
      <c r="G1827" s="3">
        <v>2800</v>
      </c>
      <c r="H1827" s="4">
        <v>0.1</v>
      </c>
      <c r="I1827">
        <f>(Sales_Data_Table[[#This Row],[Unit_Price]]*Sales_Data_Table[[#This Row],[Quantity]])</f>
        <v>19600</v>
      </c>
      <c r="J1827">
        <f>Sales_Data_Table[[#This Row],[Gross_Sales]]-(Sales_Data_Table[[#This Row],[Gross_Sales]]*Sales_Data_Table[[#This Row],[Discount]])</f>
        <v>17640</v>
      </c>
      <c r="K1827" t="str">
        <f>_xlfn.XLOOKUP(Sales_Data_Table[[#This Row],[Product_ID]],Product_Master_Table[Product_ID],Product_Master_Table[Product_Name])</f>
        <v>Everest Beauty Item 0135</v>
      </c>
      <c r="L1827" t="str">
        <f>_xlfn.XLOOKUP(Sales_Data_Table[[#This Row],[Employee_ID]],Employee_Master_Table[Employee_ID],Employee_Master_Table[Department])</f>
        <v>Sales</v>
      </c>
    </row>
    <row r="1828" spans="1:12" x14ac:dyDescent="0.25">
      <c r="A1828" t="s">
        <v>2536</v>
      </c>
      <c r="B1828" s="2">
        <v>45342</v>
      </c>
      <c r="C1828" t="s">
        <v>254</v>
      </c>
      <c r="D1828" t="s">
        <v>864</v>
      </c>
      <c r="E1828" t="s">
        <v>106</v>
      </c>
      <c r="F1828">
        <v>12</v>
      </c>
      <c r="G1828" s="3">
        <v>5300</v>
      </c>
      <c r="H1828" s="4">
        <v>0.03</v>
      </c>
      <c r="I1828">
        <f>(Sales_Data_Table[[#This Row],[Unit_Price]]*Sales_Data_Table[[#This Row],[Quantity]])</f>
        <v>63600</v>
      </c>
      <c r="J1828">
        <f>Sales_Data_Table[[#This Row],[Gross_Sales]]-(Sales_Data_Table[[#This Row],[Gross_Sales]]*Sales_Data_Table[[#This Row],[Discount]])</f>
        <v>61692</v>
      </c>
      <c r="K1828" t="str">
        <f>_xlfn.XLOOKUP(Sales_Data_Table[[#This Row],[Product_ID]],Product_Master_Table[Product_ID],Product_Master_Table[Product_Name])</f>
        <v>Prime Grocery Item 0304</v>
      </c>
      <c r="L1828" t="str">
        <f>_xlfn.XLOOKUP(Sales_Data_Table[[#This Row],[Employee_ID]],Employee_Master_Table[Employee_ID],Employee_Master_Table[Department])</f>
        <v>Retail Operations</v>
      </c>
    </row>
    <row r="1829" spans="1:12" x14ac:dyDescent="0.25">
      <c r="A1829" t="s">
        <v>2537</v>
      </c>
      <c r="B1829" s="2">
        <v>45724</v>
      </c>
      <c r="C1829" t="s">
        <v>345</v>
      </c>
      <c r="D1829" t="s">
        <v>481</v>
      </c>
      <c r="E1829" t="s">
        <v>24</v>
      </c>
      <c r="F1829">
        <v>16</v>
      </c>
      <c r="G1829" s="3">
        <v>8800</v>
      </c>
      <c r="H1829" s="4">
        <v>0</v>
      </c>
      <c r="I1829">
        <f>(Sales_Data_Table[[#This Row],[Unit_Price]]*Sales_Data_Table[[#This Row],[Quantity]])</f>
        <v>140800</v>
      </c>
      <c r="J1829">
        <f>Sales_Data_Table[[#This Row],[Gross_Sales]]-(Sales_Data_Table[[#This Row],[Gross_Sales]]*Sales_Data_Table[[#This Row],[Discount]])</f>
        <v>140800</v>
      </c>
      <c r="K1829" t="str">
        <f>_xlfn.XLOOKUP(Sales_Data_Table[[#This Row],[Product_ID]],Product_Master_Table[Product_ID],Product_Master_Table[Product_Name])</f>
        <v>Vertex Furniture Item 0018</v>
      </c>
      <c r="L1829" t="str">
        <f>_xlfn.XLOOKUP(Sales_Data_Table[[#This Row],[Employee_ID]],Employee_Master_Table[Employee_ID],Employee_Master_Table[Department])</f>
        <v>Retail Operations</v>
      </c>
    </row>
    <row r="1830" spans="1:12" x14ac:dyDescent="0.25">
      <c r="A1830" t="s">
        <v>2538</v>
      </c>
      <c r="B1830" s="2">
        <v>45439</v>
      </c>
      <c r="C1830" t="s">
        <v>1100</v>
      </c>
      <c r="D1830" t="s">
        <v>186</v>
      </c>
      <c r="E1830" t="s">
        <v>96</v>
      </c>
      <c r="F1830">
        <v>15</v>
      </c>
      <c r="G1830" s="3">
        <v>1400</v>
      </c>
      <c r="H1830" s="4">
        <v>0</v>
      </c>
      <c r="I1830">
        <f>(Sales_Data_Table[[#This Row],[Unit_Price]]*Sales_Data_Table[[#This Row],[Quantity]])</f>
        <v>21000</v>
      </c>
      <c r="J1830">
        <f>Sales_Data_Table[[#This Row],[Gross_Sales]]-(Sales_Data_Table[[#This Row],[Gross_Sales]]*Sales_Data_Table[[#This Row],[Discount]])</f>
        <v>21000</v>
      </c>
      <c r="K1830" t="str">
        <f>_xlfn.XLOOKUP(Sales_Data_Table[[#This Row],[Product_ID]],Product_Master_Table[Product_ID],Product_Master_Table[Product_Name])</f>
        <v>Apex Furniture Item 0468</v>
      </c>
      <c r="L1830" t="str">
        <f>_xlfn.XLOOKUP(Sales_Data_Table[[#This Row],[Employee_ID]],Employee_Master_Table[Employee_ID],Employee_Master_Table[Department])</f>
        <v>E-Commerce</v>
      </c>
    </row>
    <row r="1831" spans="1:12" x14ac:dyDescent="0.25">
      <c r="A1831" t="s">
        <v>2539</v>
      </c>
      <c r="B1831" s="2">
        <v>45323</v>
      </c>
      <c r="C1831" t="s">
        <v>1104</v>
      </c>
      <c r="D1831" t="s">
        <v>556</v>
      </c>
      <c r="E1831" t="s">
        <v>28</v>
      </c>
      <c r="F1831">
        <v>19</v>
      </c>
      <c r="G1831" s="3">
        <v>8800</v>
      </c>
      <c r="H1831" s="4">
        <v>0.03</v>
      </c>
      <c r="I1831">
        <f>(Sales_Data_Table[[#This Row],[Unit_Price]]*Sales_Data_Table[[#This Row],[Quantity]])</f>
        <v>167200</v>
      </c>
      <c r="J1831">
        <f>Sales_Data_Table[[#This Row],[Gross_Sales]]-(Sales_Data_Table[[#This Row],[Gross_Sales]]*Sales_Data_Table[[#This Row],[Discount]])</f>
        <v>162184</v>
      </c>
      <c r="K1831" t="str">
        <f>_xlfn.XLOOKUP(Sales_Data_Table[[#This Row],[Product_ID]],Product_Master_Table[Product_ID],Product_Master_Table[Product_Name])</f>
        <v>Apex Automotive Item 0240</v>
      </c>
      <c r="L1831" t="str">
        <f>_xlfn.XLOOKUP(Sales_Data_Table[[#This Row],[Employee_ID]],Employee_Master_Table[Employee_ID],Employee_Master_Table[Department])</f>
        <v>Corporate Sales</v>
      </c>
    </row>
    <row r="1832" spans="1:12" x14ac:dyDescent="0.25">
      <c r="A1832" t="s">
        <v>2540</v>
      </c>
      <c r="B1832" s="2">
        <v>45733</v>
      </c>
      <c r="C1832" t="s">
        <v>2541</v>
      </c>
      <c r="D1832" t="s">
        <v>955</v>
      </c>
      <c r="E1832" t="s">
        <v>36</v>
      </c>
      <c r="F1832">
        <v>14</v>
      </c>
      <c r="G1832" s="3">
        <v>8400</v>
      </c>
      <c r="H1832" s="4">
        <v>0.05</v>
      </c>
      <c r="I1832">
        <f>(Sales_Data_Table[[#This Row],[Unit_Price]]*Sales_Data_Table[[#This Row],[Quantity]])</f>
        <v>117600</v>
      </c>
      <c r="J1832">
        <f>Sales_Data_Table[[#This Row],[Gross_Sales]]-(Sales_Data_Table[[#This Row],[Gross_Sales]]*Sales_Data_Table[[#This Row],[Discount]])</f>
        <v>111720</v>
      </c>
      <c r="K1832" t="str">
        <f>_xlfn.XLOOKUP(Sales_Data_Table[[#This Row],[Product_ID]],Product_Master_Table[Product_ID],Product_Master_Table[Product_Name])</f>
        <v>Delta Fashion Item 0263</v>
      </c>
      <c r="L1832" t="str">
        <f>_xlfn.XLOOKUP(Sales_Data_Table[[#This Row],[Employee_ID]],Employee_Master_Table[Employee_ID],Employee_Master_Table[Department])</f>
        <v>Corporate Sales</v>
      </c>
    </row>
    <row r="1833" spans="1:12" x14ac:dyDescent="0.25">
      <c r="A1833" t="s">
        <v>2542</v>
      </c>
      <c r="B1833" s="2">
        <v>45401</v>
      </c>
      <c r="C1833" t="s">
        <v>584</v>
      </c>
      <c r="D1833" t="s">
        <v>270</v>
      </c>
      <c r="E1833" t="s">
        <v>50</v>
      </c>
      <c r="F1833">
        <v>7</v>
      </c>
      <c r="G1833" s="3">
        <v>9600</v>
      </c>
      <c r="H1833" s="4">
        <v>0.03</v>
      </c>
      <c r="I1833">
        <f>(Sales_Data_Table[[#This Row],[Unit_Price]]*Sales_Data_Table[[#This Row],[Quantity]])</f>
        <v>67200</v>
      </c>
      <c r="J1833">
        <f>Sales_Data_Table[[#This Row],[Gross_Sales]]-(Sales_Data_Table[[#This Row],[Gross_Sales]]*Sales_Data_Table[[#This Row],[Discount]])</f>
        <v>65184</v>
      </c>
      <c r="K1833" t="str">
        <f>_xlfn.XLOOKUP(Sales_Data_Table[[#This Row],[Product_ID]],Product_Master_Table[Product_ID],Product_Master_Table[Product_Name])</f>
        <v>Vertex Automotive Item 0210</v>
      </c>
      <c r="L1833" t="str">
        <f>_xlfn.XLOOKUP(Sales_Data_Table[[#This Row],[Employee_ID]],Employee_Master_Table[Employee_ID],Employee_Master_Table[Department])</f>
        <v>Retail Operations</v>
      </c>
    </row>
    <row r="1834" spans="1:12" x14ac:dyDescent="0.25">
      <c r="A1834" t="s">
        <v>2543</v>
      </c>
      <c r="B1834" s="2">
        <v>46070</v>
      </c>
      <c r="C1834" t="s">
        <v>705</v>
      </c>
      <c r="D1834" t="s">
        <v>1681</v>
      </c>
      <c r="E1834" t="s">
        <v>36</v>
      </c>
      <c r="F1834">
        <v>22</v>
      </c>
      <c r="G1834" s="3">
        <v>8000</v>
      </c>
      <c r="H1834" s="4">
        <v>0.03</v>
      </c>
      <c r="I1834">
        <f>(Sales_Data_Table[[#This Row],[Unit_Price]]*Sales_Data_Table[[#This Row],[Quantity]])</f>
        <v>176000</v>
      </c>
      <c r="J1834">
        <f>Sales_Data_Table[[#This Row],[Gross_Sales]]-(Sales_Data_Table[[#This Row],[Gross_Sales]]*Sales_Data_Table[[#This Row],[Discount]])</f>
        <v>170720</v>
      </c>
      <c r="K1834" t="str">
        <f>_xlfn.XLOOKUP(Sales_Data_Table[[#This Row],[Product_ID]],Product_Master_Table[Product_ID],Product_Master_Table[Product_Name])</f>
        <v>Spark Automotive Item 0490</v>
      </c>
      <c r="L1834" t="str">
        <f>_xlfn.XLOOKUP(Sales_Data_Table[[#This Row],[Employee_ID]],Employee_Master_Table[Employee_ID],Employee_Master_Table[Department])</f>
        <v>Regional Sales</v>
      </c>
    </row>
    <row r="1835" spans="1:12" x14ac:dyDescent="0.25">
      <c r="A1835" t="s">
        <v>2544</v>
      </c>
      <c r="B1835" s="2">
        <v>45790</v>
      </c>
      <c r="C1835" t="s">
        <v>202</v>
      </c>
      <c r="D1835" t="s">
        <v>65</v>
      </c>
      <c r="E1835" t="s">
        <v>43</v>
      </c>
      <c r="F1835">
        <v>20</v>
      </c>
      <c r="G1835" s="3">
        <v>6700</v>
      </c>
      <c r="H1835" s="4">
        <v>0.05</v>
      </c>
      <c r="I1835">
        <f>(Sales_Data_Table[[#This Row],[Unit_Price]]*Sales_Data_Table[[#This Row],[Quantity]])</f>
        <v>134000</v>
      </c>
      <c r="J1835">
        <f>Sales_Data_Table[[#This Row],[Gross_Sales]]-(Sales_Data_Table[[#This Row],[Gross_Sales]]*Sales_Data_Table[[#This Row],[Discount]])</f>
        <v>127300</v>
      </c>
      <c r="K1835" t="str">
        <f>_xlfn.XLOOKUP(Sales_Data_Table[[#This Row],[Product_ID]],Product_Master_Table[Product_ID],Product_Master_Table[Product_Name])</f>
        <v>Vertex Office Supplies Item 0486</v>
      </c>
      <c r="L1835" t="str">
        <f>_xlfn.XLOOKUP(Sales_Data_Table[[#This Row],[Employee_ID]],Employee_Master_Table[Employee_ID],Employee_Master_Table[Department])</f>
        <v>E-Commerce</v>
      </c>
    </row>
    <row r="1836" spans="1:12" x14ac:dyDescent="0.25">
      <c r="A1836" t="s">
        <v>2545</v>
      </c>
      <c r="B1836" s="2">
        <v>45876</v>
      </c>
      <c r="C1836" t="s">
        <v>1254</v>
      </c>
      <c r="D1836" t="s">
        <v>340</v>
      </c>
      <c r="E1836" t="s">
        <v>82</v>
      </c>
      <c r="F1836">
        <v>11</v>
      </c>
      <c r="G1836" s="3">
        <v>5200</v>
      </c>
      <c r="H1836" s="4">
        <v>0.1</v>
      </c>
      <c r="I1836">
        <f>(Sales_Data_Table[[#This Row],[Unit_Price]]*Sales_Data_Table[[#This Row],[Quantity]])</f>
        <v>57200</v>
      </c>
      <c r="J1836">
        <f>Sales_Data_Table[[#This Row],[Gross_Sales]]-(Sales_Data_Table[[#This Row],[Gross_Sales]]*Sales_Data_Table[[#This Row],[Discount]])</f>
        <v>51480</v>
      </c>
      <c r="K1836" t="str">
        <f>_xlfn.XLOOKUP(Sales_Data_Table[[#This Row],[Product_ID]],Product_Master_Table[Product_ID],Product_Master_Table[Product_Name])</f>
        <v>Fusion Beauty Item 0245</v>
      </c>
      <c r="L1836" t="str">
        <f>_xlfn.XLOOKUP(Sales_Data_Table[[#This Row],[Employee_ID]],Employee_Master_Table[Employee_ID],Employee_Master_Table[Department])</f>
        <v>Customer Success</v>
      </c>
    </row>
    <row r="1837" spans="1:12" x14ac:dyDescent="0.25">
      <c r="A1837" t="s">
        <v>2546</v>
      </c>
      <c r="B1837" s="2">
        <v>46008</v>
      </c>
      <c r="C1837" t="s">
        <v>360</v>
      </c>
      <c r="D1837" t="s">
        <v>155</v>
      </c>
      <c r="E1837" t="s">
        <v>24</v>
      </c>
      <c r="F1837">
        <v>4</v>
      </c>
      <c r="G1837" s="3">
        <v>5400</v>
      </c>
      <c r="H1837" s="4">
        <v>0.1</v>
      </c>
      <c r="I1837">
        <f>(Sales_Data_Table[[#This Row],[Unit_Price]]*Sales_Data_Table[[#This Row],[Quantity]])</f>
        <v>21600</v>
      </c>
      <c r="J1837">
        <f>Sales_Data_Table[[#This Row],[Gross_Sales]]-(Sales_Data_Table[[#This Row],[Gross_Sales]]*Sales_Data_Table[[#This Row],[Discount]])</f>
        <v>19440</v>
      </c>
      <c r="K1837" t="str">
        <f>_xlfn.XLOOKUP(Sales_Data_Table[[#This Row],[Product_ID]],Product_Master_Table[Product_ID],Product_Master_Table[Product_Name])</f>
        <v>Vertex Office Supplies Item 0306</v>
      </c>
      <c r="L1837" t="str">
        <f>_xlfn.XLOOKUP(Sales_Data_Table[[#This Row],[Employee_ID]],Employee_Master_Table[Employee_ID],Employee_Master_Table[Department])</f>
        <v>Retail Operations</v>
      </c>
    </row>
    <row r="1838" spans="1:12" x14ac:dyDescent="0.25">
      <c r="A1838" t="s">
        <v>2547</v>
      </c>
      <c r="B1838" s="2">
        <v>45415</v>
      </c>
      <c r="C1838" t="s">
        <v>1133</v>
      </c>
      <c r="D1838" t="s">
        <v>767</v>
      </c>
      <c r="E1838" t="s">
        <v>86</v>
      </c>
      <c r="F1838">
        <v>11</v>
      </c>
      <c r="G1838" s="3">
        <v>500</v>
      </c>
      <c r="H1838" s="4">
        <v>0.02</v>
      </c>
      <c r="I1838">
        <f>(Sales_Data_Table[[#This Row],[Unit_Price]]*Sales_Data_Table[[#This Row],[Quantity]])</f>
        <v>5500</v>
      </c>
      <c r="J1838">
        <f>Sales_Data_Table[[#This Row],[Gross_Sales]]-(Sales_Data_Table[[#This Row],[Gross_Sales]]*Sales_Data_Table[[#This Row],[Discount]])</f>
        <v>5390</v>
      </c>
      <c r="K1838" t="str">
        <f>_xlfn.XLOOKUP(Sales_Data_Table[[#This Row],[Product_ID]],Product_Master_Table[Product_ID],Product_Master_Table[Product_Name])</f>
        <v>Zenith Office Supplies Item 0086</v>
      </c>
      <c r="L1838" t="str">
        <f>_xlfn.XLOOKUP(Sales_Data_Table[[#This Row],[Employee_ID]],Employee_Master_Table[Employee_ID],Employee_Master_Table[Department])</f>
        <v>Corporate Sales</v>
      </c>
    </row>
    <row r="1839" spans="1:12" x14ac:dyDescent="0.25">
      <c r="A1839" t="s">
        <v>2548</v>
      </c>
      <c r="B1839" s="2">
        <v>45978</v>
      </c>
      <c r="C1839" t="s">
        <v>2195</v>
      </c>
      <c r="D1839" t="s">
        <v>434</v>
      </c>
      <c r="E1839" t="s">
        <v>86</v>
      </c>
      <c r="F1839">
        <v>1</v>
      </c>
      <c r="G1839" s="3">
        <v>1800</v>
      </c>
      <c r="H1839" s="4">
        <v>0.02</v>
      </c>
      <c r="I1839">
        <f>(Sales_Data_Table[[#This Row],[Unit_Price]]*Sales_Data_Table[[#This Row],[Quantity]])</f>
        <v>1800</v>
      </c>
      <c r="J1839">
        <f>Sales_Data_Table[[#This Row],[Gross_Sales]]-(Sales_Data_Table[[#This Row],[Gross_Sales]]*Sales_Data_Table[[#This Row],[Discount]])</f>
        <v>1764</v>
      </c>
      <c r="K1839" t="str">
        <f>_xlfn.XLOOKUP(Sales_Data_Table[[#This Row],[Product_ID]],Product_Master_Table[Product_ID],Product_Master_Table[Product_Name])</f>
        <v>Spark Office Supplies Item 0226</v>
      </c>
      <c r="L1839" t="str">
        <f>_xlfn.XLOOKUP(Sales_Data_Table[[#This Row],[Employee_ID]],Employee_Master_Table[Employee_ID],Employee_Master_Table[Department])</f>
        <v>Customer Success</v>
      </c>
    </row>
    <row r="1840" spans="1:12" x14ac:dyDescent="0.25">
      <c r="A1840" t="s">
        <v>2549</v>
      </c>
      <c r="B1840" s="2">
        <v>45378</v>
      </c>
      <c r="C1840" t="s">
        <v>757</v>
      </c>
      <c r="D1840" t="s">
        <v>632</v>
      </c>
      <c r="E1840" t="s">
        <v>75</v>
      </c>
      <c r="F1840">
        <v>24</v>
      </c>
      <c r="G1840" s="3">
        <v>7600</v>
      </c>
      <c r="H1840" s="4">
        <v>0.1</v>
      </c>
      <c r="I1840">
        <f>(Sales_Data_Table[[#This Row],[Unit_Price]]*Sales_Data_Table[[#This Row],[Quantity]])</f>
        <v>182400</v>
      </c>
      <c r="J1840">
        <f>Sales_Data_Table[[#This Row],[Gross_Sales]]-(Sales_Data_Table[[#This Row],[Gross_Sales]]*Sales_Data_Table[[#This Row],[Discount]])</f>
        <v>164160</v>
      </c>
      <c r="K1840" t="str">
        <f>_xlfn.XLOOKUP(Sales_Data_Table[[#This Row],[Product_ID]],Product_Master_Table[Product_ID],Product_Master_Table[Product_Name])</f>
        <v>Metro Home Appliance Item 0452</v>
      </c>
      <c r="L1840" t="str">
        <f>_xlfn.XLOOKUP(Sales_Data_Table[[#This Row],[Employee_ID]],Employee_Master_Table[Employee_ID],Employee_Master_Table[Department])</f>
        <v>E-Commerce</v>
      </c>
    </row>
    <row r="1841" spans="1:12" x14ac:dyDescent="0.25">
      <c r="A1841" t="s">
        <v>2550</v>
      </c>
      <c r="B1841" s="2">
        <v>45948</v>
      </c>
      <c r="C1841" t="s">
        <v>665</v>
      </c>
      <c r="D1841" t="s">
        <v>1258</v>
      </c>
      <c r="E1841" t="s">
        <v>36</v>
      </c>
      <c r="F1841">
        <v>21</v>
      </c>
      <c r="G1841" s="3">
        <v>8400</v>
      </c>
      <c r="H1841" s="4">
        <v>0</v>
      </c>
      <c r="I1841">
        <f>(Sales_Data_Table[[#This Row],[Unit_Price]]*Sales_Data_Table[[#This Row],[Quantity]])</f>
        <v>176400</v>
      </c>
      <c r="J1841">
        <f>Sales_Data_Table[[#This Row],[Gross_Sales]]-(Sales_Data_Table[[#This Row],[Gross_Sales]]*Sales_Data_Table[[#This Row],[Discount]])</f>
        <v>176400</v>
      </c>
      <c r="K1841" t="str">
        <f>_xlfn.XLOOKUP(Sales_Data_Table[[#This Row],[Product_ID]],Product_Master_Table[Product_ID],Product_Master_Table[Product_Name])</f>
        <v>Vertex Home Appliance Item 0282</v>
      </c>
      <c r="L1841" t="str">
        <f>_xlfn.XLOOKUP(Sales_Data_Table[[#This Row],[Employee_ID]],Employee_Master_Table[Employee_ID],Employee_Master_Table[Department])</f>
        <v>Retail Operations</v>
      </c>
    </row>
    <row r="1842" spans="1:12" x14ac:dyDescent="0.25">
      <c r="A1842" t="s">
        <v>2551</v>
      </c>
      <c r="B1842" s="2">
        <v>45817</v>
      </c>
      <c r="C1842" t="s">
        <v>114</v>
      </c>
      <c r="D1842" t="s">
        <v>374</v>
      </c>
      <c r="E1842" t="s">
        <v>43</v>
      </c>
      <c r="F1842">
        <v>12</v>
      </c>
      <c r="G1842" s="3">
        <v>3300</v>
      </c>
      <c r="H1842" s="4">
        <v>0.02</v>
      </c>
      <c r="I1842">
        <f>(Sales_Data_Table[[#This Row],[Unit_Price]]*Sales_Data_Table[[#This Row],[Quantity]])</f>
        <v>39600</v>
      </c>
      <c r="J1842">
        <f>Sales_Data_Table[[#This Row],[Gross_Sales]]-(Sales_Data_Table[[#This Row],[Gross_Sales]]*Sales_Data_Table[[#This Row],[Discount]])</f>
        <v>38808</v>
      </c>
      <c r="K1842" t="str">
        <f>_xlfn.XLOOKUP(Sales_Data_Table[[#This Row],[Product_ID]],Product_Master_Table[Product_ID],Product_Master_Table[Product_Name])</f>
        <v>Vertex Automotive Item 0030</v>
      </c>
      <c r="L1842" t="str">
        <f>_xlfn.XLOOKUP(Sales_Data_Table[[#This Row],[Employee_ID]],Employee_Master_Table[Employee_ID],Employee_Master_Table[Department])</f>
        <v>E-Commerce</v>
      </c>
    </row>
    <row r="1843" spans="1:12" x14ac:dyDescent="0.25">
      <c r="A1843" t="s">
        <v>2552</v>
      </c>
      <c r="B1843" s="2">
        <v>45989</v>
      </c>
      <c r="C1843" t="s">
        <v>1039</v>
      </c>
      <c r="D1843" t="s">
        <v>944</v>
      </c>
      <c r="E1843" t="s">
        <v>75</v>
      </c>
      <c r="F1843">
        <v>7</v>
      </c>
      <c r="G1843" s="3">
        <v>9100</v>
      </c>
      <c r="H1843" s="4">
        <v>0.02</v>
      </c>
      <c r="I1843">
        <f>(Sales_Data_Table[[#This Row],[Unit_Price]]*Sales_Data_Table[[#This Row],[Quantity]])</f>
        <v>63700</v>
      </c>
      <c r="J1843">
        <f>Sales_Data_Table[[#This Row],[Gross_Sales]]-(Sales_Data_Table[[#This Row],[Gross_Sales]]*Sales_Data_Table[[#This Row],[Discount]])</f>
        <v>62426</v>
      </c>
      <c r="K1843" t="str">
        <f>_xlfn.XLOOKUP(Sales_Data_Table[[#This Row],[Product_ID]],Product_Master_Table[Product_ID],Product_Master_Table[Product_Name])</f>
        <v>Nexus Sports Item 0457</v>
      </c>
      <c r="L1843" t="str">
        <f>_xlfn.XLOOKUP(Sales_Data_Table[[#This Row],[Employee_ID]],Employee_Master_Table[Employee_ID],Employee_Master_Table[Department])</f>
        <v>Regional Sales</v>
      </c>
    </row>
    <row r="1844" spans="1:12" x14ac:dyDescent="0.25">
      <c r="A1844" t="s">
        <v>2553</v>
      </c>
      <c r="B1844" s="2">
        <v>45637</v>
      </c>
      <c r="C1844" t="s">
        <v>472</v>
      </c>
      <c r="D1844" t="s">
        <v>447</v>
      </c>
      <c r="E1844" t="s">
        <v>36</v>
      </c>
      <c r="F1844">
        <v>13</v>
      </c>
      <c r="G1844" s="3">
        <v>8100</v>
      </c>
      <c r="H1844" s="4">
        <v>0</v>
      </c>
      <c r="I1844">
        <f>(Sales_Data_Table[[#This Row],[Unit_Price]]*Sales_Data_Table[[#This Row],[Quantity]])</f>
        <v>105300</v>
      </c>
      <c r="J1844">
        <f>Sales_Data_Table[[#This Row],[Gross_Sales]]-(Sales_Data_Table[[#This Row],[Gross_Sales]]*Sales_Data_Table[[#This Row],[Discount]])</f>
        <v>105300</v>
      </c>
      <c r="K1844" t="str">
        <f>_xlfn.XLOOKUP(Sales_Data_Table[[#This Row],[Product_ID]],Product_Master_Table[Product_ID],Product_Master_Table[Product_Name])</f>
        <v>Prime Office Supplies Item 0076</v>
      </c>
      <c r="L1844" t="str">
        <f>_xlfn.XLOOKUP(Sales_Data_Table[[#This Row],[Employee_ID]],Employee_Master_Table[Employee_ID],Employee_Master_Table[Department])</f>
        <v>Business Development</v>
      </c>
    </row>
    <row r="1845" spans="1:12" x14ac:dyDescent="0.25">
      <c r="A1845" t="s">
        <v>2554</v>
      </c>
      <c r="B1845" s="2">
        <v>45364</v>
      </c>
      <c r="C1845" t="s">
        <v>652</v>
      </c>
      <c r="D1845" t="s">
        <v>676</v>
      </c>
      <c r="E1845" t="s">
        <v>24</v>
      </c>
      <c r="F1845">
        <v>2</v>
      </c>
      <c r="G1845" s="3">
        <v>6200</v>
      </c>
      <c r="H1845" s="4">
        <v>0.05</v>
      </c>
      <c r="I1845">
        <f>(Sales_Data_Table[[#This Row],[Unit_Price]]*Sales_Data_Table[[#This Row],[Quantity]])</f>
        <v>12400</v>
      </c>
      <c r="J1845">
        <f>Sales_Data_Table[[#This Row],[Gross_Sales]]-(Sales_Data_Table[[#This Row],[Gross_Sales]]*Sales_Data_Table[[#This Row],[Discount]])</f>
        <v>11780</v>
      </c>
      <c r="K1845" t="str">
        <f>_xlfn.XLOOKUP(Sales_Data_Table[[#This Row],[Product_ID]],Product_Master_Table[Product_ID],Product_Master_Table[Product_Name])</f>
        <v>Metro Automotive Item 0380</v>
      </c>
      <c r="L1845" t="str">
        <f>_xlfn.XLOOKUP(Sales_Data_Table[[#This Row],[Employee_ID]],Employee_Master_Table[Employee_ID],Employee_Master_Table[Department])</f>
        <v>Regional Sales</v>
      </c>
    </row>
    <row r="1846" spans="1:12" x14ac:dyDescent="0.25">
      <c r="A1846" t="s">
        <v>2555</v>
      </c>
      <c r="B1846" s="2">
        <v>46143</v>
      </c>
      <c r="C1846" t="s">
        <v>1078</v>
      </c>
      <c r="D1846" t="s">
        <v>138</v>
      </c>
      <c r="E1846" t="s">
        <v>86</v>
      </c>
      <c r="F1846">
        <v>8</v>
      </c>
      <c r="G1846" s="3">
        <v>4100</v>
      </c>
      <c r="H1846" s="4">
        <v>0.02</v>
      </c>
      <c r="I1846">
        <f>(Sales_Data_Table[[#This Row],[Unit_Price]]*Sales_Data_Table[[#This Row],[Quantity]])</f>
        <v>32800</v>
      </c>
      <c r="J1846">
        <f>Sales_Data_Table[[#This Row],[Gross_Sales]]-(Sales_Data_Table[[#This Row],[Gross_Sales]]*Sales_Data_Table[[#This Row],[Discount]])</f>
        <v>32144</v>
      </c>
      <c r="K1846" t="str">
        <f>_xlfn.XLOOKUP(Sales_Data_Table[[#This Row],[Product_ID]],Product_Master_Table[Product_ID],Product_Master_Table[Product_Name])</f>
        <v>Prime Office Supplies Item 0196</v>
      </c>
      <c r="L1846" t="str">
        <f>_xlfn.XLOOKUP(Sales_Data_Table[[#This Row],[Employee_ID]],Employee_Master_Table[Employee_ID],Employee_Master_Table[Department])</f>
        <v>Customer Success</v>
      </c>
    </row>
    <row r="1847" spans="1:12" x14ac:dyDescent="0.25">
      <c r="A1847" t="s">
        <v>2556</v>
      </c>
      <c r="B1847" s="2">
        <v>45438</v>
      </c>
      <c r="C1847" t="s">
        <v>154</v>
      </c>
      <c r="D1847" t="s">
        <v>486</v>
      </c>
      <c r="E1847" t="s">
        <v>86</v>
      </c>
      <c r="F1847">
        <v>3</v>
      </c>
      <c r="G1847" s="3">
        <v>1000</v>
      </c>
      <c r="H1847" s="4">
        <v>0.03</v>
      </c>
      <c r="I1847">
        <f>(Sales_Data_Table[[#This Row],[Unit_Price]]*Sales_Data_Table[[#This Row],[Quantity]])</f>
        <v>3000</v>
      </c>
      <c r="J1847">
        <f>Sales_Data_Table[[#This Row],[Gross_Sales]]-(Sales_Data_Table[[#This Row],[Gross_Sales]]*Sales_Data_Table[[#This Row],[Discount]])</f>
        <v>2910</v>
      </c>
      <c r="K1847" t="str">
        <f>_xlfn.XLOOKUP(Sales_Data_Table[[#This Row],[Product_ID]],Product_Master_Table[Product_ID],Product_Master_Table[Product_Name])</f>
        <v>Vertex Home Appliance Item 0222</v>
      </c>
      <c r="L1847" t="str">
        <f>_xlfn.XLOOKUP(Sales_Data_Table[[#This Row],[Employee_ID]],Employee_Master_Table[Employee_ID],Employee_Master_Table[Department])</f>
        <v>Sales</v>
      </c>
    </row>
    <row r="1848" spans="1:12" x14ac:dyDescent="0.25">
      <c r="A1848" t="s">
        <v>2557</v>
      </c>
      <c r="B1848" s="2">
        <v>45420</v>
      </c>
      <c r="C1848" t="s">
        <v>2558</v>
      </c>
      <c r="D1848" t="s">
        <v>334</v>
      </c>
      <c r="E1848" t="s">
        <v>82</v>
      </c>
      <c r="F1848">
        <v>1</v>
      </c>
      <c r="G1848" s="3">
        <v>7700</v>
      </c>
      <c r="H1848" s="4">
        <v>0.05</v>
      </c>
      <c r="I1848">
        <f>(Sales_Data_Table[[#This Row],[Unit_Price]]*Sales_Data_Table[[#This Row],[Quantity]])</f>
        <v>7700</v>
      </c>
      <c r="J1848">
        <f>Sales_Data_Table[[#This Row],[Gross_Sales]]-(Sales_Data_Table[[#This Row],[Gross_Sales]]*Sales_Data_Table[[#This Row],[Discount]])</f>
        <v>7315</v>
      </c>
      <c r="K1848" t="str">
        <f>_xlfn.XLOOKUP(Sales_Data_Table[[#This Row],[Product_ID]],Product_Master_Table[Product_ID],Product_Master_Table[Product_Name])</f>
        <v>Zenith Home Appliance Item 0062</v>
      </c>
      <c r="L1848" t="str">
        <f>_xlfn.XLOOKUP(Sales_Data_Table[[#This Row],[Employee_ID]],Employee_Master_Table[Employee_ID],Employee_Master_Table[Department])</f>
        <v>Retail Operations</v>
      </c>
    </row>
    <row r="1849" spans="1:12" x14ac:dyDescent="0.25">
      <c r="A1849" t="s">
        <v>2559</v>
      </c>
      <c r="B1849" s="2">
        <v>45911</v>
      </c>
      <c r="C1849" t="s">
        <v>526</v>
      </c>
      <c r="D1849" t="s">
        <v>143</v>
      </c>
      <c r="E1849" t="s">
        <v>43</v>
      </c>
      <c r="F1849">
        <v>16</v>
      </c>
      <c r="G1849" s="3">
        <v>6000</v>
      </c>
      <c r="H1849" s="4">
        <v>0.05</v>
      </c>
      <c r="I1849">
        <f>(Sales_Data_Table[[#This Row],[Unit_Price]]*Sales_Data_Table[[#This Row],[Quantity]])</f>
        <v>96000</v>
      </c>
      <c r="J1849">
        <f>Sales_Data_Table[[#This Row],[Gross_Sales]]-(Sales_Data_Table[[#This Row],[Gross_Sales]]*Sales_Data_Table[[#This Row],[Discount]])</f>
        <v>91200</v>
      </c>
      <c r="K1849" t="str">
        <f>_xlfn.XLOOKUP(Sales_Data_Table[[#This Row],[Product_ID]],Product_Master_Table[Product_ID],Product_Master_Table[Product_Name])</f>
        <v>Prime Office Supplies Item 0436</v>
      </c>
      <c r="L1849" t="str">
        <f>_xlfn.XLOOKUP(Sales_Data_Table[[#This Row],[Employee_ID]],Employee_Master_Table[Employee_ID],Employee_Master_Table[Department])</f>
        <v>Retail Operations</v>
      </c>
    </row>
    <row r="1850" spans="1:12" x14ac:dyDescent="0.25">
      <c r="A1850" t="s">
        <v>2560</v>
      </c>
      <c r="B1850" s="2">
        <v>45796</v>
      </c>
      <c r="C1850" t="s">
        <v>2442</v>
      </c>
      <c r="D1850" t="s">
        <v>65</v>
      </c>
      <c r="E1850" t="s">
        <v>24</v>
      </c>
      <c r="F1850">
        <v>10</v>
      </c>
      <c r="G1850" s="3">
        <v>500</v>
      </c>
      <c r="H1850" s="4">
        <v>0.05</v>
      </c>
      <c r="I1850">
        <f>(Sales_Data_Table[[#This Row],[Unit_Price]]*Sales_Data_Table[[#This Row],[Quantity]])</f>
        <v>5000</v>
      </c>
      <c r="J1850">
        <f>Sales_Data_Table[[#This Row],[Gross_Sales]]-(Sales_Data_Table[[#This Row],[Gross_Sales]]*Sales_Data_Table[[#This Row],[Discount]])</f>
        <v>4750</v>
      </c>
      <c r="K1850" t="str">
        <f>_xlfn.XLOOKUP(Sales_Data_Table[[#This Row],[Product_ID]],Product_Master_Table[Product_ID],Product_Master_Table[Product_Name])</f>
        <v>Metro Home Appliance Item 0272</v>
      </c>
      <c r="L1850" t="str">
        <f>_xlfn.XLOOKUP(Sales_Data_Table[[#This Row],[Employee_ID]],Employee_Master_Table[Employee_ID],Employee_Master_Table[Department])</f>
        <v>E-Commerce</v>
      </c>
    </row>
    <row r="1851" spans="1:12" x14ac:dyDescent="0.25">
      <c r="A1851" t="s">
        <v>2561</v>
      </c>
      <c r="B1851" s="2">
        <v>45368</v>
      </c>
      <c r="C1851" t="s">
        <v>869</v>
      </c>
      <c r="D1851" t="s">
        <v>397</v>
      </c>
      <c r="E1851" t="s">
        <v>36</v>
      </c>
      <c r="F1851">
        <v>3</v>
      </c>
      <c r="G1851" s="3">
        <v>8500</v>
      </c>
      <c r="H1851" s="4">
        <v>0.03</v>
      </c>
      <c r="I1851">
        <f>(Sales_Data_Table[[#This Row],[Unit_Price]]*Sales_Data_Table[[#This Row],[Quantity]])</f>
        <v>25500</v>
      </c>
      <c r="J1851">
        <f>Sales_Data_Table[[#This Row],[Gross_Sales]]-(Sales_Data_Table[[#This Row],[Gross_Sales]]*Sales_Data_Table[[#This Row],[Discount]])</f>
        <v>24735</v>
      </c>
      <c r="K1851" t="str">
        <f>_xlfn.XLOOKUP(Sales_Data_Table[[#This Row],[Product_ID]],Product_Master_Table[Product_ID],Product_Master_Table[Product_Name])</f>
        <v>Delta Sports Item 0287</v>
      </c>
      <c r="L1851" t="str">
        <f>_xlfn.XLOOKUP(Sales_Data_Table[[#This Row],[Employee_ID]],Employee_Master_Table[Employee_ID],Employee_Master_Table[Department])</f>
        <v>Regional Sales</v>
      </c>
    </row>
    <row r="1852" spans="1:12" x14ac:dyDescent="0.25">
      <c r="A1852" t="s">
        <v>2562</v>
      </c>
      <c r="B1852" s="2">
        <v>46175</v>
      </c>
      <c r="C1852" t="s">
        <v>570</v>
      </c>
      <c r="D1852" t="s">
        <v>767</v>
      </c>
      <c r="E1852" t="s">
        <v>106</v>
      </c>
      <c r="F1852">
        <v>14</v>
      </c>
      <c r="G1852" s="3">
        <v>6900</v>
      </c>
      <c r="H1852" s="4">
        <v>0.15</v>
      </c>
      <c r="I1852">
        <f>(Sales_Data_Table[[#This Row],[Unit_Price]]*Sales_Data_Table[[#This Row],[Quantity]])</f>
        <v>96600</v>
      </c>
      <c r="J1852">
        <f>Sales_Data_Table[[#This Row],[Gross_Sales]]-(Sales_Data_Table[[#This Row],[Gross_Sales]]*Sales_Data_Table[[#This Row],[Discount]])</f>
        <v>82110</v>
      </c>
      <c r="K1852" t="str">
        <f>_xlfn.XLOOKUP(Sales_Data_Table[[#This Row],[Product_ID]],Product_Master_Table[Product_ID],Product_Master_Table[Product_Name])</f>
        <v>Prime Office Supplies Item 0256</v>
      </c>
      <c r="L1852" t="str">
        <f>_xlfn.XLOOKUP(Sales_Data_Table[[#This Row],[Employee_ID]],Employee_Master_Table[Employee_ID],Employee_Master_Table[Department])</f>
        <v>Corporate Sales</v>
      </c>
    </row>
    <row r="1853" spans="1:12" x14ac:dyDescent="0.25">
      <c r="A1853" t="s">
        <v>2563</v>
      </c>
      <c r="B1853" s="2">
        <v>45871</v>
      </c>
      <c r="C1853" t="s">
        <v>1189</v>
      </c>
      <c r="D1853" t="s">
        <v>270</v>
      </c>
      <c r="E1853" t="s">
        <v>106</v>
      </c>
      <c r="F1853">
        <v>1</v>
      </c>
      <c r="G1853" s="3">
        <v>4600</v>
      </c>
      <c r="H1853" s="4">
        <v>0.15</v>
      </c>
      <c r="I1853">
        <f>(Sales_Data_Table[[#This Row],[Unit_Price]]*Sales_Data_Table[[#This Row],[Quantity]])</f>
        <v>4600</v>
      </c>
      <c r="J1853">
        <f>Sales_Data_Table[[#This Row],[Gross_Sales]]-(Sales_Data_Table[[#This Row],[Gross_Sales]]*Sales_Data_Table[[#This Row],[Discount]])</f>
        <v>3910</v>
      </c>
      <c r="K1853" t="str">
        <f>_xlfn.XLOOKUP(Sales_Data_Table[[#This Row],[Product_ID]],Product_Master_Table[Product_ID],Product_Master_Table[Product_Name])</f>
        <v>Nova Sports Item 0427</v>
      </c>
      <c r="L1853" t="str">
        <f>_xlfn.XLOOKUP(Sales_Data_Table[[#This Row],[Employee_ID]],Employee_Master_Table[Employee_ID],Employee_Master_Table[Department])</f>
        <v>Retail Operations</v>
      </c>
    </row>
    <row r="1854" spans="1:12" x14ac:dyDescent="0.25">
      <c r="A1854" t="s">
        <v>2564</v>
      </c>
      <c r="B1854" s="2">
        <v>45460</v>
      </c>
      <c r="C1854" t="s">
        <v>1127</v>
      </c>
      <c r="D1854" t="s">
        <v>862</v>
      </c>
      <c r="E1854" t="s">
        <v>86</v>
      </c>
      <c r="F1854">
        <v>9</v>
      </c>
      <c r="G1854" s="3">
        <v>4500</v>
      </c>
      <c r="H1854" s="4">
        <v>0.15</v>
      </c>
      <c r="I1854">
        <f>(Sales_Data_Table[[#This Row],[Unit_Price]]*Sales_Data_Table[[#This Row],[Quantity]])</f>
        <v>40500</v>
      </c>
      <c r="J1854">
        <f>Sales_Data_Table[[#This Row],[Gross_Sales]]-(Sales_Data_Table[[#This Row],[Gross_Sales]]*Sales_Data_Table[[#This Row],[Discount]])</f>
        <v>34425</v>
      </c>
      <c r="K1854" t="str">
        <f>_xlfn.XLOOKUP(Sales_Data_Table[[#This Row],[Product_ID]],Product_Master_Table[Product_ID],Product_Master_Table[Product_Name])</f>
        <v>Orion Sports Item 0237</v>
      </c>
      <c r="L1854" t="str">
        <f>_xlfn.XLOOKUP(Sales_Data_Table[[#This Row],[Employee_ID]],Employee_Master_Table[Employee_ID],Employee_Master_Table[Department])</f>
        <v>Corporate Sales</v>
      </c>
    </row>
    <row r="1855" spans="1:12" x14ac:dyDescent="0.25">
      <c r="A1855" t="s">
        <v>2565</v>
      </c>
      <c r="B1855" s="2">
        <v>45667</v>
      </c>
      <c r="C1855" t="s">
        <v>461</v>
      </c>
      <c r="D1855" t="s">
        <v>105</v>
      </c>
      <c r="E1855" t="s">
        <v>24</v>
      </c>
      <c r="F1855">
        <v>17</v>
      </c>
      <c r="G1855" s="3">
        <v>8000</v>
      </c>
      <c r="H1855" s="4">
        <v>7.4999999999999997E-2</v>
      </c>
      <c r="I1855">
        <f>(Sales_Data_Table[[#This Row],[Unit_Price]]*Sales_Data_Table[[#This Row],[Quantity]])</f>
        <v>136000</v>
      </c>
      <c r="J1855">
        <f>Sales_Data_Table[[#This Row],[Gross_Sales]]-(Sales_Data_Table[[#This Row],[Gross_Sales]]*Sales_Data_Table[[#This Row],[Discount]])</f>
        <v>125800</v>
      </c>
      <c r="K1855" t="str">
        <f>_xlfn.XLOOKUP(Sales_Data_Table[[#This Row],[Product_ID]],Product_Master_Table[Product_ID],Product_Master_Table[Product_Name])</f>
        <v>Apex Grocery Item 0024</v>
      </c>
      <c r="L1855" t="str">
        <f>_xlfn.XLOOKUP(Sales_Data_Table[[#This Row],[Employee_ID]],Employee_Master_Table[Employee_ID],Employee_Master_Table[Department])</f>
        <v>Regional Sales</v>
      </c>
    </row>
    <row r="1856" spans="1:12" x14ac:dyDescent="0.25">
      <c r="A1856" t="s">
        <v>2566</v>
      </c>
      <c r="B1856" s="2">
        <v>46110</v>
      </c>
      <c r="C1856" t="s">
        <v>840</v>
      </c>
      <c r="D1856" t="s">
        <v>654</v>
      </c>
      <c r="E1856" t="s">
        <v>75</v>
      </c>
      <c r="F1856">
        <v>1</v>
      </c>
      <c r="G1856" s="3">
        <v>4700</v>
      </c>
      <c r="H1856" s="4">
        <v>0.03</v>
      </c>
      <c r="I1856">
        <f>(Sales_Data_Table[[#This Row],[Unit_Price]]*Sales_Data_Table[[#This Row],[Quantity]])</f>
        <v>4700</v>
      </c>
      <c r="J1856">
        <f>Sales_Data_Table[[#This Row],[Gross_Sales]]-(Sales_Data_Table[[#This Row],[Gross_Sales]]*Sales_Data_Table[[#This Row],[Discount]])</f>
        <v>4559</v>
      </c>
      <c r="K1856" t="str">
        <f>_xlfn.XLOOKUP(Sales_Data_Table[[#This Row],[Product_ID]],Product_Master_Table[Product_ID],Product_Master_Table[Product_Name])</f>
        <v>Zenith Automotive Item 0350</v>
      </c>
      <c r="L1856" t="str">
        <f>_xlfn.XLOOKUP(Sales_Data_Table[[#This Row],[Employee_ID]],Employee_Master_Table[Employee_ID],Employee_Master_Table[Department])</f>
        <v>Retail Operations</v>
      </c>
    </row>
    <row r="1857" spans="1:12" x14ac:dyDescent="0.25">
      <c r="A1857" t="s">
        <v>2567</v>
      </c>
      <c r="B1857" s="2">
        <v>46078</v>
      </c>
      <c r="C1857" t="s">
        <v>474</v>
      </c>
      <c r="D1857" t="s">
        <v>1079</v>
      </c>
      <c r="E1857" t="s">
        <v>36</v>
      </c>
      <c r="F1857">
        <v>19</v>
      </c>
      <c r="G1857" s="3">
        <v>1100</v>
      </c>
      <c r="H1857" s="4">
        <v>7.4999999999999997E-2</v>
      </c>
      <c r="I1857">
        <f>(Sales_Data_Table[[#This Row],[Unit_Price]]*Sales_Data_Table[[#This Row],[Quantity]])</f>
        <v>20900</v>
      </c>
      <c r="J1857">
        <f>Sales_Data_Table[[#This Row],[Gross_Sales]]-(Sales_Data_Table[[#This Row],[Gross_Sales]]*Sales_Data_Table[[#This Row],[Discount]])</f>
        <v>19332.5</v>
      </c>
      <c r="K1857" t="str">
        <f>_xlfn.XLOOKUP(Sales_Data_Table[[#This Row],[Product_ID]],Product_Master_Table[Product_ID],Product_Master_Table[Product_Name])</f>
        <v>Fusion Fashion Item 0473</v>
      </c>
      <c r="L1857" t="str">
        <f>_xlfn.XLOOKUP(Sales_Data_Table[[#This Row],[Employee_ID]],Employee_Master_Table[Employee_ID],Employee_Master_Table[Department])</f>
        <v>Customer Success</v>
      </c>
    </row>
    <row r="1858" spans="1:12" x14ac:dyDescent="0.25">
      <c r="A1858" t="s">
        <v>2568</v>
      </c>
      <c r="B1858" s="2">
        <v>45824</v>
      </c>
      <c r="C1858" t="s">
        <v>1994</v>
      </c>
      <c r="D1858" t="s">
        <v>164</v>
      </c>
      <c r="E1858" t="s">
        <v>86</v>
      </c>
      <c r="F1858">
        <v>20</v>
      </c>
      <c r="G1858" s="3">
        <v>9100</v>
      </c>
      <c r="H1858" s="4">
        <v>0.03</v>
      </c>
      <c r="I1858">
        <f>(Sales_Data_Table[[#This Row],[Unit_Price]]*Sales_Data_Table[[#This Row],[Quantity]])</f>
        <v>182000</v>
      </c>
      <c r="J1858">
        <f>Sales_Data_Table[[#This Row],[Gross_Sales]]-(Sales_Data_Table[[#This Row],[Gross_Sales]]*Sales_Data_Table[[#This Row],[Discount]])</f>
        <v>176540</v>
      </c>
      <c r="K1858" t="str">
        <f>_xlfn.XLOOKUP(Sales_Data_Table[[#This Row],[Product_ID]],Product_Master_Table[Product_ID],Product_Master_Table[Product_Name])</f>
        <v>Nexus Electronics Item 0061</v>
      </c>
      <c r="L1858" t="str">
        <f>_xlfn.XLOOKUP(Sales_Data_Table[[#This Row],[Employee_ID]],Employee_Master_Table[Employee_ID],Employee_Master_Table[Department])</f>
        <v>Corporate Sales</v>
      </c>
    </row>
    <row r="1859" spans="1:12" x14ac:dyDescent="0.25">
      <c r="A1859" t="s">
        <v>2569</v>
      </c>
      <c r="B1859" s="2">
        <v>45469</v>
      </c>
      <c r="C1859" t="s">
        <v>1618</v>
      </c>
      <c r="D1859" t="s">
        <v>276</v>
      </c>
      <c r="E1859" t="s">
        <v>86</v>
      </c>
      <c r="F1859">
        <v>16</v>
      </c>
      <c r="G1859" s="3">
        <v>2500</v>
      </c>
      <c r="H1859" s="4">
        <v>0.03</v>
      </c>
      <c r="I1859">
        <f>(Sales_Data_Table[[#This Row],[Unit_Price]]*Sales_Data_Table[[#This Row],[Quantity]])</f>
        <v>40000</v>
      </c>
      <c r="J1859">
        <f>Sales_Data_Table[[#This Row],[Gross_Sales]]-(Sales_Data_Table[[#This Row],[Gross_Sales]]*Sales_Data_Table[[#This Row],[Discount]])</f>
        <v>38800</v>
      </c>
      <c r="K1859" t="str">
        <f>_xlfn.XLOOKUP(Sales_Data_Table[[#This Row],[Product_ID]],Product_Master_Table[Product_ID],Product_Master_Table[Product_Name])</f>
        <v>Zenith Furniture Item 0038</v>
      </c>
      <c r="L1859" t="str">
        <f>_xlfn.XLOOKUP(Sales_Data_Table[[#This Row],[Employee_ID]],Employee_Master_Table[Employee_ID],Employee_Master_Table[Department])</f>
        <v>Sales</v>
      </c>
    </row>
    <row r="1860" spans="1:12" x14ac:dyDescent="0.25">
      <c r="A1860" t="s">
        <v>2570</v>
      </c>
      <c r="B1860" s="2">
        <v>45547</v>
      </c>
      <c r="C1860" t="s">
        <v>1184</v>
      </c>
      <c r="D1860" t="s">
        <v>368</v>
      </c>
      <c r="E1860" t="s">
        <v>50</v>
      </c>
      <c r="F1860">
        <v>9</v>
      </c>
      <c r="G1860" s="3">
        <v>2900</v>
      </c>
      <c r="H1860" s="4">
        <v>0.02</v>
      </c>
      <c r="I1860">
        <f>(Sales_Data_Table[[#This Row],[Unit_Price]]*Sales_Data_Table[[#This Row],[Quantity]])</f>
        <v>26100</v>
      </c>
      <c r="J1860">
        <f>Sales_Data_Table[[#This Row],[Gross_Sales]]-(Sales_Data_Table[[#This Row],[Gross_Sales]]*Sales_Data_Table[[#This Row],[Discount]])</f>
        <v>25578</v>
      </c>
      <c r="K1860" t="str">
        <f>_xlfn.XLOOKUP(Sales_Data_Table[[#This Row],[Product_ID]],Product_Master_Table[Product_ID],Product_Master_Table[Product_Name])</f>
        <v>Zenith Furniture Item 0158</v>
      </c>
      <c r="L1860" t="str">
        <f>_xlfn.XLOOKUP(Sales_Data_Table[[#This Row],[Employee_ID]],Employee_Master_Table[Employee_ID],Employee_Master_Table[Department])</f>
        <v>Regional Sales</v>
      </c>
    </row>
    <row r="1861" spans="1:12" x14ac:dyDescent="0.25">
      <c r="A1861" t="s">
        <v>2571</v>
      </c>
      <c r="B1861" s="2">
        <v>45423</v>
      </c>
      <c r="C1861" t="s">
        <v>698</v>
      </c>
      <c r="D1861" t="s">
        <v>241</v>
      </c>
      <c r="E1861" t="s">
        <v>75</v>
      </c>
      <c r="F1861">
        <v>4</v>
      </c>
      <c r="G1861" s="3">
        <v>9800</v>
      </c>
      <c r="H1861" s="4">
        <v>7.4999999999999997E-2</v>
      </c>
      <c r="I1861">
        <f>(Sales_Data_Table[[#This Row],[Unit_Price]]*Sales_Data_Table[[#This Row],[Quantity]])</f>
        <v>39200</v>
      </c>
      <c r="J1861">
        <f>Sales_Data_Table[[#This Row],[Gross_Sales]]-(Sales_Data_Table[[#This Row],[Gross_Sales]]*Sales_Data_Table[[#This Row],[Discount]])</f>
        <v>36260</v>
      </c>
      <c r="K1861" t="str">
        <f>_xlfn.XLOOKUP(Sales_Data_Table[[#This Row],[Product_ID]],Product_Master_Table[Product_ID],Product_Master_Table[Product_Name])</f>
        <v>Prime Home Appliance Item 0172</v>
      </c>
      <c r="L1861" t="str">
        <f>_xlfn.XLOOKUP(Sales_Data_Table[[#This Row],[Employee_ID]],Employee_Master_Table[Employee_ID],Employee_Master_Table[Department])</f>
        <v>Sales</v>
      </c>
    </row>
    <row r="1862" spans="1:12" x14ac:dyDescent="0.25">
      <c r="A1862" t="s">
        <v>2572</v>
      </c>
      <c r="B1862" s="2">
        <v>45717</v>
      </c>
      <c r="C1862" t="s">
        <v>128</v>
      </c>
      <c r="D1862" t="s">
        <v>510</v>
      </c>
      <c r="E1862" t="s">
        <v>36</v>
      </c>
      <c r="F1862">
        <v>12</v>
      </c>
      <c r="G1862" s="3">
        <v>5000</v>
      </c>
      <c r="H1862" s="4">
        <v>0.02</v>
      </c>
      <c r="I1862">
        <f>(Sales_Data_Table[[#This Row],[Unit_Price]]*Sales_Data_Table[[#This Row],[Quantity]])</f>
        <v>60000</v>
      </c>
      <c r="J1862">
        <f>Sales_Data_Table[[#This Row],[Gross_Sales]]-(Sales_Data_Table[[#This Row],[Gross_Sales]]*Sales_Data_Table[[#This Row],[Discount]])</f>
        <v>58800</v>
      </c>
      <c r="K1862" t="str">
        <f>_xlfn.XLOOKUP(Sales_Data_Table[[#This Row],[Product_ID]],Product_Master_Table[Product_ID],Product_Master_Table[Product_Name])</f>
        <v>Metro Office Supplies Item 0236</v>
      </c>
      <c r="L1862" t="str">
        <f>_xlfn.XLOOKUP(Sales_Data_Table[[#This Row],[Employee_ID]],Employee_Master_Table[Employee_ID],Employee_Master_Table[Department])</f>
        <v>Retail Operations</v>
      </c>
    </row>
    <row r="1863" spans="1:12" x14ac:dyDescent="0.25">
      <c r="A1863" t="s">
        <v>2573</v>
      </c>
      <c r="B1863" s="2">
        <v>46126</v>
      </c>
      <c r="C1863" t="s">
        <v>128</v>
      </c>
      <c r="D1863" t="s">
        <v>316</v>
      </c>
      <c r="E1863" t="s">
        <v>50</v>
      </c>
      <c r="F1863">
        <v>10</v>
      </c>
      <c r="G1863" s="3">
        <v>5100</v>
      </c>
      <c r="H1863" s="4">
        <v>0</v>
      </c>
      <c r="I1863">
        <f>(Sales_Data_Table[[#This Row],[Unit_Price]]*Sales_Data_Table[[#This Row],[Quantity]])</f>
        <v>51000</v>
      </c>
      <c r="J1863">
        <f>Sales_Data_Table[[#This Row],[Gross_Sales]]-(Sales_Data_Table[[#This Row],[Gross_Sales]]*Sales_Data_Table[[#This Row],[Discount]])</f>
        <v>51000</v>
      </c>
      <c r="K1863" t="str">
        <f>_xlfn.XLOOKUP(Sales_Data_Table[[#This Row],[Product_ID]],Product_Master_Table[Product_ID],Product_Master_Table[Product_Name])</f>
        <v>Metro Office Supplies Item 0236</v>
      </c>
      <c r="L1863" t="str">
        <f>_xlfn.XLOOKUP(Sales_Data_Table[[#This Row],[Employee_ID]],Employee_Master_Table[Employee_ID],Employee_Master_Table[Department])</f>
        <v>Sales</v>
      </c>
    </row>
    <row r="1864" spans="1:12" x14ac:dyDescent="0.25">
      <c r="A1864" t="s">
        <v>2574</v>
      </c>
      <c r="B1864" s="2">
        <v>45743</v>
      </c>
      <c r="C1864" t="s">
        <v>500</v>
      </c>
      <c r="D1864" t="s">
        <v>216</v>
      </c>
      <c r="E1864" t="s">
        <v>75</v>
      </c>
      <c r="F1864">
        <v>2</v>
      </c>
      <c r="G1864" s="3">
        <v>4000</v>
      </c>
      <c r="H1864" s="4">
        <v>0.05</v>
      </c>
      <c r="I1864">
        <f>(Sales_Data_Table[[#This Row],[Unit_Price]]*Sales_Data_Table[[#This Row],[Quantity]])</f>
        <v>8000</v>
      </c>
      <c r="J1864">
        <f>Sales_Data_Table[[#This Row],[Gross_Sales]]-(Sales_Data_Table[[#This Row],[Gross_Sales]]*Sales_Data_Table[[#This Row],[Discount]])</f>
        <v>7600</v>
      </c>
      <c r="K1864" t="str">
        <f>_xlfn.XLOOKUP(Sales_Data_Table[[#This Row],[Product_ID]],Product_Master_Table[Product_ID],Product_Master_Table[Product_Name])</f>
        <v>Fusion Electronics Item 0341</v>
      </c>
      <c r="L1864" t="str">
        <f>_xlfn.XLOOKUP(Sales_Data_Table[[#This Row],[Employee_ID]],Employee_Master_Table[Employee_ID],Employee_Master_Table[Department])</f>
        <v>Sales</v>
      </c>
    </row>
    <row r="1865" spans="1:12" x14ac:dyDescent="0.25">
      <c r="A1865" t="s">
        <v>2575</v>
      </c>
      <c r="B1865" s="2">
        <v>45452</v>
      </c>
      <c r="C1865" t="s">
        <v>709</v>
      </c>
      <c r="D1865" t="s">
        <v>192</v>
      </c>
      <c r="E1865" t="s">
        <v>32</v>
      </c>
      <c r="F1865">
        <v>11</v>
      </c>
      <c r="G1865" s="3">
        <v>6600</v>
      </c>
      <c r="H1865" s="4">
        <v>0.15</v>
      </c>
      <c r="I1865">
        <f>(Sales_Data_Table[[#This Row],[Unit_Price]]*Sales_Data_Table[[#This Row],[Quantity]])</f>
        <v>72600</v>
      </c>
      <c r="J1865">
        <f>Sales_Data_Table[[#This Row],[Gross_Sales]]-(Sales_Data_Table[[#This Row],[Gross_Sales]]*Sales_Data_Table[[#This Row],[Discount]])</f>
        <v>61710</v>
      </c>
      <c r="K1865" t="str">
        <f>_xlfn.XLOOKUP(Sales_Data_Table[[#This Row],[Product_ID]],Product_Master_Table[Product_ID],Product_Master_Table[Product_Name])</f>
        <v>Fusion Sports Item 0257</v>
      </c>
      <c r="L1865" t="str">
        <f>_xlfn.XLOOKUP(Sales_Data_Table[[#This Row],[Employee_ID]],Employee_Master_Table[Employee_ID],Employee_Master_Table[Department])</f>
        <v>E-Commerce</v>
      </c>
    </row>
    <row r="1866" spans="1:12" x14ac:dyDescent="0.25">
      <c r="A1866" t="s">
        <v>2576</v>
      </c>
      <c r="B1866" s="2">
        <v>45838</v>
      </c>
      <c r="C1866" t="s">
        <v>796</v>
      </c>
      <c r="D1866" t="s">
        <v>524</v>
      </c>
      <c r="E1866" t="s">
        <v>96</v>
      </c>
      <c r="F1866">
        <v>11</v>
      </c>
      <c r="G1866" s="3">
        <v>8000</v>
      </c>
      <c r="H1866" s="4">
        <v>0.05</v>
      </c>
      <c r="I1866">
        <f>(Sales_Data_Table[[#This Row],[Unit_Price]]*Sales_Data_Table[[#This Row],[Quantity]])</f>
        <v>88000</v>
      </c>
      <c r="J1866">
        <f>Sales_Data_Table[[#This Row],[Gross_Sales]]-(Sales_Data_Table[[#This Row],[Gross_Sales]]*Sales_Data_Table[[#This Row],[Discount]])</f>
        <v>83600</v>
      </c>
      <c r="K1866" t="str">
        <f>_xlfn.XLOOKUP(Sales_Data_Table[[#This Row],[Product_ID]],Product_Master_Table[Product_ID],Product_Master_Table[Product_Name])</f>
        <v>Apex Home Appliance Item 0312</v>
      </c>
      <c r="L1866" t="str">
        <f>_xlfn.XLOOKUP(Sales_Data_Table[[#This Row],[Employee_ID]],Employee_Master_Table[Employee_ID],Employee_Master_Table[Department])</f>
        <v>Sales</v>
      </c>
    </row>
    <row r="1867" spans="1:12" x14ac:dyDescent="0.25">
      <c r="A1867" t="s">
        <v>2577</v>
      </c>
      <c r="B1867" s="2">
        <v>45767</v>
      </c>
      <c r="C1867" t="s">
        <v>55</v>
      </c>
      <c r="D1867" t="s">
        <v>1418</v>
      </c>
      <c r="E1867" t="s">
        <v>32</v>
      </c>
      <c r="F1867">
        <v>13</v>
      </c>
      <c r="G1867" s="3">
        <v>400</v>
      </c>
      <c r="H1867" s="4">
        <v>0.03</v>
      </c>
      <c r="I1867">
        <f>(Sales_Data_Table[[#This Row],[Unit_Price]]*Sales_Data_Table[[#This Row],[Quantity]])</f>
        <v>5200</v>
      </c>
      <c r="J1867">
        <f>Sales_Data_Table[[#This Row],[Gross_Sales]]-(Sales_Data_Table[[#This Row],[Gross_Sales]]*Sales_Data_Table[[#This Row],[Discount]])</f>
        <v>5044</v>
      </c>
      <c r="K1867" t="str">
        <f>_xlfn.XLOOKUP(Sales_Data_Table[[#This Row],[Product_ID]],Product_Master_Table[Product_ID],Product_Master_Table[Product_Name])</f>
        <v>Spark Automotive Item 0130</v>
      </c>
      <c r="L1867" t="str">
        <f>_xlfn.XLOOKUP(Sales_Data_Table[[#This Row],[Employee_ID]],Employee_Master_Table[Employee_ID],Employee_Master_Table[Department])</f>
        <v>E-Commerce</v>
      </c>
    </row>
    <row r="1868" spans="1:12" x14ac:dyDescent="0.25">
      <c r="A1868" t="s">
        <v>2578</v>
      </c>
      <c r="B1868" s="2">
        <v>46127</v>
      </c>
      <c r="C1868" t="s">
        <v>455</v>
      </c>
      <c r="D1868" t="s">
        <v>1087</v>
      </c>
      <c r="E1868" t="s">
        <v>86</v>
      </c>
      <c r="F1868">
        <v>4</v>
      </c>
      <c r="G1868" s="3">
        <v>4400</v>
      </c>
      <c r="H1868" s="4">
        <v>7.4999999999999997E-2</v>
      </c>
      <c r="I1868">
        <f>(Sales_Data_Table[[#This Row],[Unit_Price]]*Sales_Data_Table[[#This Row],[Quantity]])</f>
        <v>17600</v>
      </c>
      <c r="J1868">
        <f>Sales_Data_Table[[#This Row],[Gross_Sales]]-(Sales_Data_Table[[#This Row],[Gross_Sales]]*Sales_Data_Table[[#This Row],[Discount]])</f>
        <v>16280</v>
      </c>
      <c r="K1868" t="str">
        <f>_xlfn.XLOOKUP(Sales_Data_Table[[#This Row],[Product_ID]],Product_Master_Table[Product_ID],Product_Master_Table[Product_Name])</f>
        <v>Apex Grocery Item 0384</v>
      </c>
      <c r="L1868" t="str">
        <f>_xlfn.XLOOKUP(Sales_Data_Table[[#This Row],[Employee_ID]],Employee_Master_Table[Employee_ID],Employee_Master_Table[Department])</f>
        <v>Business Development</v>
      </c>
    </row>
    <row r="1869" spans="1:12" x14ac:dyDescent="0.25">
      <c r="A1869" t="s">
        <v>2579</v>
      </c>
      <c r="B1869" s="2">
        <v>45977</v>
      </c>
      <c r="C1869" t="s">
        <v>2327</v>
      </c>
      <c r="D1869" t="s">
        <v>161</v>
      </c>
      <c r="E1869" t="s">
        <v>82</v>
      </c>
      <c r="F1869">
        <v>13</v>
      </c>
      <c r="G1869" s="3">
        <v>8400</v>
      </c>
      <c r="H1869" s="4">
        <v>0.15</v>
      </c>
      <c r="I1869">
        <f>(Sales_Data_Table[[#This Row],[Unit_Price]]*Sales_Data_Table[[#This Row],[Quantity]])</f>
        <v>109200</v>
      </c>
      <c r="J1869">
        <f>Sales_Data_Table[[#This Row],[Gross_Sales]]-(Sales_Data_Table[[#This Row],[Gross_Sales]]*Sales_Data_Table[[#This Row],[Discount]])</f>
        <v>92820</v>
      </c>
      <c r="K1869" t="str">
        <f>_xlfn.XLOOKUP(Sales_Data_Table[[#This Row],[Product_ID]],Product_Master_Table[Product_ID],Product_Master_Table[Product_Name])</f>
        <v>Spark Automotive Item 0190</v>
      </c>
      <c r="L1869" t="str">
        <f>_xlfn.XLOOKUP(Sales_Data_Table[[#This Row],[Employee_ID]],Employee_Master_Table[Employee_ID],Employee_Master_Table[Department])</f>
        <v>Retail Operations</v>
      </c>
    </row>
    <row r="1870" spans="1:12" x14ac:dyDescent="0.25">
      <c r="A1870" t="s">
        <v>2580</v>
      </c>
      <c r="B1870" s="2">
        <v>45569</v>
      </c>
      <c r="C1870" t="s">
        <v>796</v>
      </c>
      <c r="D1870" t="s">
        <v>440</v>
      </c>
      <c r="E1870" t="s">
        <v>82</v>
      </c>
      <c r="F1870">
        <v>6</v>
      </c>
      <c r="G1870" s="3">
        <v>700</v>
      </c>
      <c r="H1870" s="4">
        <v>7.4999999999999997E-2</v>
      </c>
      <c r="I1870">
        <f>(Sales_Data_Table[[#This Row],[Unit_Price]]*Sales_Data_Table[[#This Row],[Quantity]])</f>
        <v>4200</v>
      </c>
      <c r="J1870">
        <f>Sales_Data_Table[[#This Row],[Gross_Sales]]-(Sales_Data_Table[[#This Row],[Gross_Sales]]*Sales_Data_Table[[#This Row],[Discount]])</f>
        <v>3885</v>
      </c>
      <c r="K1870" t="str">
        <f>_xlfn.XLOOKUP(Sales_Data_Table[[#This Row],[Product_ID]],Product_Master_Table[Product_ID],Product_Master_Table[Product_Name])</f>
        <v>Apex Home Appliance Item 0312</v>
      </c>
      <c r="L1870" t="str">
        <f>_xlfn.XLOOKUP(Sales_Data_Table[[#This Row],[Employee_ID]],Employee_Master_Table[Employee_ID],Employee_Master_Table[Department])</f>
        <v>Corporate Sales</v>
      </c>
    </row>
    <row r="1871" spans="1:12" x14ac:dyDescent="0.25">
      <c r="A1871" t="s">
        <v>2581</v>
      </c>
      <c r="B1871" s="2">
        <v>46187</v>
      </c>
      <c r="C1871" t="s">
        <v>716</v>
      </c>
      <c r="D1871" t="s">
        <v>99</v>
      </c>
      <c r="E1871" t="s">
        <v>28</v>
      </c>
      <c r="F1871">
        <v>17</v>
      </c>
      <c r="G1871" s="3">
        <v>4400</v>
      </c>
      <c r="H1871" s="4">
        <v>0.02</v>
      </c>
      <c r="I1871">
        <f>(Sales_Data_Table[[#This Row],[Unit_Price]]*Sales_Data_Table[[#This Row],[Quantity]])</f>
        <v>74800</v>
      </c>
      <c r="J1871">
        <f>Sales_Data_Table[[#This Row],[Gross_Sales]]-(Sales_Data_Table[[#This Row],[Gross_Sales]]*Sales_Data_Table[[#This Row],[Discount]])</f>
        <v>73304</v>
      </c>
      <c r="K1871" t="str">
        <f>_xlfn.XLOOKUP(Sales_Data_Table[[#This Row],[Product_ID]],Product_Master_Table[Product_ID],Product_Master_Table[Product_Name])</f>
        <v>Nexus Fashion Item 0313</v>
      </c>
      <c r="L1871" t="str">
        <f>_xlfn.XLOOKUP(Sales_Data_Table[[#This Row],[Employee_ID]],Employee_Master_Table[Employee_ID],Employee_Master_Table[Department])</f>
        <v>Corporate Sales</v>
      </c>
    </row>
    <row r="1872" spans="1:12" x14ac:dyDescent="0.25">
      <c r="A1872" t="s">
        <v>2582</v>
      </c>
      <c r="B1872" s="2">
        <v>46011</v>
      </c>
      <c r="C1872" t="s">
        <v>1708</v>
      </c>
      <c r="D1872" t="s">
        <v>632</v>
      </c>
      <c r="E1872" t="s">
        <v>75</v>
      </c>
      <c r="F1872">
        <v>16</v>
      </c>
      <c r="G1872" s="3">
        <v>8200</v>
      </c>
      <c r="H1872" s="4">
        <v>0.05</v>
      </c>
      <c r="I1872">
        <f>(Sales_Data_Table[[#This Row],[Unit_Price]]*Sales_Data_Table[[#This Row],[Quantity]])</f>
        <v>131200</v>
      </c>
      <c r="J1872">
        <f>Sales_Data_Table[[#This Row],[Gross_Sales]]-(Sales_Data_Table[[#This Row],[Gross_Sales]]*Sales_Data_Table[[#This Row],[Discount]])</f>
        <v>124640</v>
      </c>
      <c r="K1872" t="str">
        <f>_xlfn.XLOOKUP(Sales_Data_Table[[#This Row],[Product_ID]],Product_Master_Table[Product_ID],Product_Master_Table[Product_Name])</f>
        <v>Orion Fashion Item 0213</v>
      </c>
      <c r="L1872" t="str">
        <f>_xlfn.XLOOKUP(Sales_Data_Table[[#This Row],[Employee_ID]],Employee_Master_Table[Employee_ID],Employee_Master_Table[Department])</f>
        <v>E-Commerce</v>
      </c>
    </row>
    <row r="1873" spans="1:12" x14ac:dyDescent="0.25">
      <c r="A1873" t="s">
        <v>2583</v>
      </c>
      <c r="B1873" s="2">
        <v>45364</v>
      </c>
      <c r="C1873" t="s">
        <v>266</v>
      </c>
      <c r="D1873" t="s">
        <v>285</v>
      </c>
      <c r="E1873" t="s">
        <v>24</v>
      </c>
      <c r="F1873">
        <v>5</v>
      </c>
      <c r="G1873" s="3">
        <v>6900</v>
      </c>
      <c r="H1873" s="4">
        <v>7.4999999999999997E-2</v>
      </c>
      <c r="I1873">
        <f>(Sales_Data_Table[[#This Row],[Unit_Price]]*Sales_Data_Table[[#This Row],[Quantity]])</f>
        <v>34500</v>
      </c>
      <c r="J1873">
        <f>Sales_Data_Table[[#This Row],[Gross_Sales]]-(Sales_Data_Table[[#This Row],[Gross_Sales]]*Sales_Data_Table[[#This Row],[Discount]])</f>
        <v>31912.5</v>
      </c>
      <c r="K1873" t="str">
        <f>_xlfn.XLOOKUP(Sales_Data_Table[[#This Row],[Product_ID]],Product_Master_Table[Product_ID],Product_Master_Table[Product_Name])</f>
        <v>Delta Electronics Item 0431</v>
      </c>
      <c r="L1873" t="str">
        <f>_xlfn.XLOOKUP(Sales_Data_Table[[#This Row],[Employee_ID]],Employee_Master_Table[Employee_ID],Employee_Master_Table[Department])</f>
        <v>Retail Operations</v>
      </c>
    </row>
    <row r="1874" spans="1:12" x14ac:dyDescent="0.25">
      <c r="A1874" t="s">
        <v>2584</v>
      </c>
      <c r="B1874" s="2">
        <v>45810</v>
      </c>
      <c r="C1874" t="s">
        <v>1068</v>
      </c>
      <c r="D1874" t="s">
        <v>81</v>
      </c>
      <c r="E1874" t="s">
        <v>86</v>
      </c>
      <c r="F1874">
        <v>14</v>
      </c>
      <c r="G1874" s="3">
        <v>2500</v>
      </c>
      <c r="H1874" s="4">
        <v>0.15</v>
      </c>
      <c r="I1874">
        <f>(Sales_Data_Table[[#This Row],[Unit_Price]]*Sales_Data_Table[[#This Row],[Quantity]])</f>
        <v>35000</v>
      </c>
      <c r="J1874">
        <f>Sales_Data_Table[[#This Row],[Gross_Sales]]-(Sales_Data_Table[[#This Row],[Gross_Sales]]*Sales_Data_Table[[#This Row],[Discount]])</f>
        <v>29750</v>
      </c>
      <c r="K1874" t="str">
        <f>_xlfn.XLOOKUP(Sales_Data_Table[[#This Row],[Product_ID]],Product_Master_Table[Product_ID],Product_Master_Table[Product_Name])</f>
        <v>Nova Fashion Item 0463</v>
      </c>
      <c r="L1874" t="str">
        <f>_xlfn.XLOOKUP(Sales_Data_Table[[#This Row],[Employee_ID]],Employee_Master_Table[Employee_ID],Employee_Master_Table[Department])</f>
        <v>Sales</v>
      </c>
    </row>
    <row r="1875" spans="1:12" x14ac:dyDescent="0.25">
      <c r="A1875" t="s">
        <v>2585</v>
      </c>
      <c r="B1875" s="2">
        <v>45331</v>
      </c>
      <c r="C1875" t="s">
        <v>2586</v>
      </c>
      <c r="D1875" t="s">
        <v>613</v>
      </c>
      <c r="E1875" t="s">
        <v>62</v>
      </c>
      <c r="F1875">
        <v>24</v>
      </c>
      <c r="G1875" s="3">
        <v>5200</v>
      </c>
      <c r="H1875" s="4">
        <v>0.1</v>
      </c>
      <c r="I1875">
        <f>(Sales_Data_Table[[#This Row],[Unit_Price]]*Sales_Data_Table[[#This Row],[Quantity]])</f>
        <v>124800</v>
      </c>
      <c r="J1875">
        <f>Sales_Data_Table[[#This Row],[Gross_Sales]]-(Sales_Data_Table[[#This Row],[Gross_Sales]]*Sales_Data_Table[[#This Row],[Discount]])</f>
        <v>112320</v>
      </c>
      <c r="K1875" t="str">
        <f>_xlfn.XLOOKUP(Sales_Data_Table[[#This Row],[Product_ID]],Product_Master_Table[Product_ID],Product_Master_Table[Product_Name])</f>
        <v>Nova Electronics Item 0151</v>
      </c>
      <c r="L1875" t="str">
        <f>_xlfn.XLOOKUP(Sales_Data_Table[[#This Row],[Employee_ID]],Employee_Master_Table[Employee_ID],Employee_Master_Table[Department])</f>
        <v>Corporate Sales</v>
      </c>
    </row>
    <row r="1876" spans="1:12" x14ac:dyDescent="0.25">
      <c r="A1876" t="s">
        <v>2587</v>
      </c>
      <c r="B1876" s="2">
        <v>45357</v>
      </c>
      <c r="C1876" t="s">
        <v>226</v>
      </c>
      <c r="D1876" t="s">
        <v>68</v>
      </c>
      <c r="E1876" t="s">
        <v>106</v>
      </c>
      <c r="F1876">
        <v>5</v>
      </c>
      <c r="G1876" s="3">
        <v>7400</v>
      </c>
      <c r="H1876" s="4">
        <v>0.02</v>
      </c>
      <c r="I1876">
        <f>(Sales_Data_Table[[#This Row],[Unit_Price]]*Sales_Data_Table[[#This Row],[Quantity]])</f>
        <v>37000</v>
      </c>
      <c r="J1876">
        <f>Sales_Data_Table[[#This Row],[Gross_Sales]]-(Sales_Data_Table[[#This Row],[Gross_Sales]]*Sales_Data_Table[[#This Row],[Discount]])</f>
        <v>36260</v>
      </c>
      <c r="K1876" t="str">
        <f>_xlfn.XLOOKUP(Sales_Data_Table[[#This Row],[Product_ID]],Product_Master_Table[Product_ID],Product_Master_Table[Product_Name])</f>
        <v>Nexus Toys Item 0469</v>
      </c>
      <c r="L1876" t="str">
        <f>_xlfn.XLOOKUP(Sales_Data_Table[[#This Row],[Employee_ID]],Employee_Master_Table[Employee_ID],Employee_Master_Table[Department])</f>
        <v>E-Commerce</v>
      </c>
    </row>
    <row r="1877" spans="1:12" x14ac:dyDescent="0.25">
      <c r="A1877" t="s">
        <v>2588</v>
      </c>
      <c r="B1877" s="2">
        <v>45876</v>
      </c>
      <c r="C1877" t="s">
        <v>2541</v>
      </c>
      <c r="D1877" t="s">
        <v>825</v>
      </c>
      <c r="E1877" t="s">
        <v>82</v>
      </c>
      <c r="F1877">
        <v>6</v>
      </c>
      <c r="G1877" s="3">
        <v>900</v>
      </c>
      <c r="H1877" s="4">
        <v>0.15</v>
      </c>
      <c r="I1877">
        <f>(Sales_Data_Table[[#This Row],[Unit_Price]]*Sales_Data_Table[[#This Row],[Quantity]])</f>
        <v>5400</v>
      </c>
      <c r="J1877">
        <f>Sales_Data_Table[[#This Row],[Gross_Sales]]-(Sales_Data_Table[[#This Row],[Gross_Sales]]*Sales_Data_Table[[#This Row],[Discount]])</f>
        <v>4590</v>
      </c>
      <c r="K1877" t="str">
        <f>_xlfn.XLOOKUP(Sales_Data_Table[[#This Row],[Product_ID]],Product_Master_Table[Product_ID],Product_Master_Table[Product_Name])</f>
        <v>Delta Fashion Item 0263</v>
      </c>
      <c r="L1877" t="str">
        <f>_xlfn.XLOOKUP(Sales_Data_Table[[#This Row],[Employee_ID]],Employee_Master_Table[Employee_ID],Employee_Master_Table[Department])</f>
        <v>Corporate Sales</v>
      </c>
    </row>
    <row r="1878" spans="1:12" x14ac:dyDescent="0.25">
      <c r="A1878" t="s">
        <v>2589</v>
      </c>
      <c r="B1878" s="2">
        <v>45765</v>
      </c>
      <c r="C1878" t="s">
        <v>778</v>
      </c>
      <c r="D1878" t="s">
        <v>176</v>
      </c>
      <c r="E1878" t="s">
        <v>24</v>
      </c>
      <c r="F1878">
        <v>10</v>
      </c>
      <c r="G1878" s="3">
        <v>7500</v>
      </c>
      <c r="H1878" s="4">
        <v>7.4999999999999997E-2</v>
      </c>
      <c r="I1878">
        <f>(Sales_Data_Table[[#This Row],[Unit_Price]]*Sales_Data_Table[[#This Row],[Quantity]])</f>
        <v>75000</v>
      </c>
      <c r="J1878">
        <f>Sales_Data_Table[[#This Row],[Gross_Sales]]-(Sales_Data_Table[[#This Row],[Gross_Sales]]*Sales_Data_Table[[#This Row],[Discount]])</f>
        <v>69375</v>
      </c>
      <c r="K1878" t="str">
        <f>_xlfn.XLOOKUP(Sales_Data_Table[[#This Row],[Product_ID]],Product_Master_Table[Product_ID],Product_Master_Table[Product_Name])</f>
        <v>Spark Grocery Item 0334</v>
      </c>
      <c r="L1878" t="str">
        <f>_xlfn.XLOOKUP(Sales_Data_Table[[#This Row],[Employee_ID]],Employee_Master_Table[Employee_ID],Employee_Master_Table[Department])</f>
        <v>Retail Operations</v>
      </c>
    </row>
    <row r="1879" spans="1:12" x14ac:dyDescent="0.25">
      <c r="A1879" t="s">
        <v>2590</v>
      </c>
      <c r="B1879" s="2">
        <v>45573</v>
      </c>
      <c r="C1879" t="s">
        <v>134</v>
      </c>
      <c r="D1879" t="s">
        <v>105</v>
      </c>
      <c r="E1879" t="s">
        <v>32</v>
      </c>
      <c r="F1879">
        <v>10</v>
      </c>
      <c r="G1879" s="3">
        <v>8700</v>
      </c>
      <c r="H1879" s="4">
        <v>0.02</v>
      </c>
      <c r="I1879">
        <f>(Sales_Data_Table[[#This Row],[Unit_Price]]*Sales_Data_Table[[#This Row],[Quantity]])</f>
        <v>87000</v>
      </c>
      <c r="J1879">
        <f>Sales_Data_Table[[#This Row],[Gross_Sales]]-(Sales_Data_Table[[#This Row],[Gross_Sales]]*Sales_Data_Table[[#This Row],[Discount]])</f>
        <v>85260</v>
      </c>
      <c r="K1879" t="str">
        <f>_xlfn.XLOOKUP(Sales_Data_Table[[#This Row],[Product_ID]],Product_Master_Table[Product_ID],Product_Master_Table[Product_Name])</f>
        <v>Fusion Toys Item 0389</v>
      </c>
      <c r="L1879" t="str">
        <f>_xlfn.XLOOKUP(Sales_Data_Table[[#This Row],[Employee_ID]],Employee_Master_Table[Employee_ID],Employee_Master_Table[Department])</f>
        <v>Regional Sales</v>
      </c>
    </row>
    <row r="1880" spans="1:12" x14ac:dyDescent="0.25">
      <c r="A1880" t="s">
        <v>2591</v>
      </c>
      <c r="B1880" s="2">
        <v>45716</v>
      </c>
      <c r="C1880" t="s">
        <v>592</v>
      </c>
      <c r="D1880" t="s">
        <v>195</v>
      </c>
      <c r="E1880" t="s">
        <v>36</v>
      </c>
      <c r="F1880">
        <v>1</v>
      </c>
      <c r="G1880" s="3">
        <v>7400</v>
      </c>
      <c r="H1880" s="4">
        <v>0.03</v>
      </c>
      <c r="I1880">
        <f>(Sales_Data_Table[[#This Row],[Unit_Price]]*Sales_Data_Table[[#This Row],[Quantity]])</f>
        <v>7400</v>
      </c>
      <c r="J1880">
        <f>Sales_Data_Table[[#This Row],[Gross_Sales]]-(Sales_Data_Table[[#This Row],[Gross_Sales]]*Sales_Data_Table[[#This Row],[Discount]])</f>
        <v>7178</v>
      </c>
      <c r="K1880" t="str">
        <f>_xlfn.XLOOKUP(Sales_Data_Table[[#This Row],[Product_ID]],Product_Master_Table[Product_ID],Product_Master_Table[Product_Name])</f>
        <v>Delta Beauty Item 0095</v>
      </c>
      <c r="L1880" t="str">
        <f>_xlfn.XLOOKUP(Sales_Data_Table[[#This Row],[Employee_ID]],Employee_Master_Table[Employee_ID],Employee_Master_Table[Department])</f>
        <v>E-Commerce</v>
      </c>
    </row>
    <row r="1881" spans="1:12" x14ac:dyDescent="0.25">
      <c r="A1881" t="s">
        <v>2592</v>
      </c>
      <c r="B1881" s="2">
        <v>45765</v>
      </c>
      <c r="C1881" t="s">
        <v>1155</v>
      </c>
      <c r="D1881" t="s">
        <v>124</v>
      </c>
      <c r="E1881" t="s">
        <v>75</v>
      </c>
      <c r="F1881">
        <v>17</v>
      </c>
      <c r="G1881" s="3">
        <v>200</v>
      </c>
      <c r="H1881" s="4">
        <v>7.4999999999999997E-2</v>
      </c>
      <c r="I1881">
        <f>(Sales_Data_Table[[#This Row],[Unit_Price]]*Sales_Data_Table[[#This Row],[Quantity]])</f>
        <v>3400</v>
      </c>
      <c r="J1881">
        <f>Sales_Data_Table[[#This Row],[Gross_Sales]]-(Sales_Data_Table[[#This Row],[Gross_Sales]]*Sales_Data_Table[[#This Row],[Discount]])</f>
        <v>3145</v>
      </c>
      <c r="K1881" t="str">
        <f>_xlfn.XLOOKUP(Sales_Data_Table[[#This Row],[Product_ID]],Product_Master_Table[Product_ID],Product_Master_Table[Product_Name])</f>
        <v>Vertex Automotive Item 0150</v>
      </c>
      <c r="L1881" t="str">
        <f>_xlfn.XLOOKUP(Sales_Data_Table[[#This Row],[Employee_ID]],Employee_Master_Table[Employee_ID],Employee_Master_Table[Department])</f>
        <v>Business Development</v>
      </c>
    </row>
    <row r="1882" spans="1:12" x14ac:dyDescent="0.25">
      <c r="A1882" t="s">
        <v>2593</v>
      </c>
      <c r="B1882" s="2">
        <v>46169</v>
      </c>
      <c r="C1882" t="s">
        <v>558</v>
      </c>
      <c r="D1882" t="s">
        <v>543</v>
      </c>
      <c r="E1882" t="s">
        <v>32</v>
      </c>
      <c r="F1882">
        <v>21</v>
      </c>
      <c r="G1882" s="3">
        <v>9900</v>
      </c>
      <c r="H1882" s="4">
        <v>7.4999999999999997E-2</v>
      </c>
      <c r="I1882">
        <f>(Sales_Data_Table[[#This Row],[Unit_Price]]*Sales_Data_Table[[#This Row],[Quantity]])</f>
        <v>207900</v>
      </c>
      <c r="J1882">
        <f>Sales_Data_Table[[#This Row],[Gross_Sales]]-(Sales_Data_Table[[#This Row],[Gross_Sales]]*Sales_Data_Table[[#This Row],[Discount]])</f>
        <v>192307.5</v>
      </c>
      <c r="K1882" t="str">
        <f>_xlfn.XLOOKUP(Sales_Data_Table[[#This Row],[Product_ID]],Product_Master_Table[Product_ID],Product_Master_Table[Product_Name])</f>
        <v>Apex Office Supplies Item 0096</v>
      </c>
      <c r="L1882" t="str">
        <f>_xlfn.XLOOKUP(Sales_Data_Table[[#This Row],[Employee_ID]],Employee_Master_Table[Employee_ID],Employee_Master_Table[Department])</f>
        <v>E-Commerce</v>
      </c>
    </row>
    <row r="1883" spans="1:12" x14ac:dyDescent="0.25">
      <c r="A1883" t="s">
        <v>2594</v>
      </c>
      <c r="B1883" s="2">
        <v>46097</v>
      </c>
      <c r="C1883" t="s">
        <v>1282</v>
      </c>
      <c r="D1883" t="s">
        <v>1258</v>
      </c>
      <c r="E1883" t="s">
        <v>96</v>
      </c>
      <c r="F1883">
        <v>20</v>
      </c>
      <c r="G1883" s="3">
        <v>7600</v>
      </c>
      <c r="H1883" s="4">
        <v>0.02</v>
      </c>
      <c r="I1883">
        <f>(Sales_Data_Table[[#This Row],[Unit_Price]]*Sales_Data_Table[[#This Row],[Quantity]])</f>
        <v>152000</v>
      </c>
      <c r="J1883">
        <f>Sales_Data_Table[[#This Row],[Gross_Sales]]-(Sales_Data_Table[[#This Row],[Gross_Sales]]*Sales_Data_Table[[#This Row],[Discount]])</f>
        <v>148960</v>
      </c>
      <c r="K1883" t="str">
        <f>_xlfn.XLOOKUP(Sales_Data_Table[[#This Row],[Product_ID]],Product_Master_Table[Product_ID],Product_Master_Table[Product_Name])</f>
        <v>Nova Electronics Item 0451</v>
      </c>
      <c r="L1883" t="str">
        <f>_xlfn.XLOOKUP(Sales_Data_Table[[#This Row],[Employee_ID]],Employee_Master_Table[Employee_ID],Employee_Master_Table[Department])</f>
        <v>Retail Operations</v>
      </c>
    </row>
    <row r="1884" spans="1:12" x14ac:dyDescent="0.25">
      <c r="A1884" t="s">
        <v>2595</v>
      </c>
      <c r="B1884" s="2">
        <v>45469</v>
      </c>
      <c r="C1884" t="s">
        <v>257</v>
      </c>
      <c r="D1884" t="s">
        <v>152</v>
      </c>
      <c r="E1884" t="s">
        <v>43</v>
      </c>
      <c r="F1884">
        <v>3</v>
      </c>
      <c r="G1884" s="3">
        <v>800</v>
      </c>
      <c r="H1884" s="4">
        <v>0.02</v>
      </c>
      <c r="I1884">
        <f>(Sales_Data_Table[[#This Row],[Unit_Price]]*Sales_Data_Table[[#This Row],[Quantity]])</f>
        <v>2400</v>
      </c>
      <c r="J1884">
        <f>Sales_Data_Table[[#This Row],[Gross_Sales]]-(Sales_Data_Table[[#This Row],[Gross_Sales]]*Sales_Data_Table[[#This Row],[Discount]])</f>
        <v>2352</v>
      </c>
      <c r="K1884" t="str">
        <f>_xlfn.XLOOKUP(Sales_Data_Table[[#This Row],[Product_ID]],Product_Master_Table[Product_ID],Product_Master_Table[Product_Name])</f>
        <v>Orion Toys Item 0009</v>
      </c>
      <c r="L1884" t="str">
        <f>_xlfn.XLOOKUP(Sales_Data_Table[[#This Row],[Employee_ID]],Employee_Master_Table[Employee_ID],Employee_Master_Table[Department])</f>
        <v>Corporate Sales</v>
      </c>
    </row>
    <row r="1885" spans="1:12" x14ac:dyDescent="0.25">
      <c r="A1885" t="s">
        <v>2596</v>
      </c>
      <c r="B1885" s="2">
        <v>45962</v>
      </c>
      <c r="C1885" t="s">
        <v>709</v>
      </c>
      <c r="D1885" t="s">
        <v>346</v>
      </c>
      <c r="E1885" t="s">
        <v>62</v>
      </c>
      <c r="F1885">
        <v>14</v>
      </c>
      <c r="G1885" s="3">
        <v>5100</v>
      </c>
      <c r="H1885" s="4">
        <v>0</v>
      </c>
      <c r="I1885">
        <f>(Sales_Data_Table[[#This Row],[Unit_Price]]*Sales_Data_Table[[#This Row],[Quantity]])</f>
        <v>71400</v>
      </c>
      <c r="J1885">
        <f>Sales_Data_Table[[#This Row],[Gross_Sales]]-(Sales_Data_Table[[#This Row],[Gross_Sales]]*Sales_Data_Table[[#This Row],[Discount]])</f>
        <v>71400</v>
      </c>
      <c r="K1885" t="str">
        <f>_xlfn.XLOOKUP(Sales_Data_Table[[#This Row],[Product_ID]],Product_Master_Table[Product_ID],Product_Master_Table[Product_Name])</f>
        <v>Fusion Sports Item 0257</v>
      </c>
      <c r="L1885" t="str">
        <f>_xlfn.XLOOKUP(Sales_Data_Table[[#This Row],[Employee_ID]],Employee_Master_Table[Employee_ID],Employee_Master_Table[Department])</f>
        <v>Customer Success</v>
      </c>
    </row>
    <row r="1886" spans="1:12" x14ac:dyDescent="0.25">
      <c r="A1886" t="s">
        <v>2597</v>
      </c>
      <c r="B1886" s="2">
        <v>45545</v>
      </c>
      <c r="C1886" t="s">
        <v>1127</v>
      </c>
      <c r="D1886" t="s">
        <v>264</v>
      </c>
      <c r="E1886" t="s">
        <v>82</v>
      </c>
      <c r="F1886">
        <v>12</v>
      </c>
      <c r="G1886" s="3">
        <v>9500</v>
      </c>
      <c r="H1886" s="4">
        <v>0.02</v>
      </c>
      <c r="I1886">
        <f>(Sales_Data_Table[[#This Row],[Unit_Price]]*Sales_Data_Table[[#This Row],[Quantity]])</f>
        <v>114000</v>
      </c>
      <c r="J1886">
        <f>Sales_Data_Table[[#This Row],[Gross_Sales]]-(Sales_Data_Table[[#This Row],[Gross_Sales]]*Sales_Data_Table[[#This Row],[Discount]])</f>
        <v>111720</v>
      </c>
      <c r="K1886" t="str">
        <f>_xlfn.XLOOKUP(Sales_Data_Table[[#This Row],[Product_ID]],Product_Master_Table[Product_ID],Product_Master_Table[Product_Name])</f>
        <v>Orion Sports Item 0237</v>
      </c>
      <c r="L1886" t="str">
        <f>_xlfn.XLOOKUP(Sales_Data_Table[[#This Row],[Employee_ID]],Employee_Master_Table[Employee_ID],Employee_Master_Table[Department])</f>
        <v>Business Development</v>
      </c>
    </row>
    <row r="1887" spans="1:12" x14ac:dyDescent="0.25">
      <c r="A1887" t="s">
        <v>2598</v>
      </c>
      <c r="B1887" s="2">
        <v>45528</v>
      </c>
      <c r="C1887" t="s">
        <v>134</v>
      </c>
      <c r="D1887" t="s">
        <v>1401</v>
      </c>
      <c r="E1887" t="s">
        <v>75</v>
      </c>
      <c r="F1887">
        <v>5</v>
      </c>
      <c r="G1887" s="3">
        <v>2800</v>
      </c>
      <c r="H1887" s="4">
        <v>0.15</v>
      </c>
      <c r="I1887">
        <f>(Sales_Data_Table[[#This Row],[Unit_Price]]*Sales_Data_Table[[#This Row],[Quantity]])</f>
        <v>14000</v>
      </c>
      <c r="J1887">
        <f>Sales_Data_Table[[#This Row],[Gross_Sales]]-(Sales_Data_Table[[#This Row],[Gross_Sales]]*Sales_Data_Table[[#This Row],[Discount]])</f>
        <v>11900</v>
      </c>
      <c r="K1887" t="str">
        <f>_xlfn.XLOOKUP(Sales_Data_Table[[#This Row],[Product_ID]],Product_Master_Table[Product_ID],Product_Master_Table[Product_Name])</f>
        <v>Fusion Toys Item 0389</v>
      </c>
      <c r="L1887" t="str">
        <f>_xlfn.XLOOKUP(Sales_Data_Table[[#This Row],[Employee_ID]],Employee_Master_Table[Employee_ID],Employee_Master_Table[Department])</f>
        <v>Regional Sales</v>
      </c>
    </row>
    <row r="1888" spans="1:12" x14ac:dyDescent="0.25">
      <c r="A1888" t="s">
        <v>2599</v>
      </c>
      <c r="B1888" s="2">
        <v>45340</v>
      </c>
      <c r="C1888" t="s">
        <v>297</v>
      </c>
      <c r="D1888" t="s">
        <v>146</v>
      </c>
      <c r="E1888" t="s">
        <v>28</v>
      </c>
      <c r="F1888">
        <v>9</v>
      </c>
      <c r="G1888" s="3">
        <v>2300</v>
      </c>
      <c r="H1888" s="4">
        <v>0.03</v>
      </c>
      <c r="I1888">
        <f>(Sales_Data_Table[[#This Row],[Unit_Price]]*Sales_Data_Table[[#This Row],[Quantity]])</f>
        <v>20700</v>
      </c>
      <c r="J1888">
        <f>Sales_Data_Table[[#This Row],[Gross_Sales]]-(Sales_Data_Table[[#This Row],[Gross_Sales]]*Sales_Data_Table[[#This Row],[Discount]])</f>
        <v>20079</v>
      </c>
      <c r="K1888" t="str">
        <f>_xlfn.XLOOKUP(Sales_Data_Table[[#This Row],[Product_ID]],Product_Master_Table[Product_ID],Product_Master_Table[Product_Name])</f>
        <v>Nova Toys Item 0259</v>
      </c>
      <c r="L1888" t="str">
        <f>_xlfn.XLOOKUP(Sales_Data_Table[[#This Row],[Employee_ID]],Employee_Master_Table[Employee_ID],Employee_Master_Table[Department])</f>
        <v>Regional Sales</v>
      </c>
    </row>
    <row r="1889" spans="1:12" x14ac:dyDescent="0.25">
      <c r="A1889" t="s">
        <v>2600</v>
      </c>
      <c r="B1889" s="2">
        <v>45401</v>
      </c>
      <c r="C1889" t="s">
        <v>1377</v>
      </c>
      <c r="D1889" t="s">
        <v>302</v>
      </c>
      <c r="E1889" t="s">
        <v>50</v>
      </c>
      <c r="F1889">
        <v>9</v>
      </c>
      <c r="G1889" s="3">
        <v>6400</v>
      </c>
      <c r="H1889" s="4">
        <v>0.02</v>
      </c>
      <c r="I1889">
        <f>(Sales_Data_Table[[#This Row],[Unit_Price]]*Sales_Data_Table[[#This Row],[Quantity]])</f>
        <v>57600</v>
      </c>
      <c r="J1889">
        <f>Sales_Data_Table[[#This Row],[Gross_Sales]]-(Sales_Data_Table[[#This Row],[Gross_Sales]]*Sales_Data_Table[[#This Row],[Discount]])</f>
        <v>56448</v>
      </c>
      <c r="K1889" t="str">
        <f>_xlfn.XLOOKUP(Sales_Data_Table[[#This Row],[Product_ID]],Product_Master_Table[Product_ID],Product_Master_Table[Product_Name])</f>
        <v>Nexus Electronics Item 0361</v>
      </c>
      <c r="L1889" t="str">
        <f>_xlfn.XLOOKUP(Sales_Data_Table[[#This Row],[Employee_ID]],Employee_Master_Table[Employee_ID],Employee_Master_Table[Department])</f>
        <v>Business Development</v>
      </c>
    </row>
    <row r="1890" spans="1:12" x14ac:dyDescent="0.25">
      <c r="A1890" t="s">
        <v>2601</v>
      </c>
      <c r="B1890" s="2">
        <v>46021</v>
      </c>
      <c r="C1890" t="s">
        <v>1231</v>
      </c>
      <c r="D1890" t="s">
        <v>124</v>
      </c>
      <c r="E1890" t="s">
        <v>86</v>
      </c>
      <c r="F1890">
        <v>5</v>
      </c>
      <c r="G1890" s="3">
        <v>3900</v>
      </c>
      <c r="H1890" s="4">
        <v>0.15</v>
      </c>
      <c r="I1890">
        <f>(Sales_Data_Table[[#This Row],[Unit_Price]]*Sales_Data_Table[[#This Row],[Quantity]])</f>
        <v>19500</v>
      </c>
      <c r="J1890">
        <f>Sales_Data_Table[[#This Row],[Gross_Sales]]-(Sales_Data_Table[[#This Row],[Gross_Sales]]*Sales_Data_Table[[#This Row],[Discount]])</f>
        <v>16575</v>
      </c>
      <c r="K1890" t="str">
        <f>_xlfn.XLOOKUP(Sales_Data_Table[[#This Row],[Product_ID]],Product_Master_Table[Product_ID],Product_Master_Table[Product_Name])</f>
        <v>Zenith Grocery Item 0194</v>
      </c>
      <c r="L1890" t="str">
        <f>_xlfn.XLOOKUP(Sales_Data_Table[[#This Row],[Employee_ID]],Employee_Master_Table[Employee_ID],Employee_Master_Table[Department])</f>
        <v>Business Development</v>
      </c>
    </row>
    <row r="1891" spans="1:12" x14ac:dyDescent="0.25">
      <c r="A1891" t="s">
        <v>2602</v>
      </c>
      <c r="B1891" s="2">
        <v>46084</v>
      </c>
      <c r="C1891" t="s">
        <v>126</v>
      </c>
      <c r="D1891" t="s">
        <v>95</v>
      </c>
      <c r="E1891" t="s">
        <v>28</v>
      </c>
      <c r="F1891">
        <v>2</v>
      </c>
      <c r="G1891" s="3">
        <v>9500</v>
      </c>
      <c r="H1891" s="4">
        <v>0.05</v>
      </c>
      <c r="I1891">
        <f>(Sales_Data_Table[[#This Row],[Unit_Price]]*Sales_Data_Table[[#This Row],[Quantity]])</f>
        <v>19000</v>
      </c>
      <c r="J1891">
        <f>Sales_Data_Table[[#This Row],[Gross_Sales]]-(Sales_Data_Table[[#This Row],[Gross_Sales]]*Sales_Data_Table[[#This Row],[Discount]])</f>
        <v>18050</v>
      </c>
      <c r="K1891" t="str">
        <f>_xlfn.XLOOKUP(Sales_Data_Table[[#This Row],[Product_ID]],Product_Master_Table[Product_ID],Product_Master_Table[Product_Name])</f>
        <v>Zenith Grocery Item 0014</v>
      </c>
      <c r="L1891" t="str">
        <f>_xlfn.XLOOKUP(Sales_Data_Table[[#This Row],[Employee_ID]],Employee_Master_Table[Employee_ID],Employee_Master_Table[Department])</f>
        <v>Corporate Sales</v>
      </c>
    </row>
    <row r="1892" spans="1:12" x14ac:dyDescent="0.25">
      <c r="A1892" t="s">
        <v>2603</v>
      </c>
      <c r="B1892" s="2">
        <v>46154</v>
      </c>
      <c r="C1892" t="s">
        <v>787</v>
      </c>
      <c r="D1892" t="s">
        <v>397</v>
      </c>
      <c r="E1892" t="s">
        <v>50</v>
      </c>
      <c r="F1892">
        <v>23</v>
      </c>
      <c r="G1892" s="3">
        <v>3000</v>
      </c>
      <c r="H1892" s="4">
        <v>7.4999999999999997E-2</v>
      </c>
      <c r="I1892">
        <f>(Sales_Data_Table[[#This Row],[Unit_Price]]*Sales_Data_Table[[#This Row],[Quantity]])</f>
        <v>69000</v>
      </c>
      <c r="J1892">
        <f>Sales_Data_Table[[#This Row],[Gross_Sales]]-(Sales_Data_Table[[#This Row],[Gross_Sales]]*Sales_Data_Table[[#This Row],[Discount]])</f>
        <v>63825</v>
      </c>
      <c r="K1892" t="str">
        <f>_xlfn.XLOOKUP(Sales_Data_Table[[#This Row],[Product_ID]],Product_Master_Table[Product_ID],Product_Master_Table[Product_Name])</f>
        <v>Everest Fashion Item 0183</v>
      </c>
      <c r="L1892" t="str">
        <f>_xlfn.XLOOKUP(Sales_Data_Table[[#This Row],[Employee_ID]],Employee_Master_Table[Employee_ID],Employee_Master_Table[Department])</f>
        <v>Regional Sales</v>
      </c>
    </row>
    <row r="1893" spans="1:12" x14ac:dyDescent="0.25">
      <c r="A1893" t="s">
        <v>2604</v>
      </c>
      <c r="B1893" s="2">
        <v>46066</v>
      </c>
      <c r="C1893" t="s">
        <v>1618</v>
      </c>
      <c r="D1893" t="s">
        <v>302</v>
      </c>
      <c r="E1893" t="s">
        <v>50</v>
      </c>
      <c r="F1893">
        <v>17</v>
      </c>
      <c r="G1893" s="3">
        <v>4700</v>
      </c>
      <c r="H1893" s="4">
        <v>0.15</v>
      </c>
      <c r="I1893">
        <f>(Sales_Data_Table[[#This Row],[Unit_Price]]*Sales_Data_Table[[#This Row],[Quantity]])</f>
        <v>79900</v>
      </c>
      <c r="J1893">
        <f>Sales_Data_Table[[#This Row],[Gross_Sales]]-(Sales_Data_Table[[#This Row],[Gross_Sales]]*Sales_Data_Table[[#This Row],[Discount]])</f>
        <v>67915</v>
      </c>
      <c r="K1893" t="str">
        <f>_xlfn.XLOOKUP(Sales_Data_Table[[#This Row],[Product_ID]],Product_Master_Table[Product_ID],Product_Master_Table[Product_Name])</f>
        <v>Zenith Furniture Item 0038</v>
      </c>
      <c r="L1893" t="str">
        <f>_xlfn.XLOOKUP(Sales_Data_Table[[#This Row],[Employee_ID]],Employee_Master_Table[Employee_ID],Employee_Master_Table[Department])</f>
        <v>Business Development</v>
      </c>
    </row>
    <row r="1894" spans="1:12" x14ac:dyDescent="0.25">
      <c r="A1894" t="s">
        <v>2605</v>
      </c>
      <c r="B1894" s="2">
        <v>45847</v>
      </c>
      <c r="C1894" t="s">
        <v>705</v>
      </c>
      <c r="D1894" t="s">
        <v>71</v>
      </c>
      <c r="E1894" t="s">
        <v>43</v>
      </c>
      <c r="F1894">
        <v>14</v>
      </c>
      <c r="G1894" s="3">
        <v>4000</v>
      </c>
      <c r="H1894" s="4">
        <v>0.15</v>
      </c>
      <c r="I1894">
        <f>(Sales_Data_Table[[#This Row],[Unit_Price]]*Sales_Data_Table[[#This Row],[Quantity]])</f>
        <v>56000</v>
      </c>
      <c r="J1894">
        <f>Sales_Data_Table[[#This Row],[Gross_Sales]]-(Sales_Data_Table[[#This Row],[Gross_Sales]]*Sales_Data_Table[[#This Row],[Discount]])</f>
        <v>47600</v>
      </c>
      <c r="K1894" t="str">
        <f>_xlfn.XLOOKUP(Sales_Data_Table[[#This Row],[Product_ID]],Product_Master_Table[Product_ID],Product_Master_Table[Product_Name])</f>
        <v>Spark Automotive Item 0490</v>
      </c>
      <c r="L1894" t="str">
        <f>_xlfn.XLOOKUP(Sales_Data_Table[[#This Row],[Employee_ID]],Employee_Master_Table[Employee_ID],Employee_Master_Table[Department])</f>
        <v>Regional Sales</v>
      </c>
    </row>
    <row r="1895" spans="1:12" x14ac:dyDescent="0.25">
      <c r="A1895" t="s">
        <v>2606</v>
      </c>
      <c r="B1895" s="2">
        <v>45326</v>
      </c>
      <c r="C1895" t="s">
        <v>491</v>
      </c>
      <c r="D1895" t="s">
        <v>152</v>
      </c>
      <c r="E1895" t="s">
        <v>106</v>
      </c>
      <c r="F1895">
        <v>18</v>
      </c>
      <c r="G1895" s="3">
        <v>4400</v>
      </c>
      <c r="H1895" s="4">
        <v>0.05</v>
      </c>
      <c r="I1895">
        <f>(Sales_Data_Table[[#This Row],[Unit_Price]]*Sales_Data_Table[[#This Row],[Quantity]])</f>
        <v>79200</v>
      </c>
      <c r="J1895">
        <f>Sales_Data_Table[[#This Row],[Gross_Sales]]-(Sales_Data_Table[[#This Row],[Gross_Sales]]*Sales_Data_Table[[#This Row],[Discount]])</f>
        <v>75240</v>
      </c>
      <c r="K1895" t="str">
        <f>_xlfn.XLOOKUP(Sales_Data_Table[[#This Row],[Product_ID]],Product_Master_Table[Product_ID],Product_Master_Table[Product_Name])</f>
        <v>Everest Electronics Item 0411</v>
      </c>
      <c r="L1895" t="str">
        <f>_xlfn.XLOOKUP(Sales_Data_Table[[#This Row],[Employee_ID]],Employee_Master_Table[Employee_ID],Employee_Master_Table[Department])</f>
        <v>Corporate Sales</v>
      </c>
    </row>
    <row r="1896" spans="1:12" x14ac:dyDescent="0.25">
      <c r="A1896" t="s">
        <v>2607</v>
      </c>
      <c r="B1896" s="2">
        <v>45367</v>
      </c>
      <c r="C1896" t="s">
        <v>229</v>
      </c>
      <c r="D1896" t="s">
        <v>121</v>
      </c>
      <c r="E1896" t="s">
        <v>82</v>
      </c>
      <c r="F1896">
        <v>16</v>
      </c>
      <c r="G1896" s="3">
        <v>1200</v>
      </c>
      <c r="H1896" s="4">
        <v>0.03</v>
      </c>
      <c r="I1896">
        <f>(Sales_Data_Table[[#This Row],[Unit_Price]]*Sales_Data_Table[[#This Row],[Quantity]])</f>
        <v>19200</v>
      </c>
      <c r="J1896">
        <f>Sales_Data_Table[[#This Row],[Gross_Sales]]-(Sales_Data_Table[[#This Row],[Gross_Sales]]*Sales_Data_Table[[#This Row],[Discount]])</f>
        <v>18624</v>
      </c>
      <c r="K1896" t="str">
        <f>_xlfn.XLOOKUP(Sales_Data_Table[[#This Row],[Product_ID]],Product_Master_Table[Product_ID],Product_Master_Table[Product_Name])</f>
        <v>Delta Sports Item 0227</v>
      </c>
      <c r="L1896" t="str">
        <f>_xlfn.XLOOKUP(Sales_Data_Table[[#This Row],[Employee_ID]],Employee_Master_Table[Employee_ID],Employee_Master_Table[Department])</f>
        <v>Regional Sales</v>
      </c>
    </row>
    <row r="1897" spans="1:12" x14ac:dyDescent="0.25">
      <c r="A1897" t="s">
        <v>2608</v>
      </c>
      <c r="B1897" s="2">
        <v>45867</v>
      </c>
      <c r="C1897" t="s">
        <v>194</v>
      </c>
      <c r="D1897" t="s">
        <v>681</v>
      </c>
      <c r="E1897" t="s">
        <v>28</v>
      </c>
      <c r="F1897">
        <v>24</v>
      </c>
      <c r="G1897" s="3">
        <v>1300</v>
      </c>
      <c r="H1897" s="4">
        <v>7.4999999999999997E-2</v>
      </c>
      <c r="I1897">
        <f>(Sales_Data_Table[[#This Row],[Unit_Price]]*Sales_Data_Table[[#This Row],[Quantity]])</f>
        <v>31200</v>
      </c>
      <c r="J1897">
        <f>Sales_Data_Table[[#This Row],[Gross_Sales]]-(Sales_Data_Table[[#This Row],[Gross_Sales]]*Sales_Data_Table[[#This Row],[Discount]])</f>
        <v>28860</v>
      </c>
      <c r="K1897" t="str">
        <f>_xlfn.XLOOKUP(Sales_Data_Table[[#This Row],[Product_ID]],Product_Master_Table[Product_ID],Product_Master_Table[Product_Name])</f>
        <v>Fusion Electronics Item 0101</v>
      </c>
      <c r="L1897" t="str">
        <f>_xlfn.XLOOKUP(Sales_Data_Table[[#This Row],[Employee_ID]],Employee_Master_Table[Employee_ID],Employee_Master_Table[Department])</f>
        <v>Customer Success</v>
      </c>
    </row>
    <row r="1898" spans="1:12" x14ac:dyDescent="0.25">
      <c r="A1898" t="s">
        <v>2609</v>
      </c>
      <c r="B1898" s="2">
        <v>45490</v>
      </c>
      <c r="C1898" t="s">
        <v>472</v>
      </c>
      <c r="D1898" t="s">
        <v>68</v>
      </c>
      <c r="E1898" t="s">
        <v>43</v>
      </c>
      <c r="F1898">
        <v>20</v>
      </c>
      <c r="G1898" s="3">
        <v>5100</v>
      </c>
      <c r="H1898" s="4">
        <v>0.1</v>
      </c>
      <c r="I1898">
        <f>(Sales_Data_Table[[#This Row],[Unit_Price]]*Sales_Data_Table[[#This Row],[Quantity]])</f>
        <v>102000</v>
      </c>
      <c r="J1898">
        <f>Sales_Data_Table[[#This Row],[Gross_Sales]]-(Sales_Data_Table[[#This Row],[Gross_Sales]]*Sales_Data_Table[[#This Row],[Discount]])</f>
        <v>91800</v>
      </c>
      <c r="K1898" t="str">
        <f>_xlfn.XLOOKUP(Sales_Data_Table[[#This Row],[Product_ID]],Product_Master_Table[Product_ID],Product_Master_Table[Product_Name])</f>
        <v>Prime Office Supplies Item 0076</v>
      </c>
      <c r="L1898" t="str">
        <f>_xlfn.XLOOKUP(Sales_Data_Table[[#This Row],[Employee_ID]],Employee_Master_Table[Employee_ID],Employee_Master_Table[Department])</f>
        <v>E-Commerce</v>
      </c>
    </row>
    <row r="1899" spans="1:12" x14ac:dyDescent="0.25">
      <c r="A1899" t="s">
        <v>2610</v>
      </c>
      <c r="B1899" s="2">
        <v>45942</v>
      </c>
      <c r="C1899" t="s">
        <v>2412</v>
      </c>
      <c r="D1899" t="s">
        <v>735</v>
      </c>
      <c r="E1899" t="s">
        <v>86</v>
      </c>
      <c r="F1899">
        <v>1</v>
      </c>
      <c r="G1899" s="3">
        <v>8200</v>
      </c>
      <c r="H1899" s="4">
        <v>0.15</v>
      </c>
      <c r="I1899">
        <f>(Sales_Data_Table[[#This Row],[Unit_Price]]*Sales_Data_Table[[#This Row],[Quantity]])</f>
        <v>8200</v>
      </c>
      <c r="J1899">
        <f>Sales_Data_Table[[#This Row],[Gross_Sales]]-(Sales_Data_Table[[#This Row],[Gross_Sales]]*Sales_Data_Table[[#This Row],[Discount]])</f>
        <v>6970</v>
      </c>
      <c r="K1899" t="str">
        <f>_xlfn.XLOOKUP(Sales_Data_Table[[#This Row],[Product_ID]],Product_Master_Table[Product_ID],Product_Master_Table[Product_Name])</f>
        <v>Nova Beauty Item 0115</v>
      </c>
      <c r="L1899" t="str">
        <f>_xlfn.XLOOKUP(Sales_Data_Table[[#This Row],[Employee_ID]],Employee_Master_Table[Employee_ID],Employee_Master_Table[Department])</f>
        <v>Corporate Sales</v>
      </c>
    </row>
    <row r="1900" spans="1:12" x14ac:dyDescent="0.25">
      <c r="A1900" t="s">
        <v>2611</v>
      </c>
      <c r="B1900" s="2">
        <v>45388</v>
      </c>
      <c r="C1900" t="s">
        <v>587</v>
      </c>
      <c r="D1900" t="s">
        <v>1048</v>
      </c>
      <c r="E1900" t="s">
        <v>86</v>
      </c>
      <c r="F1900">
        <v>10</v>
      </c>
      <c r="G1900" s="3">
        <v>3400</v>
      </c>
      <c r="H1900" s="4">
        <v>0.03</v>
      </c>
      <c r="I1900">
        <f>(Sales_Data_Table[[#This Row],[Unit_Price]]*Sales_Data_Table[[#This Row],[Quantity]])</f>
        <v>34000</v>
      </c>
      <c r="J1900">
        <f>Sales_Data_Table[[#This Row],[Gross_Sales]]-(Sales_Data_Table[[#This Row],[Gross_Sales]]*Sales_Data_Table[[#This Row],[Discount]])</f>
        <v>32980</v>
      </c>
      <c r="K1900" t="str">
        <f>_xlfn.XLOOKUP(Sales_Data_Table[[#This Row],[Product_ID]],Product_Master_Table[Product_ID],Product_Master_Table[Product_Name])</f>
        <v>Metro Furniture Item 0188</v>
      </c>
      <c r="L1900" t="str">
        <f>_xlfn.XLOOKUP(Sales_Data_Table[[#This Row],[Employee_ID]],Employee_Master_Table[Employee_ID],Employee_Master_Table[Department])</f>
        <v>E-Commerce</v>
      </c>
    </row>
    <row r="1901" spans="1:12" x14ac:dyDescent="0.25">
      <c r="A1901" t="s">
        <v>2612</v>
      </c>
      <c r="B1901" s="2">
        <v>45372</v>
      </c>
      <c r="C1901" t="s">
        <v>188</v>
      </c>
      <c r="D1901" t="s">
        <v>320</v>
      </c>
      <c r="E1901" t="s">
        <v>43</v>
      </c>
      <c r="F1901">
        <v>9</v>
      </c>
      <c r="G1901" s="3">
        <v>2600</v>
      </c>
      <c r="H1901" s="4">
        <v>0.02</v>
      </c>
      <c r="I1901">
        <f>(Sales_Data_Table[[#This Row],[Unit_Price]]*Sales_Data_Table[[#This Row],[Quantity]])</f>
        <v>23400</v>
      </c>
      <c r="J1901">
        <f>Sales_Data_Table[[#This Row],[Gross_Sales]]-(Sales_Data_Table[[#This Row],[Gross_Sales]]*Sales_Data_Table[[#This Row],[Discount]])</f>
        <v>22932</v>
      </c>
      <c r="K1901" t="str">
        <f>_xlfn.XLOOKUP(Sales_Data_Table[[#This Row],[Product_ID]],Product_Master_Table[Product_ID],Product_Master_Table[Product_Name])</f>
        <v>Metro Office Supplies Item 0416</v>
      </c>
      <c r="L1901" t="str">
        <f>_xlfn.XLOOKUP(Sales_Data_Table[[#This Row],[Employee_ID]],Employee_Master_Table[Employee_ID],Employee_Master_Table[Department])</f>
        <v>Regional Sales</v>
      </c>
    </row>
    <row r="1902" spans="1:12" x14ac:dyDescent="0.25">
      <c r="A1902" t="s">
        <v>2613</v>
      </c>
      <c r="B1902" s="2">
        <v>45815</v>
      </c>
      <c r="C1902" t="s">
        <v>897</v>
      </c>
      <c r="D1902" t="s">
        <v>35</v>
      </c>
      <c r="E1902" t="s">
        <v>75</v>
      </c>
      <c r="F1902">
        <v>1</v>
      </c>
      <c r="G1902" s="3">
        <v>4400</v>
      </c>
      <c r="H1902" s="4">
        <v>0.02</v>
      </c>
      <c r="I1902">
        <f>(Sales_Data_Table[[#This Row],[Unit_Price]]*Sales_Data_Table[[#This Row],[Quantity]])</f>
        <v>4400</v>
      </c>
      <c r="J1902">
        <f>Sales_Data_Table[[#This Row],[Gross_Sales]]-(Sales_Data_Table[[#This Row],[Gross_Sales]]*Sales_Data_Table[[#This Row],[Discount]])</f>
        <v>4312</v>
      </c>
      <c r="K1902" t="str">
        <f>_xlfn.XLOOKUP(Sales_Data_Table[[#This Row],[Product_ID]],Product_Master_Table[Product_ID],Product_Master_Table[Product_Name])</f>
        <v>Prime Home Appliance Item 0232</v>
      </c>
      <c r="L1902" t="str">
        <f>_xlfn.XLOOKUP(Sales_Data_Table[[#This Row],[Employee_ID]],Employee_Master_Table[Employee_ID],Employee_Master_Table[Department])</f>
        <v>Business Development</v>
      </c>
    </row>
    <row r="1903" spans="1:12" x14ac:dyDescent="0.25">
      <c r="A1903" t="s">
        <v>2614</v>
      </c>
      <c r="B1903" s="2">
        <v>45798</v>
      </c>
      <c r="C1903" t="s">
        <v>520</v>
      </c>
      <c r="D1903" t="s">
        <v>261</v>
      </c>
      <c r="E1903" t="s">
        <v>28</v>
      </c>
      <c r="F1903">
        <v>15</v>
      </c>
      <c r="G1903" s="3">
        <v>7200</v>
      </c>
      <c r="H1903" s="4">
        <v>0.03</v>
      </c>
      <c r="I1903">
        <f>(Sales_Data_Table[[#This Row],[Unit_Price]]*Sales_Data_Table[[#This Row],[Quantity]])</f>
        <v>108000</v>
      </c>
      <c r="J1903">
        <f>Sales_Data_Table[[#This Row],[Gross_Sales]]-(Sales_Data_Table[[#This Row],[Gross_Sales]]*Sales_Data_Table[[#This Row],[Discount]])</f>
        <v>104760</v>
      </c>
      <c r="K1903" t="str">
        <f>_xlfn.XLOOKUP(Sales_Data_Table[[#This Row],[Product_ID]],Product_Master_Table[Product_ID],Product_Master_Table[Product_Name])</f>
        <v>Orion Beauty Item 0405</v>
      </c>
      <c r="L1903" t="str">
        <f>_xlfn.XLOOKUP(Sales_Data_Table[[#This Row],[Employee_ID]],Employee_Master_Table[Employee_ID],Employee_Master_Table[Department])</f>
        <v>Sales</v>
      </c>
    </row>
    <row r="1904" spans="1:12" x14ac:dyDescent="0.25">
      <c r="A1904" t="s">
        <v>2615</v>
      </c>
      <c r="B1904" s="2">
        <v>45566</v>
      </c>
      <c r="C1904" t="s">
        <v>439</v>
      </c>
      <c r="D1904" t="s">
        <v>42</v>
      </c>
      <c r="E1904" t="s">
        <v>28</v>
      </c>
      <c r="F1904">
        <v>2</v>
      </c>
      <c r="G1904" s="3">
        <v>9300</v>
      </c>
      <c r="H1904" s="4">
        <v>0.1</v>
      </c>
      <c r="I1904">
        <f>(Sales_Data_Table[[#This Row],[Unit_Price]]*Sales_Data_Table[[#This Row],[Quantity]])</f>
        <v>18600</v>
      </c>
      <c r="J1904">
        <f>Sales_Data_Table[[#This Row],[Gross_Sales]]-(Sales_Data_Table[[#This Row],[Gross_Sales]]*Sales_Data_Table[[#This Row],[Discount]])</f>
        <v>16740</v>
      </c>
      <c r="K1904" t="str">
        <f>_xlfn.XLOOKUP(Sales_Data_Table[[#This Row],[Product_ID]],Product_Master_Table[Product_ID],Product_Master_Table[Product_Name])</f>
        <v>Nova Fashion Item 0283</v>
      </c>
      <c r="L1904" t="str">
        <f>_xlfn.XLOOKUP(Sales_Data_Table[[#This Row],[Employee_ID]],Employee_Master_Table[Employee_ID],Employee_Master_Table[Department])</f>
        <v>E-Commerce</v>
      </c>
    </row>
    <row r="1905" spans="1:12" x14ac:dyDescent="0.25">
      <c r="A1905" t="s">
        <v>2616</v>
      </c>
      <c r="B1905" s="2">
        <v>46045</v>
      </c>
      <c r="C1905" t="s">
        <v>428</v>
      </c>
      <c r="D1905" t="s">
        <v>173</v>
      </c>
      <c r="E1905" t="s">
        <v>86</v>
      </c>
      <c r="F1905">
        <v>22</v>
      </c>
      <c r="G1905" s="3">
        <v>5400</v>
      </c>
      <c r="H1905" s="4">
        <v>0</v>
      </c>
      <c r="I1905">
        <f>(Sales_Data_Table[[#This Row],[Unit_Price]]*Sales_Data_Table[[#This Row],[Quantity]])</f>
        <v>118800</v>
      </c>
      <c r="J1905">
        <f>Sales_Data_Table[[#This Row],[Gross_Sales]]-(Sales_Data_Table[[#This Row],[Gross_Sales]]*Sales_Data_Table[[#This Row],[Discount]])</f>
        <v>118800</v>
      </c>
      <c r="K1905" t="str">
        <f>_xlfn.XLOOKUP(Sales_Data_Table[[#This Row],[Product_ID]],Product_Master_Table[Product_ID],Product_Master_Table[Product_Name])</f>
        <v>Delta Beauty Item 0335</v>
      </c>
      <c r="L1905" t="str">
        <f>_xlfn.XLOOKUP(Sales_Data_Table[[#This Row],[Employee_ID]],Employee_Master_Table[Employee_ID],Employee_Master_Table[Department])</f>
        <v>Business Development</v>
      </c>
    </row>
    <row r="1906" spans="1:12" x14ac:dyDescent="0.25">
      <c r="A1906" t="s">
        <v>2617</v>
      </c>
      <c r="B1906" s="2">
        <v>45851</v>
      </c>
      <c r="C1906" t="s">
        <v>855</v>
      </c>
      <c r="D1906" t="s">
        <v>192</v>
      </c>
      <c r="E1906" t="s">
        <v>62</v>
      </c>
      <c r="F1906">
        <v>8</v>
      </c>
      <c r="G1906" s="3">
        <v>2000</v>
      </c>
      <c r="H1906" s="4">
        <v>7.4999999999999997E-2</v>
      </c>
      <c r="I1906">
        <f>(Sales_Data_Table[[#This Row],[Unit_Price]]*Sales_Data_Table[[#This Row],[Quantity]])</f>
        <v>16000</v>
      </c>
      <c r="J1906">
        <f>Sales_Data_Table[[#This Row],[Gross_Sales]]-(Sales_Data_Table[[#This Row],[Gross_Sales]]*Sales_Data_Table[[#This Row],[Discount]])</f>
        <v>14800</v>
      </c>
      <c r="K1906" t="str">
        <f>_xlfn.XLOOKUP(Sales_Data_Table[[#This Row],[Product_ID]],Product_Master_Table[Product_ID],Product_Master_Table[Product_Name])</f>
        <v>Prime Home Appliance Item 0472</v>
      </c>
      <c r="L1906" t="str">
        <f>_xlfn.XLOOKUP(Sales_Data_Table[[#This Row],[Employee_ID]],Employee_Master_Table[Employee_ID],Employee_Master_Table[Department])</f>
        <v>E-Commerce</v>
      </c>
    </row>
    <row r="1907" spans="1:12" x14ac:dyDescent="0.25">
      <c r="A1907" t="s">
        <v>2618</v>
      </c>
      <c r="B1907" s="2">
        <v>45421</v>
      </c>
      <c r="C1907" t="s">
        <v>951</v>
      </c>
      <c r="D1907" t="s">
        <v>179</v>
      </c>
      <c r="E1907" t="s">
        <v>36</v>
      </c>
      <c r="F1907">
        <v>4</v>
      </c>
      <c r="G1907" s="3">
        <v>2300</v>
      </c>
      <c r="H1907" s="4">
        <v>0.02</v>
      </c>
      <c r="I1907">
        <f>(Sales_Data_Table[[#This Row],[Unit_Price]]*Sales_Data_Table[[#This Row],[Quantity]])</f>
        <v>9200</v>
      </c>
      <c r="J1907">
        <f>Sales_Data_Table[[#This Row],[Gross_Sales]]-(Sales_Data_Table[[#This Row],[Gross_Sales]]*Sales_Data_Table[[#This Row],[Discount]])</f>
        <v>9016</v>
      </c>
      <c r="K1907" t="str">
        <f>_xlfn.XLOOKUP(Sales_Data_Table[[#This Row],[Product_ID]],Product_Master_Table[Product_ID],Product_Master_Table[Product_Name])</f>
        <v>Zenith Grocery Item 0254</v>
      </c>
      <c r="L1907" t="str">
        <f>_xlfn.XLOOKUP(Sales_Data_Table[[#This Row],[Employee_ID]],Employee_Master_Table[Employee_ID],Employee_Master_Table[Department])</f>
        <v>Sales</v>
      </c>
    </row>
    <row r="1908" spans="1:12" x14ac:dyDescent="0.25">
      <c r="A1908" t="s">
        <v>2619</v>
      </c>
      <c r="B1908" s="2">
        <v>45720</v>
      </c>
      <c r="C1908" t="s">
        <v>52</v>
      </c>
      <c r="D1908" t="s">
        <v>450</v>
      </c>
      <c r="E1908" t="s">
        <v>96</v>
      </c>
      <c r="F1908">
        <v>2</v>
      </c>
      <c r="G1908" s="3">
        <v>6000</v>
      </c>
      <c r="H1908" s="4">
        <v>0.03</v>
      </c>
      <c r="I1908">
        <f>(Sales_Data_Table[[#This Row],[Unit_Price]]*Sales_Data_Table[[#This Row],[Quantity]])</f>
        <v>12000</v>
      </c>
      <c r="J1908">
        <f>Sales_Data_Table[[#This Row],[Gross_Sales]]-(Sales_Data_Table[[#This Row],[Gross_Sales]]*Sales_Data_Table[[#This Row],[Discount]])</f>
        <v>11640</v>
      </c>
      <c r="K1908" t="str">
        <f>_xlfn.XLOOKUP(Sales_Data_Table[[#This Row],[Product_ID]],Product_Master_Table[Product_ID],Product_Master_Table[Product_Name])</f>
        <v>Everest Beauty Item 0075</v>
      </c>
      <c r="L1908" t="str">
        <f>_xlfn.XLOOKUP(Sales_Data_Table[[#This Row],[Employee_ID]],Employee_Master_Table[Employee_ID],Employee_Master_Table[Department])</f>
        <v>Corporate Sales</v>
      </c>
    </row>
    <row r="1909" spans="1:12" x14ac:dyDescent="0.25">
      <c r="A1909" t="s">
        <v>2620</v>
      </c>
      <c r="B1909" s="2">
        <v>45779</v>
      </c>
      <c r="C1909" t="s">
        <v>263</v>
      </c>
      <c r="D1909" t="s">
        <v>405</v>
      </c>
      <c r="E1909" t="s">
        <v>96</v>
      </c>
      <c r="F1909">
        <v>11</v>
      </c>
      <c r="G1909" s="3">
        <v>1000</v>
      </c>
      <c r="H1909" s="4">
        <v>0.15</v>
      </c>
      <c r="I1909">
        <f>(Sales_Data_Table[[#This Row],[Unit_Price]]*Sales_Data_Table[[#This Row],[Quantity]])</f>
        <v>11000</v>
      </c>
      <c r="J1909">
        <f>Sales_Data_Table[[#This Row],[Gross_Sales]]-(Sales_Data_Table[[#This Row],[Gross_Sales]]*Sales_Data_Table[[#This Row],[Discount]])</f>
        <v>9350</v>
      </c>
      <c r="K1909" t="str">
        <f>_xlfn.XLOOKUP(Sales_Data_Table[[#This Row],[Product_ID]],Product_Master_Table[Product_ID],Product_Master_Table[Product_Name])</f>
        <v>Spark Furniture Item 0118</v>
      </c>
      <c r="L1909" t="str">
        <f>_xlfn.XLOOKUP(Sales_Data_Table[[#This Row],[Employee_ID]],Employee_Master_Table[Employee_ID],Employee_Master_Table[Department])</f>
        <v>Regional Sales</v>
      </c>
    </row>
    <row r="1910" spans="1:12" x14ac:dyDescent="0.25">
      <c r="A1910" t="s">
        <v>2621</v>
      </c>
      <c r="B1910" s="2">
        <v>46120</v>
      </c>
      <c r="C1910" t="s">
        <v>1621</v>
      </c>
      <c r="D1910" t="s">
        <v>216</v>
      </c>
      <c r="E1910" t="s">
        <v>82</v>
      </c>
      <c r="F1910">
        <v>15</v>
      </c>
      <c r="G1910" s="3">
        <v>2600</v>
      </c>
      <c r="H1910" s="4">
        <v>0.15</v>
      </c>
      <c r="I1910">
        <f>(Sales_Data_Table[[#This Row],[Unit_Price]]*Sales_Data_Table[[#This Row],[Quantity]])</f>
        <v>39000</v>
      </c>
      <c r="J1910">
        <f>Sales_Data_Table[[#This Row],[Gross_Sales]]-(Sales_Data_Table[[#This Row],[Gross_Sales]]*Sales_Data_Table[[#This Row],[Discount]])</f>
        <v>33150</v>
      </c>
      <c r="K1910" t="str">
        <f>_xlfn.XLOOKUP(Sales_Data_Table[[#This Row],[Product_ID]],Product_Master_Table[Product_ID],Product_Master_Table[Product_Name])</f>
        <v>Nexus Toys Item 0049</v>
      </c>
      <c r="L1910" t="str">
        <f>_xlfn.XLOOKUP(Sales_Data_Table[[#This Row],[Employee_ID]],Employee_Master_Table[Employee_ID],Employee_Master_Table[Department])</f>
        <v>Sales</v>
      </c>
    </row>
    <row r="1911" spans="1:12" x14ac:dyDescent="0.25">
      <c r="A1911" t="s">
        <v>2622</v>
      </c>
      <c r="B1911" s="2">
        <v>45507</v>
      </c>
      <c r="C1911" t="s">
        <v>1458</v>
      </c>
      <c r="D1911" t="s">
        <v>613</v>
      </c>
      <c r="E1911" t="s">
        <v>28</v>
      </c>
      <c r="F1911">
        <v>14</v>
      </c>
      <c r="G1911" s="3">
        <v>3600</v>
      </c>
      <c r="H1911" s="4">
        <v>0</v>
      </c>
      <c r="I1911">
        <f>(Sales_Data_Table[[#This Row],[Unit_Price]]*Sales_Data_Table[[#This Row],[Quantity]])</f>
        <v>50400</v>
      </c>
      <c r="J1911">
        <f>Sales_Data_Table[[#This Row],[Gross_Sales]]-(Sales_Data_Table[[#This Row],[Gross_Sales]]*Sales_Data_Table[[#This Row],[Discount]])</f>
        <v>50400</v>
      </c>
      <c r="K1911" t="str">
        <f>_xlfn.XLOOKUP(Sales_Data_Table[[#This Row],[Product_ID]],Product_Master_Table[Product_ID],Product_Master_Table[Product_Name])</f>
        <v>Apex Automotive Item 0120</v>
      </c>
      <c r="L1911" t="str">
        <f>_xlfn.XLOOKUP(Sales_Data_Table[[#This Row],[Employee_ID]],Employee_Master_Table[Employee_ID],Employee_Master_Table[Department])</f>
        <v>Corporate Sales</v>
      </c>
    </row>
    <row r="1912" spans="1:12" x14ac:dyDescent="0.25">
      <c r="A1912" t="s">
        <v>2623</v>
      </c>
      <c r="B1912" s="2">
        <v>46129</v>
      </c>
      <c r="C1912" t="s">
        <v>166</v>
      </c>
      <c r="D1912" t="s">
        <v>222</v>
      </c>
      <c r="E1912" t="s">
        <v>32</v>
      </c>
      <c r="F1912">
        <v>16</v>
      </c>
      <c r="G1912" s="3">
        <v>2600</v>
      </c>
      <c r="H1912" s="4">
        <v>0.15</v>
      </c>
      <c r="I1912">
        <f>(Sales_Data_Table[[#This Row],[Unit_Price]]*Sales_Data_Table[[#This Row],[Quantity]])</f>
        <v>41600</v>
      </c>
      <c r="J1912">
        <f>Sales_Data_Table[[#This Row],[Gross_Sales]]-(Sales_Data_Table[[#This Row],[Gross_Sales]]*Sales_Data_Table[[#This Row],[Discount]])</f>
        <v>35360</v>
      </c>
      <c r="K1912" t="str">
        <f>_xlfn.XLOOKUP(Sales_Data_Table[[#This Row],[Product_ID]],Product_Master_Table[Product_ID],Product_Master_Table[Product_Name])</f>
        <v>Prime Furniture Item 0388</v>
      </c>
      <c r="L1912" t="str">
        <f>_xlfn.XLOOKUP(Sales_Data_Table[[#This Row],[Employee_ID]],Employee_Master_Table[Employee_ID],Employee_Master_Table[Department])</f>
        <v>Corporate Sales</v>
      </c>
    </row>
    <row r="1913" spans="1:12" x14ac:dyDescent="0.25">
      <c r="A1913" t="s">
        <v>2624</v>
      </c>
      <c r="B1913" s="2">
        <v>45821</v>
      </c>
      <c r="C1913" t="s">
        <v>821</v>
      </c>
      <c r="D1913" t="s">
        <v>1681</v>
      </c>
      <c r="E1913" t="s">
        <v>82</v>
      </c>
      <c r="F1913">
        <v>3</v>
      </c>
      <c r="G1913" s="3">
        <v>9300</v>
      </c>
      <c r="H1913" s="4">
        <v>0.1</v>
      </c>
      <c r="I1913">
        <f>(Sales_Data_Table[[#This Row],[Unit_Price]]*Sales_Data_Table[[#This Row],[Quantity]])</f>
        <v>27900</v>
      </c>
      <c r="J1913">
        <f>Sales_Data_Table[[#This Row],[Gross_Sales]]-(Sales_Data_Table[[#This Row],[Gross_Sales]]*Sales_Data_Table[[#This Row],[Discount]])</f>
        <v>25110</v>
      </c>
      <c r="K1913" t="str">
        <f>_xlfn.XLOOKUP(Sales_Data_Table[[#This Row],[Product_ID]],Product_Master_Table[Product_ID],Product_Master_Table[Product_Name])</f>
        <v>Spark Home Appliance Item 0322</v>
      </c>
      <c r="L1913" t="str">
        <f>_xlfn.XLOOKUP(Sales_Data_Table[[#This Row],[Employee_ID]],Employee_Master_Table[Employee_ID],Employee_Master_Table[Department])</f>
        <v>Regional Sales</v>
      </c>
    </row>
    <row r="1914" spans="1:12" x14ac:dyDescent="0.25">
      <c r="A1914" t="s">
        <v>2625</v>
      </c>
      <c r="B1914" s="2">
        <v>45676</v>
      </c>
      <c r="C1914" t="s">
        <v>1158</v>
      </c>
      <c r="D1914" t="s">
        <v>95</v>
      </c>
      <c r="E1914" t="s">
        <v>62</v>
      </c>
      <c r="F1914">
        <v>23</v>
      </c>
      <c r="G1914" s="3">
        <v>8500</v>
      </c>
      <c r="H1914" s="4">
        <v>0.02</v>
      </c>
      <c r="I1914">
        <f>(Sales_Data_Table[[#This Row],[Unit_Price]]*Sales_Data_Table[[#This Row],[Quantity]])</f>
        <v>195500</v>
      </c>
      <c r="J1914">
        <f>Sales_Data_Table[[#This Row],[Gross_Sales]]-(Sales_Data_Table[[#This Row],[Gross_Sales]]*Sales_Data_Table[[#This Row],[Discount]])</f>
        <v>191590</v>
      </c>
      <c r="K1914" t="str">
        <f>_xlfn.XLOOKUP(Sales_Data_Table[[#This Row],[Product_ID]],Product_Master_Table[Product_ID],Product_Master_Table[Product_Name])</f>
        <v>Spark Home Appliance Item 0262</v>
      </c>
      <c r="L1914" t="str">
        <f>_xlfn.XLOOKUP(Sales_Data_Table[[#This Row],[Employee_ID]],Employee_Master_Table[Employee_ID],Employee_Master_Table[Department])</f>
        <v>Corporate Sales</v>
      </c>
    </row>
    <row r="1915" spans="1:12" x14ac:dyDescent="0.25">
      <c r="A1915" t="s">
        <v>2626</v>
      </c>
      <c r="B1915" s="2">
        <v>45982</v>
      </c>
      <c r="C1915" t="s">
        <v>874</v>
      </c>
      <c r="D1915" t="s">
        <v>287</v>
      </c>
      <c r="E1915" t="s">
        <v>82</v>
      </c>
      <c r="F1915">
        <v>20</v>
      </c>
      <c r="G1915" s="3">
        <v>6400</v>
      </c>
      <c r="H1915" s="4">
        <v>0.02</v>
      </c>
      <c r="I1915">
        <f>(Sales_Data_Table[[#This Row],[Unit_Price]]*Sales_Data_Table[[#This Row],[Quantity]])</f>
        <v>128000</v>
      </c>
      <c r="J1915">
        <f>Sales_Data_Table[[#This Row],[Gross_Sales]]-(Sales_Data_Table[[#This Row],[Gross_Sales]]*Sales_Data_Table[[#This Row],[Discount]])</f>
        <v>125440</v>
      </c>
      <c r="K1915" t="str">
        <f>_xlfn.XLOOKUP(Sales_Data_Table[[#This Row],[Product_ID]],Product_Master_Table[Product_ID],Product_Master_Table[Product_Name])</f>
        <v>Nova Toys Item 0379</v>
      </c>
      <c r="L1915" t="str">
        <f>_xlfn.XLOOKUP(Sales_Data_Table[[#This Row],[Employee_ID]],Employee_Master_Table[Employee_ID],Employee_Master_Table[Department])</f>
        <v>Corporate Sales</v>
      </c>
    </row>
    <row r="1916" spans="1:12" x14ac:dyDescent="0.25">
      <c r="A1916" t="s">
        <v>2627</v>
      </c>
      <c r="B1916" s="2">
        <v>45312</v>
      </c>
      <c r="C1916" t="s">
        <v>123</v>
      </c>
      <c r="D1916" t="s">
        <v>186</v>
      </c>
      <c r="E1916" t="s">
        <v>43</v>
      </c>
      <c r="F1916">
        <v>25</v>
      </c>
      <c r="G1916" s="3">
        <v>6000</v>
      </c>
      <c r="H1916" s="4">
        <v>7.4999999999999997E-2</v>
      </c>
      <c r="I1916">
        <f>(Sales_Data_Table[[#This Row],[Unit_Price]]*Sales_Data_Table[[#This Row],[Quantity]])</f>
        <v>150000</v>
      </c>
      <c r="J1916">
        <f>Sales_Data_Table[[#This Row],[Gross_Sales]]-(Sales_Data_Table[[#This Row],[Gross_Sales]]*Sales_Data_Table[[#This Row],[Discount]])</f>
        <v>138750</v>
      </c>
      <c r="K1916" t="str">
        <f>_xlfn.XLOOKUP(Sales_Data_Table[[#This Row],[Product_ID]],Product_Master_Table[Product_ID],Product_Master_Table[Product_Name])</f>
        <v>Nova Toys Item 0499</v>
      </c>
      <c r="L1916" t="str">
        <f>_xlfn.XLOOKUP(Sales_Data_Table[[#This Row],[Employee_ID]],Employee_Master_Table[Employee_ID],Employee_Master_Table[Department])</f>
        <v>E-Commerce</v>
      </c>
    </row>
    <row r="1917" spans="1:12" x14ac:dyDescent="0.25">
      <c r="A1917" t="s">
        <v>2628</v>
      </c>
      <c r="B1917" s="2">
        <v>45626</v>
      </c>
      <c r="C1917" t="s">
        <v>1663</v>
      </c>
      <c r="D1917" t="s">
        <v>112</v>
      </c>
      <c r="E1917" t="s">
        <v>75</v>
      </c>
      <c r="F1917">
        <v>3</v>
      </c>
      <c r="G1917" s="3">
        <v>6900</v>
      </c>
      <c r="H1917" s="4">
        <v>0.02</v>
      </c>
      <c r="I1917">
        <f>(Sales_Data_Table[[#This Row],[Unit_Price]]*Sales_Data_Table[[#This Row],[Quantity]])</f>
        <v>20700</v>
      </c>
      <c r="J1917">
        <f>Sales_Data_Table[[#This Row],[Gross_Sales]]-(Sales_Data_Table[[#This Row],[Gross_Sales]]*Sales_Data_Table[[#This Row],[Discount]])</f>
        <v>20286</v>
      </c>
      <c r="K1917" t="str">
        <f>_xlfn.XLOOKUP(Sales_Data_Table[[#This Row],[Product_ID]],Product_Master_Table[Product_ID],Product_Master_Table[Product_Name])</f>
        <v>Spark Furniture Item 0298</v>
      </c>
      <c r="L1917" t="str">
        <f>_xlfn.XLOOKUP(Sales_Data_Table[[#This Row],[Employee_ID]],Employee_Master_Table[Employee_ID],Employee_Master_Table[Department])</f>
        <v>Customer Success</v>
      </c>
    </row>
    <row r="1918" spans="1:12" x14ac:dyDescent="0.25">
      <c r="A1918" t="s">
        <v>2629</v>
      </c>
      <c r="B1918" s="2">
        <v>45578</v>
      </c>
      <c r="C1918" t="s">
        <v>188</v>
      </c>
      <c r="D1918" t="s">
        <v>53</v>
      </c>
      <c r="E1918" t="s">
        <v>96</v>
      </c>
      <c r="F1918">
        <v>1</v>
      </c>
      <c r="G1918" s="3">
        <v>7700</v>
      </c>
      <c r="H1918" s="4">
        <v>0.1</v>
      </c>
      <c r="I1918">
        <f>(Sales_Data_Table[[#This Row],[Unit_Price]]*Sales_Data_Table[[#This Row],[Quantity]])</f>
        <v>7700</v>
      </c>
      <c r="J1918">
        <f>Sales_Data_Table[[#This Row],[Gross_Sales]]-(Sales_Data_Table[[#This Row],[Gross_Sales]]*Sales_Data_Table[[#This Row],[Discount]])</f>
        <v>6930</v>
      </c>
      <c r="K1918" t="str">
        <f>_xlfn.XLOOKUP(Sales_Data_Table[[#This Row],[Product_ID]],Product_Master_Table[Product_ID],Product_Master_Table[Product_Name])</f>
        <v>Metro Office Supplies Item 0416</v>
      </c>
      <c r="L1918" t="str">
        <f>_xlfn.XLOOKUP(Sales_Data_Table[[#This Row],[Employee_ID]],Employee_Master_Table[Employee_ID],Employee_Master_Table[Department])</f>
        <v>Customer Success</v>
      </c>
    </row>
    <row r="1919" spans="1:12" x14ac:dyDescent="0.25">
      <c r="A1919" t="s">
        <v>2630</v>
      </c>
      <c r="B1919" s="2">
        <v>45739</v>
      </c>
      <c r="C1919" t="s">
        <v>1092</v>
      </c>
      <c r="D1919" t="s">
        <v>102</v>
      </c>
      <c r="E1919" t="s">
        <v>50</v>
      </c>
      <c r="F1919">
        <v>17</v>
      </c>
      <c r="G1919" s="3">
        <v>8100</v>
      </c>
      <c r="H1919" s="4">
        <v>0.15</v>
      </c>
      <c r="I1919">
        <f>(Sales_Data_Table[[#This Row],[Unit_Price]]*Sales_Data_Table[[#This Row],[Quantity]])</f>
        <v>137700</v>
      </c>
      <c r="J1919">
        <f>Sales_Data_Table[[#This Row],[Gross_Sales]]-(Sales_Data_Table[[#This Row],[Gross_Sales]]*Sales_Data_Table[[#This Row],[Discount]])</f>
        <v>117045</v>
      </c>
      <c r="K1919" t="str">
        <f>_xlfn.XLOOKUP(Sales_Data_Table[[#This Row],[Product_ID]],Product_Master_Table[Product_ID],Product_Master_Table[Product_Name])</f>
        <v>Everest Toys Item 0339</v>
      </c>
      <c r="L1919" t="str">
        <f>_xlfn.XLOOKUP(Sales_Data_Table[[#This Row],[Employee_ID]],Employee_Master_Table[Employee_ID],Employee_Master_Table[Department])</f>
        <v>Business Development</v>
      </c>
    </row>
    <row r="1920" spans="1:12" x14ac:dyDescent="0.25">
      <c r="A1920" t="s">
        <v>2631</v>
      </c>
      <c r="B1920" s="2">
        <v>46163</v>
      </c>
      <c r="C1920" t="s">
        <v>1044</v>
      </c>
      <c r="D1920" t="s">
        <v>85</v>
      </c>
      <c r="E1920" t="s">
        <v>24</v>
      </c>
      <c r="F1920">
        <v>24</v>
      </c>
      <c r="G1920" s="3">
        <v>2500</v>
      </c>
      <c r="H1920" s="4">
        <v>0.15</v>
      </c>
      <c r="I1920">
        <f>(Sales_Data_Table[[#This Row],[Unit_Price]]*Sales_Data_Table[[#This Row],[Quantity]])</f>
        <v>60000</v>
      </c>
      <c r="J1920">
        <f>Sales_Data_Table[[#This Row],[Gross_Sales]]-(Sales_Data_Table[[#This Row],[Gross_Sales]]*Sales_Data_Table[[#This Row],[Discount]])</f>
        <v>51000</v>
      </c>
      <c r="K1920" t="str">
        <f>_xlfn.XLOOKUP(Sales_Data_Table[[#This Row],[Product_ID]],Product_Master_Table[Product_ID],Product_Master_Table[Product_Name])</f>
        <v>Everest Fashion Item 0003</v>
      </c>
      <c r="L1920" t="str">
        <f>_xlfn.XLOOKUP(Sales_Data_Table[[#This Row],[Employee_ID]],Employee_Master_Table[Employee_ID],Employee_Master_Table[Department])</f>
        <v>Customer Success</v>
      </c>
    </row>
    <row r="1921" spans="1:12" x14ac:dyDescent="0.25">
      <c r="A1921" t="s">
        <v>2632</v>
      </c>
      <c r="B1921" s="2">
        <v>45583</v>
      </c>
      <c r="C1921" t="s">
        <v>1684</v>
      </c>
      <c r="D1921" t="s">
        <v>1418</v>
      </c>
      <c r="E1921" t="s">
        <v>28</v>
      </c>
      <c r="F1921">
        <v>10</v>
      </c>
      <c r="G1921" s="3">
        <v>4400</v>
      </c>
      <c r="H1921" s="4">
        <v>0.1</v>
      </c>
      <c r="I1921">
        <f>(Sales_Data_Table[[#This Row],[Unit_Price]]*Sales_Data_Table[[#This Row],[Quantity]])</f>
        <v>44000</v>
      </c>
      <c r="J1921">
        <f>Sales_Data_Table[[#This Row],[Gross_Sales]]-(Sales_Data_Table[[#This Row],[Gross_Sales]]*Sales_Data_Table[[#This Row],[Discount]])</f>
        <v>39600</v>
      </c>
      <c r="K1921" t="str">
        <f>_xlfn.XLOOKUP(Sales_Data_Table[[#This Row],[Product_ID]],Product_Master_Table[Product_ID],Product_Master_Table[Product_Name])</f>
        <v>Apex Home Appliance Item 0012</v>
      </c>
      <c r="L1921" t="str">
        <f>_xlfn.XLOOKUP(Sales_Data_Table[[#This Row],[Employee_ID]],Employee_Master_Table[Employee_ID],Employee_Master_Table[Department])</f>
        <v>E-Commerce</v>
      </c>
    </row>
    <row r="1922" spans="1:12" x14ac:dyDescent="0.25">
      <c r="A1922" t="s">
        <v>2633</v>
      </c>
      <c r="B1922" s="2">
        <v>45588</v>
      </c>
      <c r="C1922" t="s">
        <v>463</v>
      </c>
      <c r="D1922" t="s">
        <v>596</v>
      </c>
      <c r="E1922" t="s">
        <v>96</v>
      </c>
      <c r="F1922">
        <v>14</v>
      </c>
      <c r="G1922" s="3">
        <v>400</v>
      </c>
      <c r="H1922" s="4">
        <v>7.4999999999999997E-2</v>
      </c>
      <c r="I1922">
        <f>(Sales_Data_Table[[#This Row],[Unit_Price]]*Sales_Data_Table[[#This Row],[Quantity]])</f>
        <v>5600</v>
      </c>
      <c r="J1922">
        <f>Sales_Data_Table[[#This Row],[Gross_Sales]]-(Sales_Data_Table[[#This Row],[Gross_Sales]]*Sales_Data_Table[[#This Row],[Discount]])</f>
        <v>5180</v>
      </c>
      <c r="K1922" t="str">
        <f>_xlfn.XLOOKUP(Sales_Data_Table[[#This Row],[Product_ID]],Product_Master_Table[Product_ID],Product_Master_Table[Product_Name])</f>
        <v>Spark Automotive Item 0370</v>
      </c>
      <c r="L1922" t="str">
        <f>_xlfn.XLOOKUP(Sales_Data_Table[[#This Row],[Employee_ID]],Employee_Master_Table[Employee_ID],Employee_Master_Table[Department])</f>
        <v>Corporate Sales</v>
      </c>
    </row>
    <row r="1923" spans="1:12" x14ac:dyDescent="0.25">
      <c r="A1923" t="s">
        <v>2634</v>
      </c>
      <c r="B1923" s="2">
        <v>46036</v>
      </c>
      <c r="C1923" t="s">
        <v>946</v>
      </c>
      <c r="D1923" t="s">
        <v>105</v>
      </c>
      <c r="E1923" t="s">
        <v>75</v>
      </c>
      <c r="F1923">
        <v>23</v>
      </c>
      <c r="G1923" s="3">
        <v>8800</v>
      </c>
      <c r="H1923" s="4">
        <v>0.1</v>
      </c>
      <c r="I1923">
        <f>(Sales_Data_Table[[#This Row],[Unit_Price]]*Sales_Data_Table[[#This Row],[Quantity]])</f>
        <v>202400</v>
      </c>
      <c r="J1923">
        <f>Sales_Data_Table[[#This Row],[Gross_Sales]]-(Sales_Data_Table[[#This Row],[Gross_Sales]]*Sales_Data_Table[[#This Row],[Discount]])</f>
        <v>182160</v>
      </c>
      <c r="K1923" t="str">
        <f>_xlfn.XLOOKUP(Sales_Data_Table[[#This Row],[Product_ID]],Product_Master_Table[Product_ID],Product_Master_Table[Product_Name])</f>
        <v>Vertex Furniture Item 0378</v>
      </c>
      <c r="L1923" t="str">
        <f>_xlfn.XLOOKUP(Sales_Data_Table[[#This Row],[Employee_ID]],Employee_Master_Table[Employee_ID],Employee_Master_Table[Department])</f>
        <v>Regional Sales</v>
      </c>
    </row>
    <row r="1924" spans="1:12" x14ac:dyDescent="0.25">
      <c r="A1924" t="s">
        <v>2635</v>
      </c>
      <c r="B1924" s="2">
        <v>46130</v>
      </c>
      <c r="C1924" t="s">
        <v>1843</v>
      </c>
      <c r="D1924" t="s">
        <v>129</v>
      </c>
      <c r="E1924" t="s">
        <v>43</v>
      </c>
      <c r="F1924">
        <v>18</v>
      </c>
      <c r="G1924" s="3">
        <v>400</v>
      </c>
      <c r="H1924" s="4">
        <v>0</v>
      </c>
      <c r="I1924">
        <f>(Sales_Data_Table[[#This Row],[Unit_Price]]*Sales_Data_Table[[#This Row],[Quantity]])</f>
        <v>7200</v>
      </c>
      <c r="J1924">
        <f>Sales_Data_Table[[#This Row],[Gross_Sales]]-(Sales_Data_Table[[#This Row],[Gross_Sales]]*Sales_Data_Table[[#This Row],[Discount]])</f>
        <v>7200</v>
      </c>
      <c r="K1924" t="str">
        <f>_xlfn.XLOOKUP(Sales_Data_Table[[#This Row],[Product_ID]],Product_Master_Table[Product_ID],Product_Master_Table[Product_Name])</f>
        <v>Fusion Beauty Item 0365</v>
      </c>
      <c r="L1924" t="str">
        <f>_xlfn.XLOOKUP(Sales_Data_Table[[#This Row],[Employee_ID]],Employee_Master_Table[Employee_ID],Employee_Master_Table[Department])</f>
        <v>Retail Operations</v>
      </c>
    </row>
    <row r="1925" spans="1:12" x14ac:dyDescent="0.25">
      <c r="A1925" t="s">
        <v>2636</v>
      </c>
      <c r="B1925" s="2">
        <v>45410</v>
      </c>
      <c r="C1925" t="s">
        <v>52</v>
      </c>
      <c r="D1925" t="s">
        <v>155</v>
      </c>
      <c r="E1925" t="s">
        <v>36</v>
      </c>
      <c r="F1925">
        <v>24</v>
      </c>
      <c r="G1925" s="3">
        <v>2700</v>
      </c>
      <c r="H1925" s="4">
        <v>0.1</v>
      </c>
      <c r="I1925">
        <f>(Sales_Data_Table[[#This Row],[Unit_Price]]*Sales_Data_Table[[#This Row],[Quantity]])</f>
        <v>64800</v>
      </c>
      <c r="J1925">
        <f>Sales_Data_Table[[#This Row],[Gross_Sales]]-(Sales_Data_Table[[#This Row],[Gross_Sales]]*Sales_Data_Table[[#This Row],[Discount]])</f>
        <v>58320</v>
      </c>
      <c r="K1925" t="str">
        <f>_xlfn.XLOOKUP(Sales_Data_Table[[#This Row],[Product_ID]],Product_Master_Table[Product_ID],Product_Master_Table[Product_Name])</f>
        <v>Everest Beauty Item 0075</v>
      </c>
      <c r="L1925" t="str">
        <f>_xlfn.XLOOKUP(Sales_Data_Table[[#This Row],[Employee_ID]],Employee_Master_Table[Employee_ID],Employee_Master_Table[Department])</f>
        <v>Retail Operations</v>
      </c>
    </row>
    <row r="1926" spans="1:12" x14ac:dyDescent="0.25">
      <c r="A1926" t="s">
        <v>2637</v>
      </c>
      <c r="B1926" s="2">
        <v>45484</v>
      </c>
      <c r="C1926" t="s">
        <v>385</v>
      </c>
      <c r="D1926" t="s">
        <v>763</v>
      </c>
      <c r="E1926" t="s">
        <v>86</v>
      </c>
      <c r="F1926">
        <v>6</v>
      </c>
      <c r="G1926" s="3">
        <v>4400</v>
      </c>
      <c r="H1926" s="4">
        <v>0.15</v>
      </c>
      <c r="I1926">
        <f>(Sales_Data_Table[[#This Row],[Unit_Price]]*Sales_Data_Table[[#This Row],[Quantity]])</f>
        <v>26400</v>
      </c>
      <c r="J1926">
        <f>Sales_Data_Table[[#This Row],[Gross_Sales]]-(Sales_Data_Table[[#This Row],[Gross_Sales]]*Sales_Data_Table[[#This Row],[Discount]])</f>
        <v>22440</v>
      </c>
      <c r="K1926" t="str">
        <f>_xlfn.XLOOKUP(Sales_Data_Table[[#This Row],[Product_ID]],Product_Master_Table[Product_ID],Product_Master_Table[Product_Name])</f>
        <v>Nova Beauty Item 0295</v>
      </c>
      <c r="L1926" t="str">
        <f>_xlfn.XLOOKUP(Sales_Data_Table[[#This Row],[Employee_ID]],Employee_Master_Table[Employee_ID],Employee_Master_Table[Department])</f>
        <v>Business Development</v>
      </c>
    </row>
    <row r="1927" spans="1:12" x14ac:dyDescent="0.25">
      <c r="A1927" t="s">
        <v>2638</v>
      </c>
      <c r="B1927" s="2">
        <v>45436</v>
      </c>
      <c r="C1927" t="s">
        <v>991</v>
      </c>
      <c r="D1927" t="s">
        <v>170</v>
      </c>
      <c r="E1927" t="s">
        <v>50</v>
      </c>
      <c r="F1927">
        <v>7</v>
      </c>
      <c r="G1927" s="3">
        <v>1700</v>
      </c>
      <c r="H1927" s="4">
        <v>0.02</v>
      </c>
      <c r="I1927">
        <f>(Sales_Data_Table[[#This Row],[Unit_Price]]*Sales_Data_Table[[#This Row],[Quantity]])</f>
        <v>11900</v>
      </c>
      <c r="J1927">
        <f>Sales_Data_Table[[#This Row],[Gross_Sales]]-(Sales_Data_Table[[#This Row],[Gross_Sales]]*Sales_Data_Table[[#This Row],[Discount]])</f>
        <v>11662</v>
      </c>
      <c r="K1927" t="str">
        <f>_xlfn.XLOOKUP(Sales_Data_Table[[#This Row],[Product_ID]],Product_Master_Table[Product_ID],Product_Master_Table[Product_Name])</f>
        <v>Spark Grocery Item 0394</v>
      </c>
      <c r="L1927" t="str">
        <f>_xlfn.XLOOKUP(Sales_Data_Table[[#This Row],[Employee_ID]],Employee_Master_Table[Employee_ID],Employee_Master_Table[Department])</f>
        <v>Regional Sales</v>
      </c>
    </row>
    <row r="1928" spans="1:12" x14ac:dyDescent="0.25">
      <c r="A1928" t="s">
        <v>2639</v>
      </c>
      <c r="B1928" s="2">
        <v>45839</v>
      </c>
      <c r="C1928" t="s">
        <v>1530</v>
      </c>
      <c r="D1928" t="s">
        <v>1014</v>
      </c>
      <c r="E1928" t="s">
        <v>32</v>
      </c>
      <c r="F1928">
        <v>4</v>
      </c>
      <c r="G1928" s="3">
        <v>5900</v>
      </c>
      <c r="H1928" s="4">
        <v>0.05</v>
      </c>
      <c r="I1928">
        <f>(Sales_Data_Table[[#This Row],[Unit_Price]]*Sales_Data_Table[[#This Row],[Quantity]])</f>
        <v>23600</v>
      </c>
      <c r="J1928">
        <f>Sales_Data_Table[[#This Row],[Gross_Sales]]-(Sales_Data_Table[[#This Row],[Gross_Sales]]*Sales_Data_Table[[#This Row],[Discount]])</f>
        <v>22420</v>
      </c>
      <c r="K1928" t="str">
        <f>_xlfn.XLOOKUP(Sales_Data_Table[[#This Row],[Product_ID]],Product_Master_Table[Product_ID],Product_Master_Table[Product_Name])</f>
        <v>Orion Electronics Item 0321</v>
      </c>
      <c r="L1928" t="str">
        <f>_xlfn.XLOOKUP(Sales_Data_Table[[#This Row],[Employee_ID]],Employee_Master_Table[Employee_ID],Employee_Master_Table[Department])</f>
        <v>Business Development</v>
      </c>
    </row>
    <row r="1929" spans="1:12" x14ac:dyDescent="0.25">
      <c r="A1929" t="s">
        <v>2640</v>
      </c>
      <c r="B1929" s="2">
        <v>46003</v>
      </c>
      <c r="C1929" t="s">
        <v>474</v>
      </c>
      <c r="D1929" t="s">
        <v>366</v>
      </c>
      <c r="E1929" t="s">
        <v>24</v>
      </c>
      <c r="F1929">
        <v>20</v>
      </c>
      <c r="G1929" s="3">
        <v>8500</v>
      </c>
      <c r="H1929" s="4">
        <v>0.03</v>
      </c>
      <c r="I1929">
        <f>(Sales_Data_Table[[#This Row],[Unit_Price]]*Sales_Data_Table[[#This Row],[Quantity]])</f>
        <v>170000</v>
      </c>
      <c r="J1929">
        <f>Sales_Data_Table[[#This Row],[Gross_Sales]]-(Sales_Data_Table[[#This Row],[Gross_Sales]]*Sales_Data_Table[[#This Row],[Discount]])</f>
        <v>164900</v>
      </c>
      <c r="K1929" t="str">
        <f>_xlfn.XLOOKUP(Sales_Data_Table[[#This Row],[Product_ID]],Product_Master_Table[Product_ID],Product_Master_Table[Product_Name])</f>
        <v>Fusion Fashion Item 0473</v>
      </c>
      <c r="L1929" t="str">
        <f>_xlfn.XLOOKUP(Sales_Data_Table[[#This Row],[Employee_ID]],Employee_Master_Table[Employee_ID],Employee_Master_Table[Department])</f>
        <v>Business Development</v>
      </c>
    </row>
    <row r="1930" spans="1:12" x14ac:dyDescent="0.25">
      <c r="A1930" t="s">
        <v>2641</v>
      </c>
      <c r="B1930" s="2">
        <v>45416</v>
      </c>
      <c r="C1930" t="s">
        <v>716</v>
      </c>
      <c r="D1930" t="s">
        <v>89</v>
      </c>
      <c r="E1930" t="s">
        <v>96</v>
      </c>
      <c r="F1930">
        <v>1</v>
      </c>
      <c r="G1930" s="3">
        <v>8800</v>
      </c>
      <c r="H1930" s="4">
        <v>0.03</v>
      </c>
      <c r="I1930">
        <f>(Sales_Data_Table[[#This Row],[Unit_Price]]*Sales_Data_Table[[#This Row],[Quantity]])</f>
        <v>8800</v>
      </c>
      <c r="J1930">
        <f>Sales_Data_Table[[#This Row],[Gross_Sales]]-(Sales_Data_Table[[#This Row],[Gross_Sales]]*Sales_Data_Table[[#This Row],[Discount]])</f>
        <v>8536</v>
      </c>
      <c r="K1930" t="str">
        <f>_xlfn.XLOOKUP(Sales_Data_Table[[#This Row],[Product_ID]],Product_Master_Table[Product_ID],Product_Master_Table[Product_Name])</f>
        <v>Nexus Fashion Item 0313</v>
      </c>
      <c r="L1930" t="str">
        <f>_xlfn.XLOOKUP(Sales_Data_Table[[#This Row],[Employee_ID]],Employee_Master_Table[Employee_ID],Employee_Master_Table[Department])</f>
        <v>E-Commerce</v>
      </c>
    </row>
    <row r="1931" spans="1:12" x14ac:dyDescent="0.25">
      <c r="A1931" t="s">
        <v>2642</v>
      </c>
      <c r="B1931" s="2">
        <v>45911</v>
      </c>
      <c r="C1931" t="s">
        <v>1843</v>
      </c>
      <c r="D1931" t="s">
        <v>326</v>
      </c>
      <c r="E1931" t="s">
        <v>36</v>
      </c>
      <c r="F1931">
        <v>7</v>
      </c>
      <c r="G1931" s="3">
        <v>7500</v>
      </c>
      <c r="H1931" s="4">
        <v>0.05</v>
      </c>
      <c r="I1931">
        <f>(Sales_Data_Table[[#This Row],[Unit_Price]]*Sales_Data_Table[[#This Row],[Quantity]])</f>
        <v>52500</v>
      </c>
      <c r="J1931">
        <f>Sales_Data_Table[[#This Row],[Gross_Sales]]-(Sales_Data_Table[[#This Row],[Gross_Sales]]*Sales_Data_Table[[#This Row],[Discount]])</f>
        <v>49875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Row],[Employee_ID]],Employee_Master_Table[Employee_ID],Employee_Master_Table[Department])</f>
        <v>Customer Success</v>
      </c>
    </row>
    <row r="1932" spans="1:12" x14ac:dyDescent="0.25">
      <c r="A1932" t="s">
        <v>2643</v>
      </c>
      <c r="B1932" s="2">
        <v>46006</v>
      </c>
      <c r="C1932" t="s">
        <v>166</v>
      </c>
      <c r="D1932" t="s">
        <v>556</v>
      </c>
      <c r="E1932" t="s">
        <v>82</v>
      </c>
      <c r="F1932">
        <v>1</v>
      </c>
      <c r="G1932" s="3">
        <v>600</v>
      </c>
      <c r="H1932" s="4">
        <v>0.15</v>
      </c>
      <c r="I1932">
        <f>(Sales_Data_Table[[#This Row],[Unit_Price]]*Sales_Data_Table[[#This Row],[Quantity]])</f>
        <v>600</v>
      </c>
      <c r="J1932">
        <f>Sales_Data_Table[[#This Row],[Gross_Sales]]-(Sales_Data_Table[[#This Row],[Gross_Sales]]*Sales_Data_Table[[#This Row],[Discount]])</f>
        <v>510</v>
      </c>
      <c r="K1932" t="str">
        <f>_xlfn.XLOOKUP(Sales_Data_Table[[#This Row],[Product_ID]],Product_Master_Table[Product_ID],Product_Master_Table[Product_Name])</f>
        <v>Prime Furniture Item 0388</v>
      </c>
      <c r="L1932" t="str">
        <f>_xlfn.XLOOKUP(Sales_Data_Table[[#This Row],[Employee_ID]],Employee_Master_Table[Employee_ID],Employee_Master_Table[Department])</f>
        <v>Corporate Sales</v>
      </c>
    </row>
    <row r="1933" spans="1:12" x14ac:dyDescent="0.25">
      <c r="A1933" t="s">
        <v>2644</v>
      </c>
      <c r="B1933" s="2">
        <v>45684</v>
      </c>
      <c r="C1933" t="s">
        <v>221</v>
      </c>
      <c r="D1933" t="s">
        <v>89</v>
      </c>
      <c r="E1933" t="s">
        <v>62</v>
      </c>
      <c r="F1933">
        <v>22</v>
      </c>
      <c r="G1933" s="3">
        <v>2700</v>
      </c>
      <c r="H1933" s="4">
        <v>7.4999999999999997E-2</v>
      </c>
      <c r="I1933">
        <f>(Sales_Data_Table[[#This Row],[Unit_Price]]*Sales_Data_Table[[#This Row],[Quantity]])</f>
        <v>59400</v>
      </c>
      <c r="J1933">
        <f>Sales_Data_Table[[#This Row],[Gross_Sales]]-(Sales_Data_Table[[#This Row],[Gross_Sales]]*Sales_Data_Table[[#This Row],[Discount]])</f>
        <v>54945</v>
      </c>
      <c r="K1933" t="str">
        <f>_xlfn.XLOOKUP(Sales_Data_Table[[#This Row],[Product_ID]],Product_Master_Table[Product_ID],Product_Master_Table[Product_Name])</f>
        <v>Everest Toys Item 0099</v>
      </c>
      <c r="L1933" t="str">
        <f>_xlfn.XLOOKUP(Sales_Data_Table[[#This Row],[Employee_ID]],Employee_Master_Table[Employee_ID],Employee_Master_Table[Department])</f>
        <v>E-Commerce</v>
      </c>
    </row>
    <row r="1934" spans="1:12" x14ac:dyDescent="0.25">
      <c r="A1934" t="s">
        <v>2645</v>
      </c>
      <c r="B1934" s="2">
        <v>45445</v>
      </c>
      <c r="C1934" t="s">
        <v>134</v>
      </c>
      <c r="D1934" t="s">
        <v>703</v>
      </c>
      <c r="E1934" t="s">
        <v>24</v>
      </c>
      <c r="F1934">
        <v>5</v>
      </c>
      <c r="G1934" s="3">
        <v>8300</v>
      </c>
      <c r="H1934" s="4">
        <v>7.4999999999999997E-2</v>
      </c>
      <c r="I1934">
        <f>(Sales_Data_Table[[#This Row],[Unit_Price]]*Sales_Data_Table[[#This Row],[Quantity]])</f>
        <v>41500</v>
      </c>
      <c r="J1934">
        <f>Sales_Data_Table[[#This Row],[Gross_Sales]]-(Sales_Data_Table[[#This Row],[Gross_Sales]]*Sales_Data_Table[[#This Row],[Discount]])</f>
        <v>38387.5</v>
      </c>
      <c r="K1934" t="str">
        <f>_xlfn.XLOOKUP(Sales_Data_Table[[#This Row],[Product_ID]],Product_Master_Table[Product_ID],Product_Master_Table[Product_Name])</f>
        <v>Fusion Toys Item 0389</v>
      </c>
      <c r="L1934" t="str">
        <f>_xlfn.XLOOKUP(Sales_Data_Table[[#This Row],[Employee_ID]],Employee_Master_Table[Employee_ID],Employee_Master_Table[Department])</f>
        <v>Customer Success</v>
      </c>
    </row>
    <row r="1935" spans="1:12" x14ac:dyDescent="0.25">
      <c r="A1935" t="s">
        <v>2646</v>
      </c>
      <c r="B1935" s="2">
        <v>45851</v>
      </c>
      <c r="C1935" t="s">
        <v>1487</v>
      </c>
      <c r="D1935" t="s">
        <v>135</v>
      </c>
      <c r="E1935" t="s">
        <v>24</v>
      </c>
      <c r="F1935">
        <v>20</v>
      </c>
      <c r="G1935" s="3">
        <v>6600</v>
      </c>
      <c r="H1935" s="4">
        <v>0.1</v>
      </c>
      <c r="I1935">
        <f>(Sales_Data_Table[[#This Row],[Unit_Price]]*Sales_Data_Table[[#This Row],[Quantity]])</f>
        <v>132000</v>
      </c>
      <c r="J1935">
        <f>Sales_Data_Table[[#This Row],[Gross_Sales]]-(Sales_Data_Table[[#This Row],[Gross_Sales]]*Sales_Data_Table[[#This Row],[Discount]])</f>
        <v>118800</v>
      </c>
      <c r="K1935" t="str">
        <f>_xlfn.XLOOKUP(Sales_Data_Table[[#This Row],[Product_ID]],Product_Master_Table[Product_ID],Product_Master_Table[Product_Name])</f>
        <v>Fusion Electronics Item 0461</v>
      </c>
      <c r="L1935" t="str">
        <f>_xlfn.XLOOKUP(Sales_Data_Table[[#This Row],[Employee_ID]],Employee_Master_Table[Employee_ID],Employee_Master_Table[Department])</f>
        <v>Retail Operations</v>
      </c>
    </row>
    <row r="1936" spans="1:12" x14ac:dyDescent="0.25">
      <c r="A1936" t="s">
        <v>2647</v>
      </c>
      <c r="B1936" s="2">
        <v>45901</v>
      </c>
      <c r="C1936" t="s">
        <v>2648</v>
      </c>
      <c r="D1936" t="s">
        <v>779</v>
      </c>
      <c r="E1936" t="s">
        <v>50</v>
      </c>
      <c r="F1936">
        <v>4</v>
      </c>
      <c r="G1936" s="3">
        <v>7100</v>
      </c>
      <c r="H1936" s="4">
        <v>0</v>
      </c>
      <c r="I1936">
        <f>(Sales_Data_Table[[#This Row],[Unit_Price]]*Sales_Data_Table[[#This Row],[Quantity]])</f>
        <v>28400</v>
      </c>
      <c r="J1936">
        <f>Sales_Data_Table[[#This Row],[Gross_Sales]]-(Sales_Data_Table[[#This Row],[Gross_Sales]]*Sales_Data_Table[[#This Row],[Discount]])</f>
        <v>28400</v>
      </c>
      <c r="K1936" t="str">
        <f>_xlfn.XLOOKUP(Sales_Data_Table[[#This Row],[Product_ID]],Product_Master_Table[Product_ID],Product_Master_Table[Product_Name])</f>
        <v>Everest Toys Item 0399</v>
      </c>
      <c r="L1936" t="str">
        <f>_xlfn.XLOOKUP(Sales_Data_Table[[#This Row],[Employee_ID]],Employee_Master_Table[Employee_ID],Employee_Master_Table[Department])</f>
        <v>Business Development</v>
      </c>
    </row>
    <row r="1937" spans="1:12" x14ac:dyDescent="0.25">
      <c r="A1937" t="s">
        <v>2649</v>
      </c>
      <c r="B1937" s="2">
        <v>45398</v>
      </c>
      <c r="C1937" t="s">
        <v>1251</v>
      </c>
      <c r="D1937" t="s">
        <v>450</v>
      </c>
      <c r="E1937" t="s">
        <v>24</v>
      </c>
      <c r="F1937">
        <v>9</v>
      </c>
      <c r="G1937" s="3">
        <v>8200</v>
      </c>
      <c r="H1937" s="4">
        <v>0.05</v>
      </c>
      <c r="I1937">
        <f>(Sales_Data_Table[[#This Row],[Unit_Price]]*Sales_Data_Table[[#This Row],[Quantity]])</f>
        <v>73800</v>
      </c>
      <c r="J1937">
        <f>Sales_Data_Table[[#This Row],[Gross_Sales]]-(Sales_Data_Table[[#This Row],[Gross_Sales]]*Sales_Data_Table[[#This Row],[Discount]])</f>
        <v>70110</v>
      </c>
      <c r="K1937" t="str">
        <f>_xlfn.XLOOKUP(Sales_Data_Table[[#This Row],[Product_ID]],Product_Master_Table[Product_ID],Product_Master_Table[Product_Name])</f>
        <v>Vertex Grocery Item 0354</v>
      </c>
      <c r="L1937" t="str">
        <f>_xlfn.XLOOKUP(Sales_Data_Table[[#This Row],[Employee_ID]],Employee_Master_Table[Employee_ID],Employee_Master_Table[Department])</f>
        <v>Corporate Sales</v>
      </c>
    </row>
    <row r="1938" spans="1:12" x14ac:dyDescent="0.25">
      <c r="A1938" t="s">
        <v>2650</v>
      </c>
      <c r="B1938" s="2">
        <v>45459</v>
      </c>
      <c r="C1938" t="s">
        <v>656</v>
      </c>
      <c r="D1938" t="s">
        <v>434</v>
      </c>
      <c r="E1938" t="s">
        <v>43</v>
      </c>
      <c r="F1938">
        <v>18</v>
      </c>
      <c r="G1938" s="3">
        <v>4100</v>
      </c>
      <c r="H1938" s="4">
        <v>0.05</v>
      </c>
      <c r="I1938">
        <f>(Sales_Data_Table[[#This Row],[Unit_Price]]*Sales_Data_Table[[#This Row],[Quantity]])</f>
        <v>73800</v>
      </c>
      <c r="J1938">
        <f>Sales_Data_Table[[#This Row],[Gross_Sales]]-(Sales_Data_Table[[#This Row],[Gross_Sales]]*Sales_Data_Table[[#This Row],[Discount]])</f>
        <v>70110</v>
      </c>
      <c r="K1938" t="str">
        <f>_xlfn.XLOOKUP(Sales_Data_Table[[#This Row],[Product_ID]],Product_Master_Table[Product_ID],Product_Master_Table[Product_Name])</f>
        <v>Apex Furniture Item 0408</v>
      </c>
      <c r="L1938" t="str">
        <f>_xlfn.XLOOKUP(Sales_Data_Table[[#This Row],[Employee_ID]],Employee_Master_Table[Employee_ID],Employee_Master_Table[Department])</f>
        <v>Customer Success</v>
      </c>
    </row>
    <row r="1939" spans="1:12" x14ac:dyDescent="0.25">
      <c r="A1939" t="s">
        <v>2651</v>
      </c>
      <c r="B1939" s="2">
        <v>45450</v>
      </c>
      <c r="C1939" t="s">
        <v>1104</v>
      </c>
      <c r="D1939" t="s">
        <v>129</v>
      </c>
      <c r="E1939" t="s">
        <v>32</v>
      </c>
      <c r="F1939">
        <v>21</v>
      </c>
      <c r="G1939" s="3">
        <v>8000</v>
      </c>
      <c r="H1939" s="4">
        <v>0.15</v>
      </c>
      <c r="I1939">
        <f>(Sales_Data_Table[[#This Row],[Unit_Price]]*Sales_Data_Table[[#This Row],[Quantity]])</f>
        <v>168000</v>
      </c>
      <c r="J1939">
        <f>Sales_Data_Table[[#This Row],[Gross_Sales]]-(Sales_Data_Table[[#This Row],[Gross_Sales]]*Sales_Data_Table[[#This Row],[Discount]])</f>
        <v>142800</v>
      </c>
      <c r="K1939" t="str">
        <f>_xlfn.XLOOKUP(Sales_Data_Table[[#This Row],[Product_ID]],Product_Master_Table[Product_ID],Product_Master_Table[Product_Name])</f>
        <v>Apex Automotive Item 0240</v>
      </c>
      <c r="L1939" t="str">
        <f>_xlfn.XLOOKUP(Sales_Data_Table[[#This Row],[Employee_ID]],Employee_Master_Table[Employee_ID],Employee_Master_Table[Department])</f>
        <v>Retail Operations</v>
      </c>
    </row>
    <row r="1940" spans="1:12" x14ac:dyDescent="0.25">
      <c r="A1940" t="s">
        <v>2652</v>
      </c>
      <c r="B1940" s="2">
        <v>46040</v>
      </c>
      <c r="C1940" t="s">
        <v>612</v>
      </c>
      <c r="D1940" t="s">
        <v>323</v>
      </c>
      <c r="E1940" t="s">
        <v>32</v>
      </c>
      <c r="F1940">
        <v>9</v>
      </c>
      <c r="G1940" s="3">
        <v>9000</v>
      </c>
      <c r="H1940" s="4">
        <v>0.1</v>
      </c>
      <c r="I1940">
        <f>(Sales_Data_Table[[#This Row],[Unit_Price]]*Sales_Data_Table[[#This Row],[Quantity]])</f>
        <v>81000</v>
      </c>
      <c r="J1940">
        <f>Sales_Data_Table[[#This Row],[Gross_Sales]]-(Sales_Data_Table[[#This Row],[Gross_Sales]]*Sales_Data_Table[[#This Row],[Discount]])</f>
        <v>72900</v>
      </c>
      <c r="K1940" t="str">
        <f>_xlfn.XLOOKUP(Sales_Data_Table[[#This Row],[Product_ID]],Product_Master_Table[Product_ID],Product_Master_Table[Product_Name])</f>
        <v>Delta Toys Item 0059</v>
      </c>
      <c r="L1940" t="str">
        <f>_xlfn.XLOOKUP(Sales_Data_Table[[#This Row],[Employee_ID]],Employee_Master_Table[Employee_ID],Employee_Master_Table[Department])</f>
        <v>Sales</v>
      </c>
    </row>
    <row r="1941" spans="1:12" x14ac:dyDescent="0.25">
      <c r="A1941" t="s">
        <v>2653</v>
      </c>
      <c r="B1941" s="2">
        <v>46131</v>
      </c>
      <c r="C1941" t="s">
        <v>2654</v>
      </c>
      <c r="D1941" t="s">
        <v>239</v>
      </c>
      <c r="E1941" t="s">
        <v>106</v>
      </c>
      <c r="F1941">
        <v>18</v>
      </c>
      <c r="G1941" s="3">
        <v>5500</v>
      </c>
      <c r="H1941" s="4">
        <v>0.1</v>
      </c>
      <c r="I1941">
        <f>(Sales_Data_Table[[#This Row],[Unit_Price]]*Sales_Data_Table[[#This Row],[Quantity]])</f>
        <v>99000</v>
      </c>
      <c r="J1941">
        <f>Sales_Data_Table[[#This Row],[Gross_Sales]]-(Sales_Data_Table[[#This Row],[Gross_Sales]]*Sales_Data_Table[[#This Row],[Discount]])</f>
        <v>89100</v>
      </c>
      <c r="K1941" t="str">
        <f>_xlfn.XLOOKUP(Sales_Data_Table[[#This Row],[Product_ID]],Product_Master_Table[Product_ID],Product_Master_Table[Product_Name])</f>
        <v>Apex Office Supplies Item 0156</v>
      </c>
      <c r="L1941" t="str">
        <f>_xlfn.XLOOKUP(Sales_Data_Table[[#This Row],[Employee_ID]],Employee_Master_Table[Employee_ID],Employee_Master_Table[Department])</f>
        <v>Business Development</v>
      </c>
    </row>
    <row r="1942" spans="1:12" x14ac:dyDescent="0.25">
      <c r="A1942" t="s">
        <v>2655</v>
      </c>
      <c r="B1942" s="2">
        <v>46025</v>
      </c>
      <c r="C1942" t="s">
        <v>690</v>
      </c>
      <c r="D1942" t="s">
        <v>42</v>
      </c>
      <c r="E1942" t="s">
        <v>43</v>
      </c>
      <c r="F1942">
        <v>6</v>
      </c>
      <c r="G1942" s="3">
        <v>300</v>
      </c>
      <c r="H1942" s="4">
        <v>0.15</v>
      </c>
      <c r="I1942">
        <f>(Sales_Data_Table[[#This Row],[Unit_Price]]*Sales_Data_Table[[#This Row],[Quantity]])</f>
        <v>1800</v>
      </c>
      <c r="J1942">
        <f>Sales_Data_Table[[#This Row],[Gross_Sales]]-(Sales_Data_Table[[#This Row],[Gross_Sales]]*Sales_Data_Table[[#This Row],[Discount]])</f>
        <v>1530</v>
      </c>
      <c r="K1942" t="str">
        <f>_xlfn.XLOOKUP(Sales_Data_Table[[#This Row],[Product_ID]],Product_Master_Table[Product_ID],Product_Master_Table[Product_Name])</f>
        <v>Delta Sports Item 0047</v>
      </c>
      <c r="L1942" t="str">
        <f>_xlfn.XLOOKUP(Sales_Data_Table[[#This Row],[Employee_ID]],Employee_Master_Table[Employee_ID],Employee_Master_Table[Department])</f>
        <v>E-Commerce</v>
      </c>
    </row>
    <row r="1943" spans="1:12" x14ac:dyDescent="0.25">
      <c r="A1943" t="s">
        <v>2656</v>
      </c>
      <c r="B1943" s="2">
        <v>46046</v>
      </c>
      <c r="C1943" t="s">
        <v>101</v>
      </c>
      <c r="D1943" t="s">
        <v>590</v>
      </c>
      <c r="E1943" t="s">
        <v>106</v>
      </c>
      <c r="F1943">
        <v>7</v>
      </c>
      <c r="G1943" s="3">
        <v>1900</v>
      </c>
      <c r="H1943" s="4">
        <v>0.02</v>
      </c>
      <c r="I1943">
        <f>(Sales_Data_Table[[#This Row],[Unit_Price]]*Sales_Data_Table[[#This Row],[Quantity]])</f>
        <v>13300</v>
      </c>
      <c r="J1943">
        <f>Sales_Data_Table[[#This Row],[Gross_Sales]]-(Sales_Data_Table[[#This Row],[Gross_Sales]]*Sales_Data_Table[[#This Row],[Discount]])</f>
        <v>13034</v>
      </c>
      <c r="K1943" t="str">
        <f>_xlfn.XLOOKUP(Sales_Data_Table[[#This Row],[Product_ID]],Product_Master_Table[Product_ID],Product_Master_Table[Product_Name])</f>
        <v>Nova Toys Item 0139</v>
      </c>
      <c r="L1943" t="str">
        <f>_xlfn.XLOOKUP(Sales_Data_Table[[#This Row],[Employee_ID]],Employee_Master_Table[Employee_ID],Employee_Master_Table[Department])</f>
        <v>Customer Success</v>
      </c>
    </row>
    <row r="1944" spans="1:12" x14ac:dyDescent="0.25">
      <c r="A1944" t="s">
        <v>2657</v>
      </c>
      <c r="B1944" s="2">
        <v>45426</v>
      </c>
      <c r="C1944" t="s">
        <v>720</v>
      </c>
      <c r="D1944" t="s">
        <v>434</v>
      </c>
      <c r="E1944" t="s">
        <v>32</v>
      </c>
      <c r="F1944">
        <v>9</v>
      </c>
      <c r="G1944" s="3">
        <v>3400</v>
      </c>
      <c r="H1944" s="4">
        <v>0.03</v>
      </c>
      <c r="I1944">
        <f>(Sales_Data_Table[[#This Row],[Unit_Price]]*Sales_Data_Table[[#This Row],[Quantity]])</f>
        <v>30600</v>
      </c>
      <c r="J1944">
        <f>Sales_Data_Table[[#This Row],[Gross_Sales]]-(Sales_Data_Table[[#This Row],[Gross_Sales]]*Sales_Data_Table[[#This Row],[Discount]])</f>
        <v>29682</v>
      </c>
      <c r="K1944" t="str">
        <f>_xlfn.XLOOKUP(Sales_Data_Table[[#This Row],[Product_ID]],Product_Master_Table[Product_ID],Product_Master_Table[Product_Name])</f>
        <v>Apex Grocery Item 0204</v>
      </c>
      <c r="L1944" t="str">
        <f>_xlfn.XLOOKUP(Sales_Data_Table[[#This Row],[Employee_ID]],Employee_Master_Table[Employee_ID],Employee_Master_Table[Department])</f>
        <v>Customer Success</v>
      </c>
    </row>
    <row r="1945" spans="1:12" x14ac:dyDescent="0.25">
      <c r="A1945" t="s">
        <v>2658</v>
      </c>
      <c r="B1945" s="2">
        <v>45471</v>
      </c>
      <c r="C1945" t="s">
        <v>915</v>
      </c>
      <c r="D1945" t="s">
        <v>105</v>
      </c>
      <c r="E1945" t="s">
        <v>32</v>
      </c>
      <c r="F1945">
        <v>10</v>
      </c>
      <c r="G1945" s="3">
        <v>6500</v>
      </c>
      <c r="H1945" s="4">
        <v>0.03</v>
      </c>
      <c r="I1945">
        <f>(Sales_Data_Table[[#This Row],[Unit_Price]]*Sales_Data_Table[[#This Row],[Quantity]])</f>
        <v>65000</v>
      </c>
      <c r="J1945">
        <f>Sales_Data_Table[[#This Row],[Gross_Sales]]-(Sales_Data_Table[[#This Row],[Gross_Sales]]*Sales_Data_Table[[#This Row],[Discount]])</f>
        <v>63050</v>
      </c>
      <c r="K1945" t="str">
        <f>_xlfn.XLOOKUP(Sales_Data_Table[[#This Row],[Product_ID]],Product_Master_Table[Product_ID],Product_Master_Table[Product_Name])</f>
        <v>Everest Beauty Item 0375</v>
      </c>
      <c r="L1945" t="str">
        <f>_xlfn.XLOOKUP(Sales_Data_Table[[#This Row],[Employee_ID]],Employee_Master_Table[Employee_ID],Employee_Master_Table[Department])</f>
        <v>Regional Sales</v>
      </c>
    </row>
    <row r="1946" spans="1:12" x14ac:dyDescent="0.25">
      <c r="A1946" t="s">
        <v>2659</v>
      </c>
      <c r="B1946" s="2">
        <v>45558</v>
      </c>
      <c r="C1946" t="s">
        <v>22</v>
      </c>
      <c r="D1946" t="s">
        <v>200</v>
      </c>
      <c r="E1946" t="s">
        <v>82</v>
      </c>
      <c r="F1946">
        <v>11</v>
      </c>
      <c r="G1946" s="3">
        <v>4600</v>
      </c>
      <c r="H1946" s="4">
        <v>0.15</v>
      </c>
      <c r="I1946">
        <f>(Sales_Data_Table[[#This Row],[Unit_Price]]*Sales_Data_Table[[#This Row],[Quantity]])</f>
        <v>50600</v>
      </c>
      <c r="J1946">
        <f>Sales_Data_Table[[#This Row],[Gross_Sales]]-(Sales_Data_Table[[#This Row],[Gross_Sales]]*Sales_Data_Table[[#This Row],[Discount]])</f>
        <v>43010</v>
      </c>
      <c r="K1946" t="str">
        <f>_xlfn.XLOOKUP(Sales_Data_Table[[#This Row],[Product_ID]],Product_Master_Table[Product_ID],Product_Master_Table[Product_Name])</f>
        <v>Nexus Fashion Item 0133</v>
      </c>
      <c r="L1946" t="str">
        <f>_xlfn.XLOOKUP(Sales_Data_Table[[#This Row],[Employee_ID]],Employee_Master_Table[Employee_ID],Employee_Master_Table[Department])</f>
        <v>Business Development</v>
      </c>
    </row>
    <row r="1947" spans="1:12" x14ac:dyDescent="0.25">
      <c r="A1947" t="s">
        <v>2660</v>
      </c>
      <c r="B1947" s="2">
        <v>45951</v>
      </c>
      <c r="C1947" t="s">
        <v>114</v>
      </c>
      <c r="D1947" t="s">
        <v>864</v>
      </c>
      <c r="E1947" t="s">
        <v>106</v>
      </c>
      <c r="F1947">
        <v>14</v>
      </c>
      <c r="G1947" s="3">
        <v>2000</v>
      </c>
      <c r="H1947" s="4">
        <v>0.05</v>
      </c>
      <c r="I1947">
        <f>(Sales_Data_Table[[#This Row],[Unit_Price]]*Sales_Data_Table[[#This Row],[Quantity]])</f>
        <v>28000</v>
      </c>
      <c r="J1947">
        <f>Sales_Data_Table[[#This Row],[Gross_Sales]]-(Sales_Data_Table[[#This Row],[Gross_Sales]]*Sales_Data_Table[[#This Row],[Discount]])</f>
        <v>26600</v>
      </c>
      <c r="K1947" t="str">
        <f>_xlfn.XLOOKUP(Sales_Data_Table[[#This Row],[Product_ID]],Product_Master_Table[Product_ID],Product_Master_Table[Product_Name])</f>
        <v>Vertex Automotive Item 0030</v>
      </c>
      <c r="L1947" t="str">
        <f>_xlfn.XLOOKUP(Sales_Data_Table[[#This Row],[Employee_ID]],Employee_Master_Table[Employee_ID],Employee_Master_Table[Department])</f>
        <v>Retail Operations</v>
      </c>
    </row>
    <row r="1948" spans="1:12" x14ac:dyDescent="0.25">
      <c r="A1948" t="s">
        <v>2661</v>
      </c>
      <c r="B1948" s="2">
        <v>45468</v>
      </c>
      <c r="C1948" t="s">
        <v>615</v>
      </c>
      <c r="D1948" t="s">
        <v>1048</v>
      </c>
      <c r="E1948" t="s">
        <v>32</v>
      </c>
      <c r="F1948">
        <v>13</v>
      </c>
      <c r="G1948" s="3">
        <v>8800</v>
      </c>
      <c r="H1948" s="4">
        <v>0.03</v>
      </c>
      <c r="I1948">
        <f>(Sales_Data_Table[[#This Row],[Unit_Price]]*Sales_Data_Table[[#This Row],[Quantity]])</f>
        <v>114400</v>
      </c>
      <c r="J1948">
        <f>Sales_Data_Table[[#This Row],[Gross_Sales]]-(Sales_Data_Table[[#This Row],[Gross_Sales]]*Sales_Data_Table[[#This Row],[Discount]])</f>
        <v>110968</v>
      </c>
      <c r="K1948" t="str">
        <f>_xlfn.XLOOKUP(Sales_Data_Table[[#This Row],[Product_ID]],Product_Master_Table[Product_ID],Product_Master_Table[Product_Name])</f>
        <v>Spark Automotive Item 0010</v>
      </c>
      <c r="L1948" t="str">
        <f>_xlfn.XLOOKUP(Sales_Data_Table[[#This Row],[Employee_ID]],Employee_Master_Table[Employee_ID],Employee_Master_Table[Department])</f>
        <v>E-Commerce</v>
      </c>
    </row>
    <row r="1949" spans="1:12" x14ac:dyDescent="0.25">
      <c r="A1949" t="s">
        <v>2662</v>
      </c>
      <c r="B1949" s="2">
        <v>45823</v>
      </c>
      <c r="C1949" t="s">
        <v>1261</v>
      </c>
      <c r="D1949" t="s">
        <v>825</v>
      </c>
      <c r="E1949" t="s">
        <v>62</v>
      </c>
      <c r="F1949">
        <v>24</v>
      </c>
      <c r="G1949" s="3">
        <v>1800</v>
      </c>
      <c r="H1949" s="4">
        <v>0</v>
      </c>
      <c r="I1949">
        <f>(Sales_Data_Table[[#This Row],[Unit_Price]]*Sales_Data_Table[[#This Row],[Quantity]])</f>
        <v>43200</v>
      </c>
      <c r="J1949">
        <f>Sales_Data_Table[[#This Row],[Gross_Sales]]-(Sales_Data_Table[[#This Row],[Gross_Sales]]*Sales_Data_Table[[#This Row],[Discount]])</f>
        <v>43200</v>
      </c>
      <c r="K1949" t="str">
        <f>_xlfn.XLOOKUP(Sales_Data_Table[[#This Row],[Product_ID]],Product_Master_Table[Product_ID],Product_Master_Table[Product_Name])</f>
        <v>Metro Office Supplies Item 0296</v>
      </c>
      <c r="L1949" t="str">
        <f>_xlfn.XLOOKUP(Sales_Data_Table[[#This Row],[Employee_ID]],Employee_Master_Table[Employee_ID],Employee_Master_Table[Department])</f>
        <v>Corporate Sales</v>
      </c>
    </row>
    <row r="1950" spans="1:12" x14ac:dyDescent="0.25">
      <c r="A1950" t="s">
        <v>2663</v>
      </c>
      <c r="B1950" s="2">
        <v>45589</v>
      </c>
      <c r="C1950" t="s">
        <v>778</v>
      </c>
      <c r="D1950" t="s">
        <v>46</v>
      </c>
      <c r="E1950" t="s">
        <v>43</v>
      </c>
      <c r="F1950">
        <v>3</v>
      </c>
      <c r="G1950" s="3">
        <v>8000</v>
      </c>
      <c r="H1950" s="4">
        <v>0.1</v>
      </c>
      <c r="I1950">
        <f>(Sales_Data_Table[[#This Row],[Unit_Price]]*Sales_Data_Table[[#This Row],[Quantity]])</f>
        <v>24000</v>
      </c>
      <c r="J1950">
        <f>Sales_Data_Table[[#This Row],[Gross_Sales]]-(Sales_Data_Table[[#This Row],[Gross_Sales]]*Sales_Data_Table[[#This Row],[Discount]])</f>
        <v>21600</v>
      </c>
      <c r="K1950" t="str">
        <f>_xlfn.XLOOKUP(Sales_Data_Table[[#This Row],[Product_ID]],Product_Master_Table[Product_ID],Product_Master_Table[Product_Name])</f>
        <v>Spark Grocery Item 0334</v>
      </c>
      <c r="L1950" t="str">
        <f>_xlfn.XLOOKUP(Sales_Data_Table[[#This Row],[Employee_ID]],Employee_Master_Table[Employee_ID],Employee_Master_Table[Department])</f>
        <v>Business Development</v>
      </c>
    </row>
    <row r="1951" spans="1:12" x14ac:dyDescent="0.25">
      <c r="A1951" t="s">
        <v>2664</v>
      </c>
      <c r="B1951" s="2">
        <v>45406</v>
      </c>
      <c r="C1951" t="s">
        <v>939</v>
      </c>
      <c r="D1951" t="s">
        <v>1035</v>
      </c>
      <c r="E1951" t="s">
        <v>106</v>
      </c>
      <c r="F1951">
        <v>1</v>
      </c>
      <c r="G1951" s="3">
        <v>9100</v>
      </c>
      <c r="H1951" s="4">
        <v>0.03</v>
      </c>
      <c r="I1951">
        <f>(Sales_Data_Table[[#This Row],[Unit_Price]]*Sales_Data_Table[[#This Row],[Quantity]])</f>
        <v>9100</v>
      </c>
      <c r="J1951">
        <f>Sales_Data_Table[[#This Row],[Gross_Sales]]-(Sales_Data_Table[[#This Row],[Gross_Sales]]*Sales_Data_Table[[#This Row],[Discount]])</f>
        <v>8827</v>
      </c>
      <c r="K1951" t="str">
        <f>_xlfn.XLOOKUP(Sales_Data_Table[[#This Row],[Product_ID]],Product_Master_Table[Product_ID],Product_Master_Table[Product_Name])</f>
        <v>Fusion Beauty Item 0305</v>
      </c>
      <c r="L1951" t="str">
        <f>_xlfn.XLOOKUP(Sales_Data_Table[[#This Row],[Employee_ID]],Employee_Master_Table[Employee_ID],Employee_Master_Table[Department])</f>
        <v>Corporate Sales</v>
      </c>
    </row>
    <row r="1952" spans="1:12" x14ac:dyDescent="0.25">
      <c r="A1952" t="s">
        <v>2665</v>
      </c>
      <c r="B1952" s="2">
        <v>45943</v>
      </c>
      <c r="C1952" t="s">
        <v>612</v>
      </c>
      <c r="D1952" t="s">
        <v>571</v>
      </c>
      <c r="E1952" t="s">
        <v>86</v>
      </c>
      <c r="F1952">
        <v>1</v>
      </c>
      <c r="G1952" s="3">
        <v>3100</v>
      </c>
      <c r="H1952" s="4">
        <v>0.03</v>
      </c>
      <c r="I1952">
        <f>(Sales_Data_Table[[#This Row],[Unit_Price]]*Sales_Data_Table[[#This Row],[Quantity]])</f>
        <v>3100</v>
      </c>
      <c r="J1952">
        <f>Sales_Data_Table[[#This Row],[Gross_Sales]]-(Sales_Data_Table[[#This Row],[Gross_Sales]]*Sales_Data_Table[[#This Row],[Discount]])</f>
        <v>3007</v>
      </c>
      <c r="K1952" t="str">
        <f>_xlfn.XLOOKUP(Sales_Data_Table[[#This Row],[Product_ID]],Product_Master_Table[Product_ID],Product_Master_Table[Product_Name])</f>
        <v>Delta Toys Item 0059</v>
      </c>
      <c r="L1952" t="str">
        <f>_xlfn.XLOOKUP(Sales_Data_Table[[#This Row],[Employee_ID]],Employee_Master_Table[Employee_ID],Employee_Master_Table[Department])</f>
        <v>Sales</v>
      </c>
    </row>
    <row r="1953" spans="1:12" x14ac:dyDescent="0.25">
      <c r="A1953" t="s">
        <v>2666</v>
      </c>
      <c r="B1953" s="2">
        <v>45640</v>
      </c>
      <c r="C1953" t="s">
        <v>840</v>
      </c>
      <c r="D1953" t="s">
        <v>841</v>
      </c>
      <c r="E1953" t="s">
        <v>75</v>
      </c>
      <c r="F1953">
        <v>17</v>
      </c>
      <c r="G1953" s="3">
        <v>5300</v>
      </c>
      <c r="H1953" s="4">
        <v>0</v>
      </c>
      <c r="I1953">
        <f>(Sales_Data_Table[[#This Row],[Unit_Price]]*Sales_Data_Table[[#This Row],[Quantity]])</f>
        <v>90100</v>
      </c>
      <c r="J1953">
        <f>Sales_Data_Table[[#This Row],[Gross_Sales]]-(Sales_Data_Table[[#This Row],[Gross_Sales]]*Sales_Data_Table[[#This Row],[Discount]])</f>
        <v>90100</v>
      </c>
      <c r="K1953" t="str">
        <f>_xlfn.XLOOKUP(Sales_Data_Table[[#This Row],[Product_ID]],Product_Master_Table[Product_ID],Product_Master_Table[Product_Name])</f>
        <v>Zenith Automotive Item 0350</v>
      </c>
      <c r="L1953" t="str">
        <f>_xlfn.XLOOKUP(Sales_Data_Table[[#This Row],[Employee_ID]],Employee_Master_Table[Employee_ID],Employee_Master_Table[Department])</f>
        <v>E-Commerce</v>
      </c>
    </row>
    <row r="1954" spans="1:12" x14ac:dyDescent="0.25">
      <c r="A1954" t="s">
        <v>2667</v>
      </c>
      <c r="B1954" s="2">
        <v>45571</v>
      </c>
      <c r="C1954" t="s">
        <v>2179</v>
      </c>
      <c r="D1954" t="s">
        <v>1197</v>
      </c>
      <c r="E1954" t="s">
        <v>32</v>
      </c>
      <c r="F1954">
        <v>9</v>
      </c>
      <c r="G1954" s="3">
        <v>6900</v>
      </c>
      <c r="H1954" s="4">
        <v>0.15</v>
      </c>
      <c r="I1954">
        <f>(Sales_Data_Table[[#This Row],[Unit_Price]]*Sales_Data_Table[[#This Row],[Quantity]])</f>
        <v>62100</v>
      </c>
      <c r="J1954">
        <f>Sales_Data_Table[[#This Row],[Gross_Sales]]-(Sales_Data_Table[[#This Row],[Gross_Sales]]*Sales_Data_Table[[#This Row],[Discount]])</f>
        <v>52785</v>
      </c>
      <c r="K1954" t="str">
        <f>_xlfn.XLOOKUP(Sales_Data_Table[[#This Row],[Product_ID]],Product_Master_Table[Product_ID],Product_Master_Table[Product_Name])</f>
        <v>Everest Sports Item 0147</v>
      </c>
      <c r="L1954" t="str">
        <f>_xlfn.XLOOKUP(Sales_Data_Table[[#This Row],[Employee_ID]],Employee_Master_Table[Employee_ID],Employee_Master_Table[Department])</f>
        <v>Sales</v>
      </c>
    </row>
    <row r="1955" spans="1:12" x14ac:dyDescent="0.25">
      <c r="A1955" t="s">
        <v>2668</v>
      </c>
      <c r="B1955" s="2">
        <v>45622</v>
      </c>
      <c r="C1955" t="s">
        <v>117</v>
      </c>
      <c r="D1955" t="s">
        <v>81</v>
      </c>
      <c r="E1955" t="s">
        <v>24</v>
      </c>
      <c r="F1955">
        <v>10</v>
      </c>
      <c r="G1955" s="3">
        <v>5900</v>
      </c>
      <c r="H1955" s="4">
        <v>0.03</v>
      </c>
      <c r="I1955">
        <f>(Sales_Data_Table[[#This Row],[Unit_Price]]*Sales_Data_Table[[#This Row],[Quantity]])</f>
        <v>59000</v>
      </c>
      <c r="J1955">
        <f>Sales_Data_Table[[#This Row],[Gross_Sales]]-(Sales_Data_Table[[#This Row],[Gross_Sales]]*Sales_Data_Table[[#This Row],[Discount]])</f>
        <v>57230</v>
      </c>
      <c r="K1955" t="str">
        <f>_xlfn.XLOOKUP(Sales_Data_Table[[#This Row],[Product_ID]],Product_Master_Table[Product_ID],Product_Master_Table[Product_Name])</f>
        <v>Nexus Fashion Item 0013</v>
      </c>
      <c r="L1955" t="str">
        <f>_xlfn.XLOOKUP(Sales_Data_Table[[#This Row],[Employee_ID]],Employee_Master_Table[Employee_ID],Employee_Master_Table[Department])</f>
        <v>Sales</v>
      </c>
    </row>
    <row r="1956" spans="1:12" x14ac:dyDescent="0.25">
      <c r="A1956" t="s">
        <v>2669</v>
      </c>
      <c r="B1956" s="2">
        <v>45584</v>
      </c>
      <c r="C1956" t="s">
        <v>385</v>
      </c>
      <c r="D1956" t="s">
        <v>236</v>
      </c>
      <c r="E1956" t="s">
        <v>96</v>
      </c>
      <c r="F1956">
        <v>1</v>
      </c>
      <c r="G1956" s="3">
        <v>5800</v>
      </c>
      <c r="H1956" s="4">
        <v>0.05</v>
      </c>
      <c r="I1956">
        <f>(Sales_Data_Table[[#This Row],[Unit_Price]]*Sales_Data_Table[[#This Row],[Quantity]])</f>
        <v>5800</v>
      </c>
      <c r="J1956">
        <f>Sales_Data_Table[[#This Row],[Gross_Sales]]-(Sales_Data_Table[[#This Row],[Gross_Sales]]*Sales_Data_Table[[#This Row],[Discount]])</f>
        <v>5510</v>
      </c>
      <c r="K1956" t="str">
        <f>_xlfn.XLOOKUP(Sales_Data_Table[[#This Row],[Product_ID]],Product_Master_Table[Product_ID],Product_Master_Table[Product_Name])</f>
        <v>Nova Beauty Item 0295</v>
      </c>
      <c r="L1956" t="str">
        <f>_xlfn.XLOOKUP(Sales_Data_Table[[#This Row],[Employee_ID]],Employee_Master_Table[Employee_ID],Employee_Master_Table[Department])</f>
        <v>Corporate Sales</v>
      </c>
    </row>
    <row r="1957" spans="1:12" x14ac:dyDescent="0.25">
      <c r="A1957" t="s">
        <v>2670</v>
      </c>
      <c r="B1957" s="2">
        <v>45561</v>
      </c>
      <c r="C1957" t="s">
        <v>399</v>
      </c>
      <c r="D1957" t="s">
        <v>239</v>
      </c>
      <c r="E1957" t="s">
        <v>50</v>
      </c>
      <c r="F1957">
        <v>22</v>
      </c>
      <c r="G1957" s="3">
        <v>7300</v>
      </c>
      <c r="H1957" s="4">
        <v>0.02</v>
      </c>
      <c r="I1957">
        <f>(Sales_Data_Table[[#This Row],[Unit_Price]]*Sales_Data_Table[[#This Row],[Quantity]])</f>
        <v>160600</v>
      </c>
      <c r="J1957">
        <f>Sales_Data_Table[[#This Row],[Gross_Sales]]-(Sales_Data_Table[[#This Row],[Gross_Sales]]*Sales_Data_Table[[#This Row],[Discount]])</f>
        <v>157388</v>
      </c>
      <c r="K1957" t="str">
        <f>_xlfn.XLOOKUP(Sales_Data_Table[[#This Row],[Product_ID]],Product_Master_Table[Product_ID],Product_Master_Table[Product_Name])</f>
        <v>Vertex Furniture Item 0498</v>
      </c>
      <c r="L1957" t="str">
        <f>_xlfn.XLOOKUP(Sales_Data_Table[[#This Row],[Employee_ID]],Employee_Master_Table[Employee_ID],Employee_Master_Table[Department])</f>
        <v>Business Development</v>
      </c>
    </row>
    <row r="1958" spans="1:12" x14ac:dyDescent="0.25">
      <c r="A1958" t="s">
        <v>2671</v>
      </c>
      <c r="B1958" s="2">
        <v>45760</v>
      </c>
      <c r="C1958" t="s">
        <v>668</v>
      </c>
      <c r="D1958" t="s">
        <v>222</v>
      </c>
      <c r="E1958" t="s">
        <v>32</v>
      </c>
      <c r="F1958">
        <v>5</v>
      </c>
      <c r="G1958" s="3">
        <v>7200</v>
      </c>
      <c r="H1958" s="4">
        <v>0.02</v>
      </c>
      <c r="I1958">
        <f>(Sales_Data_Table[[#This Row],[Unit_Price]]*Sales_Data_Table[[#This Row],[Quantity]])</f>
        <v>36000</v>
      </c>
      <c r="J1958">
        <f>Sales_Data_Table[[#This Row],[Gross_Sales]]-(Sales_Data_Table[[#This Row],[Gross_Sales]]*Sales_Data_Table[[#This Row],[Discount]])</f>
        <v>35280</v>
      </c>
      <c r="K1958" t="str">
        <f>_xlfn.XLOOKUP(Sales_Data_Table[[#This Row],[Product_ID]],Product_Master_Table[Product_ID],Product_Master_Table[Product_Name])</f>
        <v>Delta Electronics Item 0251</v>
      </c>
      <c r="L1958" t="str">
        <f>_xlfn.XLOOKUP(Sales_Data_Table[[#This Row],[Employee_ID]],Employee_Master_Table[Employee_ID],Employee_Master_Table[Department])</f>
        <v>Corporate Sales</v>
      </c>
    </row>
    <row r="1959" spans="1:12" x14ac:dyDescent="0.25">
      <c r="A1959" t="s">
        <v>2672</v>
      </c>
      <c r="B1959" s="2">
        <v>46003</v>
      </c>
      <c r="C1959" t="s">
        <v>709</v>
      </c>
      <c r="D1959" t="s">
        <v>167</v>
      </c>
      <c r="E1959" t="s">
        <v>96</v>
      </c>
      <c r="F1959">
        <v>11</v>
      </c>
      <c r="G1959" s="3">
        <v>9600</v>
      </c>
      <c r="H1959" s="4">
        <v>0.1</v>
      </c>
      <c r="I1959">
        <f>(Sales_Data_Table[[#This Row],[Unit_Price]]*Sales_Data_Table[[#This Row],[Quantity]])</f>
        <v>105600</v>
      </c>
      <c r="J1959">
        <f>Sales_Data_Table[[#This Row],[Gross_Sales]]-(Sales_Data_Table[[#This Row],[Gross_Sales]]*Sales_Data_Table[[#This Row],[Discount]])</f>
        <v>95040</v>
      </c>
      <c r="K1959" t="str">
        <f>_xlfn.XLOOKUP(Sales_Data_Table[[#This Row],[Product_ID]],Product_Master_Table[Product_ID],Product_Master_Table[Product_Name])</f>
        <v>Fusion Sports Item 0257</v>
      </c>
      <c r="L1959" t="str">
        <f>_xlfn.XLOOKUP(Sales_Data_Table[[#This Row],[Employee_ID]],Employee_Master_Table[Employee_ID],Employee_Master_Table[Department])</f>
        <v>Business Development</v>
      </c>
    </row>
    <row r="1960" spans="1:12" x14ac:dyDescent="0.25">
      <c r="A1960" t="s">
        <v>2673</v>
      </c>
      <c r="B1960" s="2">
        <v>45709</v>
      </c>
      <c r="C1960" t="s">
        <v>88</v>
      </c>
      <c r="D1960" t="s">
        <v>1258</v>
      </c>
      <c r="E1960" t="s">
        <v>24</v>
      </c>
      <c r="F1960">
        <v>9</v>
      </c>
      <c r="G1960" s="3">
        <v>7600</v>
      </c>
      <c r="H1960" s="4">
        <v>0.1</v>
      </c>
      <c r="I1960">
        <f>(Sales_Data_Table[[#This Row],[Unit_Price]]*Sales_Data_Table[[#This Row],[Quantity]])</f>
        <v>68400</v>
      </c>
      <c r="J1960">
        <f>Sales_Data_Table[[#This Row],[Gross_Sales]]-(Sales_Data_Table[[#This Row],[Gross_Sales]]*Sales_Data_Table[[#This Row],[Discount]])</f>
        <v>61560</v>
      </c>
      <c r="K1960" t="str">
        <f>_xlfn.XLOOKUP(Sales_Data_Table[[#This Row],[Product_ID]],Product_Master_Table[Product_ID],Product_Master_Table[Product_Name])</f>
        <v>Fusion Sports Item 0497</v>
      </c>
      <c r="L1960" t="str">
        <f>_xlfn.XLOOKUP(Sales_Data_Table[[#This Row],[Employee_ID]],Employee_Master_Table[Employee_ID],Employee_Master_Table[Department])</f>
        <v>Retail Operations</v>
      </c>
    </row>
    <row r="1961" spans="1:12" x14ac:dyDescent="0.25">
      <c r="A1961" t="s">
        <v>2674</v>
      </c>
      <c r="B1961" s="2">
        <v>45737</v>
      </c>
      <c r="C1961" t="s">
        <v>1127</v>
      </c>
      <c r="D1961" t="s">
        <v>78</v>
      </c>
      <c r="E1961" t="s">
        <v>86</v>
      </c>
      <c r="F1961">
        <v>13</v>
      </c>
      <c r="G1961" s="3">
        <v>4500</v>
      </c>
      <c r="H1961" s="4">
        <v>0.02</v>
      </c>
      <c r="I1961">
        <f>(Sales_Data_Table[[#This Row],[Unit_Price]]*Sales_Data_Table[[#This Row],[Quantity]])</f>
        <v>58500</v>
      </c>
      <c r="J1961">
        <f>Sales_Data_Table[[#This Row],[Gross_Sales]]-(Sales_Data_Table[[#This Row],[Gross_Sales]]*Sales_Data_Table[[#This Row],[Discount]])</f>
        <v>57330</v>
      </c>
      <c r="K1961" t="str">
        <f>_xlfn.XLOOKUP(Sales_Data_Table[[#This Row],[Product_ID]],Product_Master_Table[Product_ID],Product_Master_Table[Product_Name])</f>
        <v>Orion Sports Item 0237</v>
      </c>
      <c r="L1961" t="str">
        <f>_xlfn.XLOOKUP(Sales_Data_Table[[#This Row],[Employee_ID]],Employee_Master_Table[Employee_ID],Employee_Master_Table[Department])</f>
        <v>Sales</v>
      </c>
    </row>
    <row r="1962" spans="1:12" x14ac:dyDescent="0.25">
      <c r="A1962" t="s">
        <v>2675</v>
      </c>
      <c r="B1962" s="2">
        <v>45455</v>
      </c>
      <c r="C1962" t="s">
        <v>1125</v>
      </c>
      <c r="D1962" t="s">
        <v>696</v>
      </c>
      <c r="E1962" t="s">
        <v>75</v>
      </c>
      <c r="F1962">
        <v>7</v>
      </c>
      <c r="G1962" s="3">
        <v>1400</v>
      </c>
      <c r="H1962" s="4">
        <v>0.03</v>
      </c>
      <c r="I1962">
        <f>(Sales_Data_Table[[#This Row],[Unit_Price]]*Sales_Data_Table[[#This Row],[Quantity]])</f>
        <v>9800</v>
      </c>
      <c r="J1962">
        <f>Sales_Data_Table[[#This Row],[Gross_Sales]]-(Sales_Data_Table[[#This Row],[Gross_Sales]]*Sales_Data_Table[[#This Row],[Discount]])</f>
        <v>9506</v>
      </c>
      <c r="K1962" t="str">
        <f>_xlfn.XLOOKUP(Sales_Data_Table[[#This Row],[Product_ID]],Product_Master_Table[Product_ID],Product_Master_Table[Product_Name])</f>
        <v>Metro Grocery Item 0464</v>
      </c>
      <c r="L1962" t="str">
        <f>_xlfn.XLOOKUP(Sales_Data_Table[[#This Row],[Employee_ID]],Employee_Master_Table[Employee_ID],Employee_Master_Table[Department])</f>
        <v>E-Commerce</v>
      </c>
    </row>
    <row r="1963" spans="1:12" x14ac:dyDescent="0.25">
      <c r="A1963" t="s">
        <v>2676</v>
      </c>
      <c r="B1963" s="2">
        <v>45678</v>
      </c>
      <c r="C1963" t="s">
        <v>1276</v>
      </c>
      <c r="D1963" t="s">
        <v>78</v>
      </c>
      <c r="E1963" t="s">
        <v>62</v>
      </c>
      <c r="F1963">
        <v>19</v>
      </c>
      <c r="G1963" s="3">
        <v>300</v>
      </c>
      <c r="H1963" s="4">
        <v>0</v>
      </c>
      <c r="I1963">
        <f>(Sales_Data_Table[[#This Row],[Unit_Price]]*Sales_Data_Table[[#This Row],[Quantity]])</f>
        <v>5700</v>
      </c>
      <c r="J1963">
        <f>Sales_Data_Table[[#This Row],[Gross_Sales]]-(Sales_Data_Table[[#This Row],[Gross_Sales]]*Sales_Data_Table[[#This Row],[Discount]])</f>
        <v>5700</v>
      </c>
      <c r="K1963" t="str">
        <f>_xlfn.XLOOKUP(Sales_Data_Table[[#This Row],[Product_ID]],Product_Master_Table[Product_ID],Product_Master_Table[Product_Name])</f>
        <v>Metro Furniture Item 0128</v>
      </c>
      <c r="L1963" t="str">
        <f>_xlfn.XLOOKUP(Sales_Data_Table[[#This Row],[Employee_ID]],Employee_Master_Table[Employee_ID],Employee_Master_Table[Department])</f>
        <v>Sales</v>
      </c>
    </row>
    <row r="1964" spans="1:12" x14ac:dyDescent="0.25">
      <c r="A1964" t="s">
        <v>2677</v>
      </c>
      <c r="B1964" s="2">
        <v>45618</v>
      </c>
      <c r="C1964" t="s">
        <v>328</v>
      </c>
      <c r="D1964" t="s">
        <v>657</v>
      </c>
      <c r="E1964" t="s">
        <v>96</v>
      </c>
      <c r="F1964">
        <v>9</v>
      </c>
      <c r="G1964" s="3">
        <v>4700</v>
      </c>
      <c r="H1964" s="4">
        <v>0.03</v>
      </c>
      <c r="I1964">
        <f>(Sales_Data_Table[[#This Row],[Unit_Price]]*Sales_Data_Table[[#This Row],[Quantity]])</f>
        <v>42300</v>
      </c>
      <c r="J1964">
        <f>Sales_Data_Table[[#This Row],[Gross_Sales]]-(Sales_Data_Table[[#This Row],[Gross_Sales]]*Sales_Data_Table[[#This Row],[Discount]])</f>
        <v>41031</v>
      </c>
      <c r="K1964" t="str">
        <f>_xlfn.XLOOKUP(Sales_Data_Table[[#This Row],[Product_ID]],Product_Master_Table[Product_ID],Product_Master_Table[Product_Name])</f>
        <v>Spark Automotive Item 0070</v>
      </c>
      <c r="L1964" t="str">
        <f>_xlfn.XLOOKUP(Sales_Data_Table[[#This Row],[Employee_ID]],Employee_Master_Table[Employee_ID],Employee_Master_Table[Department])</f>
        <v>Retail Operations</v>
      </c>
    </row>
    <row r="1965" spans="1:12" x14ac:dyDescent="0.25">
      <c r="A1965" t="s">
        <v>2678</v>
      </c>
      <c r="B1965" s="2">
        <v>45997</v>
      </c>
      <c r="C1965" t="s">
        <v>175</v>
      </c>
      <c r="D1965" t="s">
        <v>304</v>
      </c>
      <c r="E1965" t="s">
        <v>28</v>
      </c>
      <c r="F1965">
        <v>21</v>
      </c>
      <c r="G1965" s="3">
        <v>2700</v>
      </c>
      <c r="H1965" s="4">
        <v>0.03</v>
      </c>
      <c r="I1965">
        <f>(Sales_Data_Table[[#This Row],[Unit_Price]]*Sales_Data_Table[[#This Row],[Quantity]])</f>
        <v>56700</v>
      </c>
      <c r="J1965">
        <f>Sales_Data_Table[[#This Row],[Gross_Sales]]-(Sales_Data_Table[[#This Row],[Gross_Sales]]*Sales_Data_Table[[#This Row],[Discount]])</f>
        <v>54999</v>
      </c>
      <c r="K1965" t="str">
        <f>_xlfn.XLOOKUP(Sales_Data_Table[[#This Row],[Product_ID]],Product_Master_Table[Product_ID],Product_Master_Table[Product_Name])</f>
        <v>Prime Grocery Item 0364</v>
      </c>
      <c r="L1965" t="str">
        <f>_xlfn.XLOOKUP(Sales_Data_Table[[#This Row],[Employee_ID]],Employee_Master_Table[Employee_ID],Employee_Master_Table[Department])</f>
        <v>Regional Sales</v>
      </c>
    </row>
    <row r="1966" spans="1:12" x14ac:dyDescent="0.25">
      <c r="A1966" t="s">
        <v>2679</v>
      </c>
      <c r="B1966" s="2">
        <v>45680</v>
      </c>
      <c r="C1966" t="s">
        <v>902</v>
      </c>
      <c r="D1966" t="s">
        <v>609</v>
      </c>
      <c r="E1966" t="s">
        <v>32</v>
      </c>
      <c r="F1966">
        <v>22</v>
      </c>
      <c r="G1966" s="3">
        <v>8800</v>
      </c>
      <c r="H1966" s="4">
        <v>0</v>
      </c>
      <c r="I1966">
        <f>(Sales_Data_Table[[#This Row],[Unit_Price]]*Sales_Data_Table[[#This Row],[Quantity]])</f>
        <v>193600</v>
      </c>
      <c r="J1966">
        <f>Sales_Data_Table[[#This Row],[Gross_Sales]]-(Sales_Data_Table[[#This Row],[Gross_Sales]]*Sales_Data_Table[[#This Row],[Discount]])</f>
        <v>193600</v>
      </c>
      <c r="K1966" t="str">
        <f>_xlfn.XLOOKUP(Sales_Data_Table[[#This Row],[Product_ID]],Product_Master_Table[Product_ID],Product_Master_Table[Product_Name])</f>
        <v>Everest Electronics Item 0111</v>
      </c>
      <c r="L1966" t="str">
        <f>_xlfn.XLOOKUP(Sales_Data_Table[[#This Row],[Employee_ID]],Employee_Master_Table[Employee_ID],Employee_Master_Table[Department])</f>
        <v>Retail Operations</v>
      </c>
    </row>
    <row r="1967" spans="1:12" x14ac:dyDescent="0.25">
      <c r="A1967" t="s">
        <v>2680</v>
      </c>
      <c r="B1967" s="2">
        <v>45770</v>
      </c>
      <c r="C1967" t="s">
        <v>2681</v>
      </c>
      <c r="D1967" t="s">
        <v>434</v>
      </c>
      <c r="E1967" t="s">
        <v>32</v>
      </c>
      <c r="F1967">
        <v>12</v>
      </c>
      <c r="G1967" s="3">
        <v>1600</v>
      </c>
      <c r="H1967" s="4">
        <v>0.05</v>
      </c>
      <c r="I1967">
        <f>(Sales_Data_Table[[#This Row],[Unit_Price]]*Sales_Data_Table[[#This Row],[Quantity]])</f>
        <v>19200</v>
      </c>
      <c r="J1967">
        <f>Sales_Data_Table[[#This Row],[Gross_Sales]]-(Sales_Data_Table[[#This Row],[Gross_Sales]]*Sales_Data_Table[[#This Row],[Discount]])</f>
        <v>18240</v>
      </c>
      <c r="K1967" t="str">
        <f>_xlfn.XLOOKUP(Sales_Data_Table[[#This Row],[Product_ID]],Product_Master_Table[Product_ID],Product_Master_Table[Product_Name])</f>
        <v>Zenith Grocery Item 0134</v>
      </c>
      <c r="L1967" t="str">
        <f>_xlfn.XLOOKUP(Sales_Data_Table[[#This Row],[Employee_ID]],Employee_Master_Table[Employee_ID],Employee_Master_Table[Department])</f>
        <v>Customer Success</v>
      </c>
    </row>
    <row r="1968" spans="1:12" x14ac:dyDescent="0.25">
      <c r="A1968" t="s">
        <v>2682</v>
      </c>
      <c r="B1968" s="2">
        <v>45737</v>
      </c>
      <c r="C1968" t="s">
        <v>461</v>
      </c>
      <c r="D1968" t="s">
        <v>849</v>
      </c>
      <c r="E1968" t="s">
        <v>62</v>
      </c>
      <c r="F1968">
        <v>21</v>
      </c>
      <c r="G1968" s="3">
        <v>6100</v>
      </c>
      <c r="H1968" s="4">
        <v>0.15</v>
      </c>
      <c r="I1968">
        <f>(Sales_Data_Table[[#This Row],[Unit_Price]]*Sales_Data_Table[[#This Row],[Quantity]])</f>
        <v>128100</v>
      </c>
      <c r="J1968">
        <f>Sales_Data_Table[[#This Row],[Gross_Sales]]-(Sales_Data_Table[[#This Row],[Gross_Sales]]*Sales_Data_Table[[#This Row],[Discount]])</f>
        <v>108885</v>
      </c>
      <c r="K1968" t="str">
        <f>_xlfn.XLOOKUP(Sales_Data_Table[[#This Row],[Product_ID]],Product_Master_Table[Product_ID],Product_Master_Table[Product_Name])</f>
        <v>Apex Grocery Item 0024</v>
      </c>
      <c r="L1968" t="str">
        <f>_xlfn.XLOOKUP(Sales_Data_Table[[#This Row],[Employee_ID]],Employee_Master_Table[Employee_ID],Employee_Master_Table[Department])</f>
        <v>Business Development</v>
      </c>
    </row>
    <row r="1969" spans="1:12" x14ac:dyDescent="0.25">
      <c r="A1969" t="s">
        <v>2683</v>
      </c>
      <c r="B1969" s="2">
        <v>45397</v>
      </c>
      <c r="C1969" t="s">
        <v>2684</v>
      </c>
      <c r="D1969" t="s">
        <v>838</v>
      </c>
      <c r="E1969" t="s">
        <v>50</v>
      </c>
      <c r="F1969">
        <v>10</v>
      </c>
      <c r="G1969" s="3">
        <v>6600</v>
      </c>
      <c r="H1969" s="4">
        <v>0.1</v>
      </c>
      <c r="I1969">
        <f>(Sales_Data_Table[[#This Row],[Unit_Price]]*Sales_Data_Table[[#This Row],[Quantity]])</f>
        <v>66000</v>
      </c>
      <c r="J1969">
        <f>Sales_Data_Table[[#This Row],[Gross_Sales]]-(Sales_Data_Table[[#This Row],[Gross_Sales]]*Sales_Data_Table[[#This Row],[Discount]])</f>
        <v>59400</v>
      </c>
      <c r="K1969" t="str">
        <f>_xlfn.XLOOKUP(Sales_Data_Table[[#This Row],[Product_ID]],Product_Master_Table[Product_ID],Product_Master_Table[Product_Name])</f>
        <v>Nexus Toys Item 0229</v>
      </c>
      <c r="L1969" t="str">
        <f>_xlfn.XLOOKUP(Sales_Data_Table[[#This Row],[Employee_ID]],Employee_Master_Table[Employee_ID],Employee_Master_Table[Department])</f>
        <v>Sales</v>
      </c>
    </row>
    <row r="1970" spans="1:12" x14ac:dyDescent="0.25">
      <c r="A1970" t="s">
        <v>2685</v>
      </c>
      <c r="B1970" s="2">
        <v>45856</v>
      </c>
      <c r="C1970" t="s">
        <v>533</v>
      </c>
      <c r="D1970" t="s">
        <v>276</v>
      </c>
      <c r="E1970" t="s">
        <v>32</v>
      </c>
      <c r="F1970">
        <v>6</v>
      </c>
      <c r="G1970" s="3">
        <v>7900</v>
      </c>
      <c r="H1970" s="4">
        <v>0.02</v>
      </c>
      <c r="I1970">
        <f>(Sales_Data_Table[[#This Row],[Unit_Price]]*Sales_Data_Table[[#This Row],[Quantity]])</f>
        <v>47400</v>
      </c>
      <c r="J1970">
        <f>Sales_Data_Table[[#This Row],[Gross_Sales]]-(Sales_Data_Table[[#This Row],[Gross_Sales]]*Sales_Data_Table[[#This Row],[Discount]])</f>
        <v>46452</v>
      </c>
      <c r="K1970" t="str">
        <f>_xlfn.XLOOKUP(Sales_Data_Table[[#This Row],[Product_ID]],Product_Master_Table[Product_ID],Product_Master_Table[Product_Name])</f>
        <v>Metro Grocery Item 0284</v>
      </c>
      <c r="L1970" t="str">
        <f>_xlfn.XLOOKUP(Sales_Data_Table[[#This Row],[Employee_ID]],Employee_Master_Table[Employee_ID],Employee_Master_Table[Department])</f>
        <v>Sales</v>
      </c>
    </row>
    <row r="1971" spans="1:12" x14ac:dyDescent="0.25">
      <c r="A1971" t="s">
        <v>2686</v>
      </c>
      <c r="B1971" s="2">
        <v>45470</v>
      </c>
      <c r="C1971" t="s">
        <v>1425</v>
      </c>
      <c r="D1971" t="s">
        <v>529</v>
      </c>
      <c r="E1971" t="s">
        <v>50</v>
      </c>
      <c r="F1971">
        <v>4</v>
      </c>
      <c r="G1971" s="3">
        <v>400</v>
      </c>
      <c r="H1971" s="4">
        <v>0.03</v>
      </c>
      <c r="I1971">
        <f>(Sales_Data_Table[[#This Row],[Unit_Price]]*Sales_Data_Table[[#This Row],[Quantity]])</f>
        <v>1600</v>
      </c>
      <c r="J1971">
        <f>Sales_Data_Table[[#This Row],[Gross_Sales]]-(Sales_Data_Table[[#This Row],[Gross_Sales]]*Sales_Data_Table[[#This Row],[Discount]])</f>
        <v>1552</v>
      </c>
      <c r="K1971" t="str">
        <f>_xlfn.XLOOKUP(Sales_Data_Table[[#This Row],[Product_ID]],Product_Master_Table[Product_ID],Product_Master_Table[Product_Name])</f>
        <v>Delta Beauty Item 0155</v>
      </c>
      <c r="L1971" t="str">
        <f>_xlfn.XLOOKUP(Sales_Data_Table[[#This Row],[Employee_ID]],Employee_Master_Table[Employee_ID],Employee_Master_Table[Department])</f>
        <v>Regional Sales</v>
      </c>
    </row>
    <row r="1972" spans="1:12" x14ac:dyDescent="0.25">
      <c r="A1972" t="s">
        <v>2687</v>
      </c>
      <c r="B1972" s="2">
        <v>45869</v>
      </c>
      <c r="C1972" t="s">
        <v>2188</v>
      </c>
      <c r="D1972" t="s">
        <v>316</v>
      </c>
      <c r="E1972" t="s">
        <v>96</v>
      </c>
      <c r="F1972">
        <v>4</v>
      </c>
      <c r="G1972" s="3">
        <v>7600</v>
      </c>
      <c r="H1972" s="4">
        <v>0.05</v>
      </c>
      <c r="I1972">
        <f>(Sales_Data_Table[[#This Row],[Unit_Price]]*Sales_Data_Table[[#This Row],[Quantity]])</f>
        <v>30400</v>
      </c>
      <c r="J1972">
        <f>Sales_Data_Table[[#This Row],[Gross_Sales]]-(Sales_Data_Table[[#This Row],[Gross_Sales]]*Sales_Data_Table[[#This Row],[Discount]])</f>
        <v>28880</v>
      </c>
      <c r="K1972" t="str">
        <f>_xlfn.XLOOKUP(Sales_Data_Table[[#This Row],[Product_ID]],Product_Master_Table[Product_ID],Product_Master_Table[Product_Name])</f>
        <v>Fusion Beauty Item 0185</v>
      </c>
      <c r="L1972" t="str">
        <f>_xlfn.XLOOKUP(Sales_Data_Table[[#This Row],[Employee_ID]],Employee_Master_Table[Employee_ID],Employee_Master_Table[Department])</f>
        <v>Sales</v>
      </c>
    </row>
    <row r="1973" spans="1:12" x14ac:dyDescent="0.25">
      <c r="A1973" t="s">
        <v>2688</v>
      </c>
      <c r="B1973" s="2">
        <v>46034</v>
      </c>
      <c r="C1973" t="s">
        <v>449</v>
      </c>
      <c r="D1973" t="s">
        <v>276</v>
      </c>
      <c r="E1973" t="s">
        <v>75</v>
      </c>
      <c r="F1973">
        <v>3</v>
      </c>
      <c r="G1973" s="3">
        <v>7300</v>
      </c>
      <c r="H1973" s="4">
        <v>0.03</v>
      </c>
      <c r="I1973">
        <f>(Sales_Data_Table[[#This Row],[Unit_Price]]*Sales_Data_Table[[#This Row],[Quantity]])</f>
        <v>21900</v>
      </c>
      <c r="J1973">
        <f>Sales_Data_Table[[#This Row],[Gross_Sales]]-(Sales_Data_Table[[#This Row],[Gross_Sales]]*Sales_Data_Table[[#This Row],[Discount]])</f>
        <v>21243</v>
      </c>
      <c r="K1973" t="str">
        <f>_xlfn.XLOOKUP(Sales_Data_Table[[#This Row],[Product_ID]],Product_Master_Table[Product_ID],Product_Master_Table[Product_Name])</f>
        <v>Delta Sports Item 0347</v>
      </c>
      <c r="L1973" t="str">
        <f>_xlfn.XLOOKUP(Sales_Data_Table[[#This Row],[Employee_ID]],Employee_Master_Table[Employee_ID],Employee_Master_Table[Department])</f>
        <v>Sales</v>
      </c>
    </row>
    <row r="1974" spans="1:12" x14ac:dyDescent="0.25">
      <c r="A1974" t="s">
        <v>2689</v>
      </c>
      <c r="B1974" s="2">
        <v>45777</v>
      </c>
      <c r="C1974" t="s">
        <v>52</v>
      </c>
      <c r="D1974" t="s">
        <v>320</v>
      </c>
      <c r="E1974" t="s">
        <v>82</v>
      </c>
      <c r="F1974">
        <v>21</v>
      </c>
      <c r="G1974" s="3">
        <v>6100</v>
      </c>
      <c r="H1974" s="4">
        <v>0.02</v>
      </c>
      <c r="I1974">
        <f>(Sales_Data_Table[[#This Row],[Unit_Price]]*Sales_Data_Table[[#This Row],[Quantity]])</f>
        <v>128100</v>
      </c>
      <c r="J1974">
        <f>Sales_Data_Table[[#This Row],[Gross_Sales]]-(Sales_Data_Table[[#This Row],[Gross_Sales]]*Sales_Data_Table[[#This Row],[Discount]])</f>
        <v>125538</v>
      </c>
      <c r="K1974" t="str">
        <f>_xlfn.XLOOKUP(Sales_Data_Table[[#This Row],[Product_ID]],Product_Master_Table[Product_ID],Product_Master_Table[Product_Name])</f>
        <v>Everest Beauty Item 0075</v>
      </c>
      <c r="L1974" t="str">
        <f>_xlfn.XLOOKUP(Sales_Data_Table[[#This Row],[Employee_ID]],Employee_Master_Table[Employee_ID],Employee_Master_Table[Department])</f>
        <v>Regional Sales</v>
      </c>
    </row>
    <row r="1975" spans="1:12" x14ac:dyDescent="0.25">
      <c r="A1975" t="s">
        <v>2690</v>
      </c>
      <c r="B1975" s="2">
        <v>45926</v>
      </c>
      <c r="C1975" t="s">
        <v>648</v>
      </c>
      <c r="D1975" t="s">
        <v>109</v>
      </c>
      <c r="E1975" t="s">
        <v>82</v>
      </c>
      <c r="F1975">
        <v>3</v>
      </c>
      <c r="G1975" s="3">
        <v>7400</v>
      </c>
      <c r="H1975" s="4">
        <v>0.05</v>
      </c>
      <c r="I1975">
        <f>(Sales_Data_Table[[#This Row],[Unit_Price]]*Sales_Data_Table[[#This Row],[Quantity]])</f>
        <v>22200</v>
      </c>
      <c r="J1975">
        <f>Sales_Data_Table[[#This Row],[Gross_Sales]]-(Sales_Data_Table[[#This Row],[Gross_Sales]]*Sales_Data_Table[[#This Row],[Discount]])</f>
        <v>21090</v>
      </c>
      <c r="K1975" t="str">
        <f>_xlfn.XLOOKUP(Sales_Data_Table[[#This Row],[Product_ID]],Product_Master_Table[Product_ID],Product_Master_Table[Product_Name])</f>
        <v>Orion Sports Item 0117</v>
      </c>
      <c r="L1975" t="str">
        <f>_xlfn.XLOOKUP(Sales_Data_Table[[#This Row],[Employee_ID]],Employee_Master_Table[Employee_ID],Employee_Master_Table[Department])</f>
        <v>Corporate Sales</v>
      </c>
    </row>
    <row r="1976" spans="1:12" x14ac:dyDescent="0.25">
      <c r="A1976" t="s">
        <v>2691</v>
      </c>
      <c r="B1976" s="2">
        <v>45988</v>
      </c>
      <c r="C1976" t="s">
        <v>439</v>
      </c>
      <c r="D1976" t="s">
        <v>170</v>
      </c>
      <c r="E1976" t="s">
        <v>24</v>
      </c>
      <c r="F1976">
        <v>9</v>
      </c>
      <c r="G1976" s="3">
        <v>3300</v>
      </c>
      <c r="H1976" s="4">
        <v>0.02</v>
      </c>
      <c r="I1976">
        <f>(Sales_Data_Table[[#This Row],[Unit_Price]]*Sales_Data_Table[[#This Row],[Quantity]])</f>
        <v>29700</v>
      </c>
      <c r="J1976">
        <f>Sales_Data_Table[[#This Row],[Gross_Sales]]-(Sales_Data_Table[[#This Row],[Gross_Sales]]*Sales_Data_Table[[#This Row],[Discount]])</f>
        <v>29106</v>
      </c>
      <c r="K1976" t="str">
        <f>_xlfn.XLOOKUP(Sales_Data_Table[[#This Row],[Product_ID]],Product_Master_Table[Product_ID],Product_Master_Table[Product_Name])</f>
        <v>Nova Fashion Item 0283</v>
      </c>
      <c r="L1976" t="str">
        <f>_xlfn.XLOOKUP(Sales_Data_Table[[#This Row],[Employee_ID]],Employee_Master_Table[Employee_ID],Employee_Master_Table[Department])</f>
        <v>Regional Sales</v>
      </c>
    </row>
    <row r="1977" spans="1:12" x14ac:dyDescent="0.25">
      <c r="A1977" t="s">
        <v>2692</v>
      </c>
      <c r="B1977" s="2">
        <v>45529</v>
      </c>
      <c r="C1977" t="s">
        <v>2693</v>
      </c>
      <c r="D1977" t="s">
        <v>27</v>
      </c>
      <c r="E1977" t="s">
        <v>106</v>
      </c>
      <c r="F1977">
        <v>19</v>
      </c>
      <c r="G1977" s="3">
        <v>6100</v>
      </c>
      <c r="H1977" s="4">
        <v>0.02</v>
      </c>
      <c r="I1977">
        <f>(Sales_Data_Table[[#This Row],[Unit_Price]]*Sales_Data_Table[[#This Row],[Quantity]])</f>
        <v>115900</v>
      </c>
      <c r="J1977">
        <f>Sales_Data_Table[[#This Row],[Gross_Sales]]-(Sales_Data_Table[[#This Row],[Gross_Sales]]*Sales_Data_Table[[#This Row],[Discount]])</f>
        <v>113582</v>
      </c>
      <c r="K1977" t="str">
        <f>_xlfn.XLOOKUP(Sales_Data_Table[[#This Row],[Product_ID]],Product_Master_Table[Product_ID],Product_Master_Table[Product_Name])</f>
        <v>Vertex Office Supplies Item 0366</v>
      </c>
      <c r="L1977" t="str">
        <f>_xlfn.XLOOKUP(Sales_Data_Table[[#This Row],[Employee_ID]],Employee_Master_Table[Employee_ID],Employee_Master_Table[Department])</f>
        <v>Regional Sales</v>
      </c>
    </row>
    <row r="1978" spans="1:12" x14ac:dyDescent="0.25">
      <c r="A1978" t="s">
        <v>2694</v>
      </c>
      <c r="B1978" s="2">
        <v>45604</v>
      </c>
      <c r="C1978" t="s">
        <v>431</v>
      </c>
      <c r="D1978" t="s">
        <v>1021</v>
      </c>
      <c r="E1978" t="s">
        <v>96</v>
      </c>
      <c r="F1978">
        <v>5</v>
      </c>
      <c r="G1978" s="3">
        <v>8600</v>
      </c>
      <c r="H1978" s="4">
        <v>0</v>
      </c>
      <c r="I1978">
        <f>(Sales_Data_Table[[#This Row],[Unit_Price]]*Sales_Data_Table[[#This Row],[Quantity]])</f>
        <v>43000</v>
      </c>
      <c r="J1978">
        <f>Sales_Data_Table[[#This Row],[Gross_Sales]]-(Sales_Data_Table[[#This Row],[Gross_Sales]]*Sales_Data_Table[[#This Row],[Discount]])</f>
        <v>43000</v>
      </c>
      <c r="K1978" t="str">
        <f>_xlfn.XLOOKUP(Sales_Data_Table[[#This Row],[Product_ID]],Product_Master_Table[Product_ID],Product_Master_Table[Product_Name])</f>
        <v>Nexus Electronics Item 0481</v>
      </c>
      <c r="L1978" t="str">
        <f>_xlfn.XLOOKUP(Sales_Data_Table[[#This Row],[Employee_ID]],Employee_Master_Table[Employee_ID],Employee_Master_Table[Department])</f>
        <v>E-Commerce</v>
      </c>
    </row>
    <row r="1979" spans="1:12" x14ac:dyDescent="0.25">
      <c r="A1979" t="s">
        <v>2695</v>
      </c>
      <c r="B1979" s="2">
        <v>45537</v>
      </c>
      <c r="C1979" t="s">
        <v>608</v>
      </c>
      <c r="D1979" t="s">
        <v>176</v>
      </c>
      <c r="E1979" t="s">
        <v>75</v>
      </c>
      <c r="F1979">
        <v>5</v>
      </c>
      <c r="G1979" s="3">
        <v>6600</v>
      </c>
      <c r="H1979" s="4">
        <v>0.02</v>
      </c>
      <c r="I1979">
        <f>(Sales_Data_Table[[#This Row],[Unit_Price]]*Sales_Data_Table[[#This Row],[Quantity]])</f>
        <v>33000</v>
      </c>
      <c r="J1979">
        <f>Sales_Data_Table[[#This Row],[Gross_Sales]]-(Sales_Data_Table[[#This Row],[Gross_Sales]]*Sales_Data_Table[[#This Row],[Discount]])</f>
        <v>32340</v>
      </c>
      <c r="K1979" t="str">
        <f>_xlfn.XLOOKUP(Sales_Data_Table[[#This Row],[Product_ID]],Product_Master_Table[Product_ID],Product_Master_Table[Product_Name])</f>
        <v>Vertex Office Supplies Item 0186</v>
      </c>
      <c r="L1979" t="str">
        <f>_xlfn.XLOOKUP(Sales_Data_Table[[#This Row],[Employee_ID]],Employee_Master_Table[Employee_ID],Employee_Master_Table[Department])</f>
        <v>Retail Operations</v>
      </c>
    </row>
    <row r="1980" spans="1:12" x14ac:dyDescent="0.25">
      <c r="A1980" t="s">
        <v>2696</v>
      </c>
      <c r="B1980" s="2">
        <v>45495</v>
      </c>
      <c r="C1980" t="s">
        <v>810</v>
      </c>
      <c r="D1980" t="s">
        <v>450</v>
      </c>
      <c r="E1980" t="s">
        <v>43</v>
      </c>
      <c r="F1980">
        <v>10</v>
      </c>
      <c r="G1980" s="3">
        <v>5900</v>
      </c>
      <c r="H1980" s="4">
        <v>0.03</v>
      </c>
      <c r="I1980">
        <f>(Sales_Data_Table[[#This Row],[Unit_Price]]*Sales_Data_Table[[#This Row],[Quantity]])</f>
        <v>59000</v>
      </c>
      <c r="J1980">
        <f>Sales_Data_Table[[#This Row],[Gross_Sales]]-(Sales_Data_Table[[#This Row],[Gross_Sales]]*Sales_Data_Table[[#This Row],[Discount]])</f>
        <v>57230</v>
      </c>
      <c r="K1980" t="str">
        <f>_xlfn.XLOOKUP(Sales_Data_Table[[#This Row],[Product_ID]],Product_Master_Table[Product_ID],Product_Master_Table[Product_Name])</f>
        <v>Nova Beauty Item 0175</v>
      </c>
      <c r="L1980" t="str">
        <f>_xlfn.XLOOKUP(Sales_Data_Table[[#This Row],[Employee_ID]],Employee_Master_Table[Employee_ID],Employee_Master_Table[Department])</f>
        <v>Corporate Sales</v>
      </c>
    </row>
    <row r="1981" spans="1:12" x14ac:dyDescent="0.25">
      <c r="A1981" t="s">
        <v>2697</v>
      </c>
      <c r="B1981" s="2">
        <v>46011</v>
      </c>
      <c r="C1981" t="s">
        <v>1204</v>
      </c>
      <c r="D1981" t="s">
        <v>1590</v>
      </c>
      <c r="E1981" t="s">
        <v>24</v>
      </c>
      <c r="F1981">
        <v>19</v>
      </c>
      <c r="G1981" s="3">
        <v>300</v>
      </c>
      <c r="H1981" s="4">
        <v>0.02</v>
      </c>
      <c r="I1981">
        <f>(Sales_Data_Table[[#This Row],[Unit_Price]]*Sales_Data_Table[[#This Row],[Quantity]])</f>
        <v>5700</v>
      </c>
      <c r="J1981">
        <f>Sales_Data_Table[[#This Row],[Gross_Sales]]-(Sales_Data_Table[[#This Row],[Gross_Sales]]*Sales_Data_Table[[#This Row],[Discount]])</f>
        <v>5586</v>
      </c>
      <c r="K1981" t="str">
        <f>_xlfn.XLOOKUP(Sales_Data_Table[[#This Row],[Product_ID]],Product_Master_Table[Product_ID],Product_Master_Table[Product_Name])</f>
        <v>Nexus Electronics Item 0001</v>
      </c>
      <c r="L1981" t="str">
        <f>_xlfn.XLOOKUP(Sales_Data_Table[[#This Row],[Employee_ID]],Employee_Master_Table[Employee_ID],Employee_Master_Table[Department])</f>
        <v>Retail Operations</v>
      </c>
    </row>
    <row r="1982" spans="1:12" x14ac:dyDescent="0.25">
      <c r="A1982" t="s">
        <v>2698</v>
      </c>
      <c r="B1982" s="2">
        <v>45737</v>
      </c>
      <c r="C1982" t="s">
        <v>235</v>
      </c>
      <c r="D1982" t="s">
        <v>641</v>
      </c>
      <c r="E1982" t="s">
        <v>24</v>
      </c>
      <c r="F1982">
        <v>11</v>
      </c>
      <c r="G1982" s="3">
        <v>9200</v>
      </c>
      <c r="H1982" s="4">
        <v>0.02</v>
      </c>
      <c r="I1982">
        <f>(Sales_Data_Table[[#This Row],[Unit_Price]]*Sales_Data_Table[[#This Row],[Quantity]])</f>
        <v>101200</v>
      </c>
      <c r="J1982">
        <f>Sales_Data_Table[[#This Row],[Gross_Sales]]-(Sales_Data_Table[[#This Row],[Gross_Sales]]*Sales_Data_Table[[#This Row],[Discount]])</f>
        <v>99176</v>
      </c>
      <c r="K1982" t="str">
        <f>_xlfn.XLOOKUP(Sales_Data_Table[[#This Row],[Product_ID]],Product_Master_Table[Product_ID],Product_Master_Table[Product_Name])</f>
        <v>Nova Fashion Item 0343</v>
      </c>
      <c r="L1982" t="str">
        <f>_xlfn.XLOOKUP(Sales_Data_Table[[#This Row],[Employee_ID]],Employee_Master_Table[Employee_ID],Employee_Master_Table[Department])</f>
        <v>Retail Operations</v>
      </c>
    </row>
    <row r="1983" spans="1:12" x14ac:dyDescent="0.25">
      <c r="A1983" t="s">
        <v>2699</v>
      </c>
      <c r="B1983" s="2">
        <v>45619</v>
      </c>
      <c r="C1983" t="s">
        <v>243</v>
      </c>
      <c r="D1983" t="s">
        <v>1197</v>
      </c>
      <c r="E1983" t="s">
        <v>50</v>
      </c>
      <c r="F1983">
        <v>9</v>
      </c>
      <c r="G1983" s="3">
        <v>3600</v>
      </c>
      <c r="H1983" s="4">
        <v>0.15</v>
      </c>
      <c r="I1983">
        <f>(Sales_Data_Table[[#This Row],[Unit_Price]]*Sales_Data_Table[[#This Row],[Quantity]])</f>
        <v>32400</v>
      </c>
      <c r="J1983">
        <f>Sales_Data_Table[[#This Row],[Gross_Sales]]-(Sales_Data_Table[[#This Row],[Gross_Sales]]*Sales_Data_Table[[#This Row],[Discount]])</f>
        <v>27540</v>
      </c>
      <c r="K1983" t="str">
        <f>_xlfn.XLOOKUP(Sales_Data_Table[[#This Row],[Product_ID]],Product_Master_Table[Product_ID],Product_Master_Table[Product_Name])</f>
        <v>Prime Home Appliance Item 0412</v>
      </c>
      <c r="L1983" t="str">
        <f>_xlfn.XLOOKUP(Sales_Data_Table[[#This Row],[Employee_ID]],Employee_Master_Table[Employee_ID],Employee_Master_Table[Department])</f>
        <v>Sales</v>
      </c>
    </row>
    <row r="1984" spans="1:12" x14ac:dyDescent="0.25">
      <c r="A1984" t="s">
        <v>2700</v>
      </c>
      <c r="B1984" s="2">
        <v>46109</v>
      </c>
      <c r="C1984" t="s">
        <v>1212</v>
      </c>
      <c r="D1984" t="s">
        <v>233</v>
      </c>
      <c r="E1984" t="s">
        <v>75</v>
      </c>
      <c r="F1984">
        <v>21</v>
      </c>
      <c r="G1984" s="3">
        <v>300</v>
      </c>
      <c r="H1984" s="4">
        <v>0.05</v>
      </c>
      <c r="I1984">
        <f>(Sales_Data_Table[[#This Row],[Unit_Price]]*Sales_Data_Table[[#This Row],[Quantity]])</f>
        <v>6300</v>
      </c>
      <c r="J1984">
        <f>Sales_Data_Table[[#This Row],[Gross_Sales]]-(Sales_Data_Table[[#This Row],[Gross_Sales]]*Sales_Data_Table[[#This Row],[Discount]])</f>
        <v>5985</v>
      </c>
      <c r="K1984" t="str">
        <f>_xlfn.XLOOKUP(Sales_Data_Table[[#This Row],[Product_ID]],Product_Master_Table[Product_ID],Product_Master_Table[Product_Name])</f>
        <v>Orion Toys Item 0129</v>
      </c>
      <c r="L1984" t="str">
        <f>_xlfn.XLOOKUP(Sales_Data_Table[[#This Row],[Employee_ID]],Employee_Master_Table[Employee_ID],Employee_Master_Table[Department])</f>
        <v>Customer Success</v>
      </c>
    </row>
    <row r="1985" spans="1:12" x14ac:dyDescent="0.25">
      <c r="A1985" t="s">
        <v>2701</v>
      </c>
      <c r="B1985" s="2">
        <v>45559</v>
      </c>
      <c r="C1985" t="s">
        <v>787</v>
      </c>
      <c r="D1985" t="s">
        <v>74</v>
      </c>
      <c r="E1985" t="s">
        <v>96</v>
      </c>
      <c r="F1985">
        <v>8</v>
      </c>
      <c r="G1985" s="3">
        <v>5600</v>
      </c>
      <c r="H1985" s="4">
        <v>0.05</v>
      </c>
      <c r="I1985">
        <f>(Sales_Data_Table[[#This Row],[Unit_Price]]*Sales_Data_Table[[#This Row],[Quantity]])</f>
        <v>44800</v>
      </c>
      <c r="J1985">
        <f>Sales_Data_Table[[#This Row],[Gross_Sales]]-(Sales_Data_Table[[#This Row],[Gross_Sales]]*Sales_Data_Table[[#This Row],[Discount]])</f>
        <v>42560</v>
      </c>
      <c r="K1985" t="str">
        <f>_xlfn.XLOOKUP(Sales_Data_Table[[#This Row],[Product_ID]],Product_Master_Table[Product_ID],Product_Master_Table[Product_Name])</f>
        <v>Everest Fashion Item 0183</v>
      </c>
      <c r="L1985" t="str">
        <f>_xlfn.XLOOKUP(Sales_Data_Table[[#This Row],[Employee_ID]],Employee_Master_Table[Employee_ID],Employee_Master_Table[Department])</f>
        <v>Customer Success</v>
      </c>
    </row>
    <row r="1986" spans="1:12" x14ac:dyDescent="0.25">
      <c r="A1986" t="s">
        <v>2702</v>
      </c>
      <c r="B1986" s="2">
        <v>46016</v>
      </c>
      <c r="C1986" t="s">
        <v>831</v>
      </c>
      <c r="D1986" t="s">
        <v>841</v>
      </c>
      <c r="E1986" t="s">
        <v>24</v>
      </c>
      <c r="F1986">
        <v>17</v>
      </c>
      <c r="G1986" s="3">
        <v>8700</v>
      </c>
      <c r="H1986" s="4">
        <v>0</v>
      </c>
      <c r="I1986">
        <f>(Sales_Data_Table[[#This Row],[Unit_Price]]*Sales_Data_Table[[#This Row],[Quantity]])</f>
        <v>147900</v>
      </c>
      <c r="J1986">
        <f>Sales_Data_Table[[#This Row],[Gross_Sales]]-(Sales_Data_Table[[#This Row],[Gross_Sales]]*Sales_Data_Table[[#This Row],[Discount]])</f>
        <v>147900</v>
      </c>
      <c r="K1986" t="str">
        <f>_xlfn.XLOOKUP(Sales_Data_Table[[#This Row],[Product_ID]],Product_Master_Table[Product_ID],Product_Master_Table[Product_Name])</f>
        <v>Vertex Office Supplies Item 0246</v>
      </c>
      <c r="L1986" t="str">
        <f>_xlfn.XLOOKUP(Sales_Data_Table[[#This Row],[Employee_ID]],Employee_Master_Table[Employee_ID],Employee_Master_Table[Department])</f>
        <v>E-Commerce</v>
      </c>
    </row>
    <row r="1987" spans="1:12" x14ac:dyDescent="0.25">
      <c r="A1987" t="s">
        <v>2703</v>
      </c>
      <c r="B1987" s="2">
        <v>45994</v>
      </c>
      <c r="C1987" t="s">
        <v>2020</v>
      </c>
      <c r="D1987" t="s">
        <v>657</v>
      </c>
      <c r="E1987" t="s">
        <v>86</v>
      </c>
      <c r="F1987">
        <v>24</v>
      </c>
      <c r="G1987" s="3">
        <v>5900</v>
      </c>
      <c r="H1987" s="4">
        <v>0.02</v>
      </c>
      <c r="I1987">
        <f>(Sales_Data_Table[[#This Row],[Unit_Price]]*Sales_Data_Table[[#This Row],[Quantity]])</f>
        <v>141600</v>
      </c>
      <c r="J1987">
        <f>Sales_Data_Table[[#This Row],[Gross_Sales]]-(Sales_Data_Table[[#This Row],[Gross_Sales]]*Sales_Data_Table[[#This Row],[Discount]])</f>
        <v>138768</v>
      </c>
      <c r="K1987" t="str">
        <f>_xlfn.XLOOKUP(Sales_Data_Table[[#This Row],[Product_ID]],Product_Master_Table[Product_ID],Product_Master_Table[Product_Name])</f>
        <v>Prime Office Supplies Item 0376</v>
      </c>
      <c r="L1987" t="str">
        <f>_xlfn.XLOOKUP(Sales_Data_Table[[#This Row],[Employee_ID]],Employee_Master_Table[Employee_ID],Employee_Master_Table[Department])</f>
        <v>Retail Operations</v>
      </c>
    </row>
    <row r="1988" spans="1:12" x14ac:dyDescent="0.25">
      <c r="A1988" t="s">
        <v>2704</v>
      </c>
      <c r="B1988" s="2">
        <v>45764</v>
      </c>
      <c r="C1988" t="s">
        <v>531</v>
      </c>
      <c r="D1988" t="s">
        <v>481</v>
      </c>
      <c r="E1988" t="s">
        <v>50</v>
      </c>
      <c r="F1988">
        <v>7</v>
      </c>
      <c r="G1988" s="3">
        <v>5800</v>
      </c>
      <c r="H1988" s="4">
        <v>0.02</v>
      </c>
      <c r="I1988">
        <f>(Sales_Data_Table[[#This Row],[Unit_Price]]*Sales_Data_Table[[#This Row],[Quantity]])</f>
        <v>40600</v>
      </c>
      <c r="J1988">
        <f>Sales_Data_Table[[#This Row],[Gross_Sales]]-(Sales_Data_Table[[#This Row],[Gross_Sales]]*Sales_Data_Table[[#This Row],[Discount]])</f>
        <v>39788</v>
      </c>
      <c r="K1988" t="str">
        <f>_xlfn.XLOOKUP(Sales_Data_Table[[#This Row],[Product_ID]],Product_Master_Table[Product_ID],Product_Master_Table[Product_Name])</f>
        <v>Nova Fashion Item 0163</v>
      </c>
      <c r="L1988" t="str">
        <f>_xlfn.XLOOKUP(Sales_Data_Table[[#This Row],[Employee_ID]],Employee_Master_Table[Employee_ID],Employee_Master_Table[Department])</f>
        <v>Retail Operations</v>
      </c>
    </row>
    <row r="1989" spans="1:12" x14ac:dyDescent="0.25">
      <c r="A1989" t="s">
        <v>2705</v>
      </c>
      <c r="B1989" s="2">
        <v>45768</v>
      </c>
      <c r="C1989" t="s">
        <v>2029</v>
      </c>
      <c r="D1989" t="s">
        <v>105</v>
      </c>
      <c r="E1989" t="s">
        <v>62</v>
      </c>
      <c r="F1989">
        <v>4</v>
      </c>
      <c r="G1989" s="3">
        <v>5700</v>
      </c>
      <c r="H1989" s="4">
        <v>0</v>
      </c>
      <c r="I1989">
        <f>(Sales_Data_Table[[#This Row],[Unit_Price]]*Sales_Data_Table[[#This Row],[Quantity]])</f>
        <v>22800</v>
      </c>
      <c r="J1989">
        <f>Sales_Data_Table[[#This Row],[Gross_Sales]]-(Sales_Data_Table[[#This Row],[Gross_Sales]]*Sales_Data_Table[[#This Row],[Discount]])</f>
        <v>22800</v>
      </c>
      <c r="K1989" t="str">
        <f>_xlfn.XLOOKUP(Sales_Data_Table[[#This Row],[Product_ID]],Product_Master_Table[Product_ID],Product_Master_Table[Product_Name])</f>
        <v>Everest Toys Item 0279</v>
      </c>
      <c r="L1989" t="str">
        <f>_xlfn.XLOOKUP(Sales_Data_Table[[#This Row],[Employee_ID]],Employee_Master_Table[Employee_ID],Employee_Master_Table[Department])</f>
        <v>Regional Sales</v>
      </c>
    </row>
    <row r="1990" spans="1:12" x14ac:dyDescent="0.25">
      <c r="A1990" t="s">
        <v>2706</v>
      </c>
      <c r="B1990" s="2">
        <v>45684</v>
      </c>
      <c r="C1990" t="s">
        <v>309</v>
      </c>
      <c r="D1990" t="s">
        <v>440</v>
      </c>
      <c r="E1990" t="s">
        <v>28</v>
      </c>
      <c r="F1990">
        <v>10</v>
      </c>
      <c r="G1990" s="3">
        <v>7800</v>
      </c>
      <c r="H1990" s="4">
        <v>0.02</v>
      </c>
      <c r="I1990">
        <f>(Sales_Data_Table[[#This Row],[Unit_Price]]*Sales_Data_Table[[#This Row],[Quantity]])</f>
        <v>78000</v>
      </c>
      <c r="J1990">
        <f>Sales_Data_Table[[#This Row],[Gross_Sales]]-(Sales_Data_Table[[#This Row],[Gross_Sales]]*Sales_Data_Table[[#This Row],[Discount]])</f>
        <v>76440</v>
      </c>
      <c r="K1990" t="str">
        <f>_xlfn.XLOOKUP(Sales_Data_Table[[#This Row],[Product_ID]],Product_Master_Table[Product_ID],Product_Master_Table[Product_Name])</f>
        <v>Metro Automotive Item 0500</v>
      </c>
      <c r="L1990" t="str">
        <f>_xlfn.XLOOKUP(Sales_Data_Table[[#This Row],[Employee_ID]],Employee_Master_Table[Employee_ID],Employee_Master_Table[Department])</f>
        <v>Corporate Sales</v>
      </c>
    </row>
    <row r="1991" spans="1:12" x14ac:dyDescent="0.25">
      <c r="A1991" t="s">
        <v>2707</v>
      </c>
      <c r="B1991" s="2">
        <v>45405</v>
      </c>
      <c r="C1991" t="s">
        <v>1434</v>
      </c>
      <c r="D1991" t="s">
        <v>138</v>
      </c>
      <c r="E1991" t="s">
        <v>43</v>
      </c>
      <c r="F1991">
        <v>10</v>
      </c>
      <c r="G1991" s="3">
        <v>8600</v>
      </c>
      <c r="H1991" s="4">
        <v>0.1</v>
      </c>
      <c r="I1991">
        <f>(Sales_Data_Table[[#This Row],[Unit_Price]]*Sales_Data_Table[[#This Row],[Quantity]])</f>
        <v>86000</v>
      </c>
      <c r="J1991">
        <f>Sales_Data_Table[[#This Row],[Gross_Sales]]-(Sales_Data_Table[[#This Row],[Gross_Sales]]*Sales_Data_Table[[#This Row],[Discount]])</f>
        <v>77400</v>
      </c>
      <c r="K1991" t="str">
        <f>_xlfn.XLOOKUP(Sales_Data_Table[[#This Row],[Product_ID]],Product_Master_Table[Product_ID],Product_Master_Table[Product_Name])</f>
        <v>Nova Toys Item 0019</v>
      </c>
      <c r="L1991" t="str">
        <f>_xlfn.XLOOKUP(Sales_Data_Table[[#This Row],[Employee_ID]],Employee_Master_Table[Employee_ID],Employee_Master_Table[Department])</f>
        <v>Customer Success</v>
      </c>
    </row>
    <row r="1992" spans="1:12" x14ac:dyDescent="0.25">
      <c r="A1992" t="s">
        <v>2708</v>
      </c>
      <c r="B1992" s="2">
        <v>45339</v>
      </c>
      <c r="C1992" t="s">
        <v>2163</v>
      </c>
      <c r="D1992" t="s">
        <v>78</v>
      </c>
      <c r="E1992" t="s">
        <v>32</v>
      </c>
      <c r="F1992">
        <v>11</v>
      </c>
      <c r="G1992" s="3">
        <v>8900</v>
      </c>
      <c r="H1992" s="4">
        <v>0.1</v>
      </c>
      <c r="I1992">
        <f>(Sales_Data_Table[[#This Row],[Unit_Price]]*Sales_Data_Table[[#This Row],[Quantity]])</f>
        <v>97900</v>
      </c>
      <c r="J1992">
        <f>Sales_Data_Table[[#This Row],[Gross_Sales]]-(Sales_Data_Table[[#This Row],[Gross_Sales]]*Sales_Data_Table[[#This Row],[Discount]])</f>
        <v>88110</v>
      </c>
      <c r="K1992" t="str">
        <f>_xlfn.XLOOKUP(Sales_Data_Table[[#This Row],[Product_ID]],Product_Master_Table[Product_ID],Product_Master_Table[Product_Name])</f>
        <v>Nexus Toys Item 0109</v>
      </c>
      <c r="L1992" t="str">
        <f>_xlfn.XLOOKUP(Sales_Data_Table[[#This Row],[Employee_ID]],Employee_Master_Table[Employee_ID],Employee_Master_Table[Department])</f>
        <v>Sales</v>
      </c>
    </row>
    <row r="1993" spans="1:12" x14ac:dyDescent="0.25">
      <c r="A1993" t="s">
        <v>2709</v>
      </c>
      <c r="B1993" s="2">
        <v>45466</v>
      </c>
      <c r="C1993" t="s">
        <v>1207</v>
      </c>
      <c r="D1993" t="s">
        <v>267</v>
      </c>
      <c r="E1993" t="s">
        <v>82</v>
      </c>
      <c r="F1993">
        <v>9</v>
      </c>
      <c r="G1993" s="3">
        <v>6900</v>
      </c>
      <c r="H1993" s="4">
        <v>7.4999999999999997E-2</v>
      </c>
      <c r="I1993">
        <f>(Sales_Data_Table[[#This Row],[Unit_Price]]*Sales_Data_Table[[#This Row],[Quantity]])</f>
        <v>62100</v>
      </c>
      <c r="J1993">
        <f>Sales_Data_Table[[#This Row],[Gross_Sales]]-(Sales_Data_Table[[#This Row],[Gross_Sales]]*Sales_Data_Table[[#This Row],[Discount]])</f>
        <v>57442.5</v>
      </c>
      <c r="K1993" t="str">
        <f>_xlfn.XLOOKUP(Sales_Data_Table[[#This Row],[Product_ID]],Product_Master_Table[Product_ID],Product_Master_Table[Product_Name])</f>
        <v>Nova Electronics Item 0391</v>
      </c>
      <c r="L1993" t="str">
        <f>_xlfn.XLOOKUP(Sales_Data_Table[[#This Row],[Employee_ID]],Employee_Master_Table[Employee_ID],Employee_Master_Table[Department])</f>
        <v>E-Commerce</v>
      </c>
    </row>
    <row r="1994" spans="1:12" x14ac:dyDescent="0.25">
      <c r="A1994" t="s">
        <v>2710</v>
      </c>
      <c r="B1994" s="2">
        <v>45797</v>
      </c>
      <c r="C1994" t="s">
        <v>1440</v>
      </c>
      <c r="D1994" t="s">
        <v>481</v>
      </c>
      <c r="E1994" t="s">
        <v>62</v>
      </c>
      <c r="F1994">
        <v>14</v>
      </c>
      <c r="G1994" s="3">
        <v>6500</v>
      </c>
      <c r="H1994" s="4">
        <v>0</v>
      </c>
      <c r="I1994">
        <f>(Sales_Data_Table[[#This Row],[Unit_Price]]*Sales_Data_Table[[#This Row],[Quantity]])</f>
        <v>91000</v>
      </c>
      <c r="J1994">
        <f>Sales_Data_Table[[#This Row],[Gross_Sales]]-(Sales_Data_Table[[#This Row],[Gross_Sales]]*Sales_Data_Table[[#This Row],[Discount]])</f>
        <v>91000</v>
      </c>
      <c r="K1994" t="str">
        <f>_xlfn.XLOOKUP(Sales_Data_Table[[#This Row],[Product_ID]],Product_Master_Table[Product_ID],Product_Master_Table[Product_Name])</f>
        <v>Zenith Office Supplies Item 0386</v>
      </c>
      <c r="L1994" t="str">
        <f>_xlfn.XLOOKUP(Sales_Data_Table[[#This Row],[Employee_ID]],Employee_Master_Table[Employee_ID],Employee_Master_Table[Department])</f>
        <v>Retail Operations</v>
      </c>
    </row>
    <row r="1995" spans="1:12" x14ac:dyDescent="0.25">
      <c r="A1995" t="s">
        <v>2711</v>
      </c>
      <c r="B1995" s="2">
        <v>45658</v>
      </c>
      <c r="C1995" t="s">
        <v>226</v>
      </c>
      <c r="D1995" t="s">
        <v>173</v>
      </c>
      <c r="E1995" t="s">
        <v>50</v>
      </c>
      <c r="F1995">
        <v>15</v>
      </c>
      <c r="G1995" s="3">
        <v>3900</v>
      </c>
      <c r="H1995" s="4">
        <v>0.05</v>
      </c>
      <c r="I1995">
        <f>(Sales_Data_Table[[#This Row],[Unit_Price]]*Sales_Data_Table[[#This Row],[Quantity]])</f>
        <v>58500</v>
      </c>
      <c r="J1995">
        <f>Sales_Data_Table[[#This Row],[Gross_Sales]]-(Sales_Data_Table[[#This Row],[Gross_Sales]]*Sales_Data_Table[[#This Row],[Discount]])</f>
        <v>55575</v>
      </c>
      <c r="K1995" t="str">
        <f>_xlfn.XLOOKUP(Sales_Data_Table[[#This Row],[Product_ID]],Product_Master_Table[Product_ID],Product_Master_Table[Product_Name])</f>
        <v>Nexus Toys Item 0469</v>
      </c>
      <c r="L1995" t="str">
        <f>_xlfn.XLOOKUP(Sales_Data_Table[[#This Row],[Employee_ID]],Employee_Master_Table[Employee_ID],Employee_Master_Table[Department])</f>
        <v>Business Development</v>
      </c>
    </row>
    <row r="1996" spans="1:12" x14ac:dyDescent="0.25">
      <c r="A1996" t="s">
        <v>2712</v>
      </c>
      <c r="B1996" s="2">
        <v>46150</v>
      </c>
      <c r="C1996" t="s">
        <v>833</v>
      </c>
      <c r="D1996" t="s">
        <v>244</v>
      </c>
      <c r="E1996" t="s">
        <v>24</v>
      </c>
      <c r="F1996">
        <v>4</v>
      </c>
      <c r="G1996" s="3">
        <v>5700</v>
      </c>
      <c r="H1996" s="4">
        <v>0.03</v>
      </c>
      <c r="I1996">
        <f>(Sales_Data_Table[[#This Row],[Unit_Price]]*Sales_Data_Table[[#This Row],[Quantity]])</f>
        <v>22800</v>
      </c>
      <c r="J1996">
        <f>Sales_Data_Table[[#This Row],[Gross_Sales]]-(Sales_Data_Table[[#This Row],[Gross_Sales]]*Sales_Data_Table[[#This Row],[Discount]])</f>
        <v>22116</v>
      </c>
      <c r="K1996" t="str">
        <f>_xlfn.XLOOKUP(Sales_Data_Table[[#This Row],[Product_ID]],Product_Master_Table[Product_ID],Product_Master_Table[Product_Name])</f>
        <v>Apex Furniture Item 0168</v>
      </c>
      <c r="L1996" t="str">
        <f>_xlfn.XLOOKUP(Sales_Data_Table[[#This Row],[Employee_ID]],Employee_Master_Table[Employee_ID],Employee_Master_Table[Department])</f>
        <v>Business Development</v>
      </c>
    </row>
    <row r="1997" spans="1:12" x14ac:dyDescent="0.25">
      <c r="A1997" t="s">
        <v>2713</v>
      </c>
      <c r="B1997" s="2">
        <v>45690</v>
      </c>
      <c r="C1997" t="s">
        <v>1300</v>
      </c>
      <c r="D1997" t="s">
        <v>74</v>
      </c>
      <c r="E1997" t="s">
        <v>62</v>
      </c>
      <c r="F1997">
        <v>10</v>
      </c>
      <c r="G1997" s="3">
        <v>4900</v>
      </c>
      <c r="H1997" s="4">
        <v>7.4999999999999997E-2</v>
      </c>
      <c r="I1997">
        <f>(Sales_Data_Table[[#This Row],[Unit_Price]]*Sales_Data_Table[[#This Row],[Quantity]])</f>
        <v>49000</v>
      </c>
      <c r="J1997">
        <f>Sales_Data_Table[[#This Row],[Gross_Sales]]-(Sales_Data_Table[[#This Row],[Gross_Sales]]*Sales_Data_Table[[#This Row],[Discount]])</f>
        <v>45325</v>
      </c>
      <c r="K1997" t="str">
        <f>_xlfn.XLOOKUP(Sales_Data_Table[[#This Row],[Product_ID]],Product_Master_Table[Product_ID],Product_Master_Table[Product_Name])</f>
        <v>Vertex Home Appliance Item 0342</v>
      </c>
      <c r="L1997" t="str">
        <f>_xlfn.XLOOKUP(Sales_Data_Table[[#This Row],[Employee_ID]],Employee_Master_Table[Employee_ID],Employee_Master_Table[Department])</f>
        <v>Customer Success</v>
      </c>
    </row>
    <row r="1998" spans="1:12" x14ac:dyDescent="0.25">
      <c r="A1998" t="s">
        <v>2714</v>
      </c>
      <c r="B1998" s="2">
        <v>46066</v>
      </c>
      <c r="C1998" t="s">
        <v>345</v>
      </c>
      <c r="D1998" t="s">
        <v>613</v>
      </c>
      <c r="E1998" t="s">
        <v>62</v>
      </c>
      <c r="F1998">
        <v>2</v>
      </c>
      <c r="G1998" s="3">
        <v>1800</v>
      </c>
      <c r="H1998" s="4">
        <v>7.4999999999999997E-2</v>
      </c>
      <c r="I1998">
        <f>(Sales_Data_Table[[#This Row],[Unit_Price]]*Sales_Data_Table[[#This Row],[Quantity]])</f>
        <v>3600</v>
      </c>
      <c r="J1998">
        <f>Sales_Data_Table[[#This Row],[Gross_Sales]]-(Sales_Data_Table[[#This Row],[Gross_Sales]]*Sales_Data_Table[[#This Row],[Discount]])</f>
        <v>3330</v>
      </c>
      <c r="K1998" t="str">
        <f>_xlfn.XLOOKUP(Sales_Data_Table[[#This Row],[Product_ID]],Product_Master_Table[Product_ID],Product_Master_Table[Product_Name])</f>
        <v>Vertex Furniture Item 0018</v>
      </c>
      <c r="L1998" t="str">
        <f>_xlfn.XLOOKUP(Sales_Data_Table[[#This Row],[Employee_ID]],Employee_Master_Table[Employee_ID],Employee_Master_Table[Department])</f>
        <v>Corporate Sales</v>
      </c>
    </row>
    <row r="1999" spans="1:12" x14ac:dyDescent="0.25">
      <c r="A1999" t="s">
        <v>2715</v>
      </c>
      <c r="B1999" s="2">
        <v>46059</v>
      </c>
      <c r="C1999" t="s">
        <v>2442</v>
      </c>
      <c r="D1999" t="s">
        <v>186</v>
      </c>
      <c r="E1999" t="s">
        <v>24</v>
      </c>
      <c r="F1999">
        <v>6</v>
      </c>
      <c r="G1999" s="3">
        <v>3500</v>
      </c>
      <c r="H1999" s="4">
        <v>0.02</v>
      </c>
      <c r="I1999">
        <f>(Sales_Data_Table[[#This Row],[Unit_Price]]*Sales_Data_Table[[#This Row],[Quantity]])</f>
        <v>21000</v>
      </c>
      <c r="J1999">
        <f>Sales_Data_Table[[#This Row],[Gross_Sales]]-(Sales_Data_Table[[#This Row],[Gross_Sales]]*Sales_Data_Table[[#This Row],[Discount]])</f>
        <v>20580</v>
      </c>
      <c r="K1999" t="str">
        <f>_xlfn.XLOOKUP(Sales_Data_Table[[#This Row],[Product_ID]],Product_Master_Table[Product_ID],Product_Master_Table[Product_Name])</f>
        <v>Metro Home Appliance Item 0272</v>
      </c>
      <c r="L1999" t="str">
        <f>_xlfn.XLOOKUP(Sales_Data_Table[[#This Row],[Employee_ID]],Employee_Master_Table[Employee_ID],Employee_Master_Table[Department])</f>
        <v>E-Commerce</v>
      </c>
    </row>
    <row r="2000" spans="1:12" x14ac:dyDescent="0.25">
      <c r="A2000" t="s">
        <v>2716</v>
      </c>
      <c r="B2000" s="2">
        <v>46059</v>
      </c>
      <c r="C2000" t="s">
        <v>1118</v>
      </c>
      <c r="D2000" t="s">
        <v>135</v>
      </c>
      <c r="E2000" t="s">
        <v>106</v>
      </c>
      <c r="F2000">
        <v>5</v>
      </c>
      <c r="G2000" s="3">
        <v>9100</v>
      </c>
      <c r="H2000" s="4">
        <v>0.02</v>
      </c>
      <c r="I2000">
        <f>(Sales_Data_Table[[#This Row],[Unit_Price]]*Sales_Data_Table[[#This Row],[Quantity]])</f>
        <v>45500</v>
      </c>
      <c r="J2000">
        <f>Sales_Data_Table[[#This Row],[Gross_Sales]]-(Sales_Data_Table[[#This Row],[Gross_Sales]]*Sales_Data_Table[[#This Row],[Discount]])</f>
        <v>44590</v>
      </c>
      <c r="K2000" t="str">
        <f>_xlfn.XLOOKUP(Sales_Data_Table[[#This Row],[Product_ID]],Product_Master_Table[Product_ID],Product_Master_Table[Product_Name])</f>
        <v>Apex Furniture Item 0348</v>
      </c>
      <c r="L2000" t="str">
        <f>_xlfn.XLOOKUP(Sales_Data_Table[[#This Row],[Employee_ID]],Employee_Master_Table[Employee_ID],Employee_Master_Table[Department])</f>
        <v>Retail Operations</v>
      </c>
    </row>
    <row r="2001" spans="1:12" x14ac:dyDescent="0.25">
      <c r="A2001" t="s">
        <v>2717</v>
      </c>
      <c r="B2001" s="2">
        <v>45390</v>
      </c>
      <c r="C2001" t="s">
        <v>238</v>
      </c>
      <c r="D2001" t="s">
        <v>654</v>
      </c>
      <c r="E2001" t="s">
        <v>75</v>
      </c>
      <c r="F2001">
        <v>20</v>
      </c>
      <c r="G2001" s="3">
        <v>7600</v>
      </c>
      <c r="H2001" s="4">
        <v>0.02</v>
      </c>
      <c r="I2001">
        <f>(Sales_Data_Table[[#This Row],[Unit_Price]]*Sales_Data_Table[[#This Row],[Quantity]])</f>
        <v>152000</v>
      </c>
      <c r="J2001">
        <f>Sales_Data_Table[[#This Row],[Gross_Sales]]-(Sales_Data_Table[[#This Row],[Gross_Sales]]*Sales_Data_Table[[#This Row],[Discount]])</f>
        <v>148960</v>
      </c>
      <c r="K2001" t="str">
        <f>_xlfn.XLOOKUP(Sales_Data_Table[[#This Row],[Product_ID]],Product_Master_Table[Product_ID],Product_Master_Table[Product_Name])</f>
        <v>Apex Grocery Item 0084</v>
      </c>
      <c r="L2001" t="str">
        <f>_xlfn.XLOOKUP(Sales_Data_Table[[#This Row],[Employee_ID]],Employee_Master_Table[Employee_ID],Employee_Master_Table[Department])</f>
        <v>Retail Operations</v>
      </c>
    </row>
    <row r="2002" spans="1:12" x14ac:dyDescent="0.25">
      <c r="A2002" t="s">
        <v>2718</v>
      </c>
      <c r="B2002" s="2">
        <v>45464</v>
      </c>
      <c r="C2002" t="s">
        <v>683</v>
      </c>
      <c r="D2002" t="s">
        <v>626</v>
      </c>
      <c r="E2002" t="s">
        <v>82</v>
      </c>
      <c r="F2002">
        <v>24</v>
      </c>
      <c r="G2002" s="3">
        <v>9900</v>
      </c>
      <c r="H2002" s="4">
        <v>7.4999999999999997E-2</v>
      </c>
      <c r="I2002">
        <f>(Sales_Data_Table[[#This Row],[Unit_Price]]*Sales_Data_Table[[#This Row],[Quantity]])</f>
        <v>237600</v>
      </c>
      <c r="J2002">
        <f>Sales_Data_Table[[#This Row],[Gross_Sales]]-(Sales_Data_Table[[#This Row],[Gross_Sales]]*Sales_Data_Table[[#This Row],[Discount]])</f>
        <v>219780</v>
      </c>
      <c r="K2002" t="str">
        <f>_xlfn.XLOOKUP(Sales_Data_Table[[#This Row],[Product_ID]],Product_Master_Table[Product_ID],Product_Master_Table[Product_Name])</f>
        <v>Fusion Electronics Item 0281</v>
      </c>
      <c r="L2002" t="str">
        <f>_xlfn.XLOOKUP(Sales_Data_Table[[#This Row],[Employee_ID]],Employee_Master_Table[Employee_ID],Employee_Master_Table[Department])</f>
        <v>Corporate Sales</v>
      </c>
    </row>
    <row r="2003" spans="1:12" x14ac:dyDescent="0.25">
      <c r="A2003" t="s">
        <v>2719</v>
      </c>
      <c r="B2003" s="2">
        <v>45489</v>
      </c>
      <c r="C2003" t="s">
        <v>163</v>
      </c>
      <c r="D2003" t="s">
        <v>767</v>
      </c>
      <c r="E2003" t="s">
        <v>75</v>
      </c>
      <c r="F2003">
        <v>5</v>
      </c>
      <c r="G2003" s="3">
        <v>7400</v>
      </c>
      <c r="H2003" s="4">
        <v>0.05</v>
      </c>
      <c r="I2003">
        <f>(Sales_Data_Table[[#This Row],[Unit_Price]]*Sales_Data_Table[[#This Row],[Quantity]])</f>
        <v>37000</v>
      </c>
      <c r="J2003">
        <f>Sales_Data_Table[[#This Row],[Gross_Sales]]-(Sales_Data_Table[[#This Row],[Gross_Sales]]*Sales_Data_Table[[#This Row],[Discount]])</f>
        <v>35150</v>
      </c>
      <c r="K2003" t="str">
        <f>_xlfn.XLOOKUP(Sales_Data_Table[[#This Row],[Product_ID]],Product_Master_Table[Product_ID],Product_Master_Table[Product_Name])</f>
        <v>Prime Home Appliance Item 0112</v>
      </c>
      <c r="L2003" t="str">
        <f>_xlfn.XLOOKUP(Sales_Data_Table[[#This Row],[Employee_ID]],Employee_Master_Table[Employee_ID],Employee_Master_Table[Department])</f>
        <v>Corporate Sales</v>
      </c>
    </row>
    <row r="2004" spans="1:12" x14ac:dyDescent="0.25">
      <c r="A2004" t="s">
        <v>2720</v>
      </c>
      <c r="B2004" s="2">
        <v>45898</v>
      </c>
      <c r="C2004" t="s">
        <v>1530</v>
      </c>
      <c r="D2004" t="s">
        <v>227</v>
      </c>
      <c r="E2004" t="s">
        <v>24</v>
      </c>
      <c r="F2004">
        <v>11</v>
      </c>
      <c r="G2004" s="3">
        <v>8500</v>
      </c>
      <c r="H2004" s="4">
        <v>0.02</v>
      </c>
      <c r="I2004">
        <f>(Sales_Data_Table[[#This Row],[Unit_Price]]*Sales_Data_Table[[#This Row],[Quantity]])</f>
        <v>93500</v>
      </c>
      <c r="J2004">
        <f>Sales_Data_Table[[#This Row],[Gross_Sales]]-(Sales_Data_Table[[#This Row],[Gross_Sales]]*Sales_Data_Table[[#This Row],[Discount]])</f>
        <v>91630</v>
      </c>
      <c r="K2004" t="str">
        <f>_xlfn.XLOOKUP(Sales_Data_Table[[#This Row],[Product_ID]],Product_Master_Table[Product_ID],Product_Master_Table[Product_Name])</f>
        <v>Orion Electronics Item 0321</v>
      </c>
      <c r="L2004" t="str">
        <f>_xlfn.XLOOKUP(Sales_Data_Table[[#This Row],[Employee_ID]],Employee_Master_Table[Employee_ID],Employee_Master_Table[Department])</f>
        <v>Corporate Sales</v>
      </c>
    </row>
    <row r="2005" spans="1:12" x14ac:dyDescent="0.25">
      <c r="A2005" t="s">
        <v>2721</v>
      </c>
      <c r="B2005" s="2">
        <v>45335</v>
      </c>
      <c r="C2005" t="s">
        <v>798</v>
      </c>
      <c r="D2005" t="s">
        <v>590</v>
      </c>
      <c r="E2005" t="s">
        <v>36</v>
      </c>
      <c r="F2005">
        <v>14</v>
      </c>
      <c r="G2005" s="3">
        <v>3000</v>
      </c>
      <c r="H2005" s="4">
        <v>7.4999999999999997E-2</v>
      </c>
      <c r="I2005">
        <f>(Sales_Data_Table[[#This Row],[Unit_Price]]*Sales_Data_Table[[#This Row],[Quantity]])</f>
        <v>42000</v>
      </c>
      <c r="J2005">
        <f>Sales_Data_Table[[#This Row],[Gross_Sales]]-(Sales_Data_Table[[#This Row],[Gross_Sales]]*Sales_Data_Table[[#This Row],[Discount]])</f>
        <v>38850</v>
      </c>
      <c r="K2005" t="str">
        <f>_xlfn.XLOOKUP(Sales_Data_Table[[#This Row],[Product_ID]],Product_Master_Table[Product_ID],Product_Master_Table[Product_Name])</f>
        <v>Orion Sports Item 0417</v>
      </c>
      <c r="L2005" t="str">
        <f>_xlfn.XLOOKUP(Sales_Data_Table[[#This Row],[Employee_ID]],Employee_Master_Table[Employee_ID],Employee_Master_Table[Department])</f>
        <v>Customer Success</v>
      </c>
    </row>
    <row r="2006" spans="1:12" x14ac:dyDescent="0.25">
      <c r="A2006" t="s">
        <v>2722</v>
      </c>
      <c r="B2006" s="2">
        <v>45348</v>
      </c>
      <c r="C2006" t="s">
        <v>929</v>
      </c>
      <c r="D2006" t="s">
        <v>68</v>
      </c>
      <c r="E2006" t="s">
        <v>28</v>
      </c>
      <c r="F2006">
        <v>5</v>
      </c>
      <c r="G2006" s="3">
        <v>500</v>
      </c>
      <c r="H2006" s="4">
        <v>0.15</v>
      </c>
      <c r="I2006">
        <f>(Sales_Data_Table[[#This Row],[Unit_Price]]*Sales_Data_Table[[#This Row],[Quantity]])</f>
        <v>2500</v>
      </c>
      <c r="J2006">
        <f>Sales_Data_Table[[#This Row],[Gross_Sales]]-(Sales_Data_Table[[#This Row],[Gross_Sales]]*Sales_Data_Table[[#This Row],[Discount]])</f>
        <v>2125</v>
      </c>
      <c r="K2006" t="str">
        <f>_xlfn.XLOOKUP(Sales_Data_Table[[#This Row],[Product_ID]],Product_Master_Table[Product_ID],Product_Master_Table[Product_Name])</f>
        <v>Spark Furniture Item 0418</v>
      </c>
      <c r="L2006" t="str">
        <f>_xlfn.XLOOKUP(Sales_Data_Table[[#This Row],[Employee_ID]],Employee_Master_Table[Employee_ID],Employee_Master_Table[Department])</f>
        <v>E-Commerce</v>
      </c>
    </row>
    <row r="2007" spans="1:12" x14ac:dyDescent="0.25">
      <c r="A2007" t="s">
        <v>2723</v>
      </c>
      <c r="B2007" s="2">
        <v>45418</v>
      </c>
      <c r="C2007" t="s">
        <v>1799</v>
      </c>
      <c r="D2007" t="s">
        <v>1418</v>
      </c>
      <c r="E2007" t="s">
        <v>106</v>
      </c>
      <c r="F2007">
        <v>9</v>
      </c>
      <c r="G2007" s="3">
        <v>2100</v>
      </c>
      <c r="H2007" s="4">
        <v>0.03</v>
      </c>
      <c r="I2007">
        <f>(Sales_Data_Table[[#This Row],[Unit_Price]]*Sales_Data_Table[[#This Row],[Quantity]])</f>
        <v>18900</v>
      </c>
      <c r="J2007">
        <f>Sales_Data_Table[[#This Row],[Gross_Sales]]-(Sales_Data_Table[[#This Row],[Gross_Sales]]*Sales_Data_Table[[#This Row],[Discount]])</f>
        <v>18333</v>
      </c>
      <c r="K2007" t="str">
        <f>_xlfn.XLOOKUP(Sales_Data_Table[[#This Row],[Product_ID]],Product_Master_Table[Product_ID],Product_Master_Table[Product_Name])</f>
        <v>Zenith Automotive Item 0170</v>
      </c>
      <c r="L2007" t="str">
        <f>_xlfn.XLOOKUP(Sales_Data_Table[[#This Row],[Employee_ID]],Employee_Master_Table[Employee_ID],Employee_Master_Table[Department])</f>
        <v>E-Commerce</v>
      </c>
    </row>
    <row r="2008" spans="1:12" x14ac:dyDescent="0.25">
      <c r="A2008" t="s">
        <v>2724</v>
      </c>
      <c r="B2008" s="2">
        <v>45708</v>
      </c>
      <c r="C2008" t="s">
        <v>1092</v>
      </c>
      <c r="D2008" t="s">
        <v>1035</v>
      </c>
      <c r="E2008" t="s">
        <v>96</v>
      </c>
      <c r="F2008">
        <v>13</v>
      </c>
      <c r="G2008" s="3">
        <v>9000</v>
      </c>
      <c r="H2008" s="4">
        <v>0.15</v>
      </c>
      <c r="I2008">
        <f>(Sales_Data_Table[[#This Row],[Unit_Price]]*Sales_Data_Table[[#This Row],[Quantity]])</f>
        <v>117000</v>
      </c>
      <c r="J2008">
        <f>Sales_Data_Table[[#This Row],[Gross_Sales]]-(Sales_Data_Table[[#This Row],[Gross_Sales]]*Sales_Data_Table[[#This Row],[Discount]])</f>
        <v>99450</v>
      </c>
      <c r="K2008" t="str">
        <f>_xlfn.XLOOKUP(Sales_Data_Table[[#This Row],[Product_ID]],Product_Master_Table[Product_ID],Product_Master_Table[Product_Name])</f>
        <v>Everest Toys Item 0339</v>
      </c>
      <c r="L2008" t="str">
        <f>_xlfn.XLOOKUP(Sales_Data_Table[[#This Row],[Employee_ID]],Employee_Master_Table[Employee_ID],Employee_Master_Table[Department])</f>
        <v>Corporate Sales</v>
      </c>
    </row>
    <row r="2009" spans="1:12" x14ac:dyDescent="0.25">
      <c r="A2009" t="s">
        <v>2725</v>
      </c>
      <c r="B2009" s="2">
        <v>45525</v>
      </c>
      <c r="C2009" t="s">
        <v>1973</v>
      </c>
      <c r="D2009" t="s">
        <v>617</v>
      </c>
      <c r="E2009" t="s">
        <v>62</v>
      </c>
      <c r="F2009">
        <v>25</v>
      </c>
      <c r="G2009" s="3">
        <v>3900</v>
      </c>
      <c r="H2009" s="4">
        <v>0.03</v>
      </c>
      <c r="I2009">
        <f>(Sales_Data_Table[[#This Row],[Unit_Price]]*Sales_Data_Table[[#This Row],[Quantity]])</f>
        <v>97500</v>
      </c>
      <c r="J2009">
        <f>Sales_Data_Table[[#This Row],[Gross_Sales]]-(Sales_Data_Table[[#This Row],[Gross_Sales]]*Sales_Data_Table[[#This Row],[Discount]])</f>
        <v>94575</v>
      </c>
      <c r="K2009" t="str">
        <f>_xlfn.XLOOKUP(Sales_Data_Table[[#This Row],[Product_ID]],Product_Master_Table[Product_ID],Product_Master_Table[Product_Name])</f>
        <v>Zenith Home Appliance Item 0482</v>
      </c>
      <c r="L2009" t="str">
        <f>_xlfn.XLOOKUP(Sales_Data_Table[[#This Row],[Employee_ID]],Employee_Master_Table[Employee_ID],Employee_Master_Table[Department])</f>
        <v>Retail Operations</v>
      </c>
    </row>
    <row r="2010" spans="1:12" x14ac:dyDescent="0.25">
      <c r="A2010" t="s">
        <v>2726</v>
      </c>
      <c r="B2010" s="2">
        <v>45958</v>
      </c>
      <c r="C2010" t="s">
        <v>88</v>
      </c>
      <c r="D2010" t="s">
        <v>92</v>
      </c>
      <c r="E2010" t="s">
        <v>43</v>
      </c>
      <c r="F2010">
        <v>1</v>
      </c>
      <c r="G2010" s="3">
        <v>2900</v>
      </c>
      <c r="H2010" s="4">
        <v>0</v>
      </c>
      <c r="I2010">
        <f>(Sales_Data_Table[[#This Row],[Unit_Price]]*Sales_Data_Table[[#This Row],[Quantity]])</f>
        <v>2900</v>
      </c>
      <c r="J2010">
        <f>Sales_Data_Table[[#This Row],[Gross_Sales]]-(Sales_Data_Table[[#This Row],[Gross_Sales]]*Sales_Data_Table[[#This Row],[Discount]])</f>
        <v>2900</v>
      </c>
      <c r="K2010" t="str">
        <f>_xlfn.XLOOKUP(Sales_Data_Table[[#This Row],[Product_ID]],Product_Master_Table[Product_ID],Product_Master_Table[Product_Name])</f>
        <v>Fusion Sports Item 0497</v>
      </c>
      <c r="L2010" t="str">
        <f>_xlfn.XLOOKUP(Sales_Data_Table[[#This Row],[Employee_ID]],Employee_Master_Table[Employee_ID],Employee_Master_Table[Department])</f>
        <v>Sales</v>
      </c>
    </row>
    <row r="2011" spans="1:12" x14ac:dyDescent="0.25">
      <c r="A2011" t="s">
        <v>2727</v>
      </c>
      <c r="B2011" s="2">
        <v>45580</v>
      </c>
      <c r="C2011" t="s">
        <v>339</v>
      </c>
      <c r="D2011" t="s">
        <v>276</v>
      </c>
      <c r="E2011" t="s">
        <v>62</v>
      </c>
      <c r="F2011">
        <v>7</v>
      </c>
      <c r="G2011" s="3">
        <v>7700</v>
      </c>
      <c r="H2011" s="4">
        <v>0.1</v>
      </c>
      <c r="I2011">
        <f>(Sales_Data_Table[[#This Row],[Unit_Price]]*Sales_Data_Table[[#This Row],[Quantity]])</f>
        <v>53900</v>
      </c>
      <c r="J2011">
        <f>Sales_Data_Table[[#This Row],[Gross_Sales]]-(Sales_Data_Table[[#This Row],[Gross_Sales]]*Sales_Data_Table[[#This Row],[Discount]])</f>
        <v>48510</v>
      </c>
      <c r="K2011" t="str">
        <f>_xlfn.XLOOKUP(Sales_Data_Table[[#This Row],[Product_ID]],Product_Master_Table[Product_ID],Product_Master_Table[Product_Name])</f>
        <v>Fusion Toys Item 0449</v>
      </c>
      <c r="L2011" t="str">
        <f>_xlfn.XLOOKUP(Sales_Data_Table[[#This Row],[Employee_ID]],Employee_Master_Table[Employee_ID],Employee_Master_Table[Department])</f>
        <v>Sales</v>
      </c>
    </row>
    <row r="2012" spans="1:12" x14ac:dyDescent="0.25">
      <c r="A2012" t="s">
        <v>2728</v>
      </c>
      <c r="B2012" s="2">
        <v>45638</v>
      </c>
      <c r="C2012" t="s">
        <v>431</v>
      </c>
      <c r="D2012" t="s">
        <v>955</v>
      </c>
      <c r="E2012" t="s">
        <v>75</v>
      </c>
      <c r="F2012">
        <v>22</v>
      </c>
      <c r="G2012" s="3">
        <v>5000</v>
      </c>
      <c r="H2012" s="4">
        <v>7.4999999999999997E-2</v>
      </c>
      <c r="I2012">
        <f>(Sales_Data_Table[[#This Row],[Unit_Price]]*Sales_Data_Table[[#This Row],[Quantity]])</f>
        <v>110000</v>
      </c>
      <c r="J2012">
        <f>Sales_Data_Table[[#This Row],[Gross_Sales]]-(Sales_Data_Table[[#This Row],[Gross_Sales]]*Sales_Data_Table[[#This Row],[Discount]])</f>
        <v>101750</v>
      </c>
      <c r="K2012" t="str">
        <f>_xlfn.XLOOKUP(Sales_Data_Table[[#This Row],[Product_ID]],Product_Master_Table[Product_ID],Product_Master_Table[Product_Name])</f>
        <v>Nexus Electronics Item 0481</v>
      </c>
      <c r="L2012" t="str">
        <f>_xlfn.XLOOKUP(Sales_Data_Table[[#This Row],[Employee_ID]],Employee_Master_Table[Employee_ID],Employee_Master_Table[Department])</f>
        <v>Corporate Sales</v>
      </c>
    </row>
    <row r="2013" spans="1:12" x14ac:dyDescent="0.25">
      <c r="A2013" t="s">
        <v>2729</v>
      </c>
      <c r="B2013" s="2">
        <v>45943</v>
      </c>
      <c r="C2013" t="s">
        <v>1131</v>
      </c>
      <c r="D2013" t="s">
        <v>241</v>
      </c>
      <c r="E2013" t="s">
        <v>36</v>
      </c>
      <c r="F2013">
        <v>16</v>
      </c>
      <c r="G2013" s="3">
        <v>2100</v>
      </c>
      <c r="H2013" s="4">
        <v>0.05</v>
      </c>
      <c r="I2013">
        <f>(Sales_Data_Table[[#This Row],[Unit_Price]]*Sales_Data_Table[[#This Row],[Quantity]])</f>
        <v>33600</v>
      </c>
      <c r="J2013">
        <f>Sales_Data_Table[[#This Row],[Gross_Sales]]-(Sales_Data_Table[[#This Row],[Gross_Sales]]*Sales_Data_Table[[#This Row],[Discount]])</f>
        <v>31920</v>
      </c>
      <c r="K2013" t="str">
        <f>_xlfn.XLOOKUP(Sales_Data_Table[[#This Row],[Product_ID]],Product_Master_Table[Product_ID],Product_Master_Table[Product_Name])</f>
        <v>Metro Office Supplies Item 0176</v>
      </c>
      <c r="L2013" t="str">
        <f>_xlfn.XLOOKUP(Sales_Data_Table[[#This Row],[Employee_ID]],Employee_Master_Table[Employee_ID],Employee_Master_Table[Department])</f>
        <v>Sales</v>
      </c>
    </row>
    <row r="2014" spans="1:12" x14ac:dyDescent="0.25">
      <c r="A2014" t="s">
        <v>2730</v>
      </c>
      <c r="B2014" s="2">
        <v>45407</v>
      </c>
      <c r="C2014" t="s">
        <v>1455</v>
      </c>
      <c r="D2014" t="s">
        <v>492</v>
      </c>
      <c r="E2014" t="s">
        <v>24</v>
      </c>
      <c r="F2014">
        <v>17</v>
      </c>
      <c r="G2014" s="3">
        <v>9400</v>
      </c>
      <c r="H2014" s="4">
        <v>0.03</v>
      </c>
      <c r="I2014">
        <f>(Sales_Data_Table[[#This Row],[Unit_Price]]*Sales_Data_Table[[#This Row],[Quantity]])</f>
        <v>159800</v>
      </c>
      <c r="J2014">
        <f>Sales_Data_Table[[#This Row],[Gross_Sales]]-(Sales_Data_Table[[#This Row],[Gross_Sales]]*Sales_Data_Table[[#This Row],[Discount]])</f>
        <v>155006</v>
      </c>
      <c r="K2014" t="str">
        <f>_xlfn.XLOOKUP(Sales_Data_Table[[#This Row],[Product_ID]],Product_Master_Table[Product_ID],Product_Master_Table[Product_Name])</f>
        <v>Metro Automotive Item 0080</v>
      </c>
      <c r="L2014" t="str">
        <f>_xlfn.XLOOKUP(Sales_Data_Table[[#This Row],[Employee_ID]],Employee_Master_Table[Employee_ID],Employee_Master_Table[Department])</f>
        <v>Customer Success</v>
      </c>
    </row>
    <row r="2015" spans="1:12" x14ac:dyDescent="0.25">
      <c r="A2015" t="s">
        <v>2731</v>
      </c>
      <c r="B2015" s="2">
        <v>45848</v>
      </c>
      <c r="C2015" t="s">
        <v>311</v>
      </c>
      <c r="D2015" t="s">
        <v>703</v>
      </c>
      <c r="E2015" t="s">
        <v>28</v>
      </c>
      <c r="F2015">
        <v>4</v>
      </c>
      <c r="G2015" s="3">
        <v>2000</v>
      </c>
      <c r="H2015" s="4">
        <v>0.03</v>
      </c>
      <c r="I2015">
        <f>(Sales_Data_Table[[#This Row],[Unit_Price]]*Sales_Data_Table[[#This Row],[Quantity]])</f>
        <v>8000</v>
      </c>
      <c r="J2015">
        <f>Sales_Data_Table[[#This Row],[Gross_Sales]]-(Sales_Data_Table[[#This Row],[Gross_Sales]]*Sales_Data_Table[[#This Row],[Discount]])</f>
        <v>7760</v>
      </c>
      <c r="K2015" t="str">
        <f>_xlfn.XLOOKUP(Sales_Data_Table[[#This Row],[Product_ID]],Product_Master_Table[Product_ID],Product_Master_Table[Product_Name])</f>
        <v>Everest Fashion Item 0483</v>
      </c>
      <c r="L2015" t="str">
        <f>_xlfn.XLOOKUP(Sales_Data_Table[[#This Row],[Employee_ID]],Employee_Master_Table[Employee_ID],Employee_Master_Table[Department])</f>
        <v>Customer Success</v>
      </c>
    </row>
    <row r="2016" spans="1:12" x14ac:dyDescent="0.25">
      <c r="A2016" t="s">
        <v>2732</v>
      </c>
      <c r="B2016" s="2">
        <v>45852</v>
      </c>
      <c r="C2016" t="s">
        <v>512</v>
      </c>
      <c r="D2016" t="s">
        <v>955</v>
      </c>
      <c r="E2016" t="s">
        <v>96</v>
      </c>
      <c r="F2016">
        <v>22</v>
      </c>
      <c r="G2016" s="3">
        <v>8500</v>
      </c>
      <c r="H2016" s="4">
        <v>0.1</v>
      </c>
      <c r="I2016">
        <f>(Sales_Data_Table[[#This Row],[Unit_Price]]*Sales_Data_Table[[#This Row],[Quantity]])</f>
        <v>187000</v>
      </c>
      <c r="J2016">
        <f>Sales_Data_Table[[#This Row],[Gross_Sales]]-(Sales_Data_Table[[#This Row],[Gross_Sales]]*Sales_Data_Table[[#This Row],[Discount]])</f>
        <v>168300</v>
      </c>
      <c r="K2016" t="str">
        <f>_xlfn.XLOOKUP(Sales_Data_Table[[#This Row],[Product_ID]],Product_Master_Table[Product_ID],Product_Master_Table[Product_Name])</f>
        <v>Metro Automotive Item 0140</v>
      </c>
      <c r="L2016" t="str">
        <f>_xlfn.XLOOKUP(Sales_Data_Table[[#This Row],[Employee_ID]],Employee_Master_Table[Employee_ID],Employee_Master_Table[Department])</f>
        <v>Corporate Sales</v>
      </c>
    </row>
    <row r="2017" spans="1:12" x14ac:dyDescent="0.25">
      <c r="A2017" t="s">
        <v>2733</v>
      </c>
      <c r="B2017" s="2">
        <v>45396</v>
      </c>
      <c r="C2017" t="s">
        <v>2382</v>
      </c>
      <c r="D2017" t="s">
        <v>1197</v>
      </c>
      <c r="E2017" t="s">
        <v>82</v>
      </c>
      <c r="F2017">
        <v>12</v>
      </c>
      <c r="G2017" s="3">
        <v>8600</v>
      </c>
      <c r="H2017" s="4">
        <v>7.4999999999999997E-2</v>
      </c>
      <c r="I2017">
        <f>(Sales_Data_Table[[#This Row],[Unit_Price]]*Sales_Data_Table[[#This Row],[Quantity]])</f>
        <v>103200</v>
      </c>
      <c r="J2017">
        <f>Sales_Data_Table[[#This Row],[Gross_Sales]]-(Sales_Data_Table[[#This Row],[Gross_Sales]]*Sales_Data_Table[[#This Row],[Discount]])</f>
        <v>95460</v>
      </c>
      <c r="K2017" t="str">
        <f>_xlfn.XLOOKUP(Sales_Data_Table[[#This Row],[Product_ID]],Product_Master_Table[Product_ID],Product_Master_Table[Product_Name])</f>
        <v>Delta Fashion Item 0203</v>
      </c>
      <c r="L2017" t="str">
        <f>_xlfn.XLOOKUP(Sales_Data_Table[[#This Row],[Employee_ID]],Employee_Master_Table[Employee_ID],Employee_Master_Table[Department])</f>
        <v>Sales</v>
      </c>
    </row>
    <row r="2018" spans="1:12" x14ac:dyDescent="0.25">
      <c r="A2018" t="s">
        <v>2734</v>
      </c>
      <c r="B2018" s="2">
        <v>45972</v>
      </c>
      <c r="C2018" t="s">
        <v>785</v>
      </c>
      <c r="D2018" t="s">
        <v>39</v>
      </c>
      <c r="E2018" t="s">
        <v>75</v>
      </c>
      <c r="F2018">
        <v>24</v>
      </c>
      <c r="G2018" s="3">
        <v>8200</v>
      </c>
      <c r="H2018" s="4">
        <v>0.05</v>
      </c>
      <c r="I2018">
        <f>(Sales_Data_Table[[#This Row],[Unit_Price]]*Sales_Data_Table[[#This Row],[Quantity]])</f>
        <v>196800</v>
      </c>
      <c r="J2018">
        <f>Sales_Data_Table[[#This Row],[Gross_Sales]]-(Sales_Data_Table[[#This Row],[Gross_Sales]]*Sales_Data_Table[[#This Row],[Discount]])</f>
        <v>186960</v>
      </c>
      <c r="K2018" t="str">
        <f>_xlfn.XLOOKUP(Sales_Data_Table[[#This Row],[Product_ID]],Product_Master_Table[Product_ID],Product_Master_Table[Product_Name])</f>
        <v>Vertex Grocery Item 0054</v>
      </c>
      <c r="L2018" t="str">
        <f>_xlfn.XLOOKUP(Sales_Data_Table[[#This Row],[Employee_ID]],Employee_Master_Table[Employee_ID],Employee_Master_Table[Department])</f>
        <v>E-Commerce</v>
      </c>
    </row>
    <row r="2019" spans="1:12" x14ac:dyDescent="0.25">
      <c r="A2019" t="s">
        <v>2735</v>
      </c>
      <c r="B2019" s="2">
        <v>45566</v>
      </c>
      <c r="C2019" t="s">
        <v>555</v>
      </c>
      <c r="D2019" t="s">
        <v>255</v>
      </c>
      <c r="E2019" t="s">
        <v>86</v>
      </c>
      <c r="F2019">
        <v>25</v>
      </c>
      <c r="G2019" s="3">
        <v>4700</v>
      </c>
      <c r="H2019" s="4">
        <v>0.1</v>
      </c>
      <c r="I2019">
        <f>(Sales_Data_Table[[#This Row],[Unit_Price]]*Sales_Data_Table[[#This Row],[Quantity]])</f>
        <v>117500</v>
      </c>
      <c r="J2019">
        <f>Sales_Data_Table[[#This Row],[Gross_Sales]]-(Sales_Data_Table[[#This Row],[Gross_Sales]]*Sales_Data_Table[[#This Row],[Discount]])</f>
        <v>105750</v>
      </c>
      <c r="K2019" t="str">
        <f>_xlfn.XLOOKUP(Sales_Data_Table[[#This Row],[Product_ID]],Product_Master_Table[Product_ID],Product_Master_Table[Product_Name])</f>
        <v>Delta Electronics Item 0491</v>
      </c>
      <c r="L2019" t="str">
        <f>_xlfn.XLOOKUP(Sales_Data_Table[[#This Row],[Employee_ID]],Employee_Master_Table[Employee_ID],Employee_Master_Table[Department])</f>
        <v>Customer Success</v>
      </c>
    </row>
    <row r="2020" spans="1:12" x14ac:dyDescent="0.25">
      <c r="A2020" t="s">
        <v>2736</v>
      </c>
      <c r="B2020" s="2">
        <v>45454</v>
      </c>
      <c r="C2020" t="s">
        <v>1158</v>
      </c>
      <c r="D2020" t="s">
        <v>252</v>
      </c>
      <c r="E2020" t="s">
        <v>50</v>
      </c>
      <c r="F2020">
        <v>15</v>
      </c>
      <c r="G2020" s="3">
        <v>2400</v>
      </c>
      <c r="H2020" s="4">
        <v>0.05</v>
      </c>
      <c r="I2020">
        <f>(Sales_Data_Table[[#This Row],[Unit_Price]]*Sales_Data_Table[[#This Row],[Quantity]])</f>
        <v>36000</v>
      </c>
      <c r="J2020">
        <f>Sales_Data_Table[[#This Row],[Gross_Sales]]-(Sales_Data_Table[[#This Row],[Gross_Sales]]*Sales_Data_Table[[#This Row],[Discount]])</f>
        <v>34200</v>
      </c>
      <c r="K2020" t="str">
        <f>_xlfn.XLOOKUP(Sales_Data_Table[[#This Row],[Product_ID]],Product_Master_Table[Product_ID],Product_Master_Table[Product_Name])</f>
        <v>Spark Home Appliance Item 0262</v>
      </c>
      <c r="L2020" t="str">
        <f>_xlfn.XLOOKUP(Sales_Data_Table[[#This Row],[Employee_ID]],Employee_Master_Table[Employee_ID],Employee_Master_Table[Department])</f>
        <v>E-Commerce</v>
      </c>
    </row>
    <row r="2021" spans="1:12" x14ac:dyDescent="0.25">
      <c r="A2021" t="s">
        <v>2737</v>
      </c>
      <c r="B2021" s="2">
        <v>46027</v>
      </c>
      <c r="C2021" t="s">
        <v>1155</v>
      </c>
      <c r="D2021" t="s">
        <v>849</v>
      </c>
      <c r="E2021" t="s">
        <v>62</v>
      </c>
      <c r="F2021">
        <v>11</v>
      </c>
      <c r="G2021" s="3">
        <v>9200</v>
      </c>
      <c r="H2021" s="4">
        <v>0.05</v>
      </c>
      <c r="I2021">
        <f>(Sales_Data_Table[[#This Row],[Unit_Price]]*Sales_Data_Table[[#This Row],[Quantity]])</f>
        <v>101200</v>
      </c>
      <c r="J2021">
        <f>Sales_Data_Table[[#This Row],[Gross_Sales]]-(Sales_Data_Table[[#This Row],[Gross_Sales]]*Sales_Data_Table[[#This Row],[Discount]])</f>
        <v>96140</v>
      </c>
      <c r="K2021" t="str">
        <f>_xlfn.XLOOKUP(Sales_Data_Table[[#This Row],[Product_ID]],Product_Master_Table[Product_ID],Product_Master_Table[Product_Name])</f>
        <v>Vertex Automotive Item 0150</v>
      </c>
      <c r="L2021" t="str">
        <f>_xlfn.XLOOKUP(Sales_Data_Table[[#This Row],[Employee_ID]],Employee_Master_Table[Employee_ID],Employee_Master_Table[Department])</f>
        <v>Business Development</v>
      </c>
    </row>
    <row r="2022" spans="1:12" x14ac:dyDescent="0.25">
      <c r="A2022" t="s">
        <v>2738</v>
      </c>
      <c r="B2022" s="2">
        <v>45741</v>
      </c>
      <c r="C2022" t="s">
        <v>94</v>
      </c>
      <c r="D2022" t="s">
        <v>825</v>
      </c>
      <c r="E2022" t="s">
        <v>24</v>
      </c>
      <c r="F2022">
        <v>1</v>
      </c>
      <c r="G2022" s="3">
        <v>6000</v>
      </c>
      <c r="H2022" s="4">
        <v>0</v>
      </c>
      <c r="I2022">
        <f>(Sales_Data_Table[[#This Row],[Unit_Price]]*Sales_Data_Table[[#This Row],[Quantity]])</f>
        <v>6000</v>
      </c>
      <c r="J2022">
        <f>Sales_Data_Table[[#This Row],[Gross_Sales]]-(Sales_Data_Table[[#This Row],[Gross_Sales]]*Sales_Data_Table[[#This Row],[Discount]])</f>
        <v>6000</v>
      </c>
      <c r="K2022" t="str">
        <f>_xlfn.XLOOKUP(Sales_Data_Table[[#This Row],[Product_ID]],Product_Master_Table[Product_ID],Product_Master_Table[Product_Name])</f>
        <v>Fusion Electronics Item 0221</v>
      </c>
      <c r="L2022" t="str">
        <f>_xlfn.XLOOKUP(Sales_Data_Table[[#This Row],[Employee_ID]],Employee_Master_Table[Employee_ID],Employee_Master_Table[Department])</f>
        <v>Corporate Sales</v>
      </c>
    </row>
    <row r="2023" spans="1:12" x14ac:dyDescent="0.25">
      <c r="A2023" t="s">
        <v>2739</v>
      </c>
      <c r="B2023" s="2">
        <v>45353</v>
      </c>
      <c r="C2023" t="s">
        <v>301</v>
      </c>
      <c r="D2023" t="s">
        <v>197</v>
      </c>
      <c r="E2023" t="s">
        <v>28</v>
      </c>
      <c r="F2023">
        <v>4</v>
      </c>
      <c r="G2023" s="3">
        <v>6500</v>
      </c>
      <c r="H2023" s="4">
        <v>0.02</v>
      </c>
      <c r="I2023">
        <f>(Sales_Data_Table[[#This Row],[Unit_Price]]*Sales_Data_Table[[#This Row],[Quantity]])</f>
        <v>26000</v>
      </c>
      <c r="J2023">
        <f>Sales_Data_Table[[#This Row],[Gross_Sales]]-(Sales_Data_Table[[#This Row],[Gross_Sales]]*Sales_Data_Table[[#This Row],[Discount]])</f>
        <v>25480</v>
      </c>
      <c r="K2023" t="str">
        <f>_xlfn.XLOOKUP(Sales_Data_Table[[#This Row],[Product_ID]],Product_Master_Table[Product_ID],Product_Master_Table[Product_Name])</f>
        <v>Nexus Beauty Item 0145</v>
      </c>
      <c r="L2023" t="str">
        <f>_xlfn.XLOOKUP(Sales_Data_Table[[#This Row],[Employee_ID]],Employee_Master_Table[Employee_ID],Employee_Master_Table[Department])</f>
        <v>Sales</v>
      </c>
    </row>
    <row r="2024" spans="1:12" x14ac:dyDescent="0.25">
      <c r="A2024" t="s">
        <v>2740</v>
      </c>
      <c r="B2024" s="2">
        <v>46006</v>
      </c>
      <c r="C2024" t="s">
        <v>394</v>
      </c>
      <c r="D2024" t="s">
        <v>632</v>
      </c>
      <c r="E2024" t="s">
        <v>24</v>
      </c>
      <c r="F2024">
        <v>8</v>
      </c>
      <c r="G2024" s="3">
        <v>5800</v>
      </c>
      <c r="H2024" s="4">
        <v>0.02</v>
      </c>
      <c r="I2024">
        <f>(Sales_Data_Table[[#This Row],[Unit_Price]]*Sales_Data_Table[[#This Row],[Quantity]])</f>
        <v>46400</v>
      </c>
      <c r="J2024">
        <f>Sales_Data_Table[[#This Row],[Gross_Sales]]-(Sales_Data_Table[[#This Row],[Gross_Sales]]*Sales_Data_Table[[#This Row],[Discount]])</f>
        <v>45472</v>
      </c>
      <c r="K2024" t="str">
        <f>_xlfn.XLOOKUP(Sales_Data_Table[[#This Row],[Product_ID]],Product_Master_Table[Product_ID],Product_Master_Table[Product_Name])</f>
        <v>Fusion Beauty Item 0485</v>
      </c>
      <c r="L2024" t="str">
        <f>_xlfn.XLOOKUP(Sales_Data_Table[[#This Row],[Employee_ID]],Employee_Master_Table[Employee_ID],Employee_Master_Table[Department])</f>
        <v>E-Commerce</v>
      </c>
    </row>
    <row r="2025" spans="1:12" x14ac:dyDescent="0.25">
      <c r="A2025" t="s">
        <v>2741</v>
      </c>
      <c r="B2025" s="2">
        <v>46109</v>
      </c>
      <c r="C2025" t="s">
        <v>2451</v>
      </c>
      <c r="D2025" t="s">
        <v>273</v>
      </c>
      <c r="E2025" t="s">
        <v>86</v>
      </c>
      <c r="F2025">
        <v>9</v>
      </c>
      <c r="G2025" s="3">
        <v>4700</v>
      </c>
      <c r="H2025" s="4">
        <v>7.4999999999999997E-2</v>
      </c>
      <c r="I2025">
        <f>(Sales_Data_Table[[#This Row],[Unit_Price]]*Sales_Data_Table[[#This Row],[Quantity]])</f>
        <v>42300</v>
      </c>
      <c r="J2025">
        <f>Sales_Data_Table[[#This Row],[Gross_Sales]]-(Sales_Data_Table[[#This Row],[Gross_Sales]]*Sales_Data_Table[[#This Row],[Discount]])</f>
        <v>39127.5</v>
      </c>
      <c r="K2025" t="str">
        <f>_xlfn.XLOOKUP(Sales_Data_Table[[#This Row],[Product_ID]],Product_Master_Table[Product_ID],Product_Master_Table[Product_Name])</f>
        <v>Vertex Office Supplies Item 0066</v>
      </c>
      <c r="L2025" t="str">
        <f>_xlfn.XLOOKUP(Sales_Data_Table[[#This Row],[Employee_ID]],Employee_Master_Table[Employee_ID],Employee_Master_Table[Department])</f>
        <v>Customer Success</v>
      </c>
    </row>
    <row r="2026" spans="1:12" x14ac:dyDescent="0.25">
      <c r="A2026" t="s">
        <v>2742</v>
      </c>
      <c r="B2026" s="2">
        <v>46088</v>
      </c>
      <c r="C2026" t="s">
        <v>1264</v>
      </c>
      <c r="D2026" t="s">
        <v>559</v>
      </c>
      <c r="E2026" t="s">
        <v>43</v>
      </c>
      <c r="F2026">
        <v>25</v>
      </c>
      <c r="G2026" s="3">
        <v>100</v>
      </c>
      <c r="H2026" s="4">
        <v>7.4999999999999997E-2</v>
      </c>
      <c r="I2026">
        <f>(Sales_Data_Table[[#This Row],[Unit_Price]]*Sales_Data_Table[[#This Row],[Quantity]])</f>
        <v>2500</v>
      </c>
      <c r="J2026">
        <f>Sales_Data_Table[[#This Row],[Gross_Sales]]-(Sales_Data_Table[[#This Row],[Gross_Sales]]*Sales_Data_Table[[#This Row],[Discount]])</f>
        <v>2312.5</v>
      </c>
      <c r="K2026" t="str">
        <f>_xlfn.XLOOKUP(Sales_Data_Table[[#This Row],[Product_ID]],Product_Master_Table[Product_ID],Product_Master_Table[Product_Name])</f>
        <v>Nexus Toys Item 0349</v>
      </c>
      <c r="L2026" t="str">
        <f>_xlfn.XLOOKUP(Sales_Data_Table[[#This Row],[Employee_ID]],Employee_Master_Table[Employee_ID],Employee_Master_Table[Department])</f>
        <v>Business Development</v>
      </c>
    </row>
    <row r="2027" spans="1:12" x14ac:dyDescent="0.25">
      <c r="A2027" t="s">
        <v>2743</v>
      </c>
      <c r="B2027" s="2">
        <v>45769</v>
      </c>
      <c r="C2027" t="s">
        <v>1472</v>
      </c>
      <c r="D2027" t="s">
        <v>613</v>
      </c>
      <c r="E2027" t="s">
        <v>36</v>
      </c>
      <c r="F2027">
        <v>10</v>
      </c>
      <c r="G2027" s="3">
        <v>900</v>
      </c>
      <c r="H2027" s="4">
        <v>0.03</v>
      </c>
      <c r="I2027">
        <f>(Sales_Data_Table[[#This Row],[Unit_Price]]*Sales_Data_Table[[#This Row],[Quantity]])</f>
        <v>9000</v>
      </c>
      <c r="J2027">
        <f>Sales_Data_Table[[#This Row],[Gross_Sales]]-(Sales_Data_Table[[#This Row],[Gross_Sales]]*Sales_Data_Table[[#This Row],[Discount]])</f>
        <v>8730</v>
      </c>
      <c r="K2027" t="str">
        <f>_xlfn.XLOOKUP(Sales_Data_Table[[#This Row],[Product_ID]],Product_Master_Table[Product_ID],Product_Master_Table[Product_Name])</f>
        <v>Delta Beauty Item 0275</v>
      </c>
      <c r="L2027" t="str">
        <f>_xlfn.XLOOKUP(Sales_Data_Table[[#This Row],[Employee_ID]],Employee_Master_Table[Employee_ID],Employee_Master_Table[Department])</f>
        <v>Corporate Sales</v>
      </c>
    </row>
    <row r="2028" spans="1:12" x14ac:dyDescent="0.25">
      <c r="A2028" t="s">
        <v>2744</v>
      </c>
      <c r="B2028" s="2">
        <v>45715</v>
      </c>
      <c r="C2028" t="s">
        <v>226</v>
      </c>
      <c r="D2028" t="s">
        <v>484</v>
      </c>
      <c r="E2028" t="s">
        <v>106</v>
      </c>
      <c r="F2028">
        <v>12</v>
      </c>
      <c r="G2028" s="3">
        <v>4200</v>
      </c>
      <c r="H2028" s="4">
        <v>0.05</v>
      </c>
      <c r="I2028">
        <f>(Sales_Data_Table[[#This Row],[Unit_Price]]*Sales_Data_Table[[#This Row],[Quantity]])</f>
        <v>50400</v>
      </c>
      <c r="J2028">
        <f>Sales_Data_Table[[#This Row],[Gross_Sales]]-(Sales_Data_Table[[#This Row],[Gross_Sales]]*Sales_Data_Table[[#This Row],[Discount]])</f>
        <v>47880</v>
      </c>
      <c r="K2028" t="str">
        <f>_xlfn.XLOOKUP(Sales_Data_Table[[#This Row],[Product_ID]],Product_Master_Table[Product_ID],Product_Master_Table[Product_Name])</f>
        <v>Nexus Toys Item 0469</v>
      </c>
      <c r="L2028" t="str">
        <f>_xlfn.XLOOKUP(Sales_Data_Table[[#This Row],[Employee_ID]],Employee_Master_Table[Employee_ID],Employee_Master_Table[Department])</f>
        <v>Customer Success</v>
      </c>
    </row>
    <row r="2029" spans="1:12" x14ac:dyDescent="0.25">
      <c r="A2029" t="s">
        <v>2745</v>
      </c>
      <c r="B2029" s="2">
        <v>45339</v>
      </c>
      <c r="C2029" t="s">
        <v>396</v>
      </c>
      <c r="D2029" t="s">
        <v>281</v>
      </c>
      <c r="E2029" t="s">
        <v>86</v>
      </c>
      <c r="F2029">
        <v>5</v>
      </c>
      <c r="G2029" s="3">
        <v>1200</v>
      </c>
      <c r="H2029" s="4">
        <v>7.4999999999999997E-2</v>
      </c>
      <c r="I2029">
        <f>(Sales_Data_Table[[#This Row],[Unit_Price]]*Sales_Data_Table[[#This Row],[Quantity]])</f>
        <v>6000</v>
      </c>
      <c r="J2029">
        <f>Sales_Data_Table[[#This Row],[Gross_Sales]]-(Sales_Data_Table[[#This Row],[Gross_Sales]]*Sales_Data_Table[[#This Row],[Discount]])</f>
        <v>5550</v>
      </c>
      <c r="K2029" t="str">
        <f>_xlfn.XLOOKUP(Sales_Data_Table[[#This Row],[Product_ID]],Product_Master_Table[Product_ID],Product_Master_Table[Product_Name])</f>
        <v>Everest Electronics Item 0171</v>
      </c>
      <c r="L2029" t="str">
        <f>_xlfn.XLOOKUP(Sales_Data_Table[[#This Row],[Employee_ID]],Employee_Master_Table[Employee_ID],Employee_Master_Table[Department])</f>
        <v>Regional Sales</v>
      </c>
    </row>
    <row r="2030" spans="1:12" x14ac:dyDescent="0.25">
      <c r="A2030" t="s">
        <v>2746</v>
      </c>
      <c r="B2030" s="2">
        <v>45376</v>
      </c>
      <c r="C2030" t="s">
        <v>1934</v>
      </c>
      <c r="D2030" t="s">
        <v>466</v>
      </c>
      <c r="E2030" t="s">
        <v>62</v>
      </c>
      <c r="F2030">
        <v>11</v>
      </c>
      <c r="G2030" s="3">
        <v>2600</v>
      </c>
      <c r="H2030" s="4">
        <v>0.1</v>
      </c>
      <c r="I2030">
        <f>(Sales_Data_Table[[#This Row],[Unit_Price]]*Sales_Data_Table[[#This Row],[Quantity]])</f>
        <v>28600</v>
      </c>
      <c r="J2030">
        <f>Sales_Data_Table[[#This Row],[Gross_Sales]]-(Sales_Data_Table[[#This Row],[Gross_Sales]]*Sales_Data_Table[[#This Row],[Discount]])</f>
        <v>25740</v>
      </c>
      <c r="K2030" t="str">
        <f>_xlfn.XLOOKUP(Sales_Data_Table[[#This Row],[Product_ID]],Product_Master_Table[Product_ID],Product_Master_Table[Product_Name])</f>
        <v>Metro Automotive Item 0020</v>
      </c>
      <c r="L2030" t="str">
        <f>_xlfn.XLOOKUP(Sales_Data_Table[[#This Row],[Employee_ID]],Employee_Master_Table[Employee_ID],Employee_Master_Table[Department])</f>
        <v>E-Commerce</v>
      </c>
    </row>
    <row r="2031" spans="1:12" x14ac:dyDescent="0.25">
      <c r="A2031" t="s">
        <v>2747</v>
      </c>
      <c r="B2031" s="2">
        <v>45608</v>
      </c>
      <c r="C2031" t="s">
        <v>884</v>
      </c>
      <c r="D2031" t="s">
        <v>864</v>
      </c>
      <c r="E2031" t="s">
        <v>86</v>
      </c>
      <c r="F2031">
        <v>24</v>
      </c>
      <c r="G2031" s="3">
        <v>6800</v>
      </c>
      <c r="H2031" s="4">
        <v>0</v>
      </c>
      <c r="I2031">
        <f>(Sales_Data_Table[[#This Row],[Unit_Price]]*Sales_Data_Table[[#This Row],[Quantity]])</f>
        <v>163200</v>
      </c>
      <c r="J2031">
        <f>Sales_Data_Table[[#This Row],[Gross_Sales]]-(Sales_Data_Table[[#This Row],[Gross_Sales]]*Sales_Data_Table[[#This Row],[Discount]])</f>
        <v>163200</v>
      </c>
      <c r="K2031" t="str">
        <f>_xlfn.XLOOKUP(Sales_Data_Table[[#This Row],[Product_ID]],Product_Master_Table[Product_ID],Product_Master_Table[Product_Name])</f>
        <v>Apex Automotive Item 0420</v>
      </c>
      <c r="L2031" t="str">
        <f>_xlfn.XLOOKUP(Sales_Data_Table[[#This Row],[Employee_ID]],Employee_Master_Table[Employee_ID],Employee_Master_Table[Department])</f>
        <v>Retail Operations</v>
      </c>
    </row>
    <row r="2032" spans="1:12" x14ac:dyDescent="0.25">
      <c r="A2032" t="s">
        <v>2748</v>
      </c>
      <c r="B2032" s="2">
        <v>45616</v>
      </c>
      <c r="C2032" t="s">
        <v>737</v>
      </c>
      <c r="D2032" t="s">
        <v>334</v>
      </c>
      <c r="E2032" t="s">
        <v>36</v>
      </c>
      <c r="F2032">
        <v>13</v>
      </c>
      <c r="G2032" s="3">
        <v>7400</v>
      </c>
      <c r="H2032" s="4">
        <v>0.02</v>
      </c>
      <c r="I2032">
        <f>(Sales_Data_Table[[#This Row],[Unit_Price]]*Sales_Data_Table[[#This Row],[Quantity]])</f>
        <v>96200</v>
      </c>
      <c r="J2032">
        <f>Sales_Data_Table[[#This Row],[Gross_Sales]]-(Sales_Data_Table[[#This Row],[Gross_Sales]]*Sales_Data_Table[[#This Row],[Discount]])</f>
        <v>94276</v>
      </c>
      <c r="K2032" t="str">
        <f>_xlfn.XLOOKUP(Sales_Data_Table[[#This Row],[Product_ID]],Product_Master_Table[Product_ID],Product_Master_Table[Product_Name])</f>
        <v>Nexus Toys Item 0289</v>
      </c>
      <c r="L2032" t="str">
        <f>_xlfn.XLOOKUP(Sales_Data_Table[[#This Row],[Employee_ID]],Employee_Master_Table[Employee_ID],Employee_Master_Table[Department])</f>
        <v>Retail Operations</v>
      </c>
    </row>
    <row r="2033" spans="1:12" x14ac:dyDescent="0.25">
      <c r="A2033" t="s">
        <v>2749</v>
      </c>
      <c r="B2033" s="2">
        <v>45693</v>
      </c>
      <c r="C2033" t="s">
        <v>1189</v>
      </c>
      <c r="D2033" t="s">
        <v>138</v>
      </c>
      <c r="E2033" t="s">
        <v>50</v>
      </c>
      <c r="F2033">
        <v>19</v>
      </c>
      <c r="G2033" s="3">
        <v>5100</v>
      </c>
      <c r="H2033" s="4">
        <v>0.03</v>
      </c>
      <c r="I2033">
        <f>(Sales_Data_Table[[#This Row],[Unit_Price]]*Sales_Data_Table[[#This Row],[Quantity]])</f>
        <v>96900</v>
      </c>
      <c r="J2033">
        <f>Sales_Data_Table[[#This Row],[Gross_Sales]]-(Sales_Data_Table[[#This Row],[Gross_Sales]]*Sales_Data_Table[[#This Row],[Discount]])</f>
        <v>93993</v>
      </c>
      <c r="K2033" t="str">
        <f>_xlfn.XLOOKUP(Sales_Data_Table[[#This Row],[Product_ID]],Product_Master_Table[Product_ID],Product_Master_Table[Product_Name])</f>
        <v>Nova Sports Item 0427</v>
      </c>
      <c r="L2033" t="str">
        <f>_xlfn.XLOOKUP(Sales_Data_Table[[#This Row],[Employee_ID]],Employee_Master_Table[Employee_ID],Employee_Master_Table[Department])</f>
        <v>Customer Success</v>
      </c>
    </row>
    <row r="2034" spans="1:12" x14ac:dyDescent="0.25">
      <c r="A2034" t="s">
        <v>2750</v>
      </c>
      <c r="B2034" s="2">
        <v>45309</v>
      </c>
      <c r="C2034" t="s">
        <v>1104</v>
      </c>
      <c r="D2034" t="s">
        <v>138</v>
      </c>
      <c r="E2034" t="s">
        <v>62</v>
      </c>
      <c r="F2034">
        <v>10</v>
      </c>
      <c r="G2034" s="3">
        <v>3400</v>
      </c>
      <c r="H2034" s="4">
        <v>0.05</v>
      </c>
      <c r="I2034">
        <f>(Sales_Data_Table[[#This Row],[Unit_Price]]*Sales_Data_Table[[#This Row],[Quantity]])</f>
        <v>34000</v>
      </c>
      <c r="J2034">
        <f>Sales_Data_Table[[#This Row],[Gross_Sales]]-(Sales_Data_Table[[#This Row],[Gross_Sales]]*Sales_Data_Table[[#This Row],[Discount]])</f>
        <v>32300</v>
      </c>
      <c r="K2034" t="str">
        <f>_xlfn.XLOOKUP(Sales_Data_Table[[#This Row],[Product_ID]],Product_Master_Table[Product_ID],Product_Master_Table[Product_Name])</f>
        <v>Apex Automotive Item 0240</v>
      </c>
      <c r="L2034" t="str">
        <f>_xlfn.XLOOKUP(Sales_Data_Table[[#This Row],[Employee_ID]],Employee_Master_Table[Employee_ID],Employee_Master_Table[Department])</f>
        <v>Customer Success</v>
      </c>
    </row>
    <row r="2035" spans="1:12" x14ac:dyDescent="0.25">
      <c r="A2035" t="s">
        <v>2751</v>
      </c>
      <c r="B2035" s="2">
        <v>45473</v>
      </c>
      <c r="C2035" t="s">
        <v>333</v>
      </c>
      <c r="D2035" t="s">
        <v>380</v>
      </c>
      <c r="E2035" t="s">
        <v>82</v>
      </c>
      <c r="F2035">
        <v>8</v>
      </c>
      <c r="G2035" s="3">
        <v>7100</v>
      </c>
      <c r="H2035" s="4">
        <v>0</v>
      </c>
      <c r="I2035">
        <f>(Sales_Data_Table[[#This Row],[Unit_Price]]*Sales_Data_Table[[#This Row],[Quantity]])</f>
        <v>56800</v>
      </c>
      <c r="J2035">
        <f>Sales_Data_Table[[#This Row],[Gross_Sales]]-(Sales_Data_Table[[#This Row],[Gross_Sales]]*Sales_Data_Table[[#This Row],[Discount]])</f>
        <v>56800</v>
      </c>
      <c r="K2035" t="str">
        <f>_xlfn.XLOOKUP(Sales_Data_Table[[#This Row],[Product_ID]],Product_Master_Table[Product_ID],Product_Master_Table[Product_Name])</f>
        <v>Delta Toys Item 0299</v>
      </c>
      <c r="L2035" t="str">
        <f>_xlfn.XLOOKUP(Sales_Data_Table[[#This Row],[Employee_ID]],Employee_Master_Table[Employee_ID],Employee_Master_Table[Department])</f>
        <v>E-Commerce</v>
      </c>
    </row>
    <row r="2036" spans="1:12" x14ac:dyDescent="0.25">
      <c r="A2036" t="s">
        <v>2752</v>
      </c>
      <c r="B2036" s="2">
        <v>46158</v>
      </c>
      <c r="C2036" t="s">
        <v>330</v>
      </c>
      <c r="D2036" t="s">
        <v>679</v>
      </c>
      <c r="E2036" t="s">
        <v>32</v>
      </c>
      <c r="F2036">
        <v>2</v>
      </c>
      <c r="G2036" s="3">
        <v>4400</v>
      </c>
      <c r="H2036" s="4">
        <v>0</v>
      </c>
      <c r="I2036">
        <f>(Sales_Data_Table[[#This Row],[Unit_Price]]*Sales_Data_Table[[#This Row],[Quantity]])</f>
        <v>8800</v>
      </c>
      <c r="J2036">
        <f>Sales_Data_Table[[#This Row],[Gross_Sales]]-(Sales_Data_Table[[#This Row],[Gross_Sales]]*Sales_Data_Table[[#This Row],[Discount]])</f>
        <v>8800</v>
      </c>
      <c r="K2036" t="str">
        <f>_xlfn.XLOOKUP(Sales_Data_Table[[#This Row],[Product_ID]],Product_Master_Table[Product_ID],Product_Master_Table[Product_Name])</f>
        <v>Everest Beauty Item 0435</v>
      </c>
      <c r="L2036" t="str">
        <f>_xlfn.XLOOKUP(Sales_Data_Table[[#This Row],[Employee_ID]],Employee_Master_Table[Employee_ID],Employee_Master_Table[Department])</f>
        <v>Regional Sales</v>
      </c>
    </row>
    <row r="2037" spans="1:12" x14ac:dyDescent="0.25">
      <c r="A2037" t="s">
        <v>2753</v>
      </c>
      <c r="B2037" s="2">
        <v>45527</v>
      </c>
      <c r="C2037" t="s">
        <v>640</v>
      </c>
      <c r="D2037" t="s">
        <v>529</v>
      </c>
      <c r="E2037" t="s">
        <v>50</v>
      </c>
      <c r="F2037">
        <v>1</v>
      </c>
      <c r="G2037" s="3">
        <v>3400</v>
      </c>
      <c r="H2037" s="4">
        <v>0.03</v>
      </c>
      <c r="I2037">
        <f>(Sales_Data_Table[[#This Row],[Unit_Price]]*Sales_Data_Table[[#This Row],[Quantity]])</f>
        <v>3400</v>
      </c>
      <c r="J2037">
        <f>Sales_Data_Table[[#This Row],[Gross_Sales]]-(Sales_Data_Table[[#This Row],[Gross_Sales]]*Sales_Data_Table[[#This Row],[Discount]])</f>
        <v>3298</v>
      </c>
      <c r="K2037" t="str">
        <f>_xlfn.XLOOKUP(Sales_Data_Table[[#This Row],[Product_ID]],Product_Master_Table[Product_ID],Product_Master_Table[Product_Name])</f>
        <v>Everest Electronics Item 0351</v>
      </c>
      <c r="L2037" t="str">
        <f>_xlfn.XLOOKUP(Sales_Data_Table[[#This Row],[Employee_ID]],Employee_Master_Table[Employee_ID],Employee_Master_Table[Department])</f>
        <v>Regional Sales</v>
      </c>
    </row>
    <row r="2038" spans="1:12" x14ac:dyDescent="0.25">
      <c r="A2038" t="s">
        <v>2754</v>
      </c>
      <c r="B2038" s="2">
        <v>46185</v>
      </c>
      <c r="C2038" t="s">
        <v>984</v>
      </c>
      <c r="D2038" t="s">
        <v>574</v>
      </c>
      <c r="E2038" t="s">
        <v>86</v>
      </c>
      <c r="F2038">
        <v>12</v>
      </c>
      <c r="G2038" s="3">
        <v>7700</v>
      </c>
      <c r="H2038" s="4">
        <v>0.05</v>
      </c>
      <c r="I2038">
        <f>(Sales_Data_Table[[#This Row],[Unit_Price]]*Sales_Data_Table[[#This Row],[Quantity]])</f>
        <v>92400</v>
      </c>
      <c r="J2038">
        <f>Sales_Data_Table[[#This Row],[Gross_Sales]]-(Sales_Data_Table[[#This Row],[Gross_Sales]]*Sales_Data_Table[[#This Row],[Discount]])</f>
        <v>87780</v>
      </c>
      <c r="K2038" t="str">
        <f>_xlfn.XLOOKUP(Sales_Data_Table[[#This Row],[Product_ID]],Product_Master_Table[Product_ID],Product_Master_Table[Product_Name])</f>
        <v>Prime Automotive Item 0400</v>
      </c>
      <c r="L2038" t="str">
        <f>_xlfn.XLOOKUP(Sales_Data_Table[[#This Row],[Employee_ID]],Employee_Master_Table[Employee_ID],Employee_Master_Table[Department])</f>
        <v>Business Development</v>
      </c>
    </row>
    <row r="2039" spans="1:12" x14ac:dyDescent="0.25">
      <c r="A2039" t="s">
        <v>2755</v>
      </c>
      <c r="B2039" s="2">
        <v>45425</v>
      </c>
      <c r="C2039" t="s">
        <v>589</v>
      </c>
      <c r="D2039" t="s">
        <v>1079</v>
      </c>
      <c r="E2039" t="s">
        <v>28</v>
      </c>
      <c r="F2039">
        <v>7</v>
      </c>
      <c r="G2039" s="3">
        <v>5000</v>
      </c>
      <c r="H2039" s="4">
        <v>7.4999999999999997E-2</v>
      </c>
      <c r="I2039">
        <f>(Sales_Data_Table[[#This Row],[Unit_Price]]*Sales_Data_Table[[#This Row],[Quantity]])</f>
        <v>35000</v>
      </c>
      <c r="J2039">
        <f>Sales_Data_Table[[#This Row],[Gross_Sales]]-(Sales_Data_Table[[#This Row],[Gross_Sales]]*Sales_Data_Table[[#This Row],[Discount]])</f>
        <v>32375</v>
      </c>
      <c r="K2039" t="str">
        <f>_xlfn.XLOOKUP(Sales_Data_Table[[#This Row],[Product_ID]],Product_Master_Table[Product_ID],Product_Master_Table[Product_Name])</f>
        <v>Apex Automotive Item 0360</v>
      </c>
      <c r="L2039" t="str">
        <f>_xlfn.XLOOKUP(Sales_Data_Table[[#This Row],[Employee_ID]],Employee_Master_Table[Employee_ID],Employee_Master_Table[Department])</f>
        <v>Customer Success</v>
      </c>
    </row>
    <row r="2040" spans="1:12" x14ac:dyDescent="0.25">
      <c r="A2040" t="s">
        <v>2756</v>
      </c>
      <c r="B2040" s="2">
        <v>46098</v>
      </c>
      <c r="C2040" t="s">
        <v>2757</v>
      </c>
      <c r="D2040" t="s">
        <v>1328</v>
      </c>
      <c r="E2040" t="s">
        <v>32</v>
      </c>
      <c r="F2040">
        <v>7</v>
      </c>
      <c r="G2040" s="3">
        <v>900</v>
      </c>
      <c r="H2040" s="4">
        <v>0.15</v>
      </c>
      <c r="I2040">
        <f>(Sales_Data_Table[[#This Row],[Unit_Price]]*Sales_Data_Table[[#This Row],[Quantity]])</f>
        <v>6300</v>
      </c>
      <c r="J2040">
        <f>Sales_Data_Table[[#This Row],[Gross_Sales]]-(Sales_Data_Table[[#This Row],[Gross_Sales]]*Sales_Data_Table[[#This Row],[Discount]])</f>
        <v>5355</v>
      </c>
      <c r="K2040" t="str">
        <f>_xlfn.XLOOKUP(Sales_Data_Table[[#This Row],[Product_ID]],Product_Master_Table[Product_ID],Product_Master_Table[Product_Name])</f>
        <v>Prime Grocery Item 0064</v>
      </c>
      <c r="L2040" t="str">
        <f>_xlfn.XLOOKUP(Sales_Data_Table[[#This Row],[Employee_ID]],Employee_Master_Table[Employee_ID],Employee_Master_Table[Department])</f>
        <v>Regional Sales</v>
      </c>
    </row>
    <row r="2041" spans="1:12" x14ac:dyDescent="0.25">
      <c r="A2041" t="s">
        <v>2758</v>
      </c>
      <c r="B2041" s="2">
        <v>45515</v>
      </c>
      <c r="C2041" t="s">
        <v>151</v>
      </c>
      <c r="D2041" t="s">
        <v>346</v>
      </c>
      <c r="E2041" t="s">
        <v>28</v>
      </c>
      <c r="F2041">
        <v>20</v>
      </c>
      <c r="G2041" s="3">
        <v>7100</v>
      </c>
      <c r="H2041" s="4">
        <v>0.1</v>
      </c>
      <c r="I2041">
        <f>(Sales_Data_Table[[#This Row],[Unit_Price]]*Sales_Data_Table[[#This Row],[Quantity]])</f>
        <v>142000</v>
      </c>
      <c r="J2041">
        <f>Sales_Data_Table[[#This Row],[Gross_Sales]]-(Sales_Data_Table[[#This Row],[Gross_Sales]]*Sales_Data_Table[[#This Row],[Discount]])</f>
        <v>127800</v>
      </c>
      <c r="K2041" t="str">
        <f>_xlfn.XLOOKUP(Sales_Data_Table[[#This Row],[Product_ID]],Product_Master_Table[Product_ID],Product_Master_Table[Product_Name])</f>
        <v>Spark Office Supplies Item 0046</v>
      </c>
      <c r="L2041" t="str">
        <f>_xlfn.XLOOKUP(Sales_Data_Table[[#This Row],[Employee_ID]],Employee_Master_Table[Employee_ID],Employee_Master_Table[Department])</f>
        <v>Customer Success</v>
      </c>
    </row>
    <row r="2042" spans="1:12" x14ac:dyDescent="0.25">
      <c r="A2042" t="s">
        <v>2759</v>
      </c>
      <c r="B2042" s="2">
        <v>45312</v>
      </c>
      <c r="C2042" t="s">
        <v>665</v>
      </c>
      <c r="D2042" t="s">
        <v>158</v>
      </c>
      <c r="E2042" t="s">
        <v>96</v>
      </c>
      <c r="F2042">
        <v>21</v>
      </c>
      <c r="G2042" s="3">
        <v>1900</v>
      </c>
      <c r="H2042" s="4">
        <v>0.03</v>
      </c>
      <c r="I2042">
        <f>(Sales_Data_Table[[#This Row],[Unit_Price]]*Sales_Data_Table[[#This Row],[Quantity]])</f>
        <v>39900</v>
      </c>
      <c r="J2042">
        <f>Sales_Data_Table[[#This Row],[Gross_Sales]]-(Sales_Data_Table[[#This Row],[Gross_Sales]]*Sales_Data_Table[[#This Row],[Discount]])</f>
        <v>38703</v>
      </c>
      <c r="K2042" t="str">
        <f>_xlfn.XLOOKUP(Sales_Data_Table[[#This Row],[Product_ID]],Product_Master_Table[Product_ID],Product_Master_Table[Product_Name])</f>
        <v>Vertex Home Appliance Item 0282</v>
      </c>
      <c r="L2042" t="str">
        <f>_xlfn.XLOOKUP(Sales_Data_Table[[#This Row],[Employee_ID]],Employee_Master_Table[Employee_ID],Employee_Master_Table[Department])</f>
        <v>Customer Success</v>
      </c>
    </row>
    <row r="2043" spans="1:12" x14ac:dyDescent="0.25">
      <c r="A2043" t="s">
        <v>2760</v>
      </c>
      <c r="B2043" s="2">
        <v>45532</v>
      </c>
      <c r="C2043" t="s">
        <v>1104</v>
      </c>
      <c r="D2043" t="s">
        <v>1401</v>
      </c>
      <c r="E2043" t="s">
        <v>62</v>
      </c>
      <c r="F2043">
        <v>1</v>
      </c>
      <c r="G2043" s="3">
        <v>7800</v>
      </c>
      <c r="H2043" s="4">
        <v>0.1</v>
      </c>
      <c r="I2043">
        <f>(Sales_Data_Table[[#This Row],[Unit_Price]]*Sales_Data_Table[[#This Row],[Quantity]])</f>
        <v>7800</v>
      </c>
      <c r="J2043">
        <f>Sales_Data_Table[[#This Row],[Gross_Sales]]-(Sales_Data_Table[[#This Row],[Gross_Sales]]*Sales_Data_Table[[#This Row],[Discount]])</f>
        <v>7020</v>
      </c>
      <c r="K2043" t="str">
        <f>_xlfn.XLOOKUP(Sales_Data_Table[[#This Row],[Product_ID]],Product_Master_Table[Product_ID],Product_Master_Table[Product_Name])</f>
        <v>Apex Automotive Item 0240</v>
      </c>
      <c r="L2043" t="str">
        <f>_xlfn.XLOOKUP(Sales_Data_Table[[#This Row],[Employee_ID]],Employee_Master_Table[Employee_ID],Employee_Master_Table[Department])</f>
        <v>Regional Sales</v>
      </c>
    </row>
    <row r="2044" spans="1:12" x14ac:dyDescent="0.25">
      <c r="A2044" t="s">
        <v>2761</v>
      </c>
      <c r="B2044" s="2">
        <v>45930</v>
      </c>
      <c r="C2044" t="s">
        <v>433</v>
      </c>
      <c r="D2044" t="s">
        <v>388</v>
      </c>
      <c r="E2044" t="s">
        <v>32</v>
      </c>
      <c r="F2044">
        <v>11</v>
      </c>
      <c r="G2044" s="3">
        <v>4600</v>
      </c>
      <c r="H2044" s="4">
        <v>0.1</v>
      </c>
      <c r="I2044">
        <f>(Sales_Data_Table[[#This Row],[Unit_Price]]*Sales_Data_Table[[#This Row],[Quantity]])</f>
        <v>50600</v>
      </c>
      <c r="J2044">
        <f>Sales_Data_Table[[#This Row],[Gross_Sales]]-(Sales_Data_Table[[#This Row],[Gross_Sales]]*Sales_Data_Table[[#This Row],[Discount]])</f>
        <v>45540</v>
      </c>
      <c r="K2044" t="str">
        <f>_xlfn.XLOOKUP(Sales_Data_Table[[#This Row],[Product_ID]],Product_Master_Table[Product_ID],Product_Master_Table[Product_Name])</f>
        <v>Nexus Beauty Item 0265</v>
      </c>
      <c r="L2044" t="str">
        <f>_xlfn.XLOOKUP(Sales_Data_Table[[#This Row],[Employee_ID]],Employee_Master_Table[Employee_ID],Employee_Master_Table[Department])</f>
        <v>Customer Success</v>
      </c>
    </row>
    <row r="2045" spans="1:12" x14ac:dyDescent="0.25">
      <c r="A2045" t="s">
        <v>2762</v>
      </c>
      <c r="B2045" s="2">
        <v>45667</v>
      </c>
      <c r="C2045" t="s">
        <v>1516</v>
      </c>
      <c r="D2045" t="s">
        <v>227</v>
      </c>
      <c r="E2045" t="s">
        <v>43</v>
      </c>
      <c r="F2045">
        <v>7</v>
      </c>
      <c r="G2045" s="3">
        <v>5600</v>
      </c>
      <c r="H2045" s="4">
        <v>0.1</v>
      </c>
      <c r="I2045">
        <f>(Sales_Data_Table[[#This Row],[Unit_Price]]*Sales_Data_Table[[#This Row],[Quantity]])</f>
        <v>39200</v>
      </c>
      <c r="J2045">
        <f>Sales_Data_Table[[#This Row],[Gross_Sales]]-(Sales_Data_Table[[#This Row],[Gross_Sales]]*Sales_Data_Table[[#This Row],[Discount]])</f>
        <v>35280</v>
      </c>
      <c r="K2045" t="str">
        <f>_xlfn.XLOOKUP(Sales_Data_Table[[#This Row],[Product_ID]],Product_Master_Table[Product_ID],Product_Master_Table[Product_Name])</f>
        <v>Everest Sports Item 0087</v>
      </c>
      <c r="L2045" t="str">
        <f>_xlfn.XLOOKUP(Sales_Data_Table[[#This Row],[Employee_ID]],Employee_Master_Table[Employee_ID],Employee_Master_Table[Department])</f>
        <v>Corporate Sales</v>
      </c>
    </row>
    <row r="2046" spans="1:12" x14ac:dyDescent="0.25">
      <c r="A2046" t="s">
        <v>2763</v>
      </c>
      <c r="B2046" s="2">
        <v>45909</v>
      </c>
      <c r="C2046" t="s">
        <v>474</v>
      </c>
      <c r="D2046" t="s">
        <v>501</v>
      </c>
      <c r="E2046" t="s">
        <v>96</v>
      </c>
      <c r="F2046">
        <v>3</v>
      </c>
      <c r="G2046" s="3">
        <v>6200</v>
      </c>
      <c r="H2046" s="4">
        <v>7.4999999999999997E-2</v>
      </c>
      <c r="I2046">
        <f>(Sales_Data_Table[[#This Row],[Unit_Price]]*Sales_Data_Table[[#This Row],[Quantity]])</f>
        <v>18600</v>
      </c>
      <c r="J2046">
        <f>Sales_Data_Table[[#This Row],[Gross_Sales]]-(Sales_Data_Table[[#This Row],[Gross_Sales]]*Sales_Data_Table[[#This Row],[Discount]])</f>
        <v>17205</v>
      </c>
      <c r="K2046" t="str">
        <f>_xlfn.XLOOKUP(Sales_Data_Table[[#This Row],[Product_ID]],Product_Master_Table[Product_ID],Product_Master_Table[Product_Name])</f>
        <v>Fusion Fashion Item 0473</v>
      </c>
      <c r="L2046" t="str">
        <f>_xlfn.XLOOKUP(Sales_Data_Table[[#This Row],[Employee_ID]],Employee_Master_Table[Employee_ID],Employee_Master_Table[Department])</f>
        <v>Business Development</v>
      </c>
    </row>
    <row r="2047" spans="1:12" x14ac:dyDescent="0.25">
      <c r="A2047" t="s">
        <v>2764</v>
      </c>
      <c r="B2047" s="2">
        <v>45750</v>
      </c>
      <c r="C2047" t="s">
        <v>926</v>
      </c>
      <c r="D2047" t="s">
        <v>179</v>
      </c>
      <c r="E2047" t="s">
        <v>36</v>
      </c>
      <c r="F2047">
        <v>8</v>
      </c>
      <c r="G2047" s="3">
        <v>7300</v>
      </c>
      <c r="H2047" s="4">
        <v>0.03</v>
      </c>
      <c r="I2047">
        <f>(Sales_Data_Table[[#This Row],[Unit_Price]]*Sales_Data_Table[[#This Row],[Quantity]])</f>
        <v>58400</v>
      </c>
      <c r="J2047">
        <f>Sales_Data_Table[[#This Row],[Gross_Sales]]-(Sales_Data_Table[[#This Row],[Gross_Sales]]*Sales_Data_Table[[#This Row],[Discount]])</f>
        <v>56648</v>
      </c>
      <c r="K2047" t="str">
        <f>_xlfn.XLOOKUP(Sales_Data_Table[[#This Row],[Product_ID]],Product_Master_Table[Product_ID],Product_Master_Table[Product_Name])</f>
        <v>Spark Grocery Item 0034</v>
      </c>
      <c r="L2047" t="str">
        <f>_xlfn.XLOOKUP(Sales_Data_Table[[#This Row],[Employee_ID]],Employee_Master_Table[Employee_ID],Employee_Master_Table[Department])</f>
        <v>Sales</v>
      </c>
    </row>
    <row r="2048" spans="1:12" x14ac:dyDescent="0.25">
      <c r="A2048" t="s">
        <v>2765</v>
      </c>
      <c r="B2048" s="2">
        <v>45730</v>
      </c>
      <c r="C2048" t="s">
        <v>949</v>
      </c>
      <c r="D2048" t="s">
        <v>102</v>
      </c>
      <c r="E2048" t="s">
        <v>62</v>
      </c>
      <c r="F2048">
        <v>16</v>
      </c>
      <c r="G2048" s="3">
        <v>700</v>
      </c>
      <c r="H2048" s="4">
        <v>0.02</v>
      </c>
      <c r="I2048">
        <f>(Sales_Data_Table[[#This Row],[Unit_Price]]*Sales_Data_Table[[#This Row],[Quantity]])</f>
        <v>11200</v>
      </c>
      <c r="J2048">
        <f>Sales_Data_Table[[#This Row],[Gross_Sales]]-(Sales_Data_Table[[#This Row],[Gross_Sales]]*Sales_Data_Table[[#This Row],[Discount]])</f>
        <v>10976</v>
      </c>
      <c r="K2048" t="str">
        <f>_xlfn.XLOOKUP(Sales_Data_Table[[#This Row],[Product_ID]],Product_Master_Table[Product_ID],Product_Master_Table[Product_Name])</f>
        <v>Orion Toys Item 0249</v>
      </c>
      <c r="L2048" t="str">
        <f>_xlfn.XLOOKUP(Sales_Data_Table[[#This Row],[Employee_ID]],Employee_Master_Table[Employee_ID],Employee_Master_Table[Department])</f>
        <v>Business Development</v>
      </c>
    </row>
    <row r="2049" spans="1:12" x14ac:dyDescent="0.25">
      <c r="A2049" t="s">
        <v>2766</v>
      </c>
      <c r="B2049" s="2">
        <v>46178</v>
      </c>
      <c r="C2049" t="s">
        <v>1973</v>
      </c>
      <c r="D2049" t="s">
        <v>1059</v>
      </c>
      <c r="E2049" t="s">
        <v>50</v>
      </c>
      <c r="F2049">
        <v>17</v>
      </c>
      <c r="G2049" s="3">
        <v>3600</v>
      </c>
      <c r="H2049" s="4">
        <v>0.05</v>
      </c>
      <c r="I2049">
        <f>(Sales_Data_Table[[#This Row],[Unit_Price]]*Sales_Data_Table[[#This Row],[Quantity]])</f>
        <v>61200</v>
      </c>
      <c r="J2049">
        <f>Sales_Data_Table[[#This Row],[Gross_Sales]]-(Sales_Data_Table[[#This Row],[Gross_Sales]]*Sales_Data_Table[[#This Row],[Discount]])</f>
        <v>58140</v>
      </c>
      <c r="K2049" t="str">
        <f>_xlfn.XLOOKUP(Sales_Data_Table[[#This Row],[Product_ID]],Product_Master_Table[Product_ID],Product_Master_Table[Product_Name])</f>
        <v>Zenith Home Appliance Item 0482</v>
      </c>
      <c r="L2049" t="str">
        <f>_xlfn.XLOOKUP(Sales_Data_Table[[#This Row],[Employee_ID]],Employee_Master_Table[Employee_ID],Employee_Master_Table[Department])</f>
        <v>Regional Sales</v>
      </c>
    </row>
    <row r="2050" spans="1:12" x14ac:dyDescent="0.25">
      <c r="A2050" t="s">
        <v>2767</v>
      </c>
      <c r="B2050" s="2">
        <v>46191</v>
      </c>
      <c r="C2050" t="s">
        <v>1458</v>
      </c>
      <c r="D2050" t="s">
        <v>192</v>
      </c>
      <c r="E2050" t="s">
        <v>82</v>
      </c>
      <c r="F2050">
        <v>9</v>
      </c>
      <c r="G2050" s="3">
        <v>4700</v>
      </c>
      <c r="H2050" s="4">
        <v>0.03</v>
      </c>
      <c r="I2050">
        <f>(Sales_Data_Table[[#This Row],[Unit_Price]]*Sales_Data_Table[[#This Row],[Quantity]])</f>
        <v>42300</v>
      </c>
      <c r="J2050">
        <f>Sales_Data_Table[[#This Row],[Gross_Sales]]-(Sales_Data_Table[[#This Row],[Gross_Sales]]*Sales_Data_Table[[#This Row],[Discount]])</f>
        <v>41031</v>
      </c>
      <c r="K2050" t="str">
        <f>_xlfn.XLOOKUP(Sales_Data_Table[[#This Row],[Product_ID]],Product_Master_Table[Product_ID],Product_Master_Table[Product_Name])</f>
        <v>Apex Automotive Item 0120</v>
      </c>
      <c r="L2050" t="str">
        <f>_xlfn.XLOOKUP(Sales_Data_Table[[#This Row],[Employee_ID]],Employee_Master_Table[Employee_ID],Employee_Master_Table[Department])</f>
        <v>E-Commerce</v>
      </c>
    </row>
    <row r="2051" spans="1:12" x14ac:dyDescent="0.25">
      <c r="A2051" t="s">
        <v>2768</v>
      </c>
      <c r="B2051" s="2">
        <v>45408</v>
      </c>
      <c r="C2051" t="s">
        <v>2769</v>
      </c>
      <c r="D2051" t="s">
        <v>699</v>
      </c>
      <c r="E2051" t="s">
        <v>62</v>
      </c>
      <c r="F2051">
        <v>3</v>
      </c>
      <c r="G2051" s="3">
        <v>7800</v>
      </c>
      <c r="H2051" s="4">
        <v>0.1</v>
      </c>
      <c r="I2051">
        <f>(Sales_Data_Table[[#This Row],[Unit_Price]]*Sales_Data_Table[[#This Row],[Quantity]])</f>
        <v>23400</v>
      </c>
      <c r="J2051">
        <f>Sales_Data_Table[[#This Row],[Gross_Sales]]-(Sales_Data_Table[[#This Row],[Gross_Sales]]*Sales_Data_Table[[#This Row],[Discount]])</f>
        <v>21060</v>
      </c>
      <c r="K2051" t="str">
        <f>_xlfn.XLOOKUP(Sales_Data_Table[[#This Row],[Product_ID]],Product_Master_Table[Product_ID],Product_Master_Table[Product_Name])</f>
        <v>Orion Fashion Item 0453</v>
      </c>
      <c r="L2051" t="str">
        <f>_xlfn.XLOOKUP(Sales_Data_Table[[#This Row],[Employee_ID]],Employee_Master_Table[Employee_ID],Employee_Master_Table[Department])</f>
        <v>Regional Sales</v>
      </c>
    </row>
    <row r="2052" spans="1:12" x14ac:dyDescent="0.25">
      <c r="A2052" t="s">
        <v>2770</v>
      </c>
      <c r="B2052" s="2">
        <v>45480</v>
      </c>
      <c r="C2052" t="s">
        <v>202</v>
      </c>
      <c r="D2052" t="s">
        <v>53</v>
      </c>
      <c r="E2052" t="s">
        <v>82</v>
      </c>
      <c r="F2052">
        <v>2</v>
      </c>
      <c r="G2052" s="3">
        <v>3700</v>
      </c>
      <c r="H2052" s="4">
        <v>0.05</v>
      </c>
      <c r="I2052">
        <f>(Sales_Data_Table[[#This Row],[Unit_Price]]*Sales_Data_Table[[#This Row],[Quantity]])</f>
        <v>7400</v>
      </c>
      <c r="J2052">
        <f>Sales_Data_Table[[#This Row],[Gross_Sales]]-(Sales_Data_Table[[#This Row],[Gross_Sales]]*Sales_Data_Table[[#This Row],[Discount]])</f>
        <v>7030</v>
      </c>
      <c r="K2052" t="str">
        <f>_xlfn.XLOOKUP(Sales_Data_Table[[#This Row],[Product_ID]],Product_Master_Table[Product_ID],Product_Master_Table[Product_Name])</f>
        <v>Vertex Office Supplies Item 0486</v>
      </c>
      <c r="L2052" t="str">
        <f>_xlfn.XLOOKUP(Sales_Data_Table[[#This Row],[Employee_ID]],Employee_Master_Table[Employee_ID],Employee_Master_Table[Department])</f>
        <v>Customer Success</v>
      </c>
    </row>
    <row r="2053" spans="1:12" x14ac:dyDescent="0.25">
      <c r="A2053" t="s">
        <v>2771</v>
      </c>
      <c r="B2053" s="2">
        <v>46177</v>
      </c>
      <c r="C2053" t="s">
        <v>221</v>
      </c>
      <c r="D2053" t="s">
        <v>334</v>
      </c>
      <c r="E2053" t="s">
        <v>28</v>
      </c>
      <c r="F2053">
        <v>11</v>
      </c>
      <c r="G2053" s="3">
        <v>2900</v>
      </c>
      <c r="H2053" s="4">
        <v>0</v>
      </c>
      <c r="I2053">
        <f>(Sales_Data_Table[[#This Row],[Unit_Price]]*Sales_Data_Table[[#This Row],[Quantity]])</f>
        <v>31900</v>
      </c>
      <c r="J2053">
        <f>Sales_Data_Table[[#This Row],[Gross_Sales]]-(Sales_Data_Table[[#This Row],[Gross_Sales]]*Sales_Data_Table[[#This Row],[Discount]])</f>
        <v>31900</v>
      </c>
      <c r="K2053" t="str">
        <f>_xlfn.XLOOKUP(Sales_Data_Table[[#This Row],[Product_ID]],Product_Master_Table[Product_ID],Product_Master_Table[Product_Name])</f>
        <v>Everest Toys Item 0099</v>
      </c>
      <c r="L2053" t="str">
        <f>_xlfn.XLOOKUP(Sales_Data_Table[[#This Row],[Employee_ID]],Employee_Master_Table[Employee_ID],Employee_Master_Table[Department])</f>
        <v>Retail Operations</v>
      </c>
    </row>
    <row r="2054" spans="1:12" x14ac:dyDescent="0.25">
      <c r="A2054" t="s">
        <v>2772</v>
      </c>
      <c r="B2054" s="2">
        <v>46092</v>
      </c>
      <c r="C2054" t="s">
        <v>22</v>
      </c>
      <c r="D2054" t="s">
        <v>112</v>
      </c>
      <c r="E2054" t="s">
        <v>96</v>
      </c>
      <c r="F2054">
        <v>14</v>
      </c>
      <c r="G2054" s="3">
        <v>6300</v>
      </c>
      <c r="H2054" s="4">
        <v>0.05</v>
      </c>
      <c r="I2054">
        <f>(Sales_Data_Table[[#This Row],[Unit_Price]]*Sales_Data_Table[[#This Row],[Quantity]])</f>
        <v>88200</v>
      </c>
      <c r="J2054">
        <f>Sales_Data_Table[[#This Row],[Gross_Sales]]-(Sales_Data_Table[[#This Row],[Gross_Sales]]*Sales_Data_Table[[#This Row],[Discount]])</f>
        <v>83790</v>
      </c>
      <c r="K2054" t="str">
        <f>_xlfn.XLOOKUP(Sales_Data_Table[[#This Row],[Product_ID]],Product_Master_Table[Product_ID],Product_Master_Table[Product_Name])</f>
        <v>Nexus Fashion Item 0133</v>
      </c>
      <c r="L2054" t="str">
        <f>_xlfn.XLOOKUP(Sales_Data_Table[[#This Row],[Employee_ID]],Employee_Master_Table[Employee_ID],Employee_Master_Table[Department])</f>
        <v>Customer Success</v>
      </c>
    </row>
    <row r="2055" spans="1:12" x14ac:dyDescent="0.25">
      <c r="A2055" t="s">
        <v>2773</v>
      </c>
      <c r="B2055" s="2">
        <v>45493</v>
      </c>
      <c r="C2055" t="s">
        <v>315</v>
      </c>
      <c r="D2055" t="s">
        <v>53</v>
      </c>
      <c r="E2055" t="s">
        <v>50</v>
      </c>
      <c r="F2055">
        <v>15</v>
      </c>
      <c r="G2055" s="3">
        <v>8900</v>
      </c>
      <c r="H2055" s="4">
        <v>0.02</v>
      </c>
      <c r="I2055">
        <f>(Sales_Data_Table[[#This Row],[Unit_Price]]*Sales_Data_Table[[#This Row],[Quantity]])</f>
        <v>133500</v>
      </c>
      <c r="J2055">
        <f>Sales_Data_Table[[#This Row],[Gross_Sales]]-(Sales_Data_Table[[#This Row],[Gross_Sales]]*Sales_Data_Table[[#This Row],[Discount]])</f>
        <v>130830</v>
      </c>
      <c r="K2055" t="str">
        <f>_xlfn.XLOOKUP(Sales_Data_Table[[#This Row],[Product_ID]],Product_Master_Table[Product_ID],Product_Master_Table[Product_Name])</f>
        <v>Vertex Home Appliance Item 0042</v>
      </c>
      <c r="L2055" t="str">
        <f>_xlfn.XLOOKUP(Sales_Data_Table[[#This Row],[Employee_ID]],Employee_Master_Table[Employee_ID],Employee_Master_Table[Department])</f>
        <v>Customer Success</v>
      </c>
    </row>
    <row r="2056" spans="1:12" x14ac:dyDescent="0.25">
      <c r="A2056" t="s">
        <v>2774</v>
      </c>
      <c r="B2056" s="2">
        <v>45401</v>
      </c>
      <c r="C2056" t="s">
        <v>266</v>
      </c>
      <c r="D2056" t="s">
        <v>527</v>
      </c>
      <c r="E2056" t="s">
        <v>43</v>
      </c>
      <c r="F2056">
        <v>14</v>
      </c>
      <c r="G2056" s="3">
        <v>7400</v>
      </c>
      <c r="H2056" s="4">
        <v>0.15</v>
      </c>
      <c r="I2056">
        <f>(Sales_Data_Table[[#This Row],[Unit_Price]]*Sales_Data_Table[[#This Row],[Quantity]])</f>
        <v>103600</v>
      </c>
      <c r="J2056">
        <f>Sales_Data_Table[[#This Row],[Gross_Sales]]-(Sales_Data_Table[[#This Row],[Gross_Sales]]*Sales_Data_Table[[#This Row],[Discount]])</f>
        <v>88060</v>
      </c>
      <c r="K2056" t="str">
        <f>_xlfn.XLOOKUP(Sales_Data_Table[[#This Row],[Product_ID]],Product_Master_Table[Product_ID],Product_Master_Table[Product_Name])</f>
        <v>Delta Electronics Item 0431</v>
      </c>
      <c r="L2056" t="str">
        <f>_xlfn.XLOOKUP(Sales_Data_Table[[#This Row],[Employee_ID]],Employee_Master_Table[Employee_ID],Employee_Master_Table[Department])</f>
        <v>Sales</v>
      </c>
    </row>
    <row r="2057" spans="1:12" x14ac:dyDescent="0.25">
      <c r="A2057" t="s">
        <v>2775</v>
      </c>
      <c r="B2057" s="2">
        <v>45504</v>
      </c>
      <c r="C2057" t="s">
        <v>461</v>
      </c>
      <c r="D2057" t="s">
        <v>596</v>
      </c>
      <c r="E2057" t="s">
        <v>36</v>
      </c>
      <c r="F2057">
        <v>5</v>
      </c>
      <c r="G2057" s="3">
        <v>8400</v>
      </c>
      <c r="H2057" s="4">
        <v>0.03</v>
      </c>
      <c r="I2057">
        <f>(Sales_Data_Table[[#This Row],[Unit_Price]]*Sales_Data_Table[[#This Row],[Quantity]])</f>
        <v>42000</v>
      </c>
      <c r="J2057">
        <f>Sales_Data_Table[[#This Row],[Gross_Sales]]-(Sales_Data_Table[[#This Row],[Gross_Sales]]*Sales_Data_Table[[#This Row],[Discount]])</f>
        <v>40740</v>
      </c>
      <c r="K2057" t="str">
        <f>_xlfn.XLOOKUP(Sales_Data_Table[[#This Row],[Product_ID]],Product_Master_Table[Product_ID],Product_Master_Table[Product_Name])</f>
        <v>Apex Grocery Item 0024</v>
      </c>
      <c r="L2057" t="str">
        <f>_xlfn.XLOOKUP(Sales_Data_Table[[#This Row],[Employee_ID]],Employee_Master_Table[Employee_ID],Employee_Master_Table[Department])</f>
        <v>Corporate Sales</v>
      </c>
    </row>
    <row r="2058" spans="1:12" x14ac:dyDescent="0.25">
      <c r="A2058" t="s">
        <v>2776</v>
      </c>
      <c r="B2058" s="2">
        <v>45420</v>
      </c>
      <c r="C2058" t="s">
        <v>1618</v>
      </c>
      <c r="D2058" t="s">
        <v>158</v>
      </c>
      <c r="E2058" t="s">
        <v>50</v>
      </c>
      <c r="F2058">
        <v>17</v>
      </c>
      <c r="G2058" s="3">
        <v>200</v>
      </c>
      <c r="H2058" s="4">
        <v>0.02</v>
      </c>
      <c r="I2058">
        <f>(Sales_Data_Table[[#This Row],[Unit_Price]]*Sales_Data_Table[[#This Row],[Quantity]])</f>
        <v>3400</v>
      </c>
      <c r="J2058">
        <f>Sales_Data_Table[[#This Row],[Gross_Sales]]-(Sales_Data_Table[[#This Row],[Gross_Sales]]*Sales_Data_Table[[#This Row],[Discount]])</f>
        <v>3332</v>
      </c>
      <c r="K2058" t="str">
        <f>_xlfn.XLOOKUP(Sales_Data_Table[[#This Row],[Product_ID]],Product_Master_Table[Product_ID],Product_Master_Table[Product_Name])</f>
        <v>Zenith Furniture Item 0038</v>
      </c>
      <c r="L2058" t="str">
        <f>_xlfn.XLOOKUP(Sales_Data_Table[[#This Row],[Employee_ID]],Employee_Master_Table[Employee_ID],Employee_Master_Table[Department])</f>
        <v>Customer Success</v>
      </c>
    </row>
    <row r="2059" spans="1:12" x14ac:dyDescent="0.25">
      <c r="A2059" t="s">
        <v>2777</v>
      </c>
      <c r="B2059" s="2">
        <v>45440</v>
      </c>
      <c r="C2059" t="s">
        <v>630</v>
      </c>
      <c r="D2059" t="s">
        <v>115</v>
      </c>
      <c r="E2059" t="s">
        <v>86</v>
      </c>
      <c r="F2059">
        <v>11</v>
      </c>
      <c r="G2059" s="3">
        <v>8900</v>
      </c>
      <c r="H2059" s="4">
        <v>0.15</v>
      </c>
      <c r="I2059">
        <f>(Sales_Data_Table[[#This Row],[Unit_Price]]*Sales_Data_Table[[#This Row],[Quantity]])</f>
        <v>97900</v>
      </c>
      <c r="J2059">
        <f>Sales_Data_Table[[#This Row],[Gross_Sales]]-(Sales_Data_Table[[#This Row],[Gross_Sales]]*Sales_Data_Table[[#This Row],[Discount]])</f>
        <v>83215</v>
      </c>
      <c r="K2059" t="str">
        <f>_xlfn.XLOOKUP(Sales_Data_Table[[#This Row],[Product_ID]],Product_Master_Table[Product_ID],Product_Master_Table[Product_Name])</f>
        <v>Apex Home Appliance Item 0252</v>
      </c>
      <c r="L2059" t="str">
        <f>_xlfn.XLOOKUP(Sales_Data_Table[[#This Row],[Employee_ID]],Employee_Master_Table[Employee_ID],Employee_Master_Table[Department])</f>
        <v>Customer Success</v>
      </c>
    </row>
    <row r="2060" spans="1:12" x14ac:dyDescent="0.25">
      <c r="A2060" t="s">
        <v>2778</v>
      </c>
      <c r="B2060" s="2">
        <v>45818</v>
      </c>
      <c r="C2060" t="s">
        <v>163</v>
      </c>
      <c r="D2060" t="s">
        <v>102</v>
      </c>
      <c r="E2060" t="s">
        <v>86</v>
      </c>
      <c r="F2060">
        <v>20</v>
      </c>
      <c r="G2060" s="3">
        <v>1300</v>
      </c>
      <c r="H2060" s="4">
        <v>0</v>
      </c>
      <c r="I2060">
        <f>(Sales_Data_Table[[#This Row],[Unit_Price]]*Sales_Data_Table[[#This Row],[Quantity]])</f>
        <v>26000</v>
      </c>
      <c r="J2060">
        <f>Sales_Data_Table[[#This Row],[Gross_Sales]]-(Sales_Data_Table[[#This Row],[Gross_Sales]]*Sales_Data_Table[[#This Row],[Discount]])</f>
        <v>26000</v>
      </c>
      <c r="K2060" t="str">
        <f>_xlfn.XLOOKUP(Sales_Data_Table[[#This Row],[Product_ID]],Product_Master_Table[Product_ID],Product_Master_Table[Product_Name])</f>
        <v>Prime Home Appliance Item 0112</v>
      </c>
      <c r="L2060" t="str">
        <f>_xlfn.XLOOKUP(Sales_Data_Table[[#This Row],[Employee_ID]],Employee_Master_Table[Employee_ID],Employee_Master_Table[Department])</f>
        <v>Business Development</v>
      </c>
    </row>
    <row r="2061" spans="1:12" x14ac:dyDescent="0.25">
      <c r="A2061" t="s">
        <v>2779</v>
      </c>
      <c r="B2061" s="2">
        <v>45814</v>
      </c>
      <c r="C2061" t="s">
        <v>399</v>
      </c>
      <c r="D2061" t="s">
        <v>112</v>
      </c>
      <c r="E2061" t="s">
        <v>28</v>
      </c>
      <c r="F2061">
        <v>7</v>
      </c>
      <c r="G2061" s="3">
        <v>1800</v>
      </c>
      <c r="H2061" s="4">
        <v>0.03</v>
      </c>
      <c r="I2061">
        <f>(Sales_Data_Table[[#This Row],[Unit_Price]]*Sales_Data_Table[[#This Row],[Quantity]])</f>
        <v>12600</v>
      </c>
      <c r="J2061">
        <f>Sales_Data_Table[[#This Row],[Gross_Sales]]-(Sales_Data_Table[[#This Row],[Gross_Sales]]*Sales_Data_Table[[#This Row],[Discount]])</f>
        <v>12222</v>
      </c>
      <c r="K2061" t="str">
        <f>_xlfn.XLOOKUP(Sales_Data_Table[[#This Row],[Product_ID]],Product_Master_Table[Product_ID],Product_Master_Table[Product_Name])</f>
        <v>Vertex Furniture Item 0498</v>
      </c>
      <c r="L2061" t="str">
        <f>_xlfn.XLOOKUP(Sales_Data_Table[[#This Row],[Employee_ID]],Employee_Master_Table[Employee_ID],Employee_Master_Table[Department])</f>
        <v>Customer Success</v>
      </c>
    </row>
    <row r="2062" spans="1:12" x14ac:dyDescent="0.25">
      <c r="A2062" t="s">
        <v>2780</v>
      </c>
      <c r="B2062" s="2">
        <v>46109</v>
      </c>
      <c r="C2062" t="s">
        <v>796</v>
      </c>
      <c r="D2062" t="s">
        <v>632</v>
      </c>
      <c r="E2062" t="s">
        <v>106</v>
      </c>
      <c r="F2062">
        <v>13</v>
      </c>
      <c r="G2062" s="3">
        <v>6200</v>
      </c>
      <c r="H2062" s="4">
        <v>0.15</v>
      </c>
      <c r="I2062">
        <f>(Sales_Data_Table[[#This Row],[Unit_Price]]*Sales_Data_Table[[#This Row],[Quantity]])</f>
        <v>80600</v>
      </c>
      <c r="J2062">
        <f>Sales_Data_Table[[#This Row],[Gross_Sales]]-(Sales_Data_Table[[#This Row],[Gross_Sales]]*Sales_Data_Table[[#This Row],[Discount]])</f>
        <v>68510</v>
      </c>
      <c r="K2062" t="str">
        <f>_xlfn.XLOOKUP(Sales_Data_Table[[#This Row],[Product_ID]],Product_Master_Table[Product_ID],Product_Master_Table[Product_Name])</f>
        <v>Apex Home Appliance Item 0312</v>
      </c>
      <c r="L2062" t="str">
        <f>_xlfn.XLOOKUP(Sales_Data_Table[[#This Row],[Employee_ID]],Employee_Master_Table[Employee_ID],Employee_Master_Table[Department])</f>
        <v>E-Commerce</v>
      </c>
    </row>
    <row r="2063" spans="1:12" x14ac:dyDescent="0.25">
      <c r="A2063" t="s">
        <v>2781</v>
      </c>
      <c r="B2063" s="2">
        <v>46188</v>
      </c>
      <c r="C2063" t="s">
        <v>726</v>
      </c>
      <c r="D2063" t="s">
        <v>529</v>
      </c>
      <c r="E2063" t="s">
        <v>36</v>
      </c>
      <c r="F2063">
        <v>24</v>
      </c>
      <c r="G2063" s="3">
        <v>8400</v>
      </c>
      <c r="H2063" s="4">
        <v>0.15</v>
      </c>
      <c r="I2063">
        <f>(Sales_Data_Table[[#This Row],[Unit_Price]]*Sales_Data_Table[[#This Row],[Quantity]])</f>
        <v>201600</v>
      </c>
      <c r="J2063">
        <f>Sales_Data_Table[[#This Row],[Gross_Sales]]-(Sales_Data_Table[[#This Row],[Gross_Sales]]*Sales_Data_Table[[#This Row],[Discount]])</f>
        <v>171360</v>
      </c>
      <c r="K2063" t="str">
        <f>_xlfn.XLOOKUP(Sales_Data_Table[[#This Row],[Product_ID]],Product_Master_Table[Product_ID],Product_Master_Table[Product_Name])</f>
        <v>Fusion Sports Item 0317</v>
      </c>
      <c r="L2063" t="str">
        <f>_xlfn.XLOOKUP(Sales_Data_Table[[#This Row],[Employee_ID]],Employee_Master_Table[Employee_ID],Employee_Master_Table[Department])</f>
        <v>Regional Sales</v>
      </c>
    </row>
    <row r="2064" spans="1:12" x14ac:dyDescent="0.25">
      <c r="A2064" t="s">
        <v>2782</v>
      </c>
      <c r="B2064" s="2">
        <v>45421</v>
      </c>
      <c r="C2064" t="s">
        <v>140</v>
      </c>
      <c r="D2064" t="s">
        <v>273</v>
      </c>
      <c r="E2064" t="s">
        <v>62</v>
      </c>
      <c r="F2064">
        <v>5</v>
      </c>
      <c r="G2064" s="3">
        <v>300</v>
      </c>
      <c r="H2064" s="4">
        <v>0</v>
      </c>
      <c r="I2064">
        <f>(Sales_Data_Table[[#This Row],[Unit_Price]]*Sales_Data_Table[[#This Row],[Quantity]])</f>
        <v>1500</v>
      </c>
      <c r="J2064">
        <f>Sales_Data_Table[[#This Row],[Gross_Sales]]-(Sales_Data_Table[[#This Row],[Gross_Sales]]*Sales_Data_Table[[#This Row],[Discount]])</f>
        <v>1500</v>
      </c>
      <c r="K2064" t="str">
        <f>_xlfn.XLOOKUP(Sales_Data_Table[[#This Row],[Product_ID]],Product_Master_Table[Product_ID],Product_Master_Table[Product_Name])</f>
        <v>Orion Toys Item 0489</v>
      </c>
      <c r="L2064" t="str">
        <f>_xlfn.XLOOKUP(Sales_Data_Table[[#This Row],[Employee_ID]],Employee_Master_Table[Employee_ID],Employee_Master_Table[Department])</f>
        <v>Customer Success</v>
      </c>
    </row>
    <row r="2065" spans="1:12" x14ac:dyDescent="0.25">
      <c r="A2065" t="s">
        <v>2783</v>
      </c>
      <c r="B2065" s="2">
        <v>45794</v>
      </c>
      <c r="C2065" t="s">
        <v>745</v>
      </c>
      <c r="D2065" t="s">
        <v>230</v>
      </c>
      <c r="E2065" t="s">
        <v>96</v>
      </c>
      <c r="F2065">
        <v>13</v>
      </c>
      <c r="G2065" s="3">
        <v>9200</v>
      </c>
      <c r="H2065" s="4">
        <v>0.02</v>
      </c>
      <c r="I2065">
        <f>(Sales_Data_Table[[#This Row],[Unit_Price]]*Sales_Data_Table[[#This Row],[Quantity]])</f>
        <v>119600</v>
      </c>
      <c r="J2065">
        <f>Sales_Data_Table[[#This Row],[Gross_Sales]]-(Sales_Data_Table[[#This Row],[Gross_Sales]]*Sales_Data_Table[[#This Row],[Discount]])</f>
        <v>117208</v>
      </c>
      <c r="K2065" t="str">
        <f>_xlfn.XLOOKUP(Sales_Data_Table[[#This Row],[Product_ID]],Product_Master_Table[Product_ID],Product_Master_Table[Product_Name])</f>
        <v>Prime Furniture Item 0148</v>
      </c>
      <c r="L2065" t="str">
        <f>_xlfn.XLOOKUP(Sales_Data_Table[[#This Row],[Employee_ID]],Employee_Master_Table[Employee_ID],Employee_Master_Table[Department])</f>
        <v>Retail Operations</v>
      </c>
    </row>
    <row r="2066" spans="1:12" x14ac:dyDescent="0.25">
      <c r="A2066" t="s">
        <v>2784</v>
      </c>
      <c r="B2066" s="2">
        <v>45417</v>
      </c>
      <c r="C2066" t="s">
        <v>1799</v>
      </c>
      <c r="D2066" t="s">
        <v>213</v>
      </c>
      <c r="E2066" t="s">
        <v>36</v>
      </c>
      <c r="F2066">
        <v>16</v>
      </c>
      <c r="G2066" s="3">
        <v>8400</v>
      </c>
      <c r="H2066" s="4">
        <v>0.15</v>
      </c>
      <c r="I2066">
        <f>(Sales_Data_Table[[#This Row],[Unit_Price]]*Sales_Data_Table[[#This Row],[Quantity]])</f>
        <v>134400</v>
      </c>
      <c r="J2066">
        <f>Sales_Data_Table[[#This Row],[Gross_Sales]]-(Sales_Data_Table[[#This Row],[Gross_Sales]]*Sales_Data_Table[[#This Row],[Discount]])</f>
        <v>114240</v>
      </c>
      <c r="K2066" t="str">
        <f>_xlfn.XLOOKUP(Sales_Data_Table[[#This Row],[Product_ID]],Product_Master_Table[Product_ID],Product_Master_Table[Product_Name])</f>
        <v>Zenith Automotive Item 0170</v>
      </c>
      <c r="L2066" t="str">
        <f>_xlfn.XLOOKUP(Sales_Data_Table[[#This Row],[Employee_ID]],Employee_Master_Table[Employee_ID],Employee_Master_Table[Department])</f>
        <v>Corporate Sales</v>
      </c>
    </row>
    <row r="2067" spans="1:12" x14ac:dyDescent="0.25">
      <c r="A2067" t="s">
        <v>2785</v>
      </c>
      <c r="B2067" s="2">
        <v>45345</v>
      </c>
      <c r="C2067" t="s">
        <v>1355</v>
      </c>
      <c r="D2067" t="s">
        <v>35</v>
      </c>
      <c r="E2067" t="s">
        <v>106</v>
      </c>
      <c r="F2067">
        <v>18</v>
      </c>
      <c r="G2067" s="3">
        <v>8000</v>
      </c>
      <c r="H2067" s="4">
        <v>0.1</v>
      </c>
      <c r="I2067">
        <f>(Sales_Data_Table[[#This Row],[Unit_Price]]*Sales_Data_Table[[#This Row],[Quantity]])</f>
        <v>144000</v>
      </c>
      <c r="J2067">
        <f>Sales_Data_Table[[#This Row],[Gross_Sales]]-(Sales_Data_Table[[#This Row],[Gross_Sales]]*Sales_Data_Table[[#This Row],[Discount]])</f>
        <v>129600</v>
      </c>
      <c r="K2067" t="str">
        <f>_xlfn.XLOOKUP(Sales_Data_Table[[#This Row],[Product_ID]],Product_Master_Table[Product_ID],Product_Master_Table[Product_Name])</f>
        <v>Zenith Automotive Item 0470</v>
      </c>
      <c r="L2067" t="str">
        <f>_xlfn.XLOOKUP(Sales_Data_Table[[#This Row],[Employee_ID]],Employee_Master_Table[Employee_ID],Employee_Master_Table[Department])</f>
        <v>Business Development</v>
      </c>
    </row>
    <row r="2068" spans="1:12" x14ac:dyDescent="0.25">
      <c r="A2068" t="s">
        <v>2786</v>
      </c>
      <c r="B2068" s="2">
        <v>46020</v>
      </c>
      <c r="C2068" t="s">
        <v>209</v>
      </c>
      <c r="D2068" t="s">
        <v>862</v>
      </c>
      <c r="E2068" t="s">
        <v>32</v>
      </c>
      <c r="F2068">
        <v>22</v>
      </c>
      <c r="G2068" s="3">
        <v>3700</v>
      </c>
      <c r="H2068" s="4">
        <v>0</v>
      </c>
      <c r="I2068">
        <f>(Sales_Data_Table[[#This Row],[Unit_Price]]*Sales_Data_Table[[#This Row],[Quantity]])</f>
        <v>81400</v>
      </c>
      <c r="J2068">
        <f>Sales_Data_Table[[#This Row],[Gross_Sales]]-(Sales_Data_Table[[#This Row],[Gross_Sales]]*Sales_Data_Table[[#This Row],[Discount]])</f>
        <v>81400</v>
      </c>
      <c r="K2068" t="str">
        <f>_xlfn.XLOOKUP(Sales_Data_Table[[#This Row],[Product_ID]],Product_Master_Table[Product_ID],Product_Master_Table[Product_Name])</f>
        <v>Nexus Sports Item 0097</v>
      </c>
      <c r="L2068" t="str">
        <f>_xlfn.XLOOKUP(Sales_Data_Table[[#This Row],[Employee_ID]],Employee_Master_Table[Employee_ID],Employee_Master_Table[Department])</f>
        <v>Corporate Sales</v>
      </c>
    </row>
    <row r="2069" spans="1:12" x14ac:dyDescent="0.25">
      <c r="A2069" t="s">
        <v>2787</v>
      </c>
      <c r="B2069" s="2">
        <v>46148</v>
      </c>
      <c r="C2069" t="s">
        <v>41</v>
      </c>
      <c r="D2069" t="s">
        <v>173</v>
      </c>
      <c r="E2069" t="s">
        <v>43</v>
      </c>
      <c r="F2069">
        <v>9</v>
      </c>
      <c r="G2069" s="3">
        <v>2900</v>
      </c>
      <c r="H2069" s="4">
        <v>0.1</v>
      </c>
      <c r="I2069">
        <f>(Sales_Data_Table[[#This Row],[Unit_Price]]*Sales_Data_Table[[#This Row],[Quantity]])</f>
        <v>26100</v>
      </c>
      <c r="J2069">
        <f>Sales_Data_Table[[#This Row],[Gross_Sales]]-(Sales_Data_Table[[#This Row],[Gross_Sales]]*Sales_Data_Table[[#This Row],[Discount]])</f>
        <v>23490</v>
      </c>
      <c r="K2069" t="str">
        <f>_xlfn.XLOOKUP(Sales_Data_Table[[#This Row],[Product_ID]],Product_Master_Table[Product_ID],Product_Master_Table[Product_Name])</f>
        <v>Metro Home Appliance Item 0392</v>
      </c>
      <c r="L2069" t="str">
        <f>_xlfn.XLOOKUP(Sales_Data_Table[[#This Row],[Employee_ID]],Employee_Master_Table[Employee_ID],Employee_Master_Table[Department])</f>
        <v>Business Development</v>
      </c>
    </row>
    <row r="2070" spans="1:12" x14ac:dyDescent="0.25">
      <c r="A2070" t="s">
        <v>2788</v>
      </c>
      <c r="B2070" s="2">
        <v>45813</v>
      </c>
      <c r="C2070" t="s">
        <v>178</v>
      </c>
      <c r="D2070" t="s">
        <v>146</v>
      </c>
      <c r="E2070" t="s">
        <v>86</v>
      </c>
      <c r="F2070">
        <v>25</v>
      </c>
      <c r="G2070" s="3">
        <v>7300</v>
      </c>
      <c r="H2070" s="4">
        <v>0.03</v>
      </c>
      <c r="I2070">
        <f>(Sales_Data_Table[[#This Row],[Unit_Price]]*Sales_Data_Table[[#This Row],[Quantity]])</f>
        <v>182500</v>
      </c>
      <c r="J2070">
        <f>Sales_Data_Table[[#This Row],[Gross_Sales]]-(Sales_Data_Table[[#This Row],[Gross_Sales]]*Sales_Data_Table[[#This Row],[Discount]])</f>
        <v>177025</v>
      </c>
      <c r="K2070" t="str">
        <f>_xlfn.XLOOKUP(Sales_Data_Table[[#This Row],[Product_ID]],Product_Master_Table[Product_ID],Product_Master_Table[Product_Name])</f>
        <v>Nexus Beauty Item 0385</v>
      </c>
      <c r="L2070" t="str">
        <f>_xlfn.XLOOKUP(Sales_Data_Table[[#This Row],[Employee_ID]],Employee_Master_Table[Employee_ID],Employee_Master_Table[Department])</f>
        <v>Regional Sales</v>
      </c>
    </row>
    <row r="2071" spans="1:12" x14ac:dyDescent="0.25">
      <c r="A2071" t="s">
        <v>2789</v>
      </c>
      <c r="B2071" s="2">
        <v>45682</v>
      </c>
      <c r="C2071" t="s">
        <v>1231</v>
      </c>
      <c r="D2071" t="s">
        <v>99</v>
      </c>
      <c r="E2071" t="s">
        <v>86</v>
      </c>
      <c r="F2071">
        <v>20</v>
      </c>
      <c r="G2071" s="3">
        <v>3100</v>
      </c>
      <c r="H2071" s="4">
        <v>7.4999999999999997E-2</v>
      </c>
      <c r="I2071">
        <f>(Sales_Data_Table[[#This Row],[Unit_Price]]*Sales_Data_Table[[#This Row],[Quantity]])</f>
        <v>62000</v>
      </c>
      <c r="J2071">
        <f>Sales_Data_Table[[#This Row],[Gross_Sales]]-(Sales_Data_Table[[#This Row],[Gross_Sales]]*Sales_Data_Table[[#This Row],[Discount]])</f>
        <v>57350</v>
      </c>
      <c r="K2071" t="str">
        <f>_xlfn.XLOOKUP(Sales_Data_Table[[#This Row],[Product_ID]],Product_Master_Table[Product_ID],Product_Master_Table[Product_Name])</f>
        <v>Zenith Grocery Item 0194</v>
      </c>
      <c r="L2071" t="str">
        <f>_xlfn.XLOOKUP(Sales_Data_Table[[#This Row],[Employee_ID]],Employee_Master_Table[Employee_ID],Employee_Master_Table[Department])</f>
        <v>Corporate Sales</v>
      </c>
    </row>
    <row r="2072" spans="1:12" x14ac:dyDescent="0.25">
      <c r="A2072" t="s">
        <v>2790</v>
      </c>
      <c r="B2072" s="2">
        <v>45979</v>
      </c>
      <c r="C2072" t="s">
        <v>1276</v>
      </c>
      <c r="D2072" t="s">
        <v>186</v>
      </c>
      <c r="E2072" t="s">
        <v>62</v>
      </c>
      <c r="F2072">
        <v>20</v>
      </c>
      <c r="G2072" s="3">
        <v>2000</v>
      </c>
      <c r="H2072" s="4">
        <v>0.15</v>
      </c>
      <c r="I2072">
        <f>(Sales_Data_Table[[#This Row],[Unit_Price]]*Sales_Data_Table[[#This Row],[Quantity]])</f>
        <v>40000</v>
      </c>
      <c r="J2072">
        <f>Sales_Data_Table[[#This Row],[Gross_Sales]]-(Sales_Data_Table[[#This Row],[Gross_Sales]]*Sales_Data_Table[[#This Row],[Discount]])</f>
        <v>34000</v>
      </c>
      <c r="K2072" t="str">
        <f>_xlfn.XLOOKUP(Sales_Data_Table[[#This Row],[Product_ID]],Product_Master_Table[Product_ID],Product_Master_Table[Product_Name])</f>
        <v>Metro Furniture Item 0128</v>
      </c>
      <c r="L2072" t="str">
        <f>_xlfn.XLOOKUP(Sales_Data_Table[[#This Row],[Employee_ID]],Employee_Master_Table[Employee_ID],Employee_Master_Table[Department])</f>
        <v>E-Commerce</v>
      </c>
    </row>
    <row r="2073" spans="1:12" x14ac:dyDescent="0.25">
      <c r="A2073" t="s">
        <v>2791</v>
      </c>
      <c r="B2073" s="2">
        <v>46070</v>
      </c>
      <c r="C2073" t="s">
        <v>117</v>
      </c>
      <c r="D2073" t="s">
        <v>164</v>
      </c>
      <c r="E2073" t="s">
        <v>50</v>
      </c>
      <c r="F2073">
        <v>10</v>
      </c>
      <c r="G2073" s="3">
        <v>4500</v>
      </c>
      <c r="H2073" s="4">
        <v>0.02</v>
      </c>
      <c r="I2073">
        <f>(Sales_Data_Table[[#This Row],[Unit_Price]]*Sales_Data_Table[[#This Row],[Quantity]])</f>
        <v>45000</v>
      </c>
      <c r="J2073">
        <f>Sales_Data_Table[[#This Row],[Gross_Sales]]-(Sales_Data_Table[[#This Row],[Gross_Sales]]*Sales_Data_Table[[#This Row],[Discount]])</f>
        <v>44100</v>
      </c>
      <c r="K2073" t="str">
        <f>_xlfn.XLOOKUP(Sales_Data_Table[[#This Row],[Product_ID]],Product_Master_Table[Product_ID],Product_Master_Table[Product_Name])</f>
        <v>Nexus Fashion Item 0013</v>
      </c>
      <c r="L2073" t="str">
        <f>_xlfn.XLOOKUP(Sales_Data_Table[[#This Row],[Employee_ID]],Employee_Master_Table[Employee_ID],Employee_Master_Table[Department])</f>
        <v>Corporate Sales</v>
      </c>
    </row>
    <row r="2074" spans="1:12" x14ac:dyDescent="0.25">
      <c r="A2074" t="s">
        <v>2792</v>
      </c>
      <c r="B2074" s="2">
        <v>45412</v>
      </c>
      <c r="C2074" t="s">
        <v>1251</v>
      </c>
      <c r="D2074" t="s">
        <v>368</v>
      </c>
      <c r="E2074" t="s">
        <v>82</v>
      </c>
      <c r="F2074">
        <v>12</v>
      </c>
      <c r="G2074" s="3">
        <v>2100</v>
      </c>
      <c r="H2074" s="4">
        <v>0.02</v>
      </c>
      <c r="I2074">
        <f>(Sales_Data_Table[[#This Row],[Unit_Price]]*Sales_Data_Table[[#This Row],[Quantity]])</f>
        <v>25200</v>
      </c>
      <c r="J2074">
        <f>Sales_Data_Table[[#This Row],[Gross_Sales]]-(Sales_Data_Table[[#This Row],[Gross_Sales]]*Sales_Data_Table[[#This Row],[Discount]])</f>
        <v>24696</v>
      </c>
      <c r="K2074" t="str">
        <f>_xlfn.XLOOKUP(Sales_Data_Table[[#This Row],[Product_ID]],Product_Master_Table[Product_ID],Product_Master_Table[Product_Name])</f>
        <v>Vertex Grocery Item 0354</v>
      </c>
      <c r="L2074" t="str">
        <f>_xlfn.XLOOKUP(Sales_Data_Table[[#This Row],[Employee_ID]],Employee_Master_Table[Employee_ID],Employee_Master_Table[Department])</f>
        <v>Regional Sales</v>
      </c>
    </row>
    <row r="2075" spans="1:12" x14ac:dyDescent="0.25">
      <c r="A2075" t="s">
        <v>2793</v>
      </c>
      <c r="B2075" s="2">
        <v>46148</v>
      </c>
      <c r="C2075" t="s">
        <v>867</v>
      </c>
      <c r="D2075" t="s">
        <v>388</v>
      </c>
      <c r="E2075" t="s">
        <v>75</v>
      </c>
      <c r="F2075">
        <v>6</v>
      </c>
      <c r="G2075" s="3">
        <v>4800</v>
      </c>
      <c r="H2075" s="4">
        <v>0.03</v>
      </c>
      <c r="I2075">
        <f>(Sales_Data_Table[[#This Row],[Unit_Price]]*Sales_Data_Table[[#This Row],[Quantity]])</f>
        <v>28800</v>
      </c>
      <c r="J2075">
        <f>Sales_Data_Table[[#This Row],[Gross_Sales]]-(Sales_Data_Table[[#This Row],[Gross_Sales]]*Sales_Data_Table[[#This Row],[Discount]])</f>
        <v>27936</v>
      </c>
      <c r="K2075" t="str">
        <f>_xlfn.XLOOKUP(Sales_Data_Table[[#This Row],[Product_ID]],Product_Master_Table[Product_ID],Product_Master_Table[Product_Name])</f>
        <v>Zenith Home Appliance Item 0302</v>
      </c>
      <c r="L2075" t="str">
        <f>_xlfn.XLOOKUP(Sales_Data_Table[[#This Row],[Employee_ID]],Employee_Master_Table[Employee_ID],Employee_Master_Table[Department])</f>
        <v>Customer Success</v>
      </c>
    </row>
    <row r="2076" spans="1:12" x14ac:dyDescent="0.25">
      <c r="A2076" t="s">
        <v>2794</v>
      </c>
      <c r="B2076" s="2">
        <v>45295</v>
      </c>
      <c r="C2076" t="s">
        <v>783</v>
      </c>
      <c r="D2076" t="s">
        <v>378</v>
      </c>
      <c r="E2076" t="s">
        <v>75</v>
      </c>
      <c r="F2076">
        <v>1</v>
      </c>
      <c r="G2076" s="3">
        <v>3900</v>
      </c>
      <c r="H2076" s="4">
        <v>7.4999999999999997E-2</v>
      </c>
      <c r="I2076">
        <f>(Sales_Data_Table[[#This Row],[Unit_Price]]*Sales_Data_Table[[#This Row],[Quantity]])</f>
        <v>3900</v>
      </c>
      <c r="J2076">
        <f>Sales_Data_Table[[#This Row],[Gross_Sales]]-(Sales_Data_Table[[#This Row],[Gross_Sales]]*Sales_Data_Table[[#This Row],[Discount]])</f>
        <v>3607.5</v>
      </c>
      <c r="K2076" t="str">
        <f>_xlfn.XLOOKUP(Sales_Data_Table[[#This Row],[Product_ID]],Product_Master_Table[Product_ID],Product_Master_Table[Product_Name])</f>
        <v>Apex Office Supplies Item 0216</v>
      </c>
      <c r="L2076" t="str">
        <f>_xlfn.XLOOKUP(Sales_Data_Table[[#This Row],[Employee_ID]],Employee_Master_Table[Employee_ID],Employee_Master_Table[Department])</f>
        <v>Sales</v>
      </c>
    </row>
    <row r="2077" spans="1:12" x14ac:dyDescent="0.25">
      <c r="A2077" t="s">
        <v>2795</v>
      </c>
      <c r="B2077" s="2">
        <v>45525</v>
      </c>
      <c r="C2077" t="s">
        <v>1896</v>
      </c>
      <c r="D2077" t="s">
        <v>307</v>
      </c>
      <c r="E2077" t="s">
        <v>36</v>
      </c>
      <c r="F2077">
        <v>16</v>
      </c>
      <c r="G2077" s="3">
        <v>8400</v>
      </c>
      <c r="H2077" s="4">
        <v>0.03</v>
      </c>
      <c r="I2077">
        <f>(Sales_Data_Table[[#This Row],[Unit_Price]]*Sales_Data_Table[[#This Row],[Quantity]])</f>
        <v>134400</v>
      </c>
      <c r="J2077">
        <f>Sales_Data_Table[[#This Row],[Gross_Sales]]-(Sales_Data_Table[[#This Row],[Gross_Sales]]*Sales_Data_Table[[#This Row],[Discount]])</f>
        <v>130368</v>
      </c>
      <c r="K2077" t="str">
        <f>_xlfn.XLOOKUP(Sales_Data_Table[[#This Row],[Product_ID]],Product_Master_Table[Product_ID],Product_Master_Table[Product_Name])</f>
        <v>Delta Electronics Item 0011</v>
      </c>
      <c r="L2077" t="str">
        <f>_xlfn.XLOOKUP(Sales_Data_Table[[#This Row],[Employee_ID]],Employee_Master_Table[Employee_ID],Employee_Master_Table[Department])</f>
        <v>Retail Operations</v>
      </c>
    </row>
    <row r="2078" spans="1:12" x14ac:dyDescent="0.25">
      <c r="A2078" t="s">
        <v>2796</v>
      </c>
      <c r="B2078" s="2">
        <v>45982</v>
      </c>
      <c r="C2078" t="s">
        <v>692</v>
      </c>
      <c r="D2078" t="s">
        <v>1059</v>
      </c>
      <c r="E2078" t="s">
        <v>36</v>
      </c>
      <c r="F2078">
        <v>22</v>
      </c>
      <c r="G2078" s="3">
        <v>6800</v>
      </c>
      <c r="H2078" s="4">
        <v>0</v>
      </c>
      <c r="I2078">
        <f>(Sales_Data_Table[[#This Row],[Unit_Price]]*Sales_Data_Table[[#This Row],[Quantity]])</f>
        <v>149600</v>
      </c>
      <c r="J2078">
        <f>Sales_Data_Table[[#This Row],[Gross_Sales]]-(Sales_Data_Table[[#This Row],[Gross_Sales]]*Sales_Data_Table[[#This Row],[Discount]])</f>
        <v>149600</v>
      </c>
      <c r="K2078" t="str">
        <f>_xlfn.XLOOKUP(Sales_Data_Table[[#This Row],[Product_ID]],Product_Master_Table[Product_ID],Product_Master_Table[Product_Name])</f>
        <v>Delta Toys Item 0239</v>
      </c>
      <c r="L2078" t="str">
        <f>_xlfn.XLOOKUP(Sales_Data_Table[[#This Row],[Employee_ID]],Employee_Master_Table[Employee_ID],Employee_Master_Table[Department])</f>
        <v>Regional Sales</v>
      </c>
    </row>
    <row r="2079" spans="1:12" x14ac:dyDescent="0.25">
      <c r="A2079" t="s">
        <v>2797</v>
      </c>
      <c r="B2079" s="2">
        <v>46061</v>
      </c>
      <c r="C2079" t="s">
        <v>1249</v>
      </c>
      <c r="D2079" t="s">
        <v>657</v>
      </c>
      <c r="E2079" t="s">
        <v>36</v>
      </c>
      <c r="F2079">
        <v>23</v>
      </c>
      <c r="G2079" s="3">
        <v>5400</v>
      </c>
      <c r="H2079" s="4">
        <v>7.4999999999999997E-2</v>
      </c>
      <c r="I2079">
        <f>(Sales_Data_Table[[#This Row],[Unit_Price]]*Sales_Data_Table[[#This Row],[Quantity]])</f>
        <v>124200</v>
      </c>
      <c r="J2079">
        <f>Sales_Data_Table[[#This Row],[Gross_Sales]]-(Sales_Data_Table[[#This Row],[Gross_Sales]]*Sales_Data_Table[[#This Row],[Discount]])</f>
        <v>114885</v>
      </c>
      <c r="K2079" t="str">
        <f>_xlfn.XLOOKUP(Sales_Data_Table[[#This Row],[Product_ID]],Product_Master_Table[Product_ID],Product_Master_Table[Product_Name])</f>
        <v>Apex Office Supplies Item 0276</v>
      </c>
      <c r="L2079" t="str">
        <f>_xlfn.XLOOKUP(Sales_Data_Table[[#This Row],[Employee_ID]],Employee_Master_Table[Employee_ID],Employee_Master_Table[Department])</f>
        <v>Retail Operations</v>
      </c>
    </row>
    <row r="2080" spans="1:12" x14ac:dyDescent="0.25">
      <c r="A2080" t="s">
        <v>2798</v>
      </c>
      <c r="B2080" s="2">
        <v>45861</v>
      </c>
      <c r="C2080" t="s">
        <v>428</v>
      </c>
      <c r="D2080" t="s">
        <v>453</v>
      </c>
      <c r="E2080" t="s">
        <v>28</v>
      </c>
      <c r="F2080">
        <v>22</v>
      </c>
      <c r="G2080" s="3">
        <v>7600</v>
      </c>
      <c r="H2080" s="4">
        <v>0.03</v>
      </c>
      <c r="I2080">
        <f>(Sales_Data_Table[[#This Row],[Unit_Price]]*Sales_Data_Table[[#This Row],[Quantity]])</f>
        <v>167200</v>
      </c>
      <c r="J2080">
        <f>Sales_Data_Table[[#This Row],[Gross_Sales]]-(Sales_Data_Table[[#This Row],[Gross_Sales]]*Sales_Data_Table[[#This Row],[Discount]])</f>
        <v>162184</v>
      </c>
      <c r="K2080" t="str">
        <f>_xlfn.XLOOKUP(Sales_Data_Table[[#This Row],[Product_ID]],Product_Master_Table[Product_ID],Product_Master_Table[Product_Name])</f>
        <v>Delta Beauty Item 0335</v>
      </c>
      <c r="L2080" t="str">
        <f>_xlfn.XLOOKUP(Sales_Data_Table[[#This Row],[Employee_ID]],Employee_Master_Table[Employee_ID],Employee_Master_Table[Department])</f>
        <v>Regional Sales</v>
      </c>
    </row>
    <row r="2081" spans="1:12" x14ac:dyDescent="0.25">
      <c r="A2081" t="s">
        <v>2799</v>
      </c>
      <c r="B2081" s="2">
        <v>45402</v>
      </c>
      <c r="C2081" t="s">
        <v>34</v>
      </c>
      <c r="D2081" t="s">
        <v>346</v>
      </c>
      <c r="E2081" t="s">
        <v>86</v>
      </c>
      <c r="F2081">
        <v>13</v>
      </c>
      <c r="G2081" s="3">
        <v>6300</v>
      </c>
      <c r="H2081" s="4">
        <v>7.4999999999999997E-2</v>
      </c>
      <c r="I2081">
        <f>(Sales_Data_Table[[#This Row],[Unit_Price]]*Sales_Data_Table[[#This Row],[Quantity]])</f>
        <v>81900</v>
      </c>
      <c r="J2081">
        <f>Sales_Data_Table[[#This Row],[Gross_Sales]]-(Sales_Data_Table[[#This Row],[Gross_Sales]]*Sales_Data_Table[[#This Row],[Discount]])</f>
        <v>75757.5</v>
      </c>
      <c r="K2081" t="str">
        <f>_xlfn.XLOOKUP(Sales_Data_Table[[#This Row],[Product_ID]],Product_Master_Table[Product_ID],Product_Master_Table[Product_Name])</f>
        <v>Delta Toys Item 0479</v>
      </c>
      <c r="L2081" t="str">
        <f>_xlfn.XLOOKUP(Sales_Data_Table[[#This Row],[Employee_ID]],Employee_Master_Table[Employee_ID],Employee_Master_Table[Department])</f>
        <v>Customer Success</v>
      </c>
    </row>
    <row r="2082" spans="1:12" x14ac:dyDescent="0.25">
      <c r="A2082" t="s">
        <v>2800</v>
      </c>
      <c r="B2082" s="2">
        <v>45523</v>
      </c>
      <c r="C2082" t="s">
        <v>181</v>
      </c>
      <c r="D2082" t="s">
        <v>559</v>
      </c>
      <c r="E2082" t="s">
        <v>106</v>
      </c>
      <c r="F2082">
        <v>8</v>
      </c>
      <c r="G2082" s="3">
        <v>4400</v>
      </c>
      <c r="H2082" s="4">
        <v>0.1</v>
      </c>
      <c r="I2082">
        <f>(Sales_Data_Table[[#This Row],[Unit_Price]]*Sales_Data_Table[[#This Row],[Quantity]])</f>
        <v>35200</v>
      </c>
      <c r="J2082">
        <f>Sales_Data_Table[[#This Row],[Gross_Sales]]-(Sales_Data_Table[[#This Row],[Gross_Sales]]*Sales_Data_Table[[#This Row],[Discount]])</f>
        <v>31680</v>
      </c>
      <c r="K2082" t="str">
        <f>_xlfn.XLOOKUP(Sales_Data_Table[[#This Row],[Product_ID]],Product_Master_Table[Product_ID],Product_Master_Table[Product_Name])</f>
        <v>Everest Toys Item 0159</v>
      </c>
      <c r="L2082" t="str">
        <f>_xlfn.XLOOKUP(Sales_Data_Table[[#This Row],[Employee_ID]],Employee_Master_Table[Employee_ID],Employee_Master_Table[Department])</f>
        <v>Business Development</v>
      </c>
    </row>
    <row r="2083" spans="1:12" x14ac:dyDescent="0.25">
      <c r="A2083" t="s">
        <v>2801</v>
      </c>
      <c r="B2083" s="2">
        <v>45647</v>
      </c>
      <c r="C2083" t="s">
        <v>772</v>
      </c>
      <c r="D2083" t="s">
        <v>1017</v>
      </c>
      <c r="E2083" t="s">
        <v>24</v>
      </c>
      <c r="F2083">
        <v>22</v>
      </c>
      <c r="G2083" s="3">
        <v>1400</v>
      </c>
      <c r="H2083" s="4">
        <v>0.03</v>
      </c>
      <c r="I2083">
        <f>(Sales_Data_Table[[#This Row],[Unit_Price]]*Sales_Data_Table[[#This Row],[Quantity]])</f>
        <v>30800</v>
      </c>
      <c r="J2083">
        <f>Sales_Data_Table[[#This Row],[Gross_Sales]]-(Sales_Data_Table[[#This Row],[Gross_Sales]]*Sales_Data_Table[[#This Row],[Discount]])</f>
        <v>29876</v>
      </c>
      <c r="K2083" t="str">
        <f>_xlfn.XLOOKUP(Sales_Data_Table[[#This Row],[Product_ID]],Product_Master_Table[Product_ID],Product_Master_Table[Product_Name])</f>
        <v>Spark Automotive Item 0430</v>
      </c>
      <c r="L2083" t="str">
        <f>_xlfn.XLOOKUP(Sales_Data_Table[[#This Row],[Employee_ID]],Employee_Master_Table[Employee_ID],Employee_Master_Table[Department])</f>
        <v>Business Development</v>
      </c>
    </row>
    <row r="2084" spans="1:12" x14ac:dyDescent="0.25">
      <c r="A2084" t="s">
        <v>2802</v>
      </c>
      <c r="B2084" s="2">
        <v>46007</v>
      </c>
      <c r="C2084" t="s">
        <v>1569</v>
      </c>
      <c r="D2084" t="s">
        <v>568</v>
      </c>
      <c r="E2084" t="s">
        <v>62</v>
      </c>
      <c r="F2084">
        <v>17</v>
      </c>
      <c r="G2084" s="3">
        <v>3600</v>
      </c>
      <c r="H2084" s="4">
        <v>0.02</v>
      </c>
      <c r="I2084">
        <f>(Sales_Data_Table[[#This Row],[Unit_Price]]*Sales_Data_Table[[#This Row],[Quantity]])</f>
        <v>61200</v>
      </c>
      <c r="J2084">
        <f>Sales_Data_Table[[#This Row],[Gross_Sales]]-(Sales_Data_Table[[#This Row],[Gross_Sales]]*Sales_Data_Table[[#This Row],[Discount]])</f>
        <v>59976</v>
      </c>
      <c r="K2084" t="str">
        <f>_xlfn.XLOOKUP(Sales_Data_Table[[#This Row],[Product_ID]],Product_Master_Table[Product_ID],Product_Master_Table[Product_Name])</f>
        <v>Metro Home Appliance Item 0332</v>
      </c>
      <c r="L2084" t="str">
        <f>_xlfn.XLOOKUP(Sales_Data_Table[[#This Row],[Employee_ID]],Employee_Master_Table[Employee_ID],Employee_Master_Table[Department])</f>
        <v>Retail Operations</v>
      </c>
    </row>
    <row r="2085" spans="1:12" x14ac:dyDescent="0.25">
      <c r="A2085" t="s">
        <v>2803</v>
      </c>
      <c r="B2085" s="2">
        <v>45905</v>
      </c>
      <c r="C2085" t="s">
        <v>291</v>
      </c>
      <c r="D2085" t="s">
        <v>195</v>
      </c>
      <c r="E2085" t="s">
        <v>96</v>
      </c>
      <c r="F2085">
        <v>18</v>
      </c>
      <c r="G2085" s="3">
        <v>5600</v>
      </c>
      <c r="H2085" s="4">
        <v>0</v>
      </c>
      <c r="I2085">
        <f>(Sales_Data_Table[[#This Row],[Unit_Price]]*Sales_Data_Table[[#This Row],[Quantity]])</f>
        <v>100800</v>
      </c>
      <c r="J2085">
        <f>Sales_Data_Table[[#This Row],[Gross_Sales]]-(Sales_Data_Table[[#This Row],[Gross_Sales]]*Sales_Data_Table[[#This Row],[Discount]])</f>
        <v>100800</v>
      </c>
      <c r="K2085" t="str">
        <f>_xlfn.XLOOKUP(Sales_Data_Table[[#This Row],[Product_ID]],Product_Master_Table[Product_ID],Product_Master_Table[Product_Name])</f>
        <v>Nexus Fashion Item 0373</v>
      </c>
      <c r="L2085" t="str">
        <f>_xlfn.XLOOKUP(Sales_Data_Table[[#This Row],[Employee_ID]],Employee_Master_Table[Employee_ID],Employee_Master_Table[Department])</f>
        <v>E-Commerce</v>
      </c>
    </row>
    <row r="2086" spans="1:12" x14ac:dyDescent="0.25">
      <c r="A2086" t="s">
        <v>2804</v>
      </c>
      <c r="B2086" s="2">
        <v>45676</v>
      </c>
      <c r="C2086" t="s">
        <v>272</v>
      </c>
      <c r="D2086" t="s">
        <v>571</v>
      </c>
      <c r="E2086" t="s">
        <v>86</v>
      </c>
      <c r="F2086">
        <v>19</v>
      </c>
      <c r="G2086" s="3">
        <v>7700</v>
      </c>
      <c r="H2086" s="4">
        <v>0.05</v>
      </c>
      <c r="I2086">
        <f>(Sales_Data_Table[[#This Row],[Unit_Price]]*Sales_Data_Table[[#This Row],[Quantity]])</f>
        <v>146300</v>
      </c>
      <c r="J2086">
        <f>Sales_Data_Table[[#This Row],[Gross_Sales]]-(Sales_Data_Table[[#This Row],[Gross_Sales]]*Sales_Data_Table[[#This Row],[Discount]])</f>
        <v>138985</v>
      </c>
      <c r="K2086" t="str">
        <f>_xlfn.XLOOKUP(Sales_Data_Table[[#This Row],[Product_ID]],Product_Master_Table[Product_ID],Product_Master_Table[Product_Name])</f>
        <v>Everest Beauty Item 0495</v>
      </c>
      <c r="L2086" t="str">
        <f>_xlfn.XLOOKUP(Sales_Data_Table[[#This Row],[Employee_ID]],Employee_Master_Table[Employee_ID],Employee_Master_Table[Department])</f>
        <v>Sales</v>
      </c>
    </row>
    <row r="2087" spans="1:12" x14ac:dyDescent="0.25">
      <c r="A2087" t="s">
        <v>2805</v>
      </c>
      <c r="B2087" s="2">
        <v>46101</v>
      </c>
      <c r="C2087" t="s">
        <v>2451</v>
      </c>
      <c r="D2087" t="s">
        <v>521</v>
      </c>
      <c r="E2087" t="s">
        <v>96</v>
      </c>
      <c r="F2087">
        <v>9</v>
      </c>
      <c r="G2087" s="3">
        <v>9200</v>
      </c>
      <c r="H2087" s="4">
        <v>0.15</v>
      </c>
      <c r="I2087">
        <f>(Sales_Data_Table[[#This Row],[Unit_Price]]*Sales_Data_Table[[#This Row],[Quantity]])</f>
        <v>82800</v>
      </c>
      <c r="J2087">
        <f>Sales_Data_Table[[#This Row],[Gross_Sales]]-(Sales_Data_Table[[#This Row],[Gross_Sales]]*Sales_Data_Table[[#This Row],[Discount]])</f>
        <v>70380</v>
      </c>
      <c r="K2087" t="str">
        <f>_xlfn.XLOOKUP(Sales_Data_Table[[#This Row],[Product_ID]],Product_Master_Table[Product_ID],Product_Master_Table[Product_Name])</f>
        <v>Vertex Office Supplies Item 0066</v>
      </c>
      <c r="L2087" t="str">
        <f>_xlfn.XLOOKUP(Sales_Data_Table[[#This Row],[Employee_ID]],Employee_Master_Table[Employee_ID],Employee_Master_Table[Department])</f>
        <v>E-Commerce</v>
      </c>
    </row>
    <row r="2088" spans="1:12" x14ac:dyDescent="0.25">
      <c r="A2088" t="s">
        <v>2806</v>
      </c>
      <c r="B2088" s="2">
        <v>45730</v>
      </c>
      <c r="C2088" t="s">
        <v>1153</v>
      </c>
      <c r="D2088" t="s">
        <v>102</v>
      </c>
      <c r="E2088" t="s">
        <v>43</v>
      </c>
      <c r="F2088">
        <v>8</v>
      </c>
      <c r="G2088" s="3">
        <v>6300</v>
      </c>
      <c r="H2088" s="4">
        <v>0.15</v>
      </c>
      <c r="I2088">
        <f>(Sales_Data_Table[[#This Row],[Unit_Price]]*Sales_Data_Table[[#This Row],[Quantity]])</f>
        <v>50400</v>
      </c>
      <c r="J2088">
        <f>Sales_Data_Table[[#This Row],[Gross_Sales]]-(Sales_Data_Table[[#This Row],[Gross_Sales]]*Sales_Data_Table[[#This Row],[Discount]])</f>
        <v>42840</v>
      </c>
      <c r="K2088" t="str">
        <f>_xlfn.XLOOKUP(Sales_Data_Table[[#This Row],[Product_ID]],Product_Master_Table[Product_ID],Product_Master_Table[Product_Name])</f>
        <v>Apex Furniture Item 0228</v>
      </c>
      <c r="L2088" t="str">
        <f>_xlfn.XLOOKUP(Sales_Data_Table[[#This Row],[Employee_ID]],Employee_Master_Table[Employee_ID],Employee_Master_Table[Department])</f>
        <v>Business Development</v>
      </c>
    </row>
    <row r="2089" spans="1:12" x14ac:dyDescent="0.25">
      <c r="A2089" t="s">
        <v>2807</v>
      </c>
      <c r="B2089" s="2">
        <v>45609</v>
      </c>
      <c r="C2089" t="s">
        <v>1802</v>
      </c>
      <c r="D2089" t="s">
        <v>239</v>
      </c>
      <c r="E2089" t="s">
        <v>36</v>
      </c>
      <c r="F2089">
        <v>6</v>
      </c>
      <c r="G2089" s="3">
        <v>9700</v>
      </c>
      <c r="H2089" s="4">
        <v>0.1</v>
      </c>
      <c r="I2089">
        <f>(Sales_Data_Table[[#This Row],[Unit_Price]]*Sales_Data_Table[[#This Row],[Quantity]])</f>
        <v>58200</v>
      </c>
      <c r="J2089">
        <f>Sales_Data_Table[[#This Row],[Gross_Sales]]-(Sales_Data_Table[[#This Row],[Gross_Sales]]*Sales_Data_Table[[#This Row],[Discount]])</f>
        <v>52380</v>
      </c>
      <c r="K2089" t="str">
        <f>_xlfn.XLOOKUP(Sales_Data_Table[[#This Row],[Product_ID]],Product_Master_Table[Product_ID],Product_Master_Table[Product_Name])</f>
        <v>Vertex Home Appliance Item 0162</v>
      </c>
      <c r="L2089" t="str">
        <f>_xlfn.XLOOKUP(Sales_Data_Table[[#This Row],[Employee_ID]],Employee_Master_Table[Employee_ID],Employee_Master_Table[Department])</f>
        <v>Business Development</v>
      </c>
    </row>
    <row r="2090" spans="1:12" x14ac:dyDescent="0.25">
      <c r="A2090" t="s">
        <v>2808</v>
      </c>
      <c r="B2090" s="2">
        <v>45941</v>
      </c>
      <c r="C2090" t="s">
        <v>2809</v>
      </c>
      <c r="D2090" t="s">
        <v>703</v>
      </c>
      <c r="E2090" t="s">
        <v>75</v>
      </c>
      <c r="F2090">
        <v>18</v>
      </c>
      <c r="G2090" s="3">
        <v>6700</v>
      </c>
      <c r="H2090" s="4">
        <v>0.05</v>
      </c>
      <c r="I2090">
        <f>(Sales_Data_Table[[#This Row],[Unit_Price]]*Sales_Data_Table[[#This Row],[Quantity]])</f>
        <v>120600</v>
      </c>
      <c r="J2090">
        <f>Sales_Data_Table[[#This Row],[Gross_Sales]]-(Sales_Data_Table[[#This Row],[Gross_Sales]]*Sales_Data_Table[[#This Row],[Discount]])</f>
        <v>114570</v>
      </c>
      <c r="K2090" t="str">
        <f>_xlfn.XLOOKUP(Sales_Data_Table[[#This Row],[Product_ID]],Product_Master_Table[Product_ID],Product_Master_Table[Product_Name])</f>
        <v>Fusion Fashion Item 0053</v>
      </c>
      <c r="L2090" t="str">
        <f>_xlfn.XLOOKUP(Sales_Data_Table[[#This Row],[Employee_ID]],Employee_Master_Table[Employee_ID],Employee_Master_Table[Department])</f>
        <v>Customer Success</v>
      </c>
    </row>
    <row r="2091" spans="1:12" x14ac:dyDescent="0.25">
      <c r="A2091" t="s">
        <v>2810</v>
      </c>
      <c r="B2091" s="2">
        <v>45408</v>
      </c>
      <c r="C2091" t="s">
        <v>766</v>
      </c>
      <c r="D2091" t="s">
        <v>1149</v>
      </c>
      <c r="E2091" t="s">
        <v>96</v>
      </c>
      <c r="F2091">
        <v>14</v>
      </c>
      <c r="G2091" s="3">
        <v>900</v>
      </c>
      <c r="H2091" s="4">
        <v>0.03</v>
      </c>
      <c r="I2091">
        <f>(Sales_Data_Table[[#This Row],[Unit_Price]]*Sales_Data_Table[[#This Row],[Quantity]])</f>
        <v>12600</v>
      </c>
      <c r="J2091">
        <f>Sales_Data_Table[[#This Row],[Gross_Sales]]-(Sales_Data_Table[[#This Row],[Gross_Sales]]*Sales_Data_Table[[#This Row],[Discount]])</f>
        <v>12222</v>
      </c>
      <c r="K2091" t="str">
        <f>_xlfn.XLOOKUP(Sales_Data_Table[[#This Row],[Product_ID]],Product_Master_Table[Product_ID],Product_Master_Table[Product_Name])</f>
        <v>Orion Toys Item 0429</v>
      </c>
      <c r="L2091" t="str">
        <f>_xlfn.XLOOKUP(Sales_Data_Table[[#This Row],[Employee_ID]],Employee_Master_Table[Employee_ID],Employee_Master_Table[Department])</f>
        <v>Business Development</v>
      </c>
    </row>
    <row r="2092" spans="1:12" x14ac:dyDescent="0.25">
      <c r="A2092" t="s">
        <v>2811</v>
      </c>
      <c r="B2092" s="2">
        <v>45951</v>
      </c>
      <c r="C2092" t="s">
        <v>169</v>
      </c>
      <c r="D2092" t="s">
        <v>129</v>
      </c>
      <c r="E2092" t="s">
        <v>75</v>
      </c>
      <c r="F2092">
        <v>25</v>
      </c>
      <c r="G2092" s="3">
        <v>9200</v>
      </c>
      <c r="H2092" s="4">
        <v>0.05</v>
      </c>
      <c r="I2092">
        <f>(Sales_Data_Table[[#This Row],[Unit_Price]]*Sales_Data_Table[[#This Row],[Quantity]])</f>
        <v>230000</v>
      </c>
      <c r="J2092">
        <f>Sales_Data_Table[[#This Row],[Gross_Sales]]-(Sales_Data_Table[[#This Row],[Gross_Sales]]*Sales_Data_Table[[#This Row],[Discount]])</f>
        <v>218500</v>
      </c>
      <c r="K2092" t="str">
        <f>_xlfn.XLOOKUP(Sales_Data_Table[[#This Row],[Product_ID]],Product_Master_Table[Product_ID],Product_Master_Table[Product_Name])</f>
        <v>Nexus Beauty Item 0085</v>
      </c>
      <c r="L2092" t="str">
        <f>_xlfn.XLOOKUP(Sales_Data_Table[[#This Row],[Employee_ID]],Employee_Master_Table[Employee_ID],Employee_Master_Table[Department])</f>
        <v>Retail Operations</v>
      </c>
    </row>
    <row r="2093" spans="1:12" x14ac:dyDescent="0.25">
      <c r="A2093" t="s">
        <v>2812</v>
      </c>
      <c r="B2093" s="2">
        <v>45580</v>
      </c>
      <c r="C2093" t="s">
        <v>34</v>
      </c>
      <c r="D2093" t="s">
        <v>186</v>
      </c>
      <c r="E2093" t="s">
        <v>32</v>
      </c>
      <c r="F2093">
        <v>5</v>
      </c>
      <c r="G2093" s="3">
        <v>6100</v>
      </c>
      <c r="H2093" s="4">
        <v>0.15</v>
      </c>
      <c r="I2093">
        <f>(Sales_Data_Table[[#This Row],[Unit_Price]]*Sales_Data_Table[[#This Row],[Quantity]])</f>
        <v>30500</v>
      </c>
      <c r="J2093">
        <f>Sales_Data_Table[[#This Row],[Gross_Sales]]-(Sales_Data_Table[[#This Row],[Gross_Sales]]*Sales_Data_Table[[#This Row],[Discount]])</f>
        <v>25925</v>
      </c>
      <c r="K2093" t="str">
        <f>_xlfn.XLOOKUP(Sales_Data_Table[[#This Row],[Product_ID]],Product_Master_Table[Product_ID],Product_Master_Table[Product_Name])</f>
        <v>Delta Toys Item 0479</v>
      </c>
      <c r="L2093" t="str">
        <f>_xlfn.XLOOKUP(Sales_Data_Table[[#This Row],[Employee_ID]],Employee_Master_Table[Employee_ID],Employee_Master_Table[Department])</f>
        <v>E-Commerce</v>
      </c>
    </row>
    <row r="2094" spans="1:12" x14ac:dyDescent="0.25">
      <c r="A2094" t="s">
        <v>2813</v>
      </c>
      <c r="B2094" s="2">
        <v>45491</v>
      </c>
      <c r="C2094" t="s">
        <v>318</v>
      </c>
      <c r="D2094" t="s">
        <v>149</v>
      </c>
      <c r="E2094" t="s">
        <v>106</v>
      </c>
      <c r="F2094">
        <v>12</v>
      </c>
      <c r="G2094" s="3">
        <v>7100</v>
      </c>
      <c r="H2094" s="4">
        <v>0.02</v>
      </c>
      <c r="I2094">
        <f>(Sales_Data_Table[[#This Row],[Unit_Price]]*Sales_Data_Table[[#This Row],[Quantity]])</f>
        <v>85200</v>
      </c>
      <c r="J2094">
        <f>Sales_Data_Table[[#This Row],[Gross_Sales]]-(Sales_Data_Table[[#This Row],[Gross_Sales]]*Sales_Data_Table[[#This Row],[Discount]])</f>
        <v>83496</v>
      </c>
      <c r="K2094" t="str">
        <f>_xlfn.XLOOKUP(Sales_Data_Table[[#This Row],[Product_ID]],Product_Master_Table[Product_ID],Product_Master_Table[Product_Name])</f>
        <v>Spark Home Appliance Item 0382</v>
      </c>
      <c r="L2094" t="str">
        <f>_xlfn.XLOOKUP(Sales_Data_Table[[#This Row],[Employee_ID]],Employee_Master_Table[Employee_ID],Employee_Master_Table[Department])</f>
        <v>Corporate Sales</v>
      </c>
    </row>
    <row r="2095" spans="1:12" x14ac:dyDescent="0.25">
      <c r="A2095" t="s">
        <v>2814</v>
      </c>
      <c r="B2095" s="2">
        <v>46152</v>
      </c>
      <c r="C2095" t="s">
        <v>580</v>
      </c>
      <c r="D2095" t="s">
        <v>155</v>
      </c>
      <c r="E2095" t="s">
        <v>106</v>
      </c>
      <c r="F2095">
        <v>18</v>
      </c>
      <c r="G2095" s="3">
        <v>7800</v>
      </c>
      <c r="H2095" s="4">
        <v>0.15</v>
      </c>
      <c r="I2095">
        <f>(Sales_Data_Table[[#This Row],[Unit_Price]]*Sales_Data_Table[[#This Row],[Quantity]])</f>
        <v>140400</v>
      </c>
      <c r="J2095">
        <f>Sales_Data_Table[[#This Row],[Gross_Sales]]-(Sales_Data_Table[[#This Row],[Gross_Sales]]*Sales_Data_Table[[#This Row],[Discount]])</f>
        <v>119340</v>
      </c>
      <c r="K2095" t="str">
        <f>_xlfn.XLOOKUP(Sales_Data_Table[[#This Row],[Product_ID]],Product_Master_Table[Product_ID],Product_Master_Table[Product_Name])</f>
        <v>Nexus Sports Item 0397</v>
      </c>
      <c r="L2095" t="str">
        <f>_xlfn.XLOOKUP(Sales_Data_Table[[#This Row],[Employee_ID]],Employee_Master_Table[Employee_ID],Employee_Master_Table[Department])</f>
        <v>Retail Operations</v>
      </c>
    </row>
    <row r="2096" spans="1:12" x14ac:dyDescent="0.25">
      <c r="A2096" t="s">
        <v>2815</v>
      </c>
      <c r="B2096" s="2">
        <v>46053</v>
      </c>
      <c r="C2096" t="s">
        <v>726</v>
      </c>
      <c r="D2096" t="s">
        <v>920</v>
      </c>
      <c r="E2096" t="s">
        <v>106</v>
      </c>
      <c r="F2096">
        <v>19</v>
      </c>
      <c r="G2096" s="3">
        <v>5400</v>
      </c>
      <c r="H2096" s="4">
        <v>0.05</v>
      </c>
      <c r="I2096">
        <f>(Sales_Data_Table[[#This Row],[Unit_Price]]*Sales_Data_Table[[#This Row],[Quantity]])</f>
        <v>102600</v>
      </c>
      <c r="J2096">
        <f>Sales_Data_Table[[#This Row],[Gross_Sales]]-(Sales_Data_Table[[#This Row],[Gross_Sales]]*Sales_Data_Table[[#This Row],[Discount]])</f>
        <v>97470</v>
      </c>
      <c r="K2096" t="str">
        <f>_xlfn.XLOOKUP(Sales_Data_Table[[#This Row],[Product_ID]],Product_Master_Table[Product_ID],Product_Master_Table[Product_Name])</f>
        <v>Fusion Sports Item 0317</v>
      </c>
      <c r="L2096" t="str">
        <f>_xlfn.XLOOKUP(Sales_Data_Table[[#This Row],[Employee_ID]],Employee_Master_Table[Employee_ID],Employee_Master_Table[Department])</f>
        <v>Corporate Sales</v>
      </c>
    </row>
    <row r="2097" spans="1:12" x14ac:dyDescent="0.25">
      <c r="A2097" t="s">
        <v>2816</v>
      </c>
      <c r="B2097" s="2">
        <v>46149</v>
      </c>
      <c r="C2097" t="s">
        <v>1934</v>
      </c>
      <c r="D2097" t="s">
        <v>115</v>
      </c>
      <c r="E2097" t="s">
        <v>24</v>
      </c>
      <c r="F2097">
        <v>14</v>
      </c>
      <c r="G2097" s="3">
        <v>6600</v>
      </c>
      <c r="H2097" s="4">
        <v>0.15</v>
      </c>
      <c r="I2097">
        <f>(Sales_Data_Table[[#This Row],[Unit_Price]]*Sales_Data_Table[[#This Row],[Quantity]])</f>
        <v>92400</v>
      </c>
      <c r="J2097">
        <f>Sales_Data_Table[[#This Row],[Gross_Sales]]-(Sales_Data_Table[[#This Row],[Gross_Sales]]*Sales_Data_Table[[#This Row],[Discount]])</f>
        <v>78540</v>
      </c>
      <c r="K2097" t="str">
        <f>_xlfn.XLOOKUP(Sales_Data_Table[[#This Row],[Product_ID]],Product_Master_Table[Product_ID],Product_Master_Table[Product_Name])</f>
        <v>Metro Automotive Item 0020</v>
      </c>
      <c r="L2097" t="str">
        <f>_xlfn.XLOOKUP(Sales_Data_Table[[#This Row],[Employee_ID]],Employee_Master_Table[Employee_ID],Employee_Master_Table[Department])</f>
        <v>Customer Success</v>
      </c>
    </row>
    <row r="2098" spans="1:12" x14ac:dyDescent="0.25">
      <c r="A2098" t="s">
        <v>2817</v>
      </c>
      <c r="B2098" s="2">
        <v>45716</v>
      </c>
      <c r="C2098" t="s">
        <v>1104</v>
      </c>
      <c r="D2098" t="s">
        <v>571</v>
      </c>
      <c r="E2098" t="s">
        <v>32</v>
      </c>
      <c r="F2098">
        <v>5</v>
      </c>
      <c r="G2098" s="3">
        <v>2800</v>
      </c>
      <c r="H2098" s="4">
        <v>0</v>
      </c>
      <c r="I2098">
        <f>(Sales_Data_Table[[#This Row],[Unit_Price]]*Sales_Data_Table[[#This Row],[Quantity]])</f>
        <v>14000</v>
      </c>
      <c r="J2098">
        <f>Sales_Data_Table[[#This Row],[Gross_Sales]]-(Sales_Data_Table[[#This Row],[Gross_Sales]]*Sales_Data_Table[[#This Row],[Discount]])</f>
        <v>14000</v>
      </c>
      <c r="K2098" t="str">
        <f>_xlfn.XLOOKUP(Sales_Data_Table[[#This Row],[Product_ID]],Product_Master_Table[Product_ID],Product_Master_Table[Product_Name])</f>
        <v>Apex Automotive Item 0240</v>
      </c>
      <c r="L2098" t="str">
        <f>_xlfn.XLOOKUP(Sales_Data_Table[[#This Row],[Employee_ID]],Employee_Master_Table[Employee_ID],Employee_Master_Table[Department])</f>
        <v>Sales</v>
      </c>
    </row>
    <row r="2099" spans="1:12" x14ac:dyDescent="0.25">
      <c r="A2099" t="s">
        <v>2818</v>
      </c>
      <c r="B2099" s="2">
        <v>45887</v>
      </c>
      <c r="C2099" t="s">
        <v>757</v>
      </c>
      <c r="D2099" t="s">
        <v>388</v>
      </c>
      <c r="E2099" t="s">
        <v>75</v>
      </c>
      <c r="F2099">
        <v>23</v>
      </c>
      <c r="G2099" s="3">
        <v>8400</v>
      </c>
      <c r="H2099" s="4">
        <v>0.15</v>
      </c>
      <c r="I2099">
        <f>(Sales_Data_Table[[#This Row],[Unit_Price]]*Sales_Data_Table[[#This Row],[Quantity]])</f>
        <v>193200</v>
      </c>
      <c r="J2099">
        <f>Sales_Data_Table[[#This Row],[Gross_Sales]]-(Sales_Data_Table[[#This Row],[Gross_Sales]]*Sales_Data_Table[[#This Row],[Discount]])</f>
        <v>164220</v>
      </c>
      <c r="K2099" t="str">
        <f>_xlfn.XLOOKUP(Sales_Data_Table[[#This Row],[Product_ID]],Product_Master_Table[Product_ID],Product_Master_Table[Product_Name])</f>
        <v>Metro Home Appliance Item 0452</v>
      </c>
      <c r="L2099" t="str">
        <f>_xlfn.XLOOKUP(Sales_Data_Table[[#This Row],[Employee_ID]],Employee_Master_Table[Employee_ID],Employee_Master_Table[Department])</f>
        <v>Customer Success</v>
      </c>
    </row>
    <row r="2100" spans="1:12" x14ac:dyDescent="0.25">
      <c r="A2100" t="s">
        <v>2819</v>
      </c>
      <c r="B2100" s="2">
        <v>45991</v>
      </c>
      <c r="C2100" t="s">
        <v>34</v>
      </c>
      <c r="D2100" t="s">
        <v>249</v>
      </c>
      <c r="E2100" t="s">
        <v>62</v>
      </c>
      <c r="F2100">
        <v>12</v>
      </c>
      <c r="G2100" s="3">
        <v>600</v>
      </c>
      <c r="H2100" s="4">
        <v>0</v>
      </c>
      <c r="I2100">
        <f>(Sales_Data_Table[[#This Row],[Unit_Price]]*Sales_Data_Table[[#This Row],[Quantity]])</f>
        <v>7200</v>
      </c>
      <c r="J2100">
        <f>Sales_Data_Table[[#This Row],[Gross_Sales]]-(Sales_Data_Table[[#This Row],[Gross_Sales]]*Sales_Data_Table[[#This Row],[Discount]])</f>
        <v>7200</v>
      </c>
      <c r="K2100" t="str">
        <f>_xlfn.XLOOKUP(Sales_Data_Table[[#This Row],[Product_ID]],Product_Master_Table[Product_ID],Product_Master_Table[Product_Name])</f>
        <v>Delta Toys Item 0479</v>
      </c>
      <c r="L2100" t="str">
        <f>_xlfn.XLOOKUP(Sales_Data_Table[[#This Row],[Employee_ID]],Employee_Master_Table[Employee_ID],Employee_Master_Table[Department])</f>
        <v>Customer Success</v>
      </c>
    </row>
    <row r="2101" spans="1:12" x14ac:dyDescent="0.25">
      <c r="A2101" t="s">
        <v>2820</v>
      </c>
      <c r="B2101" s="2">
        <v>45681</v>
      </c>
      <c r="C2101" t="s">
        <v>1181</v>
      </c>
      <c r="D2101" t="s">
        <v>774</v>
      </c>
      <c r="E2101" t="s">
        <v>75</v>
      </c>
      <c r="F2101">
        <v>10</v>
      </c>
      <c r="G2101" s="3">
        <v>9900</v>
      </c>
      <c r="H2101" s="4">
        <v>0</v>
      </c>
      <c r="I2101">
        <f>(Sales_Data_Table[[#This Row],[Unit_Price]]*Sales_Data_Table[[#This Row],[Quantity]])</f>
        <v>99000</v>
      </c>
      <c r="J2101">
        <f>Sales_Data_Table[[#This Row],[Gross_Sales]]-(Sales_Data_Table[[#This Row],[Gross_Sales]]*Sales_Data_Table[[#This Row],[Discount]])</f>
        <v>99000</v>
      </c>
      <c r="K2101" t="str">
        <f>_xlfn.XLOOKUP(Sales_Data_Table[[#This Row],[Product_ID]],Product_Master_Table[Product_ID],Product_Master_Table[Product_Name])</f>
        <v>Fusion Electronics Item 0041</v>
      </c>
      <c r="L2101" t="str">
        <f>_xlfn.XLOOKUP(Sales_Data_Table[[#This Row],[Employee_ID]],Employee_Master_Table[Employee_ID],Employee_Master_Table[Department])</f>
        <v>Corporate Sales</v>
      </c>
    </row>
    <row r="2102" spans="1:12" x14ac:dyDescent="0.25">
      <c r="A2102" t="s">
        <v>2821</v>
      </c>
      <c r="B2102" s="2">
        <v>45934</v>
      </c>
      <c r="C2102" t="s">
        <v>1249</v>
      </c>
      <c r="D2102" t="s">
        <v>249</v>
      </c>
      <c r="E2102" t="s">
        <v>32</v>
      </c>
      <c r="F2102">
        <v>10</v>
      </c>
      <c r="G2102" s="3">
        <v>2900</v>
      </c>
      <c r="H2102" s="4">
        <v>0</v>
      </c>
      <c r="I2102">
        <f>(Sales_Data_Table[[#This Row],[Unit_Price]]*Sales_Data_Table[[#This Row],[Quantity]])</f>
        <v>29000</v>
      </c>
      <c r="J2102">
        <f>Sales_Data_Table[[#This Row],[Gross_Sales]]-(Sales_Data_Table[[#This Row],[Gross_Sales]]*Sales_Data_Table[[#This Row],[Discount]])</f>
        <v>29000</v>
      </c>
      <c r="K2102" t="str">
        <f>_xlfn.XLOOKUP(Sales_Data_Table[[#This Row],[Product_ID]],Product_Master_Table[Product_ID],Product_Master_Table[Product_Name])</f>
        <v>Apex Office Supplies Item 0276</v>
      </c>
      <c r="L2102" t="str">
        <f>_xlfn.XLOOKUP(Sales_Data_Table[[#This Row],[Employee_ID]],Employee_Master_Table[Employee_ID],Employee_Master_Table[Department])</f>
        <v>Customer Success</v>
      </c>
    </row>
    <row r="2103" spans="1:12" x14ac:dyDescent="0.25">
      <c r="A2103" t="s">
        <v>2822</v>
      </c>
      <c r="B2103" s="2">
        <v>45659</v>
      </c>
      <c r="C2103" t="s">
        <v>917</v>
      </c>
      <c r="D2103" t="s">
        <v>397</v>
      </c>
      <c r="E2103" t="s">
        <v>28</v>
      </c>
      <c r="F2103">
        <v>20</v>
      </c>
      <c r="G2103" s="3">
        <v>1100</v>
      </c>
      <c r="H2103" s="4">
        <v>0.05</v>
      </c>
      <c r="I2103">
        <f>(Sales_Data_Table[[#This Row],[Unit_Price]]*Sales_Data_Table[[#This Row],[Quantity]])</f>
        <v>22000</v>
      </c>
      <c r="J2103">
        <f>Sales_Data_Table[[#This Row],[Gross_Sales]]-(Sales_Data_Table[[#This Row],[Gross_Sales]]*Sales_Data_Table[[#This Row],[Discount]])</f>
        <v>20900</v>
      </c>
      <c r="K2103" t="str">
        <f>_xlfn.XLOOKUP(Sales_Data_Table[[#This Row],[Product_ID]],Product_Master_Table[Product_ID],Product_Master_Table[Product_Name])</f>
        <v>Prime Grocery Item 0124</v>
      </c>
      <c r="L2103" t="str">
        <f>_xlfn.XLOOKUP(Sales_Data_Table[[#This Row],[Employee_ID]],Employee_Master_Table[Employee_ID],Employee_Master_Table[Department])</f>
        <v>Regional Sales</v>
      </c>
    </row>
    <row r="2104" spans="1:12" x14ac:dyDescent="0.25">
      <c r="A2104" t="s">
        <v>2823</v>
      </c>
      <c r="B2104" s="2">
        <v>45988</v>
      </c>
      <c r="C2104" t="s">
        <v>1131</v>
      </c>
      <c r="D2104" t="s">
        <v>1551</v>
      </c>
      <c r="E2104" t="s">
        <v>62</v>
      </c>
      <c r="F2104">
        <v>20</v>
      </c>
      <c r="G2104" s="3">
        <v>9000</v>
      </c>
      <c r="H2104" s="4">
        <v>0.1</v>
      </c>
      <c r="I2104">
        <f>(Sales_Data_Table[[#This Row],[Unit_Price]]*Sales_Data_Table[[#This Row],[Quantity]])</f>
        <v>180000</v>
      </c>
      <c r="J2104">
        <f>Sales_Data_Table[[#This Row],[Gross_Sales]]-(Sales_Data_Table[[#This Row],[Gross_Sales]]*Sales_Data_Table[[#This Row],[Discount]])</f>
        <v>162000</v>
      </c>
      <c r="K2104" t="str">
        <f>_xlfn.XLOOKUP(Sales_Data_Table[[#This Row],[Product_ID]],Product_Master_Table[Product_ID],Product_Master_Table[Product_Name])</f>
        <v>Metro Office Supplies Item 0176</v>
      </c>
      <c r="L2104" t="str">
        <f>_xlfn.XLOOKUP(Sales_Data_Table[[#This Row],[Employee_ID]],Employee_Master_Table[Employee_ID],Employee_Master_Table[Department])</f>
        <v>E-Commerce</v>
      </c>
    </row>
    <row r="2105" spans="1:12" x14ac:dyDescent="0.25">
      <c r="A2105" t="s">
        <v>2824</v>
      </c>
      <c r="B2105" s="2">
        <v>45585</v>
      </c>
      <c r="C2105" t="s">
        <v>226</v>
      </c>
      <c r="D2105" t="s">
        <v>89</v>
      </c>
      <c r="E2105" t="s">
        <v>43</v>
      </c>
      <c r="F2105">
        <v>21</v>
      </c>
      <c r="G2105" s="3">
        <v>6000</v>
      </c>
      <c r="H2105" s="4">
        <v>0</v>
      </c>
      <c r="I2105">
        <f>(Sales_Data_Table[[#This Row],[Unit_Price]]*Sales_Data_Table[[#This Row],[Quantity]])</f>
        <v>126000</v>
      </c>
      <c r="J2105">
        <f>Sales_Data_Table[[#This Row],[Gross_Sales]]-(Sales_Data_Table[[#This Row],[Gross_Sales]]*Sales_Data_Table[[#This Row],[Discount]])</f>
        <v>126000</v>
      </c>
      <c r="K2105" t="str">
        <f>_xlfn.XLOOKUP(Sales_Data_Table[[#This Row],[Product_ID]],Product_Master_Table[Product_ID],Product_Master_Table[Product_Name])</f>
        <v>Nexus Toys Item 0469</v>
      </c>
      <c r="L2105" t="str">
        <f>_xlfn.XLOOKUP(Sales_Data_Table[[#This Row],[Employee_ID]],Employee_Master_Table[Employee_ID],Employee_Master_Table[Department])</f>
        <v>E-Commerce</v>
      </c>
    </row>
    <row r="2106" spans="1:12" x14ac:dyDescent="0.25">
      <c r="A2106" t="s">
        <v>2825</v>
      </c>
      <c r="B2106" s="2">
        <v>45655</v>
      </c>
      <c r="C2106" t="s">
        <v>157</v>
      </c>
      <c r="D2106" t="s">
        <v>61</v>
      </c>
      <c r="E2106" t="s">
        <v>82</v>
      </c>
      <c r="F2106">
        <v>20</v>
      </c>
      <c r="G2106" s="3">
        <v>2100</v>
      </c>
      <c r="H2106" s="4">
        <v>0.1</v>
      </c>
      <c r="I2106">
        <f>(Sales_Data_Table[[#This Row],[Unit_Price]]*Sales_Data_Table[[#This Row],[Quantity]])</f>
        <v>42000</v>
      </c>
      <c r="J2106">
        <f>Sales_Data_Table[[#This Row],[Gross_Sales]]-(Sales_Data_Table[[#This Row],[Gross_Sales]]*Sales_Data_Table[[#This Row],[Discount]])</f>
        <v>37800</v>
      </c>
      <c r="K2106" t="str">
        <f>_xlfn.XLOOKUP(Sales_Data_Table[[#This Row],[Product_ID]],Product_Master_Table[Product_ID],Product_Master_Table[Product_Name])</f>
        <v>Delta Fashion Item 0143</v>
      </c>
      <c r="L2106" t="str">
        <f>_xlfn.XLOOKUP(Sales_Data_Table[[#This Row],[Employee_ID]],Employee_Master_Table[Employee_ID],Employee_Master_Table[Department])</f>
        <v>Sales</v>
      </c>
    </row>
    <row r="2107" spans="1:12" x14ac:dyDescent="0.25">
      <c r="A2107" t="s">
        <v>2826</v>
      </c>
      <c r="B2107" s="2">
        <v>45893</v>
      </c>
      <c r="C2107" t="s">
        <v>1078</v>
      </c>
      <c r="D2107" t="s">
        <v>135</v>
      </c>
      <c r="E2107" t="s">
        <v>106</v>
      </c>
      <c r="F2107">
        <v>7</v>
      </c>
      <c r="G2107" s="3">
        <v>1500</v>
      </c>
      <c r="H2107" s="4">
        <v>7.4999999999999997E-2</v>
      </c>
      <c r="I2107">
        <f>(Sales_Data_Table[[#This Row],[Unit_Price]]*Sales_Data_Table[[#This Row],[Quantity]])</f>
        <v>10500</v>
      </c>
      <c r="J2107">
        <f>Sales_Data_Table[[#This Row],[Gross_Sales]]-(Sales_Data_Table[[#This Row],[Gross_Sales]]*Sales_Data_Table[[#This Row],[Discount]])</f>
        <v>9712.5</v>
      </c>
      <c r="K2107" t="str">
        <f>_xlfn.XLOOKUP(Sales_Data_Table[[#This Row],[Product_ID]],Product_Master_Table[Product_ID],Product_Master_Table[Product_Name])</f>
        <v>Prime Office Supplies Item 0196</v>
      </c>
      <c r="L2107" t="str">
        <f>_xlfn.XLOOKUP(Sales_Data_Table[[#This Row],[Employee_ID]],Employee_Master_Table[Employee_ID],Employee_Master_Table[Department])</f>
        <v>Retail Operations</v>
      </c>
    </row>
    <row r="2108" spans="1:12" x14ac:dyDescent="0.25">
      <c r="A2108" t="s">
        <v>2827</v>
      </c>
      <c r="B2108" s="2">
        <v>46045</v>
      </c>
      <c r="C2108" t="s">
        <v>915</v>
      </c>
      <c r="D2108" t="s">
        <v>323</v>
      </c>
      <c r="E2108" t="s">
        <v>106</v>
      </c>
      <c r="F2108">
        <v>24</v>
      </c>
      <c r="G2108" s="3">
        <v>2800</v>
      </c>
      <c r="H2108" s="4">
        <v>0.02</v>
      </c>
      <c r="I2108">
        <f>(Sales_Data_Table[[#This Row],[Unit_Price]]*Sales_Data_Table[[#This Row],[Quantity]])</f>
        <v>67200</v>
      </c>
      <c r="J2108">
        <f>Sales_Data_Table[[#This Row],[Gross_Sales]]-(Sales_Data_Table[[#This Row],[Gross_Sales]]*Sales_Data_Table[[#This Row],[Discount]])</f>
        <v>65856</v>
      </c>
      <c r="K2108" t="str">
        <f>_xlfn.XLOOKUP(Sales_Data_Table[[#This Row],[Product_ID]],Product_Master_Table[Product_ID],Product_Master_Table[Product_Name])</f>
        <v>Everest Beauty Item 0375</v>
      </c>
      <c r="L2108" t="str">
        <f>_xlfn.XLOOKUP(Sales_Data_Table[[#This Row],[Employee_ID]],Employee_Master_Table[Employee_ID],Employee_Master_Table[Department])</f>
        <v>Sales</v>
      </c>
    </row>
    <row r="2109" spans="1:12" x14ac:dyDescent="0.25">
      <c r="A2109" t="s">
        <v>2828</v>
      </c>
      <c r="B2109" s="2">
        <v>46157</v>
      </c>
      <c r="C2109" t="s">
        <v>269</v>
      </c>
      <c r="D2109" t="s">
        <v>920</v>
      </c>
      <c r="E2109" t="s">
        <v>50</v>
      </c>
      <c r="F2109">
        <v>7</v>
      </c>
      <c r="G2109" s="3">
        <v>6600</v>
      </c>
      <c r="H2109" s="4">
        <v>0.03</v>
      </c>
      <c r="I2109">
        <f>(Sales_Data_Table[[#This Row],[Unit_Price]]*Sales_Data_Table[[#This Row],[Quantity]])</f>
        <v>46200</v>
      </c>
      <c r="J2109">
        <f>Sales_Data_Table[[#This Row],[Gross_Sales]]-(Sales_Data_Table[[#This Row],[Gross_Sales]]*Sales_Data_Table[[#This Row],[Discount]])</f>
        <v>44814</v>
      </c>
      <c r="K2109" t="str">
        <f>_xlfn.XLOOKUP(Sales_Data_Table[[#This Row],[Product_ID]],Product_Master_Table[Product_ID],Product_Master_Table[Product_Name])</f>
        <v>Zenith Automotive Item 0230</v>
      </c>
      <c r="L2109" t="str">
        <f>_xlfn.XLOOKUP(Sales_Data_Table[[#This Row],[Employee_ID]],Employee_Master_Table[Employee_ID],Employee_Master_Table[Department])</f>
        <v>Corporate Sales</v>
      </c>
    </row>
    <row r="2110" spans="1:12" x14ac:dyDescent="0.25">
      <c r="A2110" t="s">
        <v>2829</v>
      </c>
      <c r="B2110" s="2">
        <v>45390</v>
      </c>
      <c r="C2110" t="s">
        <v>178</v>
      </c>
      <c r="D2110" t="s">
        <v>978</v>
      </c>
      <c r="E2110" t="s">
        <v>96</v>
      </c>
      <c r="F2110">
        <v>21</v>
      </c>
      <c r="G2110" s="3">
        <v>8000</v>
      </c>
      <c r="H2110" s="4">
        <v>0.03</v>
      </c>
      <c r="I2110">
        <f>(Sales_Data_Table[[#This Row],[Unit_Price]]*Sales_Data_Table[[#This Row],[Quantity]])</f>
        <v>168000</v>
      </c>
      <c r="J2110">
        <f>Sales_Data_Table[[#This Row],[Gross_Sales]]-(Sales_Data_Table[[#This Row],[Gross_Sales]]*Sales_Data_Table[[#This Row],[Discount]])</f>
        <v>162960</v>
      </c>
      <c r="K2110" t="str">
        <f>_xlfn.XLOOKUP(Sales_Data_Table[[#This Row],[Product_ID]],Product_Master_Table[Product_ID],Product_Master_Table[Product_Name])</f>
        <v>Nexus Beauty Item 0385</v>
      </c>
      <c r="L2110" t="str">
        <f>_xlfn.XLOOKUP(Sales_Data_Table[[#This Row],[Employee_ID]],Employee_Master_Table[Employee_ID],Employee_Master_Table[Department])</f>
        <v>Sales</v>
      </c>
    </row>
    <row r="2111" spans="1:12" x14ac:dyDescent="0.25">
      <c r="A2111" t="s">
        <v>2830</v>
      </c>
      <c r="B2111" s="2">
        <v>45903</v>
      </c>
      <c r="C2111" t="s">
        <v>547</v>
      </c>
      <c r="D2111" t="s">
        <v>1590</v>
      </c>
      <c r="E2111" t="s">
        <v>106</v>
      </c>
      <c r="F2111">
        <v>12</v>
      </c>
      <c r="G2111" s="3">
        <v>4500</v>
      </c>
      <c r="H2111" s="4">
        <v>0</v>
      </c>
      <c r="I2111">
        <f>(Sales_Data_Table[[#This Row],[Unit_Price]]*Sales_Data_Table[[#This Row],[Quantity]])</f>
        <v>54000</v>
      </c>
      <c r="J2111">
        <f>Sales_Data_Table[[#This Row],[Gross_Sales]]-(Sales_Data_Table[[#This Row],[Gross_Sales]]*Sales_Data_Table[[#This Row],[Discount]])</f>
        <v>54000</v>
      </c>
      <c r="K2111" t="str">
        <f>_xlfn.XLOOKUP(Sales_Data_Table[[#This Row],[Product_ID]],Product_Master_Table[Product_ID],Product_Master_Table[Product_Name])</f>
        <v>Metro Office Supplies Item 0116</v>
      </c>
      <c r="L2111" t="str">
        <f>_xlfn.XLOOKUP(Sales_Data_Table[[#This Row],[Employee_ID]],Employee_Master_Table[Employee_ID],Employee_Master_Table[Department])</f>
        <v>Retail Operations</v>
      </c>
    </row>
    <row r="2112" spans="1:12" x14ac:dyDescent="0.25">
      <c r="A2112" t="s">
        <v>2831</v>
      </c>
      <c r="B2112" s="2">
        <v>45931</v>
      </c>
      <c r="C2112" t="s">
        <v>257</v>
      </c>
      <c r="D2112" t="s">
        <v>27</v>
      </c>
      <c r="E2112" t="s">
        <v>50</v>
      </c>
      <c r="F2112">
        <v>12</v>
      </c>
      <c r="G2112" s="3">
        <v>8900</v>
      </c>
      <c r="H2112" s="4">
        <v>0.05</v>
      </c>
      <c r="I2112">
        <f>(Sales_Data_Table[[#This Row],[Unit_Price]]*Sales_Data_Table[[#This Row],[Quantity]])</f>
        <v>106800</v>
      </c>
      <c r="J2112">
        <f>Sales_Data_Table[[#This Row],[Gross_Sales]]-(Sales_Data_Table[[#This Row],[Gross_Sales]]*Sales_Data_Table[[#This Row],[Discount]])</f>
        <v>101460</v>
      </c>
      <c r="K2112" t="str">
        <f>_xlfn.XLOOKUP(Sales_Data_Table[[#This Row],[Product_ID]],Product_Master_Table[Product_ID],Product_Master_Table[Product_Name])</f>
        <v>Orion Toys Item 0009</v>
      </c>
      <c r="L2112" t="str">
        <f>_xlfn.XLOOKUP(Sales_Data_Table[[#This Row],[Employee_ID]],Employee_Master_Table[Employee_ID],Employee_Master_Table[Department])</f>
        <v>Regional Sales</v>
      </c>
    </row>
    <row r="2113" spans="1:12" x14ac:dyDescent="0.25">
      <c r="A2113" t="s">
        <v>2832</v>
      </c>
      <c r="B2113" s="2">
        <v>46035</v>
      </c>
      <c r="C2113" t="s">
        <v>114</v>
      </c>
      <c r="D2113" t="s">
        <v>755</v>
      </c>
      <c r="E2113" t="s">
        <v>86</v>
      </c>
      <c r="F2113">
        <v>22</v>
      </c>
      <c r="G2113" s="3">
        <v>9300</v>
      </c>
      <c r="H2113" s="4">
        <v>7.4999999999999997E-2</v>
      </c>
      <c r="I2113">
        <f>(Sales_Data_Table[[#This Row],[Unit_Price]]*Sales_Data_Table[[#This Row],[Quantity]])</f>
        <v>204600</v>
      </c>
      <c r="J2113">
        <f>Sales_Data_Table[[#This Row],[Gross_Sales]]-(Sales_Data_Table[[#This Row],[Gross_Sales]]*Sales_Data_Table[[#This Row],[Discount]])</f>
        <v>189255</v>
      </c>
      <c r="K2113" t="str">
        <f>_xlfn.XLOOKUP(Sales_Data_Table[[#This Row],[Product_ID]],Product_Master_Table[Product_ID],Product_Master_Table[Product_Name])</f>
        <v>Vertex Automotive Item 0030</v>
      </c>
      <c r="L2113" t="str">
        <f>_xlfn.XLOOKUP(Sales_Data_Table[[#This Row],[Employee_ID]],Employee_Master_Table[Employee_ID],Employee_Master_Table[Department])</f>
        <v>E-Commerce</v>
      </c>
    </row>
    <row r="2114" spans="1:12" x14ac:dyDescent="0.25">
      <c r="A2114" t="s">
        <v>2833</v>
      </c>
      <c r="B2114" s="2">
        <v>45423</v>
      </c>
      <c r="C2114" t="s">
        <v>350</v>
      </c>
      <c r="D2114" t="s">
        <v>556</v>
      </c>
      <c r="E2114" t="s">
        <v>82</v>
      </c>
      <c r="F2114">
        <v>25</v>
      </c>
      <c r="G2114" s="3">
        <v>900</v>
      </c>
      <c r="H2114" s="4">
        <v>0.03</v>
      </c>
      <c r="I2114">
        <f>(Sales_Data_Table[[#This Row],[Unit_Price]]*Sales_Data_Table[[#This Row],[Quantity]])</f>
        <v>22500</v>
      </c>
      <c r="J2114">
        <f>Sales_Data_Table[[#This Row],[Gross_Sales]]-(Sales_Data_Table[[#This Row],[Gross_Sales]]*Sales_Data_Table[[#This Row],[Discount]])</f>
        <v>21825</v>
      </c>
      <c r="K2114" t="str">
        <f>_xlfn.XLOOKUP(Sales_Data_Table[[#This Row],[Product_ID]],Product_Master_Table[Product_ID],Product_Master_Table[Product_Name])</f>
        <v>Apex Furniture Item 0048</v>
      </c>
      <c r="L2114" t="str">
        <f>_xlfn.XLOOKUP(Sales_Data_Table[[#This Row],[Employee_ID]],Employee_Master_Table[Employee_ID],Employee_Master_Table[Department])</f>
        <v>Corporate Sales</v>
      </c>
    </row>
    <row r="2115" spans="1:12" x14ac:dyDescent="0.25">
      <c r="A2115" t="s">
        <v>2834</v>
      </c>
      <c r="B2115" s="2">
        <v>45469</v>
      </c>
      <c r="C2115" t="s">
        <v>60</v>
      </c>
      <c r="D2115" t="s">
        <v>1014</v>
      </c>
      <c r="E2115" t="s">
        <v>36</v>
      </c>
      <c r="F2115">
        <v>1</v>
      </c>
      <c r="G2115" s="3">
        <v>1200</v>
      </c>
      <c r="H2115" s="4">
        <v>0.03</v>
      </c>
      <c r="I2115">
        <f>(Sales_Data_Table[[#This Row],[Unit_Price]]*Sales_Data_Table[[#This Row],[Quantity]])</f>
        <v>1200</v>
      </c>
      <c r="J2115">
        <f>Sales_Data_Table[[#This Row],[Gross_Sales]]-(Sales_Data_Table[[#This Row],[Gross_Sales]]*Sales_Data_Table[[#This Row],[Discount]])</f>
        <v>1164</v>
      </c>
      <c r="K2115" t="str">
        <f>_xlfn.XLOOKUP(Sales_Data_Table[[#This Row],[Product_ID]],Product_Master_Table[Product_ID],Product_Master_Table[Product_Name])</f>
        <v>Nexus Sports Item 0157</v>
      </c>
      <c r="L2115" t="str">
        <f>_xlfn.XLOOKUP(Sales_Data_Table[[#This Row],[Employee_ID]],Employee_Master_Table[Employee_ID],Employee_Master_Table[Department])</f>
        <v>Business Development</v>
      </c>
    </row>
    <row r="2116" spans="1:12" x14ac:dyDescent="0.25">
      <c r="A2116" t="s">
        <v>2835</v>
      </c>
      <c r="B2116" s="2">
        <v>45637</v>
      </c>
      <c r="C2116" t="s">
        <v>2836</v>
      </c>
      <c r="D2116" t="s">
        <v>219</v>
      </c>
      <c r="E2116" t="s">
        <v>32</v>
      </c>
      <c r="F2116">
        <v>6</v>
      </c>
      <c r="G2116" s="3">
        <v>1600</v>
      </c>
      <c r="H2116" s="4">
        <v>0.03</v>
      </c>
      <c r="I2116">
        <f>(Sales_Data_Table[[#This Row],[Unit_Price]]*Sales_Data_Table[[#This Row],[Quantity]])</f>
        <v>9600</v>
      </c>
      <c r="J2116">
        <f>Sales_Data_Table[[#This Row],[Gross_Sales]]-(Sales_Data_Table[[#This Row],[Gross_Sales]]*Sales_Data_Table[[#This Row],[Discount]])</f>
        <v>9312</v>
      </c>
      <c r="K2116" t="str">
        <f>_xlfn.XLOOKUP(Sales_Data_Table[[#This Row],[Product_ID]],Product_Master_Table[Product_ID],Product_Master_Table[Product_Name])</f>
        <v>Apex Office Supplies Item 0396</v>
      </c>
      <c r="L2116" t="str">
        <f>_xlfn.XLOOKUP(Sales_Data_Table[[#This Row],[Employee_ID]],Employee_Master_Table[Employee_ID],Employee_Master_Table[Department])</f>
        <v>Customer Success</v>
      </c>
    </row>
    <row r="2117" spans="1:12" x14ac:dyDescent="0.25">
      <c r="A2117" t="s">
        <v>2837</v>
      </c>
      <c r="B2117" s="2">
        <v>45641</v>
      </c>
      <c r="C2117" t="s">
        <v>1567</v>
      </c>
      <c r="D2117" t="s">
        <v>378</v>
      </c>
      <c r="E2117" t="s">
        <v>32</v>
      </c>
      <c r="F2117">
        <v>22</v>
      </c>
      <c r="G2117" s="3">
        <v>500</v>
      </c>
      <c r="H2117" s="4">
        <v>0.15</v>
      </c>
      <c r="I2117">
        <f>(Sales_Data_Table[[#This Row],[Unit_Price]]*Sales_Data_Table[[#This Row],[Quantity]])</f>
        <v>11000</v>
      </c>
      <c r="J2117">
        <f>Sales_Data_Table[[#This Row],[Gross_Sales]]-(Sales_Data_Table[[#This Row],[Gross_Sales]]*Sales_Data_Table[[#This Row],[Discount]])</f>
        <v>9350</v>
      </c>
      <c r="K2117" t="str">
        <f>_xlfn.XLOOKUP(Sales_Data_Table[[#This Row],[Product_ID]],Product_Master_Table[Product_ID],Product_Master_Table[Product_Name])</f>
        <v>Metro Office Supplies Item 0476</v>
      </c>
      <c r="L2117" t="str">
        <f>_xlfn.XLOOKUP(Sales_Data_Table[[#This Row],[Employee_ID]],Employee_Master_Table[Employee_ID],Employee_Master_Table[Department])</f>
        <v>Sales</v>
      </c>
    </row>
    <row r="2118" spans="1:12" x14ac:dyDescent="0.25">
      <c r="A2118" t="s">
        <v>2838</v>
      </c>
      <c r="B2118" s="2">
        <v>45807</v>
      </c>
      <c r="C2118" t="s">
        <v>1135</v>
      </c>
      <c r="D2118" t="s">
        <v>233</v>
      </c>
      <c r="E2118" t="s">
        <v>82</v>
      </c>
      <c r="F2118">
        <v>15</v>
      </c>
      <c r="G2118" s="3">
        <v>3500</v>
      </c>
      <c r="H2118" s="4">
        <v>0.15</v>
      </c>
      <c r="I2118">
        <f>(Sales_Data_Table[[#This Row],[Unit_Price]]*Sales_Data_Table[[#This Row],[Quantity]])</f>
        <v>52500</v>
      </c>
      <c r="J2118">
        <f>Sales_Data_Table[[#This Row],[Gross_Sales]]-(Sales_Data_Table[[#This Row],[Gross_Sales]]*Sales_Data_Table[[#This Row],[Discount]])</f>
        <v>44625</v>
      </c>
      <c r="K2118" t="str">
        <f>_xlfn.XLOOKUP(Sales_Data_Table[[#This Row],[Product_ID]],Product_Master_Table[Product_ID],Product_Master_Table[Product_Name])</f>
        <v>Nova Fashion Item 0103</v>
      </c>
      <c r="L2118" t="str">
        <f>_xlfn.XLOOKUP(Sales_Data_Table[[#This Row],[Employee_ID]],Employee_Master_Table[Employee_ID],Employee_Master_Table[Department])</f>
        <v>Customer Success</v>
      </c>
    </row>
    <row r="2119" spans="1:12" x14ac:dyDescent="0.25">
      <c r="A2119" t="s">
        <v>2839</v>
      </c>
      <c r="B2119" s="2">
        <v>45387</v>
      </c>
      <c r="C2119" t="s">
        <v>973</v>
      </c>
      <c r="D2119" t="s">
        <v>167</v>
      </c>
      <c r="E2119" t="s">
        <v>36</v>
      </c>
      <c r="F2119">
        <v>24</v>
      </c>
      <c r="G2119" s="3">
        <v>8200</v>
      </c>
      <c r="H2119" s="4">
        <v>7.4999999999999997E-2</v>
      </c>
      <c r="I2119">
        <f>(Sales_Data_Table[[#This Row],[Unit_Price]]*Sales_Data_Table[[#This Row],[Quantity]])</f>
        <v>196800</v>
      </c>
      <c r="J2119">
        <f>Sales_Data_Table[[#This Row],[Gross_Sales]]-(Sales_Data_Table[[#This Row],[Gross_Sales]]*Sales_Data_Table[[#This Row],[Discount]])</f>
        <v>182040</v>
      </c>
      <c r="K2119" t="str">
        <f>_xlfn.XLOOKUP(Sales_Data_Table[[#This Row],[Product_ID]],Product_Master_Table[Product_ID],Product_Master_Table[Product_Name])</f>
        <v>Prime Office Supplies Item 0016</v>
      </c>
      <c r="L2119" t="str">
        <f>_xlfn.XLOOKUP(Sales_Data_Table[[#This Row],[Employee_ID]],Employee_Master_Table[Employee_ID],Employee_Master_Table[Department])</f>
        <v>Business Development</v>
      </c>
    </row>
    <row r="2120" spans="1:12" x14ac:dyDescent="0.25">
      <c r="A2120" t="s">
        <v>2840</v>
      </c>
      <c r="B2120" s="2">
        <v>45611</v>
      </c>
      <c r="C2120" t="s">
        <v>828</v>
      </c>
      <c r="D2120" t="s">
        <v>484</v>
      </c>
      <c r="E2120" t="s">
        <v>96</v>
      </c>
      <c r="F2120">
        <v>11</v>
      </c>
      <c r="G2120" s="3">
        <v>8100</v>
      </c>
      <c r="H2120" s="4">
        <v>0</v>
      </c>
      <c r="I2120">
        <f>(Sales_Data_Table[[#This Row],[Unit_Price]]*Sales_Data_Table[[#This Row],[Quantity]])</f>
        <v>89100</v>
      </c>
      <c r="J2120">
        <f>Sales_Data_Table[[#This Row],[Gross_Sales]]-(Sales_Data_Table[[#This Row],[Gross_Sales]]*Sales_Data_Table[[#This Row],[Discount]])</f>
        <v>89100</v>
      </c>
      <c r="K2120" t="str">
        <f>_xlfn.XLOOKUP(Sales_Data_Table[[#This Row],[Product_ID]],Product_Master_Table[Product_ID],Product_Master_Table[Product_Name])</f>
        <v>Everest Beauty Item 0135</v>
      </c>
      <c r="L2120" t="str">
        <f>_xlfn.XLOOKUP(Sales_Data_Table[[#This Row],[Employee_ID]],Employee_Master_Table[Employee_ID],Employee_Master_Table[Department])</f>
        <v>Customer Success</v>
      </c>
    </row>
    <row r="2121" spans="1:12" x14ac:dyDescent="0.25">
      <c r="A2121" t="s">
        <v>2841</v>
      </c>
      <c r="B2121" s="2">
        <v>45303</v>
      </c>
      <c r="C2121" t="s">
        <v>64</v>
      </c>
      <c r="D2121" t="s">
        <v>1149</v>
      </c>
      <c r="E2121" t="s">
        <v>50</v>
      </c>
      <c r="F2121">
        <v>15</v>
      </c>
      <c r="G2121" s="3">
        <v>2000</v>
      </c>
      <c r="H2121" s="4">
        <v>0.1</v>
      </c>
      <c r="I2121">
        <f>(Sales_Data_Table[[#This Row],[Unit_Price]]*Sales_Data_Table[[#This Row],[Quantity]])</f>
        <v>30000</v>
      </c>
      <c r="J2121">
        <f>Sales_Data_Table[[#This Row],[Gross_Sales]]-(Sales_Data_Table[[#This Row],[Gross_Sales]]*Sales_Data_Table[[#This Row],[Discount]])</f>
        <v>27000</v>
      </c>
      <c r="K2121" t="str">
        <f>_xlfn.XLOOKUP(Sales_Data_Table[[#This Row],[Product_ID]],Product_Master_Table[Product_ID],Product_Master_Table[Product_Name])</f>
        <v>Nova Sports Item 0007</v>
      </c>
      <c r="L2121" t="str">
        <f>_xlfn.XLOOKUP(Sales_Data_Table[[#This Row],[Employee_ID]],Employee_Master_Table[Employee_ID],Employee_Master_Table[Department])</f>
        <v>Business Development</v>
      </c>
    </row>
    <row r="2122" spans="1:12" x14ac:dyDescent="0.25">
      <c r="A2122" t="s">
        <v>2842</v>
      </c>
      <c r="B2122" s="2">
        <v>45647</v>
      </c>
      <c r="C2122" t="s">
        <v>2843</v>
      </c>
      <c r="D2122" t="s">
        <v>132</v>
      </c>
      <c r="E2122" t="s">
        <v>28</v>
      </c>
      <c r="F2122">
        <v>8</v>
      </c>
      <c r="G2122" s="3">
        <v>1800</v>
      </c>
      <c r="H2122" s="4">
        <v>0.1</v>
      </c>
      <c r="I2122">
        <f>(Sales_Data_Table[[#This Row],[Unit_Price]]*Sales_Data_Table[[#This Row],[Quantity]])</f>
        <v>14400</v>
      </c>
      <c r="J2122">
        <f>Sales_Data_Table[[#This Row],[Gross_Sales]]-(Sales_Data_Table[[#This Row],[Gross_Sales]]*Sales_Data_Table[[#This Row],[Discount]])</f>
        <v>12960</v>
      </c>
      <c r="K2122" t="str">
        <f>_xlfn.XLOOKUP(Sales_Data_Table[[#This Row],[Product_ID]],Product_Master_Table[Product_ID],Product_Master_Table[Product_Name])</f>
        <v>Spark Office Supplies Item 0406</v>
      </c>
      <c r="L2122" t="str">
        <f>_xlfn.XLOOKUP(Sales_Data_Table[[#This Row],[Employee_ID]],Employee_Master_Table[Employee_ID],Employee_Master_Table[Department])</f>
        <v>Retail Operations</v>
      </c>
    </row>
    <row r="2123" spans="1:12" x14ac:dyDescent="0.25">
      <c r="A2123" t="s">
        <v>2844</v>
      </c>
      <c r="B2123" s="2">
        <v>45915</v>
      </c>
      <c r="C2123" t="s">
        <v>1279</v>
      </c>
      <c r="D2123" t="s">
        <v>135</v>
      </c>
      <c r="E2123" t="s">
        <v>106</v>
      </c>
      <c r="F2123">
        <v>4</v>
      </c>
      <c r="G2123" s="3">
        <v>4600</v>
      </c>
      <c r="H2123" s="4">
        <v>0.03</v>
      </c>
      <c r="I2123">
        <f>(Sales_Data_Table[[#This Row],[Unit_Price]]*Sales_Data_Table[[#This Row],[Quantity]])</f>
        <v>18400</v>
      </c>
      <c r="J2123">
        <f>Sales_Data_Table[[#This Row],[Gross_Sales]]-(Sales_Data_Table[[#This Row],[Gross_Sales]]*Sales_Data_Table[[#This Row],[Discount]])</f>
        <v>17848</v>
      </c>
      <c r="K2123" t="str">
        <f>_xlfn.XLOOKUP(Sales_Data_Table[[#This Row],[Product_ID]],Product_Master_Table[Product_ID],Product_Master_Table[Product_Name])</f>
        <v>Orion Fashion Item 0153</v>
      </c>
      <c r="L2123" t="str">
        <f>_xlfn.XLOOKUP(Sales_Data_Table[[#This Row],[Employee_ID]],Employee_Master_Table[Employee_ID],Employee_Master_Table[Department])</f>
        <v>Retail Operations</v>
      </c>
    </row>
    <row r="2124" spans="1:12" x14ac:dyDescent="0.25">
      <c r="A2124" t="s">
        <v>2845</v>
      </c>
      <c r="B2124" s="2">
        <v>45397</v>
      </c>
      <c r="C2124" t="s">
        <v>897</v>
      </c>
      <c r="D2124" t="s">
        <v>1021</v>
      </c>
      <c r="E2124" t="s">
        <v>43</v>
      </c>
      <c r="F2124">
        <v>9</v>
      </c>
      <c r="G2124" s="3">
        <v>900</v>
      </c>
      <c r="H2124" s="4">
        <v>7.4999999999999997E-2</v>
      </c>
      <c r="I2124">
        <f>(Sales_Data_Table[[#This Row],[Unit_Price]]*Sales_Data_Table[[#This Row],[Quantity]])</f>
        <v>8100</v>
      </c>
      <c r="J2124">
        <f>Sales_Data_Table[[#This Row],[Gross_Sales]]-(Sales_Data_Table[[#This Row],[Gross_Sales]]*Sales_Data_Table[[#This Row],[Discount]])</f>
        <v>7492.5</v>
      </c>
      <c r="K2124" t="str">
        <f>_xlfn.XLOOKUP(Sales_Data_Table[[#This Row],[Product_ID]],Product_Master_Table[Product_ID],Product_Master_Table[Product_Name])</f>
        <v>Prime Home Appliance Item 0232</v>
      </c>
      <c r="L2124" t="str">
        <f>_xlfn.XLOOKUP(Sales_Data_Table[[#This Row],[Employee_ID]],Employee_Master_Table[Employee_ID],Employee_Master_Table[Department])</f>
        <v>E-Commerce</v>
      </c>
    </row>
    <row r="2125" spans="1:12" x14ac:dyDescent="0.25">
      <c r="A2125" t="s">
        <v>2846</v>
      </c>
      <c r="B2125" s="2">
        <v>46100</v>
      </c>
      <c r="C2125" t="s">
        <v>1249</v>
      </c>
      <c r="D2125" t="s">
        <v>978</v>
      </c>
      <c r="E2125" t="s">
        <v>50</v>
      </c>
      <c r="F2125">
        <v>24</v>
      </c>
      <c r="G2125" s="3">
        <v>2400</v>
      </c>
      <c r="H2125" s="4">
        <v>0.05</v>
      </c>
      <c r="I2125">
        <f>(Sales_Data_Table[[#This Row],[Unit_Price]]*Sales_Data_Table[[#This Row],[Quantity]])</f>
        <v>57600</v>
      </c>
      <c r="J2125">
        <f>Sales_Data_Table[[#This Row],[Gross_Sales]]-(Sales_Data_Table[[#This Row],[Gross_Sales]]*Sales_Data_Table[[#This Row],[Discount]])</f>
        <v>54720</v>
      </c>
      <c r="K2125" t="str">
        <f>_xlfn.XLOOKUP(Sales_Data_Table[[#This Row],[Product_ID]],Product_Master_Table[Product_ID],Product_Master_Table[Product_Name])</f>
        <v>Apex Office Supplies Item 0276</v>
      </c>
      <c r="L2125" t="str">
        <f>_xlfn.XLOOKUP(Sales_Data_Table[[#This Row],[Employee_ID]],Employee_Master_Table[Employee_ID],Employee_Master_Table[Department])</f>
        <v>Sales</v>
      </c>
    </row>
    <row r="2126" spans="1:12" x14ac:dyDescent="0.25">
      <c r="A2126" t="s">
        <v>2847</v>
      </c>
      <c r="B2126" s="2">
        <v>45375</v>
      </c>
      <c r="C2126" t="s">
        <v>1141</v>
      </c>
      <c r="D2126" t="s">
        <v>366</v>
      </c>
      <c r="E2126" t="s">
        <v>96</v>
      </c>
      <c r="F2126">
        <v>9</v>
      </c>
      <c r="G2126" s="3">
        <v>9200</v>
      </c>
      <c r="H2126" s="4">
        <v>0.03</v>
      </c>
      <c r="I2126">
        <f>(Sales_Data_Table[[#This Row],[Unit_Price]]*Sales_Data_Table[[#This Row],[Quantity]])</f>
        <v>82800</v>
      </c>
      <c r="J2126">
        <f>Sales_Data_Table[[#This Row],[Gross_Sales]]-(Sales_Data_Table[[#This Row],[Gross_Sales]]*Sales_Data_Table[[#This Row],[Discount]])</f>
        <v>80316</v>
      </c>
      <c r="K2126" t="str">
        <f>_xlfn.XLOOKUP(Sales_Data_Table[[#This Row],[Product_ID]],Product_Master_Table[Product_ID],Product_Master_Table[Product_Name])</f>
        <v>Vertex Office Supplies Item 0006</v>
      </c>
      <c r="L2126" t="str">
        <f>_xlfn.XLOOKUP(Sales_Data_Table[[#This Row],[Employee_ID]],Employee_Master_Table[Employee_ID],Employee_Master_Table[Department])</f>
        <v>Business Development</v>
      </c>
    </row>
    <row r="2127" spans="1:12" x14ac:dyDescent="0.25">
      <c r="A2127" t="s">
        <v>2848</v>
      </c>
      <c r="B2127" s="2">
        <v>45838</v>
      </c>
      <c r="C2127" t="s">
        <v>737</v>
      </c>
      <c r="D2127" t="s">
        <v>596</v>
      </c>
      <c r="E2127" t="s">
        <v>24</v>
      </c>
      <c r="F2127">
        <v>5</v>
      </c>
      <c r="G2127" s="3">
        <v>7200</v>
      </c>
      <c r="H2127" s="4">
        <v>0.15</v>
      </c>
      <c r="I2127">
        <f>(Sales_Data_Table[[#This Row],[Unit_Price]]*Sales_Data_Table[[#This Row],[Quantity]])</f>
        <v>36000</v>
      </c>
      <c r="J2127">
        <f>Sales_Data_Table[[#This Row],[Gross_Sales]]-(Sales_Data_Table[[#This Row],[Gross_Sales]]*Sales_Data_Table[[#This Row],[Discount]])</f>
        <v>30600</v>
      </c>
      <c r="K2127" t="str">
        <f>_xlfn.XLOOKUP(Sales_Data_Table[[#This Row],[Product_ID]],Product_Master_Table[Product_ID],Product_Master_Table[Product_Name])</f>
        <v>Nexus Toys Item 0289</v>
      </c>
      <c r="L2127" t="str">
        <f>_xlfn.XLOOKUP(Sales_Data_Table[[#This Row],[Employee_ID]],Employee_Master_Table[Employee_ID],Employee_Master_Table[Department])</f>
        <v>Corporate Sales</v>
      </c>
    </row>
    <row r="2128" spans="1:12" x14ac:dyDescent="0.25">
      <c r="A2128" t="s">
        <v>2849</v>
      </c>
      <c r="B2128" s="2">
        <v>45851</v>
      </c>
      <c r="C2128" t="s">
        <v>376</v>
      </c>
      <c r="D2128" t="s">
        <v>492</v>
      </c>
      <c r="E2128" t="s">
        <v>36</v>
      </c>
      <c r="F2128">
        <v>23</v>
      </c>
      <c r="G2128" s="3">
        <v>8700</v>
      </c>
      <c r="H2128" s="4">
        <v>7.4999999999999997E-2</v>
      </c>
      <c r="I2128">
        <f>(Sales_Data_Table[[#This Row],[Unit_Price]]*Sales_Data_Table[[#This Row],[Quantity]])</f>
        <v>200100</v>
      </c>
      <c r="J2128">
        <f>Sales_Data_Table[[#This Row],[Gross_Sales]]-(Sales_Data_Table[[#This Row],[Gross_Sales]]*Sales_Data_Table[[#This Row],[Discount]])</f>
        <v>185092.5</v>
      </c>
      <c r="K2128" t="str">
        <f>_xlfn.XLOOKUP(Sales_Data_Table[[#This Row],[Product_ID]],Product_Master_Table[Product_ID],Product_Master_Table[Product_Name])</f>
        <v>Apex Home Appliance Item 0372</v>
      </c>
      <c r="L2128" t="str">
        <f>_xlfn.XLOOKUP(Sales_Data_Table[[#This Row],[Employee_ID]],Employee_Master_Table[Employee_ID],Employee_Master_Table[Department])</f>
        <v>Customer Success</v>
      </c>
    </row>
    <row r="2129" spans="1:12" x14ac:dyDescent="0.25">
      <c r="A2129" t="s">
        <v>2850</v>
      </c>
      <c r="B2129" s="2">
        <v>45486</v>
      </c>
      <c r="C2129" t="s">
        <v>508</v>
      </c>
      <c r="D2129" t="s">
        <v>1197</v>
      </c>
      <c r="E2129" t="s">
        <v>32</v>
      </c>
      <c r="F2129">
        <v>17</v>
      </c>
      <c r="G2129" s="3">
        <v>200</v>
      </c>
      <c r="H2129" s="4">
        <v>0.05</v>
      </c>
      <c r="I2129">
        <f>(Sales_Data_Table[[#This Row],[Unit_Price]]*Sales_Data_Table[[#This Row],[Quantity]])</f>
        <v>3400</v>
      </c>
      <c r="J2129">
        <f>Sales_Data_Table[[#This Row],[Gross_Sales]]-(Sales_Data_Table[[#This Row],[Gross_Sales]]*Sales_Data_Table[[#This Row],[Discount]])</f>
        <v>3230</v>
      </c>
      <c r="K2129" t="str">
        <f>_xlfn.XLOOKUP(Sales_Data_Table[[#This Row],[Product_ID]],Product_Master_Table[Product_ID],Product_Master_Table[Product_Name])</f>
        <v>Vertex Furniture Item 0198</v>
      </c>
      <c r="L2129" t="str">
        <f>_xlfn.XLOOKUP(Sales_Data_Table[[#This Row],[Employee_ID]],Employee_Master_Table[Employee_ID],Employee_Master_Table[Department])</f>
        <v>Sales</v>
      </c>
    </row>
    <row r="2130" spans="1:12" x14ac:dyDescent="0.25">
      <c r="A2130" t="s">
        <v>2851</v>
      </c>
      <c r="B2130" s="2">
        <v>46034</v>
      </c>
      <c r="C2130" t="s">
        <v>869</v>
      </c>
      <c r="D2130" t="s">
        <v>295</v>
      </c>
      <c r="E2130" t="s">
        <v>106</v>
      </c>
      <c r="F2130">
        <v>4</v>
      </c>
      <c r="G2130" s="3">
        <v>600</v>
      </c>
      <c r="H2130" s="4">
        <v>0</v>
      </c>
      <c r="I2130">
        <f>(Sales_Data_Table[[#This Row],[Unit_Price]]*Sales_Data_Table[[#This Row],[Quantity]])</f>
        <v>2400</v>
      </c>
      <c r="J2130">
        <f>Sales_Data_Table[[#This Row],[Gross_Sales]]-(Sales_Data_Table[[#This Row],[Gross_Sales]]*Sales_Data_Table[[#This Row],[Discount]])</f>
        <v>2400</v>
      </c>
      <c r="K2130" t="str">
        <f>_xlfn.XLOOKUP(Sales_Data_Table[[#This Row],[Product_ID]],Product_Master_Table[Product_ID],Product_Master_Table[Product_Name])</f>
        <v>Delta Sports Item 0287</v>
      </c>
      <c r="L2130" t="str">
        <f>_xlfn.XLOOKUP(Sales_Data_Table[[#This Row],[Employee_ID]],Employee_Master_Table[Employee_ID],Employee_Master_Table[Department])</f>
        <v>Customer Success</v>
      </c>
    </row>
    <row r="2131" spans="1:12" x14ac:dyDescent="0.25">
      <c r="A2131" t="s">
        <v>2852</v>
      </c>
      <c r="B2131" s="2">
        <v>46040</v>
      </c>
      <c r="C2131" t="s">
        <v>1524</v>
      </c>
      <c r="D2131" t="s">
        <v>371</v>
      </c>
      <c r="E2131" t="s">
        <v>36</v>
      </c>
      <c r="F2131">
        <v>9</v>
      </c>
      <c r="G2131" s="3">
        <v>7100</v>
      </c>
      <c r="H2131" s="4">
        <v>0.05</v>
      </c>
      <c r="I2131">
        <f>(Sales_Data_Table[[#This Row],[Unit_Price]]*Sales_Data_Table[[#This Row],[Quantity]])</f>
        <v>63900</v>
      </c>
      <c r="J2131">
        <f>Sales_Data_Table[[#This Row],[Gross_Sales]]-(Sales_Data_Table[[#This Row],[Gross_Sales]]*Sales_Data_Table[[#This Row],[Discount]])</f>
        <v>60705</v>
      </c>
      <c r="K2131" t="str">
        <f>_xlfn.XLOOKUP(Sales_Data_Table[[#This Row],[Product_ID]],Product_Master_Table[Product_ID],Product_Master_Table[Product_Name])</f>
        <v>Orion Electronics Item 0141</v>
      </c>
      <c r="L2131" t="str">
        <f>_xlfn.XLOOKUP(Sales_Data_Table[[#This Row],[Employee_ID]],Employee_Master_Table[Employee_ID],Employee_Master_Table[Department])</f>
        <v>Corporate Sales</v>
      </c>
    </row>
    <row r="2132" spans="1:12" x14ac:dyDescent="0.25">
      <c r="A2132" t="s">
        <v>2853</v>
      </c>
      <c r="B2132" s="2">
        <v>45919</v>
      </c>
      <c r="C2132" t="s">
        <v>1887</v>
      </c>
      <c r="D2132" t="s">
        <v>1035</v>
      </c>
      <c r="E2132" t="s">
        <v>28</v>
      </c>
      <c r="F2132">
        <v>12</v>
      </c>
      <c r="G2132" s="3">
        <v>5000</v>
      </c>
      <c r="H2132" s="4">
        <v>0.15</v>
      </c>
      <c r="I2132">
        <f>(Sales_Data_Table[[#This Row],[Unit_Price]]*Sales_Data_Table[[#This Row],[Quantity]])</f>
        <v>60000</v>
      </c>
      <c r="J2132">
        <f>Sales_Data_Table[[#This Row],[Gross_Sales]]-(Sales_Data_Table[[#This Row],[Gross_Sales]]*Sales_Data_Table[[#This Row],[Discount]])</f>
        <v>51000</v>
      </c>
      <c r="K2132" t="str">
        <f>_xlfn.XLOOKUP(Sales_Data_Table[[#This Row],[Product_ID]],Product_Master_Table[Product_ID],Product_Master_Table[Product_Name])</f>
        <v>Fusion Fashion Item 0353</v>
      </c>
      <c r="L2132" t="str">
        <f>_xlfn.XLOOKUP(Sales_Data_Table[[#This Row],[Employee_ID]],Employee_Master_Table[Employee_ID],Employee_Master_Table[Department])</f>
        <v>Corporate Sales</v>
      </c>
    </row>
    <row r="2133" spans="1:12" x14ac:dyDescent="0.25">
      <c r="A2133" t="s">
        <v>2854</v>
      </c>
      <c r="B2133" s="2">
        <v>46055</v>
      </c>
      <c r="C2133" t="s">
        <v>620</v>
      </c>
      <c r="D2133" t="s">
        <v>1418</v>
      </c>
      <c r="E2133" t="s">
        <v>32</v>
      </c>
      <c r="F2133">
        <v>24</v>
      </c>
      <c r="G2133" s="3">
        <v>7000</v>
      </c>
      <c r="H2133" s="4">
        <v>0.15</v>
      </c>
      <c r="I2133">
        <f>(Sales_Data_Table[[#This Row],[Unit_Price]]*Sales_Data_Table[[#This Row],[Quantity]])</f>
        <v>168000</v>
      </c>
      <c r="J2133">
        <f>Sales_Data_Table[[#This Row],[Gross_Sales]]-(Sales_Data_Table[[#This Row],[Gross_Sales]]*Sales_Data_Table[[#This Row],[Discount]])</f>
        <v>142800</v>
      </c>
      <c r="K2133" t="str">
        <f>_xlfn.XLOOKUP(Sales_Data_Table[[#This Row],[Product_ID]],Product_Master_Table[Product_ID],Product_Master_Table[Product_Name])</f>
        <v>Nova Beauty Item 0055</v>
      </c>
      <c r="L2133" t="str">
        <f>_xlfn.XLOOKUP(Sales_Data_Table[[#This Row],[Employee_ID]],Employee_Master_Table[Employee_ID],Employee_Master_Table[Department])</f>
        <v>E-Commerce</v>
      </c>
    </row>
    <row r="2134" spans="1:12" x14ac:dyDescent="0.25">
      <c r="A2134" t="s">
        <v>2855</v>
      </c>
      <c r="B2134" s="2">
        <v>46126</v>
      </c>
      <c r="C2134" t="s">
        <v>117</v>
      </c>
      <c r="D2134" t="s">
        <v>270</v>
      </c>
      <c r="E2134" t="s">
        <v>50</v>
      </c>
      <c r="F2134">
        <v>13</v>
      </c>
      <c r="G2134" s="3">
        <v>2600</v>
      </c>
      <c r="H2134" s="4">
        <v>0.05</v>
      </c>
      <c r="I2134">
        <f>(Sales_Data_Table[[#This Row],[Unit_Price]]*Sales_Data_Table[[#This Row],[Quantity]])</f>
        <v>33800</v>
      </c>
      <c r="J2134">
        <f>Sales_Data_Table[[#This Row],[Gross_Sales]]-(Sales_Data_Table[[#This Row],[Gross_Sales]]*Sales_Data_Table[[#This Row],[Discount]])</f>
        <v>32110</v>
      </c>
      <c r="K2134" t="str">
        <f>_xlfn.XLOOKUP(Sales_Data_Table[[#This Row],[Product_ID]],Product_Master_Table[Product_ID],Product_Master_Table[Product_Name])</f>
        <v>Nexus Fashion Item 0013</v>
      </c>
      <c r="L2134" t="str">
        <f>_xlfn.XLOOKUP(Sales_Data_Table[[#This Row],[Employee_ID]],Employee_Master_Table[Employee_ID],Employee_Master_Table[Department])</f>
        <v>Retail Operations</v>
      </c>
    </row>
    <row r="2135" spans="1:12" x14ac:dyDescent="0.25">
      <c r="A2135" t="s">
        <v>2856</v>
      </c>
      <c r="B2135" s="2">
        <v>45456</v>
      </c>
      <c r="C2135" t="s">
        <v>690</v>
      </c>
      <c r="D2135" t="s">
        <v>955</v>
      </c>
      <c r="E2135" t="s">
        <v>32</v>
      </c>
      <c r="F2135">
        <v>24</v>
      </c>
      <c r="G2135" s="3">
        <v>1100</v>
      </c>
      <c r="H2135" s="4">
        <v>7.4999999999999997E-2</v>
      </c>
      <c r="I2135">
        <f>(Sales_Data_Table[[#This Row],[Unit_Price]]*Sales_Data_Table[[#This Row],[Quantity]])</f>
        <v>26400</v>
      </c>
      <c r="J2135">
        <f>Sales_Data_Table[[#This Row],[Gross_Sales]]-(Sales_Data_Table[[#This Row],[Gross_Sales]]*Sales_Data_Table[[#This Row],[Discount]])</f>
        <v>24420</v>
      </c>
      <c r="K2135" t="str">
        <f>_xlfn.XLOOKUP(Sales_Data_Table[[#This Row],[Product_ID]],Product_Master_Table[Product_ID],Product_Master_Table[Product_Name])</f>
        <v>Delta Sports Item 0047</v>
      </c>
      <c r="L2135" t="str">
        <f>_xlfn.XLOOKUP(Sales_Data_Table[[#This Row],[Employee_ID]],Employee_Master_Table[Employee_ID],Employee_Master_Table[Department])</f>
        <v>Corporate Sales</v>
      </c>
    </row>
    <row r="2136" spans="1:12" x14ac:dyDescent="0.25">
      <c r="A2136" t="s">
        <v>2857</v>
      </c>
      <c r="B2136" s="2">
        <v>45877</v>
      </c>
      <c r="C2136" t="s">
        <v>823</v>
      </c>
      <c r="D2136" t="s">
        <v>285</v>
      </c>
      <c r="E2136" t="s">
        <v>43</v>
      </c>
      <c r="F2136">
        <v>18</v>
      </c>
      <c r="G2136" s="3">
        <v>2000</v>
      </c>
      <c r="H2136" s="4">
        <v>0.15</v>
      </c>
      <c r="I2136">
        <f>(Sales_Data_Table[[#This Row],[Unit_Price]]*Sales_Data_Table[[#This Row],[Quantity]])</f>
        <v>36000</v>
      </c>
      <c r="J2136">
        <f>Sales_Data_Table[[#This Row],[Gross_Sales]]-(Sales_Data_Table[[#This Row],[Gross_Sales]]*Sales_Data_Table[[#This Row],[Discount]])</f>
        <v>30600</v>
      </c>
      <c r="K2136" t="str">
        <f>_xlfn.XLOOKUP(Sales_Data_Table[[#This Row],[Product_ID]],Product_Master_Table[Product_ID],Product_Master_Table[Product_Name])</f>
        <v>Fusion Toys Item 0329</v>
      </c>
      <c r="L2136" t="str">
        <f>_xlfn.XLOOKUP(Sales_Data_Table[[#This Row],[Employee_ID]],Employee_Master_Table[Employee_ID],Employee_Master_Table[Department])</f>
        <v>Retail Operations</v>
      </c>
    </row>
    <row r="2137" spans="1:12" x14ac:dyDescent="0.25">
      <c r="A2137" t="s">
        <v>2858</v>
      </c>
      <c r="B2137" s="2">
        <v>45674</v>
      </c>
      <c r="C2137" t="s">
        <v>497</v>
      </c>
      <c r="D2137" t="s">
        <v>346</v>
      </c>
      <c r="E2137" t="s">
        <v>62</v>
      </c>
      <c r="F2137">
        <v>18</v>
      </c>
      <c r="G2137" s="3">
        <v>3000</v>
      </c>
      <c r="H2137" s="4">
        <v>0.02</v>
      </c>
      <c r="I2137">
        <f>(Sales_Data_Table[[#This Row],[Unit_Price]]*Sales_Data_Table[[#This Row],[Quantity]])</f>
        <v>54000</v>
      </c>
      <c r="J2137">
        <f>Sales_Data_Table[[#This Row],[Gross_Sales]]-(Sales_Data_Table[[#This Row],[Gross_Sales]]*Sales_Data_Table[[#This Row],[Discount]])</f>
        <v>52920</v>
      </c>
      <c r="K2137" t="str">
        <f>_xlfn.XLOOKUP(Sales_Data_Table[[#This Row],[Product_ID]],Product_Master_Table[Product_ID],Product_Master_Table[Product_Name])</f>
        <v>Prime Office Supplies Item 0136</v>
      </c>
      <c r="L2137" t="str">
        <f>_xlfn.XLOOKUP(Sales_Data_Table[[#This Row],[Employee_ID]],Employee_Master_Table[Employee_ID],Employee_Master_Table[Department])</f>
        <v>Customer Success</v>
      </c>
    </row>
    <row r="2138" spans="1:12" x14ac:dyDescent="0.25">
      <c r="A2138" t="s">
        <v>2859</v>
      </c>
      <c r="B2138" s="2">
        <v>45791</v>
      </c>
      <c r="C2138" t="s">
        <v>1013</v>
      </c>
      <c r="D2138" t="s">
        <v>368</v>
      </c>
      <c r="E2138" t="s">
        <v>43</v>
      </c>
      <c r="F2138">
        <v>19</v>
      </c>
      <c r="G2138" s="3">
        <v>2300</v>
      </c>
      <c r="H2138" s="4">
        <v>0.03</v>
      </c>
      <c r="I2138">
        <f>(Sales_Data_Table[[#This Row],[Unit_Price]]*Sales_Data_Table[[#This Row],[Quantity]])</f>
        <v>43700</v>
      </c>
      <c r="J2138">
        <f>Sales_Data_Table[[#This Row],[Gross_Sales]]-(Sales_Data_Table[[#This Row],[Gross_Sales]]*Sales_Data_Table[[#This Row],[Discount]])</f>
        <v>42389</v>
      </c>
      <c r="K2138" t="str">
        <f>_xlfn.XLOOKUP(Sales_Data_Table[[#This Row],[Product_ID]],Product_Master_Table[Product_ID],Product_Master_Table[Product_Name])</f>
        <v>Zenith Grocery Item 0494</v>
      </c>
      <c r="L2138" t="str">
        <f>_xlfn.XLOOKUP(Sales_Data_Table[[#This Row],[Employee_ID]],Employee_Master_Table[Employee_ID],Employee_Master_Table[Department])</f>
        <v>Regional Sales</v>
      </c>
    </row>
    <row r="2139" spans="1:12" x14ac:dyDescent="0.25">
      <c r="A2139" t="s">
        <v>2860</v>
      </c>
      <c r="B2139" s="2">
        <v>45441</v>
      </c>
      <c r="C2139" t="s">
        <v>1235</v>
      </c>
      <c r="D2139" t="s">
        <v>81</v>
      </c>
      <c r="E2139" t="s">
        <v>62</v>
      </c>
      <c r="F2139">
        <v>2</v>
      </c>
      <c r="G2139" s="3">
        <v>5900</v>
      </c>
      <c r="H2139" s="4">
        <v>0.02</v>
      </c>
      <c r="I2139">
        <f>(Sales_Data_Table[[#This Row],[Unit_Price]]*Sales_Data_Table[[#This Row],[Quantity]])</f>
        <v>11800</v>
      </c>
      <c r="J2139">
        <f>Sales_Data_Table[[#This Row],[Gross_Sales]]-(Sales_Data_Table[[#This Row],[Gross_Sales]]*Sales_Data_Table[[#This Row],[Discount]])</f>
        <v>11564</v>
      </c>
      <c r="K2139" t="str">
        <f>_xlfn.XLOOKUP(Sales_Data_Table[[#This Row],[Product_ID]],Product_Master_Table[Product_ID],Product_Master_Table[Product_Name])</f>
        <v>Nova Sports Item 0307</v>
      </c>
      <c r="L2139" t="str">
        <f>_xlfn.XLOOKUP(Sales_Data_Table[[#This Row],[Employee_ID]],Employee_Master_Table[Employee_ID],Employee_Master_Table[Department])</f>
        <v>Sales</v>
      </c>
    </row>
    <row r="2140" spans="1:12" x14ac:dyDescent="0.25">
      <c r="A2140" t="s">
        <v>2861</v>
      </c>
      <c r="B2140" s="2">
        <v>45782</v>
      </c>
      <c r="C2140" t="s">
        <v>828</v>
      </c>
      <c r="D2140" t="s">
        <v>696</v>
      </c>
      <c r="E2140" t="s">
        <v>62</v>
      </c>
      <c r="F2140">
        <v>24</v>
      </c>
      <c r="G2140" s="3">
        <v>2200</v>
      </c>
      <c r="H2140" s="4">
        <v>0</v>
      </c>
      <c r="I2140">
        <f>(Sales_Data_Table[[#This Row],[Unit_Price]]*Sales_Data_Table[[#This Row],[Quantity]])</f>
        <v>52800</v>
      </c>
      <c r="J2140">
        <f>Sales_Data_Table[[#This Row],[Gross_Sales]]-(Sales_Data_Table[[#This Row],[Gross_Sales]]*Sales_Data_Table[[#This Row],[Discount]])</f>
        <v>52800</v>
      </c>
      <c r="K2140" t="str">
        <f>_xlfn.XLOOKUP(Sales_Data_Table[[#This Row],[Product_ID]],Product_Master_Table[Product_ID],Product_Master_Table[Product_Name])</f>
        <v>Everest Beauty Item 0135</v>
      </c>
      <c r="L2140" t="str">
        <f>_xlfn.XLOOKUP(Sales_Data_Table[[#This Row],[Employee_ID]],Employee_Master_Table[Employee_ID],Employee_Master_Table[Department])</f>
        <v>E-Commerce</v>
      </c>
    </row>
    <row r="2141" spans="1:12" x14ac:dyDescent="0.25">
      <c r="A2141" t="s">
        <v>2862</v>
      </c>
      <c r="B2141" s="2">
        <v>45795</v>
      </c>
      <c r="C2141" t="s">
        <v>1618</v>
      </c>
      <c r="D2141" t="s">
        <v>81</v>
      </c>
      <c r="E2141" t="s">
        <v>106</v>
      </c>
      <c r="F2141">
        <v>3</v>
      </c>
      <c r="G2141" s="3">
        <v>5600</v>
      </c>
      <c r="H2141" s="4">
        <v>0.02</v>
      </c>
      <c r="I2141">
        <f>(Sales_Data_Table[[#This Row],[Unit_Price]]*Sales_Data_Table[[#This Row],[Quantity]])</f>
        <v>16800</v>
      </c>
      <c r="J2141">
        <f>Sales_Data_Table[[#This Row],[Gross_Sales]]-(Sales_Data_Table[[#This Row],[Gross_Sales]]*Sales_Data_Table[[#This Row],[Discount]])</f>
        <v>16464</v>
      </c>
      <c r="K2141" t="str">
        <f>_xlfn.XLOOKUP(Sales_Data_Table[[#This Row],[Product_ID]],Product_Master_Table[Product_ID],Product_Master_Table[Product_Name])</f>
        <v>Zenith Furniture Item 0038</v>
      </c>
      <c r="L2141" t="str">
        <f>_xlfn.XLOOKUP(Sales_Data_Table[[#This Row],[Employee_ID]],Employee_Master_Table[Employee_ID],Employee_Master_Table[Department])</f>
        <v>Sales</v>
      </c>
    </row>
    <row r="2142" spans="1:12" x14ac:dyDescent="0.25">
      <c r="A2142" t="s">
        <v>2863</v>
      </c>
      <c r="B2142" s="2">
        <v>45824</v>
      </c>
      <c r="C2142" t="s">
        <v>370</v>
      </c>
      <c r="D2142" t="s">
        <v>371</v>
      </c>
      <c r="E2142" t="s">
        <v>32</v>
      </c>
      <c r="F2142">
        <v>16</v>
      </c>
      <c r="G2142" s="3">
        <v>6000</v>
      </c>
      <c r="H2142" s="4">
        <v>7.4999999999999997E-2</v>
      </c>
      <c r="I2142">
        <f>(Sales_Data_Table[[#This Row],[Unit_Price]]*Sales_Data_Table[[#This Row],[Quantity]])</f>
        <v>96000</v>
      </c>
      <c r="J2142">
        <f>Sales_Data_Table[[#This Row],[Gross_Sales]]-(Sales_Data_Table[[#This Row],[Gross_Sales]]*Sales_Data_Table[[#This Row],[Discount]])</f>
        <v>88800</v>
      </c>
      <c r="K2142" t="str">
        <f>_xlfn.XLOOKUP(Sales_Data_Table[[#This Row],[Product_ID]],Product_Master_Table[Product_ID],Product_Master_Table[Product_Name])</f>
        <v>Zenith Office Supplies Item 0206</v>
      </c>
      <c r="L2142" t="str">
        <f>_xlfn.XLOOKUP(Sales_Data_Table[[#This Row],[Employee_ID]],Employee_Master_Table[Employee_ID],Employee_Master_Table[Department])</f>
        <v>Corporate Sales</v>
      </c>
    </row>
    <row r="2143" spans="1:12" x14ac:dyDescent="0.25">
      <c r="A2143" t="s">
        <v>2864</v>
      </c>
      <c r="B2143" s="2">
        <v>45479</v>
      </c>
      <c r="C2143" t="s">
        <v>1184</v>
      </c>
      <c r="D2143" t="s">
        <v>337</v>
      </c>
      <c r="E2143" t="s">
        <v>96</v>
      </c>
      <c r="F2143">
        <v>21</v>
      </c>
      <c r="G2143" s="3">
        <v>5700</v>
      </c>
      <c r="H2143" s="4">
        <v>0.02</v>
      </c>
      <c r="I2143">
        <f>(Sales_Data_Table[[#This Row],[Unit_Price]]*Sales_Data_Table[[#This Row],[Quantity]])</f>
        <v>119700</v>
      </c>
      <c r="J2143">
        <f>Sales_Data_Table[[#This Row],[Gross_Sales]]-(Sales_Data_Table[[#This Row],[Gross_Sales]]*Sales_Data_Table[[#This Row],[Discount]])</f>
        <v>117306</v>
      </c>
      <c r="K2143" t="str">
        <f>_xlfn.XLOOKUP(Sales_Data_Table[[#This Row],[Product_ID]],Product_Master_Table[Product_ID],Product_Master_Table[Product_Name])</f>
        <v>Zenith Furniture Item 0158</v>
      </c>
      <c r="L2143" t="str">
        <f>_xlfn.XLOOKUP(Sales_Data_Table[[#This Row],[Employee_ID]],Employee_Master_Table[Employee_ID],Employee_Master_Table[Department])</f>
        <v>Sales</v>
      </c>
    </row>
    <row r="2144" spans="1:12" x14ac:dyDescent="0.25">
      <c r="A2144" t="s">
        <v>2865</v>
      </c>
      <c r="B2144" s="2">
        <v>46087</v>
      </c>
      <c r="C2144" t="s">
        <v>1135</v>
      </c>
      <c r="D2144" t="s">
        <v>203</v>
      </c>
      <c r="E2144" t="s">
        <v>106</v>
      </c>
      <c r="F2144">
        <v>9</v>
      </c>
      <c r="G2144" s="3">
        <v>2000</v>
      </c>
      <c r="H2144" s="4">
        <v>0.02</v>
      </c>
      <c r="I2144">
        <f>(Sales_Data_Table[[#This Row],[Unit_Price]]*Sales_Data_Table[[#This Row],[Quantity]])</f>
        <v>18000</v>
      </c>
      <c r="J2144">
        <f>Sales_Data_Table[[#This Row],[Gross_Sales]]-(Sales_Data_Table[[#This Row],[Gross_Sales]]*Sales_Data_Table[[#This Row],[Discount]])</f>
        <v>17640</v>
      </c>
      <c r="K2144" t="str">
        <f>_xlfn.XLOOKUP(Sales_Data_Table[[#This Row],[Product_ID]],Product_Master_Table[Product_ID],Product_Master_Table[Product_Name])</f>
        <v>Nova Fashion Item 0103</v>
      </c>
      <c r="L2144" t="str">
        <f>_xlfn.XLOOKUP(Sales_Data_Table[[#This Row],[Employee_ID]],Employee_Master_Table[Employee_ID],Employee_Master_Table[Department])</f>
        <v>Sales</v>
      </c>
    </row>
    <row r="2145" spans="1:12" x14ac:dyDescent="0.25">
      <c r="A2145" t="s">
        <v>2866</v>
      </c>
      <c r="B2145" s="2">
        <v>45717</v>
      </c>
      <c r="C2145" t="s">
        <v>589</v>
      </c>
      <c r="D2145" t="s">
        <v>105</v>
      </c>
      <c r="E2145" t="s">
        <v>82</v>
      </c>
      <c r="F2145">
        <v>21</v>
      </c>
      <c r="G2145" s="3">
        <v>1100</v>
      </c>
      <c r="H2145" s="4">
        <v>7.4999999999999997E-2</v>
      </c>
      <c r="I2145">
        <f>(Sales_Data_Table[[#This Row],[Unit_Price]]*Sales_Data_Table[[#This Row],[Quantity]])</f>
        <v>23100</v>
      </c>
      <c r="J2145">
        <f>Sales_Data_Table[[#This Row],[Gross_Sales]]-(Sales_Data_Table[[#This Row],[Gross_Sales]]*Sales_Data_Table[[#This Row],[Discount]])</f>
        <v>21367.5</v>
      </c>
      <c r="K2145" t="str">
        <f>_xlfn.XLOOKUP(Sales_Data_Table[[#This Row],[Product_ID]],Product_Master_Table[Product_ID],Product_Master_Table[Product_Name])</f>
        <v>Apex Automotive Item 0360</v>
      </c>
      <c r="L2145" t="str">
        <f>_xlfn.XLOOKUP(Sales_Data_Table[[#This Row],[Employee_ID]],Employee_Master_Table[Employee_ID],Employee_Master_Table[Department])</f>
        <v>Regional Sales</v>
      </c>
    </row>
    <row r="2146" spans="1:12" x14ac:dyDescent="0.25">
      <c r="A2146" t="s">
        <v>2867</v>
      </c>
      <c r="B2146" s="2">
        <v>45446</v>
      </c>
      <c r="C2146" t="s">
        <v>1522</v>
      </c>
      <c r="D2146" t="s">
        <v>1197</v>
      </c>
      <c r="E2146" t="s">
        <v>36</v>
      </c>
      <c r="F2146">
        <v>25</v>
      </c>
      <c r="G2146" s="3">
        <v>4500</v>
      </c>
      <c r="H2146" s="4">
        <v>0.1</v>
      </c>
      <c r="I2146">
        <f>(Sales_Data_Table[[#This Row],[Unit_Price]]*Sales_Data_Table[[#This Row],[Quantity]])</f>
        <v>112500</v>
      </c>
      <c r="J2146">
        <f>Sales_Data_Table[[#This Row],[Gross_Sales]]-(Sales_Data_Table[[#This Row],[Gross_Sales]]*Sales_Data_Table[[#This Row],[Discount]])</f>
        <v>101250</v>
      </c>
      <c r="K2146" t="str">
        <f>_xlfn.XLOOKUP(Sales_Data_Table[[#This Row],[Product_ID]],Product_Master_Table[Product_ID],Product_Master_Table[Product_Name])</f>
        <v>Vertex Automotive Item 0330</v>
      </c>
      <c r="L2146" t="str">
        <f>_xlfn.XLOOKUP(Sales_Data_Table[[#This Row],[Employee_ID]],Employee_Master_Table[Employee_ID],Employee_Master_Table[Department])</f>
        <v>Sales</v>
      </c>
    </row>
    <row r="2147" spans="1:12" x14ac:dyDescent="0.25">
      <c r="A2147" t="s">
        <v>2868</v>
      </c>
      <c r="B2147" s="2">
        <v>45817</v>
      </c>
      <c r="C2147" t="s">
        <v>415</v>
      </c>
      <c r="D2147" t="s">
        <v>1328</v>
      </c>
      <c r="E2147" t="s">
        <v>86</v>
      </c>
      <c r="F2147">
        <v>7</v>
      </c>
      <c r="G2147" s="3">
        <v>3700</v>
      </c>
      <c r="H2147" s="4">
        <v>7.4999999999999997E-2</v>
      </c>
      <c r="I2147">
        <f>(Sales_Data_Table[[#This Row],[Unit_Price]]*Sales_Data_Table[[#This Row],[Quantity]])</f>
        <v>25900</v>
      </c>
      <c r="J2147">
        <f>Sales_Data_Table[[#This Row],[Gross_Sales]]-(Sales_Data_Table[[#This Row],[Gross_Sales]]*Sales_Data_Table[[#This Row],[Discount]])</f>
        <v>23957.5</v>
      </c>
      <c r="K2147" t="str">
        <f>_xlfn.XLOOKUP(Sales_Data_Table[[#This Row],[Product_ID]],Product_Master_Table[Product_ID],Product_Master_Table[Product_Name])</f>
        <v>Orion Electronics Item 0441</v>
      </c>
      <c r="L2147" t="str">
        <f>_xlfn.XLOOKUP(Sales_Data_Table[[#This Row],[Employee_ID]],Employee_Master_Table[Employee_ID],Employee_Master_Table[Department])</f>
        <v>Regional Sales</v>
      </c>
    </row>
    <row r="2148" spans="1:12" x14ac:dyDescent="0.25">
      <c r="A2148" t="s">
        <v>2869</v>
      </c>
      <c r="B2148" s="2">
        <v>45914</v>
      </c>
      <c r="C2148" t="s">
        <v>999</v>
      </c>
      <c r="D2148" t="s">
        <v>696</v>
      </c>
      <c r="E2148" t="s">
        <v>28</v>
      </c>
      <c r="F2148">
        <v>13</v>
      </c>
      <c r="G2148" s="3">
        <v>2900</v>
      </c>
      <c r="H2148" s="4">
        <v>7.4999999999999997E-2</v>
      </c>
      <c r="I2148">
        <f>(Sales_Data_Table[[#This Row],[Unit_Price]]*Sales_Data_Table[[#This Row],[Quantity]])</f>
        <v>37700</v>
      </c>
      <c r="J2148">
        <f>Sales_Data_Table[[#This Row],[Gross_Sales]]-(Sales_Data_Table[[#This Row],[Gross_Sales]]*Sales_Data_Table[[#This Row],[Discount]])</f>
        <v>34872.5</v>
      </c>
      <c r="K2148" t="str">
        <f>_xlfn.XLOOKUP(Sales_Data_Table[[#This Row],[Product_ID]],Product_Master_Table[Product_ID],Product_Master_Table[Product_Name])</f>
        <v>Fusion Sports Item 0377</v>
      </c>
      <c r="L2148" t="str">
        <f>_xlfn.XLOOKUP(Sales_Data_Table[[#This Row],[Employee_ID]],Employee_Master_Table[Employee_ID],Employee_Master_Table[Department])</f>
        <v>E-Commerce</v>
      </c>
    </row>
    <row r="2149" spans="1:12" x14ac:dyDescent="0.25">
      <c r="A2149" t="s">
        <v>2870</v>
      </c>
      <c r="B2149" s="2">
        <v>45663</v>
      </c>
      <c r="C2149" t="s">
        <v>1799</v>
      </c>
      <c r="D2149" t="s">
        <v>249</v>
      </c>
      <c r="E2149" t="s">
        <v>43</v>
      </c>
      <c r="F2149">
        <v>10</v>
      </c>
      <c r="G2149" s="3">
        <v>4200</v>
      </c>
      <c r="H2149" s="4">
        <v>7.4999999999999997E-2</v>
      </c>
      <c r="I2149">
        <f>(Sales_Data_Table[[#This Row],[Unit_Price]]*Sales_Data_Table[[#This Row],[Quantity]])</f>
        <v>42000</v>
      </c>
      <c r="J2149">
        <f>Sales_Data_Table[[#This Row],[Gross_Sales]]-(Sales_Data_Table[[#This Row],[Gross_Sales]]*Sales_Data_Table[[#This Row],[Discount]])</f>
        <v>38850</v>
      </c>
      <c r="K2149" t="str">
        <f>_xlfn.XLOOKUP(Sales_Data_Table[[#This Row],[Product_ID]],Product_Master_Table[Product_ID],Product_Master_Table[Product_Name])</f>
        <v>Zenith Automotive Item 0170</v>
      </c>
      <c r="L2149" t="str">
        <f>_xlfn.XLOOKUP(Sales_Data_Table[[#This Row],[Employee_ID]],Employee_Master_Table[Employee_ID],Employee_Master_Table[Department])</f>
        <v>Customer Success</v>
      </c>
    </row>
    <row r="2150" spans="1:12" x14ac:dyDescent="0.25">
      <c r="A2150" t="s">
        <v>2871</v>
      </c>
      <c r="B2150" s="2">
        <v>45677</v>
      </c>
      <c r="C2150" t="s">
        <v>1288</v>
      </c>
      <c r="D2150" t="s">
        <v>355</v>
      </c>
      <c r="E2150" t="s">
        <v>82</v>
      </c>
      <c r="F2150">
        <v>9</v>
      </c>
      <c r="G2150" s="3">
        <v>1900</v>
      </c>
      <c r="H2150" s="4">
        <v>0.15</v>
      </c>
      <c r="I2150">
        <f>(Sales_Data_Table[[#This Row],[Unit_Price]]*Sales_Data_Table[[#This Row],[Quantity]])</f>
        <v>17100</v>
      </c>
      <c r="J2150">
        <f>Sales_Data_Table[[#This Row],[Gross_Sales]]-(Sales_Data_Table[[#This Row],[Gross_Sales]]*Sales_Data_Table[[#This Row],[Discount]])</f>
        <v>14535</v>
      </c>
      <c r="K2150" t="str">
        <f>_xlfn.XLOOKUP(Sales_Data_Table[[#This Row],[Product_ID]],Product_Master_Table[Product_ID],Product_Master_Table[Product_Name])</f>
        <v>Vertex Grocery Item 0294</v>
      </c>
      <c r="L2150" t="str">
        <f>_xlfn.XLOOKUP(Sales_Data_Table[[#This Row],[Employee_ID]],Employee_Master_Table[Employee_ID],Employee_Master_Table[Department])</f>
        <v>E-Commerce</v>
      </c>
    </row>
    <row r="2151" spans="1:12" x14ac:dyDescent="0.25">
      <c r="A2151" t="s">
        <v>2872</v>
      </c>
      <c r="B2151" s="2">
        <v>45794</v>
      </c>
      <c r="C2151" t="s">
        <v>695</v>
      </c>
      <c r="D2151" t="s">
        <v>378</v>
      </c>
      <c r="E2151" t="s">
        <v>82</v>
      </c>
      <c r="F2151">
        <v>17</v>
      </c>
      <c r="G2151" s="3">
        <v>4600</v>
      </c>
      <c r="H2151" s="4">
        <v>0.03</v>
      </c>
      <c r="I2151">
        <f>(Sales_Data_Table[[#This Row],[Unit_Price]]*Sales_Data_Table[[#This Row],[Quantity]])</f>
        <v>78200</v>
      </c>
      <c r="J2151">
        <f>Sales_Data_Table[[#This Row],[Gross_Sales]]-(Sales_Data_Table[[#This Row],[Gross_Sales]]*Sales_Data_Table[[#This Row],[Discount]])</f>
        <v>75854</v>
      </c>
      <c r="K2151" t="str">
        <f>_xlfn.XLOOKUP(Sales_Data_Table[[#This Row],[Product_ID]],Product_Master_Table[Product_ID],Product_Master_Table[Product_Name])</f>
        <v>Vertex Furniture Item 0138</v>
      </c>
      <c r="L2151" t="str">
        <f>_xlfn.XLOOKUP(Sales_Data_Table[[#This Row],[Employee_ID]],Employee_Master_Table[Employee_ID],Employee_Master_Table[Department])</f>
        <v>Sales</v>
      </c>
    </row>
    <row r="2152" spans="1:12" x14ac:dyDescent="0.25">
      <c r="A2152" t="s">
        <v>2873</v>
      </c>
      <c r="B2152" s="2">
        <v>45478</v>
      </c>
      <c r="C2152" t="s">
        <v>1440</v>
      </c>
      <c r="D2152" t="s">
        <v>383</v>
      </c>
      <c r="E2152" t="s">
        <v>28</v>
      </c>
      <c r="F2152">
        <v>10</v>
      </c>
      <c r="G2152" s="3">
        <v>2000</v>
      </c>
      <c r="H2152" s="4">
        <v>0.05</v>
      </c>
      <c r="I2152">
        <f>(Sales_Data_Table[[#This Row],[Unit_Price]]*Sales_Data_Table[[#This Row],[Quantity]])</f>
        <v>20000</v>
      </c>
      <c r="J2152">
        <f>Sales_Data_Table[[#This Row],[Gross_Sales]]-(Sales_Data_Table[[#This Row],[Gross_Sales]]*Sales_Data_Table[[#This Row],[Discount]])</f>
        <v>19000</v>
      </c>
      <c r="K2152" t="str">
        <f>_xlfn.XLOOKUP(Sales_Data_Table[[#This Row],[Product_ID]],Product_Master_Table[Product_ID],Product_Master_Table[Product_Name])</f>
        <v>Zenith Office Supplies Item 0386</v>
      </c>
      <c r="L2152" t="str">
        <f>_xlfn.XLOOKUP(Sales_Data_Table[[#This Row],[Employee_ID]],Employee_Master_Table[Employee_ID],Employee_Master_Table[Department])</f>
        <v>E-Commerce</v>
      </c>
    </row>
    <row r="2153" spans="1:12" x14ac:dyDescent="0.25">
      <c r="A2153" t="s">
        <v>2874</v>
      </c>
      <c r="B2153" s="2">
        <v>45785</v>
      </c>
      <c r="C2153" t="s">
        <v>2875</v>
      </c>
      <c r="D2153" t="s">
        <v>189</v>
      </c>
      <c r="E2153" t="s">
        <v>28</v>
      </c>
      <c r="F2153">
        <v>2</v>
      </c>
      <c r="G2153" s="3">
        <v>9800</v>
      </c>
      <c r="H2153" s="4">
        <v>0.15</v>
      </c>
      <c r="I2153">
        <f>(Sales_Data_Table[[#This Row],[Unit_Price]]*Sales_Data_Table[[#This Row],[Quantity]])</f>
        <v>19600</v>
      </c>
      <c r="J2153">
        <f>Sales_Data_Table[[#This Row],[Gross_Sales]]-(Sales_Data_Table[[#This Row],[Gross_Sales]]*Sales_Data_Table[[#This Row],[Discount]])</f>
        <v>16660</v>
      </c>
      <c r="K2153" t="str">
        <f>_xlfn.XLOOKUP(Sales_Data_Table[[#This Row],[Product_ID]],Product_Master_Table[Product_ID],Product_Master_Table[Product_Name])</f>
        <v>Nova Fashion Item 0223</v>
      </c>
      <c r="L2153" t="str">
        <f>_xlfn.XLOOKUP(Sales_Data_Table[[#This Row],[Employee_ID]],Employee_Master_Table[Employee_ID],Employee_Master_Table[Department])</f>
        <v>Sales</v>
      </c>
    </row>
    <row r="2154" spans="1:12" x14ac:dyDescent="0.25">
      <c r="A2154" t="s">
        <v>2876</v>
      </c>
      <c r="B2154" s="2">
        <v>45589</v>
      </c>
      <c r="C2154" t="s">
        <v>643</v>
      </c>
      <c r="D2154" t="s">
        <v>774</v>
      </c>
      <c r="E2154" t="s">
        <v>32</v>
      </c>
      <c r="F2154">
        <v>16</v>
      </c>
      <c r="G2154" s="3">
        <v>9300</v>
      </c>
      <c r="H2154" s="4">
        <v>0.15</v>
      </c>
      <c r="I2154">
        <f>(Sales_Data_Table[[#This Row],[Unit_Price]]*Sales_Data_Table[[#This Row],[Quantity]])</f>
        <v>148800</v>
      </c>
      <c r="J2154">
        <f>Sales_Data_Table[[#This Row],[Gross_Sales]]-(Sales_Data_Table[[#This Row],[Gross_Sales]]*Sales_Data_Table[[#This Row],[Discount]])</f>
        <v>126480</v>
      </c>
      <c r="K2154" t="str">
        <f>_xlfn.XLOOKUP(Sales_Data_Table[[#This Row],[Product_ID]],Product_Master_Table[Product_ID],Product_Master_Table[Product_Name])</f>
        <v>Delta Fashion Item 0023</v>
      </c>
      <c r="L2154" t="str">
        <f>_xlfn.XLOOKUP(Sales_Data_Table[[#This Row],[Employee_ID]],Employee_Master_Table[Employee_ID],Employee_Master_Table[Department])</f>
        <v>Corporate Sales</v>
      </c>
    </row>
    <row r="2155" spans="1:12" x14ac:dyDescent="0.25">
      <c r="A2155" t="s">
        <v>2877</v>
      </c>
      <c r="B2155" s="2">
        <v>45813</v>
      </c>
      <c r="C2155" t="s">
        <v>2878</v>
      </c>
      <c r="D2155" t="s">
        <v>264</v>
      </c>
      <c r="E2155" t="s">
        <v>36</v>
      </c>
      <c r="F2155">
        <v>5</v>
      </c>
      <c r="G2155" s="3">
        <v>3300</v>
      </c>
      <c r="H2155" s="4">
        <v>0.15</v>
      </c>
      <c r="I2155">
        <f>(Sales_Data_Table[[#This Row],[Unit_Price]]*Sales_Data_Table[[#This Row],[Quantity]])</f>
        <v>16500</v>
      </c>
      <c r="J2155">
        <f>Sales_Data_Table[[#This Row],[Gross_Sales]]-(Sales_Data_Table[[#This Row],[Gross_Sales]]*Sales_Data_Table[[#This Row],[Discount]])</f>
        <v>14025</v>
      </c>
      <c r="K2155" t="str">
        <f>_xlfn.XLOOKUP(Sales_Data_Table[[#This Row],[Product_ID]],Product_Master_Table[Product_ID],Product_Master_Table[Product_Name])</f>
        <v>Nova Electronics Item 0091</v>
      </c>
      <c r="L2155" t="str">
        <f>_xlfn.XLOOKUP(Sales_Data_Table[[#This Row],[Employee_ID]],Employee_Master_Table[Employee_ID],Employee_Master_Table[Department])</f>
        <v>Business Development</v>
      </c>
    </row>
    <row r="2156" spans="1:12" x14ac:dyDescent="0.25">
      <c r="A2156" t="s">
        <v>2879</v>
      </c>
      <c r="B2156" s="2">
        <v>45925</v>
      </c>
      <c r="C2156" t="s">
        <v>2059</v>
      </c>
      <c r="D2156" t="s">
        <v>453</v>
      </c>
      <c r="E2156" t="s">
        <v>32</v>
      </c>
      <c r="F2156">
        <v>14</v>
      </c>
      <c r="G2156" s="3">
        <v>9900</v>
      </c>
      <c r="H2156" s="4">
        <v>0.03</v>
      </c>
      <c r="I2156">
        <f>(Sales_Data_Table[[#This Row],[Unit_Price]]*Sales_Data_Table[[#This Row],[Quantity]])</f>
        <v>138600</v>
      </c>
      <c r="J2156">
        <f>Sales_Data_Table[[#This Row],[Gross_Sales]]-(Sales_Data_Table[[#This Row],[Gross_Sales]]*Sales_Data_Table[[#This Row],[Discount]])</f>
        <v>134442</v>
      </c>
      <c r="K2156" t="str">
        <f>_xlfn.XLOOKUP(Sales_Data_Table[[#This Row],[Product_ID]],Product_Master_Table[Product_ID],Product_Master_Table[Product_Name])</f>
        <v>Prime Grocery Item 0244</v>
      </c>
      <c r="L2156" t="str">
        <f>_xlfn.XLOOKUP(Sales_Data_Table[[#This Row],[Employee_ID]],Employee_Master_Table[Employee_ID],Employee_Master_Table[Department])</f>
        <v>Regional Sales</v>
      </c>
    </row>
    <row r="2157" spans="1:12" x14ac:dyDescent="0.25">
      <c r="A2157" t="s">
        <v>2880</v>
      </c>
      <c r="B2157" s="2">
        <v>45529</v>
      </c>
      <c r="C2157" t="s">
        <v>612</v>
      </c>
      <c r="D2157" t="s">
        <v>337</v>
      </c>
      <c r="E2157" t="s">
        <v>36</v>
      </c>
      <c r="F2157">
        <v>24</v>
      </c>
      <c r="G2157" s="3">
        <v>7900</v>
      </c>
      <c r="H2157" s="4">
        <v>0.15</v>
      </c>
      <c r="I2157">
        <f>(Sales_Data_Table[[#This Row],[Unit_Price]]*Sales_Data_Table[[#This Row],[Quantity]])</f>
        <v>189600</v>
      </c>
      <c r="J2157">
        <f>Sales_Data_Table[[#This Row],[Gross_Sales]]-(Sales_Data_Table[[#This Row],[Gross_Sales]]*Sales_Data_Table[[#This Row],[Discount]])</f>
        <v>161160</v>
      </c>
      <c r="K2157" t="str">
        <f>_xlfn.XLOOKUP(Sales_Data_Table[[#This Row],[Product_ID]],Product_Master_Table[Product_ID],Product_Master_Table[Product_Name])</f>
        <v>Delta Toys Item 0059</v>
      </c>
      <c r="L2157" t="str">
        <f>_xlfn.XLOOKUP(Sales_Data_Table[[#This Row],[Employee_ID]],Employee_Master_Table[Employee_ID],Employee_Master_Table[Department])</f>
        <v>Sales</v>
      </c>
    </row>
    <row r="2158" spans="1:12" x14ac:dyDescent="0.25">
      <c r="A2158" t="s">
        <v>2881</v>
      </c>
      <c r="B2158" s="2">
        <v>45941</v>
      </c>
      <c r="C2158" t="s">
        <v>713</v>
      </c>
      <c r="D2158" t="s">
        <v>192</v>
      </c>
      <c r="E2158" t="s">
        <v>28</v>
      </c>
      <c r="F2158">
        <v>24</v>
      </c>
      <c r="G2158" s="3">
        <v>6100</v>
      </c>
      <c r="H2158" s="4">
        <v>0.1</v>
      </c>
      <c r="I2158">
        <f>(Sales_Data_Table[[#This Row],[Unit_Price]]*Sales_Data_Table[[#This Row],[Quantity]])</f>
        <v>146400</v>
      </c>
      <c r="J2158">
        <f>Sales_Data_Table[[#This Row],[Gross_Sales]]-(Sales_Data_Table[[#This Row],[Gross_Sales]]*Sales_Data_Table[[#This Row],[Discount]])</f>
        <v>131760</v>
      </c>
      <c r="K2158" t="str">
        <f>_xlfn.XLOOKUP(Sales_Data_Table[[#This Row],[Product_ID]],Product_Master_Table[Product_ID],Product_Master_Table[Product_Name])</f>
        <v>Nova Sports Item 0247</v>
      </c>
      <c r="L2158" t="str">
        <f>_xlfn.XLOOKUP(Sales_Data_Table[[#This Row],[Employee_ID]],Employee_Master_Table[Employee_ID],Employee_Master_Table[Department])</f>
        <v>E-Commerce</v>
      </c>
    </row>
    <row r="2159" spans="1:12" x14ac:dyDescent="0.25">
      <c r="A2159" t="s">
        <v>2882</v>
      </c>
      <c r="B2159" s="2">
        <v>45766</v>
      </c>
      <c r="C2159" t="s">
        <v>1790</v>
      </c>
      <c r="D2159" t="s">
        <v>524</v>
      </c>
      <c r="E2159" t="s">
        <v>96</v>
      </c>
      <c r="F2159">
        <v>15</v>
      </c>
      <c r="G2159" s="3">
        <v>1500</v>
      </c>
      <c r="H2159" s="4">
        <v>0.15</v>
      </c>
      <c r="I2159">
        <f>(Sales_Data_Table[[#This Row],[Unit_Price]]*Sales_Data_Table[[#This Row],[Quantity]])</f>
        <v>22500</v>
      </c>
      <c r="J2159">
        <f>Sales_Data_Table[[#This Row],[Gross_Sales]]-(Sales_Data_Table[[#This Row],[Gross_Sales]]*Sales_Data_Table[[#This Row],[Discount]])</f>
        <v>19125</v>
      </c>
      <c r="K2159" t="str">
        <f>_xlfn.XLOOKUP(Sales_Data_Table[[#This Row],[Product_ID]],Product_Master_Table[Product_ID],Product_Master_Table[Product_Name])</f>
        <v>Metro Automotive Item 0320</v>
      </c>
      <c r="L2159" t="str">
        <f>_xlfn.XLOOKUP(Sales_Data_Table[[#This Row],[Employee_ID]],Employee_Master_Table[Employee_ID],Employee_Master_Table[Department])</f>
        <v>Sales</v>
      </c>
    </row>
    <row r="2160" spans="1:12" x14ac:dyDescent="0.25">
      <c r="A2160" t="s">
        <v>2883</v>
      </c>
      <c r="B2160" s="2">
        <v>45422</v>
      </c>
      <c r="C2160" t="s">
        <v>1358</v>
      </c>
      <c r="D2160" t="s">
        <v>626</v>
      </c>
      <c r="E2160" t="s">
        <v>62</v>
      </c>
      <c r="F2160">
        <v>10</v>
      </c>
      <c r="G2160" s="3">
        <v>4500</v>
      </c>
      <c r="H2160" s="4">
        <v>0.02</v>
      </c>
      <c r="I2160">
        <f>(Sales_Data_Table[[#This Row],[Unit_Price]]*Sales_Data_Table[[#This Row],[Quantity]])</f>
        <v>45000</v>
      </c>
      <c r="J2160">
        <f>Sales_Data_Table[[#This Row],[Gross_Sales]]-(Sales_Data_Table[[#This Row],[Gross_Sales]]*Sales_Data_Table[[#This Row],[Discount]])</f>
        <v>44100</v>
      </c>
      <c r="K2160" t="str">
        <f>_xlfn.XLOOKUP(Sales_Data_Table[[#This Row],[Product_ID]],Product_Master_Table[Product_ID],Product_Master_Table[Product_Name])</f>
        <v>Nova Beauty Item 0475</v>
      </c>
      <c r="L2160" t="str">
        <f>_xlfn.XLOOKUP(Sales_Data_Table[[#This Row],[Employee_ID]],Employee_Master_Table[Employee_ID],Employee_Master_Table[Department])</f>
        <v>Corporate Sales</v>
      </c>
    </row>
    <row r="2161" spans="1:12" x14ac:dyDescent="0.25">
      <c r="A2161" t="s">
        <v>2884</v>
      </c>
      <c r="B2161" s="2">
        <v>45304</v>
      </c>
      <c r="C2161" t="s">
        <v>94</v>
      </c>
      <c r="D2161" t="s">
        <v>466</v>
      </c>
      <c r="E2161" t="s">
        <v>32</v>
      </c>
      <c r="F2161">
        <v>18</v>
      </c>
      <c r="G2161" s="3">
        <v>9200</v>
      </c>
      <c r="H2161" s="4">
        <v>0.15</v>
      </c>
      <c r="I2161">
        <f>(Sales_Data_Table[[#This Row],[Unit_Price]]*Sales_Data_Table[[#This Row],[Quantity]])</f>
        <v>165600</v>
      </c>
      <c r="J2161">
        <f>Sales_Data_Table[[#This Row],[Gross_Sales]]-(Sales_Data_Table[[#This Row],[Gross_Sales]]*Sales_Data_Table[[#This Row],[Discount]])</f>
        <v>140760</v>
      </c>
      <c r="K2161" t="str">
        <f>_xlfn.XLOOKUP(Sales_Data_Table[[#This Row],[Product_ID]],Product_Master_Table[Product_ID],Product_Master_Table[Product_Name])</f>
        <v>Fusion Electronics Item 0221</v>
      </c>
      <c r="L2161" t="str">
        <f>_xlfn.XLOOKUP(Sales_Data_Table[[#This Row],[Employee_ID]],Employee_Master_Table[Employee_ID],Employee_Master_Table[Department])</f>
        <v>E-Commerce</v>
      </c>
    </row>
    <row r="2162" spans="1:12" x14ac:dyDescent="0.25">
      <c r="A2162" t="s">
        <v>2885</v>
      </c>
      <c r="B2162" s="2">
        <v>46104</v>
      </c>
      <c r="C2162" t="s">
        <v>961</v>
      </c>
      <c r="D2162" t="s">
        <v>388</v>
      </c>
      <c r="E2162" t="s">
        <v>50</v>
      </c>
      <c r="F2162">
        <v>5</v>
      </c>
      <c r="G2162" s="3">
        <v>3400</v>
      </c>
      <c r="H2162" s="4">
        <v>0</v>
      </c>
      <c r="I2162">
        <f>(Sales_Data_Table[[#This Row],[Unit_Price]]*Sales_Data_Table[[#This Row],[Quantity]])</f>
        <v>17000</v>
      </c>
      <c r="J2162">
        <f>Sales_Data_Table[[#This Row],[Gross_Sales]]-(Sales_Data_Table[[#This Row],[Gross_Sales]]*Sales_Data_Table[[#This Row],[Discount]])</f>
        <v>17000</v>
      </c>
      <c r="K2162" t="str">
        <f>_xlfn.XLOOKUP(Sales_Data_Table[[#This Row],[Product_ID]],Product_Master_Table[Product_ID],Product_Master_Table[Product_Name])</f>
        <v>Orion Toys Item 0309</v>
      </c>
      <c r="L2162" t="str">
        <f>_xlfn.XLOOKUP(Sales_Data_Table[[#This Row],[Employee_ID]],Employee_Master_Table[Employee_ID],Employee_Master_Table[Department])</f>
        <v>Customer Success</v>
      </c>
    </row>
    <row r="2163" spans="1:12" x14ac:dyDescent="0.25">
      <c r="A2163" t="s">
        <v>2886</v>
      </c>
      <c r="B2163" s="2">
        <v>45599</v>
      </c>
      <c r="C2163" t="s">
        <v>1209</v>
      </c>
      <c r="D2163" t="s">
        <v>53</v>
      </c>
      <c r="E2163" t="s">
        <v>75</v>
      </c>
      <c r="F2163">
        <v>15</v>
      </c>
      <c r="G2163" s="3">
        <v>2900</v>
      </c>
      <c r="H2163" s="4">
        <v>7.4999999999999997E-2</v>
      </c>
      <c r="I2163">
        <f>(Sales_Data_Table[[#This Row],[Unit_Price]]*Sales_Data_Table[[#This Row],[Quantity]])</f>
        <v>43500</v>
      </c>
      <c r="J2163">
        <f>Sales_Data_Table[[#This Row],[Gross_Sales]]-(Sales_Data_Table[[#This Row],[Gross_Sales]]*Sales_Data_Table[[#This Row],[Discount]])</f>
        <v>40237.5</v>
      </c>
      <c r="K2163" t="str">
        <f>_xlfn.XLOOKUP(Sales_Data_Table[[#This Row],[Product_ID]],Product_Master_Table[Product_ID],Product_Master_Table[Product_Name])</f>
        <v>Prime Grocery Item 0004</v>
      </c>
      <c r="L2163" t="str">
        <f>_xlfn.XLOOKUP(Sales_Data_Table[[#This Row],[Employee_ID]],Employee_Master_Table[Employee_ID],Employee_Master_Table[Department])</f>
        <v>Customer Success</v>
      </c>
    </row>
    <row r="2164" spans="1:12" x14ac:dyDescent="0.25">
      <c r="A2164" t="s">
        <v>2887</v>
      </c>
      <c r="B2164" s="2">
        <v>45892</v>
      </c>
      <c r="C2164" t="s">
        <v>592</v>
      </c>
      <c r="D2164" t="s">
        <v>368</v>
      </c>
      <c r="E2164" t="s">
        <v>24</v>
      </c>
      <c r="F2164">
        <v>6</v>
      </c>
      <c r="G2164" s="3">
        <v>2700</v>
      </c>
      <c r="H2164" s="4">
        <v>0.15</v>
      </c>
      <c r="I2164">
        <f>(Sales_Data_Table[[#This Row],[Unit_Price]]*Sales_Data_Table[[#This Row],[Quantity]])</f>
        <v>16200</v>
      </c>
      <c r="J2164">
        <f>Sales_Data_Table[[#This Row],[Gross_Sales]]-(Sales_Data_Table[[#This Row],[Gross_Sales]]*Sales_Data_Table[[#This Row],[Discount]])</f>
        <v>13770</v>
      </c>
      <c r="K2164" t="str">
        <f>_xlfn.XLOOKUP(Sales_Data_Table[[#This Row],[Product_ID]],Product_Master_Table[Product_ID],Product_Master_Table[Product_Name])</f>
        <v>Delta Beauty Item 0095</v>
      </c>
      <c r="L2164" t="str">
        <f>_xlfn.XLOOKUP(Sales_Data_Table[[#This Row],[Employee_ID]],Employee_Master_Table[Employee_ID],Employee_Master_Table[Department])</f>
        <v>Regional Sales</v>
      </c>
    </row>
    <row r="2165" spans="1:12" x14ac:dyDescent="0.25">
      <c r="A2165" t="s">
        <v>2888</v>
      </c>
      <c r="B2165" s="2">
        <v>45444</v>
      </c>
      <c r="C2165" t="s">
        <v>2889</v>
      </c>
      <c r="D2165" t="s">
        <v>1087</v>
      </c>
      <c r="E2165" t="s">
        <v>62</v>
      </c>
      <c r="F2165">
        <v>18</v>
      </c>
      <c r="G2165" s="3">
        <v>400</v>
      </c>
      <c r="H2165" s="4">
        <v>0.05</v>
      </c>
      <c r="I2165">
        <f>(Sales_Data_Table[[#This Row],[Unit_Price]]*Sales_Data_Table[[#This Row],[Quantity]])</f>
        <v>7200</v>
      </c>
      <c r="J2165">
        <f>Sales_Data_Table[[#This Row],[Gross_Sales]]-(Sales_Data_Table[[#This Row],[Gross_Sales]]*Sales_Data_Table[[#This Row],[Discount]])</f>
        <v>6840</v>
      </c>
      <c r="K2165" t="str">
        <f>_xlfn.XLOOKUP(Sales_Data_Table[[#This Row],[Product_ID]],Product_Master_Table[Product_ID],Product_Master_Table[Product_Name])</f>
        <v>Vertex Automotive Item 0450</v>
      </c>
      <c r="L2165" t="str">
        <f>_xlfn.XLOOKUP(Sales_Data_Table[[#This Row],[Employee_ID]],Employee_Master_Table[Employee_ID],Employee_Master_Table[Department])</f>
        <v>Business Development</v>
      </c>
    </row>
    <row r="2166" spans="1:12" x14ac:dyDescent="0.25">
      <c r="A2166" t="s">
        <v>2890</v>
      </c>
      <c r="B2166" s="2">
        <v>45643</v>
      </c>
      <c r="C2166" t="s">
        <v>1027</v>
      </c>
      <c r="D2166" t="s">
        <v>703</v>
      </c>
      <c r="E2166" t="s">
        <v>28</v>
      </c>
      <c r="F2166">
        <v>14</v>
      </c>
      <c r="G2166" s="3">
        <v>9300</v>
      </c>
      <c r="H2166" s="4">
        <v>0.15</v>
      </c>
      <c r="I2166">
        <f>(Sales_Data_Table[[#This Row],[Unit_Price]]*Sales_Data_Table[[#This Row],[Quantity]])</f>
        <v>130200</v>
      </c>
      <c r="J2166">
        <f>Sales_Data_Table[[#This Row],[Gross_Sales]]-(Sales_Data_Table[[#This Row],[Gross_Sales]]*Sales_Data_Table[[#This Row],[Discount]])</f>
        <v>110670</v>
      </c>
      <c r="K2166" t="str">
        <f>_xlfn.XLOOKUP(Sales_Data_Table[[#This Row],[Product_ID]],Product_Master_Table[Product_ID],Product_Master_Table[Product_Name])</f>
        <v>Nova Toys Item 0079</v>
      </c>
      <c r="L2166" t="str">
        <f>_xlfn.XLOOKUP(Sales_Data_Table[[#This Row],[Employee_ID]],Employee_Master_Table[Employee_ID],Employee_Master_Table[Department])</f>
        <v>Customer Success</v>
      </c>
    </row>
    <row r="2167" spans="1:12" x14ac:dyDescent="0.25">
      <c r="A2167" t="s">
        <v>2891</v>
      </c>
      <c r="B2167" s="2">
        <v>45808</v>
      </c>
      <c r="C2167" t="s">
        <v>939</v>
      </c>
      <c r="D2167" t="s">
        <v>1418</v>
      </c>
      <c r="E2167" t="s">
        <v>96</v>
      </c>
      <c r="F2167">
        <v>19</v>
      </c>
      <c r="G2167" s="3">
        <v>3100</v>
      </c>
      <c r="H2167" s="4">
        <v>0.15</v>
      </c>
      <c r="I2167">
        <f>(Sales_Data_Table[[#This Row],[Unit_Price]]*Sales_Data_Table[[#This Row],[Quantity]])</f>
        <v>58900</v>
      </c>
      <c r="J2167">
        <f>Sales_Data_Table[[#This Row],[Gross_Sales]]-(Sales_Data_Table[[#This Row],[Gross_Sales]]*Sales_Data_Table[[#This Row],[Discount]])</f>
        <v>50065</v>
      </c>
      <c r="K2167" t="str">
        <f>_xlfn.XLOOKUP(Sales_Data_Table[[#This Row],[Product_ID]],Product_Master_Table[Product_ID],Product_Master_Table[Product_Name])</f>
        <v>Fusion Beauty Item 0305</v>
      </c>
      <c r="L2167" t="str">
        <f>_xlfn.XLOOKUP(Sales_Data_Table[[#This Row],[Employee_ID]],Employee_Master_Table[Employee_ID],Employee_Master_Table[Department])</f>
        <v>E-Commerce</v>
      </c>
    </row>
    <row r="2168" spans="1:12" x14ac:dyDescent="0.25">
      <c r="A2168" t="s">
        <v>2892</v>
      </c>
      <c r="B2168" s="2">
        <v>45411</v>
      </c>
      <c r="C2168" t="s">
        <v>2188</v>
      </c>
      <c r="D2168" t="s">
        <v>89</v>
      </c>
      <c r="E2168" t="s">
        <v>32</v>
      </c>
      <c r="F2168">
        <v>14</v>
      </c>
      <c r="G2168" s="3">
        <v>3900</v>
      </c>
      <c r="H2168" s="4">
        <v>0.05</v>
      </c>
      <c r="I2168">
        <f>(Sales_Data_Table[[#This Row],[Unit_Price]]*Sales_Data_Table[[#This Row],[Quantity]])</f>
        <v>54600</v>
      </c>
      <c r="J2168">
        <f>Sales_Data_Table[[#This Row],[Gross_Sales]]-(Sales_Data_Table[[#This Row],[Gross_Sales]]*Sales_Data_Table[[#This Row],[Discount]])</f>
        <v>51870</v>
      </c>
      <c r="K2168" t="str">
        <f>_xlfn.XLOOKUP(Sales_Data_Table[[#This Row],[Product_ID]],Product_Master_Table[Product_ID],Product_Master_Table[Product_Name])</f>
        <v>Fusion Beauty Item 0185</v>
      </c>
      <c r="L2168" t="str">
        <f>_xlfn.XLOOKUP(Sales_Data_Table[[#This Row],[Employee_ID]],Employee_Master_Table[Employee_ID],Employee_Master_Table[Department])</f>
        <v>E-Commerce</v>
      </c>
    </row>
    <row r="2169" spans="1:12" x14ac:dyDescent="0.25">
      <c r="A2169" t="s">
        <v>2893</v>
      </c>
      <c r="B2169" s="2">
        <v>45770</v>
      </c>
      <c r="C2169" t="s">
        <v>1843</v>
      </c>
      <c r="D2169" t="s">
        <v>609</v>
      </c>
      <c r="E2169" t="s">
        <v>43</v>
      </c>
      <c r="F2169">
        <v>14</v>
      </c>
      <c r="G2169" s="3">
        <v>8400</v>
      </c>
      <c r="H2169" s="4">
        <v>0.15</v>
      </c>
      <c r="I2169">
        <f>(Sales_Data_Table[[#This Row],[Unit_Price]]*Sales_Data_Table[[#This Row],[Quantity]])</f>
        <v>117600</v>
      </c>
      <c r="J2169">
        <f>Sales_Data_Table[[#This Row],[Gross_Sales]]-(Sales_Data_Table[[#This Row],[Gross_Sales]]*Sales_Data_Table[[#This Row],[Discount]])</f>
        <v>99960</v>
      </c>
      <c r="K2169" t="str">
        <f>_xlfn.XLOOKUP(Sales_Data_Table[[#This Row],[Product_ID]],Product_Master_Table[Product_ID],Product_Master_Table[Product_Name])</f>
        <v>Fusion Beauty Item 0365</v>
      </c>
      <c r="L2169" t="str">
        <f>_xlfn.XLOOKUP(Sales_Data_Table[[#This Row],[Employee_ID]],Employee_Master_Table[Employee_ID],Employee_Master_Table[Department])</f>
        <v>Retail Operations</v>
      </c>
    </row>
    <row r="2170" spans="1:12" x14ac:dyDescent="0.25">
      <c r="A2170" t="s">
        <v>2894</v>
      </c>
      <c r="B2170" s="2">
        <v>45918</v>
      </c>
      <c r="C2170" t="s">
        <v>1885</v>
      </c>
      <c r="D2170" t="s">
        <v>466</v>
      </c>
      <c r="E2170" t="s">
        <v>50</v>
      </c>
      <c r="F2170">
        <v>6</v>
      </c>
      <c r="G2170" s="3">
        <v>5300</v>
      </c>
      <c r="H2170" s="4">
        <v>0</v>
      </c>
      <c r="I2170">
        <f>(Sales_Data_Table[[#This Row],[Unit_Price]]*Sales_Data_Table[[#This Row],[Quantity]])</f>
        <v>31800</v>
      </c>
      <c r="J2170">
        <f>Sales_Data_Table[[#This Row],[Gross_Sales]]-(Sales_Data_Table[[#This Row],[Gross_Sales]]*Sales_Data_Table[[#This Row],[Discount]])</f>
        <v>31800</v>
      </c>
      <c r="K2170" t="str">
        <f>_xlfn.XLOOKUP(Sales_Data_Table[[#This Row],[Product_ID]],Product_Master_Table[Product_ID],Product_Master_Table[Product_Name])</f>
        <v>Spark Office Supplies Item 0166</v>
      </c>
      <c r="L2170" t="str">
        <f>_xlfn.XLOOKUP(Sales_Data_Table[[#This Row],[Employee_ID]],Employee_Master_Table[Employee_ID],Employee_Master_Table[Department])</f>
        <v>E-Commerce</v>
      </c>
    </row>
    <row r="2171" spans="1:12" x14ac:dyDescent="0.25">
      <c r="A2171" t="s">
        <v>2895</v>
      </c>
      <c r="B2171" s="2">
        <v>45871</v>
      </c>
      <c r="C2171" t="s">
        <v>419</v>
      </c>
      <c r="D2171" t="s">
        <v>334</v>
      </c>
      <c r="E2171" t="s">
        <v>50</v>
      </c>
      <c r="F2171">
        <v>4</v>
      </c>
      <c r="G2171" s="3">
        <v>1400</v>
      </c>
      <c r="H2171" s="4">
        <v>7.4999999999999997E-2</v>
      </c>
      <c r="I2171">
        <f>(Sales_Data_Table[[#This Row],[Unit_Price]]*Sales_Data_Table[[#This Row],[Quantity]])</f>
        <v>5600</v>
      </c>
      <c r="J2171">
        <f>Sales_Data_Table[[#This Row],[Gross_Sales]]-(Sales_Data_Table[[#This Row],[Gross_Sales]]*Sales_Data_Table[[#This Row],[Discount]])</f>
        <v>5180</v>
      </c>
      <c r="K2171" t="str">
        <f>_xlfn.XLOOKUP(Sales_Data_Table[[#This Row],[Product_ID]],Product_Master_Table[Product_ID],Product_Master_Table[Product_Name])</f>
        <v>Apex Office Supplies Item 0336</v>
      </c>
      <c r="L2171" t="str">
        <f>_xlfn.XLOOKUP(Sales_Data_Table[[#This Row],[Employee_ID]],Employee_Master_Table[Employee_ID],Employee_Master_Table[Department])</f>
        <v>Retail Operations</v>
      </c>
    </row>
    <row r="2172" spans="1:12" x14ac:dyDescent="0.25">
      <c r="A2172" t="s">
        <v>2896</v>
      </c>
      <c r="B2172" s="2">
        <v>45495</v>
      </c>
      <c r="C2172" t="s">
        <v>692</v>
      </c>
      <c r="D2172" t="s">
        <v>524</v>
      </c>
      <c r="E2172" t="s">
        <v>75</v>
      </c>
      <c r="F2172">
        <v>3</v>
      </c>
      <c r="G2172" s="3">
        <v>3700</v>
      </c>
      <c r="H2172" s="4">
        <v>0.15</v>
      </c>
      <c r="I2172">
        <f>(Sales_Data_Table[[#This Row],[Unit_Price]]*Sales_Data_Table[[#This Row],[Quantity]])</f>
        <v>11100</v>
      </c>
      <c r="J2172">
        <f>Sales_Data_Table[[#This Row],[Gross_Sales]]-(Sales_Data_Table[[#This Row],[Gross_Sales]]*Sales_Data_Table[[#This Row],[Discount]])</f>
        <v>9435</v>
      </c>
      <c r="K2172" t="str">
        <f>_xlfn.XLOOKUP(Sales_Data_Table[[#This Row],[Product_ID]],Product_Master_Table[Product_ID],Product_Master_Table[Product_Name])</f>
        <v>Delta Toys Item 0239</v>
      </c>
      <c r="L2172" t="str">
        <f>_xlfn.XLOOKUP(Sales_Data_Table[[#This Row],[Employee_ID]],Employee_Master_Table[Employee_ID],Employee_Master_Table[Department])</f>
        <v>Sales</v>
      </c>
    </row>
    <row r="2173" spans="1:12" x14ac:dyDescent="0.25">
      <c r="A2173" t="s">
        <v>2897</v>
      </c>
      <c r="B2173" s="2">
        <v>45668</v>
      </c>
      <c r="C2173" t="s">
        <v>897</v>
      </c>
      <c r="D2173" t="s">
        <v>261</v>
      </c>
      <c r="E2173" t="s">
        <v>75</v>
      </c>
      <c r="F2173">
        <v>15</v>
      </c>
      <c r="G2173" s="3">
        <v>9400</v>
      </c>
      <c r="H2173" s="4">
        <v>0.02</v>
      </c>
      <c r="I2173">
        <f>(Sales_Data_Table[[#This Row],[Unit_Price]]*Sales_Data_Table[[#This Row],[Quantity]])</f>
        <v>141000</v>
      </c>
      <c r="J2173">
        <f>Sales_Data_Table[[#This Row],[Gross_Sales]]-(Sales_Data_Table[[#This Row],[Gross_Sales]]*Sales_Data_Table[[#This Row],[Discount]])</f>
        <v>138180</v>
      </c>
      <c r="K2173" t="str">
        <f>_xlfn.XLOOKUP(Sales_Data_Table[[#This Row],[Product_ID]],Product_Master_Table[Product_ID],Product_Master_Table[Product_Name])</f>
        <v>Prime Home Appliance Item 0232</v>
      </c>
      <c r="L2173" t="str">
        <f>_xlfn.XLOOKUP(Sales_Data_Table[[#This Row],[Employee_ID]],Employee_Master_Table[Employee_ID],Employee_Master_Table[Department])</f>
        <v>Sales</v>
      </c>
    </row>
    <row r="2174" spans="1:12" x14ac:dyDescent="0.25">
      <c r="A2174" t="s">
        <v>2898</v>
      </c>
      <c r="B2174" s="2">
        <v>45501</v>
      </c>
      <c r="C2174" t="s">
        <v>1176</v>
      </c>
      <c r="D2174" t="s">
        <v>637</v>
      </c>
      <c r="E2174" t="s">
        <v>62</v>
      </c>
      <c r="F2174">
        <v>17</v>
      </c>
      <c r="G2174" s="3">
        <v>6600</v>
      </c>
      <c r="H2174" s="4">
        <v>0</v>
      </c>
      <c r="I2174">
        <f>(Sales_Data_Table[[#This Row],[Unit_Price]]*Sales_Data_Table[[#This Row],[Quantity]])</f>
        <v>112200</v>
      </c>
      <c r="J2174">
        <f>Sales_Data_Table[[#This Row],[Gross_Sales]]-(Sales_Data_Table[[#This Row],[Gross_Sales]]*Sales_Data_Table[[#This Row],[Discount]])</f>
        <v>112200</v>
      </c>
      <c r="K2174" t="str">
        <f>_xlfn.XLOOKUP(Sales_Data_Table[[#This Row],[Product_ID]],Product_Master_Table[Product_ID],Product_Master_Table[Product_Name])</f>
        <v>Orion Beauty Item 0285</v>
      </c>
      <c r="L2174" t="str">
        <f>_xlfn.XLOOKUP(Sales_Data_Table[[#This Row],[Employee_ID]],Employee_Master_Table[Employee_ID],Employee_Master_Table[Department])</f>
        <v>Business Development</v>
      </c>
    </row>
    <row r="2175" spans="1:12" x14ac:dyDescent="0.25">
      <c r="A2175" t="s">
        <v>2899</v>
      </c>
      <c r="B2175" s="2">
        <v>46075</v>
      </c>
      <c r="C2175" t="s">
        <v>508</v>
      </c>
      <c r="D2175" t="s">
        <v>838</v>
      </c>
      <c r="E2175" t="s">
        <v>86</v>
      </c>
      <c r="F2175">
        <v>2</v>
      </c>
      <c r="G2175" s="3">
        <v>2700</v>
      </c>
      <c r="H2175" s="4">
        <v>0.15</v>
      </c>
      <c r="I2175">
        <f>(Sales_Data_Table[[#This Row],[Unit_Price]]*Sales_Data_Table[[#This Row],[Quantity]])</f>
        <v>5400</v>
      </c>
      <c r="J2175">
        <f>Sales_Data_Table[[#This Row],[Gross_Sales]]-(Sales_Data_Table[[#This Row],[Gross_Sales]]*Sales_Data_Table[[#This Row],[Discount]])</f>
        <v>4590</v>
      </c>
      <c r="K2175" t="str">
        <f>_xlfn.XLOOKUP(Sales_Data_Table[[#This Row],[Product_ID]],Product_Master_Table[Product_ID],Product_Master_Table[Product_Name])</f>
        <v>Vertex Furniture Item 0198</v>
      </c>
      <c r="L2175" t="str">
        <f>_xlfn.XLOOKUP(Sales_Data_Table[[#This Row],[Employee_ID]],Employee_Master_Table[Employee_ID],Employee_Master_Table[Department])</f>
        <v>Sales</v>
      </c>
    </row>
    <row r="2176" spans="1:12" x14ac:dyDescent="0.25">
      <c r="A2176" t="s">
        <v>2900</v>
      </c>
      <c r="B2176" s="2">
        <v>46043</v>
      </c>
      <c r="C2176" t="s">
        <v>1613</v>
      </c>
      <c r="D2176" t="s">
        <v>529</v>
      </c>
      <c r="E2176" t="s">
        <v>86</v>
      </c>
      <c r="F2176">
        <v>19</v>
      </c>
      <c r="G2176" s="3">
        <v>2700</v>
      </c>
      <c r="H2176" s="4">
        <v>0.15</v>
      </c>
      <c r="I2176">
        <f>(Sales_Data_Table[[#This Row],[Unit_Price]]*Sales_Data_Table[[#This Row],[Quantity]])</f>
        <v>51300</v>
      </c>
      <c r="J2176">
        <f>Sales_Data_Table[[#This Row],[Gross_Sales]]-(Sales_Data_Table[[#This Row],[Gross_Sales]]*Sales_Data_Table[[#This Row],[Discount]])</f>
        <v>43605</v>
      </c>
      <c r="K2176" t="str">
        <f>_xlfn.XLOOKUP(Sales_Data_Table[[#This Row],[Product_ID]],Product_Master_Table[Product_ID],Product_Master_Table[Product_Name])</f>
        <v>Apex Automotive Item 0180</v>
      </c>
      <c r="L2176" t="str">
        <f>_xlfn.XLOOKUP(Sales_Data_Table[[#This Row],[Employee_ID]],Employee_Master_Table[Employee_ID],Employee_Master_Table[Department])</f>
        <v>Regional Sales</v>
      </c>
    </row>
    <row r="2177" spans="1:12" x14ac:dyDescent="0.25">
      <c r="A2177" t="s">
        <v>2901</v>
      </c>
      <c r="B2177" s="2">
        <v>45754</v>
      </c>
      <c r="C2177" t="s">
        <v>876</v>
      </c>
      <c r="D2177" t="s">
        <v>1418</v>
      </c>
      <c r="E2177" t="s">
        <v>28</v>
      </c>
      <c r="F2177">
        <v>17</v>
      </c>
      <c r="G2177" s="3">
        <v>6700</v>
      </c>
      <c r="H2177" s="4">
        <v>7.4999999999999997E-2</v>
      </c>
      <c r="I2177">
        <f>(Sales_Data_Table[[#This Row],[Unit_Price]]*Sales_Data_Table[[#This Row],[Quantity]])</f>
        <v>113900</v>
      </c>
      <c r="J2177">
        <f>Sales_Data_Table[[#This Row],[Gross_Sales]]-(Sales_Data_Table[[#This Row],[Gross_Sales]]*Sales_Data_Table[[#This Row],[Discount]])</f>
        <v>105357.5</v>
      </c>
      <c r="K2177" t="str">
        <f>_xlfn.XLOOKUP(Sales_Data_Table[[#This Row],[Product_ID]],Product_Master_Table[Product_ID],Product_Master_Table[Product_Name])</f>
        <v>Nexus Fashion Item 0073</v>
      </c>
      <c r="L2177" t="str">
        <f>_xlfn.XLOOKUP(Sales_Data_Table[[#This Row],[Employee_ID]],Employee_Master_Table[Employee_ID],Employee_Master_Table[Department])</f>
        <v>E-Commerce</v>
      </c>
    </row>
    <row r="2178" spans="1:12" x14ac:dyDescent="0.25">
      <c r="A2178" t="s">
        <v>2902</v>
      </c>
      <c r="B2178" s="2">
        <v>45949</v>
      </c>
      <c r="C2178" t="s">
        <v>1466</v>
      </c>
      <c r="D2178" t="s">
        <v>501</v>
      </c>
      <c r="E2178" t="s">
        <v>62</v>
      </c>
      <c r="F2178">
        <v>10</v>
      </c>
      <c r="G2178" s="3">
        <v>2700</v>
      </c>
      <c r="H2178" s="4">
        <v>0.03</v>
      </c>
      <c r="I2178">
        <f>(Sales_Data_Table[[#This Row],[Unit_Price]]*Sales_Data_Table[[#This Row],[Quantity]])</f>
        <v>27000</v>
      </c>
      <c r="J2178">
        <f>Sales_Data_Table[[#This Row],[Gross_Sales]]-(Sales_Data_Table[[#This Row],[Gross_Sales]]*Sales_Data_Table[[#This Row],[Discount]])</f>
        <v>26190</v>
      </c>
      <c r="K2178" t="str">
        <f>_xlfn.XLOOKUP(Sales_Data_Table[[#This Row],[Product_ID]],Product_Master_Table[Product_ID],Product_Master_Table[Product_Name])</f>
        <v>Nova Electronics Item 0211</v>
      </c>
      <c r="L2178" t="str">
        <f>_xlfn.XLOOKUP(Sales_Data_Table[[#This Row],[Employee_ID]],Employee_Master_Table[Employee_ID],Employee_Master_Table[Department])</f>
        <v>Business Development</v>
      </c>
    </row>
    <row r="2179" spans="1:12" x14ac:dyDescent="0.25">
      <c r="A2179" t="s">
        <v>2903</v>
      </c>
      <c r="B2179" s="2">
        <v>45792</v>
      </c>
      <c r="C2179" t="s">
        <v>1184</v>
      </c>
      <c r="D2179" t="s">
        <v>571</v>
      </c>
      <c r="E2179" t="s">
        <v>96</v>
      </c>
      <c r="F2179">
        <v>14</v>
      </c>
      <c r="G2179" s="3">
        <v>5200</v>
      </c>
      <c r="H2179" s="4">
        <v>0.1</v>
      </c>
      <c r="I2179">
        <f>(Sales_Data_Table[[#This Row],[Unit_Price]]*Sales_Data_Table[[#This Row],[Quantity]])</f>
        <v>72800</v>
      </c>
      <c r="J2179">
        <f>Sales_Data_Table[[#This Row],[Gross_Sales]]-(Sales_Data_Table[[#This Row],[Gross_Sales]]*Sales_Data_Table[[#This Row],[Discount]])</f>
        <v>65520</v>
      </c>
      <c r="K2179" t="str">
        <f>_xlfn.XLOOKUP(Sales_Data_Table[[#This Row],[Product_ID]],Product_Master_Table[Product_ID],Product_Master_Table[Product_Name])</f>
        <v>Zenith Furniture Item 0158</v>
      </c>
      <c r="L2179" t="str">
        <f>_xlfn.XLOOKUP(Sales_Data_Table[[#This Row],[Employee_ID]],Employee_Master_Table[Employee_ID],Employee_Master_Table[Department])</f>
        <v>Sales</v>
      </c>
    </row>
    <row r="2180" spans="1:12" x14ac:dyDescent="0.25">
      <c r="A2180" t="s">
        <v>2904</v>
      </c>
      <c r="B2180" s="2">
        <v>45918</v>
      </c>
      <c r="C2180" t="s">
        <v>1383</v>
      </c>
      <c r="D2180" t="s">
        <v>1401</v>
      </c>
      <c r="E2180" t="s">
        <v>106</v>
      </c>
      <c r="F2180">
        <v>4</v>
      </c>
      <c r="G2180" s="3">
        <v>8800</v>
      </c>
      <c r="H2180" s="4">
        <v>0.03</v>
      </c>
      <c r="I2180">
        <f>(Sales_Data_Table[[#This Row],[Unit_Price]]*Sales_Data_Table[[#This Row],[Quantity]])</f>
        <v>35200</v>
      </c>
      <c r="J2180">
        <f>Sales_Data_Table[[#This Row],[Gross_Sales]]-(Sales_Data_Table[[#This Row],[Gross_Sales]]*Sales_Data_Table[[#This Row],[Discount]])</f>
        <v>34144</v>
      </c>
      <c r="K2180" t="str">
        <f>_xlfn.XLOOKUP(Sales_Data_Table[[#This Row],[Product_ID]],Product_Master_Table[Product_ID],Product_Master_Table[Product_Name])</f>
        <v>Fusion Sports Item 0077</v>
      </c>
      <c r="L2180" t="str">
        <f>_xlfn.XLOOKUP(Sales_Data_Table[[#This Row],[Employee_ID]],Employee_Master_Table[Employee_ID],Employee_Master_Table[Department])</f>
        <v>Regional Sales</v>
      </c>
    </row>
    <row r="2181" spans="1:12" x14ac:dyDescent="0.25">
      <c r="A2181" t="s">
        <v>2905</v>
      </c>
      <c r="B2181" s="2">
        <v>46090</v>
      </c>
      <c r="C2181" t="s">
        <v>1567</v>
      </c>
      <c r="D2181" t="s">
        <v>613</v>
      </c>
      <c r="E2181" t="s">
        <v>32</v>
      </c>
      <c r="F2181">
        <v>18</v>
      </c>
      <c r="G2181" s="3">
        <v>7500</v>
      </c>
      <c r="H2181" s="4">
        <v>0.15</v>
      </c>
      <c r="I2181">
        <f>(Sales_Data_Table[[#This Row],[Unit_Price]]*Sales_Data_Table[[#This Row],[Quantity]])</f>
        <v>135000</v>
      </c>
      <c r="J2181">
        <f>Sales_Data_Table[[#This Row],[Gross_Sales]]-(Sales_Data_Table[[#This Row],[Gross_Sales]]*Sales_Data_Table[[#This Row],[Discount]])</f>
        <v>114750</v>
      </c>
      <c r="K2181" t="str">
        <f>_xlfn.XLOOKUP(Sales_Data_Table[[#This Row],[Product_ID]],Product_Master_Table[Product_ID],Product_Master_Table[Product_Name])</f>
        <v>Metro Office Supplies Item 0476</v>
      </c>
      <c r="L2181" t="str">
        <f>_xlfn.XLOOKUP(Sales_Data_Table[[#This Row],[Employee_ID]],Employee_Master_Table[Employee_ID],Employee_Master_Table[Department])</f>
        <v>Corporate Sales</v>
      </c>
    </row>
    <row r="2182" spans="1:12" x14ac:dyDescent="0.25">
      <c r="A2182" t="s">
        <v>2906</v>
      </c>
      <c r="B2182" s="2">
        <v>45953</v>
      </c>
      <c r="C2182" t="s">
        <v>409</v>
      </c>
      <c r="D2182" t="s">
        <v>31</v>
      </c>
      <c r="E2182" t="s">
        <v>50</v>
      </c>
      <c r="F2182">
        <v>13</v>
      </c>
      <c r="G2182" s="3">
        <v>5400</v>
      </c>
      <c r="H2182" s="4">
        <v>0.02</v>
      </c>
      <c r="I2182">
        <f>(Sales_Data_Table[[#This Row],[Unit_Price]]*Sales_Data_Table[[#This Row],[Quantity]])</f>
        <v>70200</v>
      </c>
      <c r="J2182">
        <f>Sales_Data_Table[[#This Row],[Gross_Sales]]-(Sales_Data_Table[[#This Row],[Gross_Sales]]*Sales_Data_Table[[#This Row],[Discount]])</f>
        <v>68796</v>
      </c>
      <c r="K2182" t="str">
        <f>_xlfn.XLOOKUP(Sales_Data_Table[[#This Row],[Product_ID]],Product_Master_Table[Product_ID],Product_Master_Table[Product_Name])</f>
        <v>Spark Home Appliance Item 0442</v>
      </c>
      <c r="L2182" t="str">
        <f>_xlfn.XLOOKUP(Sales_Data_Table[[#This Row],[Employee_ID]],Employee_Master_Table[Employee_ID],Employee_Master_Table[Department])</f>
        <v>Customer Success</v>
      </c>
    </row>
    <row r="2183" spans="1:12" x14ac:dyDescent="0.25">
      <c r="A2183" t="s">
        <v>2907</v>
      </c>
      <c r="B2183" s="2">
        <v>45898</v>
      </c>
      <c r="C2183" t="s">
        <v>1647</v>
      </c>
      <c r="D2183" t="s">
        <v>641</v>
      </c>
      <c r="E2183" t="s">
        <v>24</v>
      </c>
      <c r="F2183">
        <v>19</v>
      </c>
      <c r="G2183" s="3">
        <v>4500</v>
      </c>
      <c r="H2183" s="4">
        <v>0.05</v>
      </c>
      <c r="I2183">
        <f>(Sales_Data_Table[[#This Row],[Unit_Price]]*Sales_Data_Table[[#This Row],[Quantity]])</f>
        <v>85500</v>
      </c>
      <c r="J2183">
        <f>Sales_Data_Table[[#This Row],[Gross_Sales]]-(Sales_Data_Table[[#This Row],[Gross_Sales]]*Sales_Data_Table[[#This Row],[Discount]])</f>
        <v>81225</v>
      </c>
      <c r="K2183" t="str">
        <f>_xlfn.XLOOKUP(Sales_Data_Table[[#This Row],[Product_ID]],Product_Master_Table[Product_ID],Product_Master_Table[Product_Name])</f>
        <v>Nexus Electronics Item 0121</v>
      </c>
      <c r="L2183" t="str">
        <f>_xlfn.XLOOKUP(Sales_Data_Table[[#This Row],[Employee_ID]],Employee_Master_Table[Employee_ID],Employee_Master_Table[Department])</f>
        <v>Retail Operations</v>
      </c>
    </row>
    <row r="2184" spans="1:12" x14ac:dyDescent="0.25">
      <c r="A2184" t="s">
        <v>2908</v>
      </c>
      <c r="B2184" s="2">
        <v>45777</v>
      </c>
      <c r="C2184" t="s">
        <v>724</v>
      </c>
      <c r="D2184" t="s">
        <v>412</v>
      </c>
      <c r="E2184" t="s">
        <v>86</v>
      </c>
      <c r="F2184">
        <v>8</v>
      </c>
      <c r="G2184" s="3">
        <v>200</v>
      </c>
      <c r="H2184" s="4">
        <v>0.02</v>
      </c>
      <c r="I2184">
        <f>(Sales_Data_Table[[#This Row],[Unit_Price]]*Sales_Data_Table[[#This Row],[Quantity]])</f>
        <v>1600</v>
      </c>
      <c r="J2184">
        <f>Sales_Data_Table[[#This Row],[Gross_Sales]]-(Sales_Data_Table[[#This Row],[Gross_Sales]]*Sales_Data_Table[[#This Row],[Discount]])</f>
        <v>1568</v>
      </c>
      <c r="K2184" t="str">
        <f>_xlfn.XLOOKUP(Sales_Data_Table[[#This Row],[Product_ID]],Product_Master_Table[Product_ID],Product_Master_Table[Product_Name])</f>
        <v>Everest Beauty Item 0195</v>
      </c>
      <c r="L2184" t="str">
        <f>_xlfn.XLOOKUP(Sales_Data_Table[[#This Row],[Employee_ID]],Employee_Master_Table[Employee_ID],Employee_Master_Table[Department])</f>
        <v>Regional Sales</v>
      </c>
    </row>
    <row r="2185" spans="1:12" x14ac:dyDescent="0.25">
      <c r="A2185" t="s">
        <v>2909</v>
      </c>
      <c r="B2185" s="2">
        <v>46075</v>
      </c>
      <c r="C2185" t="s">
        <v>1135</v>
      </c>
      <c r="D2185" t="s">
        <v>841</v>
      </c>
      <c r="E2185" t="s">
        <v>36</v>
      </c>
      <c r="F2185">
        <v>4</v>
      </c>
      <c r="G2185" s="3">
        <v>9200</v>
      </c>
      <c r="H2185" s="4">
        <v>0</v>
      </c>
      <c r="I2185">
        <f>(Sales_Data_Table[[#This Row],[Unit_Price]]*Sales_Data_Table[[#This Row],[Quantity]])</f>
        <v>36800</v>
      </c>
      <c r="J2185">
        <f>Sales_Data_Table[[#This Row],[Gross_Sales]]-(Sales_Data_Table[[#This Row],[Gross_Sales]]*Sales_Data_Table[[#This Row],[Discount]])</f>
        <v>36800</v>
      </c>
      <c r="K2185" t="str">
        <f>_xlfn.XLOOKUP(Sales_Data_Table[[#This Row],[Product_ID]],Product_Master_Table[Product_ID],Product_Master_Table[Product_Name])</f>
        <v>Nova Fashion Item 0103</v>
      </c>
      <c r="L2185" t="str">
        <f>_xlfn.XLOOKUP(Sales_Data_Table[[#This Row],[Employee_ID]],Employee_Master_Table[Employee_ID],Employee_Master_Table[Department])</f>
        <v>E-Commerce</v>
      </c>
    </row>
    <row r="2186" spans="1:12" x14ac:dyDescent="0.25">
      <c r="A2186" t="s">
        <v>2910</v>
      </c>
      <c r="B2186" s="2">
        <v>45367</v>
      </c>
      <c r="C2186" t="s">
        <v>713</v>
      </c>
      <c r="D2186" t="s">
        <v>1014</v>
      </c>
      <c r="E2186" t="s">
        <v>62</v>
      </c>
      <c r="F2186">
        <v>20</v>
      </c>
      <c r="G2186" s="3">
        <v>5600</v>
      </c>
      <c r="H2186" s="4">
        <v>7.4999999999999997E-2</v>
      </c>
      <c r="I2186">
        <f>(Sales_Data_Table[[#This Row],[Unit_Price]]*Sales_Data_Table[[#This Row],[Quantity]])</f>
        <v>112000</v>
      </c>
      <c r="J2186">
        <f>Sales_Data_Table[[#This Row],[Gross_Sales]]-(Sales_Data_Table[[#This Row],[Gross_Sales]]*Sales_Data_Table[[#This Row],[Discount]])</f>
        <v>103600</v>
      </c>
      <c r="K2186" t="str">
        <f>_xlfn.XLOOKUP(Sales_Data_Table[[#This Row],[Product_ID]],Product_Master_Table[Product_ID],Product_Master_Table[Product_Name])</f>
        <v>Nova Sports Item 0247</v>
      </c>
      <c r="L2186" t="str">
        <f>_xlfn.XLOOKUP(Sales_Data_Table[[#This Row],[Employee_ID]],Employee_Master_Table[Employee_ID],Employee_Master_Table[Department])</f>
        <v>Business Development</v>
      </c>
    </row>
    <row r="2187" spans="1:12" x14ac:dyDescent="0.25">
      <c r="A2187" t="s">
        <v>2911</v>
      </c>
      <c r="B2187" s="2">
        <v>46163</v>
      </c>
      <c r="C2187" t="s">
        <v>407</v>
      </c>
      <c r="D2187" t="s">
        <v>161</v>
      </c>
      <c r="E2187" t="s">
        <v>28</v>
      </c>
      <c r="F2187">
        <v>7</v>
      </c>
      <c r="G2187" s="3">
        <v>5300</v>
      </c>
      <c r="H2187" s="4">
        <v>0.15</v>
      </c>
      <c r="I2187">
        <f>(Sales_Data_Table[[#This Row],[Unit_Price]]*Sales_Data_Table[[#This Row],[Quantity]])</f>
        <v>37100</v>
      </c>
      <c r="J2187">
        <f>Sales_Data_Table[[#This Row],[Gross_Sales]]-(Sales_Data_Table[[#This Row],[Gross_Sales]]*Sales_Data_Table[[#This Row],[Discount]])</f>
        <v>31535</v>
      </c>
      <c r="K2187" t="str">
        <f>_xlfn.XLOOKUP(Sales_Data_Table[[#This Row],[Product_ID]],Product_Master_Table[Product_ID],Product_Master_Table[Product_Name])</f>
        <v>Fusion Fashion Item 0233</v>
      </c>
      <c r="L2187" t="str">
        <f>_xlfn.XLOOKUP(Sales_Data_Table[[#This Row],[Employee_ID]],Employee_Master_Table[Employee_ID],Employee_Master_Table[Department])</f>
        <v>Retail Operations</v>
      </c>
    </row>
    <row r="2188" spans="1:12" x14ac:dyDescent="0.25">
      <c r="A2188" t="s">
        <v>2912</v>
      </c>
      <c r="B2188" s="2">
        <v>45497</v>
      </c>
      <c r="C2188" t="s">
        <v>1885</v>
      </c>
      <c r="D2188" t="s">
        <v>118</v>
      </c>
      <c r="E2188" t="s">
        <v>86</v>
      </c>
      <c r="F2188">
        <v>15</v>
      </c>
      <c r="G2188" s="3">
        <v>1000</v>
      </c>
      <c r="H2188" s="4">
        <v>7.4999999999999997E-2</v>
      </c>
      <c r="I2188">
        <f>(Sales_Data_Table[[#This Row],[Unit_Price]]*Sales_Data_Table[[#This Row],[Quantity]])</f>
        <v>15000</v>
      </c>
      <c r="J2188">
        <f>Sales_Data_Table[[#This Row],[Gross_Sales]]-(Sales_Data_Table[[#This Row],[Gross_Sales]]*Sales_Data_Table[[#This Row],[Discount]])</f>
        <v>13875</v>
      </c>
      <c r="K2188" t="str">
        <f>_xlfn.XLOOKUP(Sales_Data_Table[[#This Row],[Product_ID]],Product_Master_Table[Product_ID],Product_Master_Table[Product_Name])</f>
        <v>Spark Office Supplies Item 0166</v>
      </c>
      <c r="L2188" t="str">
        <f>_xlfn.XLOOKUP(Sales_Data_Table[[#This Row],[Employee_ID]],Employee_Master_Table[Employee_ID],Employee_Master_Table[Department])</f>
        <v>Corporate Sales</v>
      </c>
    </row>
    <row r="2189" spans="1:12" x14ac:dyDescent="0.25">
      <c r="A2189" t="s">
        <v>2913</v>
      </c>
      <c r="B2189" s="2">
        <v>45919</v>
      </c>
      <c r="C2189" t="s">
        <v>64</v>
      </c>
      <c r="D2189" t="s">
        <v>978</v>
      </c>
      <c r="E2189" t="s">
        <v>28</v>
      </c>
      <c r="F2189">
        <v>2</v>
      </c>
      <c r="G2189" s="3">
        <v>8500</v>
      </c>
      <c r="H2189" s="4">
        <v>0.05</v>
      </c>
      <c r="I2189">
        <f>(Sales_Data_Table[[#This Row],[Unit_Price]]*Sales_Data_Table[[#This Row],[Quantity]])</f>
        <v>17000</v>
      </c>
      <c r="J2189">
        <f>Sales_Data_Table[[#This Row],[Gross_Sales]]-(Sales_Data_Table[[#This Row],[Gross_Sales]]*Sales_Data_Table[[#This Row],[Discount]])</f>
        <v>16150</v>
      </c>
      <c r="K2189" t="str">
        <f>_xlfn.XLOOKUP(Sales_Data_Table[[#This Row],[Product_ID]],Product_Master_Table[Product_ID],Product_Master_Table[Product_Name])</f>
        <v>Nova Sports Item 0007</v>
      </c>
      <c r="L2189" t="str">
        <f>_xlfn.XLOOKUP(Sales_Data_Table[[#This Row],[Employee_ID]],Employee_Master_Table[Employee_ID],Employee_Master_Table[Department])</f>
        <v>Sales</v>
      </c>
    </row>
    <row r="2190" spans="1:12" x14ac:dyDescent="0.25">
      <c r="A2190" t="s">
        <v>2914</v>
      </c>
      <c r="B2190" s="2">
        <v>45693</v>
      </c>
      <c r="C2190" t="s">
        <v>954</v>
      </c>
      <c r="D2190" t="s">
        <v>46</v>
      </c>
      <c r="E2190" t="s">
        <v>32</v>
      </c>
      <c r="F2190">
        <v>20</v>
      </c>
      <c r="G2190" s="3">
        <v>900</v>
      </c>
      <c r="H2190" s="4">
        <v>7.4999999999999997E-2</v>
      </c>
      <c r="I2190">
        <f>(Sales_Data_Table[[#This Row],[Unit_Price]]*Sales_Data_Table[[#This Row],[Quantity]])</f>
        <v>18000</v>
      </c>
      <c r="J2190">
        <f>Sales_Data_Table[[#This Row],[Gross_Sales]]-(Sales_Data_Table[[#This Row],[Gross_Sales]]*Sales_Data_Table[[#This Row],[Discount]])</f>
        <v>16650</v>
      </c>
      <c r="K2190" t="str">
        <f>_xlfn.XLOOKUP(Sales_Data_Table[[#This Row],[Product_ID]],Product_Master_Table[Product_ID],Product_Master_Table[Product_Name])</f>
        <v>Prime Automotive Item 0460</v>
      </c>
      <c r="L2190" t="str">
        <f>_xlfn.XLOOKUP(Sales_Data_Table[[#This Row],[Employee_ID]],Employee_Master_Table[Employee_ID],Employee_Master_Table[Department])</f>
        <v>Business Development</v>
      </c>
    </row>
    <row r="2191" spans="1:12" x14ac:dyDescent="0.25">
      <c r="A2191" t="s">
        <v>2915</v>
      </c>
      <c r="B2191" s="2">
        <v>45738</v>
      </c>
      <c r="C2191" t="s">
        <v>257</v>
      </c>
      <c r="D2191" t="s">
        <v>203</v>
      </c>
      <c r="E2191" t="s">
        <v>32</v>
      </c>
      <c r="F2191">
        <v>12</v>
      </c>
      <c r="G2191" s="3">
        <v>8200</v>
      </c>
      <c r="H2191" s="4">
        <v>0</v>
      </c>
      <c r="I2191">
        <f>(Sales_Data_Table[[#This Row],[Unit_Price]]*Sales_Data_Table[[#This Row],[Quantity]])</f>
        <v>98400</v>
      </c>
      <c r="J2191">
        <f>Sales_Data_Table[[#This Row],[Gross_Sales]]-(Sales_Data_Table[[#This Row],[Gross_Sales]]*Sales_Data_Table[[#This Row],[Discount]])</f>
        <v>98400</v>
      </c>
      <c r="K2191" t="str">
        <f>_xlfn.XLOOKUP(Sales_Data_Table[[#This Row],[Product_ID]],Product_Master_Table[Product_ID],Product_Master_Table[Product_Name])</f>
        <v>Orion Toys Item 0009</v>
      </c>
      <c r="L2191" t="str">
        <f>_xlfn.XLOOKUP(Sales_Data_Table[[#This Row],[Employee_ID]],Employee_Master_Table[Employee_ID],Employee_Master_Table[Department])</f>
        <v>Sales</v>
      </c>
    </row>
    <row r="2192" spans="1:12" x14ac:dyDescent="0.25">
      <c r="A2192" t="s">
        <v>2916</v>
      </c>
      <c r="B2192" s="2">
        <v>45836</v>
      </c>
      <c r="C2192" t="s">
        <v>1131</v>
      </c>
      <c r="D2192" t="s">
        <v>841</v>
      </c>
      <c r="E2192" t="s">
        <v>75</v>
      </c>
      <c r="F2192">
        <v>6</v>
      </c>
      <c r="G2192" s="3">
        <v>5300</v>
      </c>
      <c r="H2192" s="4">
        <v>0.1</v>
      </c>
      <c r="I2192">
        <f>(Sales_Data_Table[[#This Row],[Unit_Price]]*Sales_Data_Table[[#This Row],[Quantity]])</f>
        <v>31800</v>
      </c>
      <c r="J2192">
        <f>Sales_Data_Table[[#This Row],[Gross_Sales]]-(Sales_Data_Table[[#This Row],[Gross_Sales]]*Sales_Data_Table[[#This Row],[Discount]])</f>
        <v>28620</v>
      </c>
      <c r="K2192" t="str">
        <f>_xlfn.XLOOKUP(Sales_Data_Table[[#This Row],[Product_ID]],Product_Master_Table[Product_ID],Product_Master_Table[Product_Name])</f>
        <v>Metro Office Supplies Item 0176</v>
      </c>
      <c r="L2192" t="str">
        <f>_xlfn.XLOOKUP(Sales_Data_Table[[#This Row],[Employee_ID]],Employee_Master_Table[Employee_ID],Employee_Master_Table[Department])</f>
        <v>E-Commerce</v>
      </c>
    </row>
    <row r="2193" spans="1:12" x14ac:dyDescent="0.25">
      <c r="A2193" t="s">
        <v>2917</v>
      </c>
      <c r="B2193" s="2">
        <v>45370</v>
      </c>
      <c r="C2193" t="s">
        <v>1896</v>
      </c>
      <c r="D2193" t="s">
        <v>53</v>
      </c>
      <c r="E2193" t="s">
        <v>36</v>
      </c>
      <c r="F2193">
        <v>21</v>
      </c>
      <c r="G2193" s="3">
        <v>9600</v>
      </c>
      <c r="H2193" s="4">
        <v>0.1</v>
      </c>
      <c r="I2193">
        <f>(Sales_Data_Table[[#This Row],[Unit_Price]]*Sales_Data_Table[[#This Row],[Quantity]])</f>
        <v>201600</v>
      </c>
      <c r="J2193">
        <f>Sales_Data_Table[[#This Row],[Gross_Sales]]-(Sales_Data_Table[[#This Row],[Gross_Sales]]*Sales_Data_Table[[#This Row],[Discount]])</f>
        <v>181440</v>
      </c>
      <c r="K2193" t="str">
        <f>_xlfn.XLOOKUP(Sales_Data_Table[[#This Row],[Product_ID]],Product_Master_Table[Product_ID],Product_Master_Table[Product_Name])</f>
        <v>Delta Electronics Item 0011</v>
      </c>
      <c r="L2193" t="str">
        <f>_xlfn.XLOOKUP(Sales_Data_Table[[#This Row],[Employee_ID]],Employee_Master_Table[Employee_ID],Employee_Master_Table[Department])</f>
        <v>Customer Success</v>
      </c>
    </row>
    <row r="2194" spans="1:12" x14ac:dyDescent="0.25">
      <c r="A2194" t="s">
        <v>2918</v>
      </c>
      <c r="B2194" s="2">
        <v>45557</v>
      </c>
      <c r="C2194" t="s">
        <v>1355</v>
      </c>
      <c r="D2194" t="s">
        <v>295</v>
      </c>
      <c r="E2194" t="s">
        <v>106</v>
      </c>
      <c r="F2194">
        <v>10</v>
      </c>
      <c r="G2194" s="3">
        <v>9500</v>
      </c>
      <c r="H2194" s="4">
        <v>0</v>
      </c>
      <c r="I2194">
        <f>(Sales_Data_Table[[#This Row],[Unit_Price]]*Sales_Data_Table[[#This Row],[Quantity]])</f>
        <v>95000</v>
      </c>
      <c r="J2194">
        <f>Sales_Data_Table[[#This Row],[Gross_Sales]]-(Sales_Data_Table[[#This Row],[Gross_Sales]]*Sales_Data_Table[[#This Row],[Discount]])</f>
        <v>95000</v>
      </c>
      <c r="K2194" t="str">
        <f>_xlfn.XLOOKUP(Sales_Data_Table[[#This Row],[Product_ID]],Product_Master_Table[Product_ID],Product_Master_Table[Product_Name])</f>
        <v>Zenith Automotive Item 0470</v>
      </c>
      <c r="L2194" t="str">
        <f>_xlfn.XLOOKUP(Sales_Data_Table[[#This Row],[Employee_ID]],Employee_Master_Table[Employee_ID],Employee_Master_Table[Department])</f>
        <v>Customer Success</v>
      </c>
    </row>
    <row r="2195" spans="1:12" x14ac:dyDescent="0.25">
      <c r="A2195" t="s">
        <v>2919</v>
      </c>
      <c r="B2195" s="2">
        <v>46121</v>
      </c>
      <c r="C2195" t="s">
        <v>215</v>
      </c>
      <c r="D2195" t="s">
        <v>368</v>
      </c>
      <c r="E2195" t="s">
        <v>82</v>
      </c>
      <c r="F2195">
        <v>7</v>
      </c>
      <c r="G2195" s="3">
        <v>4500</v>
      </c>
      <c r="H2195" s="4">
        <v>0.15</v>
      </c>
      <c r="I2195">
        <f>(Sales_Data_Table[[#This Row],[Unit_Price]]*Sales_Data_Table[[#This Row],[Quantity]])</f>
        <v>31500</v>
      </c>
      <c r="J2195">
        <f>Sales_Data_Table[[#This Row],[Gross_Sales]]-(Sales_Data_Table[[#This Row],[Gross_Sales]]*Sales_Data_Table[[#This Row],[Discount]])</f>
        <v>26775</v>
      </c>
      <c r="K2195" t="str">
        <f>_xlfn.XLOOKUP(Sales_Data_Table[[#This Row],[Product_ID]],Product_Master_Table[Product_ID],Product_Master_Table[Product_Name])</f>
        <v>Vertex Furniture Item 0078</v>
      </c>
      <c r="L2195" t="str">
        <f>_xlfn.XLOOKUP(Sales_Data_Table[[#This Row],[Employee_ID]],Employee_Master_Table[Employee_ID],Employee_Master_Table[Department])</f>
        <v>Regional Sales</v>
      </c>
    </row>
    <row r="2196" spans="1:12" x14ac:dyDescent="0.25">
      <c r="A2196" t="s">
        <v>2920</v>
      </c>
      <c r="B2196" s="2">
        <v>45336</v>
      </c>
      <c r="C2196" t="s">
        <v>336</v>
      </c>
      <c r="D2196" t="s">
        <v>646</v>
      </c>
      <c r="E2196" t="s">
        <v>75</v>
      </c>
      <c r="F2196">
        <v>4</v>
      </c>
      <c r="G2196" s="3">
        <v>5200</v>
      </c>
      <c r="H2196" s="4">
        <v>7.4999999999999997E-2</v>
      </c>
      <c r="I2196">
        <f>(Sales_Data_Table[[#This Row],[Unit_Price]]*Sales_Data_Table[[#This Row],[Quantity]])</f>
        <v>20800</v>
      </c>
      <c r="J2196">
        <f>Sales_Data_Table[[#This Row],[Gross_Sales]]-(Sales_Data_Table[[#This Row],[Gross_Sales]]*Sales_Data_Table[[#This Row],[Discount]])</f>
        <v>19240</v>
      </c>
      <c r="K2196" t="str">
        <f>_xlfn.XLOOKUP(Sales_Data_Table[[#This Row],[Product_ID]],Product_Master_Table[Product_ID],Product_Master_Table[Product_Name])</f>
        <v>Nexus Electronics Item 0181</v>
      </c>
      <c r="L2196" t="str">
        <f>_xlfn.XLOOKUP(Sales_Data_Table[[#This Row],[Employee_ID]],Employee_Master_Table[Employee_ID],Employee_Master_Table[Department])</f>
        <v>Retail Operations</v>
      </c>
    </row>
    <row r="2197" spans="1:12" x14ac:dyDescent="0.25">
      <c r="A2197" t="s">
        <v>2921</v>
      </c>
      <c r="B2197" s="2">
        <v>45467</v>
      </c>
      <c r="C2197" t="s">
        <v>1204</v>
      </c>
      <c r="D2197" t="s">
        <v>371</v>
      </c>
      <c r="E2197" t="s">
        <v>62</v>
      </c>
      <c r="F2197">
        <v>9</v>
      </c>
      <c r="G2197" s="3">
        <v>200</v>
      </c>
      <c r="H2197" s="4">
        <v>0.1</v>
      </c>
      <c r="I2197">
        <f>(Sales_Data_Table[[#This Row],[Unit_Price]]*Sales_Data_Table[[#This Row],[Quantity]])</f>
        <v>1800</v>
      </c>
      <c r="J2197">
        <f>Sales_Data_Table[[#This Row],[Gross_Sales]]-(Sales_Data_Table[[#This Row],[Gross_Sales]]*Sales_Data_Table[[#This Row],[Discount]])</f>
        <v>1620</v>
      </c>
      <c r="K2197" t="str">
        <f>_xlfn.XLOOKUP(Sales_Data_Table[[#This Row],[Product_ID]],Product_Master_Table[Product_ID],Product_Master_Table[Product_Name])</f>
        <v>Nexus Electronics Item 0001</v>
      </c>
      <c r="L2197" t="str">
        <f>_xlfn.XLOOKUP(Sales_Data_Table[[#This Row],[Employee_ID]],Employee_Master_Table[Employee_ID],Employee_Master_Table[Department])</f>
        <v>Corporate Sales</v>
      </c>
    </row>
    <row r="2198" spans="1:12" x14ac:dyDescent="0.25">
      <c r="A2198" t="s">
        <v>2922</v>
      </c>
      <c r="B2198" s="2">
        <v>46117</v>
      </c>
      <c r="C2198" t="s">
        <v>1001</v>
      </c>
      <c r="D2198" t="s">
        <v>927</v>
      </c>
      <c r="E2198" t="s">
        <v>106</v>
      </c>
      <c r="F2198">
        <v>22</v>
      </c>
      <c r="G2198" s="3">
        <v>400</v>
      </c>
      <c r="H2198" s="4">
        <v>0.05</v>
      </c>
      <c r="I2198">
        <f>(Sales_Data_Table[[#This Row],[Unit_Price]]*Sales_Data_Table[[#This Row],[Quantity]])</f>
        <v>8800</v>
      </c>
      <c r="J2198">
        <f>Sales_Data_Table[[#This Row],[Gross_Sales]]-(Sales_Data_Table[[#This Row],[Gross_Sales]]*Sales_Data_Table[[#This Row],[Discount]])</f>
        <v>8360</v>
      </c>
      <c r="K2198" t="str">
        <f>_xlfn.XLOOKUP(Sales_Data_Table[[#This Row],[Product_ID]],Product_Master_Table[Product_ID],Product_Master_Table[Product_Name])</f>
        <v>Apex Home Appliance Item 0492</v>
      </c>
      <c r="L2198" t="str">
        <f>_xlfn.XLOOKUP(Sales_Data_Table[[#This Row],[Employee_ID]],Employee_Master_Table[Employee_ID],Employee_Master_Table[Department])</f>
        <v>E-Commerce</v>
      </c>
    </row>
    <row r="2199" spans="1:12" x14ac:dyDescent="0.25">
      <c r="A2199" t="s">
        <v>2923</v>
      </c>
      <c r="B2199" s="2">
        <v>45381</v>
      </c>
      <c r="C2199" t="s">
        <v>587</v>
      </c>
      <c r="D2199" t="s">
        <v>276</v>
      </c>
      <c r="E2199" t="s">
        <v>24</v>
      </c>
      <c r="F2199">
        <v>13</v>
      </c>
      <c r="G2199" s="3">
        <v>4700</v>
      </c>
      <c r="H2199" s="4">
        <v>0.1</v>
      </c>
      <c r="I2199">
        <f>(Sales_Data_Table[[#This Row],[Unit_Price]]*Sales_Data_Table[[#This Row],[Quantity]])</f>
        <v>61100</v>
      </c>
      <c r="J2199">
        <f>Sales_Data_Table[[#This Row],[Gross_Sales]]-(Sales_Data_Table[[#This Row],[Gross_Sales]]*Sales_Data_Table[[#This Row],[Discount]])</f>
        <v>54990</v>
      </c>
      <c r="K2199" t="str">
        <f>_xlfn.XLOOKUP(Sales_Data_Table[[#This Row],[Product_ID]],Product_Master_Table[Product_ID],Product_Master_Table[Product_Name])</f>
        <v>Metro Furniture Item 0188</v>
      </c>
      <c r="L2199" t="str">
        <f>_xlfn.XLOOKUP(Sales_Data_Table[[#This Row],[Employee_ID]],Employee_Master_Table[Employee_ID],Employee_Master_Table[Department])</f>
        <v>Sales</v>
      </c>
    </row>
    <row r="2200" spans="1:12" x14ac:dyDescent="0.25">
      <c r="A2200" t="s">
        <v>2924</v>
      </c>
      <c r="B2200" s="2">
        <v>46170</v>
      </c>
      <c r="C2200" t="s">
        <v>1790</v>
      </c>
      <c r="D2200" t="s">
        <v>521</v>
      </c>
      <c r="E2200" t="s">
        <v>86</v>
      </c>
      <c r="F2200">
        <v>25</v>
      </c>
      <c r="G2200" s="3">
        <v>1400</v>
      </c>
      <c r="H2200" s="4">
        <v>0.03</v>
      </c>
      <c r="I2200">
        <f>(Sales_Data_Table[[#This Row],[Unit_Price]]*Sales_Data_Table[[#This Row],[Quantity]])</f>
        <v>35000</v>
      </c>
      <c r="J2200">
        <f>Sales_Data_Table[[#This Row],[Gross_Sales]]-(Sales_Data_Table[[#This Row],[Gross_Sales]]*Sales_Data_Table[[#This Row],[Discount]])</f>
        <v>33950</v>
      </c>
      <c r="K2200" t="str">
        <f>_xlfn.XLOOKUP(Sales_Data_Table[[#This Row],[Product_ID]],Product_Master_Table[Product_ID],Product_Master_Table[Product_Name])</f>
        <v>Metro Automotive Item 0320</v>
      </c>
      <c r="L2200" t="str">
        <f>_xlfn.XLOOKUP(Sales_Data_Table[[#This Row],[Employee_ID]],Employee_Master_Table[Employee_ID],Employee_Master_Table[Department])</f>
        <v>E-Commerce</v>
      </c>
    </row>
    <row r="2201" spans="1:12" x14ac:dyDescent="0.25">
      <c r="A2201" t="s">
        <v>2925</v>
      </c>
      <c r="B2201" s="2">
        <v>45829</v>
      </c>
      <c r="C2201" t="s">
        <v>573</v>
      </c>
      <c r="D2201" t="s">
        <v>1590</v>
      </c>
      <c r="E2201" t="s">
        <v>62</v>
      </c>
      <c r="F2201">
        <v>10</v>
      </c>
      <c r="G2201" s="3">
        <v>6600</v>
      </c>
      <c r="H2201" s="4">
        <v>0.05</v>
      </c>
      <c r="I2201">
        <f>(Sales_Data_Table[[#This Row],[Unit_Price]]*Sales_Data_Table[[#This Row],[Quantity]])</f>
        <v>66000</v>
      </c>
      <c r="J2201">
        <f>Sales_Data_Table[[#This Row],[Gross_Sales]]-(Sales_Data_Table[[#This Row],[Gross_Sales]]*Sales_Data_Table[[#This Row],[Discount]])</f>
        <v>62700</v>
      </c>
      <c r="K2201" t="str">
        <f>_xlfn.XLOOKUP(Sales_Data_Table[[#This Row],[Product_ID]],Product_Master_Table[Product_ID],Product_Master_Table[Product_Name])</f>
        <v>Spark Home Appliance Item 0142</v>
      </c>
      <c r="L2201" t="str">
        <f>_xlfn.XLOOKUP(Sales_Data_Table[[#This Row],[Employee_ID]],Employee_Master_Table[Employee_ID],Employee_Master_Table[Department])</f>
        <v>Retail Operations</v>
      </c>
    </row>
    <row r="2202" spans="1:12" x14ac:dyDescent="0.25">
      <c r="A2202" t="s">
        <v>2926</v>
      </c>
      <c r="B2202" s="2">
        <v>45588</v>
      </c>
      <c r="C2202" t="s">
        <v>1305</v>
      </c>
      <c r="D2202" t="s">
        <v>380</v>
      </c>
      <c r="E2202" t="s">
        <v>32</v>
      </c>
      <c r="F2202">
        <v>4</v>
      </c>
      <c r="G2202" s="3">
        <v>5800</v>
      </c>
      <c r="H2202" s="4">
        <v>0</v>
      </c>
      <c r="I2202">
        <f>(Sales_Data_Table[[#This Row],[Unit_Price]]*Sales_Data_Table[[#This Row],[Quantity]])</f>
        <v>23200</v>
      </c>
      <c r="J2202">
        <f>Sales_Data_Table[[#This Row],[Gross_Sales]]-(Sales_Data_Table[[#This Row],[Gross_Sales]]*Sales_Data_Table[[#This Row],[Discount]])</f>
        <v>23200</v>
      </c>
      <c r="K2202" t="str">
        <f>_xlfn.XLOOKUP(Sales_Data_Table[[#This Row],[Product_ID]],Product_Master_Table[Product_ID],Product_Master_Table[Product_Name])</f>
        <v>Orion Fashion Item 0333</v>
      </c>
      <c r="L2202" t="str">
        <f>_xlfn.XLOOKUP(Sales_Data_Table[[#This Row],[Employee_ID]],Employee_Master_Table[Employee_ID],Employee_Master_Table[Department])</f>
        <v>E-Commerce</v>
      </c>
    </row>
    <row r="2203" spans="1:12" x14ac:dyDescent="0.25">
      <c r="A2203" t="s">
        <v>2927</v>
      </c>
      <c r="B2203" s="2">
        <v>45972</v>
      </c>
      <c r="C2203" t="s">
        <v>1235</v>
      </c>
      <c r="D2203" t="s">
        <v>267</v>
      </c>
      <c r="E2203" t="s">
        <v>96</v>
      </c>
      <c r="F2203">
        <v>16</v>
      </c>
      <c r="G2203" s="3">
        <v>6000</v>
      </c>
      <c r="H2203" s="4">
        <v>0.02</v>
      </c>
      <c r="I2203">
        <f>(Sales_Data_Table[[#This Row],[Unit_Price]]*Sales_Data_Table[[#This Row],[Quantity]])</f>
        <v>96000</v>
      </c>
      <c r="J2203">
        <f>Sales_Data_Table[[#This Row],[Gross_Sales]]-(Sales_Data_Table[[#This Row],[Gross_Sales]]*Sales_Data_Table[[#This Row],[Discount]])</f>
        <v>94080</v>
      </c>
      <c r="K2203" t="str">
        <f>_xlfn.XLOOKUP(Sales_Data_Table[[#This Row],[Product_ID]],Product_Master_Table[Product_ID],Product_Master_Table[Product_Name])</f>
        <v>Nova Sports Item 0307</v>
      </c>
      <c r="L2203" t="str">
        <f>_xlfn.XLOOKUP(Sales_Data_Table[[#This Row],[Employee_ID]],Employee_Master_Table[Employee_ID],Employee_Master_Table[Department])</f>
        <v>E-Commerce</v>
      </c>
    </row>
    <row r="2204" spans="1:12" x14ac:dyDescent="0.25">
      <c r="A2204" t="s">
        <v>2928</v>
      </c>
      <c r="B2204" s="2">
        <v>45966</v>
      </c>
      <c r="C2204" t="s">
        <v>665</v>
      </c>
      <c r="D2204" t="s">
        <v>378</v>
      </c>
      <c r="E2204" t="s">
        <v>106</v>
      </c>
      <c r="F2204">
        <v>23</v>
      </c>
      <c r="G2204" s="3">
        <v>9400</v>
      </c>
      <c r="H2204" s="4">
        <v>0.15</v>
      </c>
      <c r="I2204">
        <f>(Sales_Data_Table[[#This Row],[Unit_Price]]*Sales_Data_Table[[#This Row],[Quantity]])</f>
        <v>216200</v>
      </c>
      <c r="J2204">
        <f>Sales_Data_Table[[#This Row],[Gross_Sales]]-(Sales_Data_Table[[#This Row],[Gross_Sales]]*Sales_Data_Table[[#This Row],[Discount]])</f>
        <v>183770</v>
      </c>
      <c r="K2204" t="str">
        <f>_xlfn.XLOOKUP(Sales_Data_Table[[#This Row],[Product_ID]],Product_Master_Table[Product_ID],Product_Master_Table[Product_Name])</f>
        <v>Vertex Home Appliance Item 0282</v>
      </c>
      <c r="L2204" t="str">
        <f>_xlfn.XLOOKUP(Sales_Data_Table[[#This Row],[Employee_ID]],Employee_Master_Table[Employee_ID],Employee_Master_Table[Department])</f>
        <v>Sales</v>
      </c>
    </row>
    <row r="2205" spans="1:12" x14ac:dyDescent="0.25">
      <c r="A2205" t="s">
        <v>2929</v>
      </c>
      <c r="B2205" s="2">
        <v>45502</v>
      </c>
      <c r="C2205" t="s">
        <v>1458</v>
      </c>
      <c r="D2205" t="s">
        <v>170</v>
      </c>
      <c r="E2205" t="s">
        <v>62</v>
      </c>
      <c r="F2205">
        <v>15</v>
      </c>
      <c r="G2205" s="3">
        <v>1100</v>
      </c>
      <c r="H2205" s="4">
        <v>0.03</v>
      </c>
      <c r="I2205">
        <f>(Sales_Data_Table[[#This Row],[Unit_Price]]*Sales_Data_Table[[#This Row],[Quantity]])</f>
        <v>16500</v>
      </c>
      <c r="J2205">
        <f>Sales_Data_Table[[#This Row],[Gross_Sales]]-(Sales_Data_Table[[#This Row],[Gross_Sales]]*Sales_Data_Table[[#This Row],[Discount]])</f>
        <v>16005</v>
      </c>
      <c r="K2205" t="str">
        <f>_xlfn.XLOOKUP(Sales_Data_Table[[#This Row],[Product_ID]],Product_Master_Table[Product_ID],Product_Master_Table[Product_Name])</f>
        <v>Apex Automotive Item 0120</v>
      </c>
      <c r="L2205" t="str">
        <f>_xlfn.XLOOKUP(Sales_Data_Table[[#This Row],[Employee_ID]],Employee_Master_Table[Employee_ID],Employee_Master_Table[Department])</f>
        <v>Regional Sales</v>
      </c>
    </row>
    <row r="2206" spans="1:12" x14ac:dyDescent="0.25">
      <c r="A2206" t="s">
        <v>2930</v>
      </c>
      <c r="B2206" s="2">
        <v>45465</v>
      </c>
      <c r="C2206" t="s">
        <v>1070</v>
      </c>
      <c r="D2206" t="s">
        <v>27</v>
      </c>
      <c r="E2206" t="s">
        <v>24</v>
      </c>
      <c r="F2206">
        <v>4</v>
      </c>
      <c r="G2206" s="3">
        <v>5200</v>
      </c>
      <c r="H2206" s="4">
        <v>7.4999999999999997E-2</v>
      </c>
      <c r="I2206">
        <f>(Sales_Data_Table[[#This Row],[Unit_Price]]*Sales_Data_Table[[#This Row],[Quantity]])</f>
        <v>20800</v>
      </c>
      <c r="J2206">
        <f>Sales_Data_Table[[#This Row],[Gross_Sales]]-(Sales_Data_Table[[#This Row],[Gross_Sales]]*Sales_Data_Table[[#This Row],[Discount]])</f>
        <v>19240</v>
      </c>
      <c r="K2206" t="str">
        <f>_xlfn.XLOOKUP(Sales_Data_Table[[#This Row],[Product_ID]],Product_Master_Table[Product_ID],Product_Master_Table[Product_Name])</f>
        <v>Prime Office Supplies Item 0496</v>
      </c>
      <c r="L2206" t="str">
        <f>_xlfn.XLOOKUP(Sales_Data_Table[[#This Row],[Employee_ID]],Employee_Master_Table[Employee_ID],Employee_Master_Table[Department])</f>
        <v>Regional Sales</v>
      </c>
    </row>
    <row r="2207" spans="1:12" x14ac:dyDescent="0.25">
      <c r="A2207" t="s">
        <v>2931</v>
      </c>
      <c r="B2207" s="2">
        <v>45560</v>
      </c>
      <c r="C2207" t="s">
        <v>1032</v>
      </c>
      <c r="D2207" t="s">
        <v>155</v>
      </c>
      <c r="E2207" t="s">
        <v>36</v>
      </c>
      <c r="F2207">
        <v>17</v>
      </c>
      <c r="G2207" s="3">
        <v>2000</v>
      </c>
      <c r="H2207" s="4">
        <v>0</v>
      </c>
      <c r="I2207">
        <f>(Sales_Data_Table[[#This Row],[Unit_Price]]*Sales_Data_Table[[#This Row],[Quantity]])</f>
        <v>34000</v>
      </c>
      <c r="J2207">
        <f>Sales_Data_Table[[#This Row],[Gross_Sales]]-(Sales_Data_Table[[#This Row],[Gross_Sales]]*Sales_Data_Table[[#This Row],[Discount]])</f>
        <v>34000</v>
      </c>
      <c r="K2207" t="str">
        <f>_xlfn.XLOOKUP(Sales_Data_Table[[#This Row],[Product_ID]],Product_Master_Table[Product_ID],Product_Master_Table[Product_Name])</f>
        <v>Everest Electronics Item 0231</v>
      </c>
      <c r="L2207" t="str">
        <f>_xlfn.XLOOKUP(Sales_Data_Table[[#This Row],[Employee_ID]],Employee_Master_Table[Employee_ID],Employee_Master_Table[Department])</f>
        <v>Retail Operations</v>
      </c>
    </row>
    <row r="2208" spans="1:12" x14ac:dyDescent="0.25">
      <c r="A2208" t="s">
        <v>2932</v>
      </c>
      <c r="B2208" s="2">
        <v>45976</v>
      </c>
      <c r="C2208" t="s">
        <v>515</v>
      </c>
      <c r="D2208" t="s">
        <v>403</v>
      </c>
      <c r="E2208" t="s">
        <v>62</v>
      </c>
      <c r="F2208">
        <v>22</v>
      </c>
      <c r="G2208" s="3">
        <v>5300</v>
      </c>
      <c r="H2208" s="4">
        <v>0.05</v>
      </c>
      <c r="I2208">
        <f>(Sales_Data_Table[[#This Row],[Unit_Price]]*Sales_Data_Table[[#This Row],[Quantity]])</f>
        <v>116600</v>
      </c>
      <c r="J2208">
        <f>Sales_Data_Table[[#This Row],[Gross_Sales]]-(Sales_Data_Table[[#This Row],[Gross_Sales]]*Sales_Data_Table[[#This Row],[Discount]])</f>
        <v>110770</v>
      </c>
      <c r="K2208" t="str">
        <f>_xlfn.XLOOKUP(Sales_Data_Table[[#This Row],[Product_ID]],Product_Master_Table[Product_ID],Product_Master_Table[Product_Name])</f>
        <v>Everest Sports Item 0027</v>
      </c>
      <c r="L2208" t="str">
        <f>_xlfn.XLOOKUP(Sales_Data_Table[[#This Row],[Employee_ID]],Employee_Master_Table[Employee_ID],Employee_Master_Table[Department])</f>
        <v>E-Commerce</v>
      </c>
    </row>
    <row r="2209" spans="1:12" x14ac:dyDescent="0.25">
      <c r="A2209" t="s">
        <v>2933</v>
      </c>
      <c r="B2209" s="2">
        <v>45725</v>
      </c>
      <c r="C2209" t="s">
        <v>2654</v>
      </c>
      <c r="D2209" t="s">
        <v>617</v>
      </c>
      <c r="E2209" t="s">
        <v>75</v>
      </c>
      <c r="F2209">
        <v>20</v>
      </c>
      <c r="G2209" s="3">
        <v>7700</v>
      </c>
      <c r="H2209" s="4">
        <v>0.02</v>
      </c>
      <c r="I2209">
        <f>(Sales_Data_Table[[#This Row],[Unit_Price]]*Sales_Data_Table[[#This Row],[Quantity]])</f>
        <v>154000</v>
      </c>
      <c r="J2209">
        <f>Sales_Data_Table[[#This Row],[Gross_Sales]]-(Sales_Data_Table[[#This Row],[Gross_Sales]]*Sales_Data_Table[[#This Row],[Discount]])</f>
        <v>150920</v>
      </c>
      <c r="K2209" t="str">
        <f>_xlfn.XLOOKUP(Sales_Data_Table[[#This Row],[Product_ID]],Product_Master_Table[Product_ID],Product_Master_Table[Product_Name])</f>
        <v>Apex Office Supplies Item 0156</v>
      </c>
      <c r="L2209" t="str">
        <f>_xlfn.XLOOKUP(Sales_Data_Table[[#This Row],[Employee_ID]],Employee_Master_Table[Employee_ID],Employee_Master_Table[Department])</f>
        <v>Retail Operations</v>
      </c>
    </row>
    <row r="2210" spans="1:12" x14ac:dyDescent="0.25">
      <c r="A2210" t="s">
        <v>2934</v>
      </c>
      <c r="B2210" s="2">
        <v>45389</v>
      </c>
      <c r="C2210" t="s">
        <v>2558</v>
      </c>
      <c r="D2210" t="s">
        <v>343</v>
      </c>
      <c r="E2210" t="s">
        <v>28</v>
      </c>
      <c r="F2210">
        <v>20</v>
      </c>
      <c r="G2210" s="3">
        <v>9800</v>
      </c>
      <c r="H2210" s="4">
        <v>0.15</v>
      </c>
      <c r="I2210">
        <f>(Sales_Data_Table[[#This Row],[Unit_Price]]*Sales_Data_Table[[#This Row],[Quantity]])</f>
        <v>196000</v>
      </c>
      <c r="J2210">
        <f>Sales_Data_Table[[#This Row],[Gross_Sales]]-(Sales_Data_Table[[#This Row],[Gross_Sales]]*Sales_Data_Table[[#This Row],[Discount]])</f>
        <v>166600</v>
      </c>
      <c r="K2210" t="str">
        <f>_xlfn.XLOOKUP(Sales_Data_Table[[#This Row],[Product_ID]],Product_Master_Table[Product_ID],Product_Master_Table[Product_Name])</f>
        <v>Zenith Home Appliance Item 0062</v>
      </c>
      <c r="L2210" t="str">
        <f>_xlfn.XLOOKUP(Sales_Data_Table[[#This Row],[Employee_ID]],Employee_Master_Table[Employee_ID],Employee_Master_Table[Department])</f>
        <v>Regional Sales</v>
      </c>
    </row>
    <row r="2211" spans="1:12" x14ac:dyDescent="0.25">
      <c r="A2211" t="s">
        <v>2935</v>
      </c>
      <c r="B2211" s="2">
        <v>45354</v>
      </c>
      <c r="C2211" t="s">
        <v>570</v>
      </c>
      <c r="D2211" t="s">
        <v>568</v>
      </c>
      <c r="E2211" t="s">
        <v>32</v>
      </c>
      <c r="F2211">
        <v>18</v>
      </c>
      <c r="G2211" s="3">
        <v>2200</v>
      </c>
      <c r="H2211" s="4">
        <v>0.15</v>
      </c>
      <c r="I2211">
        <f>(Sales_Data_Table[[#This Row],[Unit_Price]]*Sales_Data_Table[[#This Row],[Quantity]])</f>
        <v>39600</v>
      </c>
      <c r="J2211">
        <f>Sales_Data_Table[[#This Row],[Gross_Sales]]-(Sales_Data_Table[[#This Row],[Gross_Sales]]*Sales_Data_Table[[#This Row],[Discount]])</f>
        <v>33660</v>
      </c>
      <c r="K2211" t="str">
        <f>_xlfn.XLOOKUP(Sales_Data_Table[[#This Row],[Product_ID]],Product_Master_Table[Product_ID],Product_Master_Table[Product_Name])</f>
        <v>Prime Office Supplies Item 0256</v>
      </c>
      <c r="L2211" t="str">
        <f>_xlfn.XLOOKUP(Sales_Data_Table[[#This Row],[Employee_ID]],Employee_Master_Table[Employee_ID],Employee_Master_Table[Department])</f>
        <v>Retail Operations</v>
      </c>
    </row>
    <row r="2212" spans="1:12" x14ac:dyDescent="0.25">
      <c r="A2212" t="s">
        <v>2936</v>
      </c>
      <c r="B2212" s="2">
        <v>45870</v>
      </c>
      <c r="C2212" t="s">
        <v>2836</v>
      </c>
      <c r="D2212" t="s">
        <v>486</v>
      </c>
      <c r="E2212" t="s">
        <v>43</v>
      </c>
      <c r="F2212">
        <v>17</v>
      </c>
      <c r="G2212" s="3">
        <v>6300</v>
      </c>
      <c r="H2212" s="4">
        <v>0.15</v>
      </c>
      <c r="I2212">
        <f>(Sales_Data_Table[[#This Row],[Unit_Price]]*Sales_Data_Table[[#This Row],[Quantity]])</f>
        <v>107100</v>
      </c>
      <c r="J2212">
        <f>Sales_Data_Table[[#This Row],[Gross_Sales]]-(Sales_Data_Table[[#This Row],[Gross_Sales]]*Sales_Data_Table[[#This Row],[Discount]])</f>
        <v>91035</v>
      </c>
      <c r="K2212" t="str">
        <f>_xlfn.XLOOKUP(Sales_Data_Table[[#This Row],[Product_ID]],Product_Master_Table[Product_ID],Product_Master_Table[Product_Name])</f>
        <v>Apex Office Supplies Item 0396</v>
      </c>
      <c r="L2212" t="str">
        <f>_xlfn.XLOOKUP(Sales_Data_Table[[#This Row],[Employee_ID]],Employee_Master_Table[Employee_ID],Employee_Master_Table[Department])</f>
        <v>Sales</v>
      </c>
    </row>
    <row r="2213" spans="1:12" x14ac:dyDescent="0.25">
      <c r="A2213" t="s">
        <v>2937</v>
      </c>
      <c r="B2213" s="2">
        <v>45991</v>
      </c>
      <c r="C2213" t="s">
        <v>396</v>
      </c>
      <c r="D2213" t="s">
        <v>1079</v>
      </c>
      <c r="E2213" t="s">
        <v>62</v>
      </c>
      <c r="F2213">
        <v>7</v>
      </c>
      <c r="G2213" s="3">
        <v>5000</v>
      </c>
      <c r="H2213" s="4">
        <v>0.15</v>
      </c>
      <c r="I2213">
        <f>(Sales_Data_Table[[#This Row],[Unit_Price]]*Sales_Data_Table[[#This Row],[Quantity]])</f>
        <v>35000</v>
      </c>
      <c r="J2213">
        <f>Sales_Data_Table[[#This Row],[Gross_Sales]]-(Sales_Data_Table[[#This Row],[Gross_Sales]]*Sales_Data_Table[[#This Row],[Discount]])</f>
        <v>29750</v>
      </c>
      <c r="K2213" t="str">
        <f>_xlfn.XLOOKUP(Sales_Data_Table[[#This Row],[Product_ID]],Product_Master_Table[Product_ID],Product_Master_Table[Product_Name])</f>
        <v>Everest Electronics Item 0171</v>
      </c>
      <c r="L2213" t="str">
        <f>_xlfn.XLOOKUP(Sales_Data_Table[[#This Row],[Employee_ID]],Employee_Master_Table[Employee_ID],Employee_Master_Table[Department])</f>
        <v>Customer Success</v>
      </c>
    </row>
    <row r="2214" spans="1:12" x14ac:dyDescent="0.25">
      <c r="A2214" t="s">
        <v>2938</v>
      </c>
      <c r="B2214" s="2">
        <v>46080</v>
      </c>
      <c r="C2214" t="s">
        <v>1178</v>
      </c>
      <c r="D2214" t="s">
        <v>825</v>
      </c>
      <c r="E2214" t="s">
        <v>28</v>
      </c>
      <c r="F2214">
        <v>24</v>
      </c>
      <c r="G2214" s="3">
        <v>1100</v>
      </c>
      <c r="H2214" s="4">
        <v>0.02</v>
      </c>
      <c r="I2214">
        <f>(Sales_Data_Table[[#This Row],[Unit_Price]]*Sales_Data_Table[[#This Row],[Quantity]])</f>
        <v>26400</v>
      </c>
      <c r="J2214">
        <f>Sales_Data_Table[[#This Row],[Gross_Sales]]-(Sales_Data_Table[[#This Row],[Gross_Sales]]*Sales_Data_Table[[#This Row],[Discount]])</f>
        <v>25872</v>
      </c>
      <c r="K2214" t="str">
        <f>_xlfn.XLOOKUP(Sales_Data_Table[[#This Row],[Product_ID]],Product_Master_Table[Product_ID],Product_Master_Table[Product_Name])</f>
        <v>Vertex Home Appliance Item 0462</v>
      </c>
      <c r="L2214" t="str">
        <f>_xlfn.XLOOKUP(Sales_Data_Table[[#This Row],[Employee_ID]],Employee_Master_Table[Employee_ID],Employee_Master_Table[Department])</f>
        <v>Corporate Sales</v>
      </c>
    </row>
    <row r="2215" spans="1:12" x14ac:dyDescent="0.25">
      <c r="A2215" t="s">
        <v>2939</v>
      </c>
      <c r="B2215" s="2">
        <v>45807</v>
      </c>
      <c r="C2215" t="s">
        <v>1239</v>
      </c>
      <c r="D2215" t="s">
        <v>346</v>
      </c>
      <c r="E2215" t="s">
        <v>24</v>
      </c>
      <c r="F2215">
        <v>4</v>
      </c>
      <c r="G2215" s="3">
        <v>1900</v>
      </c>
      <c r="H2215" s="4">
        <v>0.02</v>
      </c>
      <c r="I2215">
        <f>(Sales_Data_Table[[#This Row],[Unit_Price]]*Sales_Data_Table[[#This Row],[Quantity]])</f>
        <v>7600</v>
      </c>
      <c r="J2215">
        <f>Sales_Data_Table[[#This Row],[Gross_Sales]]-(Sales_Data_Table[[#This Row],[Gross_Sales]]*Sales_Data_Table[[#This Row],[Discount]])</f>
        <v>7448</v>
      </c>
      <c r="K2215" t="str">
        <f>_xlfn.XLOOKUP(Sales_Data_Table[[#This Row],[Product_ID]],Product_Master_Table[Product_ID],Product_Master_Table[Product_Name])</f>
        <v>Vertex Home Appliance Item 0102</v>
      </c>
      <c r="L2215" t="str">
        <f>_xlfn.XLOOKUP(Sales_Data_Table[[#This Row],[Employee_ID]],Employee_Master_Table[Employee_ID],Employee_Master_Table[Department])</f>
        <v>Customer Success</v>
      </c>
    </row>
    <row r="2216" spans="1:12" x14ac:dyDescent="0.25">
      <c r="A2216" t="s">
        <v>2940</v>
      </c>
      <c r="B2216" s="2">
        <v>46071</v>
      </c>
      <c r="C2216" t="s">
        <v>108</v>
      </c>
      <c r="D2216" t="s">
        <v>617</v>
      </c>
      <c r="E2216" t="s">
        <v>82</v>
      </c>
      <c r="F2216">
        <v>23</v>
      </c>
      <c r="G2216" s="3">
        <v>8400</v>
      </c>
      <c r="H2216" s="4">
        <v>0.1</v>
      </c>
      <c r="I2216">
        <f>(Sales_Data_Table[[#This Row],[Unit_Price]]*Sales_Data_Table[[#This Row],[Quantity]])</f>
        <v>193200</v>
      </c>
      <c r="J2216">
        <f>Sales_Data_Table[[#This Row],[Gross_Sales]]-(Sales_Data_Table[[#This Row],[Gross_Sales]]*Sales_Data_Table[[#This Row],[Discount]])</f>
        <v>173880</v>
      </c>
      <c r="K2216" t="str">
        <f>_xlfn.XLOOKUP(Sales_Data_Table[[#This Row],[Product_ID]],Product_Master_Table[Product_ID],Product_Master_Table[Product_Name])</f>
        <v>Metro Furniture Item 0248</v>
      </c>
      <c r="L2216" t="str">
        <f>_xlfn.XLOOKUP(Sales_Data_Table[[#This Row],[Employee_ID]],Employee_Master_Table[Employee_ID],Employee_Master_Table[Department])</f>
        <v>Retail Operations</v>
      </c>
    </row>
    <row r="2217" spans="1:12" x14ac:dyDescent="0.25">
      <c r="A2217" t="s">
        <v>2941</v>
      </c>
      <c r="B2217" s="2">
        <v>45713</v>
      </c>
      <c r="C2217" t="s">
        <v>423</v>
      </c>
      <c r="D2217" t="s">
        <v>838</v>
      </c>
      <c r="E2217" t="s">
        <v>75</v>
      </c>
      <c r="F2217">
        <v>2</v>
      </c>
      <c r="G2217" s="3">
        <v>7800</v>
      </c>
      <c r="H2217" s="4">
        <v>0.05</v>
      </c>
      <c r="I2217">
        <f>(Sales_Data_Table[[#This Row],[Unit_Price]]*Sales_Data_Table[[#This Row],[Quantity]])</f>
        <v>15600</v>
      </c>
      <c r="J2217">
        <f>Sales_Data_Table[[#This Row],[Gross_Sales]]-(Sales_Data_Table[[#This Row],[Gross_Sales]]*Sales_Data_Table[[#This Row],[Discount]])</f>
        <v>14820</v>
      </c>
      <c r="K2217" t="str">
        <f>_xlfn.XLOOKUP(Sales_Data_Table[[#This Row],[Product_ID]],Product_Master_Table[Product_ID],Product_Master_Table[Product_Name])</f>
        <v>Zenith Grocery Item 0074</v>
      </c>
      <c r="L2217" t="str">
        <f>_xlfn.XLOOKUP(Sales_Data_Table[[#This Row],[Employee_ID]],Employee_Master_Table[Employee_ID],Employee_Master_Table[Department])</f>
        <v>Sales</v>
      </c>
    </row>
    <row r="2218" spans="1:12" x14ac:dyDescent="0.25">
      <c r="A2218" t="s">
        <v>2942</v>
      </c>
      <c r="B2218" s="2">
        <v>45834</v>
      </c>
      <c r="C2218" t="s">
        <v>1569</v>
      </c>
      <c r="D2218" t="s">
        <v>521</v>
      </c>
      <c r="E2218" t="s">
        <v>28</v>
      </c>
      <c r="F2218">
        <v>1</v>
      </c>
      <c r="G2218" s="3">
        <v>8600</v>
      </c>
      <c r="H2218" s="4">
        <v>0.15</v>
      </c>
      <c r="I2218">
        <f>(Sales_Data_Table[[#This Row],[Unit_Price]]*Sales_Data_Table[[#This Row],[Quantity]])</f>
        <v>8600</v>
      </c>
      <c r="J2218">
        <f>Sales_Data_Table[[#This Row],[Gross_Sales]]-(Sales_Data_Table[[#This Row],[Gross_Sales]]*Sales_Data_Table[[#This Row],[Discount]])</f>
        <v>7310</v>
      </c>
      <c r="K2218" t="str">
        <f>_xlfn.XLOOKUP(Sales_Data_Table[[#This Row],[Product_ID]],Product_Master_Table[Product_ID],Product_Master_Table[Product_Name])</f>
        <v>Metro Home Appliance Item 0332</v>
      </c>
      <c r="L2218" t="str">
        <f>_xlfn.XLOOKUP(Sales_Data_Table[[#This Row],[Employee_ID]],Employee_Master_Table[Employee_ID],Employee_Master_Table[Department])</f>
        <v>E-Commerce</v>
      </c>
    </row>
    <row r="2219" spans="1:12" x14ac:dyDescent="0.25">
      <c r="A2219" t="s">
        <v>2943</v>
      </c>
      <c r="B2219" s="2">
        <v>45730</v>
      </c>
      <c r="C2219" t="s">
        <v>178</v>
      </c>
      <c r="D2219" t="s">
        <v>167</v>
      </c>
      <c r="E2219" t="s">
        <v>36</v>
      </c>
      <c r="F2219">
        <v>12</v>
      </c>
      <c r="G2219" s="3">
        <v>4000</v>
      </c>
      <c r="H2219" s="4">
        <v>0.15</v>
      </c>
      <c r="I2219">
        <f>(Sales_Data_Table[[#This Row],[Unit_Price]]*Sales_Data_Table[[#This Row],[Quantity]])</f>
        <v>48000</v>
      </c>
      <c r="J2219">
        <f>Sales_Data_Table[[#This Row],[Gross_Sales]]-(Sales_Data_Table[[#This Row],[Gross_Sales]]*Sales_Data_Table[[#This Row],[Discount]])</f>
        <v>40800</v>
      </c>
      <c r="K2219" t="str">
        <f>_xlfn.XLOOKUP(Sales_Data_Table[[#This Row],[Product_ID]],Product_Master_Table[Product_ID],Product_Master_Table[Product_Name])</f>
        <v>Nexus Beauty Item 0385</v>
      </c>
      <c r="L2219" t="str">
        <f>_xlfn.XLOOKUP(Sales_Data_Table[[#This Row],[Employee_ID]],Employee_Master_Table[Employee_ID],Employee_Master_Table[Department])</f>
        <v>Business Development</v>
      </c>
    </row>
    <row r="2220" spans="1:12" x14ac:dyDescent="0.25">
      <c r="A2220" t="s">
        <v>2944</v>
      </c>
      <c r="B2220" s="2">
        <v>45461</v>
      </c>
      <c r="C2220" t="s">
        <v>805</v>
      </c>
      <c r="D2220" t="s">
        <v>161</v>
      </c>
      <c r="E2220" t="s">
        <v>32</v>
      </c>
      <c r="F2220">
        <v>23</v>
      </c>
      <c r="G2220" s="3">
        <v>8900</v>
      </c>
      <c r="H2220" s="4">
        <v>7.4999999999999997E-2</v>
      </c>
      <c r="I2220">
        <f>(Sales_Data_Table[[#This Row],[Unit_Price]]*Sales_Data_Table[[#This Row],[Quantity]])</f>
        <v>204700</v>
      </c>
      <c r="J2220">
        <f>Sales_Data_Table[[#This Row],[Gross_Sales]]-(Sales_Data_Table[[#This Row],[Gross_Sales]]*Sales_Data_Table[[#This Row],[Discount]])</f>
        <v>189347.5</v>
      </c>
      <c r="K2220" t="str">
        <f>_xlfn.XLOOKUP(Sales_Data_Table[[#This Row],[Product_ID]],Product_Master_Table[Product_ID],Product_Master_Table[Product_Name])</f>
        <v>Delta Beauty Item 0395</v>
      </c>
      <c r="L2220" t="str">
        <f>_xlfn.XLOOKUP(Sales_Data_Table[[#This Row],[Employee_ID]],Employee_Master_Table[Employee_ID],Employee_Master_Table[Department])</f>
        <v>Retail Operations</v>
      </c>
    </row>
    <row r="2221" spans="1:12" x14ac:dyDescent="0.25">
      <c r="A2221" t="s">
        <v>2945</v>
      </c>
      <c r="B2221" s="2">
        <v>46018</v>
      </c>
      <c r="C2221" t="s">
        <v>939</v>
      </c>
      <c r="D2221" t="s">
        <v>293</v>
      </c>
      <c r="E2221" t="s">
        <v>32</v>
      </c>
      <c r="F2221">
        <v>17</v>
      </c>
      <c r="G2221" s="3">
        <v>9500</v>
      </c>
      <c r="H2221" s="4">
        <v>0</v>
      </c>
      <c r="I2221">
        <f>(Sales_Data_Table[[#This Row],[Unit_Price]]*Sales_Data_Table[[#This Row],[Quantity]])</f>
        <v>161500</v>
      </c>
      <c r="J2221">
        <f>Sales_Data_Table[[#This Row],[Gross_Sales]]-(Sales_Data_Table[[#This Row],[Gross_Sales]]*Sales_Data_Table[[#This Row],[Discount]])</f>
        <v>161500</v>
      </c>
      <c r="K2221" t="str">
        <f>_xlfn.XLOOKUP(Sales_Data_Table[[#This Row],[Product_ID]],Product_Master_Table[Product_ID],Product_Master_Table[Product_Name])</f>
        <v>Fusion Beauty Item 0305</v>
      </c>
      <c r="L2221" t="str">
        <f>_xlfn.XLOOKUP(Sales_Data_Table[[#This Row],[Employee_ID]],Employee_Master_Table[Employee_ID],Employee_Master_Table[Department])</f>
        <v>Sales</v>
      </c>
    </row>
    <row r="2222" spans="1:12" x14ac:dyDescent="0.25">
      <c r="A2222" t="s">
        <v>2946</v>
      </c>
      <c r="B2222" s="2">
        <v>45965</v>
      </c>
      <c r="C2222" t="s">
        <v>191</v>
      </c>
      <c r="D2222" t="s">
        <v>261</v>
      </c>
      <c r="E2222" t="s">
        <v>36</v>
      </c>
      <c r="F2222">
        <v>4</v>
      </c>
      <c r="G2222" s="3">
        <v>6000</v>
      </c>
      <c r="H2222" s="4">
        <v>0</v>
      </c>
      <c r="I2222">
        <f>(Sales_Data_Table[[#This Row],[Unit_Price]]*Sales_Data_Table[[#This Row],[Quantity]])</f>
        <v>24000</v>
      </c>
      <c r="J2222">
        <f>Sales_Data_Table[[#This Row],[Gross_Sales]]-(Sales_Data_Table[[#This Row],[Gross_Sales]]*Sales_Data_Table[[#This Row],[Discount]])</f>
        <v>24000</v>
      </c>
      <c r="K2222" t="str">
        <f>_xlfn.XLOOKUP(Sales_Data_Table[[#This Row],[Product_ID]],Product_Master_Table[Product_ID],Product_Master_Table[Product_Name])</f>
        <v>Apex Furniture Item 0288</v>
      </c>
      <c r="L2222" t="str">
        <f>_xlfn.XLOOKUP(Sales_Data_Table[[#This Row],[Employee_ID]],Employee_Master_Table[Employee_ID],Employee_Master_Table[Department])</f>
        <v>Sales</v>
      </c>
    </row>
    <row r="2223" spans="1:12" x14ac:dyDescent="0.25">
      <c r="A2223" t="s">
        <v>2947</v>
      </c>
      <c r="B2223" s="2">
        <v>45740</v>
      </c>
      <c r="C2223" t="s">
        <v>876</v>
      </c>
      <c r="D2223" t="s">
        <v>244</v>
      </c>
      <c r="E2223" t="s">
        <v>50</v>
      </c>
      <c r="F2223">
        <v>17</v>
      </c>
      <c r="G2223" s="3">
        <v>7500</v>
      </c>
      <c r="H2223" s="4">
        <v>0.03</v>
      </c>
      <c r="I2223">
        <f>(Sales_Data_Table[[#This Row],[Unit_Price]]*Sales_Data_Table[[#This Row],[Quantity]])</f>
        <v>127500</v>
      </c>
      <c r="J2223">
        <f>Sales_Data_Table[[#This Row],[Gross_Sales]]-(Sales_Data_Table[[#This Row],[Gross_Sales]]*Sales_Data_Table[[#This Row],[Discount]])</f>
        <v>123675</v>
      </c>
      <c r="K2223" t="str">
        <f>_xlfn.XLOOKUP(Sales_Data_Table[[#This Row],[Product_ID]],Product_Master_Table[Product_ID],Product_Master_Table[Product_Name])</f>
        <v>Nexus Fashion Item 0073</v>
      </c>
      <c r="L2223" t="str">
        <f>_xlfn.XLOOKUP(Sales_Data_Table[[#This Row],[Employee_ID]],Employee_Master_Table[Employee_ID],Employee_Master_Table[Department])</f>
        <v>Business Development</v>
      </c>
    </row>
    <row r="2224" spans="1:12" x14ac:dyDescent="0.25">
      <c r="A2224" t="s">
        <v>2948</v>
      </c>
      <c r="B2224" s="2">
        <v>45925</v>
      </c>
      <c r="C2224" t="s">
        <v>142</v>
      </c>
      <c r="D2224" t="s">
        <v>115</v>
      </c>
      <c r="E2224" t="s">
        <v>86</v>
      </c>
      <c r="F2224">
        <v>13</v>
      </c>
      <c r="G2224" s="3">
        <v>1900</v>
      </c>
      <c r="H2224" s="4">
        <v>0.15</v>
      </c>
      <c r="I2224">
        <f>(Sales_Data_Table[[#This Row],[Unit_Price]]*Sales_Data_Table[[#This Row],[Quantity]])</f>
        <v>24700</v>
      </c>
      <c r="J2224">
        <f>Sales_Data_Table[[#This Row],[Gross_Sales]]-(Sales_Data_Table[[#This Row],[Gross_Sales]]*Sales_Data_Table[[#This Row],[Discount]])</f>
        <v>20995</v>
      </c>
      <c r="K2224" t="str">
        <f>_xlfn.XLOOKUP(Sales_Data_Table[[#This Row],[Product_ID]],Product_Master_Table[Product_ID],Product_Master_Table[Product_Name])</f>
        <v>Spark Automotive Item 0250</v>
      </c>
      <c r="L2224" t="str">
        <f>_xlfn.XLOOKUP(Sales_Data_Table[[#This Row],[Employee_ID]],Employee_Master_Table[Employee_ID],Employee_Master_Table[Department])</f>
        <v>Customer Success</v>
      </c>
    </row>
    <row r="2225" spans="1:12" x14ac:dyDescent="0.25">
      <c r="A2225" t="s">
        <v>2949</v>
      </c>
      <c r="B2225" s="2">
        <v>45524</v>
      </c>
      <c r="C2225" t="s">
        <v>463</v>
      </c>
      <c r="D2225" t="s">
        <v>590</v>
      </c>
      <c r="E2225" t="s">
        <v>50</v>
      </c>
      <c r="F2225">
        <v>8</v>
      </c>
      <c r="G2225" s="3">
        <v>3500</v>
      </c>
      <c r="H2225" s="4">
        <v>0.15</v>
      </c>
      <c r="I2225">
        <f>(Sales_Data_Table[[#This Row],[Unit_Price]]*Sales_Data_Table[[#This Row],[Quantity]])</f>
        <v>28000</v>
      </c>
      <c r="J2225">
        <f>Sales_Data_Table[[#This Row],[Gross_Sales]]-(Sales_Data_Table[[#This Row],[Gross_Sales]]*Sales_Data_Table[[#This Row],[Discount]])</f>
        <v>23800</v>
      </c>
      <c r="K2225" t="str">
        <f>_xlfn.XLOOKUP(Sales_Data_Table[[#This Row],[Product_ID]],Product_Master_Table[Product_ID],Product_Master_Table[Product_Name])</f>
        <v>Spark Automotive Item 0370</v>
      </c>
      <c r="L2225" t="str">
        <f>_xlfn.XLOOKUP(Sales_Data_Table[[#This Row],[Employee_ID]],Employee_Master_Table[Employee_ID],Employee_Master_Table[Department])</f>
        <v>Customer Success</v>
      </c>
    </row>
    <row r="2226" spans="1:12" x14ac:dyDescent="0.25">
      <c r="A2226" t="s">
        <v>2950</v>
      </c>
      <c r="B2226" s="2">
        <v>45728</v>
      </c>
      <c r="C2226" t="s">
        <v>209</v>
      </c>
      <c r="D2226" t="s">
        <v>138</v>
      </c>
      <c r="E2226" t="s">
        <v>96</v>
      </c>
      <c r="F2226">
        <v>9</v>
      </c>
      <c r="G2226" s="3">
        <v>4800</v>
      </c>
      <c r="H2226" s="4">
        <v>0.02</v>
      </c>
      <c r="I2226">
        <f>(Sales_Data_Table[[#This Row],[Unit_Price]]*Sales_Data_Table[[#This Row],[Quantity]])</f>
        <v>43200</v>
      </c>
      <c r="J2226">
        <f>Sales_Data_Table[[#This Row],[Gross_Sales]]-(Sales_Data_Table[[#This Row],[Gross_Sales]]*Sales_Data_Table[[#This Row],[Discount]])</f>
        <v>42336</v>
      </c>
      <c r="K2226" t="str">
        <f>_xlfn.XLOOKUP(Sales_Data_Table[[#This Row],[Product_ID]],Product_Master_Table[Product_ID],Product_Master_Table[Product_Name])</f>
        <v>Nexus Sports Item 0097</v>
      </c>
      <c r="L2226" t="str">
        <f>_xlfn.XLOOKUP(Sales_Data_Table[[#This Row],[Employee_ID]],Employee_Master_Table[Employee_ID],Employee_Master_Table[Department])</f>
        <v>Customer Success</v>
      </c>
    </row>
    <row r="2227" spans="1:12" x14ac:dyDescent="0.25">
      <c r="A2227" t="s">
        <v>2951</v>
      </c>
      <c r="B2227" s="2">
        <v>45518</v>
      </c>
      <c r="C2227" t="s">
        <v>1355</v>
      </c>
      <c r="D2227" t="s">
        <v>978</v>
      </c>
      <c r="E2227" t="s">
        <v>43</v>
      </c>
      <c r="F2227">
        <v>3</v>
      </c>
      <c r="G2227" s="3">
        <v>1400</v>
      </c>
      <c r="H2227" s="4">
        <v>7.4999999999999997E-2</v>
      </c>
      <c r="I2227">
        <f>(Sales_Data_Table[[#This Row],[Unit_Price]]*Sales_Data_Table[[#This Row],[Quantity]])</f>
        <v>4200</v>
      </c>
      <c r="J2227">
        <f>Sales_Data_Table[[#This Row],[Gross_Sales]]-(Sales_Data_Table[[#This Row],[Gross_Sales]]*Sales_Data_Table[[#This Row],[Discount]])</f>
        <v>3885</v>
      </c>
      <c r="K2227" t="str">
        <f>_xlfn.XLOOKUP(Sales_Data_Table[[#This Row],[Product_ID]],Product_Master_Table[Product_ID],Product_Master_Table[Product_Name])</f>
        <v>Zenith Automotive Item 0470</v>
      </c>
      <c r="L2227" t="str">
        <f>_xlfn.XLOOKUP(Sales_Data_Table[[#This Row],[Employee_ID]],Employee_Master_Table[Employee_ID],Employee_Master_Table[Department])</f>
        <v>Sales</v>
      </c>
    </row>
    <row r="2228" spans="1:12" x14ac:dyDescent="0.25">
      <c r="A2228" t="s">
        <v>2952</v>
      </c>
      <c r="B2228" s="2">
        <v>45715</v>
      </c>
      <c r="C2228" t="s">
        <v>587</v>
      </c>
      <c r="D2228" t="s">
        <v>1418</v>
      </c>
      <c r="E2228" t="s">
        <v>36</v>
      </c>
      <c r="F2228">
        <v>11</v>
      </c>
      <c r="G2228" s="3">
        <v>9800</v>
      </c>
      <c r="H2228" s="4">
        <v>0</v>
      </c>
      <c r="I2228">
        <f>(Sales_Data_Table[[#This Row],[Unit_Price]]*Sales_Data_Table[[#This Row],[Quantity]])</f>
        <v>107800</v>
      </c>
      <c r="J2228">
        <f>Sales_Data_Table[[#This Row],[Gross_Sales]]-(Sales_Data_Table[[#This Row],[Gross_Sales]]*Sales_Data_Table[[#This Row],[Discount]])</f>
        <v>107800</v>
      </c>
      <c r="K2228" t="str">
        <f>_xlfn.XLOOKUP(Sales_Data_Table[[#This Row],[Product_ID]],Product_Master_Table[Product_ID],Product_Master_Table[Product_Name])</f>
        <v>Metro Furniture Item 0188</v>
      </c>
      <c r="L2228" t="str">
        <f>_xlfn.XLOOKUP(Sales_Data_Table[[#This Row],[Employee_ID]],Employee_Master_Table[Employee_ID],Employee_Master_Table[Department])</f>
        <v>E-Commerce</v>
      </c>
    </row>
    <row r="2229" spans="1:12" x14ac:dyDescent="0.25">
      <c r="A2229" t="s">
        <v>2953</v>
      </c>
      <c r="B2229" s="2">
        <v>45789</v>
      </c>
      <c r="C2229" t="s">
        <v>692</v>
      </c>
      <c r="D2229" t="s">
        <v>270</v>
      </c>
      <c r="E2229" t="s">
        <v>28</v>
      </c>
      <c r="F2229">
        <v>15</v>
      </c>
      <c r="G2229" s="3">
        <v>500</v>
      </c>
      <c r="H2229" s="4">
        <v>0.05</v>
      </c>
      <c r="I2229">
        <f>(Sales_Data_Table[[#This Row],[Unit_Price]]*Sales_Data_Table[[#This Row],[Quantity]])</f>
        <v>7500</v>
      </c>
      <c r="J2229">
        <f>Sales_Data_Table[[#This Row],[Gross_Sales]]-(Sales_Data_Table[[#This Row],[Gross_Sales]]*Sales_Data_Table[[#This Row],[Discount]])</f>
        <v>7125</v>
      </c>
      <c r="K2229" t="str">
        <f>_xlfn.XLOOKUP(Sales_Data_Table[[#This Row],[Product_ID]],Product_Master_Table[Product_ID],Product_Master_Table[Product_Name])</f>
        <v>Delta Toys Item 0239</v>
      </c>
      <c r="L2229" t="str">
        <f>_xlfn.XLOOKUP(Sales_Data_Table[[#This Row],[Employee_ID]],Employee_Master_Table[Employee_ID],Employee_Master_Table[Department])</f>
        <v>Retail Operations</v>
      </c>
    </row>
    <row r="2230" spans="1:12" x14ac:dyDescent="0.25">
      <c r="A2230" t="s">
        <v>2954</v>
      </c>
      <c r="B2230" s="2">
        <v>46156</v>
      </c>
      <c r="C2230" t="s">
        <v>470</v>
      </c>
      <c r="D2230" t="s">
        <v>307</v>
      </c>
      <c r="E2230" t="s">
        <v>106</v>
      </c>
      <c r="F2230">
        <v>6</v>
      </c>
      <c r="G2230" s="3">
        <v>7500</v>
      </c>
      <c r="H2230" s="4">
        <v>0.1</v>
      </c>
      <c r="I2230">
        <f>(Sales_Data_Table[[#This Row],[Unit_Price]]*Sales_Data_Table[[#This Row],[Quantity]])</f>
        <v>45000</v>
      </c>
      <c r="J2230">
        <f>Sales_Data_Table[[#This Row],[Gross_Sales]]-(Sales_Data_Table[[#This Row],[Gross_Sales]]*Sales_Data_Table[[#This Row],[Discount]])</f>
        <v>40500</v>
      </c>
      <c r="K2230" t="str">
        <f>_xlfn.XLOOKUP(Sales_Data_Table[[#This Row],[Product_ID]],Product_Master_Table[Product_ID],Product_Master_Table[Product_Name])</f>
        <v>Delta Electronics Item 0311</v>
      </c>
      <c r="L2230" t="str">
        <f>_xlfn.XLOOKUP(Sales_Data_Table[[#This Row],[Employee_ID]],Employee_Master_Table[Employee_ID],Employee_Master_Table[Department])</f>
        <v>Retail Operations</v>
      </c>
    </row>
    <row r="2231" spans="1:12" x14ac:dyDescent="0.25">
      <c r="A2231" t="s">
        <v>2955</v>
      </c>
      <c r="B2231" s="2">
        <v>46177</v>
      </c>
      <c r="C2231" t="s">
        <v>1189</v>
      </c>
      <c r="D2231" t="s">
        <v>343</v>
      </c>
      <c r="E2231" t="s">
        <v>32</v>
      </c>
      <c r="F2231">
        <v>10</v>
      </c>
      <c r="G2231" s="3">
        <v>1100</v>
      </c>
      <c r="H2231" s="4">
        <v>0.03</v>
      </c>
      <c r="I2231">
        <f>(Sales_Data_Table[[#This Row],[Unit_Price]]*Sales_Data_Table[[#This Row],[Quantity]])</f>
        <v>11000</v>
      </c>
      <c r="J2231">
        <f>Sales_Data_Table[[#This Row],[Gross_Sales]]-(Sales_Data_Table[[#This Row],[Gross_Sales]]*Sales_Data_Table[[#This Row],[Discount]])</f>
        <v>10670</v>
      </c>
      <c r="K2231" t="str">
        <f>_xlfn.XLOOKUP(Sales_Data_Table[[#This Row],[Product_ID]],Product_Master_Table[Product_ID],Product_Master_Table[Product_Name])</f>
        <v>Nova Sports Item 0427</v>
      </c>
      <c r="L2231" t="str">
        <f>_xlfn.XLOOKUP(Sales_Data_Table[[#This Row],[Employee_ID]],Employee_Master_Table[Employee_ID],Employee_Master_Table[Department])</f>
        <v>Regional Sales</v>
      </c>
    </row>
    <row r="2232" spans="1:12" x14ac:dyDescent="0.25">
      <c r="A2232" t="s">
        <v>2956</v>
      </c>
      <c r="B2232" s="2">
        <v>46146</v>
      </c>
      <c r="C2232" t="s">
        <v>1176</v>
      </c>
      <c r="D2232" t="s">
        <v>276</v>
      </c>
      <c r="E2232" t="s">
        <v>36</v>
      </c>
      <c r="F2232">
        <v>9</v>
      </c>
      <c r="G2232" s="3">
        <v>4100</v>
      </c>
      <c r="H2232" s="4">
        <v>0.05</v>
      </c>
      <c r="I2232">
        <f>(Sales_Data_Table[[#This Row],[Unit_Price]]*Sales_Data_Table[[#This Row],[Quantity]])</f>
        <v>36900</v>
      </c>
      <c r="J2232">
        <f>Sales_Data_Table[[#This Row],[Gross_Sales]]-(Sales_Data_Table[[#This Row],[Gross_Sales]]*Sales_Data_Table[[#This Row],[Discount]])</f>
        <v>35055</v>
      </c>
      <c r="K2232" t="str">
        <f>_xlfn.XLOOKUP(Sales_Data_Table[[#This Row],[Product_ID]],Product_Master_Table[Product_ID],Product_Master_Table[Product_Name])</f>
        <v>Orion Beauty Item 0285</v>
      </c>
      <c r="L2232" t="str">
        <f>_xlfn.XLOOKUP(Sales_Data_Table[[#This Row],[Employee_ID]],Employee_Master_Table[Employee_ID],Employee_Master_Table[Department])</f>
        <v>Sales</v>
      </c>
    </row>
    <row r="2233" spans="1:12" x14ac:dyDescent="0.25">
      <c r="A2233" t="s">
        <v>2957</v>
      </c>
      <c r="B2233" s="2">
        <v>45426</v>
      </c>
      <c r="C2233" t="s">
        <v>1516</v>
      </c>
      <c r="D2233" t="s">
        <v>233</v>
      </c>
      <c r="E2233" t="s">
        <v>106</v>
      </c>
      <c r="F2233">
        <v>2</v>
      </c>
      <c r="G2233" s="3">
        <v>3000</v>
      </c>
      <c r="H2233" s="4">
        <v>0.02</v>
      </c>
      <c r="I2233">
        <f>(Sales_Data_Table[[#This Row],[Unit_Price]]*Sales_Data_Table[[#This Row],[Quantity]])</f>
        <v>6000</v>
      </c>
      <c r="J2233">
        <f>Sales_Data_Table[[#This Row],[Gross_Sales]]-(Sales_Data_Table[[#This Row],[Gross_Sales]]*Sales_Data_Table[[#This Row],[Discount]])</f>
        <v>5880</v>
      </c>
      <c r="K2233" t="str">
        <f>_xlfn.XLOOKUP(Sales_Data_Table[[#This Row],[Product_ID]],Product_Master_Table[Product_ID],Product_Master_Table[Product_Name])</f>
        <v>Everest Sports Item 0087</v>
      </c>
      <c r="L2233" t="str">
        <f>_xlfn.XLOOKUP(Sales_Data_Table[[#This Row],[Employee_ID]],Employee_Master_Table[Employee_ID],Employee_Master_Table[Department])</f>
        <v>Customer Success</v>
      </c>
    </row>
    <row r="2234" spans="1:12" x14ac:dyDescent="0.25">
      <c r="A2234" t="s">
        <v>2958</v>
      </c>
      <c r="B2234" s="2">
        <v>45605</v>
      </c>
      <c r="C2234" t="s">
        <v>1597</v>
      </c>
      <c r="D2234" t="s">
        <v>112</v>
      </c>
      <c r="E2234" t="s">
        <v>24</v>
      </c>
      <c r="F2234">
        <v>13</v>
      </c>
      <c r="G2234" s="3">
        <v>500</v>
      </c>
      <c r="H2234" s="4">
        <v>0.03</v>
      </c>
      <c r="I2234">
        <f>(Sales_Data_Table[[#This Row],[Unit_Price]]*Sales_Data_Table[[#This Row],[Quantity]])</f>
        <v>6500</v>
      </c>
      <c r="J2234">
        <f>Sales_Data_Table[[#This Row],[Gross_Sales]]-(Sales_Data_Table[[#This Row],[Gross_Sales]]*Sales_Data_Table[[#This Row],[Discount]])</f>
        <v>6305</v>
      </c>
      <c r="K2234" t="str">
        <f>_xlfn.XLOOKUP(Sales_Data_Table[[#This Row],[Product_ID]],Product_Master_Table[Product_ID],Product_Master_Table[Product_Name])</f>
        <v>Orion Electronics Item 0081</v>
      </c>
      <c r="L2234" t="str">
        <f>_xlfn.XLOOKUP(Sales_Data_Table[[#This Row],[Employee_ID]],Employee_Master_Table[Employee_ID],Employee_Master_Table[Department])</f>
        <v>Customer Success</v>
      </c>
    </row>
    <row r="2235" spans="1:12" x14ac:dyDescent="0.25">
      <c r="A2235" t="s">
        <v>2959</v>
      </c>
      <c r="B2235" s="2">
        <v>45840</v>
      </c>
      <c r="C2235" t="s">
        <v>2757</v>
      </c>
      <c r="D2235" t="s">
        <v>61</v>
      </c>
      <c r="E2235" t="s">
        <v>86</v>
      </c>
      <c r="F2235">
        <v>4</v>
      </c>
      <c r="G2235" s="3">
        <v>3700</v>
      </c>
      <c r="H2235" s="4">
        <v>0</v>
      </c>
      <c r="I2235">
        <f>(Sales_Data_Table[[#This Row],[Unit_Price]]*Sales_Data_Table[[#This Row],[Quantity]])</f>
        <v>14800</v>
      </c>
      <c r="J2235">
        <f>Sales_Data_Table[[#This Row],[Gross_Sales]]-(Sales_Data_Table[[#This Row],[Gross_Sales]]*Sales_Data_Table[[#This Row],[Discount]])</f>
        <v>14800</v>
      </c>
      <c r="K2235" t="str">
        <f>_xlfn.XLOOKUP(Sales_Data_Table[[#This Row],[Product_ID]],Product_Master_Table[Product_ID],Product_Master_Table[Product_Name])</f>
        <v>Prime Grocery Item 0064</v>
      </c>
      <c r="L2235" t="str">
        <f>_xlfn.XLOOKUP(Sales_Data_Table[[#This Row],[Employee_ID]],Employee_Master_Table[Employee_ID],Employee_Master_Table[Department])</f>
        <v>Sales</v>
      </c>
    </row>
    <row r="2236" spans="1:12" x14ac:dyDescent="0.25">
      <c r="A2236" t="s">
        <v>2960</v>
      </c>
      <c r="B2236" s="2">
        <v>45961</v>
      </c>
      <c r="C2236" t="s">
        <v>518</v>
      </c>
      <c r="D2236" t="s">
        <v>676</v>
      </c>
      <c r="E2236" t="s">
        <v>50</v>
      </c>
      <c r="F2236">
        <v>7</v>
      </c>
      <c r="G2236" s="3">
        <v>2800</v>
      </c>
      <c r="H2236" s="4">
        <v>7.4999999999999997E-2</v>
      </c>
      <c r="I2236">
        <f>(Sales_Data_Table[[#This Row],[Unit_Price]]*Sales_Data_Table[[#This Row],[Quantity]])</f>
        <v>19600</v>
      </c>
      <c r="J2236">
        <f>Sales_Data_Table[[#This Row],[Gross_Sales]]-(Sales_Data_Table[[#This Row],[Gross_Sales]]*Sales_Data_Table[[#This Row],[Discount]])</f>
        <v>18130</v>
      </c>
      <c r="K2236" t="str">
        <f>_xlfn.XLOOKUP(Sales_Data_Table[[#This Row],[Product_ID]],Product_Master_Table[Product_ID],Product_Master_Table[Product_Name])</f>
        <v>Metro Home Appliance Item 0212</v>
      </c>
      <c r="L2236" t="str">
        <f>_xlfn.XLOOKUP(Sales_Data_Table[[#This Row],[Employee_ID]],Employee_Master_Table[Employee_ID],Employee_Master_Table[Department])</f>
        <v>Regional Sales</v>
      </c>
    </row>
    <row r="2237" spans="1:12" x14ac:dyDescent="0.25">
      <c r="A2237" t="s">
        <v>2961</v>
      </c>
      <c r="B2237" s="2">
        <v>45316</v>
      </c>
      <c r="C2237" t="s">
        <v>973</v>
      </c>
      <c r="D2237" t="s">
        <v>81</v>
      </c>
      <c r="E2237" t="s">
        <v>50</v>
      </c>
      <c r="F2237">
        <v>10</v>
      </c>
      <c r="G2237" s="3">
        <v>2600</v>
      </c>
      <c r="H2237" s="4">
        <v>0.03</v>
      </c>
      <c r="I2237">
        <f>(Sales_Data_Table[[#This Row],[Unit_Price]]*Sales_Data_Table[[#This Row],[Quantity]])</f>
        <v>26000</v>
      </c>
      <c r="J2237">
        <f>Sales_Data_Table[[#This Row],[Gross_Sales]]-(Sales_Data_Table[[#This Row],[Gross_Sales]]*Sales_Data_Table[[#This Row],[Discount]])</f>
        <v>25220</v>
      </c>
      <c r="K2237" t="str">
        <f>_xlfn.XLOOKUP(Sales_Data_Table[[#This Row],[Product_ID]],Product_Master_Table[Product_ID],Product_Master_Table[Product_Name])</f>
        <v>Prime Office Supplies Item 0016</v>
      </c>
      <c r="L2237" t="str">
        <f>_xlfn.XLOOKUP(Sales_Data_Table[[#This Row],[Employee_ID]],Employee_Master_Table[Employee_ID],Employee_Master_Table[Department])</f>
        <v>Sales</v>
      </c>
    </row>
    <row r="2238" spans="1:12" x14ac:dyDescent="0.25">
      <c r="A2238" t="s">
        <v>2962</v>
      </c>
      <c r="B2238" s="2">
        <v>45987</v>
      </c>
      <c r="C2238" t="s">
        <v>1204</v>
      </c>
      <c r="D2238" t="s">
        <v>216</v>
      </c>
      <c r="E2238" t="s">
        <v>50</v>
      </c>
      <c r="F2238">
        <v>24</v>
      </c>
      <c r="G2238" s="3">
        <v>6600</v>
      </c>
      <c r="H2238" s="4">
        <v>7.4999999999999997E-2</v>
      </c>
      <c r="I2238">
        <f>(Sales_Data_Table[[#This Row],[Unit_Price]]*Sales_Data_Table[[#This Row],[Quantity]])</f>
        <v>158400</v>
      </c>
      <c r="J2238">
        <f>Sales_Data_Table[[#This Row],[Gross_Sales]]-(Sales_Data_Table[[#This Row],[Gross_Sales]]*Sales_Data_Table[[#This Row],[Discount]])</f>
        <v>146520</v>
      </c>
      <c r="K2238" t="str">
        <f>_xlfn.XLOOKUP(Sales_Data_Table[[#This Row],[Product_ID]],Product_Master_Table[Product_ID],Product_Master_Table[Product_Name])</f>
        <v>Nexus Electronics Item 0001</v>
      </c>
      <c r="L2238" t="str">
        <f>_xlfn.XLOOKUP(Sales_Data_Table[[#This Row],[Employee_ID]],Employee_Master_Table[Employee_ID],Employee_Master_Table[Department])</f>
        <v>Sales</v>
      </c>
    </row>
    <row r="2239" spans="1:12" x14ac:dyDescent="0.25">
      <c r="A2239" t="s">
        <v>2963</v>
      </c>
      <c r="B2239" s="2">
        <v>45586</v>
      </c>
      <c r="C2239" t="s">
        <v>551</v>
      </c>
      <c r="D2239" t="s">
        <v>1681</v>
      </c>
      <c r="E2239" t="s">
        <v>86</v>
      </c>
      <c r="F2239">
        <v>12</v>
      </c>
      <c r="G2239" s="3">
        <v>2400</v>
      </c>
      <c r="H2239" s="4">
        <v>0.03</v>
      </c>
      <c r="I2239">
        <f>(Sales_Data_Table[[#This Row],[Unit_Price]]*Sales_Data_Table[[#This Row],[Quantity]])</f>
        <v>28800</v>
      </c>
      <c r="J2239">
        <f>Sales_Data_Table[[#This Row],[Gross_Sales]]-(Sales_Data_Table[[#This Row],[Gross_Sales]]*Sales_Data_Table[[#This Row],[Discount]])</f>
        <v>27936</v>
      </c>
      <c r="K2239" t="str">
        <f>_xlfn.XLOOKUP(Sales_Data_Table[[#This Row],[Product_ID]],Product_Master_Table[Product_ID],Product_Master_Table[Product_Name])</f>
        <v>Apex Grocery Item 0444</v>
      </c>
      <c r="L2239" t="str">
        <f>_xlfn.XLOOKUP(Sales_Data_Table[[#This Row],[Employee_ID]],Employee_Master_Table[Employee_ID],Employee_Master_Table[Department])</f>
        <v>Regional Sales</v>
      </c>
    </row>
    <row r="2240" spans="1:12" x14ac:dyDescent="0.25">
      <c r="A2240" t="s">
        <v>2964</v>
      </c>
      <c r="B2240" s="2">
        <v>45624</v>
      </c>
      <c r="C2240" t="s">
        <v>1184</v>
      </c>
      <c r="D2240" t="s">
        <v>129</v>
      </c>
      <c r="E2240" t="s">
        <v>28</v>
      </c>
      <c r="F2240">
        <v>3</v>
      </c>
      <c r="G2240" s="3">
        <v>2200</v>
      </c>
      <c r="H2240" s="4">
        <v>0.03</v>
      </c>
      <c r="I2240">
        <f>(Sales_Data_Table[[#This Row],[Unit_Price]]*Sales_Data_Table[[#This Row],[Quantity]])</f>
        <v>6600</v>
      </c>
      <c r="J2240">
        <f>Sales_Data_Table[[#This Row],[Gross_Sales]]-(Sales_Data_Table[[#This Row],[Gross_Sales]]*Sales_Data_Table[[#This Row],[Discount]])</f>
        <v>6402</v>
      </c>
      <c r="K2240" t="str">
        <f>_xlfn.XLOOKUP(Sales_Data_Table[[#This Row],[Product_ID]],Product_Master_Table[Product_ID],Product_Master_Table[Product_Name])</f>
        <v>Zenith Furniture Item 0158</v>
      </c>
      <c r="L2240" t="str">
        <f>_xlfn.XLOOKUP(Sales_Data_Table[[#This Row],[Employee_ID]],Employee_Master_Table[Employee_ID],Employee_Master_Table[Department])</f>
        <v>Retail Operations</v>
      </c>
    </row>
    <row r="2241" spans="1:12" x14ac:dyDescent="0.25">
      <c r="A2241" t="s">
        <v>2965</v>
      </c>
      <c r="B2241" s="2">
        <v>46179</v>
      </c>
      <c r="C2241" t="s">
        <v>275</v>
      </c>
      <c r="D2241" t="s">
        <v>1353</v>
      </c>
      <c r="E2241" t="s">
        <v>106</v>
      </c>
      <c r="F2241">
        <v>23</v>
      </c>
      <c r="G2241" s="3">
        <v>2000</v>
      </c>
      <c r="H2241" s="4">
        <v>0.15</v>
      </c>
      <c r="I2241">
        <f>(Sales_Data_Table[[#This Row],[Unit_Price]]*Sales_Data_Table[[#This Row],[Quantity]])</f>
        <v>46000</v>
      </c>
      <c r="J2241">
        <f>Sales_Data_Table[[#This Row],[Gross_Sales]]-(Sales_Data_Table[[#This Row],[Gross_Sales]]*Sales_Data_Table[[#This Row],[Discount]])</f>
        <v>39100</v>
      </c>
      <c r="K2241" t="str">
        <f>_xlfn.XLOOKUP(Sales_Data_Table[[#This Row],[Product_ID]],Product_Master_Table[Product_ID],Product_Master_Table[Product_Name])</f>
        <v>Apex Automotive Item 0480</v>
      </c>
      <c r="L2241" t="str">
        <f>_xlfn.XLOOKUP(Sales_Data_Table[[#This Row],[Employee_ID]],Employee_Master_Table[Employee_ID],Employee_Master_Table[Department])</f>
        <v>E-Commerce</v>
      </c>
    </row>
    <row r="2242" spans="1:12" x14ac:dyDescent="0.25">
      <c r="A2242" t="s">
        <v>2966</v>
      </c>
      <c r="B2242" s="2">
        <v>45727</v>
      </c>
      <c r="C2242" t="s">
        <v>188</v>
      </c>
      <c r="D2242" t="s">
        <v>326</v>
      </c>
      <c r="E2242" t="s">
        <v>86</v>
      </c>
      <c r="F2242">
        <v>10</v>
      </c>
      <c r="G2242" s="3">
        <v>7700</v>
      </c>
      <c r="H2242" s="4">
        <v>0.1</v>
      </c>
      <c r="I2242">
        <f>(Sales_Data_Table[[#This Row],[Unit_Price]]*Sales_Data_Table[[#This Row],[Quantity]])</f>
        <v>77000</v>
      </c>
      <c r="J2242">
        <f>Sales_Data_Table[[#This Row],[Gross_Sales]]-(Sales_Data_Table[[#This Row],[Gross_Sales]]*Sales_Data_Table[[#This Row],[Discount]])</f>
        <v>69300</v>
      </c>
      <c r="K2242" t="str">
        <f>_xlfn.XLOOKUP(Sales_Data_Table[[#This Row],[Product_ID]],Product_Master_Table[Product_ID],Product_Master_Table[Product_Name])</f>
        <v>Metro Office Supplies Item 0416</v>
      </c>
      <c r="L2242" t="str">
        <f>_xlfn.XLOOKUP(Sales_Data_Table[[#This Row],[Employee_ID]],Employee_Master_Table[Employee_ID],Employee_Master_Table[Department])</f>
        <v>Customer Success</v>
      </c>
    </row>
    <row r="2243" spans="1:12" x14ac:dyDescent="0.25">
      <c r="A2243" t="s">
        <v>2967</v>
      </c>
      <c r="B2243" s="2">
        <v>45319</v>
      </c>
      <c r="C2243" t="s">
        <v>630</v>
      </c>
      <c r="D2243" t="s">
        <v>841</v>
      </c>
      <c r="E2243" t="s">
        <v>96</v>
      </c>
      <c r="F2243">
        <v>21</v>
      </c>
      <c r="G2243" s="3">
        <v>1400</v>
      </c>
      <c r="H2243" s="4">
        <v>0.03</v>
      </c>
      <c r="I2243">
        <f>(Sales_Data_Table[[#This Row],[Unit_Price]]*Sales_Data_Table[[#This Row],[Quantity]])</f>
        <v>29400</v>
      </c>
      <c r="J2243">
        <f>Sales_Data_Table[[#This Row],[Gross_Sales]]-(Sales_Data_Table[[#This Row],[Gross_Sales]]*Sales_Data_Table[[#This Row],[Discount]])</f>
        <v>28518</v>
      </c>
      <c r="K2243" t="str">
        <f>_xlfn.XLOOKUP(Sales_Data_Table[[#This Row],[Product_ID]],Product_Master_Table[Product_ID],Product_Master_Table[Product_Name])</f>
        <v>Apex Home Appliance Item 0252</v>
      </c>
      <c r="L2243" t="str">
        <f>_xlfn.XLOOKUP(Sales_Data_Table[[#This Row],[Employee_ID]],Employee_Master_Table[Employee_ID],Employee_Master_Table[Department])</f>
        <v>E-Commerce</v>
      </c>
    </row>
    <row r="2244" spans="1:12" x14ac:dyDescent="0.25">
      <c r="A2244" t="s">
        <v>2968</v>
      </c>
      <c r="B2244" s="2">
        <v>45330</v>
      </c>
      <c r="C2244" t="s">
        <v>1092</v>
      </c>
      <c r="D2244" t="s">
        <v>637</v>
      </c>
      <c r="E2244" t="s">
        <v>24</v>
      </c>
      <c r="F2244">
        <v>13</v>
      </c>
      <c r="G2244" s="3">
        <v>7900</v>
      </c>
      <c r="H2244" s="4">
        <v>0.02</v>
      </c>
      <c r="I2244">
        <f>(Sales_Data_Table[[#This Row],[Unit_Price]]*Sales_Data_Table[[#This Row],[Quantity]])</f>
        <v>102700</v>
      </c>
      <c r="J2244">
        <f>Sales_Data_Table[[#This Row],[Gross_Sales]]-(Sales_Data_Table[[#This Row],[Gross_Sales]]*Sales_Data_Table[[#This Row],[Discount]])</f>
        <v>100646</v>
      </c>
      <c r="K2244" t="str">
        <f>_xlfn.XLOOKUP(Sales_Data_Table[[#This Row],[Product_ID]],Product_Master_Table[Product_ID],Product_Master_Table[Product_Name])</f>
        <v>Everest Toys Item 0339</v>
      </c>
      <c r="L2244" t="str">
        <f>_xlfn.XLOOKUP(Sales_Data_Table[[#This Row],[Employee_ID]],Employee_Master_Table[Employee_ID],Employee_Master_Table[Department])</f>
        <v>Business Development</v>
      </c>
    </row>
    <row r="2245" spans="1:12" x14ac:dyDescent="0.25">
      <c r="A2245" t="s">
        <v>2969</v>
      </c>
      <c r="B2245" s="2">
        <v>46077</v>
      </c>
      <c r="C2245" t="s">
        <v>465</v>
      </c>
      <c r="D2245" t="s">
        <v>476</v>
      </c>
      <c r="E2245" t="s">
        <v>75</v>
      </c>
      <c r="F2245">
        <v>12</v>
      </c>
      <c r="G2245" s="3">
        <v>5300</v>
      </c>
      <c r="H2245" s="4">
        <v>7.4999999999999997E-2</v>
      </c>
      <c r="I2245">
        <f>(Sales_Data_Table[[#This Row],[Unit_Price]]*Sales_Data_Table[[#This Row],[Quantity]])</f>
        <v>63600</v>
      </c>
      <c r="J2245">
        <f>Sales_Data_Table[[#This Row],[Gross_Sales]]-(Sales_Data_Table[[#This Row],[Gross_Sales]]*Sales_Data_Table[[#This Row],[Discount]])</f>
        <v>58830</v>
      </c>
      <c r="K2245" t="str">
        <f>_xlfn.XLOOKUP(Sales_Data_Table[[#This Row],[Product_ID]],Product_Master_Table[Product_ID],Product_Master_Table[Product_Name])</f>
        <v>Zenith Automotive Item 0290</v>
      </c>
      <c r="L2245" t="str">
        <f>_xlfn.XLOOKUP(Sales_Data_Table[[#This Row],[Employee_ID]],Employee_Master_Table[Employee_ID],Employee_Master_Table[Department])</f>
        <v>Sales</v>
      </c>
    </row>
    <row r="2246" spans="1:12" x14ac:dyDescent="0.25">
      <c r="A2246" t="s">
        <v>2970</v>
      </c>
      <c r="B2246" s="2">
        <v>46079</v>
      </c>
      <c r="C2246" t="s">
        <v>218</v>
      </c>
      <c r="D2246" t="s">
        <v>590</v>
      </c>
      <c r="E2246" t="s">
        <v>50</v>
      </c>
      <c r="F2246">
        <v>18</v>
      </c>
      <c r="G2246" s="3">
        <v>500</v>
      </c>
      <c r="H2246" s="4">
        <v>0.1</v>
      </c>
      <c r="I2246">
        <f>(Sales_Data_Table[[#This Row],[Unit_Price]]*Sales_Data_Table[[#This Row],[Quantity]])</f>
        <v>9000</v>
      </c>
      <c r="J2246">
        <f>Sales_Data_Table[[#This Row],[Gross_Sales]]-(Sales_Data_Table[[#This Row],[Gross_Sales]]*Sales_Data_Table[[#This Row],[Discount]])</f>
        <v>8100</v>
      </c>
      <c r="K2246" t="str">
        <f>_xlfn.XLOOKUP(Sales_Data_Table[[#This Row],[Product_ID]],Product_Master_Table[Product_ID],Product_Master_Table[Product_Name])</f>
        <v>Metro Furniture Item 0308</v>
      </c>
      <c r="L2246" t="str">
        <f>_xlfn.XLOOKUP(Sales_Data_Table[[#This Row],[Employee_ID]],Employee_Master_Table[Employee_ID],Employee_Master_Table[Department])</f>
        <v>Customer Success</v>
      </c>
    </row>
    <row r="2247" spans="1:12" x14ac:dyDescent="0.25">
      <c r="A2247" t="s">
        <v>2971</v>
      </c>
      <c r="B2247" s="2">
        <v>45363</v>
      </c>
      <c r="C2247" t="s">
        <v>1095</v>
      </c>
      <c r="D2247" t="s">
        <v>331</v>
      </c>
      <c r="E2247" t="s">
        <v>43</v>
      </c>
      <c r="F2247">
        <v>16</v>
      </c>
      <c r="G2247" s="3">
        <v>8200</v>
      </c>
      <c r="H2247" s="4">
        <v>0.1</v>
      </c>
      <c r="I2247">
        <f>(Sales_Data_Table[[#This Row],[Unit_Price]]*Sales_Data_Table[[#This Row],[Quantity]])</f>
        <v>131200</v>
      </c>
      <c r="J2247">
        <f>Sales_Data_Table[[#This Row],[Gross_Sales]]-(Sales_Data_Table[[#This Row],[Gross_Sales]]*Sales_Data_Table[[#This Row],[Discount]])</f>
        <v>118080</v>
      </c>
      <c r="K2247" t="str">
        <f>_xlfn.XLOOKUP(Sales_Data_Table[[#This Row],[Product_ID]],Product_Master_Table[Product_ID],Product_Master_Table[Product_Name])</f>
        <v>Fusion Electronics Item 0161</v>
      </c>
      <c r="L2247" t="str">
        <f>_xlfn.XLOOKUP(Sales_Data_Table[[#This Row],[Employee_ID]],Employee_Master_Table[Employee_ID],Employee_Master_Table[Department])</f>
        <v>Sales</v>
      </c>
    </row>
    <row r="2248" spans="1:12" x14ac:dyDescent="0.25">
      <c r="A2248" t="s">
        <v>2972</v>
      </c>
      <c r="B2248" s="2">
        <v>45934</v>
      </c>
      <c r="C2248" t="s">
        <v>584</v>
      </c>
      <c r="D2248" t="s">
        <v>295</v>
      </c>
      <c r="E2248" t="s">
        <v>28</v>
      </c>
      <c r="F2248">
        <v>15</v>
      </c>
      <c r="G2248" s="3">
        <v>5500</v>
      </c>
      <c r="H2248" s="4">
        <v>0.02</v>
      </c>
      <c r="I2248">
        <f>(Sales_Data_Table[[#This Row],[Unit_Price]]*Sales_Data_Table[[#This Row],[Quantity]])</f>
        <v>82500</v>
      </c>
      <c r="J2248">
        <f>Sales_Data_Table[[#This Row],[Gross_Sales]]-(Sales_Data_Table[[#This Row],[Gross_Sales]]*Sales_Data_Table[[#This Row],[Discount]])</f>
        <v>80850</v>
      </c>
      <c r="K2248" t="str">
        <f>_xlfn.XLOOKUP(Sales_Data_Table[[#This Row],[Product_ID]],Product_Master_Table[Product_ID],Product_Master_Table[Product_Name])</f>
        <v>Vertex Automotive Item 0210</v>
      </c>
      <c r="L2248" t="str">
        <f>_xlfn.XLOOKUP(Sales_Data_Table[[#This Row],[Employee_ID]],Employee_Master_Table[Employee_ID],Employee_Master_Table[Department])</f>
        <v>Customer Success</v>
      </c>
    </row>
    <row r="2249" spans="1:12" x14ac:dyDescent="0.25">
      <c r="A2249" t="s">
        <v>2973</v>
      </c>
      <c r="B2249" s="2">
        <v>45658</v>
      </c>
      <c r="C2249" t="s">
        <v>1078</v>
      </c>
      <c r="D2249" t="s">
        <v>216</v>
      </c>
      <c r="E2249" t="s">
        <v>106</v>
      </c>
      <c r="F2249">
        <v>19</v>
      </c>
      <c r="G2249" s="3">
        <v>4300</v>
      </c>
      <c r="H2249" s="4">
        <v>7.4999999999999997E-2</v>
      </c>
      <c r="I2249">
        <f>(Sales_Data_Table[[#This Row],[Unit_Price]]*Sales_Data_Table[[#This Row],[Quantity]])</f>
        <v>81700</v>
      </c>
      <c r="J2249">
        <f>Sales_Data_Table[[#This Row],[Gross_Sales]]-(Sales_Data_Table[[#This Row],[Gross_Sales]]*Sales_Data_Table[[#This Row],[Discount]])</f>
        <v>75572.5</v>
      </c>
      <c r="K2249" t="str">
        <f>_xlfn.XLOOKUP(Sales_Data_Table[[#This Row],[Product_ID]],Product_Master_Table[Product_ID],Product_Master_Table[Product_Name])</f>
        <v>Prime Office Supplies Item 0196</v>
      </c>
      <c r="L2249" t="str">
        <f>_xlfn.XLOOKUP(Sales_Data_Table[[#This Row],[Employee_ID]],Employee_Master_Table[Employee_ID],Employee_Master_Table[Department])</f>
        <v>Sales</v>
      </c>
    </row>
    <row r="2250" spans="1:12" x14ac:dyDescent="0.25">
      <c r="A2250" t="s">
        <v>2974</v>
      </c>
      <c r="B2250" s="2">
        <v>45493</v>
      </c>
      <c r="C2250" t="s">
        <v>1114</v>
      </c>
      <c r="D2250" t="s">
        <v>273</v>
      </c>
      <c r="E2250" t="s">
        <v>28</v>
      </c>
      <c r="F2250">
        <v>14</v>
      </c>
      <c r="G2250" s="3">
        <v>8500</v>
      </c>
      <c r="H2250" s="4">
        <v>7.4999999999999997E-2</v>
      </c>
      <c r="I2250">
        <f>(Sales_Data_Table[[#This Row],[Unit_Price]]*Sales_Data_Table[[#This Row],[Quantity]])</f>
        <v>119000</v>
      </c>
      <c r="J2250">
        <f>Sales_Data_Table[[#This Row],[Gross_Sales]]-(Sales_Data_Table[[#This Row],[Gross_Sales]]*Sales_Data_Table[[#This Row],[Discount]])</f>
        <v>110075</v>
      </c>
      <c r="K2250" t="str">
        <f>_xlfn.XLOOKUP(Sales_Data_Table[[#This Row],[Product_ID]],Product_Master_Table[Product_ID],Product_Master_Table[Product_Name])</f>
        <v>Zenith Office Supplies Item 0446</v>
      </c>
      <c r="L2250" t="str">
        <f>_xlfn.XLOOKUP(Sales_Data_Table[[#This Row],[Employee_ID]],Employee_Master_Table[Employee_ID],Employee_Master_Table[Department])</f>
        <v>Customer Success</v>
      </c>
    </row>
    <row r="2251" spans="1:12" x14ac:dyDescent="0.25">
      <c r="A2251" t="s">
        <v>2975</v>
      </c>
      <c r="B2251" s="2">
        <v>45491</v>
      </c>
      <c r="C2251" t="s">
        <v>794</v>
      </c>
      <c r="D2251" t="s">
        <v>1258</v>
      </c>
      <c r="E2251" t="s">
        <v>96</v>
      </c>
      <c r="F2251">
        <v>14</v>
      </c>
      <c r="G2251" s="3">
        <v>8000</v>
      </c>
      <c r="H2251" s="4">
        <v>7.4999999999999997E-2</v>
      </c>
      <c r="I2251">
        <f>(Sales_Data_Table[[#This Row],[Unit_Price]]*Sales_Data_Table[[#This Row],[Quantity]])</f>
        <v>112000</v>
      </c>
      <c r="J2251">
        <f>Sales_Data_Table[[#This Row],[Gross_Sales]]-(Sales_Data_Table[[#This Row],[Gross_Sales]]*Sales_Data_Table[[#This Row],[Discount]])</f>
        <v>103600</v>
      </c>
      <c r="K2251" t="str">
        <f>_xlfn.XLOOKUP(Sales_Data_Table[[#This Row],[Product_ID]],Product_Master_Table[Product_ID],Product_Master_Table[Product_Name])</f>
        <v>Delta Toys Item 0179</v>
      </c>
      <c r="L2251" t="str">
        <f>_xlfn.XLOOKUP(Sales_Data_Table[[#This Row],[Employee_ID]],Employee_Master_Table[Employee_ID],Employee_Master_Table[Department])</f>
        <v>Retail Operations</v>
      </c>
    </row>
    <row r="2252" spans="1:12" x14ac:dyDescent="0.25">
      <c r="A2252" t="s">
        <v>2976</v>
      </c>
      <c r="B2252" s="2">
        <v>46055</v>
      </c>
      <c r="C2252" t="s">
        <v>794</v>
      </c>
      <c r="D2252" t="s">
        <v>316</v>
      </c>
      <c r="E2252" t="s">
        <v>86</v>
      </c>
      <c r="F2252">
        <v>10</v>
      </c>
      <c r="G2252" s="3">
        <v>100</v>
      </c>
      <c r="H2252" s="4">
        <v>0</v>
      </c>
      <c r="I2252">
        <f>(Sales_Data_Table[[#This Row],[Unit_Price]]*Sales_Data_Table[[#This Row],[Quantity]])</f>
        <v>1000</v>
      </c>
      <c r="J2252">
        <f>Sales_Data_Table[[#This Row],[Gross_Sales]]-(Sales_Data_Table[[#This Row],[Gross_Sales]]*Sales_Data_Table[[#This Row],[Discount]])</f>
        <v>1000</v>
      </c>
      <c r="K2252" t="str">
        <f>_xlfn.XLOOKUP(Sales_Data_Table[[#This Row],[Product_ID]],Product_Master_Table[Product_ID],Product_Master_Table[Product_Name])</f>
        <v>Delta Toys Item 0179</v>
      </c>
      <c r="L2252" t="str">
        <f>_xlfn.XLOOKUP(Sales_Data_Table[[#This Row],[Employee_ID]],Employee_Master_Table[Employee_ID],Employee_Master_Table[Department])</f>
        <v>Sales</v>
      </c>
    </row>
    <row r="2253" spans="1:12" x14ac:dyDescent="0.25">
      <c r="A2253" t="s">
        <v>2977</v>
      </c>
      <c r="B2253" s="2">
        <v>45766</v>
      </c>
      <c r="C2253" t="s">
        <v>459</v>
      </c>
      <c r="D2253" t="s">
        <v>388</v>
      </c>
      <c r="E2253" t="s">
        <v>62</v>
      </c>
      <c r="F2253">
        <v>13</v>
      </c>
      <c r="G2253" s="3">
        <v>4500</v>
      </c>
      <c r="H2253" s="4">
        <v>0.03</v>
      </c>
      <c r="I2253">
        <f>(Sales_Data_Table[[#This Row],[Unit_Price]]*Sales_Data_Table[[#This Row],[Quantity]])</f>
        <v>58500</v>
      </c>
      <c r="J2253">
        <f>Sales_Data_Table[[#This Row],[Gross_Sales]]-(Sales_Data_Table[[#This Row],[Gross_Sales]]*Sales_Data_Table[[#This Row],[Discount]])</f>
        <v>56745</v>
      </c>
      <c r="K2253" t="str">
        <f>_xlfn.XLOOKUP(Sales_Data_Table[[#This Row],[Product_ID]],Product_Master_Table[Product_ID],Product_Master_Table[Product_Name])</f>
        <v>Zenith Office Supplies Item 0146</v>
      </c>
      <c r="L2253" t="str">
        <f>_xlfn.XLOOKUP(Sales_Data_Table[[#This Row],[Employee_ID]],Employee_Master_Table[Employee_ID],Employee_Master_Table[Department])</f>
        <v>Customer Success</v>
      </c>
    </row>
    <row r="2254" spans="1:12" x14ac:dyDescent="0.25">
      <c r="A2254" t="s">
        <v>2978</v>
      </c>
      <c r="B2254" s="2">
        <v>45515</v>
      </c>
      <c r="C2254" t="s">
        <v>1095</v>
      </c>
      <c r="D2254" t="s">
        <v>121</v>
      </c>
      <c r="E2254" t="s">
        <v>28</v>
      </c>
      <c r="F2254">
        <v>3</v>
      </c>
      <c r="G2254" s="3">
        <v>3800</v>
      </c>
      <c r="H2254" s="4">
        <v>0.03</v>
      </c>
      <c r="I2254">
        <f>(Sales_Data_Table[[#This Row],[Unit_Price]]*Sales_Data_Table[[#This Row],[Quantity]])</f>
        <v>11400</v>
      </c>
      <c r="J2254">
        <f>Sales_Data_Table[[#This Row],[Gross_Sales]]-(Sales_Data_Table[[#This Row],[Gross_Sales]]*Sales_Data_Table[[#This Row],[Discount]])</f>
        <v>11058</v>
      </c>
      <c r="K2254" t="str">
        <f>_xlfn.XLOOKUP(Sales_Data_Table[[#This Row],[Product_ID]],Product_Master_Table[Product_ID],Product_Master_Table[Product_Name])</f>
        <v>Fusion Electronics Item 0161</v>
      </c>
      <c r="L2254" t="str">
        <f>_xlfn.XLOOKUP(Sales_Data_Table[[#This Row],[Employee_ID]],Employee_Master_Table[Employee_ID],Employee_Master_Table[Department])</f>
        <v>Regional Sales</v>
      </c>
    </row>
    <row r="2255" spans="1:12" x14ac:dyDescent="0.25">
      <c r="A2255" t="s">
        <v>2979</v>
      </c>
      <c r="B2255" s="2">
        <v>45939</v>
      </c>
      <c r="C2255" t="s">
        <v>1020</v>
      </c>
      <c r="D2255" t="s">
        <v>671</v>
      </c>
      <c r="E2255" t="s">
        <v>28</v>
      </c>
      <c r="F2255">
        <v>12</v>
      </c>
      <c r="G2255" s="3">
        <v>2200</v>
      </c>
      <c r="H2255" s="4">
        <v>0.15</v>
      </c>
      <c r="I2255">
        <f>(Sales_Data_Table[[#This Row],[Unit_Price]]*Sales_Data_Table[[#This Row],[Quantity]])</f>
        <v>26400</v>
      </c>
      <c r="J2255">
        <f>Sales_Data_Table[[#This Row],[Gross_Sales]]-(Sales_Data_Table[[#This Row],[Gross_Sales]]*Sales_Data_Table[[#This Row],[Discount]])</f>
        <v>22440</v>
      </c>
      <c r="K2255" t="str">
        <f>_xlfn.XLOOKUP(Sales_Data_Table[[#This Row],[Product_ID]],Product_Master_Table[Product_ID],Product_Master_Table[Product_Name])</f>
        <v>Zenith Home Appliance Item 0422</v>
      </c>
      <c r="L2255" t="str">
        <f>_xlfn.XLOOKUP(Sales_Data_Table[[#This Row],[Employee_ID]],Employee_Master_Table[Employee_ID],Employee_Master_Table[Department])</f>
        <v>Retail Operations</v>
      </c>
    </row>
    <row r="2256" spans="1:12" x14ac:dyDescent="0.25">
      <c r="A2256" t="s">
        <v>2980</v>
      </c>
      <c r="B2256" s="2">
        <v>45887</v>
      </c>
      <c r="C2256" t="s">
        <v>382</v>
      </c>
      <c r="D2256" t="s">
        <v>244</v>
      </c>
      <c r="E2256" t="s">
        <v>50</v>
      </c>
      <c r="F2256">
        <v>12</v>
      </c>
      <c r="G2256" s="3">
        <v>3300</v>
      </c>
      <c r="H2256" s="4">
        <v>0.03</v>
      </c>
      <c r="I2256">
        <f>(Sales_Data_Table[[#This Row],[Unit_Price]]*Sales_Data_Table[[#This Row],[Quantity]])</f>
        <v>39600</v>
      </c>
      <c r="J2256">
        <f>Sales_Data_Table[[#This Row],[Gross_Sales]]-(Sales_Data_Table[[#This Row],[Gross_Sales]]*Sales_Data_Table[[#This Row],[Discount]])</f>
        <v>38412</v>
      </c>
      <c r="K2256" t="str">
        <f>_xlfn.XLOOKUP(Sales_Data_Table[[#This Row],[Product_ID]],Product_Master_Table[Product_ID],Product_Master_Table[Product_Name])</f>
        <v>Spark Home Appliance Item 0202</v>
      </c>
      <c r="L2256" t="str">
        <f>_xlfn.XLOOKUP(Sales_Data_Table[[#This Row],[Employee_ID]],Employee_Master_Table[Employee_ID],Employee_Master_Table[Department])</f>
        <v>Business Development</v>
      </c>
    </row>
    <row r="2257" spans="1:12" x14ac:dyDescent="0.25">
      <c r="A2257" t="s">
        <v>2981</v>
      </c>
      <c r="B2257" s="2">
        <v>45674</v>
      </c>
      <c r="C2257" t="s">
        <v>1037</v>
      </c>
      <c r="D2257" t="s">
        <v>164</v>
      </c>
      <c r="E2257" t="s">
        <v>50</v>
      </c>
      <c r="F2257">
        <v>18</v>
      </c>
      <c r="G2257" s="3">
        <v>9400</v>
      </c>
      <c r="H2257" s="4">
        <v>0.1</v>
      </c>
      <c r="I2257">
        <f>(Sales_Data_Table[[#This Row],[Unit_Price]]*Sales_Data_Table[[#This Row],[Quantity]])</f>
        <v>169200</v>
      </c>
      <c r="J2257">
        <f>Sales_Data_Table[[#This Row],[Gross_Sales]]-(Sales_Data_Table[[#This Row],[Gross_Sales]]*Sales_Data_Table[[#This Row],[Discount]])</f>
        <v>152280</v>
      </c>
      <c r="K2257" t="str">
        <f>_xlfn.XLOOKUP(Sales_Data_Table[[#This Row],[Product_ID]],Product_Master_Table[Product_ID],Product_Master_Table[Product_Name])</f>
        <v>Metro Furniture Item 0488</v>
      </c>
      <c r="L2257" t="str">
        <f>_xlfn.XLOOKUP(Sales_Data_Table[[#This Row],[Employee_ID]],Employee_Master_Table[Employee_ID],Employee_Master_Table[Department])</f>
        <v>Corporate Sales</v>
      </c>
    </row>
    <row r="2258" spans="1:12" x14ac:dyDescent="0.25">
      <c r="A2258" t="s">
        <v>2982</v>
      </c>
      <c r="B2258" s="2">
        <v>46052</v>
      </c>
      <c r="C2258" t="s">
        <v>707</v>
      </c>
      <c r="D2258" t="s">
        <v>681</v>
      </c>
      <c r="E2258" t="s">
        <v>43</v>
      </c>
      <c r="F2258">
        <v>6</v>
      </c>
      <c r="G2258" s="3">
        <v>1500</v>
      </c>
      <c r="H2258" s="4">
        <v>0.03</v>
      </c>
      <c r="I2258">
        <f>(Sales_Data_Table[[#This Row],[Unit_Price]]*Sales_Data_Table[[#This Row],[Quantity]])</f>
        <v>9000</v>
      </c>
      <c r="J2258">
        <f>Sales_Data_Table[[#This Row],[Gross_Sales]]-(Sales_Data_Table[[#This Row],[Gross_Sales]]*Sales_Data_Table[[#This Row],[Discount]])</f>
        <v>8730</v>
      </c>
      <c r="K2258" t="str">
        <f>_xlfn.XLOOKUP(Sales_Data_Table[[#This Row],[Product_ID]],Product_Master_Table[Product_ID],Product_Master_Table[Product_Name])</f>
        <v>Zenith Home Appliance Item 0182</v>
      </c>
      <c r="L2258" t="str">
        <f>_xlfn.XLOOKUP(Sales_Data_Table[[#This Row],[Employee_ID]],Employee_Master_Table[Employee_ID],Employee_Master_Table[Department])</f>
        <v>Customer Success</v>
      </c>
    </row>
    <row r="2259" spans="1:12" x14ac:dyDescent="0.25">
      <c r="A2259" t="s">
        <v>2983</v>
      </c>
      <c r="B2259" s="2">
        <v>46160</v>
      </c>
      <c r="C2259" t="s">
        <v>1449</v>
      </c>
      <c r="D2259" t="s">
        <v>1590</v>
      </c>
      <c r="E2259" t="s">
        <v>106</v>
      </c>
      <c r="F2259">
        <v>23</v>
      </c>
      <c r="G2259" s="3">
        <v>2500</v>
      </c>
      <c r="H2259" s="4">
        <v>0.15</v>
      </c>
      <c r="I2259">
        <f>(Sales_Data_Table[[#This Row],[Unit_Price]]*Sales_Data_Table[[#This Row],[Quantity]])</f>
        <v>57500</v>
      </c>
      <c r="J2259">
        <f>Sales_Data_Table[[#This Row],[Gross_Sales]]-(Sales_Data_Table[[#This Row],[Gross_Sales]]*Sales_Data_Table[[#This Row],[Discount]])</f>
        <v>48875</v>
      </c>
      <c r="K2259" t="str">
        <f>_xlfn.XLOOKUP(Sales_Data_Table[[#This Row],[Product_ID]],Product_Master_Table[Product_ID],Product_Master_Table[Product_Name])</f>
        <v>Spark Furniture Item 0358</v>
      </c>
      <c r="L2259" t="str">
        <f>_xlfn.XLOOKUP(Sales_Data_Table[[#This Row],[Employee_ID]],Employee_Master_Table[Employee_ID],Employee_Master_Table[Department])</f>
        <v>Retail Operations</v>
      </c>
    </row>
    <row r="2260" spans="1:12" x14ac:dyDescent="0.25">
      <c r="A2260" t="s">
        <v>2984</v>
      </c>
      <c r="B2260" s="2">
        <v>46033</v>
      </c>
      <c r="C2260" t="s">
        <v>1261</v>
      </c>
      <c r="D2260" t="s">
        <v>635</v>
      </c>
      <c r="E2260" t="s">
        <v>50</v>
      </c>
      <c r="F2260">
        <v>5</v>
      </c>
      <c r="G2260" s="3">
        <v>9600</v>
      </c>
      <c r="H2260" s="4">
        <v>0.02</v>
      </c>
      <c r="I2260">
        <f>(Sales_Data_Table[[#This Row],[Unit_Price]]*Sales_Data_Table[[#This Row],[Quantity]])</f>
        <v>48000</v>
      </c>
      <c r="J2260">
        <f>Sales_Data_Table[[#This Row],[Gross_Sales]]-(Sales_Data_Table[[#This Row],[Gross_Sales]]*Sales_Data_Table[[#This Row],[Discount]])</f>
        <v>47040</v>
      </c>
      <c r="K2260" t="str">
        <f>_xlfn.XLOOKUP(Sales_Data_Table[[#This Row],[Product_ID]],Product_Master_Table[Product_ID],Product_Master_Table[Product_Name])</f>
        <v>Metro Office Supplies Item 0296</v>
      </c>
      <c r="L2260" t="str">
        <f>_xlfn.XLOOKUP(Sales_Data_Table[[#This Row],[Employee_ID]],Employee_Master_Table[Employee_ID],Employee_Master_Table[Department])</f>
        <v>Sales</v>
      </c>
    </row>
    <row r="2261" spans="1:12" x14ac:dyDescent="0.25">
      <c r="A2261" t="s">
        <v>2985</v>
      </c>
      <c r="B2261" s="2">
        <v>45920</v>
      </c>
      <c r="C2261" t="s">
        <v>342</v>
      </c>
      <c r="D2261" t="s">
        <v>173</v>
      </c>
      <c r="E2261" t="s">
        <v>32</v>
      </c>
      <c r="F2261">
        <v>24</v>
      </c>
      <c r="G2261" s="3">
        <v>9100</v>
      </c>
      <c r="H2261" s="4">
        <v>7.4999999999999997E-2</v>
      </c>
      <c r="I2261">
        <f>(Sales_Data_Table[[#This Row],[Unit_Price]]*Sales_Data_Table[[#This Row],[Quantity]])</f>
        <v>218400</v>
      </c>
      <c r="J2261">
        <f>Sales_Data_Table[[#This Row],[Gross_Sales]]-(Sales_Data_Table[[#This Row],[Gross_Sales]]*Sales_Data_Table[[#This Row],[Discount]])</f>
        <v>202020</v>
      </c>
      <c r="K2261" t="str">
        <f>_xlfn.XLOOKUP(Sales_Data_Table[[#This Row],[Product_ID]],Product_Master_Table[Product_ID],Product_Master_Table[Product_Name])</f>
        <v>Spark Grocery Item 0454</v>
      </c>
      <c r="L2261" t="str">
        <f>_xlfn.XLOOKUP(Sales_Data_Table[[#This Row],[Employee_ID]],Employee_Master_Table[Employee_ID],Employee_Master_Table[Department])</f>
        <v>Business Development</v>
      </c>
    </row>
    <row r="2262" spans="1:12" x14ac:dyDescent="0.25">
      <c r="A2262" t="s">
        <v>2986</v>
      </c>
      <c r="B2262" s="2">
        <v>45843</v>
      </c>
      <c r="C2262" t="s">
        <v>2681</v>
      </c>
      <c r="D2262" t="s">
        <v>718</v>
      </c>
      <c r="E2262" t="s">
        <v>62</v>
      </c>
      <c r="F2262">
        <v>13</v>
      </c>
      <c r="G2262" s="3">
        <v>7300</v>
      </c>
      <c r="H2262" s="4">
        <v>0.03</v>
      </c>
      <c r="I2262">
        <f>(Sales_Data_Table[[#This Row],[Unit_Price]]*Sales_Data_Table[[#This Row],[Quantity]])</f>
        <v>94900</v>
      </c>
      <c r="J2262">
        <f>Sales_Data_Table[[#This Row],[Gross_Sales]]-(Sales_Data_Table[[#This Row],[Gross_Sales]]*Sales_Data_Table[[#This Row],[Discount]])</f>
        <v>92053</v>
      </c>
      <c r="K2262" t="str">
        <f>_xlfn.XLOOKUP(Sales_Data_Table[[#This Row],[Product_ID]],Product_Master_Table[Product_ID],Product_Master_Table[Product_Name])</f>
        <v>Zenith Grocery Item 0134</v>
      </c>
      <c r="L2262" t="str">
        <f>_xlfn.XLOOKUP(Sales_Data_Table[[#This Row],[Employee_ID]],Employee_Master_Table[Employee_ID],Employee_Master_Table[Department])</f>
        <v>E-Commerce</v>
      </c>
    </row>
    <row r="2263" spans="1:12" x14ac:dyDescent="0.25">
      <c r="A2263" t="s">
        <v>2987</v>
      </c>
      <c r="B2263" s="2">
        <v>45426</v>
      </c>
      <c r="C2263" t="s">
        <v>2382</v>
      </c>
      <c r="D2263" t="s">
        <v>65</v>
      </c>
      <c r="E2263" t="s">
        <v>32</v>
      </c>
      <c r="F2263">
        <v>9</v>
      </c>
      <c r="G2263" s="3">
        <v>5000</v>
      </c>
      <c r="H2263" s="4">
        <v>0</v>
      </c>
      <c r="I2263">
        <f>(Sales_Data_Table[[#This Row],[Unit_Price]]*Sales_Data_Table[[#This Row],[Quantity]])</f>
        <v>45000</v>
      </c>
      <c r="J2263">
        <f>Sales_Data_Table[[#This Row],[Gross_Sales]]-(Sales_Data_Table[[#This Row],[Gross_Sales]]*Sales_Data_Table[[#This Row],[Discount]])</f>
        <v>45000</v>
      </c>
      <c r="K2263" t="str">
        <f>_xlfn.XLOOKUP(Sales_Data_Table[[#This Row],[Product_ID]],Product_Master_Table[Product_ID],Product_Master_Table[Product_Name])</f>
        <v>Delta Fashion Item 0203</v>
      </c>
      <c r="L2263" t="str">
        <f>_xlfn.XLOOKUP(Sales_Data_Table[[#This Row],[Employee_ID]],Employee_Master_Table[Employee_ID],Employee_Master_Table[Department])</f>
        <v>E-Commerce</v>
      </c>
    </row>
    <row r="2264" spans="1:12" x14ac:dyDescent="0.25">
      <c r="A2264" t="s">
        <v>2988</v>
      </c>
      <c r="B2264" s="2">
        <v>46047</v>
      </c>
      <c r="C2264" t="s">
        <v>538</v>
      </c>
      <c r="D2264" t="s">
        <v>241</v>
      </c>
      <c r="E2264" t="s">
        <v>75</v>
      </c>
      <c r="F2264">
        <v>16</v>
      </c>
      <c r="G2264" s="3">
        <v>5100</v>
      </c>
      <c r="H2264" s="4">
        <v>0.15</v>
      </c>
      <c r="I2264">
        <f>(Sales_Data_Table[[#This Row],[Unit_Price]]*Sales_Data_Table[[#This Row],[Quantity]])</f>
        <v>81600</v>
      </c>
      <c r="J2264">
        <f>Sales_Data_Table[[#This Row],[Gross_Sales]]-(Sales_Data_Table[[#This Row],[Gross_Sales]]*Sales_Data_Table[[#This Row],[Discount]])</f>
        <v>69360</v>
      </c>
      <c r="K2264" t="str">
        <f>_xlfn.XLOOKUP(Sales_Data_Table[[#This Row],[Product_ID]],Product_Master_Table[Product_ID],Product_Master_Table[Product_Name])</f>
        <v>Apex Furniture Item 0108</v>
      </c>
      <c r="L2264" t="str">
        <f>_xlfn.XLOOKUP(Sales_Data_Table[[#This Row],[Employee_ID]],Employee_Master_Table[Employee_ID],Employee_Master_Table[Department])</f>
        <v>Sales</v>
      </c>
    </row>
    <row r="2265" spans="1:12" x14ac:dyDescent="0.25">
      <c r="A2265" t="s">
        <v>2989</v>
      </c>
      <c r="B2265" s="2">
        <v>45556</v>
      </c>
      <c r="C2265" t="s">
        <v>1282</v>
      </c>
      <c r="D2265" t="s">
        <v>466</v>
      </c>
      <c r="E2265" t="s">
        <v>32</v>
      </c>
      <c r="F2265">
        <v>1</v>
      </c>
      <c r="G2265" s="3">
        <v>4900</v>
      </c>
      <c r="H2265" s="4">
        <v>0</v>
      </c>
      <c r="I2265">
        <f>(Sales_Data_Table[[#This Row],[Unit_Price]]*Sales_Data_Table[[#This Row],[Quantity]])</f>
        <v>4900</v>
      </c>
      <c r="J2265">
        <f>Sales_Data_Table[[#This Row],[Gross_Sales]]-(Sales_Data_Table[[#This Row],[Gross_Sales]]*Sales_Data_Table[[#This Row],[Discount]])</f>
        <v>4900</v>
      </c>
      <c r="K2265" t="str">
        <f>_xlfn.XLOOKUP(Sales_Data_Table[[#This Row],[Product_ID]],Product_Master_Table[Product_ID],Product_Master_Table[Product_Name])</f>
        <v>Nova Electronics Item 0451</v>
      </c>
      <c r="L2265" t="str">
        <f>_xlfn.XLOOKUP(Sales_Data_Table[[#This Row],[Employee_ID]],Employee_Master_Table[Employee_ID],Employee_Master_Table[Department])</f>
        <v>E-Commerce</v>
      </c>
    </row>
    <row r="2266" spans="1:12" x14ac:dyDescent="0.25">
      <c r="A2266" t="s">
        <v>2990</v>
      </c>
      <c r="B2266" s="2">
        <v>45323</v>
      </c>
      <c r="C2266" t="s">
        <v>491</v>
      </c>
      <c r="D2266" t="s">
        <v>35</v>
      </c>
      <c r="E2266" t="s">
        <v>82</v>
      </c>
      <c r="F2266">
        <v>7</v>
      </c>
      <c r="G2266" s="3">
        <v>7700</v>
      </c>
      <c r="H2266" s="4">
        <v>0.15</v>
      </c>
      <c r="I2266">
        <f>(Sales_Data_Table[[#This Row],[Unit_Price]]*Sales_Data_Table[[#This Row],[Quantity]])</f>
        <v>53900</v>
      </c>
      <c r="J2266">
        <f>Sales_Data_Table[[#This Row],[Gross_Sales]]-(Sales_Data_Table[[#This Row],[Gross_Sales]]*Sales_Data_Table[[#This Row],[Discount]])</f>
        <v>45815</v>
      </c>
      <c r="K2266" t="str">
        <f>_xlfn.XLOOKUP(Sales_Data_Table[[#This Row],[Product_ID]],Product_Master_Table[Product_ID],Product_Master_Table[Product_Name])</f>
        <v>Everest Electronics Item 0411</v>
      </c>
      <c r="L2266" t="str">
        <f>_xlfn.XLOOKUP(Sales_Data_Table[[#This Row],[Employee_ID]],Employee_Master_Table[Employee_ID],Employee_Master_Table[Department])</f>
        <v>Business Development</v>
      </c>
    </row>
    <row r="2267" spans="1:12" x14ac:dyDescent="0.25">
      <c r="A2267" t="s">
        <v>2991</v>
      </c>
      <c r="B2267" s="2">
        <v>45979</v>
      </c>
      <c r="C2267" t="s">
        <v>728</v>
      </c>
      <c r="D2267" t="s">
        <v>109</v>
      </c>
      <c r="E2267" t="s">
        <v>32</v>
      </c>
      <c r="F2267">
        <v>25</v>
      </c>
      <c r="G2267" s="3">
        <v>2800</v>
      </c>
      <c r="H2267" s="4">
        <v>7.4999999999999997E-2</v>
      </c>
      <c r="I2267">
        <f>(Sales_Data_Table[[#This Row],[Unit_Price]]*Sales_Data_Table[[#This Row],[Quantity]])</f>
        <v>70000</v>
      </c>
      <c r="J2267">
        <f>Sales_Data_Table[[#This Row],[Gross_Sales]]-(Sales_Data_Table[[#This Row],[Gross_Sales]]*Sales_Data_Table[[#This Row],[Discount]])</f>
        <v>64750</v>
      </c>
      <c r="K2267" t="str">
        <f>_xlfn.XLOOKUP(Sales_Data_Table[[#This Row],[Product_ID]],Product_Master_Table[Product_ID],Product_Master_Table[Product_Name])</f>
        <v>Nova Electronics Item 0271</v>
      </c>
      <c r="L2267" t="str">
        <f>_xlfn.XLOOKUP(Sales_Data_Table[[#This Row],[Employee_ID]],Employee_Master_Table[Employee_ID],Employee_Master_Table[Department])</f>
        <v>Corporate Sales</v>
      </c>
    </row>
    <row r="2268" spans="1:12" x14ac:dyDescent="0.25">
      <c r="A2268" t="s">
        <v>2992</v>
      </c>
      <c r="B2268" s="2">
        <v>45838</v>
      </c>
      <c r="C2268" t="s">
        <v>817</v>
      </c>
      <c r="D2268" t="s">
        <v>227</v>
      </c>
      <c r="E2268" t="s">
        <v>75</v>
      </c>
      <c r="F2268">
        <v>12</v>
      </c>
      <c r="G2268" s="3">
        <v>7500</v>
      </c>
      <c r="H2268" s="4">
        <v>7.4999999999999997E-2</v>
      </c>
      <c r="I2268">
        <f>(Sales_Data_Table[[#This Row],[Unit_Price]]*Sales_Data_Table[[#This Row],[Quantity]])</f>
        <v>90000</v>
      </c>
      <c r="J2268">
        <f>Sales_Data_Table[[#This Row],[Gross_Sales]]-(Sales_Data_Table[[#This Row],[Gross_Sales]]*Sales_Data_Table[[#This Row],[Discount]])</f>
        <v>83250</v>
      </c>
      <c r="K2268" t="str">
        <f>_xlfn.XLOOKUP(Sales_Data_Table[[#This Row],[Product_ID]],Product_Master_Table[Product_ID],Product_Master_Table[Product_Name])</f>
        <v>Everest Sports Item 0327</v>
      </c>
      <c r="L2268" t="str">
        <f>_xlfn.XLOOKUP(Sales_Data_Table[[#This Row],[Employee_ID]],Employee_Master_Table[Employee_ID],Employee_Master_Table[Department])</f>
        <v>Corporate Sales</v>
      </c>
    </row>
    <row r="2269" spans="1:12" x14ac:dyDescent="0.25">
      <c r="A2269" t="s">
        <v>2993</v>
      </c>
      <c r="B2269" s="2">
        <v>45424</v>
      </c>
      <c r="C2269" t="s">
        <v>2059</v>
      </c>
      <c r="D2269" t="s">
        <v>646</v>
      </c>
      <c r="E2269" t="s">
        <v>96</v>
      </c>
      <c r="F2269">
        <v>20</v>
      </c>
      <c r="G2269" s="3">
        <v>4600</v>
      </c>
      <c r="H2269" s="4">
        <v>0</v>
      </c>
      <c r="I2269">
        <f>(Sales_Data_Table[[#This Row],[Unit_Price]]*Sales_Data_Table[[#This Row],[Quantity]])</f>
        <v>92000</v>
      </c>
      <c r="J2269">
        <f>Sales_Data_Table[[#This Row],[Gross_Sales]]-(Sales_Data_Table[[#This Row],[Gross_Sales]]*Sales_Data_Table[[#This Row],[Discount]])</f>
        <v>92000</v>
      </c>
      <c r="K2269" t="str">
        <f>_xlfn.XLOOKUP(Sales_Data_Table[[#This Row],[Product_ID]],Product_Master_Table[Product_ID],Product_Master_Table[Product_Name])</f>
        <v>Prime Grocery Item 0244</v>
      </c>
      <c r="L2269" t="str">
        <f>_xlfn.XLOOKUP(Sales_Data_Table[[#This Row],[Employee_ID]],Employee_Master_Table[Employee_ID],Employee_Master_Table[Department])</f>
        <v>Retail Operations</v>
      </c>
    </row>
    <row r="2270" spans="1:12" x14ac:dyDescent="0.25">
      <c r="A2270" t="s">
        <v>2994</v>
      </c>
      <c r="B2270" s="2">
        <v>45665</v>
      </c>
      <c r="C2270" t="s">
        <v>668</v>
      </c>
      <c r="D2270" t="s">
        <v>657</v>
      </c>
      <c r="E2270" t="s">
        <v>50</v>
      </c>
      <c r="F2270">
        <v>21</v>
      </c>
      <c r="G2270" s="3">
        <v>5100</v>
      </c>
      <c r="H2270" s="4">
        <v>0.02</v>
      </c>
      <c r="I2270">
        <f>(Sales_Data_Table[[#This Row],[Unit_Price]]*Sales_Data_Table[[#This Row],[Quantity]])</f>
        <v>107100</v>
      </c>
      <c r="J2270">
        <f>Sales_Data_Table[[#This Row],[Gross_Sales]]-(Sales_Data_Table[[#This Row],[Gross_Sales]]*Sales_Data_Table[[#This Row],[Discount]])</f>
        <v>104958</v>
      </c>
      <c r="K2270" t="str">
        <f>_xlfn.XLOOKUP(Sales_Data_Table[[#This Row],[Product_ID]],Product_Master_Table[Product_ID],Product_Master_Table[Product_Name])</f>
        <v>Delta Electronics Item 0251</v>
      </c>
      <c r="L2270" t="str">
        <f>_xlfn.XLOOKUP(Sales_Data_Table[[#This Row],[Employee_ID]],Employee_Master_Table[Employee_ID],Employee_Master_Table[Department])</f>
        <v>Retail Operations</v>
      </c>
    </row>
    <row r="2271" spans="1:12" x14ac:dyDescent="0.25">
      <c r="A2271" t="s">
        <v>2995</v>
      </c>
      <c r="B2271" s="2">
        <v>46187</v>
      </c>
      <c r="C2271" t="s">
        <v>94</v>
      </c>
      <c r="D2271" t="s">
        <v>348</v>
      </c>
      <c r="E2271" t="s">
        <v>106</v>
      </c>
      <c r="F2271">
        <v>14</v>
      </c>
      <c r="G2271" s="3">
        <v>5600</v>
      </c>
      <c r="H2271" s="4">
        <v>7.4999999999999997E-2</v>
      </c>
      <c r="I2271">
        <f>(Sales_Data_Table[[#This Row],[Unit_Price]]*Sales_Data_Table[[#This Row],[Quantity]])</f>
        <v>78400</v>
      </c>
      <c r="J2271">
        <f>Sales_Data_Table[[#This Row],[Gross_Sales]]-(Sales_Data_Table[[#This Row],[Gross_Sales]]*Sales_Data_Table[[#This Row],[Discount]])</f>
        <v>72520</v>
      </c>
      <c r="K2271" t="str">
        <f>_xlfn.XLOOKUP(Sales_Data_Table[[#This Row],[Product_ID]],Product_Master_Table[Product_ID],Product_Master_Table[Product_Name])</f>
        <v>Fusion Electronics Item 0221</v>
      </c>
      <c r="L2271" t="str">
        <f>_xlfn.XLOOKUP(Sales_Data_Table[[#This Row],[Employee_ID]],Employee_Master_Table[Employee_ID],Employee_Master_Table[Department])</f>
        <v>Retail Operations</v>
      </c>
    </row>
    <row r="2272" spans="1:12" x14ac:dyDescent="0.25">
      <c r="A2272" t="s">
        <v>2996</v>
      </c>
      <c r="B2272" s="2">
        <v>46094</v>
      </c>
      <c r="C2272" t="s">
        <v>852</v>
      </c>
      <c r="D2272" t="s">
        <v>486</v>
      </c>
      <c r="E2272" t="s">
        <v>106</v>
      </c>
      <c r="F2272">
        <v>3</v>
      </c>
      <c r="G2272" s="3">
        <v>4100</v>
      </c>
      <c r="H2272" s="4">
        <v>7.4999999999999997E-2</v>
      </c>
      <c r="I2272">
        <f>(Sales_Data_Table[[#This Row],[Unit_Price]]*Sales_Data_Table[[#This Row],[Quantity]])</f>
        <v>12300</v>
      </c>
      <c r="J2272">
        <f>Sales_Data_Table[[#This Row],[Gross_Sales]]-(Sales_Data_Table[[#This Row],[Gross_Sales]]*Sales_Data_Table[[#This Row],[Discount]])</f>
        <v>11377.5</v>
      </c>
      <c r="K2272" t="str">
        <f>_xlfn.XLOOKUP(Sales_Data_Table[[#This Row],[Product_ID]],Product_Master_Table[Product_ID],Product_Master_Table[Product_Name])</f>
        <v>Everest Beauty Item 0315</v>
      </c>
      <c r="L2272" t="str">
        <f>_xlfn.XLOOKUP(Sales_Data_Table[[#This Row],[Employee_ID]],Employee_Master_Table[Employee_ID],Employee_Master_Table[Department])</f>
        <v>Sales</v>
      </c>
    </row>
    <row r="2273" spans="1:12" x14ac:dyDescent="0.25">
      <c r="A2273" t="s">
        <v>2997</v>
      </c>
      <c r="B2273" s="2">
        <v>45935</v>
      </c>
      <c r="C2273" t="s">
        <v>1663</v>
      </c>
      <c r="D2273" t="s">
        <v>167</v>
      </c>
      <c r="E2273" t="s">
        <v>96</v>
      </c>
      <c r="F2273">
        <v>23</v>
      </c>
      <c r="G2273" s="3">
        <v>3700</v>
      </c>
      <c r="H2273" s="4">
        <v>0.03</v>
      </c>
      <c r="I2273">
        <f>(Sales_Data_Table[[#This Row],[Unit_Price]]*Sales_Data_Table[[#This Row],[Quantity]])</f>
        <v>85100</v>
      </c>
      <c r="J2273">
        <f>Sales_Data_Table[[#This Row],[Gross_Sales]]-(Sales_Data_Table[[#This Row],[Gross_Sales]]*Sales_Data_Table[[#This Row],[Discount]])</f>
        <v>82547</v>
      </c>
      <c r="K2273" t="str">
        <f>_xlfn.XLOOKUP(Sales_Data_Table[[#This Row],[Product_ID]],Product_Master_Table[Product_ID],Product_Master_Table[Product_Name])</f>
        <v>Spark Furniture Item 0298</v>
      </c>
      <c r="L2273" t="str">
        <f>_xlfn.XLOOKUP(Sales_Data_Table[[#This Row],[Employee_ID]],Employee_Master_Table[Employee_ID],Employee_Master_Table[Department])</f>
        <v>Business Development</v>
      </c>
    </row>
    <row r="2274" spans="1:12" x14ac:dyDescent="0.25">
      <c r="A2274" t="s">
        <v>2998</v>
      </c>
      <c r="B2274" s="2">
        <v>46124</v>
      </c>
      <c r="C2274" t="s">
        <v>474</v>
      </c>
      <c r="D2274" t="s">
        <v>763</v>
      </c>
      <c r="E2274" t="s">
        <v>28</v>
      </c>
      <c r="F2274">
        <v>20</v>
      </c>
      <c r="G2274" s="3">
        <v>4700</v>
      </c>
      <c r="H2274" s="4">
        <v>7.4999999999999997E-2</v>
      </c>
      <c r="I2274">
        <f>(Sales_Data_Table[[#This Row],[Unit_Price]]*Sales_Data_Table[[#This Row],[Quantity]])</f>
        <v>94000</v>
      </c>
      <c r="J2274">
        <f>Sales_Data_Table[[#This Row],[Gross_Sales]]-(Sales_Data_Table[[#This Row],[Gross_Sales]]*Sales_Data_Table[[#This Row],[Discount]])</f>
        <v>86950</v>
      </c>
      <c r="K2274" t="str">
        <f>_xlfn.XLOOKUP(Sales_Data_Table[[#This Row],[Product_ID]],Product_Master_Table[Product_ID],Product_Master_Table[Product_Name])</f>
        <v>Fusion Fashion Item 0473</v>
      </c>
      <c r="L2274" t="str">
        <f>_xlfn.XLOOKUP(Sales_Data_Table[[#This Row],[Employee_ID]],Employee_Master_Table[Employee_ID],Employee_Master_Table[Department])</f>
        <v>Business Development</v>
      </c>
    </row>
    <row r="2275" spans="1:12" x14ac:dyDescent="0.25">
      <c r="A2275" t="s">
        <v>2999</v>
      </c>
      <c r="B2275" s="2">
        <v>45562</v>
      </c>
      <c r="C2275" t="s">
        <v>542</v>
      </c>
      <c r="D2275" t="s">
        <v>224</v>
      </c>
      <c r="E2275" t="s">
        <v>24</v>
      </c>
      <c r="F2275">
        <v>24</v>
      </c>
      <c r="G2275" s="3">
        <v>9600</v>
      </c>
      <c r="H2275" s="4">
        <v>0.05</v>
      </c>
      <c r="I2275">
        <f>(Sales_Data_Table[[#This Row],[Unit_Price]]*Sales_Data_Table[[#This Row],[Quantity]])</f>
        <v>230400</v>
      </c>
      <c r="J2275">
        <f>Sales_Data_Table[[#This Row],[Gross_Sales]]-(Sales_Data_Table[[#This Row],[Gross_Sales]]*Sales_Data_Table[[#This Row],[Discount]])</f>
        <v>218880</v>
      </c>
      <c r="K2275" t="str">
        <f>_xlfn.XLOOKUP(Sales_Data_Table[[#This Row],[Product_ID]],Product_Master_Table[Product_ID],Product_Master_Table[Product_Name])</f>
        <v>Nova Beauty Item 0235</v>
      </c>
      <c r="L2275" t="str">
        <f>_xlfn.XLOOKUP(Sales_Data_Table[[#This Row],[Employee_ID]],Employee_Master_Table[Employee_ID],Employee_Master_Table[Department])</f>
        <v>Customer Success</v>
      </c>
    </row>
    <row r="2276" spans="1:12" x14ac:dyDescent="0.25">
      <c r="A2276" t="s">
        <v>3000</v>
      </c>
      <c r="B2276" s="2">
        <v>45895</v>
      </c>
      <c r="C2276" t="s">
        <v>615</v>
      </c>
      <c r="D2276" t="s">
        <v>637</v>
      </c>
      <c r="E2276" t="s">
        <v>75</v>
      </c>
      <c r="F2276">
        <v>24</v>
      </c>
      <c r="G2276" s="3">
        <v>2300</v>
      </c>
      <c r="H2276" s="4">
        <v>0.05</v>
      </c>
      <c r="I2276">
        <f>(Sales_Data_Table[[#This Row],[Unit_Price]]*Sales_Data_Table[[#This Row],[Quantity]])</f>
        <v>55200</v>
      </c>
      <c r="J2276">
        <f>Sales_Data_Table[[#This Row],[Gross_Sales]]-(Sales_Data_Table[[#This Row],[Gross_Sales]]*Sales_Data_Table[[#This Row],[Discount]])</f>
        <v>52440</v>
      </c>
      <c r="K2276" t="str">
        <f>_xlfn.XLOOKUP(Sales_Data_Table[[#This Row],[Product_ID]],Product_Master_Table[Product_ID],Product_Master_Table[Product_Name])</f>
        <v>Spark Automotive Item 0010</v>
      </c>
      <c r="L2276" t="str">
        <f>_xlfn.XLOOKUP(Sales_Data_Table[[#This Row],[Employee_ID]],Employee_Master_Table[Employee_ID],Employee_Master_Table[Department])</f>
        <v>Business Development</v>
      </c>
    </row>
    <row r="2277" spans="1:12" x14ac:dyDescent="0.25">
      <c r="A2277" t="s">
        <v>3001</v>
      </c>
      <c r="B2277" s="2">
        <v>46006</v>
      </c>
      <c r="C2277" t="s">
        <v>625</v>
      </c>
      <c r="D2277" t="s">
        <v>696</v>
      </c>
      <c r="E2277" t="s">
        <v>62</v>
      </c>
      <c r="F2277">
        <v>15</v>
      </c>
      <c r="G2277" s="3">
        <v>900</v>
      </c>
      <c r="H2277" s="4">
        <v>0.05</v>
      </c>
      <c r="I2277">
        <f>(Sales_Data_Table[[#This Row],[Unit_Price]]*Sales_Data_Table[[#This Row],[Quantity]])</f>
        <v>13500</v>
      </c>
      <c r="J2277">
        <f>Sales_Data_Table[[#This Row],[Gross_Sales]]-(Sales_Data_Table[[#This Row],[Gross_Sales]]*Sales_Data_Table[[#This Row],[Discount]])</f>
        <v>12825</v>
      </c>
      <c r="K2277" t="str">
        <f>_xlfn.XLOOKUP(Sales_Data_Table[[#This Row],[Product_ID]],Product_Master_Table[Product_ID],Product_Master_Table[Product_Name])</f>
        <v>Nova Sports Item 0127</v>
      </c>
      <c r="L2277" t="str">
        <f>_xlfn.XLOOKUP(Sales_Data_Table[[#This Row],[Employee_ID]],Employee_Master_Table[Employee_ID],Employee_Master_Table[Department])</f>
        <v>E-Commerce</v>
      </c>
    </row>
    <row r="2278" spans="1:12" x14ac:dyDescent="0.25">
      <c r="A2278" t="s">
        <v>3002</v>
      </c>
      <c r="B2278" s="2">
        <v>45647</v>
      </c>
      <c r="C2278" t="s">
        <v>468</v>
      </c>
      <c r="D2278" t="s">
        <v>1197</v>
      </c>
      <c r="E2278" t="s">
        <v>36</v>
      </c>
      <c r="F2278">
        <v>3</v>
      </c>
      <c r="G2278" s="3">
        <v>9800</v>
      </c>
      <c r="H2278" s="4">
        <v>0</v>
      </c>
      <c r="I2278">
        <f>(Sales_Data_Table[[#This Row],[Unit_Price]]*Sales_Data_Table[[#This Row],[Quantity]])</f>
        <v>29400</v>
      </c>
      <c r="J2278">
        <f>Sales_Data_Table[[#This Row],[Gross_Sales]]-(Sales_Data_Table[[#This Row],[Gross_Sales]]*Sales_Data_Table[[#This Row],[Discount]])</f>
        <v>29400</v>
      </c>
      <c r="K2278" t="str">
        <f>_xlfn.XLOOKUP(Sales_Data_Table[[#This Row],[Product_ID]],Product_Master_Table[Product_ID],Product_Master_Table[Product_Name])</f>
        <v>Everest Electronics Item 0471</v>
      </c>
      <c r="L2278" t="str">
        <f>_xlfn.XLOOKUP(Sales_Data_Table[[#This Row],[Employee_ID]],Employee_Master_Table[Employee_ID],Employee_Master_Table[Department])</f>
        <v>Sales</v>
      </c>
    </row>
    <row r="2279" spans="1:12" x14ac:dyDescent="0.25">
      <c r="A2279" t="s">
        <v>3003</v>
      </c>
      <c r="B2279" s="2">
        <v>45938</v>
      </c>
      <c r="C2279" t="s">
        <v>444</v>
      </c>
      <c r="D2279" t="s">
        <v>936</v>
      </c>
      <c r="E2279" t="s">
        <v>75</v>
      </c>
      <c r="F2279">
        <v>23</v>
      </c>
      <c r="G2279" s="3">
        <v>2800</v>
      </c>
      <c r="H2279" s="4">
        <v>0.05</v>
      </c>
      <c r="I2279">
        <f>(Sales_Data_Table[[#This Row],[Unit_Price]]*Sales_Data_Table[[#This Row],[Quantity]])</f>
        <v>64400</v>
      </c>
      <c r="J2279">
        <f>Sales_Data_Table[[#This Row],[Gross_Sales]]-(Sales_Data_Table[[#This Row],[Gross_Sales]]*Sales_Data_Table[[#This Row],[Discount]])</f>
        <v>61180</v>
      </c>
      <c r="K2279" t="str">
        <f>_xlfn.XLOOKUP(Sales_Data_Table[[#This Row],[Product_ID]],Product_Master_Table[Product_ID],Product_Master_Table[Product_Name])</f>
        <v>Nexus Beauty Item 0325</v>
      </c>
      <c r="L2279" t="str">
        <f>_xlfn.XLOOKUP(Sales_Data_Table[[#This Row],[Employee_ID]],Employee_Master_Table[Employee_ID],Employee_Master_Table[Department])</f>
        <v>Regional Sales</v>
      </c>
    </row>
    <row r="2280" spans="1:12" x14ac:dyDescent="0.25">
      <c r="A2280" t="s">
        <v>3004</v>
      </c>
      <c r="B2280" s="2">
        <v>45856</v>
      </c>
      <c r="C2280" t="s">
        <v>2875</v>
      </c>
      <c r="D2280" t="s">
        <v>124</v>
      </c>
      <c r="E2280" t="s">
        <v>36</v>
      </c>
      <c r="F2280">
        <v>10</v>
      </c>
      <c r="G2280" s="3">
        <v>3600</v>
      </c>
      <c r="H2280" s="4">
        <v>0.15</v>
      </c>
      <c r="I2280">
        <f>(Sales_Data_Table[[#This Row],[Unit_Price]]*Sales_Data_Table[[#This Row],[Quantity]])</f>
        <v>36000</v>
      </c>
      <c r="J2280">
        <f>Sales_Data_Table[[#This Row],[Gross_Sales]]-(Sales_Data_Table[[#This Row],[Gross_Sales]]*Sales_Data_Table[[#This Row],[Discount]])</f>
        <v>30600</v>
      </c>
      <c r="K2280" t="str">
        <f>_xlfn.XLOOKUP(Sales_Data_Table[[#This Row],[Product_ID]],Product_Master_Table[Product_ID],Product_Master_Table[Product_Name])</f>
        <v>Nova Fashion Item 0223</v>
      </c>
      <c r="L2280" t="str">
        <f>_xlfn.XLOOKUP(Sales_Data_Table[[#This Row],[Employee_ID]],Employee_Master_Table[Employee_ID],Employee_Master_Table[Department])</f>
        <v>Business Development</v>
      </c>
    </row>
    <row r="2281" spans="1:12" x14ac:dyDescent="0.25">
      <c r="A2281" t="s">
        <v>3005</v>
      </c>
      <c r="B2281" s="2">
        <v>45592</v>
      </c>
      <c r="C2281" t="s">
        <v>1802</v>
      </c>
      <c r="D2281" t="s">
        <v>343</v>
      </c>
      <c r="E2281" t="s">
        <v>50</v>
      </c>
      <c r="F2281">
        <v>20</v>
      </c>
      <c r="G2281" s="3">
        <v>8900</v>
      </c>
      <c r="H2281" s="4">
        <v>0</v>
      </c>
      <c r="I2281">
        <f>(Sales_Data_Table[[#This Row],[Unit_Price]]*Sales_Data_Table[[#This Row],[Quantity]])</f>
        <v>178000</v>
      </c>
      <c r="J2281">
        <f>Sales_Data_Table[[#This Row],[Gross_Sales]]-(Sales_Data_Table[[#This Row],[Gross_Sales]]*Sales_Data_Table[[#This Row],[Discount]])</f>
        <v>178000</v>
      </c>
      <c r="K2281" t="str">
        <f>_xlfn.XLOOKUP(Sales_Data_Table[[#This Row],[Product_ID]],Product_Master_Table[Product_ID],Product_Master_Table[Product_Name])</f>
        <v>Vertex Home Appliance Item 0162</v>
      </c>
      <c r="L2281" t="str">
        <f>_xlfn.XLOOKUP(Sales_Data_Table[[#This Row],[Employee_ID]],Employee_Master_Table[Employee_ID],Employee_Master_Table[Department])</f>
        <v>Regional Sales</v>
      </c>
    </row>
    <row r="2282" spans="1:12" x14ac:dyDescent="0.25">
      <c r="A2282" t="s">
        <v>3006</v>
      </c>
      <c r="B2282" s="2">
        <v>45900</v>
      </c>
      <c r="C2282" t="s">
        <v>760</v>
      </c>
      <c r="D2282" t="s">
        <v>99</v>
      </c>
      <c r="E2282" t="s">
        <v>32</v>
      </c>
      <c r="F2282">
        <v>14</v>
      </c>
      <c r="G2282" s="3">
        <v>7500</v>
      </c>
      <c r="H2282" s="4">
        <v>0.03</v>
      </c>
      <c r="I2282">
        <f>(Sales_Data_Table[[#This Row],[Unit_Price]]*Sales_Data_Table[[#This Row],[Quantity]])</f>
        <v>105000</v>
      </c>
      <c r="J2282">
        <f>Sales_Data_Table[[#This Row],[Gross_Sales]]-(Sales_Data_Table[[#This Row],[Gross_Sales]]*Sales_Data_Table[[#This Row],[Discount]])</f>
        <v>101850</v>
      </c>
      <c r="K2282" t="str">
        <f>_xlfn.XLOOKUP(Sales_Data_Table[[#This Row],[Product_ID]],Product_Master_Table[Product_ID],Product_Master_Table[Product_Name])</f>
        <v>Vertex Grocery Item 0174</v>
      </c>
      <c r="L2282" t="str">
        <f>_xlfn.XLOOKUP(Sales_Data_Table[[#This Row],[Employee_ID]],Employee_Master_Table[Employee_ID],Employee_Master_Table[Department])</f>
        <v>Corporate Sales</v>
      </c>
    </row>
    <row r="2283" spans="1:12" x14ac:dyDescent="0.25">
      <c r="A2283" t="s">
        <v>3007</v>
      </c>
      <c r="B2283" s="2">
        <v>45928</v>
      </c>
      <c r="C2283" t="s">
        <v>1994</v>
      </c>
      <c r="D2283" t="s">
        <v>179</v>
      </c>
      <c r="E2283" t="s">
        <v>106</v>
      </c>
      <c r="F2283">
        <v>19</v>
      </c>
      <c r="G2283" s="3">
        <v>1100</v>
      </c>
      <c r="H2283" s="4">
        <v>0</v>
      </c>
      <c r="I2283">
        <f>(Sales_Data_Table[[#This Row],[Unit_Price]]*Sales_Data_Table[[#This Row],[Quantity]])</f>
        <v>20900</v>
      </c>
      <c r="J2283">
        <f>Sales_Data_Table[[#This Row],[Gross_Sales]]-(Sales_Data_Table[[#This Row],[Gross_Sales]]*Sales_Data_Table[[#This Row],[Discount]])</f>
        <v>20900</v>
      </c>
      <c r="K2283" t="str">
        <f>_xlfn.XLOOKUP(Sales_Data_Table[[#This Row],[Product_ID]],Product_Master_Table[Product_ID],Product_Master_Table[Product_Name])</f>
        <v>Nexus Electronics Item 0061</v>
      </c>
      <c r="L2283" t="str">
        <f>_xlfn.XLOOKUP(Sales_Data_Table[[#This Row],[Employee_ID]],Employee_Master_Table[Employee_ID],Employee_Master_Table[Department])</f>
        <v>Sales</v>
      </c>
    </row>
    <row r="2284" spans="1:12" x14ac:dyDescent="0.25">
      <c r="A2284" t="s">
        <v>3008</v>
      </c>
      <c r="B2284" s="2">
        <v>45506</v>
      </c>
      <c r="C2284" t="s">
        <v>547</v>
      </c>
      <c r="D2284" t="s">
        <v>590</v>
      </c>
      <c r="E2284" t="s">
        <v>96</v>
      </c>
      <c r="F2284">
        <v>6</v>
      </c>
      <c r="G2284" s="3">
        <v>1200</v>
      </c>
      <c r="H2284" s="4">
        <v>0.15</v>
      </c>
      <c r="I2284">
        <f>(Sales_Data_Table[[#This Row],[Unit_Price]]*Sales_Data_Table[[#This Row],[Quantity]])</f>
        <v>7200</v>
      </c>
      <c r="J2284">
        <f>Sales_Data_Table[[#This Row],[Gross_Sales]]-(Sales_Data_Table[[#This Row],[Gross_Sales]]*Sales_Data_Table[[#This Row],[Discount]])</f>
        <v>6120</v>
      </c>
      <c r="K2284" t="str">
        <f>_xlfn.XLOOKUP(Sales_Data_Table[[#This Row],[Product_ID]],Product_Master_Table[Product_ID],Product_Master_Table[Product_Name])</f>
        <v>Metro Office Supplies Item 0116</v>
      </c>
      <c r="L2284" t="str">
        <f>_xlfn.XLOOKUP(Sales_Data_Table[[#This Row],[Employee_ID]],Employee_Master_Table[Employee_ID],Employee_Master_Table[Department])</f>
        <v>Customer Success</v>
      </c>
    </row>
    <row r="2285" spans="1:12" x14ac:dyDescent="0.25">
      <c r="A2285" t="s">
        <v>3009</v>
      </c>
      <c r="B2285" s="2">
        <v>45403</v>
      </c>
      <c r="C2285" t="s">
        <v>325</v>
      </c>
      <c r="D2285" t="s">
        <v>200</v>
      </c>
      <c r="E2285" t="s">
        <v>96</v>
      </c>
      <c r="F2285">
        <v>23</v>
      </c>
      <c r="G2285" s="3">
        <v>6400</v>
      </c>
      <c r="H2285" s="4">
        <v>0.05</v>
      </c>
      <c r="I2285">
        <f>(Sales_Data_Table[[#This Row],[Unit_Price]]*Sales_Data_Table[[#This Row],[Quantity]])</f>
        <v>147200</v>
      </c>
      <c r="J2285">
        <f>Sales_Data_Table[[#This Row],[Gross_Sales]]-(Sales_Data_Table[[#This Row],[Gross_Sales]]*Sales_Data_Table[[#This Row],[Discount]])</f>
        <v>139840</v>
      </c>
      <c r="K2285" t="str">
        <f>_xlfn.XLOOKUP(Sales_Data_Table[[#This Row],[Product_ID]],Product_Master_Table[Product_ID],Product_Master_Table[Product_Name])</f>
        <v>Vertex Grocery Item 0234</v>
      </c>
      <c r="L2285" t="str">
        <f>_xlfn.XLOOKUP(Sales_Data_Table[[#This Row],[Employee_ID]],Employee_Master_Table[Employee_ID],Employee_Master_Table[Department])</f>
        <v>Business Development</v>
      </c>
    </row>
    <row r="2286" spans="1:12" x14ac:dyDescent="0.25">
      <c r="A2286" t="s">
        <v>3010</v>
      </c>
      <c r="B2286" s="2">
        <v>45929</v>
      </c>
      <c r="C2286" t="s">
        <v>867</v>
      </c>
      <c r="D2286" t="s">
        <v>374</v>
      </c>
      <c r="E2286" t="s">
        <v>62</v>
      </c>
      <c r="F2286">
        <v>13</v>
      </c>
      <c r="G2286" s="3">
        <v>5700</v>
      </c>
      <c r="H2286" s="4">
        <v>0.15</v>
      </c>
      <c r="I2286">
        <f>(Sales_Data_Table[[#This Row],[Unit_Price]]*Sales_Data_Table[[#This Row],[Quantity]])</f>
        <v>74100</v>
      </c>
      <c r="J2286">
        <f>Sales_Data_Table[[#This Row],[Gross_Sales]]-(Sales_Data_Table[[#This Row],[Gross_Sales]]*Sales_Data_Table[[#This Row],[Discount]])</f>
        <v>62985</v>
      </c>
      <c r="K2286" t="str">
        <f>_xlfn.XLOOKUP(Sales_Data_Table[[#This Row],[Product_ID]],Product_Master_Table[Product_ID],Product_Master_Table[Product_Name])</f>
        <v>Zenith Home Appliance Item 0302</v>
      </c>
      <c r="L2286" t="str">
        <f>_xlfn.XLOOKUP(Sales_Data_Table[[#This Row],[Employee_ID]],Employee_Master_Table[Employee_ID],Employee_Master_Table[Department])</f>
        <v>E-Commerce</v>
      </c>
    </row>
    <row r="2287" spans="1:12" x14ac:dyDescent="0.25">
      <c r="A2287" t="s">
        <v>3011</v>
      </c>
      <c r="B2287" s="2">
        <v>45787</v>
      </c>
      <c r="C2287" t="s">
        <v>531</v>
      </c>
      <c r="D2287" t="s">
        <v>267</v>
      </c>
      <c r="E2287" t="s">
        <v>43</v>
      </c>
      <c r="F2287">
        <v>10</v>
      </c>
      <c r="G2287" s="3">
        <v>7900</v>
      </c>
      <c r="H2287" s="4">
        <v>0.1</v>
      </c>
      <c r="I2287">
        <f>(Sales_Data_Table[[#This Row],[Unit_Price]]*Sales_Data_Table[[#This Row],[Quantity]])</f>
        <v>79000</v>
      </c>
      <c r="J2287">
        <f>Sales_Data_Table[[#This Row],[Gross_Sales]]-(Sales_Data_Table[[#This Row],[Gross_Sales]]*Sales_Data_Table[[#This Row],[Discount]])</f>
        <v>71100</v>
      </c>
      <c r="K2287" t="str">
        <f>_xlfn.XLOOKUP(Sales_Data_Table[[#This Row],[Product_ID]],Product_Master_Table[Product_ID],Product_Master_Table[Product_Name])</f>
        <v>Nova Fashion Item 0163</v>
      </c>
      <c r="L2287" t="str">
        <f>_xlfn.XLOOKUP(Sales_Data_Table[[#This Row],[Employee_ID]],Employee_Master_Table[Employee_ID],Employee_Master_Table[Department])</f>
        <v>E-Commerce</v>
      </c>
    </row>
    <row r="2288" spans="1:12" x14ac:dyDescent="0.25">
      <c r="A2288" t="s">
        <v>3012</v>
      </c>
      <c r="B2288" s="2">
        <v>45485</v>
      </c>
      <c r="C2288" t="s">
        <v>297</v>
      </c>
      <c r="D2288" t="s">
        <v>252</v>
      </c>
      <c r="E2288" t="s">
        <v>36</v>
      </c>
      <c r="F2288">
        <v>12</v>
      </c>
      <c r="G2288" s="3">
        <v>7000</v>
      </c>
      <c r="H2288" s="4">
        <v>0.02</v>
      </c>
      <c r="I2288">
        <f>(Sales_Data_Table[[#This Row],[Unit_Price]]*Sales_Data_Table[[#This Row],[Quantity]])</f>
        <v>84000</v>
      </c>
      <c r="J2288">
        <f>Sales_Data_Table[[#This Row],[Gross_Sales]]-(Sales_Data_Table[[#This Row],[Gross_Sales]]*Sales_Data_Table[[#This Row],[Discount]])</f>
        <v>82320</v>
      </c>
      <c r="K2288" t="str">
        <f>_xlfn.XLOOKUP(Sales_Data_Table[[#This Row],[Product_ID]],Product_Master_Table[Product_ID],Product_Master_Table[Product_Name])</f>
        <v>Nova Toys Item 0259</v>
      </c>
      <c r="L2288" t="str">
        <f>_xlfn.XLOOKUP(Sales_Data_Table[[#This Row],[Employee_ID]],Employee_Master_Table[Employee_ID],Employee_Master_Table[Department])</f>
        <v>E-Commerce</v>
      </c>
    </row>
    <row r="2289" spans="1:12" x14ac:dyDescent="0.25">
      <c r="A2289" t="s">
        <v>3013</v>
      </c>
      <c r="B2289" s="2">
        <v>45799</v>
      </c>
      <c r="C2289" t="s">
        <v>48</v>
      </c>
      <c r="D2289" t="s">
        <v>53</v>
      </c>
      <c r="E2289" t="s">
        <v>82</v>
      </c>
      <c r="F2289">
        <v>18</v>
      </c>
      <c r="G2289" s="3">
        <v>2600</v>
      </c>
      <c r="H2289" s="4">
        <v>0</v>
      </c>
      <c r="I2289">
        <f>(Sales_Data_Table[[#This Row],[Unit_Price]]*Sales_Data_Table[[#This Row],[Quantity]])</f>
        <v>46800</v>
      </c>
      <c r="J2289">
        <f>Sales_Data_Table[[#This Row],[Gross_Sales]]-(Sales_Data_Table[[#This Row],[Gross_Sales]]*Sales_Data_Table[[#This Row],[Discount]])</f>
        <v>46800</v>
      </c>
      <c r="K2289" t="str">
        <f>_xlfn.XLOOKUP(Sales_Data_Table[[#This Row],[Product_ID]],Product_Master_Table[Product_ID],Product_Master_Table[Product_Name])</f>
        <v>Apex Home Appliance Item 0432</v>
      </c>
      <c r="L2289" t="str">
        <f>_xlfn.XLOOKUP(Sales_Data_Table[[#This Row],[Employee_ID]],Employee_Master_Table[Employee_ID],Employee_Master_Table[Department])</f>
        <v>Customer Success</v>
      </c>
    </row>
    <row r="2290" spans="1:12" x14ac:dyDescent="0.25">
      <c r="A2290" t="s">
        <v>3014</v>
      </c>
      <c r="B2290" s="2">
        <v>45866</v>
      </c>
      <c r="C2290" t="s">
        <v>874</v>
      </c>
      <c r="D2290" t="s">
        <v>189</v>
      </c>
      <c r="E2290" t="s">
        <v>28</v>
      </c>
      <c r="F2290">
        <v>19</v>
      </c>
      <c r="G2290" s="3">
        <v>9100</v>
      </c>
      <c r="H2290" s="4">
        <v>0.05</v>
      </c>
      <c r="I2290">
        <f>(Sales_Data_Table[[#This Row],[Unit_Price]]*Sales_Data_Table[[#This Row],[Quantity]])</f>
        <v>172900</v>
      </c>
      <c r="J2290">
        <f>Sales_Data_Table[[#This Row],[Gross_Sales]]-(Sales_Data_Table[[#This Row],[Gross_Sales]]*Sales_Data_Table[[#This Row],[Discount]])</f>
        <v>164255</v>
      </c>
      <c r="K2290" t="str">
        <f>_xlfn.XLOOKUP(Sales_Data_Table[[#This Row],[Product_ID]],Product_Master_Table[Product_ID],Product_Master_Table[Product_Name])</f>
        <v>Nova Toys Item 0379</v>
      </c>
      <c r="L2290" t="str">
        <f>_xlfn.XLOOKUP(Sales_Data_Table[[#This Row],[Employee_ID]],Employee_Master_Table[Employee_ID],Employee_Master_Table[Department])</f>
        <v>Sales</v>
      </c>
    </row>
    <row r="2291" spans="1:12" x14ac:dyDescent="0.25">
      <c r="A2291" t="s">
        <v>3015</v>
      </c>
      <c r="B2291" s="2">
        <v>45878</v>
      </c>
      <c r="C2291" t="s">
        <v>555</v>
      </c>
      <c r="D2291" t="s">
        <v>200</v>
      </c>
      <c r="E2291" t="s">
        <v>32</v>
      </c>
      <c r="F2291">
        <v>14</v>
      </c>
      <c r="G2291" s="3">
        <v>7400</v>
      </c>
      <c r="H2291" s="4">
        <v>0</v>
      </c>
      <c r="I2291">
        <f>(Sales_Data_Table[[#This Row],[Unit_Price]]*Sales_Data_Table[[#This Row],[Quantity]])</f>
        <v>103600</v>
      </c>
      <c r="J2291">
        <f>Sales_Data_Table[[#This Row],[Gross_Sales]]-(Sales_Data_Table[[#This Row],[Gross_Sales]]*Sales_Data_Table[[#This Row],[Discount]])</f>
        <v>103600</v>
      </c>
      <c r="K2291" t="str">
        <f>_xlfn.XLOOKUP(Sales_Data_Table[[#This Row],[Product_ID]],Product_Master_Table[Product_ID],Product_Master_Table[Product_Name])</f>
        <v>Delta Electronics Item 0491</v>
      </c>
      <c r="L2291" t="str">
        <f>_xlfn.XLOOKUP(Sales_Data_Table[[#This Row],[Employee_ID]],Employee_Master_Table[Employee_ID],Employee_Master_Table[Department])</f>
        <v>Business Development</v>
      </c>
    </row>
    <row r="2292" spans="1:12" x14ac:dyDescent="0.25">
      <c r="A2292" t="s">
        <v>3016</v>
      </c>
      <c r="B2292" s="2">
        <v>45534</v>
      </c>
      <c r="C2292" t="s">
        <v>1176</v>
      </c>
      <c r="D2292" t="s">
        <v>164</v>
      </c>
      <c r="E2292" t="s">
        <v>106</v>
      </c>
      <c r="F2292">
        <v>11</v>
      </c>
      <c r="G2292" s="3">
        <v>3600</v>
      </c>
      <c r="H2292" s="4">
        <v>0</v>
      </c>
      <c r="I2292">
        <f>(Sales_Data_Table[[#This Row],[Unit_Price]]*Sales_Data_Table[[#This Row],[Quantity]])</f>
        <v>39600</v>
      </c>
      <c r="J2292">
        <f>Sales_Data_Table[[#This Row],[Gross_Sales]]-(Sales_Data_Table[[#This Row],[Gross_Sales]]*Sales_Data_Table[[#This Row],[Discount]])</f>
        <v>39600</v>
      </c>
      <c r="K2292" t="str">
        <f>_xlfn.XLOOKUP(Sales_Data_Table[[#This Row],[Product_ID]],Product_Master_Table[Product_ID],Product_Master_Table[Product_Name])</f>
        <v>Orion Beauty Item 0285</v>
      </c>
      <c r="L2292" t="str">
        <f>_xlfn.XLOOKUP(Sales_Data_Table[[#This Row],[Employee_ID]],Employee_Master_Table[Employee_ID],Employee_Master_Table[Department])</f>
        <v>Corporate Sales</v>
      </c>
    </row>
    <row r="2293" spans="1:12" x14ac:dyDescent="0.25">
      <c r="A2293" t="s">
        <v>3017</v>
      </c>
      <c r="B2293" s="2">
        <v>46114</v>
      </c>
      <c r="C2293" t="s">
        <v>605</v>
      </c>
      <c r="D2293" t="s">
        <v>1353</v>
      </c>
      <c r="E2293" t="s">
        <v>82</v>
      </c>
      <c r="F2293">
        <v>1</v>
      </c>
      <c r="G2293" s="3">
        <v>8200</v>
      </c>
      <c r="H2293" s="4">
        <v>0.02</v>
      </c>
      <c r="I2293">
        <f>(Sales_Data_Table[[#This Row],[Unit_Price]]*Sales_Data_Table[[#This Row],[Quantity]])</f>
        <v>8200</v>
      </c>
      <c r="J2293">
        <f>Sales_Data_Table[[#This Row],[Gross_Sales]]-(Sales_Data_Table[[#This Row],[Gross_Sales]]*Sales_Data_Table[[#This Row],[Discount]])</f>
        <v>8036</v>
      </c>
      <c r="K2293" t="str">
        <f>_xlfn.XLOOKUP(Sales_Data_Table[[#This Row],[Product_ID]],Product_Master_Table[Product_ID],Product_Master_Table[Product_Name])</f>
        <v>Apex Home Appliance Item 0192</v>
      </c>
      <c r="L2293" t="str">
        <f>_xlfn.XLOOKUP(Sales_Data_Table[[#This Row],[Employee_ID]],Employee_Master_Table[Employee_ID],Employee_Master_Table[Department])</f>
        <v>E-Commerce</v>
      </c>
    </row>
    <row r="2294" spans="1:12" x14ac:dyDescent="0.25">
      <c r="A2294" t="s">
        <v>3018</v>
      </c>
      <c r="B2294" s="2">
        <v>45839</v>
      </c>
      <c r="C2294" t="s">
        <v>209</v>
      </c>
      <c r="D2294" t="s">
        <v>596</v>
      </c>
      <c r="E2294" t="s">
        <v>62</v>
      </c>
      <c r="F2294">
        <v>24</v>
      </c>
      <c r="G2294" s="3">
        <v>600</v>
      </c>
      <c r="H2294" s="4">
        <v>0.02</v>
      </c>
      <c r="I2294">
        <f>(Sales_Data_Table[[#This Row],[Unit_Price]]*Sales_Data_Table[[#This Row],[Quantity]])</f>
        <v>14400</v>
      </c>
      <c r="J2294">
        <f>Sales_Data_Table[[#This Row],[Gross_Sales]]-(Sales_Data_Table[[#This Row],[Gross_Sales]]*Sales_Data_Table[[#This Row],[Discount]])</f>
        <v>14112</v>
      </c>
      <c r="K2294" t="str">
        <f>_xlfn.XLOOKUP(Sales_Data_Table[[#This Row],[Product_ID]],Product_Master_Table[Product_ID],Product_Master_Table[Product_Name])</f>
        <v>Nexus Sports Item 0097</v>
      </c>
      <c r="L2294" t="str">
        <f>_xlfn.XLOOKUP(Sales_Data_Table[[#This Row],[Employee_ID]],Employee_Master_Table[Employee_ID],Employee_Master_Table[Department])</f>
        <v>Corporate Sales</v>
      </c>
    </row>
    <row r="2295" spans="1:12" x14ac:dyDescent="0.25">
      <c r="A2295" t="s">
        <v>3019</v>
      </c>
      <c r="B2295" s="2">
        <v>45496</v>
      </c>
      <c r="C2295" t="s">
        <v>695</v>
      </c>
      <c r="D2295" t="s">
        <v>574</v>
      </c>
      <c r="E2295" t="s">
        <v>75</v>
      </c>
      <c r="F2295">
        <v>5</v>
      </c>
      <c r="G2295" s="3">
        <v>7200</v>
      </c>
      <c r="H2295" s="4">
        <v>0</v>
      </c>
      <c r="I2295">
        <f>(Sales_Data_Table[[#This Row],[Unit_Price]]*Sales_Data_Table[[#This Row],[Quantity]])</f>
        <v>36000</v>
      </c>
      <c r="J2295">
        <f>Sales_Data_Table[[#This Row],[Gross_Sales]]-(Sales_Data_Table[[#This Row],[Gross_Sales]]*Sales_Data_Table[[#This Row],[Discount]])</f>
        <v>36000</v>
      </c>
      <c r="K2295" t="str">
        <f>_xlfn.XLOOKUP(Sales_Data_Table[[#This Row],[Product_ID]],Product_Master_Table[Product_ID],Product_Master_Table[Product_Name])</f>
        <v>Vertex Furniture Item 0138</v>
      </c>
      <c r="L2295" t="str">
        <f>_xlfn.XLOOKUP(Sales_Data_Table[[#This Row],[Employee_ID]],Employee_Master_Table[Employee_ID],Employee_Master_Table[Department])</f>
        <v>Business Development</v>
      </c>
    </row>
    <row r="2296" spans="1:12" x14ac:dyDescent="0.25">
      <c r="A2296" t="s">
        <v>3020</v>
      </c>
      <c r="B2296" s="2">
        <v>45694</v>
      </c>
      <c r="C2296" t="s">
        <v>1288</v>
      </c>
      <c r="D2296" t="s">
        <v>200</v>
      </c>
      <c r="E2296" t="s">
        <v>50</v>
      </c>
      <c r="F2296">
        <v>11</v>
      </c>
      <c r="G2296" s="3">
        <v>800</v>
      </c>
      <c r="H2296" s="4">
        <v>0</v>
      </c>
      <c r="I2296">
        <f>(Sales_Data_Table[[#This Row],[Unit_Price]]*Sales_Data_Table[[#This Row],[Quantity]])</f>
        <v>8800</v>
      </c>
      <c r="J2296">
        <f>Sales_Data_Table[[#This Row],[Gross_Sales]]-(Sales_Data_Table[[#This Row],[Gross_Sales]]*Sales_Data_Table[[#This Row],[Discount]])</f>
        <v>8800</v>
      </c>
      <c r="K2296" t="str">
        <f>_xlfn.XLOOKUP(Sales_Data_Table[[#This Row],[Product_ID]],Product_Master_Table[Product_ID],Product_Master_Table[Product_Name])</f>
        <v>Vertex Grocery Item 0294</v>
      </c>
      <c r="L2296" t="str">
        <f>_xlfn.XLOOKUP(Sales_Data_Table[[#This Row],[Employee_ID]],Employee_Master_Table[Employee_ID],Employee_Master_Table[Department])</f>
        <v>Business Development</v>
      </c>
    </row>
    <row r="2297" spans="1:12" x14ac:dyDescent="0.25">
      <c r="A2297" t="s">
        <v>3021</v>
      </c>
      <c r="B2297" s="2">
        <v>45934</v>
      </c>
      <c r="C2297" t="s">
        <v>648</v>
      </c>
      <c r="D2297" t="s">
        <v>273</v>
      </c>
      <c r="E2297" t="s">
        <v>86</v>
      </c>
      <c r="F2297">
        <v>15</v>
      </c>
      <c r="G2297" s="3">
        <v>700</v>
      </c>
      <c r="H2297" s="4">
        <v>0.02</v>
      </c>
      <c r="I2297">
        <f>(Sales_Data_Table[[#This Row],[Unit_Price]]*Sales_Data_Table[[#This Row],[Quantity]])</f>
        <v>10500</v>
      </c>
      <c r="J2297">
        <f>Sales_Data_Table[[#This Row],[Gross_Sales]]-(Sales_Data_Table[[#This Row],[Gross_Sales]]*Sales_Data_Table[[#This Row],[Discount]])</f>
        <v>10290</v>
      </c>
      <c r="K2297" t="str">
        <f>_xlfn.XLOOKUP(Sales_Data_Table[[#This Row],[Product_ID]],Product_Master_Table[Product_ID],Product_Master_Table[Product_Name])</f>
        <v>Orion Sports Item 0117</v>
      </c>
      <c r="L2297" t="str">
        <f>_xlfn.XLOOKUP(Sales_Data_Table[[#This Row],[Employee_ID]],Employee_Master_Table[Employee_ID],Employee_Master_Table[Department])</f>
        <v>Customer Success</v>
      </c>
    </row>
    <row r="2298" spans="1:12" x14ac:dyDescent="0.25">
      <c r="A2298" t="s">
        <v>3022</v>
      </c>
      <c r="B2298" s="2">
        <v>45349</v>
      </c>
      <c r="C2298" t="s">
        <v>1104</v>
      </c>
      <c r="D2298" t="s">
        <v>371</v>
      </c>
      <c r="E2298" t="s">
        <v>36</v>
      </c>
      <c r="F2298">
        <v>9</v>
      </c>
      <c r="G2298" s="3">
        <v>8500</v>
      </c>
      <c r="H2298" s="4">
        <v>0.15</v>
      </c>
      <c r="I2298">
        <f>(Sales_Data_Table[[#This Row],[Unit_Price]]*Sales_Data_Table[[#This Row],[Quantity]])</f>
        <v>76500</v>
      </c>
      <c r="J2298">
        <f>Sales_Data_Table[[#This Row],[Gross_Sales]]-(Sales_Data_Table[[#This Row],[Gross_Sales]]*Sales_Data_Table[[#This Row],[Discount]])</f>
        <v>65025</v>
      </c>
      <c r="K2298" t="str">
        <f>_xlfn.XLOOKUP(Sales_Data_Table[[#This Row],[Product_ID]],Product_Master_Table[Product_ID],Product_Master_Table[Product_Name])</f>
        <v>Apex Automotive Item 0240</v>
      </c>
      <c r="L2298" t="str">
        <f>_xlfn.XLOOKUP(Sales_Data_Table[[#This Row],[Employee_ID]],Employee_Master_Table[Employee_ID],Employee_Master_Table[Department])</f>
        <v>Corporate Sales</v>
      </c>
    </row>
    <row r="2299" spans="1:12" x14ac:dyDescent="0.25">
      <c r="A2299" t="s">
        <v>3023</v>
      </c>
      <c r="B2299" s="2">
        <v>45501</v>
      </c>
      <c r="C2299" t="s">
        <v>243</v>
      </c>
      <c r="D2299" t="s">
        <v>355</v>
      </c>
      <c r="E2299" t="s">
        <v>86</v>
      </c>
      <c r="F2299">
        <v>25</v>
      </c>
      <c r="G2299" s="3">
        <v>7300</v>
      </c>
      <c r="H2299" s="4">
        <v>0</v>
      </c>
      <c r="I2299">
        <f>(Sales_Data_Table[[#This Row],[Unit_Price]]*Sales_Data_Table[[#This Row],[Quantity]])</f>
        <v>182500</v>
      </c>
      <c r="J2299">
        <f>Sales_Data_Table[[#This Row],[Gross_Sales]]-(Sales_Data_Table[[#This Row],[Gross_Sales]]*Sales_Data_Table[[#This Row],[Discount]])</f>
        <v>182500</v>
      </c>
      <c r="K2299" t="str">
        <f>_xlfn.XLOOKUP(Sales_Data_Table[[#This Row],[Product_ID]],Product_Master_Table[Product_ID],Product_Master_Table[Product_Name])</f>
        <v>Prime Home Appliance Item 0412</v>
      </c>
      <c r="L2299" t="str">
        <f>_xlfn.XLOOKUP(Sales_Data_Table[[#This Row],[Employee_ID]],Employee_Master_Table[Employee_ID],Employee_Master_Table[Department])</f>
        <v>E-Commerce</v>
      </c>
    </row>
    <row r="2300" spans="1:12" x14ac:dyDescent="0.25">
      <c r="A2300" t="s">
        <v>3024</v>
      </c>
      <c r="B2300" s="2">
        <v>45745</v>
      </c>
      <c r="C2300" t="s">
        <v>503</v>
      </c>
      <c r="D2300" t="s">
        <v>189</v>
      </c>
      <c r="E2300" t="s">
        <v>28</v>
      </c>
      <c r="F2300">
        <v>3</v>
      </c>
      <c r="G2300" s="3">
        <v>8300</v>
      </c>
      <c r="H2300" s="4">
        <v>0.02</v>
      </c>
      <c r="I2300">
        <f>(Sales_Data_Table[[#This Row],[Unit_Price]]*Sales_Data_Table[[#This Row],[Quantity]])</f>
        <v>24900</v>
      </c>
      <c r="J2300">
        <f>Sales_Data_Table[[#This Row],[Gross_Sales]]-(Sales_Data_Table[[#This Row],[Gross_Sales]]*Sales_Data_Table[[#This Row],[Discount]])</f>
        <v>24402</v>
      </c>
      <c r="K2300" t="str">
        <f>_xlfn.XLOOKUP(Sales_Data_Table[[#This Row],[Product_ID]],Product_Master_Table[Product_ID],Product_Master_Table[Product_Name])</f>
        <v>Nexus Sports Item 0277</v>
      </c>
      <c r="L2300" t="str">
        <f>_xlfn.XLOOKUP(Sales_Data_Table[[#This Row],[Employee_ID]],Employee_Master_Table[Employee_ID],Employee_Master_Table[Department])</f>
        <v>Sales</v>
      </c>
    </row>
    <row r="2301" spans="1:12" x14ac:dyDescent="0.25">
      <c r="A2301" t="s">
        <v>3025</v>
      </c>
      <c r="B2301" s="2">
        <v>45538</v>
      </c>
      <c r="C2301" t="s">
        <v>2681</v>
      </c>
      <c r="D2301" t="s">
        <v>176</v>
      </c>
      <c r="E2301" t="s">
        <v>86</v>
      </c>
      <c r="F2301">
        <v>1</v>
      </c>
      <c r="G2301" s="3">
        <v>7000</v>
      </c>
      <c r="H2301" s="4">
        <v>0.05</v>
      </c>
      <c r="I2301">
        <f>(Sales_Data_Table[[#This Row],[Unit_Price]]*Sales_Data_Table[[#This Row],[Quantity]])</f>
        <v>7000</v>
      </c>
      <c r="J2301">
        <f>Sales_Data_Table[[#This Row],[Gross_Sales]]-(Sales_Data_Table[[#This Row],[Gross_Sales]]*Sales_Data_Table[[#This Row],[Discount]])</f>
        <v>6650</v>
      </c>
      <c r="K2301" t="str">
        <f>_xlfn.XLOOKUP(Sales_Data_Table[[#This Row],[Product_ID]],Product_Master_Table[Product_ID],Product_Master_Table[Product_Name])</f>
        <v>Zenith Grocery Item 0134</v>
      </c>
      <c r="L2301" t="str">
        <f>_xlfn.XLOOKUP(Sales_Data_Table[[#This Row],[Employee_ID]],Employee_Master_Table[Employee_ID],Employee_Master_Table[Department])</f>
        <v>Retail Operations</v>
      </c>
    </row>
    <row r="2302" spans="1:12" x14ac:dyDescent="0.25">
      <c r="A2302" t="s">
        <v>3026</v>
      </c>
      <c r="B2302" s="2">
        <v>45920</v>
      </c>
      <c r="C2302" t="s">
        <v>1037</v>
      </c>
      <c r="D2302" t="s">
        <v>613</v>
      </c>
      <c r="E2302" t="s">
        <v>50</v>
      </c>
      <c r="F2302">
        <v>5</v>
      </c>
      <c r="G2302" s="3">
        <v>4800</v>
      </c>
      <c r="H2302" s="4">
        <v>0.03</v>
      </c>
      <c r="I2302">
        <f>(Sales_Data_Table[[#This Row],[Unit_Price]]*Sales_Data_Table[[#This Row],[Quantity]])</f>
        <v>24000</v>
      </c>
      <c r="J2302">
        <f>Sales_Data_Table[[#This Row],[Gross_Sales]]-(Sales_Data_Table[[#This Row],[Gross_Sales]]*Sales_Data_Table[[#This Row],[Discount]])</f>
        <v>23280</v>
      </c>
      <c r="K2302" t="str">
        <f>_xlfn.XLOOKUP(Sales_Data_Table[[#This Row],[Product_ID]],Product_Master_Table[Product_ID],Product_Master_Table[Product_Name])</f>
        <v>Metro Furniture Item 0488</v>
      </c>
      <c r="L2302" t="str">
        <f>_xlfn.XLOOKUP(Sales_Data_Table[[#This Row],[Employee_ID]],Employee_Master_Table[Employee_ID],Employee_Master_Table[Department])</f>
        <v>Corporate Sales</v>
      </c>
    </row>
    <row r="2303" spans="1:12" x14ac:dyDescent="0.25">
      <c r="A2303" t="s">
        <v>3027</v>
      </c>
      <c r="B2303" s="2">
        <v>45781</v>
      </c>
      <c r="C2303" t="s">
        <v>1524</v>
      </c>
      <c r="D2303" t="s">
        <v>189</v>
      </c>
      <c r="E2303" t="s">
        <v>24</v>
      </c>
      <c r="F2303">
        <v>10</v>
      </c>
      <c r="G2303" s="3">
        <v>6000</v>
      </c>
      <c r="H2303" s="4">
        <v>0.1</v>
      </c>
      <c r="I2303">
        <f>(Sales_Data_Table[[#This Row],[Unit_Price]]*Sales_Data_Table[[#This Row],[Quantity]])</f>
        <v>60000</v>
      </c>
      <c r="J2303">
        <f>Sales_Data_Table[[#This Row],[Gross_Sales]]-(Sales_Data_Table[[#This Row],[Gross_Sales]]*Sales_Data_Table[[#This Row],[Discount]])</f>
        <v>54000</v>
      </c>
      <c r="K2303" t="str">
        <f>_xlfn.XLOOKUP(Sales_Data_Table[[#This Row],[Product_ID]],Product_Master_Table[Product_ID],Product_Master_Table[Product_Name])</f>
        <v>Orion Electronics Item 0141</v>
      </c>
      <c r="L2303" t="str">
        <f>_xlfn.XLOOKUP(Sales_Data_Table[[#This Row],[Employee_ID]],Employee_Master_Table[Employee_ID],Employee_Master_Table[Department])</f>
        <v>Sales</v>
      </c>
    </row>
    <row r="2304" spans="1:12" x14ac:dyDescent="0.25">
      <c r="A2304" t="s">
        <v>3028</v>
      </c>
      <c r="B2304" s="2">
        <v>45354</v>
      </c>
      <c r="C2304" t="s">
        <v>1011</v>
      </c>
      <c r="D2304" t="s">
        <v>506</v>
      </c>
      <c r="E2304" t="s">
        <v>28</v>
      </c>
      <c r="F2304">
        <v>13</v>
      </c>
      <c r="G2304" s="3">
        <v>10000</v>
      </c>
      <c r="H2304" s="4">
        <v>0.15</v>
      </c>
      <c r="I2304">
        <f>(Sales_Data_Table[[#This Row],[Unit_Price]]*Sales_Data_Table[[#This Row],[Quantity]])</f>
        <v>130000</v>
      </c>
      <c r="J2304">
        <f>Sales_Data_Table[[#This Row],[Gross_Sales]]-(Sales_Data_Table[[#This Row],[Gross_Sales]]*Sales_Data_Table[[#This Row],[Discount]])</f>
        <v>110500</v>
      </c>
      <c r="K2304" t="str">
        <f>_xlfn.XLOOKUP(Sales_Data_Table[[#This Row],[Product_ID]],Product_Master_Table[Product_ID],Product_Master_Table[Product_Name])</f>
        <v>Orion Beauty Item 0465</v>
      </c>
      <c r="L2304" t="str">
        <f>_xlfn.XLOOKUP(Sales_Data_Table[[#This Row],[Employee_ID]],Employee_Master_Table[Employee_ID],Employee_Master_Table[Department])</f>
        <v>Retail Operations</v>
      </c>
    </row>
    <row r="2305" spans="1:12" x14ac:dyDescent="0.25">
      <c r="A2305" t="s">
        <v>3029</v>
      </c>
      <c r="B2305" s="2">
        <v>45682</v>
      </c>
      <c r="C2305" t="s">
        <v>713</v>
      </c>
      <c r="D2305" t="s">
        <v>129</v>
      </c>
      <c r="E2305" t="s">
        <v>106</v>
      </c>
      <c r="F2305">
        <v>22</v>
      </c>
      <c r="G2305" s="3">
        <v>3800</v>
      </c>
      <c r="H2305" s="4">
        <v>0.15</v>
      </c>
      <c r="I2305">
        <f>(Sales_Data_Table[[#This Row],[Unit_Price]]*Sales_Data_Table[[#This Row],[Quantity]])</f>
        <v>83600</v>
      </c>
      <c r="J2305">
        <f>Sales_Data_Table[[#This Row],[Gross_Sales]]-(Sales_Data_Table[[#This Row],[Gross_Sales]]*Sales_Data_Table[[#This Row],[Discount]])</f>
        <v>71060</v>
      </c>
      <c r="K2305" t="str">
        <f>_xlfn.XLOOKUP(Sales_Data_Table[[#This Row],[Product_ID]],Product_Master_Table[Product_ID],Product_Master_Table[Product_Name])</f>
        <v>Nova Sports Item 0247</v>
      </c>
      <c r="L2305" t="str">
        <f>_xlfn.XLOOKUP(Sales_Data_Table[[#This Row],[Employee_ID]],Employee_Master_Table[Employee_ID],Employee_Master_Table[Department])</f>
        <v>Retail Operations</v>
      </c>
    </row>
    <row r="2306" spans="1:12" x14ac:dyDescent="0.25">
      <c r="A2306" t="s">
        <v>3030</v>
      </c>
      <c r="B2306" s="2">
        <v>45643</v>
      </c>
      <c r="C2306" t="s">
        <v>120</v>
      </c>
      <c r="D2306" t="s">
        <v>267</v>
      </c>
      <c r="E2306" t="s">
        <v>82</v>
      </c>
      <c r="F2306">
        <v>5</v>
      </c>
      <c r="G2306" s="3">
        <v>6300</v>
      </c>
      <c r="H2306" s="4">
        <v>0.05</v>
      </c>
      <c r="I2306">
        <f>(Sales_Data_Table[[#This Row],[Unit_Price]]*Sales_Data_Table[[#This Row],[Quantity]])</f>
        <v>31500</v>
      </c>
      <c r="J2306">
        <f>Sales_Data_Table[[#This Row],[Gross_Sales]]-(Sales_Data_Table[[#This Row],[Gross_Sales]]*Sales_Data_Table[[#This Row],[Discount]])</f>
        <v>29925</v>
      </c>
      <c r="K2306" t="str">
        <f>_xlfn.XLOOKUP(Sales_Data_Table[[#This Row],[Product_ID]],Product_Master_Table[Product_ID],Product_Master_Table[Product_Name])</f>
        <v>Spark Grocery Item 0094</v>
      </c>
      <c r="L2306" t="str">
        <f>_xlfn.XLOOKUP(Sales_Data_Table[[#This Row],[Employee_ID]],Employee_Master_Table[Employee_ID],Employee_Master_Table[Department])</f>
        <v>E-Commerce</v>
      </c>
    </row>
    <row r="2307" spans="1:12" x14ac:dyDescent="0.25">
      <c r="A2307" t="s">
        <v>3031</v>
      </c>
      <c r="B2307" s="2">
        <v>45915</v>
      </c>
      <c r="C2307" t="s">
        <v>148</v>
      </c>
      <c r="D2307" t="s">
        <v>486</v>
      </c>
      <c r="E2307" t="s">
        <v>82</v>
      </c>
      <c r="F2307">
        <v>7</v>
      </c>
      <c r="G2307" s="3">
        <v>4000</v>
      </c>
      <c r="H2307" s="4">
        <v>0.02</v>
      </c>
      <c r="I2307">
        <f>(Sales_Data_Table[[#This Row],[Unit_Price]]*Sales_Data_Table[[#This Row],[Quantity]])</f>
        <v>28000</v>
      </c>
      <c r="J2307">
        <f>Sales_Data_Table[[#This Row],[Gross_Sales]]-(Sales_Data_Table[[#This Row],[Gross_Sales]]*Sales_Data_Table[[#This Row],[Discount]])</f>
        <v>27440</v>
      </c>
      <c r="K2307" t="str">
        <f>_xlfn.XLOOKUP(Sales_Data_Table[[#This Row],[Product_ID]],Product_Master_Table[Product_ID],Product_Master_Table[Product_Name])</f>
        <v>Zenith Home Appliance Item 0362</v>
      </c>
      <c r="L2307" t="str">
        <f>_xlfn.XLOOKUP(Sales_Data_Table[[#This Row],[Employee_ID]],Employee_Master_Table[Employee_ID],Employee_Master_Table[Department])</f>
        <v>Sales</v>
      </c>
    </row>
    <row r="2308" spans="1:12" x14ac:dyDescent="0.25">
      <c r="A2308" t="s">
        <v>3032</v>
      </c>
      <c r="B2308" s="2">
        <v>45805</v>
      </c>
      <c r="C2308" t="s">
        <v>648</v>
      </c>
      <c r="D2308" t="s">
        <v>143</v>
      </c>
      <c r="E2308" t="s">
        <v>82</v>
      </c>
      <c r="F2308">
        <v>6</v>
      </c>
      <c r="G2308" s="3">
        <v>3600</v>
      </c>
      <c r="H2308" s="4">
        <v>0.02</v>
      </c>
      <c r="I2308">
        <f>(Sales_Data_Table[[#This Row],[Unit_Price]]*Sales_Data_Table[[#This Row],[Quantity]])</f>
        <v>21600</v>
      </c>
      <c r="J2308">
        <f>Sales_Data_Table[[#This Row],[Gross_Sales]]-(Sales_Data_Table[[#This Row],[Gross_Sales]]*Sales_Data_Table[[#This Row],[Discount]])</f>
        <v>21168</v>
      </c>
      <c r="K2308" t="str">
        <f>_xlfn.XLOOKUP(Sales_Data_Table[[#This Row],[Product_ID]],Product_Master_Table[Product_ID],Product_Master_Table[Product_Name])</f>
        <v>Orion Sports Item 0117</v>
      </c>
      <c r="L2308" t="str">
        <f>_xlfn.XLOOKUP(Sales_Data_Table[[#This Row],[Employee_ID]],Employee_Master_Table[Employee_ID],Employee_Master_Table[Department])</f>
        <v>Retail Operations</v>
      </c>
    </row>
    <row r="2309" spans="1:12" x14ac:dyDescent="0.25">
      <c r="A2309" t="s">
        <v>3033</v>
      </c>
      <c r="B2309" s="2">
        <v>46182</v>
      </c>
      <c r="C2309" t="s">
        <v>325</v>
      </c>
      <c r="D2309" t="s">
        <v>679</v>
      </c>
      <c r="E2309" t="s">
        <v>32</v>
      </c>
      <c r="F2309">
        <v>23</v>
      </c>
      <c r="G2309" s="3">
        <v>7800</v>
      </c>
      <c r="H2309" s="4">
        <v>0.1</v>
      </c>
      <c r="I2309">
        <f>(Sales_Data_Table[[#This Row],[Unit_Price]]*Sales_Data_Table[[#This Row],[Quantity]])</f>
        <v>179400</v>
      </c>
      <c r="J2309">
        <f>Sales_Data_Table[[#This Row],[Gross_Sales]]-(Sales_Data_Table[[#This Row],[Gross_Sales]]*Sales_Data_Table[[#This Row],[Discount]])</f>
        <v>161460</v>
      </c>
      <c r="K2309" t="str">
        <f>_xlfn.XLOOKUP(Sales_Data_Table[[#This Row],[Product_ID]],Product_Master_Table[Product_ID],Product_Master_Table[Product_Name])</f>
        <v>Vertex Grocery Item 0234</v>
      </c>
      <c r="L2309" t="str">
        <f>_xlfn.XLOOKUP(Sales_Data_Table[[#This Row],[Employee_ID]],Employee_Master_Table[Employee_ID],Employee_Master_Table[Department])</f>
        <v>Regional Sales</v>
      </c>
    </row>
    <row r="2310" spans="1:12" x14ac:dyDescent="0.25">
      <c r="A2310" t="s">
        <v>3034</v>
      </c>
      <c r="B2310" s="2">
        <v>45959</v>
      </c>
      <c r="C2310" t="s">
        <v>311</v>
      </c>
      <c r="D2310" t="s">
        <v>1021</v>
      </c>
      <c r="E2310" t="s">
        <v>86</v>
      </c>
      <c r="F2310">
        <v>19</v>
      </c>
      <c r="G2310" s="3">
        <v>9800</v>
      </c>
      <c r="H2310" s="4">
        <v>0.02</v>
      </c>
      <c r="I2310">
        <f>(Sales_Data_Table[[#This Row],[Unit_Price]]*Sales_Data_Table[[#This Row],[Quantity]])</f>
        <v>186200</v>
      </c>
      <c r="J2310">
        <f>Sales_Data_Table[[#This Row],[Gross_Sales]]-(Sales_Data_Table[[#This Row],[Gross_Sales]]*Sales_Data_Table[[#This Row],[Discount]])</f>
        <v>182476</v>
      </c>
      <c r="K2310" t="str">
        <f>_xlfn.XLOOKUP(Sales_Data_Table[[#This Row],[Product_ID]],Product_Master_Table[Product_ID],Product_Master_Table[Product_Name])</f>
        <v>Everest Fashion Item 0483</v>
      </c>
      <c r="L2310" t="str">
        <f>_xlfn.XLOOKUP(Sales_Data_Table[[#This Row],[Employee_ID]],Employee_Master_Table[Employee_ID],Employee_Master_Table[Department])</f>
        <v>E-Commerce</v>
      </c>
    </row>
    <row r="2311" spans="1:12" x14ac:dyDescent="0.25">
      <c r="A2311" t="s">
        <v>3035</v>
      </c>
      <c r="B2311" s="2">
        <v>45942</v>
      </c>
      <c r="C2311" t="s">
        <v>26</v>
      </c>
      <c r="D2311" t="s">
        <v>383</v>
      </c>
      <c r="E2311" t="s">
        <v>24</v>
      </c>
      <c r="F2311">
        <v>11</v>
      </c>
      <c r="G2311" s="3">
        <v>2500</v>
      </c>
      <c r="H2311" s="4">
        <v>7.4999999999999997E-2</v>
      </c>
      <c r="I2311">
        <f>(Sales_Data_Table[[#This Row],[Unit_Price]]*Sales_Data_Table[[#This Row],[Quantity]])</f>
        <v>27500</v>
      </c>
      <c r="J2311">
        <f>Sales_Data_Table[[#This Row],[Gross_Sales]]-(Sales_Data_Table[[#This Row],[Gross_Sales]]*Sales_Data_Table[[#This Row],[Discount]])</f>
        <v>25437.5</v>
      </c>
      <c r="K2311" t="str">
        <f>_xlfn.XLOOKUP(Sales_Data_Table[[#This Row],[Product_ID]],Product_Master_Table[Product_ID],Product_Master_Table[Product_Name])</f>
        <v>Fusion Beauty Item 0065</v>
      </c>
      <c r="L2311" t="str">
        <f>_xlfn.XLOOKUP(Sales_Data_Table[[#This Row],[Employee_ID]],Employee_Master_Table[Employee_ID],Employee_Master_Table[Department])</f>
        <v>E-Commerce</v>
      </c>
    </row>
    <row r="2312" spans="1:12" x14ac:dyDescent="0.25">
      <c r="A2312" t="s">
        <v>3036</v>
      </c>
      <c r="B2312" s="2">
        <v>45441</v>
      </c>
      <c r="C2312" t="s">
        <v>1174</v>
      </c>
      <c r="D2312" t="s">
        <v>391</v>
      </c>
      <c r="E2312" t="s">
        <v>36</v>
      </c>
      <c r="F2312">
        <v>24</v>
      </c>
      <c r="G2312" s="3">
        <v>8100</v>
      </c>
      <c r="H2312" s="4">
        <v>7.4999999999999997E-2</v>
      </c>
      <c r="I2312">
        <f>(Sales_Data_Table[[#This Row],[Unit_Price]]*Sales_Data_Table[[#This Row],[Quantity]])</f>
        <v>194400</v>
      </c>
      <c r="J2312">
        <f>Sales_Data_Table[[#This Row],[Gross_Sales]]-(Sales_Data_Table[[#This Row],[Gross_Sales]]*Sales_Data_Table[[#This Row],[Discount]])</f>
        <v>179820</v>
      </c>
      <c r="K2312" t="str">
        <f>_xlfn.XLOOKUP(Sales_Data_Table[[#This Row],[Product_ID]],Product_Master_Table[Product_ID],Product_Master_Table[Product_Name])</f>
        <v>Metro Grocery Item 0404</v>
      </c>
      <c r="L2312" t="str">
        <f>_xlfn.XLOOKUP(Sales_Data_Table[[#This Row],[Employee_ID]],Employee_Master_Table[Employee_ID],Employee_Master_Table[Department])</f>
        <v>Retail Operations</v>
      </c>
    </row>
    <row r="2313" spans="1:12" x14ac:dyDescent="0.25">
      <c r="A2313" t="s">
        <v>3037</v>
      </c>
      <c r="B2313" s="2">
        <v>45714</v>
      </c>
      <c r="C2313" t="s">
        <v>1663</v>
      </c>
      <c r="D2313" t="s">
        <v>559</v>
      </c>
      <c r="E2313" t="s">
        <v>24</v>
      </c>
      <c r="F2313">
        <v>12</v>
      </c>
      <c r="G2313" s="3">
        <v>3600</v>
      </c>
      <c r="H2313" s="4">
        <v>7.4999999999999997E-2</v>
      </c>
      <c r="I2313">
        <f>(Sales_Data_Table[[#This Row],[Unit_Price]]*Sales_Data_Table[[#This Row],[Quantity]])</f>
        <v>43200</v>
      </c>
      <c r="J2313">
        <f>Sales_Data_Table[[#This Row],[Gross_Sales]]-(Sales_Data_Table[[#This Row],[Gross_Sales]]*Sales_Data_Table[[#This Row],[Discount]])</f>
        <v>39960</v>
      </c>
      <c r="K2313" t="str">
        <f>_xlfn.XLOOKUP(Sales_Data_Table[[#This Row],[Product_ID]],Product_Master_Table[Product_ID],Product_Master_Table[Product_Name])</f>
        <v>Spark Furniture Item 0298</v>
      </c>
      <c r="L2313" t="str">
        <f>_xlfn.XLOOKUP(Sales_Data_Table[[#This Row],[Employee_ID]],Employee_Master_Table[Employee_ID],Employee_Master_Table[Department])</f>
        <v>Business Development</v>
      </c>
    </row>
    <row r="2314" spans="1:12" x14ac:dyDescent="0.25">
      <c r="A2314" t="s">
        <v>3038</v>
      </c>
      <c r="B2314" s="2">
        <v>45362</v>
      </c>
      <c r="C2314" t="s">
        <v>117</v>
      </c>
      <c r="D2314" t="s">
        <v>774</v>
      </c>
      <c r="E2314" t="s">
        <v>106</v>
      </c>
      <c r="F2314">
        <v>7</v>
      </c>
      <c r="G2314" s="3">
        <v>9700</v>
      </c>
      <c r="H2314" s="4">
        <v>0.15</v>
      </c>
      <c r="I2314">
        <f>(Sales_Data_Table[[#This Row],[Unit_Price]]*Sales_Data_Table[[#This Row],[Quantity]])</f>
        <v>67900</v>
      </c>
      <c r="J2314">
        <f>Sales_Data_Table[[#This Row],[Gross_Sales]]-(Sales_Data_Table[[#This Row],[Gross_Sales]]*Sales_Data_Table[[#This Row],[Discount]])</f>
        <v>57715</v>
      </c>
      <c r="K2314" t="str">
        <f>_xlfn.XLOOKUP(Sales_Data_Table[[#This Row],[Product_ID]],Product_Master_Table[Product_ID],Product_Master_Table[Product_Name])</f>
        <v>Nexus Fashion Item 0013</v>
      </c>
      <c r="L2314" t="str">
        <f>_xlfn.XLOOKUP(Sales_Data_Table[[#This Row],[Employee_ID]],Employee_Master_Table[Employee_ID],Employee_Master_Table[Department])</f>
        <v>Corporate Sales</v>
      </c>
    </row>
    <row r="2315" spans="1:12" x14ac:dyDescent="0.25">
      <c r="A2315" t="s">
        <v>3039</v>
      </c>
      <c r="B2315" s="2">
        <v>46131</v>
      </c>
      <c r="C2315" t="s">
        <v>2466</v>
      </c>
      <c r="D2315" t="s">
        <v>81</v>
      </c>
      <c r="E2315" t="s">
        <v>106</v>
      </c>
      <c r="F2315">
        <v>1</v>
      </c>
      <c r="G2315" s="3">
        <v>2200</v>
      </c>
      <c r="H2315" s="4">
        <v>0.02</v>
      </c>
      <c r="I2315">
        <f>(Sales_Data_Table[[#This Row],[Unit_Price]]*Sales_Data_Table[[#This Row],[Quantity]])</f>
        <v>2200</v>
      </c>
      <c r="J2315">
        <f>Sales_Data_Table[[#This Row],[Gross_Sales]]-(Sales_Data_Table[[#This Row],[Gross_Sales]]*Sales_Data_Table[[#This Row],[Discount]])</f>
        <v>2156</v>
      </c>
      <c r="K2315" t="str">
        <f>_xlfn.XLOOKUP(Sales_Data_Table[[#This Row],[Product_ID]],Product_Master_Table[Product_ID],Product_Master_Table[Product_Name])</f>
        <v>Everest Fashion Item 0303</v>
      </c>
      <c r="L2315" t="str">
        <f>_xlfn.XLOOKUP(Sales_Data_Table[[#This Row],[Employee_ID]],Employee_Master_Table[Employee_ID],Employee_Master_Table[Department])</f>
        <v>Sales</v>
      </c>
    </row>
    <row r="2316" spans="1:12" x14ac:dyDescent="0.25">
      <c r="A2316" t="s">
        <v>3040</v>
      </c>
      <c r="B2316" s="2">
        <v>45431</v>
      </c>
      <c r="C2316" t="s">
        <v>60</v>
      </c>
      <c r="D2316" t="s">
        <v>189</v>
      </c>
      <c r="E2316" t="s">
        <v>96</v>
      </c>
      <c r="F2316">
        <v>1</v>
      </c>
      <c r="G2316" s="3">
        <v>9700</v>
      </c>
      <c r="H2316" s="4">
        <v>0.02</v>
      </c>
      <c r="I2316">
        <f>(Sales_Data_Table[[#This Row],[Unit_Price]]*Sales_Data_Table[[#This Row],[Quantity]])</f>
        <v>9700</v>
      </c>
      <c r="J2316">
        <f>Sales_Data_Table[[#This Row],[Gross_Sales]]-(Sales_Data_Table[[#This Row],[Gross_Sales]]*Sales_Data_Table[[#This Row],[Discount]])</f>
        <v>9506</v>
      </c>
      <c r="K2316" t="str">
        <f>_xlfn.XLOOKUP(Sales_Data_Table[[#This Row],[Product_ID]],Product_Master_Table[Product_ID],Product_Master_Table[Product_Name])</f>
        <v>Nexus Sports Item 0157</v>
      </c>
      <c r="L2316" t="str">
        <f>_xlfn.XLOOKUP(Sales_Data_Table[[#This Row],[Employee_ID]],Employee_Master_Table[Employee_ID],Employee_Master_Table[Department])</f>
        <v>Sales</v>
      </c>
    </row>
    <row r="2317" spans="1:12" x14ac:dyDescent="0.25">
      <c r="A2317" t="s">
        <v>3041</v>
      </c>
      <c r="B2317" s="2">
        <v>45460</v>
      </c>
      <c r="C2317" t="s">
        <v>503</v>
      </c>
      <c r="D2317" t="s">
        <v>767</v>
      </c>
      <c r="E2317" t="s">
        <v>106</v>
      </c>
      <c r="F2317">
        <v>13</v>
      </c>
      <c r="G2317" s="3">
        <v>6800</v>
      </c>
      <c r="H2317" s="4">
        <v>7.4999999999999997E-2</v>
      </c>
      <c r="I2317">
        <f>(Sales_Data_Table[[#This Row],[Unit_Price]]*Sales_Data_Table[[#This Row],[Quantity]])</f>
        <v>88400</v>
      </c>
      <c r="J2317">
        <f>Sales_Data_Table[[#This Row],[Gross_Sales]]-(Sales_Data_Table[[#This Row],[Gross_Sales]]*Sales_Data_Table[[#This Row],[Discount]])</f>
        <v>81770</v>
      </c>
      <c r="K2317" t="str">
        <f>_xlfn.XLOOKUP(Sales_Data_Table[[#This Row],[Product_ID]],Product_Master_Table[Product_ID],Product_Master_Table[Product_Name])</f>
        <v>Nexus Sports Item 0277</v>
      </c>
      <c r="L2317" t="str">
        <f>_xlfn.XLOOKUP(Sales_Data_Table[[#This Row],[Employee_ID]],Employee_Master_Table[Employee_ID],Employee_Master_Table[Department])</f>
        <v>Corporate Sales</v>
      </c>
    </row>
    <row r="2318" spans="1:12" x14ac:dyDescent="0.25">
      <c r="A2318" t="s">
        <v>3042</v>
      </c>
      <c r="B2318" s="2">
        <v>45318</v>
      </c>
      <c r="C2318" t="s">
        <v>1374</v>
      </c>
      <c r="D2318" t="s">
        <v>31</v>
      </c>
      <c r="E2318" t="s">
        <v>24</v>
      </c>
      <c r="F2318">
        <v>24</v>
      </c>
      <c r="G2318" s="3">
        <v>3100</v>
      </c>
      <c r="H2318" s="4">
        <v>0.1</v>
      </c>
      <c r="I2318">
        <f>(Sales_Data_Table[[#This Row],[Unit_Price]]*Sales_Data_Table[[#This Row],[Quantity]])</f>
        <v>74400</v>
      </c>
      <c r="J2318">
        <f>Sales_Data_Table[[#This Row],[Gross_Sales]]-(Sales_Data_Table[[#This Row],[Gross_Sales]]*Sales_Data_Table[[#This Row],[Discount]])</f>
        <v>66960</v>
      </c>
      <c r="K2318" t="str">
        <f>_xlfn.XLOOKUP(Sales_Data_Table[[#This Row],[Product_ID]],Product_Master_Table[Product_ID],Product_Master_Table[Product_Name])</f>
        <v>Prime Automotive Item 0220</v>
      </c>
      <c r="L2318" t="str">
        <f>_xlfn.XLOOKUP(Sales_Data_Table[[#This Row],[Employee_ID]],Employee_Master_Table[Employee_ID],Employee_Master_Table[Department])</f>
        <v>Customer Success</v>
      </c>
    </row>
    <row r="2319" spans="1:12" x14ac:dyDescent="0.25">
      <c r="A2319" t="s">
        <v>3043</v>
      </c>
      <c r="B2319" s="2">
        <v>45818</v>
      </c>
      <c r="C2319" t="s">
        <v>209</v>
      </c>
      <c r="D2319" t="s">
        <v>849</v>
      </c>
      <c r="E2319" t="s">
        <v>32</v>
      </c>
      <c r="F2319">
        <v>6</v>
      </c>
      <c r="G2319" s="3">
        <v>2700</v>
      </c>
      <c r="H2319" s="4">
        <v>0.15</v>
      </c>
      <c r="I2319">
        <f>(Sales_Data_Table[[#This Row],[Unit_Price]]*Sales_Data_Table[[#This Row],[Quantity]])</f>
        <v>16200</v>
      </c>
      <c r="J2319">
        <f>Sales_Data_Table[[#This Row],[Gross_Sales]]-(Sales_Data_Table[[#This Row],[Gross_Sales]]*Sales_Data_Table[[#This Row],[Discount]])</f>
        <v>13770</v>
      </c>
      <c r="K2319" t="str">
        <f>_xlfn.XLOOKUP(Sales_Data_Table[[#This Row],[Product_ID]],Product_Master_Table[Product_ID],Product_Master_Table[Product_Name])</f>
        <v>Nexus Sports Item 0097</v>
      </c>
      <c r="L2319" t="str">
        <f>_xlfn.XLOOKUP(Sales_Data_Table[[#This Row],[Employee_ID]],Employee_Master_Table[Employee_ID],Employee_Master_Table[Department])</f>
        <v>Business Development</v>
      </c>
    </row>
    <row r="2320" spans="1:12" x14ac:dyDescent="0.25">
      <c r="A2320" t="s">
        <v>3044</v>
      </c>
      <c r="B2320" s="2">
        <v>45843</v>
      </c>
      <c r="C2320" t="s">
        <v>946</v>
      </c>
      <c r="D2320" t="s">
        <v>192</v>
      </c>
      <c r="E2320" t="s">
        <v>24</v>
      </c>
      <c r="F2320">
        <v>1</v>
      </c>
      <c r="G2320" s="3">
        <v>8600</v>
      </c>
      <c r="H2320" s="4">
        <v>0</v>
      </c>
      <c r="I2320">
        <f>(Sales_Data_Table[[#This Row],[Unit_Price]]*Sales_Data_Table[[#This Row],[Quantity]])</f>
        <v>8600</v>
      </c>
      <c r="J2320">
        <f>Sales_Data_Table[[#This Row],[Gross_Sales]]-(Sales_Data_Table[[#This Row],[Gross_Sales]]*Sales_Data_Table[[#This Row],[Discount]])</f>
        <v>8600</v>
      </c>
      <c r="K2320" t="str">
        <f>_xlfn.XLOOKUP(Sales_Data_Table[[#This Row],[Product_ID]],Product_Master_Table[Product_ID],Product_Master_Table[Product_Name])</f>
        <v>Vertex Furniture Item 0378</v>
      </c>
      <c r="L2320" t="str">
        <f>_xlfn.XLOOKUP(Sales_Data_Table[[#This Row],[Employee_ID]],Employee_Master_Table[Employee_ID],Employee_Master_Table[Department])</f>
        <v>E-Commerce</v>
      </c>
    </row>
    <row r="2321" spans="1:12" x14ac:dyDescent="0.25">
      <c r="A2321" t="s">
        <v>3045</v>
      </c>
      <c r="B2321" s="2">
        <v>45949</v>
      </c>
      <c r="C2321" t="s">
        <v>2654</v>
      </c>
      <c r="D2321" t="s">
        <v>316</v>
      </c>
      <c r="E2321" t="s">
        <v>96</v>
      </c>
      <c r="F2321">
        <v>8</v>
      </c>
      <c r="G2321" s="3">
        <v>4200</v>
      </c>
      <c r="H2321" s="4">
        <v>0.1</v>
      </c>
      <c r="I2321">
        <f>(Sales_Data_Table[[#This Row],[Unit_Price]]*Sales_Data_Table[[#This Row],[Quantity]])</f>
        <v>33600</v>
      </c>
      <c r="J2321">
        <f>Sales_Data_Table[[#This Row],[Gross_Sales]]-(Sales_Data_Table[[#This Row],[Gross_Sales]]*Sales_Data_Table[[#This Row],[Discount]])</f>
        <v>30240</v>
      </c>
      <c r="K2321" t="str">
        <f>_xlfn.XLOOKUP(Sales_Data_Table[[#This Row],[Product_ID]],Product_Master_Table[Product_ID],Product_Master_Table[Product_Name])</f>
        <v>Apex Office Supplies Item 0156</v>
      </c>
      <c r="L2321" t="str">
        <f>_xlfn.XLOOKUP(Sales_Data_Table[[#This Row],[Employee_ID]],Employee_Master_Table[Employee_ID],Employee_Master_Table[Department])</f>
        <v>Sales</v>
      </c>
    </row>
    <row r="2322" spans="1:12" x14ac:dyDescent="0.25">
      <c r="A2322" t="s">
        <v>3046</v>
      </c>
      <c r="B2322" s="2">
        <v>45309</v>
      </c>
      <c r="C2322" t="s">
        <v>257</v>
      </c>
      <c r="D2322" t="s">
        <v>641</v>
      </c>
      <c r="E2322" t="s">
        <v>96</v>
      </c>
      <c r="F2322">
        <v>1</v>
      </c>
      <c r="G2322" s="3">
        <v>4500</v>
      </c>
      <c r="H2322" s="4">
        <v>0.05</v>
      </c>
      <c r="I2322">
        <f>(Sales_Data_Table[[#This Row],[Unit_Price]]*Sales_Data_Table[[#This Row],[Quantity]])</f>
        <v>4500</v>
      </c>
      <c r="J2322">
        <f>Sales_Data_Table[[#This Row],[Gross_Sales]]-(Sales_Data_Table[[#This Row],[Gross_Sales]]*Sales_Data_Table[[#This Row],[Discount]])</f>
        <v>4275</v>
      </c>
      <c r="K2322" t="str">
        <f>_xlfn.XLOOKUP(Sales_Data_Table[[#This Row],[Product_ID]],Product_Master_Table[Product_ID],Product_Master_Table[Product_Name])</f>
        <v>Orion Toys Item 0009</v>
      </c>
      <c r="L2322" t="str">
        <f>_xlfn.XLOOKUP(Sales_Data_Table[[#This Row],[Employee_ID]],Employee_Master_Table[Employee_ID],Employee_Master_Table[Department])</f>
        <v>Retail Operations</v>
      </c>
    </row>
    <row r="2323" spans="1:12" x14ac:dyDescent="0.25">
      <c r="A2323" t="s">
        <v>3047</v>
      </c>
      <c r="B2323" s="2">
        <v>46055</v>
      </c>
      <c r="C2323" t="s">
        <v>2188</v>
      </c>
      <c r="D2323" t="s">
        <v>343</v>
      </c>
      <c r="E2323" t="s">
        <v>75</v>
      </c>
      <c r="F2323">
        <v>25</v>
      </c>
      <c r="G2323" s="3">
        <v>5700</v>
      </c>
      <c r="H2323" s="4">
        <v>0.03</v>
      </c>
      <c r="I2323">
        <f>(Sales_Data_Table[[#This Row],[Unit_Price]]*Sales_Data_Table[[#This Row],[Quantity]])</f>
        <v>142500</v>
      </c>
      <c r="J2323">
        <f>Sales_Data_Table[[#This Row],[Gross_Sales]]-(Sales_Data_Table[[#This Row],[Gross_Sales]]*Sales_Data_Table[[#This Row],[Discount]])</f>
        <v>138225</v>
      </c>
      <c r="K2323" t="str">
        <f>_xlfn.XLOOKUP(Sales_Data_Table[[#This Row],[Product_ID]],Product_Master_Table[Product_ID],Product_Master_Table[Product_Name])</f>
        <v>Fusion Beauty Item 0185</v>
      </c>
      <c r="L2323" t="str">
        <f>_xlfn.XLOOKUP(Sales_Data_Table[[#This Row],[Employee_ID]],Employee_Master_Table[Employee_ID],Employee_Master_Table[Department])</f>
        <v>Regional Sales</v>
      </c>
    </row>
    <row r="2324" spans="1:12" x14ac:dyDescent="0.25">
      <c r="A2324" t="s">
        <v>3048</v>
      </c>
      <c r="B2324" s="2">
        <v>45500</v>
      </c>
      <c r="C2324" t="s">
        <v>908</v>
      </c>
      <c r="D2324" t="s">
        <v>326</v>
      </c>
      <c r="E2324" t="s">
        <v>28</v>
      </c>
      <c r="F2324">
        <v>2</v>
      </c>
      <c r="G2324" s="3">
        <v>6200</v>
      </c>
      <c r="H2324" s="4">
        <v>0.02</v>
      </c>
      <c r="I2324">
        <f>(Sales_Data_Table[[#This Row],[Unit_Price]]*Sales_Data_Table[[#This Row],[Quantity]])</f>
        <v>12400</v>
      </c>
      <c r="J2324">
        <f>Sales_Data_Table[[#This Row],[Gross_Sales]]-(Sales_Data_Table[[#This Row],[Gross_Sales]]*Sales_Data_Table[[#This Row],[Discount]])</f>
        <v>12152</v>
      </c>
      <c r="K2324" t="str">
        <f>_xlfn.XLOOKUP(Sales_Data_Table[[#This Row],[Product_ID]],Product_Master_Table[Product_ID],Product_Master_Table[Product_Name])</f>
        <v>Everest Toys Item 0039</v>
      </c>
      <c r="L2324" t="str">
        <f>_xlfn.XLOOKUP(Sales_Data_Table[[#This Row],[Employee_ID]],Employee_Master_Table[Employee_ID],Employee_Master_Table[Department])</f>
        <v>Customer Success</v>
      </c>
    </row>
    <row r="2325" spans="1:12" x14ac:dyDescent="0.25">
      <c r="A2325" t="s">
        <v>3049</v>
      </c>
      <c r="B2325" s="2">
        <v>45573</v>
      </c>
      <c r="C2325" t="s">
        <v>1345</v>
      </c>
      <c r="D2325" t="s">
        <v>574</v>
      </c>
      <c r="E2325" t="s">
        <v>24</v>
      </c>
      <c r="F2325">
        <v>8</v>
      </c>
      <c r="G2325" s="3">
        <v>3600</v>
      </c>
      <c r="H2325" s="4">
        <v>7.4999999999999997E-2</v>
      </c>
      <c r="I2325">
        <f>(Sales_Data_Table[[#This Row],[Unit_Price]]*Sales_Data_Table[[#This Row],[Quantity]])</f>
        <v>28800</v>
      </c>
      <c r="J2325">
        <f>Sales_Data_Table[[#This Row],[Gross_Sales]]-(Sales_Data_Table[[#This Row],[Gross_Sales]]*Sales_Data_Table[[#This Row],[Discount]])</f>
        <v>26640</v>
      </c>
      <c r="K2325" t="str">
        <f>_xlfn.XLOOKUP(Sales_Data_Table[[#This Row],[Product_ID]],Product_Master_Table[Product_ID],Product_Master_Table[Product_Name])</f>
        <v>Metro Automotive Item 0260</v>
      </c>
      <c r="L2325" t="str">
        <f>_xlfn.XLOOKUP(Sales_Data_Table[[#This Row],[Employee_ID]],Employee_Master_Table[Employee_ID],Employee_Master_Table[Department])</f>
        <v>Business Development</v>
      </c>
    </row>
    <row r="2326" spans="1:12" x14ac:dyDescent="0.25">
      <c r="A2326" t="s">
        <v>3050</v>
      </c>
      <c r="B2326" s="2">
        <v>45582</v>
      </c>
      <c r="C2326" t="s">
        <v>946</v>
      </c>
      <c r="D2326" t="s">
        <v>249</v>
      </c>
      <c r="E2326" t="s">
        <v>82</v>
      </c>
      <c r="F2326">
        <v>1</v>
      </c>
      <c r="G2326" s="3">
        <v>2700</v>
      </c>
      <c r="H2326" s="4">
        <v>0.05</v>
      </c>
      <c r="I2326">
        <f>(Sales_Data_Table[[#This Row],[Unit_Price]]*Sales_Data_Table[[#This Row],[Quantity]])</f>
        <v>2700</v>
      </c>
      <c r="J2326">
        <f>Sales_Data_Table[[#This Row],[Gross_Sales]]-(Sales_Data_Table[[#This Row],[Gross_Sales]]*Sales_Data_Table[[#This Row],[Discount]])</f>
        <v>2565</v>
      </c>
      <c r="K2326" t="str">
        <f>_xlfn.XLOOKUP(Sales_Data_Table[[#This Row],[Product_ID]],Product_Master_Table[Product_ID],Product_Master_Table[Product_Name])</f>
        <v>Vertex Furniture Item 0378</v>
      </c>
      <c r="L2326" t="str">
        <f>_xlfn.XLOOKUP(Sales_Data_Table[[#This Row],[Employee_ID]],Employee_Master_Table[Employee_ID],Employee_Master_Table[Department])</f>
        <v>Customer Success</v>
      </c>
    </row>
    <row r="2327" spans="1:12" x14ac:dyDescent="0.25">
      <c r="A2327" t="s">
        <v>3051</v>
      </c>
      <c r="B2327" s="2">
        <v>45783</v>
      </c>
      <c r="C2327" t="s">
        <v>2466</v>
      </c>
      <c r="D2327" t="s">
        <v>437</v>
      </c>
      <c r="E2327" t="s">
        <v>96</v>
      </c>
      <c r="F2327">
        <v>15</v>
      </c>
      <c r="G2327" s="3">
        <v>5800</v>
      </c>
      <c r="H2327" s="4">
        <v>0.1</v>
      </c>
      <c r="I2327">
        <f>(Sales_Data_Table[[#This Row],[Unit_Price]]*Sales_Data_Table[[#This Row],[Quantity]])</f>
        <v>87000</v>
      </c>
      <c r="J2327">
        <f>Sales_Data_Table[[#This Row],[Gross_Sales]]-(Sales_Data_Table[[#This Row],[Gross_Sales]]*Sales_Data_Table[[#This Row],[Discount]])</f>
        <v>78300</v>
      </c>
      <c r="K2327" t="str">
        <f>_xlfn.XLOOKUP(Sales_Data_Table[[#This Row],[Product_ID]],Product_Master_Table[Product_ID],Product_Master_Table[Product_Name])</f>
        <v>Everest Fashion Item 0303</v>
      </c>
      <c r="L2327" t="str">
        <f>_xlfn.XLOOKUP(Sales_Data_Table[[#This Row],[Employee_ID]],Employee_Master_Table[Employee_ID],Employee_Master_Table[Department])</f>
        <v>Corporate Sales</v>
      </c>
    </row>
    <row r="2328" spans="1:12" x14ac:dyDescent="0.25">
      <c r="A2328" t="s">
        <v>3052</v>
      </c>
      <c r="B2328" s="2">
        <v>45823</v>
      </c>
      <c r="C2328" t="s">
        <v>561</v>
      </c>
      <c r="D2328" t="s">
        <v>1017</v>
      </c>
      <c r="E2328" t="s">
        <v>86</v>
      </c>
      <c r="F2328">
        <v>23</v>
      </c>
      <c r="G2328" s="3">
        <v>600</v>
      </c>
      <c r="H2328" s="4">
        <v>0.15</v>
      </c>
      <c r="I2328">
        <f>(Sales_Data_Table[[#This Row],[Unit_Price]]*Sales_Data_Table[[#This Row],[Quantity]])</f>
        <v>13800</v>
      </c>
      <c r="J2328">
        <f>Sales_Data_Table[[#This Row],[Gross_Sales]]-(Sales_Data_Table[[#This Row],[Gross_Sales]]*Sales_Data_Table[[#This Row],[Discount]])</f>
        <v>11730</v>
      </c>
      <c r="K2328" t="str">
        <f>_xlfn.XLOOKUP(Sales_Data_Table[[#This Row],[Product_ID]],Product_Master_Table[Product_ID],Product_Master_Table[Product_Name])</f>
        <v>Delta Fashion Item 0323</v>
      </c>
      <c r="L2328" t="str">
        <f>_xlfn.XLOOKUP(Sales_Data_Table[[#This Row],[Employee_ID]],Employee_Master_Table[Employee_ID],Employee_Master_Table[Department])</f>
        <v>Business Development</v>
      </c>
    </row>
    <row r="2329" spans="1:12" x14ac:dyDescent="0.25">
      <c r="A2329" t="s">
        <v>3053</v>
      </c>
      <c r="B2329" s="2">
        <v>45896</v>
      </c>
      <c r="C2329" t="s">
        <v>1135</v>
      </c>
      <c r="D2329" t="s">
        <v>506</v>
      </c>
      <c r="E2329" t="s">
        <v>50</v>
      </c>
      <c r="F2329">
        <v>15</v>
      </c>
      <c r="G2329" s="3">
        <v>200</v>
      </c>
      <c r="H2329" s="4">
        <v>0.03</v>
      </c>
      <c r="I2329">
        <f>(Sales_Data_Table[[#This Row],[Unit_Price]]*Sales_Data_Table[[#This Row],[Quantity]])</f>
        <v>3000</v>
      </c>
      <c r="J2329">
        <f>Sales_Data_Table[[#This Row],[Gross_Sales]]-(Sales_Data_Table[[#This Row],[Gross_Sales]]*Sales_Data_Table[[#This Row],[Discount]])</f>
        <v>2910</v>
      </c>
      <c r="K2329" t="str">
        <f>_xlfn.XLOOKUP(Sales_Data_Table[[#This Row],[Product_ID]],Product_Master_Table[Product_ID],Product_Master_Table[Product_Name])</f>
        <v>Nova Fashion Item 0103</v>
      </c>
      <c r="L2329" t="str">
        <f>_xlfn.XLOOKUP(Sales_Data_Table[[#This Row],[Employee_ID]],Employee_Master_Table[Employee_ID],Employee_Master_Table[Department])</f>
        <v>Retail Operations</v>
      </c>
    </row>
    <row r="2330" spans="1:12" x14ac:dyDescent="0.25">
      <c r="A2330" t="s">
        <v>3054</v>
      </c>
      <c r="B2330" s="2">
        <v>45741</v>
      </c>
      <c r="C2330" t="s">
        <v>805</v>
      </c>
      <c r="D2330" t="s">
        <v>774</v>
      </c>
      <c r="E2330" t="s">
        <v>96</v>
      </c>
      <c r="F2330">
        <v>21</v>
      </c>
      <c r="G2330" s="3">
        <v>5400</v>
      </c>
      <c r="H2330" s="4">
        <v>0</v>
      </c>
      <c r="I2330">
        <f>(Sales_Data_Table[[#This Row],[Unit_Price]]*Sales_Data_Table[[#This Row],[Quantity]])</f>
        <v>113400</v>
      </c>
      <c r="J2330">
        <f>Sales_Data_Table[[#This Row],[Gross_Sales]]-(Sales_Data_Table[[#This Row],[Gross_Sales]]*Sales_Data_Table[[#This Row],[Discount]])</f>
        <v>113400</v>
      </c>
      <c r="K2330" t="str">
        <f>_xlfn.XLOOKUP(Sales_Data_Table[[#This Row],[Product_ID]],Product_Master_Table[Product_ID],Product_Master_Table[Product_Name])</f>
        <v>Delta Beauty Item 0395</v>
      </c>
      <c r="L2330" t="str">
        <f>_xlfn.XLOOKUP(Sales_Data_Table[[#This Row],[Employee_ID]],Employee_Master_Table[Employee_ID],Employee_Master_Table[Department])</f>
        <v>Corporate Sales</v>
      </c>
    </row>
    <row r="2331" spans="1:12" x14ac:dyDescent="0.25">
      <c r="A2331" t="s">
        <v>3055</v>
      </c>
      <c r="B2331" s="2">
        <v>45726</v>
      </c>
      <c r="C2331" t="s">
        <v>890</v>
      </c>
      <c r="D2331" t="s">
        <v>862</v>
      </c>
      <c r="E2331" t="s">
        <v>28</v>
      </c>
      <c r="F2331">
        <v>14</v>
      </c>
      <c r="G2331" s="3">
        <v>6200</v>
      </c>
      <c r="H2331" s="4">
        <v>0</v>
      </c>
      <c r="I2331">
        <f>(Sales_Data_Table[[#This Row],[Unit_Price]]*Sales_Data_Table[[#This Row],[Quantity]])</f>
        <v>86800</v>
      </c>
      <c r="J2331">
        <f>Sales_Data_Table[[#This Row],[Gross_Sales]]-(Sales_Data_Table[[#This Row],[Gross_Sales]]*Sales_Data_Table[[#This Row],[Discount]])</f>
        <v>86800</v>
      </c>
      <c r="K2331" t="str">
        <f>_xlfn.XLOOKUP(Sales_Data_Table[[#This Row],[Product_ID]],Product_Master_Table[Product_ID],Product_Master_Table[Product_Name])</f>
        <v>Prime Home Appliance Item 0292</v>
      </c>
      <c r="L2331" t="str">
        <f>_xlfn.XLOOKUP(Sales_Data_Table[[#This Row],[Employee_ID]],Employee_Master_Table[Employee_ID],Employee_Master_Table[Department])</f>
        <v>Corporate Sales</v>
      </c>
    </row>
    <row r="2332" spans="1:12" x14ac:dyDescent="0.25">
      <c r="A2332" t="s">
        <v>3056</v>
      </c>
      <c r="B2332" s="2">
        <v>45617</v>
      </c>
      <c r="C2332" t="s">
        <v>2757</v>
      </c>
      <c r="D2332" t="s">
        <v>176</v>
      </c>
      <c r="E2332" t="s">
        <v>24</v>
      </c>
      <c r="F2332">
        <v>8</v>
      </c>
      <c r="G2332" s="3">
        <v>800</v>
      </c>
      <c r="H2332" s="4">
        <v>7.4999999999999997E-2</v>
      </c>
      <c r="I2332">
        <f>(Sales_Data_Table[[#This Row],[Unit_Price]]*Sales_Data_Table[[#This Row],[Quantity]])</f>
        <v>6400</v>
      </c>
      <c r="J2332">
        <f>Sales_Data_Table[[#This Row],[Gross_Sales]]-(Sales_Data_Table[[#This Row],[Gross_Sales]]*Sales_Data_Table[[#This Row],[Discount]])</f>
        <v>5920</v>
      </c>
      <c r="K2332" t="str">
        <f>_xlfn.XLOOKUP(Sales_Data_Table[[#This Row],[Product_ID]],Product_Master_Table[Product_ID],Product_Master_Table[Product_Name])</f>
        <v>Prime Grocery Item 0064</v>
      </c>
      <c r="L2332" t="str">
        <f>_xlfn.XLOOKUP(Sales_Data_Table[[#This Row],[Employee_ID]],Employee_Master_Table[Employee_ID],Employee_Master_Table[Department])</f>
        <v>Retail Operations</v>
      </c>
    </row>
    <row r="2333" spans="1:12" x14ac:dyDescent="0.25">
      <c r="A2333" t="s">
        <v>3057</v>
      </c>
      <c r="B2333" s="2">
        <v>45662</v>
      </c>
      <c r="C2333" t="s">
        <v>3058</v>
      </c>
      <c r="D2333" t="s">
        <v>1021</v>
      </c>
      <c r="E2333" t="s">
        <v>32</v>
      </c>
      <c r="F2333">
        <v>18</v>
      </c>
      <c r="G2333" s="3">
        <v>8500</v>
      </c>
      <c r="H2333" s="4">
        <v>0.02</v>
      </c>
      <c r="I2333">
        <f>(Sales_Data_Table[[#This Row],[Unit_Price]]*Sales_Data_Table[[#This Row],[Quantity]])</f>
        <v>153000</v>
      </c>
      <c r="J2333">
        <f>Sales_Data_Table[[#This Row],[Gross_Sales]]-(Sales_Data_Table[[#This Row],[Gross_Sales]]*Sales_Data_Table[[#This Row],[Discount]])</f>
        <v>149940</v>
      </c>
      <c r="K2333" t="str">
        <f>_xlfn.XLOOKUP(Sales_Data_Table[[#This Row],[Product_ID]],Product_Master_Table[Product_ID],Product_Master_Table[Product_Name])</f>
        <v>Nexus Beauty Item 0025</v>
      </c>
      <c r="L2333" t="str">
        <f>_xlfn.XLOOKUP(Sales_Data_Table[[#This Row],[Employee_ID]],Employee_Master_Table[Employee_ID],Employee_Master_Table[Department])</f>
        <v>E-Commerce</v>
      </c>
    </row>
    <row r="2334" spans="1:12" x14ac:dyDescent="0.25">
      <c r="A2334" t="s">
        <v>3059</v>
      </c>
      <c r="B2334" s="2">
        <v>45605</v>
      </c>
      <c r="C2334" t="s">
        <v>1104</v>
      </c>
      <c r="D2334" t="s">
        <v>270</v>
      </c>
      <c r="E2334" t="s">
        <v>28</v>
      </c>
      <c r="F2334">
        <v>9</v>
      </c>
      <c r="G2334" s="3">
        <v>9000</v>
      </c>
      <c r="H2334" s="4">
        <v>7.4999999999999997E-2</v>
      </c>
      <c r="I2334">
        <f>(Sales_Data_Table[[#This Row],[Unit_Price]]*Sales_Data_Table[[#This Row],[Quantity]])</f>
        <v>81000</v>
      </c>
      <c r="J2334">
        <f>Sales_Data_Table[[#This Row],[Gross_Sales]]-(Sales_Data_Table[[#This Row],[Gross_Sales]]*Sales_Data_Table[[#This Row],[Discount]])</f>
        <v>74925</v>
      </c>
      <c r="K2334" t="str">
        <f>_xlfn.XLOOKUP(Sales_Data_Table[[#This Row],[Product_ID]],Product_Master_Table[Product_ID],Product_Master_Table[Product_Name])</f>
        <v>Apex Automotive Item 0240</v>
      </c>
      <c r="L2334" t="str">
        <f>_xlfn.XLOOKUP(Sales_Data_Table[[#This Row],[Employee_ID]],Employee_Master_Table[Employee_ID],Employee_Master_Table[Department])</f>
        <v>Retail Operations</v>
      </c>
    </row>
    <row r="2335" spans="1:12" x14ac:dyDescent="0.25">
      <c r="A2335" t="s">
        <v>3060</v>
      </c>
      <c r="B2335" s="2">
        <v>45668</v>
      </c>
      <c r="C2335" t="s">
        <v>34</v>
      </c>
      <c r="D2335" t="s">
        <v>391</v>
      </c>
      <c r="E2335" t="s">
        <v>96</v>
      </c>
      <c r="F2335">
        <v>19</v>
      </c>
      <c r="G2335" s="3">
        <v>700</v>
      </c>
      <c r="H2335" s="4">
        <v>7.4999999999999997E-2</v>
      </c>
      <c r="I2335">
        <f>(Sales_Data_Table[[#This Row],[Unit_Price]]*Sales_Data_Table[[#This Row],[Quantity]])</f>
        <v>13300</v>
      </c>
      <c r="J2335">
        <f>Sales_Data_Table[[#This Row],[Gross_Sales]]-(Sales_Data_Table[[#This Row],[Gross_Sales]]*Sales_Data_Table[[#This Row],[Discount]])</f>
        <v>12302.5</v>
      </c>
      <c r="K2335" t="str">
        <f>_xlfn.XLOOKUP(Sales_Data_Table[[#This Row],[Product_ID]],Product_Master_Table[Product_ID],Product_Master_Table[Product_Name])</f>
        <v>Delta Toys Item 0479</v>
      </c>
      <c r="L2335" t="str">
        <f>_xlfn.XLOOKUP(Sales_Data_Table[[#This Row],[Employee_ID]],Employee_Master_Table[Employee_ID],Employee_Master_Table[Department])</f>
        <v>Retail Operations</v>
      </c>
    </row>
    <row r="2336" spans="1:12" x14ac:dyDescent="0.25">
      <c r="A2336" t="s">
        <v>3061</v>
      </c>
      <c r="B2336" s="2">
        <v>45437</v>
      </c>
      <c r="C2336" t="s">
        <v>553</v>
      </c>
      <c r="D2336" t="s">
        <v>149</v>
      </c>
      <c r="E2336" t="s">
        <v>36</v>
      </c>
      <c r="F2336">
        <v>5</v>
      </c>
      <c r="G2336" s="3">
        <v>7300</v>
      </c>
      <c r="H2336" s="4">
        <v>0.03</v>
      </c>
      <c r="I2336">
        <f>(Sales_Data_Table[[#This Row],[Unit_Price]]*Sales_Data_Table[[#This Row],[Quantity]])</f>
        <v>36500</v>
      </c>
      <c r="J2336">
        <f>Sales_Data_Table[[#This Row],[Gross_Sales]]-(Sales_Data_Table[[#This Row],[Gross_Sales]]*Sales_Data_Table[[#This Row],[Discount]])</f>
        <v>35405</v>
      </c>
      <c r="K2336" t="str">
        <f>_xlfn.XLOOKUP(Sales_Data_Table[[#This Row],[Product_ID]],Product_Master_Table[Product_ID],Product_Master_Table[Product_Name])</f>
        <v>Nexus Electronics Item 0301</v>
      </c>
      <c r="L2336" t="str">
        <f>_xlfn.XLOOKUP(Sales_Data_Table[[#This Row],[Employee_ID]],Employee_Master_Table[Employee_ID],Employee_Master_Table[Department])</f>
        <v>Corporate Sales</v>
      </c>
    </row>
    <row r="2337" spans="1:12" x14ac:dyDescent="0.25">
      <c r="A2337" t="s">
        <v>3062</v>
      </c>
      <c r="B2337" s="2">
        <v>46180</v>
      </c>
      <c r="C2337" t="s">
        <v>251</v>
      </c>
      <c r="D2337" t="s">
        <v>197</v>
      </c>
      <c r="E2337" t="s">
        <v>36</v>
      </c>
      <c r="F2337">
        <v>1</v>
      </c>
      <c r="G2337" s="3">
        <v>9100</v>
      </c>
      <c r="H2337" s="4">
        <v>0</v>
      </c>
      <c r="I2337">
        <f>(Sales_Data_Table[[#This Row],[Unit_Price]]*Sales_Data_Table[[#This Row],[Quantity]])</f>
        <v>9100</v>
      </c>
      <c r="J2337">
        <f>Sales_Data_Table[[#This Row],[Gross_Sales]]-(Sales_Data_Table[[#This Row],[Gross_Sales]]*Sales_Data_Table[[#This Row],[Discount]])</f>
        <v>9100</v>
      </c>
      <c r="K2337" t="str">
        <f>_xlfn.XLOOKUP(Sales_Data_Table[[#This Row],[Product_ID]],Product_Master_Table[Product_ID],Product_Master_Table[Product_Name])</f>
        <v>Spark Office Supplies Item 0346</v>
      </c>
      <c r="L2337" t="str">
        <f>_xlfn.XLOOKUP(Sales_Data_Table[[#This Row],[Employee_ID]],Employee_Master_Table[Employee_ID],Employee_Master_Table[Department])</f>
        <v>Sales</v>
      </c>
    </row>
    <row r="2338" spans="1:12" x14ac:dyDescent="0.25">
      <c r="A2338" t="s">
        <v>3063</v>
      </c>
      <c r="B2338" s="2">
        <v>45949</v>
      </c>
      <c r="C2338" t="s">
        <v>360</v>
      </c>
      <c r="D2338" t="s">
        <v>590</v>
      </c>
      <c r="E2338" t="s">
        <v>75</v>
      </c>
      <c r="F2338">
        <v>8</v>
      </c>
      <c r="G2338" s="3">
        <v>5400</v>
      </c>
      <c r="H2338" s="4">
        <v>0</v>
      </c>
      <c r="I2338">
        <f>(Sales_Data_Table[[#This Row],[Unit_Price]]*Sales_Data_Table[[#This Row],[Quantity]])</f>
        <v>43200</v>
      </c>
      <c r="J2338">
        <f>Sales_Data_Table[[#This Row],[Gross_Sales]]-(Sales_Data_Table[[#This Row],[Gross_Sales]]*Sales_Data_Table[[#This Row],[Discount]])</f>
        <v>43200</v>
      </c>
      <c r="K2338" t="str">
        <f>_xlfn.XLOOKUP(Sales_Data_Table[[#This Row],[Product_ID]],Product_Master_Table[Product_ID],Product_Master_Table[Product_Name])</f>
        <v>Vertex Office Supplies Item 0306</v>
      </c>
      <c r="L2338" t="str">
        <f>_xlfn.XLOOKUP(Sales_Data_Table[[#This Row],[Employee_ID]],Employee_Master_Table[Employee_ID],Employee_Master_Table[Department])</f>
        <v>Customer Success</v>
      </c>
    </row>
    <row r="2339" spans="1:12" x14ac:dyDescent="0.25">
      <c r="A2339" t="s">
        <v>3064</v>
      </c>
      <c r="B2339" s="2">
        <v>46169</v>
      </c>
      <c r="C2339" t="s">
        <v>148</v>
      </c>
      <c r="D2339" t="s">
        <v>176</v>
      </c>
      <c r="E2339" t="s">
        <v>75</v>
      </c>
      <c r="F2339">
        <v>25</v>
      </c>
      <c r="G2339" s="3">
        <v>1600</v>
      </c>
      <c r="H2339" s="4">
        <v>0.15</v>
      </c>
      <c r="I2339">
        <f>(Sales_Data_Table[[#This Row],[Unit_Price]]*Sales_Data_Table[[#This Row],[Quantity]])</f>
        <v>40000</v>
      </c>
      <c r="J2339">
        <f>Sales_Data_Table[[#This Row],[Gross_Sales]]-(Sales_Data_Table[[#This Row],[Gross_Sales]]*Sales_Data_Table[[#This Row],[Discount]])</f>
        <v>34000</v>
      </c>
      <c r="K2339" t="str">
        <f>_xlfn.XLOOKUP(Sales_Data_Table[[#This Row],[Product_ID]],Product_Master_Table[Product_ID],Product_Master_Table[Product_Name])</f>
        <v>Zenith Home Appliance Item 0362</v>
      </c>
      <c r="L2339" t="str">
        <f>_xlfn.XLOOKUP(Sales_Data_Table[[#This Row],[Employee_ID]],Employee_Master_Table[Employee_ID],Employee_Master_Table[Department])</f>
        <v>Retail Operations</v>
      </c>
    </row>
    <row r="2340" spans="1:12" x14ac:dyDescent="0.25">
      <c r="A2340" t="s">
        <v>3065</v>
      </c>
      <c r="B2340" s="2">
        <v>45336</v>
      </c>
      <c r="C2340" t="s">
        <v>1910</v>
      </c>
      <c r="D2340" t="s">
        <v>543</v>
      </c>
      <c r="E2340" t="s">
        <v>32</v>
      </c>
      <c r="F2340">
        <v>11</v>
      </c>
      <c r="G2340" s="3">
        <v>1800</v>
      </c>
      <c r="H2340" s="4">
        <v>0</v>
      </c>
      <c r="I2340">
        <f>(Sales_Data_Table[[#This Row],[Unit_Price]]*Sales_Data_Table[[#This Row],[Quantity]])</f>
        <v>19800</v>
      </c>
      <c r="J2340">
        <f>Sales_Data_Table[[#This Row],[Gross_Sales]]-(Sales_Data_Table[[#This Row],[Gross_Sales]]*Sales_Data_Table[[#This Row],[Discount]])</f>
        <v>19800</v>
      </c>
      <c r="K2340" t="str">
        <f>_xlfn.XLOOKUP(Sales_Data_Table[[#This Row],[Product_ID]],Product_Master_Table[Product_ID],Product_Master_Table[Product_Name])</f>
        <v>Delta Sports Item 0467</v>
      </c>
      <c r="L2340" t="str">
        <f>_xlfn.XLOOKUP(Sales_Data_Table[[#This Row],[Employee_ID]],Employee_Master_Table[Employee_ID],Employee_Master_Table[Department])</f>
        <v>E-Commerce</v>
      </c>
    </row>
    <row r="2341" spans="1:12" x14ac:dyDescent="0.25">
      <c r="A2341" t="s">
        <v>3066</v>
      </c>
      <c r="B2341" s="2">
        <v>45951</v>
      </c>
      <c r="C2341" t="s">
        <v>1724</v>
      </c>
      <c r="D2341" t="s">
        <v>42</v>
      </c>
      <c r="E2341" t="s">
        <v>28</v>
      </c>
      <c r="F2341">
        <v>16</v>
      </c>
      <c r="G2341" s="3">
        <v>6600</v>
      </c>
      <c r="H2341" s="4">
        <v>0.02</v>
      </c>
      <c r="I2341">
        <f>(Sales_Data_Table[[#This Row],[Unit_Price]]*Sales_Data_Table[[#This Row],[Quantity]])</f>
        <v>105600</v>
      </c>
      <c r="J2341">
        <f>Sales_Data_Table[[#This Row],[Gross_Sales]]-(Sales_Data_Table[[#This Row],[Gross_Sales]]*Sales_Data_Table[[#This Row],[Discount]])</f>
        <v>103488</v>
      </c>
      <c r="K2341" t="str">
        <f>_xlfn.XLOOKUP(Sales_Data_Table[[#This Row],[Product_ID]],Product_Master_Table[Product_ID],Product_Master_Table[Product_Name])</f>
        <v>Delta Toys Item 0419</v>
      </c>
      <c r="L2341" t="str">
        <f>_xlfn.XLOOKUP(Sales_Data_Table[[#This Row],[Employee_ID]],Employee_Master_Table[Employee_ID],Employee_Master_Table[Department])</f>
        <v>E-Commerce</v>
      </c>
    </row>
    <row r="2342" spans="1:12" x14ac:dyDescent="0.25">
      <c r="A2342" t="s">
        <v>3067</v>
      </c>
      <c r="B2342" s="2">
        <v>46065</v>
      </c>
      <c r="C2342" t="s">
        <v>1081</v>
      </c>
      <c r="D2342" t="s">
        <v>158</v>
      </c>
      <c r="E2342" t="s">
        <v>82</v>
      </c>
      <c r="F2342">
        <v>13</v>
      </c>
      <c r="G2342" s="3">
        <v>5600</v>
      </c>
      <c r="H2342" s="4">
        <v>0.1</v>
      </c>
      <c r="I2342">
        <f>(Sales_Data_Table[[#This Row],[Unit_Price]]*Sales_Data_Table[[#This Row],[Quantity]])</f>
        <v>72800</v>
      </c>
      <c r="J2342">
        <f>Sales_Data_Table[[#This Row],[Gross_Sales]]-(Sales_Data_Table[[#This Row],[Gross_Sales]]*Sales_Data_Table[[#This Row],[Discount]])</f>
        <v>65520</v>
      </c>
      <c r="K2342" t="str">
        <f>_xlfn.XLOOKUP(Sales_Data_Table[[#This Row],[Product_ID]],Product_Master_Table[Product_ID],Product_Master_Table[Product_Name])</f>
        <v>Vertex Grocery Item 0414</v>
      </c>
      <c r="L2342" t="str">
        <f>_xlfn.XLOOKUP(Sales_Data_Table[[#This Row],[Employee_ID]],Employee_Master_Table[Employee_ID],Employee_Master_Table[Department])</f>
        <v>Customer Success</v>
      </c>
    </row>
    <row r="2343" spans="1:12" x14ac:dyDescent="0.25">
      <c r="A2343" t="s">
        <v>3068</v>
      </c>
      <c r="B2343" s="2">
        <v>45312</v>
      </c>
      <c r="C2343" t="s">
        <v>1663</v>
      </c>
      <c r="D2343" t="s">
        <v>99</v>
      </c>
      <c r="E2343" t="s">
        <v>28</v>
      </c>
      <c r="F2343">
        <v>12</v>
      </c>
      <c r="G2343" s="3">
        <v>1800</v>
      </c>
      <c r="H2343" s="4">
        <v>0.03</v>
      </c>
      <c r="I2343">
        <f>(Sales_Data_Table[[#This Row],[Unit_Price]]*Sales_Data_Table[[#This Row],[Quantity]])</f>
        <v>21600</v>
      </c>
      <c r="J2343">
        <f>Sales_Data_Table[[#This Row],[Gross_Sales]]-(Sales_Data_Table[[#This Row],[Gross_Sales]]*Sales_Data_Table[[#This Row],[Discount]])</f>
        <v>20952</v>
      </c>
      <c r="K2343" t="str">
        <f>_xlfn.XLOOKUP(Sales_Data_Table[[#This Row],[Product_ID]],Product_Master_Table[Product_ID],Product_Master_Table[Product_Name])</f>
        <v>Spark Furniture Item 0298</v>
      </c>
      <c r="L2343" t="str">
        <f>_xlfn.XLOOKUP(Sales_Data_Table[[#This Row],[Employee_ID]],Employee_Master_Table[Employee_ID],Employee_Master_Table[Department])</f>
        <v>Corporate Sales</v>
      </c>
    </row>
    <row r="2344" spans="1:12" x14ac:dyDescent="0.25">
      <c r="A2344" t="s">
        <v>3069</v>
      </c>
      <c r="B2344" s="2">
        <v>46106</v>
      </c>
      <c r="C2344" t="s">
        <v>1264</v>
      </c>
      <c r="D2344" t="s">
        <v>92</v>
      </c>
      <c r="E2344" t="s">
        <v>96</v>
      </c>
      <c r="F2344">
        <v>16</v>
      </c>
      <c r="G2344" s="3">
        <v>7900</v>
      </c>
      <c r="H2344" s="4">
        <v>0.05</v>
      </c>
      <c r="I2344">
        <f>(Sales_Data_Table[[#This Row],[Unit_Price]]*Sales_Data_Table[[#This Row],[Quantity]])</f>
        <v>126400</v>
      </c>
      <c r="J2344">
        <f>Sales_Data_Table[[#This Row],[Gross_Sales]]-(Sales_Data_Table[[#This Row],[Gross_Sales]]*Sales_Data_Table[[#This Row],[Discount]])</f>
        <v>120080</v>
      </c>
      <c r="K2344" t="str">
        <f>_xlfn.XLOOKUP(Sales_Data_Table[[#This Row],[Product_ID]],Product_Master_Table[Product_ID],Product_Master_Table[Product_Name])</f>
        <v>Nexus Toys Item 0349</v>
      </c>
      <c r="L2344" t="str">
        <f>_xlfn.XLOOKUP(Sales_Data_Table[[#This Row],[Employee_ID]],Employee_Master_Table[Employee_ID],Employee_Master_Table[Department])</f>
        <v>Sales</v>
      </c>
    </row>
    <row r="2345" spans="1:12" x14ac:dyDescent="0.25">
      <c r="A2345" t="s">
        <v>3070</v>
      </c>
      <c r="B2345" s="2">
        <v>45846</v>
      </c>
      <c r="C2345" t="s">
        <v>1497</v>
      </c>
      <c r="D2345" t="s">
        <v>46</v>
      </c>
      <c r="E2345" t="s">
        <v>106</v>
      </c>
      <c r="F2345">
        <v>21</v>
      </c>
      <c r="G2345" s="3">
        <v>1100</v>
      </c>
      <c r="H2345" s="4">
        <v>0.05</v>
      </c>
      <c r="I2345">
        <f>(Sales_Data_Table[[#This Row],[Unit_Price]]*Sales_Data_Table[[#This Row],[Quantity]])</f>
        <v>23100</v>
      </c>
      <c r="J2345">
        <f>Sales_Data_Table[[#This Row],[Gross_Sales]]-(Sales_Data_Table[[#This Row],[Gross_Sales]]*Sales_Data_Table[[#This Row],[Discount]])</f>
        <v>21945</v>
      </c>
      <c r="K2345" t="str">
        <f>_xlfn.XLOOKUP(Sales_Data_Table[[#This Row],[Product_ID]],Product_Master_Table[Product_ID],Product_Master_Table[Product_Name])</f>
        <v>Everest Fashion Item 0063</v>
      </c>
      <c r="L2345" t="str">
        <f>_xlfn.XLOOKUP(Sales_Data_Table[[#This Row],[Employee_ID]],Employee_Master_Table[Employee_ID],Employee_Master_Table[Department])</f>
        <v>Business Development</v>
      </c>
    </row>
    <row r="2346" spans="1:12" x14ac:dyDescent="0.25">
      <c r="A2346" t="s">
        <v>3071</v>
      </c>
      <c r="B2346" s="2">
        <v>46139</v>
      </c>
      <c r="C2346" t="s">
        <v>291</v>
      </c>
      <c r="D2346" t="s">
        <v>613</v>
      </c>
      <c r="E2346" t="s">
        <v>75</v>
      </c>
      <c r="F2346">
        <v>25</v>
      </c>
      <c r="G2346" s="3">
        <v>1700</v>
      </c>
      <c r="H2346" s="4">
        <v>0.1</v>
      </c>
      <c r="I2346">
        <f>(Sales_Data_Table[[#This Row],[Unit_Price]]*Sales_Data_Table[[#This Row],[Quantity]])</f>
        <v>42500</v>
      </c>
      <c r="J2346">
        <f>Sales_Data_Table[[#This Row],[Gross_Sales]]-(Sales_Data_Table[[#This Row],[Gross_Sales]]*Sales_Data_Table[[#This Row],[Discount]])</f>
        <v>38250</v>
      </c>
      <c r="K2346" t="str">
        <f>_xlfn.XLOOKUP(Sales_Data_Table[[#This Row],[Product_ID]],Product_Master_Table[Product_ID],Product_Master_Table[Product_Name])</f>
        <v>Nexus Fashion Item 0373</v>
      </c>
      <c r="L2346" t="str">
        <f>_xlfn.XLOOKUP(Sales_Data_Table[[#This Row],[Employee_ID]],Employee_Master_Table[Employee_ID],Employee_Master_Table[Department])</f>
        <v>Corporate Sales</v>
      </c>
    </row>
    <row r="2347" spans="1:12" x14ac:dyDescent="0.25">
      <c r="A2347" t="s">
        <v>3072</v>
      </c>
      <c r="B2347" s="2">
        <v>45599</v>
      </c>
      <c r="C2347" t="s">
        <v>1381</v>
      </c>
      <c r="D2347" t="s">
        <v>944</v>
      </c>
      <c r="E2347" t="s">
        <v>36</v>
      </c>
      <c r="F2347">
        <v>19</v>
      </c>
      <c r="G2347" s="3">
        <v>5200</v>
      </c>
      <c r="H2347" s="4">
        <v>7.4999999999999997E-2</v>
      </c>
      <c r="I2347">
        <f>(Sales_Data_Table[[#This Row],[Unit_Price]]*Sales_Data_Table[[#This Row],[Quantity]])</f>
        <v>98800</v>
      </c>
      <c r="J2347">
        <f>Sales_Data_Table[[#This Row],[Gross_Sales]]-(Sales_Data_Table[[#This Row],[Gross_Sales]]*Sales_Data_Table[[#This Row],[Discount]])</f>
        <v>91390</v>
      </c>
      <c r="K2347" t="str">
        <f>_xlfn.XLOOKUP(Sales_Data_Table[[#This Row],[Product_ID]],Product_Master_Table[Product_ID],Product_Master_Table[Product_Name])</f>
        <v>Nexus Fashion Item 0493</v>
      </c>
      <c r="L2347" t="str">
        <f>_xlfn.XLOOKUP(Sales_Data_Table[[#This Row],[Employee_ID]],Employee_Master_Table[Employee_ID],Employee_Master_Table[Department])</f>
        <v>Regional Sales</v>
      </c>
    </row>
    <row r="2348" spans="1:12" x14ac:dyDescent="0.25">
      <c r="A2348" t="s">
        <v>3073</v>
      </c>
      <c r="B2348" s="2">
        <v>45434</v>
      </c>
      <c r="C2348" t="s">
        <v>943</v>
      </c>
      <c r="D2348" t="s">
        <v>368</v>
      </c>
      <c r="E2348" t="s">
        <v>62</v>
      </c>
      <c r="F2348">
        <v>20</v>
      </c>
      <c r="G2348" s="3">
        <v>4200</v>
      </c>
      <c r="H2348" s="4">
        <v>0.1</v>
      </c>
      <c r="I2348">
        <f>(Sales_Data_Table[[#This Row],[Unit_Price]]*Sales_Data_Table[[#This Row],[Quantity]])</f>
        <v>84000</v>
      </c>
      <c r="J2348">
        <f>Sales_Data_Table[[#This Row],[Gross_Sales]]-(Sales_Data_Table[[#This Row],[Gross_Sales]]*Sales_Data_Table[[#This Row],[Discount]])</f>
        <v>75600</v>
      </c>
      <c r="K2348" t="str">
        <f>_xlfn.XLOOKUP(Sales_Data_Table[[#This Row],[Product_ID]],Product_Master_Table[Product_ID],Product_Master_Table[Product_Name])</f>
        <v>Spark Office Supplies Item 0106</v>
      </c>
      <c r="L2348" t="str">
        <f>_xlfn.XLOOKUP(Sales_Data_Table[[#This Row],[Employee_ID]],Employee_Master_Table[Employee_ID],Employee_Master_Table[Department])</f>
        <v>Regional Sales</v>
      </c>
    </row>
    <row r="2349" spans="1:12" x14ac:dyDescent="0.25">
      <c r="A2349" t="s">
        <v>3074</v>
      </c>
      <c r="B2349" s="2">
        <v>45867</v>
      </c>
      <c r="C2349" t="s">
        <v>1001</v>
      </c>
      <c r="D2349" t="s">
        <v>1149</v>
      </c>
      <c r="E2349" t="s">
        <v>32</v>
      </c>
      <c r="F2349">
        <v>13</v>
      </c>
      <c r="G2349" s="3">
        <v>6500</v>
      </c>
      <c r="H2349" s="4">
        <v>0.02</v>
      </c>
      <c r="I2349">
        <f>(Sales_Data_Table[[#This Row],[Unit_Price]]*Sales_Data_Table[[#This Row],[Quantity]])</f>
        <v>84500</v>
      </c>
      <c r="J2349">
        <f>Sales_Data_Table[[#This Row],[Gross_Sales]]-(Sales_Data_Table[[#This Row],[Gross_Sales]]*Sales_Data_Table[[#This Row],[Discount]])</f>
        <v>82810</v>
      </c>
      <c r="K2349" t="str">
        <f>_xlfn.XLOOKUP(Sales_Data_Table[[#This Row],[Product_ID]],Product_Master_Table[Product_ID],Product_Master_Table[Product_Name])</f>
        <v>Apex Home Appliance Item 0492</v>
      </c>
      <c r="L2349" t="str">
        <f>_xlfn.XLOOKUP(Sales_Data_Table[[#This Row],[Employee_ID]],Employee_Master_Table[Employee_ID],Employee_Master_Table[Department])</f>
        <v>Business Development</v>
      </c>
    </row>
    <row r="2350" spans="1:12" x14ac:dyDescent="0.25">
      <c r="A2350" t="s">
        <v>3075</v>
      </c>
      <c r="B2350" s="2">
        <v>45521</v>
      </c>
      <c r="C2350" t="s">
        <v>965</v>
      </c>
      <c r="D2350" t="s">
        <v>249</v>
      </c>
      <c r="E2350" t="s">
        <v>86</v>
      </c>
      <c r="F2350">
        <v>20</v>
      </c>
      <c r="G2350" s="3">
        <v>6500</v>
      </c>
      <c r="H2350" s="4">
        <v>0.05</v>
      </c>
      <c r="I2350">
        <f>(Sales_Data_Table[[#This Row],[Unit_Price]]*Sales_Data_Table[[#This Row],[Quantity]])</f>
        <v>130000</v>
      </c>
      <c r="J2350">
        <f>Sales_Data_Table[[#This Row],[Gross_Sales]]-(Sales_Data_Table[[#This Row],[Gross_Sales]]*Sales_Data_Table[[#This Row],[Discount]])</f>
        <v>123500</v>
      </c>
      <c r="K2350" t="str">
        <f>_xlfn.XLOOKUP(Sales_Data_Table[[#This Row],[Product_ID]],Product_Master_Table[Product_ID],Product_Master_Table[Product_Name])</f>
        <v>Spark Grocery Item 0214</v>
      </c>
      <c r="L2350" t="str">
        <f>_xlfn.XLOOKUP(Sales_Data_Table[[#This Row],[Employee_ID]],Employee_Master_Table[Employee_ID],Employee_Master_Table[Department])</f>
        <v>Customer Success</v>
      </c>
    </row>
    <row r="2351" spans="1:12" x14ac:dyDescent="0.25">
      <c r="A2351" t="s">
        <v>3076</v>
      </c>
      <c r="B2351" s="2">
        <v>45847</v>
      </c>
      <c r="C2351" t="s">
        <v>94</v>
      </c>
      <c r="D2351" t="s">
        <v>637</v>
      </c>
      <c r="E2351" t="s">
        <v>75</v>
      </c>
      <c r="F2351">
        <v>7</v>
      </c>
      <c r="G2351" s="3">
        <v>7300</v>
      </c>
      <c r="H2351" s="4">
        <v>7.4999999999999997E-2</v>
      </c>
      <c r="I2351">
        <f>(Sales_Data_Table[[#This Row],[Unit_Price]]*Sales_Data_Table[[#This Row],[Quantity]])</f>
        <v>51100</v>
      </c>
      <c r="J2351">
        <f>Sales_Data_Table[[#This Row],[Gross_Sales]]-(Sales_Data_Table[[#This Row],[Gross_Sales]]*Sales_Data_Table[[#This Row],[Discount]])</f>
        <v>47267.5</v>
      </c>
      <c r="K2351" t="str">
        <f>_xlfn.XLOOKUP(Sales_Data_Table[[#This Row],[Product_ID]],Product_Master_Table[Product_ID],Product_Master_Table[Product_Name])</f>
        <v>Fusion Electronics Item 0221</v>
      </c>
      <c r="L2351" t="str">
        <f>_xlfn.XLOOKUP(Sales_Data_Table[[#This Row],[Employee_ID]],Employee_Master_Table[Employee_ID],Employee_Master_Table[Department])</f>
        <v>Business Development</v>
      </c>
    </row>
    <row r="2352" spans="1:12" x14ac:dyDescent="0.25">
      <c r="A2352" t="s">
        <v>3077</v>
      </c>
      <c r="B2352" s="2">
        <v>45852</v>
      </c>
      <c r="C2352" t="s">
        <v>1104</v>
      </c>
      <c r="D2352" t="s">
        <v>219</v>
      </c>
      <c r="E2352" t="s">
        <v>75</v>
      </c>
      <c r="F2352">
        <v>21</v>
      </c>
      <c r="G2352" s="3">
        <v>2000</v>
      </c>
      <c r="H2352" s="4">
        <v>0.02</v>
      </c>
      <c r="I2352">
        <f>(Sales_Data_Table[[#This Row],[Unit_Price]]*Sales_Data_Table[[#This Row],[Quantity]])</f>
        <v>42000</v>
      </c>
      <c r="J2352">
        <f>Sales_Data_Table[[#This Row],[Gross_Sales]]-(Sales_Data_Table[[#This Row],[Gross_Sales]]*Sales_Data_Table[[#This Row],[Discount]])</f>
        <v>41160</v>
      </c>
      <c r="K2352" t="str">
        <f>_xlfn.XLOOKUP(Sales_Data_Table[[#This Row],[Product_ID]],Product_Master_Table[Product_ID],Product_Master_Table[Product_Name])</f>
        <v>Apex Automotive Item 0240</v>
      </c>
      <c r="L2352" t="str">
        <f>_xlfn.XLOOKUP(Sales_Data_Table[[#This Row],[Employee_ID]],Employee_Master_Table[Employee_ID],Employee_Master_Table[Department])</f>
        <v>Customer Success</v>
      </c>
    </row>
    <row r="2353" spans="1:12" x14ac:dyDescent="0.25">
      <c r="A2353" t="s">
        <v>3078</v>
      </c>
      <c r="B2353" s="2">
        <v>45343</v>
      </c>
      <c r="C2353" t="s">
        <v>272</v>
      </c>
      <c r="D2353" t="s">
        <v>334</v>
      </c>
      <c r="E2353" t="s">
        <v>62</v>
      </c>
      <c r="F2353">
        <v>15</v>
      </c>
      <c r="G2353" s="3">
        <v>2100</v>
      </c>
      <c r="H2353" s="4">
        <v>0.05</v>
      </c>
      <c r="I2353">
        <f>(Sales_Data_Table[[#This Row],[Unit_Price]]*Sales_Data_Table[[#This Row],[Quantity]])</f>
        <v>31500</v>
      </c>
      <c r="J2353">
        <f>Sales_Data_Table[[#This Row],[Gross_Sales]]-(Sales_Data_Table[[#This Row],[Gross_Sales]]*Sales_Data_Table[[#This Row],[Discount]])</f>
        <v>29925</v>
      </c>
      <c r="K2353" t="str">
        <f>_xlfn.XLOOKUP(Sales_Data_Table[[#This Row],[Product_ID]],Product_Master_Table[Product_ID],Product_Master_Table[Product_Name])</f>
        <v>Everest Beauty Item 0495</v>
      </c>
      <c r="L2353" t="str">
        <f>_xlfn.XLOOKUP(Sales_Data_Table[[#This Row],[Employee_ID]],Employee_Master_Table[Employee_ID],Employee_Master_Table[Department])</f>
        <v>Retail Operations</v>
      </c>
    </row>
    <row r="2354" spans="1:12" x14ac:dyDescent="0.25">
      <c r="A2354" t="s">
        <v>3079</v>
      </c>
      <c r="B2354" s="2">
        <v>45322</v>
      </c>
      <c r="C2354" t="s">
        <v>785</v>
      </c>
      <c r="D2354" t="s">
        <v>936</v>
      </c>
      <c r="E2354" t="s">
        <v>36</v>
      </c>
      <c r="F2354">
        <v>20</v>
      </c>
      <c r="G2354" s="3">
        <v>1200</v>
      </c>
      <c r="H2354" s="4">
        <v>0</v>
      </c>
      <c r="I2354">
        <f>(Sales_Data_Table[[#This Row],[Unit_Price]]*Sales_Data_Table[[#This Row],[Quantity]])</f>
        <v>24000</v>
      </c>
      <c r="J2354">
        <f>Sales_Data_Table[[#This Row],[Gross_Sales]]-(Sales_Data_Table[[#This Row],[Gross_Sales]]*Sales_Data_Table[[#This Row],[Discount]])</f>
        <v>24000</v>
      </c>
      <c r="K2354" t="str">
        <f>_xlfn.XLOOKUP(Sales_Data_Table[[#This Row],[Product_ID]],Product_Master_Table[Product_ID],Product_Master_Table[Product_Name])</f>
        <v>Vertex Grocery Item 0054</v>
      </c>
      <c r="L2354" t="str">
        <f>_xlfn.XLOOKUP(Sales_Data_Table[[#This Row],[Employee_ID]],Employee_Master_Table[Employee_ID],Employee_Master_Table[Department])</f>
        <v>Regional Sales</v>
      </c>
    </row>
    <row r="2355" spans="1:12" x14ac:dyDescent="0.25">
      <c r="A2355" t="s">
        <v>3080</v>
      </c>
      <c r="B2355" s="2">
        <v>45338</v>
      </c>
      <c r="C2355" t="s">
        <v>390</v>
      </c>
      <c r="D2355" t="s">
        <v>774</v>
      </c>
      <c r="E2355" t="s">
        <v>50</v>
      </c>
      <c r="F2355">
        <v>6</v>
      </c>
      <c r="G2355" s="3">
        <v>7100</v>
      </c>
      <c r="H2355" s="4">
        <v>0.05</v>
      </c>
      <c r="I2355">
        <f>(Sales_Data_Table[[#This Row],[Unit_Price]]*Sales_Data_Table[[#This Row],[Quantity]])</f>
        <v>42600</v>
      </c>
      <c r="J2355">
        <f>Sales_Data_Table[[#This Row],[Gross_Sales]]-(Sales_Data_Table[[#This Row],[Gross_Sales]]*Sales_Data_Table[[#This Row],[Discount]])</f>
        <v>40470</v>
      </c>
      <c r="K2355" t="str">
        <f>_xlfn.XLOOKUP(Sales_Data_Table[[#This Row],[Product_ID]],Product_Master_Table[Product_ID],Product_Master_Table[Product_Name])</f>
        <v>Nova Electronics Item 0331</v>
      </c>
      <c r="L2355" t="str">
        <f>_xlfn.XLOOKUP(Sales_Data_Table[[#This Row],[Employee_ID]],Employee_Master_Table[Employee_ID],Employee_Master_Table[Department])</f>
        <v>Corporate Sales</v>
      </c>
    </row>
    <row r="2356" spans="1:12" x14ac:dyDescent="0.25">
      <c r="A2356" t="s">
        <v>3081</v>
      </c>
      <c r="B2356" s="2">
        <v>45652</v>
      </c>
      <c r="C2356" t="s">
        <v>315</v>
      </c>
      <c r="D2356" t="s">
        <v>779</v>
      </c>
      <c r="E2356" t="s">
        <v>62</v>
      </c>
      <c r="F2356">
        <v>21</v>
      </c>
      <c r="G2356" s="3">
        <v>8100</v>
      </c>
      <c r="H2356" s="4">
        <v>0.15</v>
      </c>
      <c r="I2356">
        <f>(Sales_Data_Table[[#This Row],[Unit_Price]]*Sales_Data_Table[[#This Row],[Quantity]])</f>
        <v>170100</v>
      </c>
      <c r="J2356">
        <f>Sales_Data_Table[[#This Row],[Gross_Sales]]-(Sales_Data_Table[[#This Row],[Gross_Sales]]*Sales_Data_Table[[#This Row],[Discount]])</f>
        <v>144585</v>
      </c>
      <c r="K2356" t="str">
        <f>_xlfn.XLOOKUP(Sales_Data_Table[[#This Row],[Product_ID]],Product_Master_Table[Product_ID],Product_Master_Table[Product_Name])</f>
        <v>Vertex Home Appliance Item 0042</v>
      </c>
      <c r="L2356" t="str">
        <f>_xlfn.XLOOKUP(Sales_Data_Table[[#This Row],[Employee_ID]],Employee_Master_Table[Employee_ID],Employee_Master_Table[Department])</f>
        <v>Business Development</v>
      </c>
    </row>
    <row r="2357" spans="1:12" x14ac:dyDescent="0.25">
      <c r="A2357" t="s">
        <v>3082</v>
      </c>
      <c r="B2357" s="2">
        <v>46042</v>
      </c>
      <c r="C2357" t="s">
        <v>1374</v>
      </c>
      <c r="D2357" t="s">
        <v>1035</v>
      </c>
      <c r="E2357" t="s">
        <v>106</v>
      </c>
      <c r="F2357">
        <v>6</v>
      </c>
      <c r="G2357" s="3">
        <v>4800</v>
      </c>
      <c r="H2357" s="4">
        <v>0.02</v>
      </c>
      <c r="I2357">
        <f>(Sales_Data_Table[[#This Row],[Unit_Price]]*Sales_Data_Table[[#This Row],[Quantity]])</f>
        <v>28800</v>
      </c>
      <c r="J2357">
        <f>Sales_Data_Table[[#This Row],[Gross_Sales]]-(Sales_Data_Table[[#This Row],[Gross_Sales]]*Sales_Data_Table[[#This Row],[Discount]])</f>
        <v>28224</v>
      </c>
      <c r="K2357" t="str">
        <f>_xlfn.XLOOKUP(Sales_Data_Table[[#This Row],[Product_ID]],Product_Master_Table[Product_ID],Product_Master_Table[Product_Name])</f>
        <v>Prime Automotive Item 0220</v>
      </c>
      <c r="L2357" t="str">
        <f>_xlfn.XLOOKUP(Sales_Data_Table[[#This Row],[Employee_ID]],Employee_Master_Table[Employee_ID],Employee_Master_Table[Department])</f>
        <v>Corporate Sales</v>
      </c>
    </row>
    <row r="2358" spans="1:12" x14ac:dyDescent="0.25">
      <c r="A2358" t="s">
        <v>3083</v>
      </c>
      <c r="B2358" s="2">
        <v>45986</v>
      </c>
      <c r="C2358" t="s">
        <v>1046</v>
      </c>
      <c r="D2358" t="s">
        <v>161</v>
      </c>
      <c r="E2358" t="s">
        <v>96</v>
      </c>
      <c r="F2358">
        <v>13</v>
      </c>
      <c r="G2358" s="3">
        <v>3700</v>
      </c>
      <c r="H2358" s="4">
        <v>0.03</v>
      </c>
      <c r="I2358">
        <f>(Sales_Data_Table[[#This Row],[Unit_Price]]*Sales_Data_Table[[#This Row],[Quantity]])</f>
        <v>48100</v>
      </c>
      <c r="J2358">
        <f>Sales_Data_Table[[#This Row],[Gross_Sales]]-(Sales_Data_Table[[#This Row],[Gross_Sales]]*Sales_Data_Table[[#This Row],[Discount]])</f>
        <v>46657</v>
      </c>
      <c r="K2358" t="str">
        <f>_xlfn.XLOOKUP(Sales_Data_Table[[#This Row],[Product_ID]],Product_Master_Table[Product_ID],Product_Master_Table[Product_Name])</f>
        <v>Delta Electronics Item 0191</v>
      </c>
      <c r="L2358" t="str">
        <f>_xlfn.XLOOKUP(Sales_Data_Table[[#This Row],[Employee_ID]],Employee_Master_Table[Employee_ID],Employee_Master_Table[Department])</f>
        <v>Retail Operations</v>
      </c>
    </row>
    <row r="2359" spans="1:12" x14ac:dyDescent="0.25">
      <c r="A2359" t="s">
        <v>3084</v>
      </c>
      <c r="B2359" s="2">
        <v>45420</v>
      </c>
      <c r="C2359" t="s">
        <v>1466</v>
      </c>
      <c r="D2359" t="s">
        <v>258</v>
      </c>
      <c r="E2359" t="s">
        <v>62</v>
      </c>
      <c r="F2359">
        <v>25</v>
      </c>
      <c r="G2359" s="3">
        <v>6600</v>
      </c>
      <c r="H2359" s="4">
        <v>0.02</v>
      </c>
      <c r="I2359">
        <f>(Sales_Data_Table[[#This Row],[Unit_Price]]*Sales_Data_Table[[#This Row],[Quantity]])</f>
        <v>165000</v>
      </c>
      <c r="J2359">
        <f>Sales_Data_Table[[#This Row],[Gross_Sales]]-(Sales_Data_Table[[#This Row],[Gross_Sales]]*Sales_Data_Table[[#This Row],[Discount]])</f>
        <v>161700</v>
      </c>
      <c r="K2359" t="str">
        <f>_xlfn.XLOOKUP(Sales_Data_Table[[#This Row],[Product_ID]],Product_Master_Table[Product_ID],Product_Master_Table[Product_Name])</f>
        <v>Nova Electronics Item 0211</v>
      </c>
      <c r="L2359" t="str">
        <f>_xlfn.XLOOKUP(Sales_Data_Table[[#This Row],[Employee_ID]],Employee_Master_Table[Employee_ID],Employee_Master_Table[Department])</f>
        <v>Sales</v>
      </c>
    </row>
    <row r="2360" spans="1:12" x14ac:dyDescent="0.25">
      <c r="A2360" t="s">
        <v>3085</v>
      </c>
      <c r="B2360" s="2">
        <v>45384</v>
      </c>
      <c r="C2360" t="s">
        <v>1151</v>
      </c>
      <c r="D2360" t="s">
        <v>102</v>
      </c>
      <c r="E2360" t="s">
        <v>86</v>
      </c>
      <c r="F2360">
        <v>1</v>
      </c>
      <c r="G2360" s="3">
        <v>7400</v>
      </c>
      <c r="H2360" s="4">
        <v>0.15</v>
      </c>
      <c r="I2360">
        <f>(Sales_Data_Table[[#This Row],[Unit_Price]]*Sales_Data_Table[[#This Row],[Quantity]])</f>
        <v>7400</v>
      </c>
      <c r="J2360">
        <f>Sales_Data_Table[[#This Row],[Gross_Sales]]-(Sales_Data_Table[[#This Row],[Gross_Sales]]*Sales_Data_Table[[#This Row],[Discount]])</f>
        <v>6290</v>
      </c>
      <c r="K2360" t="str">
        <f>_xlfn.XLOOKUP(Sales_Data_Table[[#This Row],[Product_ID]],Product_Master_Table[Product_ID],Product_Master_Table[Product_Name])</f>
        <v>Spark Grocery Item 0154</v>
      </c>
      <c r="L2360" t="str">
        <f>_xlfn.XLOOKUP(Sales_Data_Table[[#This Row],[Employee_ID]],Employee_Master_Table[Employee_ID],Employee_Master_Table[Department])</f>
        <v>Business Development</v>
      </c>
    </row>
    <row r="2361" spans="1:12" x14ac:dyDescent="0.25">
      <c r="A2361" t="s">
        <v>3086</v>
      </c>
      <c r="B2361" s="2">
        <v>45299</v>
      </c>
      <c r="C2361" t="s">
        <v>612</v>
      </c>
      <c r="D2361" t="s">
        <v>559</v>
      </c>
      <c r="E2361" t="s">
        <v>28</v>
      </c>
      <c r="F2361">
        <v>17</v>
      </c>
      <c r="G2361" s="3">
        <v>4700</v>
      </c>
      <c r="H2361" s="4">
        <v>0.03</v>
      </c>
      <c r="I2361">
        <f>(Sales_Data_Table[[#This Row],[Unit_Price]]*Sales_Data_Table[[#This Row],[Quantity]])</f>
        <v>79900</v>
      </c>
      <c r="J2361">
        <f>Sales_Data_Table[[#This Row],[Gross_Sales]]-(Sales_Data_Table[[#This Row],[Gross_Sales]]*Sales_Data_Table[[#This Row],[Discount]])</f>
        <v>77503</v>
      </c>
      <c r="K2361" t="str">
        <f>_xlfn.XLOOKUP(Sales_Data_Table[[#This Row],[Product_ID]],Product_Master_Table[Product_ID],Product_Master_Table[Product_Name])</f>
        <v>Delta Toys Item 0059</v>
      </c>
      <c r="L2361" t="str">
        <f>_xlfn.XLOOKUP(Sales_Data_Table[[#This Row],[Employee_ID]],Employee_Master_Table[Employee_ID],Employee_Master_Table[Department])</f>
        <v>Business Development</v>
      </c>
    </row>
    <row r="2362" spans="1:12" x14ac:dyDescent="0.25">
      <c r="A2362" t="s">
        <v>3087</v>
      </c>
      <c r="B2362" s="2">
        <v>46008</v>
      </c>
      <c r="C2362" t="s">
        <v>1458</v>
      </c>
      <c r="D2362" t="s">
        <v>132</v>
      </c>
      <c r="E2362" t="s">
        <v>82</v>
      </c>
      <c r="F2362">
        <v>17</v>
      </c>
      <c r="G2362" s="3">
        <v>3300</v>
      </c>
      <c r="H2362" s="4">
        <v>0.02</v>
      </c>
      <c r="I2362">
        <f>(Sales_Data_Table[[#This Row],[Unit_Price]]*Sales_Data_Table[[#This Row],[Quantity]])</f>
        <v>56100</v>
      </c>
      <c r="J2362">
        <f>Sales_Data_Table[[#This Row],[Gross_Sales]]-(Sales_Data_Table[[#This Row],[Gross_Sales]]*Sales_Data_Table[[#This Row],[Discount]])</f>
        <v>54978</v>
      </c>
      <c r="K2362" t="str">
        <f>_xlfn.XLOOKUP(Sales_Data_Table[[#This Row],[Product_ID]],Product_Master_Table[Product_ID],Product_Master_Table[Product_Name])</f>
        <v>Apex Automotive Item 0120</v>
      </c>
      <c r="L2362" t="str">
        <f>_xlfn.XLOOKUP(Sales_Data_Table[[#This Row],[Employee_ID]],Employee_Master_Table[Employee_ID],Employee_Master_Table[Department])</f>
        <v>Retail Operations</v>
      </c>
    </row>
    <row r="2363" spans="1:12" x14ac:dyDescent="0.25">
      <c r="A2363" t="s">
        <v>3088</v>
      </c>
      <c r="B2363" s="2">
        <v>45680</v>
      </c>
      <c r="C2363" t="s">
        <v>131</v>
      </c>
      <c r="D2363" t="s">
        <v>599</v>
      </c>
      <c r="E2363" t="s">
        <v>82</v>
      </c>
      <c r="F2363">
        <v>16</v>
      </c>
      <c r="G2363" s="3">
        <v>3700</v>
      </c>
      <c r="H2363" s="4">
        <v>0.03</v>
      </c>
      <c r="I2363">
        <f>(Sales_Data_Table[[#This Row],[Unit_Price]]*Sales_Data_Table[[#This Row],[Quantity]])</f>
        <v>59200</v>
      </c>
      <c r="J2363">
        <f>Sales_Data_Table[[#This Row],[Gross_Sales]]-(Sales_Data_Table[[#This Row],[Gross_Sales]]*Sales_Data_Table[[#This Row],[Discount]])</f>
        <v>57424</v>
      </c>
      <c r="K2363" t="str">
        <f>_xlfn.XLOOKUP(Sales_Data_Table[[#This Row],[Product_ID]],Product_Master_Table[Product_ID],Product_Master_Table[Product_Name])</f>
        <v>Apex Office Supplies Item 0036</v>
      </c>
      <c r="L2363" t="str">
        <f>_xlfn.XLOOKUP(Sales_Data_Table[[#This Row],[Employee_ID]],Employee_Master_Table[Employee_ID],Employee_Master_Table[Department])</f>
        <v>Sales</v>
      </c>
    </row>
    <row r="2364" spans="1:12" x14ac:dyDescent="0.25">
      <c r="A2364" t="s">
        <v>3089</v>
      </c>
      <c r="B2364" s="2">
        <v>46079</v>
      </c>
      <c r="C2364" t="s">
        <v>1181</v>
      </c>
      <c r="D2364" t="s">
        <v>152</v>
      </c>
      <c r="E2364" t="s">
        <v>86</v>
      </c>
      <c r="F2364">
        <v>13</v>
      </c>
      <c r="G2364" s="3">
        <v>1100</v>
      </c>
      <c r="H2364" s="4">
        <v>0.1</v>
      </c>
      <c r="I2364">
        <f>(Sales_Data_Table[[#This Row],[Unit_Price]]*Sales_Data_Table[[#This Row],[Quantity]])</f>
        <v>14300</v>
      </c>
      <c r="J2364">
        <f>Sales_Data_Table[[#This Row],[Gross_Sales]]-(Sales_Data_Table[[#This Row],[Gross_Sales]]*Sales_Data_Table[[#This Row],[Discount]])</f>
        <v>12870</v>
      </c>
      <c r="K2364" t="str">
        <f>_xlfn.XLOOKUP(Sales_Data_Table[[#This Row],[Product_ID]],Product_Master_Table[Product_ID],Product_Master_Table[Product_Name])</f>
        <v>Fusion Electronics Item 0041</v>
      </c>
      <c r="L2364" t="str">
        <f>_xlfn.XLOOKUP(Sales_Data_Table[[#This Row],[Employee_ID]],Employee_Master_Table[Employee_ID],Employee_Master_Table[Department])</f>
        <v>Corporate Sales</v>
      </c>
    </row>
    <row r="2365" spans="1:12" x14ac:dyDescent="0.25">
      <c r="A2365" t="s">
        <v>3090</v>
      </c>
      <c r="B2365" s="2">
        <v>46098</v>
      </c>
      <c r="C2365" t="s">
        <v>846</v>
      </c>
      <c r="D2365" t="s">
        <v>224</v>
      </c>
      <c r="E2365" t="s">
        <v>106</v>
      </c>
      <c r="F2365">
        <v>1</v>
      </c>
      <c r="G2365" s="3">
        <v>6500</v>
      </c>
      <c r="H2365" s="4">
        <v>0.02</v>
      </c>
      <c r="I2365">
        <f>(Sales_Data_Table[[#This Row],[Unit_Price]]*Sales_Data_Table[[#This Row],[Quantity]])</f>
        <v>6500</v>
      </c>
      <c r="J2365">
        <f>Sales_Data_Table[[#This Row],[Gross_Sales]]-(Sales_Data_Table[[#This Row],[Gross_Sales]]*Sales_Data_Table[[#This Row],[Discount]])</f>
        <v>6370</v>
      </c>
      <c r="K2365" t="str">
        <f>_xlfn.XLOOKUP(Sales_Data_Table[[#This Row],[Product_ID]],Product_Master_Table[Product_ID],Product_Master_Table[Product_Name])</f>
        <v>Orion Electronics Item 0261</v>
      </c>
      <c r="L2365" t="str">
        <f>_xlfn.XLOOKUP(Sales_Data_Table[[#This Row],[Employee_ID]],Employee_Master_Table[Employee_ID],Employee_Master_Table[Department])</f>
        <v>Customer Success</v>
      </c>
    </row>
    <row r="2366" spans="1:12" x14ac:dyDescent="0.25">
      <c r="A2366" t="s">
        <v>3091</v>
      </c>
      <c r="B2366" s="2">
        <v>45496</v>
      </c>
      <c r="C2366" t="s">
        <v>38</v>
      </c>
      <c r="D2366" t="s">
        <v>138</v>
      </c>
      <c r="E2366" t="s">
        <v>24</v>
      </c>
      <c r="F2366">
        <v>6</v>
      </c>
      <c r="G2366" s="3">
        <v>900</v>
      </c>
      <c r="H2366" s="4">
        <v>0.03</v>
      </c>
      <c r="I2366">
        <f>(Sales_Data_Table[[#This Row],[Unit_Price]]*Sales_Data_Table[[#This Row],[Quantity]])</f>
        <v>5400</v>
      </c>
      <c r="J2366">
        <f>Sales_Data_Table[[#This Row],[Gross_Sales]]-(Sales_Data_Table[[#This Row],[Gross_Sales]]*Sales_Data_Table[[#This Row],[Discount]])</f>
        <v>5238</v>
      </c>
      <c r="K2366" t="str">
        <f>_xlfn.XLOOKUP(Sales_Data_Table[[#This Row],[Product_ID]],Product_Master_Table[Product_ID],Product_Master_Table[Product_Name])</f>
        <v>Zenith Office Supplies Item 0326</v>
      </c>
      <c r="L2366" t="str">
        <f>_xlfn.XLOOKUP(Sales_Data_Table[[#This Row],[Employee_ID]],Employee_Master_Table[Employee_ID],Employee_Master_Table[Department])</f>
        <v>Customer Success</v>
      </c>
    </row>
    <row r="2367" spans="1:12" x14ac:dyDescent="0.25">
      <c r="A2367" t="s">
        <v>3092</v>
      </c>
      <c r="B2367" s="2">
        <v>45531</v>
      </c>
      <c r="C2367" t="s">
        <v>1292</v>
      </c>
      <c r="D2367" t="s">
        <v>233</v>
      </c>
      <c r="E2367" t="s">
        <v>36</v>
      </c>
      <c r="F2367">
        <v>19</v>
      </c>
      <c r="G2367" s="3">
        <v>9000</v>
      </c>
      <c r="H2367" s="4">
        <v>0</v>
      </c>
      <c r="I2367">
        <f>(Sales_Data_Table[[#This Row],[Unit_Price]]*Sales_Data_Table[[#This Row],[Quantity]])</f>
        <v>171000</v>
      </c>
      <c r="J2367">
        <f>Sales_Data_Table[[#This Row],[Gross_Sales]]-(Sales_Data_Table[[#This Row],[Gross_Sales]]*Sales_Data_Table[[#This Row],[Discount]])</f>
        <v>171000</v>
      </c>
      <c r="K2367" t="str">
        <f>_xlfn.XLOOKUP(Sales_Data_Table[[#This Row],[Product_ID]],Product_Master_Table[Product_ID],Product_Master_Table[Product_Name])</f>
        <v>Nexus Beauty Item 0205</v>
      </c>
      <c r="L2367" t="str">
        <f>_xlfn.XLOOKUP(Sales_Data_Table[[#This Row],[Employee_ID]],Employee_Master_Table[Employee_ID],Employee_Master_Table[Department])</f>
        <v>Customer Success</v>
      </c>
    </row>
    <row r="2368" spans="1:12" x14ac:dyDescent="0.25">
      <c r="A2368" t="s">
        <v>3093</v>
      </c>
      <c r="B2368" s="2">
        <v>46139</v>
      </c>
      <c r="C2368" t="s">
        <v>1254</v>
      </c>
      <c r="D2368" t="s">
        <v>679</v>
      </c>
      <c r="E2368" t="s">
        <v>50</v>
      </c>
      <c r="F2368">
        <v>3</v>
      </c>
      <c r="G2368" s="3">
        <v>1500</v>
      </c>
      <c r="H2368" s="4">
        <v>0.1</v>
      </c>
      <c r="I2368">
        <f>(Sales_Data_Table[[#This Row],[Unit_Price]]*Sales_Data_Table[[#This Row],[Quantity]])</f>
        <v>4500</v>
      </c>
      <c r="J2368">
        <f>Sales_Data_Table[[#This Row],[Gross_Sales]]-(Sales_Data_Table[[#This Row],[Gross_Sales]]*Sales_Data_Table[[#This Row],[Discount]])</f>
        <v>4050</v>
      </c>
      <c r="K2368" t="str">
        <f>_xlfn.XLOOKUP(Sales_Data_Table[[#This Row],[Product_ID]],Product_Master_Table[Product_ID],Product_Master_Table[Product_Name])</f>
        <v>Fusion Beauty Item 0245</v>
      </c>
      <c r="L2368" t="str">
        <f>_xlfn.XLOOKUP(Sales_Data_Table[[#This Row],[Employee_ID]],Employee_Master_Table[Employee_ID],Employee_Master_Table[Department])</f>
        <v>Regional Sales</v>
      </c>
    </row>
    <row r="2369" spans="1:12" x14ac:dyDescent="0.25">
      <c r="A2369" t="s">
        <v>3094</v>
      </c>
      <c r="B2369" s="2">
        <v>45560</v>
      </c>
      <c r="C2369" t="s">
        <v>272</v>
      </c>
      <c r="D2369" t="s">
        <v>241</v>
      </c>
      <c r="E2369" t="s">
        <v>106</v>
      </c>
      <c r="F2369">
        <v>23</v>
      </c>
      <c r="G2369" s="3">
        <v>3500</v>
      </c>
      <c r="H2369" s="4">
        <v>0.05</v>
      </c>
      <c r="I2369">
        <f>(Sales_Data_Table[[#This Row],[Unit_Price]]*Sales_Data_Table[[#This Row],[Quantity]])</f>
        <v>80500</v>
      </c>
      <c r="J2369">
        <f>Sales_Data_Table[[#This Row],[Gross_Sales]]-(Sales_Data_Table[[#This Row],[Gross_Sales]]*Sales_Data_Table[[#This Row],[Discount]])</f>
        <v>76475</v>
      </c>
      <c r="K2369" t="str">
        <f>_xlfn.XLOOKUP(Sales_Data_Table[[#This Row],[Product_ID]],Product_Master_Table[Product_ID],Product_Master_Table[Product_Name])</f>
        <v>Everest Beauty Item 0495</v>
      </c>
      <c r="L2369" t="str">
        <f>_xlfn.XLOOKUP(Sales_Data_Table[[#This Row],[Employee_ID]],Employee_Master_Table[Employee_ID],Employee_Master_Table[Department])</f>
        <v>Sales</v>
      </c>
    </row>
    <row r="2370" spans="1:12" x14ac:dyDescent="0.25">
      <c r="A2370" t="s">
        <v>3095</v>
      </c>
      <c r="B2370" s="2">
        <v>45907</v>
      </c>
      <c r="C2370" t="s">
        <v>749</v>
      </c>
      <c r="D2370" t="s">
        <v>348</v>
      </c>
      <c r="E2370" t="s">
        <v>96</v>
      </c>
      <c r="F2370">
        <v>8</v>
      </c>
      <c r="G2370" s="3">
        <v>1400</v>
      </c>
      <c r="H2370" s="4">
        <v>0.03</v>
      </c>
      <c r="I2370">
        <f>(Sales_Data_Table[[#This Row],[Unit_Price]]*Sales_Data_Table[[#This Row],[Quantity]])</f>
        <v>11200</v>
      </c>
      <c r="J2370">
        <f>Sales_Data_Table[[#This Row],[Gross_Sales]]-(Sales_Data_Table[[#This Row],[Gross_Sales]]*Sales_Data_Table[[#This Row],[Discount]])</f>
        <v>10864</v>
      </c>
      <c r="K2370" t="str">
        <f>_xlfn.XLOOKUP(Sales_Data_Table[[#This Row],[Product_ID]],Product_Master_Table[Product_ID],Product_Master_Table[Product_Name])</f>
        <v>Apex Automotive Item 0300</v>
      </c>
      <c r="L2370" t="str">
        <f>_xlfn.XLOOKUP(Sales_Data_Table[[#This Row],[Employee_ID]],Employee_Master_Table[Employee_ID],Employee_Master_Table[Department])</f>
        <v>Retail Operations</v>
      </c>
    </row>
    <row r="2371" spans="1:12" x14ac:dyDescent="0.25">
      <c r="A2371" t="s">
        <v>3096</v>
      </c>
      <c r="B2371" s="2">
        <v>46072</v>
      </c>
      <c r="C2371" t="s">
        <v>280</v>
      </c>
      <c r="D2371" t="s">
        <v>599</v>
      </c>
      <c r="E2371" t="s">
        <v>106</v>
      </c>
      <c r="F2371">
        <v>11</v>
      </c>
      <c r="G2371" s="3">
        <v>9500</v>
      </c>
      <c r="H2371" s="4">
        <v>0.03</v>
      </c>
      <c r="I2371">
        <f>(Sales_Data_Table[[#This Row],[Unit_Price]]*Sales_Data_Table[[#This Row],[Quantity]])</f>
        <v>104500</v>
      </c>
      <c r="J2371">
        <f>Sales_Data_Table[[#This Row],[Gross_Sales]]-(Sales_Data_Table[[#This Row],[Gross_Sales]]*Sales_Data_Table[[#This Row],[Discount]])</f>
        <v>101365</v>
      </c>
      <c r="K2371" t="str">
        <f>_xlfn.XLOOKUP(Sales_Data_Table[[#This Row],[Product_ID]],Product_Master_Table[Product_ID],Product_Master_Table[Product_Name])</f>
        <v>Orion Fashion Item 0033</v>
      </c>
      <c r="L2371" t="str">
        <f>_xlfn.XLOOKUP(Sales_Data_Table[[#This Row],[Employee_ID]],Employee_Master_Table[Employee_ID],Employee_Master_Table[Department])</f>
        <v>Sales</v>
      </c>
    </row>
    <row r="2372" spans="1:12" x14ac:dyDescent="0.25">
      <c r="A2372" t="s">
        <v>3097</v>
      </c>
      <c r="B2372" s="2">
        <v>45903</v>
      </c>
      <c r="C2372" t="s">
        <v>468</v>
      </c>
      <c r="D2372" t="s">
        <v>95</v>
      </c>
      <c r="E2372" t="s">
        <v>50</v>
      </c>
      <c r="F2372">
        <v>14</v>
      </c>
      <c r="G2372" s="3">
        <v>2800</v>
      </c>
      <c r="H2372" s="4">
        <v>0.03</v>
      </c>
      <c r="I2372">
        <f>(Sales_Data_Table[[#This Row],[Unit_Price]]*Sales_Data_Table[[#This Row],[Quantity]])</f>
        <v>39200</v>
      </c>
      <c r="J2372">
        <f>Sales_Data_Table[[#This Row],[Gross_Sales]]-(Sales_Data_Table[[#This Row],[Gross_Sales]]*Sales_Data_Table[[#This Row],[Discount]])</f>
        <v>38024</v>
      </c>
      <c r="K2372" t="str">
        <f>_xlfn.XLOOKUP(Sales_Data_Table[[#This Row],[Product_ID]],Product_Master_Table[Product_ID],Product_Master_Table[Product_Name])</f>
        <v>Everest Electronics Item 0471</v>
      </c>
      <c r="L2372" t="str">
        <f>_xlfn.XLOOKUP(Sales_Data_Table[[#This Row],[Employee_ID]],Employee_Master_Table[Employee_ID],Employee_Master_Table[Department])</f>
        <v>Corporate Sales</v>
      </c>
    </row>
    <row r="2373" spans="1:12" x14ac:dyDescent="0.25">
      <c r="A2373" t="s">
        <v>3098</v>
      </c>
      <c r="B2373" s="2">
        <v>45408</v>
      </c>
      <c r="C2373" t="s">
        <v>949</v>
      </c>
      <c r="D2373" t="s">
        <v>440</v>
      </c>
      <c r="E2373" t="s">
        <v>106</v>
      </c>
      <c r="F2373">
        <v>25</v>
      </c>
      <c r="G2373" s="3">
        <v>1500</v>
      </c>
      <c r="H2373" s="4">
        <v>0.03</v>
      </c>
      <c r="I2373">
        <f>(Sales_Data_Table[[#This Row],[Unit_Price]]*Sales_Data_Table[[#This Row],[Quantity]])</f>
        <v>37500</v>
      </c>
      <c r="J2373">
        <f>Sales_Data_Table[[#This Row],[Gross_Sales]]-(Sales_Data_Table[[#This Row],[Gross_Sales]]*Sales_Data_Table[[#This Row],[Discount]])</f>
        <v>36375</v>
      </c>
      <c r="K2373" t="str">
        <f>_xlfn.XLOOKUP(Sales_Data_Table[[#This Row],[Product_ID]],Product_Master_Table[Product_ID],Product_Master_Table[Product_Name])</f>
        <v>Orion Toys Item 0249</v>
      </c>
      <c r="L2373" t="str">
        <f>_xlfn.XLOOKUP(Sales_Data_Table[[#This Row],[Employee_ID]],Employee_Master_Table[Employee_ID],Employee_Master_Table[Department])</f>
        <v>Corporate Sales</v>
      </c>
    </row>
    <row r="2374" spans="1:12" x14ac:dyDescent="0.25">
      <c r="A2374" t="s">
        <v>3099</v>
      </c>
      <c r="B2374" s="2">
        <v>45592</v>
      </c>
      <c r="C2374" t="s">
        <v>915</v>
      </c>
      <c r="D2374" t="s">
        <v>609</v>
      </c>
      <c r="E2374" t="s">
        <v>28</v>
      </c>
      <c r="F2374">
        <v>12</v>
      </c>
      <c r="G2374" s="3">
        <v>7000</v>
      </c>
      <c r="H2374" s="4">
        <v>0.02</v>
      </c>
      <c r="I2374">
        <f>(Sales_Data_Table[[#This Row],[Unit_Price]]*Sales_Data_Table[[#This Row],[Quantity]])</f>
        <v>84000</v>
      </c>
      <c r="J2374">
        <f>Sales_Data_Table[[#This Row],[Gross_Sales]]-(Sales_Data_Table[[#This Row],[Gross_Sales]]*Sales_Data_Table[[#This Row],[Discount]])</f>
        <v>82320</v>
      </c>
      <c r="K2374" t="str">
        <f>_xlfn.XLOOKUP(Sales_Data_Table[[#This Row],[Product_ID]],Product_Master_Table[Product_ID],Product_Master_Table[Product_Name])</f>
        <v>Everest Beauty Item 0375</v>
      </c>
      <c r="L2374" t="str">
        <f>_xlfn.XLOOKUP(Sales_Data_Table[[#This Row],[Employee_ID]],Employee_Master_Table[Employee_ID],Employee_Master_Table[Department])</f>
        <v>Retail Operations</v>
      </c>
    </row>
    <row r="2375" spans="1:12" x14ac:dyDescent="0.25">
      <c r="A2375" t="s">
        <v>3100</v>
      </c>
      <c r="B2375" s="2">
        <v>45521</v>
      </c>
      <c r="C2375" t="s">
        <v>1440</v>
      </c>
      <c r="D2375" t="s">
        <v>543</v>
      </c>
      <c r="E2375" t="s">
        <v>106</v>
      </c>
      <c r="F2375">
        <v>5</v>
      </c>
      <c r="G2375" s="3">
        <v>2900</v>
      </c>
      <c r="H2375" s="4">
        <v>0.02</v>
      </c>
      <c r="I2375">
        <f>(Sales_Data_Table[[#This Row],[Unit_Price]]*Sales_Data_Table[[#This Row],[Quantity]])</f>
        <v>14500</v>
      </c>
      <c r="J2375">
        <f>Sales_Data_Table[[#This Row],[Gross_Sales]]-(Sales_Data_Table[[#This Row],[Gross_Sales]]*Sales_Data_Table[[#This Row],[Discount]])</f>
        <v>14210</v>
      </c>
      <c r="K2375" t="str">
        <f>_xlfn.XLOOKUP(Sales_Data_Table[[#This Row],[Product_ID]],Product_Master_Table[Product_ID],Product_Master_Table[Product_Name])</f>
        <v>Zenith Office Supplies Item 0386</v>
      </c>
      <c r="L2375" t="str">
        <f>_xlfn.XLOOKUP(Sales_Data_Table[[#This Row],[Employee_ID]],Employee_Master_Table[Employee_ID],Employee_Master_Table[Department])</f>
        <v>E-Commerce</v>
      </c>
    </row>
    <row r="2376" spans="1:12" x14ac:dyDescent="0.25">
      <c r="A2376" t="s">
        <v>3101</v>
      </c>
      <c r="B2376" s="2">
        <v>45682</v>
      </c>
      <c r="C2376" t="s">
        <v>1276</v>
      </c>
      <c r="D2376" t="s">
        <v>281</v>
      </c>
      <c r="E2376" t="s">
        <v>28</v>
      </c>
      <c r="F2376">
        <v>10</v>
      </c>
      <c r="G2376" s="3">
        <v>5000</v>
      </c>
      <c r="H2376" s="4">
        <v>0.03</v>
      </c>
      <c r="I2376">
        <f>(Sales_Data_Table[[#This Row],[Unit_Price]]*Sales_Data_Table[[#This Row],[Quantity]])</f>
        <v>50000</v>
      </c>
      <c r="J2376">
        <f>Sales_Data_Table[[#This Row],[Gross_Sales]]-(Sales_Data_Table[[#This Row],[Gross_Sales]]*Sales_Data_Table[[#This Row],[Discount]])</f>
        <v>48500</v>
      </c>
      <c r="K2376" t="str">
        <f>_xlfn.XLOOKUP(Sales_Data_Table[[#This Row],[Product_ID]],Product_Master_Table[Product_ID],Product_Master_Table[Product_Name])</f>
        <v>Metro Furniture Item 0128</v>
      </c>
      <c r="L2376" t="str">
        <f>_xlfn.XLOOKUP(Sales_Data_Table[[#This Row],[Employee_ID]],Employee_Master_Table[Employee_ID],Employee_Master_Table[Department])</f>
        <v>Regional Sales</v>
      </c>
    </row>
    <row r="2377" spans="1:12" x14ac:dyDescent="0.25">
      <c r="A2377" t="s">
        <v>3102</v>
      </c>
      <c r="B2377" s="2">
        <v>45429</v>
      </c>
      <c r="C2377" t="s">
        <v>151</v>
      </c>
      <c r="D2377" t="s">
        <v>1035</v>
      </c>
      <c r="E2377" t="s">
        <v>50</v>
      </c>
      <c r="F2377">
        <v>16</v>
      </c>
      <c r="G2377" s="3">
        <v>6100</v>
      </c>
      <c r="H2377" s="4">
        <v>0.1</v>
      </c>
      <c r="I2377">
        <f>(Sales_Data_Table[[#This Row],[Unit_Price]]*Sales_Data_Table[[#This Row],[Quantity]])</f>
        <v>97600</v>
      </c>
      <c r="J2377">
        <f>Sales_Data_Table[[#This Row],[Gross_Sales]]-(Sales_Data_Table[[#This Row],[Gross_Sales]]*Sales_Data_Table[[#This Row],[Discount]])</f>
        <v>87840</v>
      </c>
      <c r="K2377" t="str">
        <f>_xlfn.XLOOKUP(Sales_Data_Table[[#This Row],[Product_ID]],Product_Master_Table[Product_ID],Product_Master_Table[Product_Name])</f>
        <v>Spark Office Supplies Item 0046</v>
      </c>
      <c r="L2377" t="str">
        <f>_xlfn.XLOOKUP(Sales_Data_Table[[#This Row],[Employee_ID]],Employee_Master_Table[Employee_ID],Employee_Master_Table[Department])</f>
        <v>Corporate Sales</v>
      </c>
    </row>
    <row r="2378" spans="1:12" x14ac:dyDescent="0.25">
      <c r="A2378" t="s">
        <v>3103</v>
      </c>
      <c r="B2378" s="2">
        <v>45439</v>
      </c>
      <c r="C2378" t="s">
        <v>1597</v>
      </c>
      <c r="D2378" t="s">
        <v>270</v>
      </c>
      <c r="E2378" t="s">
        <v>86</v>
      </c>
      <c r="F2378">
        <v>25</v>
      </c>
      <c r="G2378" s="3">
        <v>1300</v>
      </c>
      <c r="H2378" s="4">
        <v>0.1</v>
      </c>
      <c r="I2378">
        <f>(Sales_Data_Table[[#This Row],[Unit_Price]]*Sales_Data_Table[[#This Row],[Quantity]])</f>
        <v>32500</v>
      </c>
      <c r="J2378">
        <f>Sales_Data_Table[[#This Row],[Gross_Sales]]-(Sales_Data_Table[[#This Row],[Gross_Sales]]*Sales_Data_Table[[#This Row],[Discount]])</f>
        <v>29250</v>
      </c>
      <c r="K2378" t="str">
        <f>_xlfn.XLOOKUP(Sales_Data_Table[[#This Row],[Product_ID]],Product_Master_Table[Product_ID],Product_Master_Table[Product_Name])</f>
        <v>Orion Electronics Item 0081</v>
      </c>
      <c r="L2378" t="str">
        <f>_xlfn.XLOOKUP(Sales_Data_Table[[#This Row],[Employee_ID]],Employee_Master_Table[Employee_ID],Employee_Master_Table[Department])</f>
        <v>Retail Operations</v>
      </c>
    </row>
    <row r="2379" spans="1:12" x14ac:dyDescent="0.25">
      <c r="A2379" t="s">
        <v>3104</v>
      </c>
      <c r="B2379" s="2">
        <v>46038</v>
      </c>
      <c r="C2379" t="s">
        <v>315</v>
      </c>
      <c r="D2379" t="s">
        <v>703</v>
      </c>
      <c r="E2379" t="s">
        <v>50</v>
      </c>
      <c r="F2379">
        <v>25</v>
      </c>
      <c r="G2379" s="3">
        <v>9600</v>
      </c>
      <c r="H2379" s="4">
        <v>0</v>
      </c>
      <c r="I2379">
        <f>(Sales_Data_Table[[#This Row],[Unit_Price]]*Sales_Data_Table[[#This Row],[Quantity]])</f>
        <v>240000</v>
      </c>
      <c r="J2379">
        <f>Sales_Data_Table[[#This Row],[Gross_Sales]]-(Sales_Data_Table[[#This Row],[Gross_Sales]]*Sales_Data_Table[[#This Row],[Discount]])</f>
        <v>240000</v>
      </c>
      <c r="K2379" t="str">
        <f>_xlfn.XLOOKUP(Sales_Data_Table[[#This Row],[Product_ID]],Product_Master_Table[Product_ID],Product_Master_Table[Product_Name])</f>
        <v>Vertex Home Appliance Item 0042</v>
      </c>
      <c r="L2379" t="str">
        <f>_xlfn.XLOOKUP(Sales_Data_Table[[#This Row],[Employee_ID]],Employee_Master_Table[Employee_ID],Employee_Master_Table[Department])</f>
        <v>Customer Success</v>
      </c>
    </row>
    <row r="2380" spans="1:12" x14ac:dyDescent="0.25">
      <c r="A2380" t="s">
        <v>3105</v>
      </c>
      <c r="B2380" s="2">
        <v>45811</v>
      </c>
      <c r="C2380" t="s">
        <v>2412</v>
      </c>
      <c r="D2380" t="s">
        <v>849</v>
      </c>
      <c r="E2380" t="s">
        <v>75</v>
      </c>
      <c r="F2380">
        <v>22</v>
      </c>
      <c r="G2380" s="3">
        <v>3600</v>
      </c>
      <c r="H2380" s="4">
        <v>0.03</v>
      </c>
      <c r="I2380">
        <f>(Sales_Data_Table[[#This Row],[Unit_Price]]*Sales_Data_Table[[#This Row],[Quantity]])</f>
        <v>79200</v>
      </c>
      <c r="J2380">
        <f>Sales_Data_Table[[#This Row],[Gross_Sales]]-(Sales_Data_Table[[#This Row],[Gross_Sales]]*Sales_Data_Table[[#This Row],[Discount]])</f>
        <v>76824</v>
      </c>
      <c r="K2380" t="str">
        <f>_xlfn.XLOOKUP(Sales_Data_Table[[#This Row],[Product_ID]],Product_Master_Table[Product_ID],Product_Master_Table[Product_Name])</f>
        <v>Nova Beauty Item 0115</v>
      </c>
      <c r="L2380" t="str">
        <f>_xlfn.XLOOKUP(Sales_Data_Table[[#This Row],[Employee_ID]],Employee_Master_Table[Employee_ID],Employee_Master_Table[Department])</f>
        <v>Business Development</v>
      </c>
    </row>
    <row r="2381" spans="1:12" x14ac:dyDescent="0.25">
      <c r="A2381" t="s">
        <v>3106</v>
      </c>
      <c r="B2381" s="2">
        <v>45946</v>
      </c>
      <c r="C2381" t="s">
        <v>185</v>
      </c>
      <c r="D2381" t="s">
        <v>673</v>
      </c>
      <c r="E2381" t="s">
        <v>24</v>
      </c>
      <c r="F2381">
        <v>12</v>
      </c>
      <c r="G2381" s="3">
        <v>4900</v>
      </c>
      <c r="H2381" s="4">
        <v>0.03</v>
      </c>
      <c r="I2381">
        <f>(Sales_Data_Table[[#This Row],[Unit_Price]]*Sales_Data_Table[[#This Row],[Quantity]])</f>
        <v>58800</v>
      </c>
      <c r="J2381">
        <f>Sales_Data_Table[[#This Row],[Gross_Sales]]-(Sales_Data_Table[[#This Row],[Gross_Sales]]*Sales_Data_Table[[#This Row],[Discount]])</f>
        <v>57036</v>
      </c>
      <c r="K2381" t="str">
        <f>_xlfn.XLOOKUP(Sales_Data_Table[[#This Row],[Product_ID]],Product_Master_Table[Product_ID],Product_Master_Table[Product_Name])</f>
        <v>Metro Grocery Item 0104</v>
      </c>
      <c r="L2381" t="str">
        <f>_xlfn.XLOOKUP(Sales_Data_Table[[#This Row],[Employee_ID]],Employee_Master_Table[Employee_ID],Employee_Master_Table[Department])</f>
        <v>Customer Success</v>
      </c>
    </row>
    <row r="2382" spans="1:12" x14ac:dyDescent="0.25">
      <c r="A2382" t="s">
        <v>3107</v>
      </c>
      <c r="B2382" s="2">
        <v>45803</v>
      </c>
      <c r="C2382" t="s">
        <v>376</v>
      </c>
      <c r="D2382" t="s">
        <v>337</v>
      </c>
      <c r="E2382" t="s">
        <v>62</v>
      </c>
      <c r="F2382">
        <v>5</v>
      </c>
      <c r="G2382" s="3">
        <v>6300</v>
      </c>
      <c r="H2382" s="4">
        <v>0.05</v>
      </c>
      <c r="I2382">
        <f>(Sales_Data_Table[[#This Row],[Unit_Price]]*Sales_Data_Table[[#This Row],[Quantity]])</f>
        <v>31500</v>
      </c>
      <c r="J2382">
        <f>Sales_Data_Table[[#This Row],[Gross_Sales]]-(Sales_Data_Table[[#This Row],[Gross_Sales]]*Sales_Data_Table[[#This Row],[Discount]])</f>
        <v>29925</v>
      </c>
      <c r="K2382" t="str">
        <f>_xlfn.XLOOKUP(Sales_Data_Table[[#This Row],[Product_ID]],Product_Master_Table[Product_ID],Product_Master_Table[Product_Name])</f>
        <v>Apex Home Appliance Item 0372</v>
      </c>
      <c r="L2382" t="str">
        <f>_xlfn.XLOOKUP(Sales_Data_Table[[#This Row],[Employee_ID]],Employee_Master_Table[Employee_ID],Employee_Master_Table[Department])</f>
        <v>Sales</v>
      </c>
    </row>
    <row r="2383" spans="1:12" x14ac:dyDescent="0.25">
      <c r="A2383" t="s">
        <v>3108</v>
      </c>
      <c r="B2383" s="2">
        <v>45876</v>
      </c>
      <c r="C2383" t="s">
        <v>2684</v>
      </c>
      <c r="D2383" t="s">
        <v>92</v>
      </c>
      <c r="E2383" t="s">
        <v>50</v>
      </c>
      <c r="F2383">
        <v>25</v>
      </c>
      <c r="G2383" s="3">
        <v>5300</v>
      </c>
      <c r="H2383" s="4">
        <v>0</v>
      </c>
      <c r="I2383">
        <f>(Sales_Data_Table[[#This Row],[Unit_Price]]*Sales_Data_Table[[#This Row],[Quantity]])</f>
        <v>132500</v>
      </c>
      <c r="J2383">
        <f>Sales_Data_Table[[#This Row],[Gross_Sales]]-(Sales_Data_Table[[#This Row],[Gross_Sales]]*Sales_Data_Table[[#This Row],[Discount]])</f>
        <v>132500</v>
      </c>
      <c r="K2383" t="str">
        <f>_xlfn.XLOOKUP(Sales_Data_Table[[#This Row],[Product_ID]],Product_Master_Table[Product_ID],Product_Master_Table[Product_Name])</f>
        <v>Nexus Toys Item 0229</v>
      </c>
      <c r="L2383" t="str">
        <f>_xlfn.XLOOKUP(Sales_Data_Table[[#This Row],[Employee_ID]],Employee_Master_Table[Employee_ID],Employee_Master_Table[Department])</f>
        <v>Sales</v>
      </c>
    </row>
    <row r="2384" spans="1:12" x14ac:dyDescent="0.25">
      <c r="A2384" t="s">
        <v>3109</v>
      </c>
      <c r="B2384" s="2">
        <v>45766</v>
      </c>
      <c r="C2384" t="s">
        <v>570</v>
      </c>
      <c r="D2384" t="s">
        <v>374</v>
      </c>
      <c r="E2384" t="s">
        <v>43</v>
      </c>
      <c r="F2384">
        <v>16</v>
      </c>
      <c r="G2384" s="3">
        <v>9400</v>
      </c>
      <c r="H2384" s="4">
        <v>0.05</v>
      </c>
      <c r="I2384">
        <f>(Sales_Data_Table[[#This Row],[Unit_Price]]*Sales_Data_Table[[#This Row],[Quantity]])</f>
        <v>150400</v>
      </c>
      <c r="J2384">
        <f>Sales_Data_Table[[#This Row],[Gross_Sales]]-(Sales_Data_Table[[#This Row],[Gross_Sales]]*Sales_Data_Table[[#This Row],[Discount]])</f>
        <v>142880</v>
      </c>
      <c r="K2384" t="str">
        <f>_xlfn.XLOOKUP(Sales_Data_Table[[#This Row],[Product_ID]],Product_Master_Table[Product_ID],Product_Master_Table[Product_Name])</f>
        <v>Prime Office Supplies Item 0256</v>
      </c>
      <c r="L2384" t="str">
        <f>_xlfn.XLOOKUP(Sales_Data_Table[[#This Row],[Employee_ID]],Employee_Master_Table[Employee_ID],Employee_Master_Table[Department])</f>
        <v>E-Commerce</v>
      </c>
    </row>
    <row r="2385" spans="1:12" x14ac:dyDescent="0.25">
      <c r="A2385" t="s">
        <v>3110</v>
      </c>
      <c r="B2385" s="2">
        <v>45973</v>
      </c>
      <c r="C2385" t="s">
        <v>833</v>
      </c>
      <c r="D2385" t="s">
        <v>74</v>
      </c>
      <c r="E2385" t="s">
        <v>36</v>
      </c>
      <c r="F2385">
        <v>22</v>
      </c>
      <c r="G2385" s="3">
        <v>600</v>
      </c>
      <c r="H2385" s="4">
        <v>0</v>
      </c>
      <c r="I2385">
        <f>(Sales_Data_Table[[#This Row],[Unit_Price]]*Sales_Data_Table[[#This Row],[Quantity]])</f>
        <v>13200</v>
      </c>
      <c r="J2385">
        <f>Sales_Data_Table[[#This Row],[Gross_Sales]]-(Sales_Data_Table[[#This Row],[Gross_Sales]]*Sales_Data_Table[[#This Row],[Discount]])</f>
        <v>13200</v>
      </c>
      <c r="K2385" t="str">
        <f>_xlfn.XLOOKUP(Sales_Data_Table[[#This Row],[Product_ID]],Product_Master_Table[Product_ID],Product_Master_Table[Product_Name])</f>
        <v>Apex Furniture Item 0168</v>
      </c>
      <c r="L2385" t="str">
        <f>_xlfn.XLOOKUP(Sales_Data_Table[[#This Row],[Employee_ID]],Employee_Master_Table[Employee_ID],Employee_Master_Table[Department])</f>
        <v>Customer Success</v>
      </c>
    </row>
    <row r="2386" spans="1:12" x14ac:dyDescent="0.25">
      <c r="A2386" t="s">
        <v>3111</v>
      </c>
      <c r="B2386" s="2">
        <v>45846</v>
      </c>
      <c r="C2386" t="s">
        <v>30</v>
      </c>
      <c r="D2386" t="s">
        <v>1328</v>
      </c>
      <c r="E2386" t="s">
        <v>75</v>
      </c>
      <c r="F2386">
        <v>6</v>
      </c>
      <c r="G2386" s="3">
        <v>9600</v>
      </c>
      <c r="H2386" s="4">
        <v>0</v>
      </c>
      <c r="I2386">
        <f>(Sales_Data_Table[[#This Row],[Unit_Price]]*Sales_Data_Table[[#This Row],[Quantity]])</f>
        <v>57600</v>
      </c>
      <c r="J2386">
        <f>Sales_Data_Table[[#This Row],[Gross_Sales]]-(Sales_Data_Table[[#This Row],[Gross_Sales]]*Sales_Data_Table[[#This Row],[Discount]])</f>
        <v>57600</v>
      </c>
      <c r="K2386" t="str">
        <f>_xlfn.XLOOKUP(Sales_Data_Table[[#This Row],[Product_ID]],Product_Master_Table[Product_ID],Product_Master_Table[Product_Name])</f>
        <v>Metro Grocery Item 0164</v>
      </c>
      <c r="L2386" t="str">
        <f>_xlfn.XLOOKUP(Sales_Data_Table[[#This Row],[Employee_ID]],Employee_Master_Table[Employee_ID],Employee_Master_Table[Department])</f>
        <v>Regional Sales</v>
      </c>
    </row>
    <row r="2387" spans="1:12" x14ac:dyDescent="0.25">
      <c r="A2387" t="s">
        <v>3112</v>
      </c>
      <c r="B2387" s="2">
        <v>45928</v>
      </c>
      <c r="C2387" t="s">
        <v>1440</v>
      </c>
      <c r="D2387" t="s">
        <v>596</v>
      </c>
      <c r="E2387" t="s">
        <v>43</v>
      </c>
      <c r="F2387">
        <v>10</v>
      </c>
      <c r="G2387" s="3">
        <v>1600</v>
      </c>
      <c r="H2387" s="4">
        <v>7.4999999999999997E-2</v>
      </c>
      <c r="I2387">
        <f>(Sales_Data_Table[[#This Row],[Unit_Price]]*Sales_Data_Table[[#This Row],[Quantity]])</f>
        <v>16000</v>
      </c>
      <c r="J2387">
        <f>Sales_Data_Table[[#This Row],[Gross_Sales]]-(Sales_Data_Table[[#This Row],[Gross_Sales]]*Sales_Data_Table[[#This Row],[Discount]])</f>
        <v>14800</v>
      </c>
      <c r="K2387" t="str">
        <f>_xlfn.XLOOKUP(Sales_Data_Table[[#This Row],[Product_ID]],Product_Master_Table[Product_ID],Product_Master_Table[Product_Name])</f>
        <v>Zenith Office Supplies Item 0386</v>
      </c>
      <c r="L2387" t="str">
        <f>_xlfn.XLOOKUP(Sales_Data_Table[[#This Row],[Employee_ID]],Employee_Master_Table[Employee_ID],Employee_Master_Table[Department])</f>
        <v>Corporate Sales</v>
      </c>
    </row>
    <row r="2388" spans="1:12" x14ac:dyDescent="0.25">
      <c r="A2388" t="s">
        <v>3113</v>
      </c>
      <c r="B2388" s="2">
        <v>45951</v>
      </c>
      <c r="C2388" t="s">
        <v>946</v>
      </c>
      <c r="D2388" t="s">
        <v>323</v>
      </c>
      <c r="E2388" t="s">
        <v>36</v>
      </c>
      <c r="F2388">
        <v>12</v>
      </c>
      <c r="G2388" s="3">
        <v>5300</v>
      </c>
      <c r="H2388" s="4">
        <v>0.15</v>
      </c>
      <c r="I2388">
        <f>(Sales_Data_Table[[#This Row],[Unit_Price]]*Sales_Data_Table[[#This Row],[Quantity]])</f>
        <v>63600</v>
      </c>
      <c r="J2388">
        <f>Sales_Data_Table[[#This Row],[Gross_Sales]]-(Sales_Data_Table[[#This Row],[Gross_Sales]]*Sales_Data_Table[[#This Row],[Discount]])</f>
        <v>54060</v>
      </c>
      <c r="K2388" t="str">
        <f>_xlfn.XLOOKUP(Sales_Data_Table[[#This Row],[Product_ID]],Product_Master_Table[Product_ID],Product_Master_Table[Product_Name])</f>
        <v>Vertex Furniture Item 0378</v>
      </c>
      <c r="L2388" t="str">
        <f>_xlfn.XLOOKUP(Sales_Data_Table[[#This Row],[Employee_ID]],Employee_Master_Table[Employee_ID],Employee_Master_Table[Department])</f>
        <v>Sales</v>
      </c>
    </row>
    <row r="2389" spans="1:12" x14ac:dyDescent="0.25">
      <c r="A2389" t="s">
        <v>3114</v>
      </c>
      <c r="B2389" s="2">
        <v>45513</v>
      </c>
      <c r="C2389" t="s">
        <v>41</v>
      </c>
      <c r="D2389" t="s">
        <v>543</v>
      </c>
      <c r="E2389" t="s">
        <v>82</v>
      </c>
      <c r="F2389">
        <v>6</v>
      </c>
      <c r="G2389" s="3">
        <v>5500</v>
      </c>
      <c r="H2389" s="4">
        <v>7.4999999999999997E-2</v>
      </c>
      <c r="I2389">
        <f>(Sales_Data_Table[[#This Row],[Unit_Price]]*Sales_Data_Table[[#This Row],[Quantity]])</f>
        <v>33000</v>
      </c>
      <c r="J2389">
        <f>Sales_Data_Table[[#This Row],[Gross_Sales]]-(Sales_Data_Table[[#This Row],[Gross_Sales]]*Sales_Data_Table[[#This Row],[Discount]])</f>
        <v>30525</v>
      </c>
      <c r="K2389" t="str">
        <f>_xlfn.XLOOKUP(Sales_Data_Table[[#This Row],[Product_ID]],Product_Master_Table[Product_ID],Product_Master_Table[Product_Name])</f>
        <v>Metro Home Appliance Item 0392</v>
      </c>
      <c r="L2389" t="str">
        <f>_xlfn.XLOOKUP(Sales_Data_Table[[#This Row],[Employee_ID]],Employee_Master_Table[Employee_ID],Employee_Master_Table[Department])</f>
        <v>E-Commerce</v>
      </c>
    </row>
    <row r="2390" spans="1:12" x14ac:dyDescent="0.25">
      <c r="A2390" t="s">
        <v>3115</v>
      </c>
      <c r="B2390" s="2">
        <v>45841</v>
      </c>
      <c r="C2390" t="s">
        <v>465</v>
      </c>
      <c r="D2390" t="s">
        <v>534</v>
      </c>
      <c r="E2390" t="s">
        <v>36</v>
      </c>
      <c r="F2390">
        <v>9</v>
      </c>
      <c r="G2390" s="3">
        <v>8000</v>
      </c>
      <c r="H2390" s="4">
        <v>0.05</v>
      </c>
      <c r="I2390">
        <f>(Sales_Data_Table[[#This Row],[Unit_Price]]*Sales_Data_Table[[#This Row],[Quantity]])</f>
        <v>72000</v>
      </c>
      <c r="J2390">
        <f>Sales_Data_Table[[#This Row],[Gross_Sales]]-(Sales_Data_Table[[#This Row],[Gross_Sales]]*Sales_Data_Table[[#This Row],[Discount]])</f>
        <v>68400</v>
      </c>
      <c r="K2390" t="str">
        <f>_xlfn.XLOOKUP(Sales_Data_Table[[#This Row],[Product_ID]],Product_Master_Table[Product_ID],Product_Master_Table[Product_Name])</f>
        <v>Zenith Automotive Item 0290</v>
      </c>
      <c r="L2390" t="str">
        <f>_xlfn.XLOOKUP(Sales_Data_Table[[#This Row],[Employee_ID]],Employee_Master_Table[Employee_ID],Employee_Master_Table[Department])</f>
        <v>Retail Operations</v>
      </c>
    </row>
    <row r="2391" spans="1:12" x14ac:dyDescent="0.25">
      <c r="A2391" t="s">
        <v>3116</v>
      </c>
      <c r="B2391" s="2">
        <v>45970</v>
      </c>
      <c r="C2391" t="s">
        <v>821</v>
      </c>
      <c r="D2391" t="s">
        <v>660</v>
      </c>
      <c r="E2391" t="s">
        <v>75</v>
      </c>
      <c r="F2391">
        <v>17</v>
      </c>
      <c r="G2391" s="3">
        <v>3200</v>
      </c>
      <c r="H2391" s="4">
        <v>0.15</v>
      </c>
      <c r="I2391">
        <f>(Sales_Data_Table[[#This Row],[Unit_Price]]*Sales_Data_Table[[#This Row],[Quantity]])</f>
        <v>54400</v>
      </c>
      <c r="J2391">
        <f>Sales_Data_Table[[#This Row],[Gross_Sales]]-(Sales_Data_Table[[#This Row],[Gross_Sales]]*Sales_Data_Table[[#This Row],[Discount]])</f>
        <v>46240</v>
      </c>
      <c r="K2391" t="str">
        <f>_xlfn.XLOOKUP(Sales_Data_Table[[#This Row],[Product_ID]],Product_Master_Table[Product_ID],Product_Master_Table[Product_Name])</f>
        <v>Spark Home Appliance Item 0322</v>
      </c>
      <c r="L2391" t="str">
        <f>_xlfn.XLOOKUP(Sales_Data_Table[[#This Row],[Employee_ID]],Employee_Master_Table[Employee_ID],Employee_Master_Table[Department])</f>
        <v>Regional Sales</v>
      </c>
    </row>
    <row r="2392" spans="1:12" x14ac:dyDescent="0.25">
      <c r="A2392" t="s">
        <v>3117</v>
      </c>
      <c r="B2392" s="2">
        <v>46041</v>
      </c>
      <c r="C2392" t="s">
        <v>1374</v>
      </c>
      <c r="D2392" t="s">
        <v>219</v>
      </c>
      <c r="E2392" t="s">
        <v>32</v>
      </c>
      <c r="F2392">
        <v>8</v>
      </c>
      <c r="G2392" s="3">
        <v>7500</v>
      </c>
      <c r="H2392" s="4">
        <v>0.05</v>
      </c>
      <c r="I2392">
        <f>(Sales_Data_Table[[#This Row],[Unit_Price]]*Sales_Data_Table[[#This Row],[Quantity]])</f>
        <v>60000</v>
      </c>
      <c r="J2392">
        <f>Sales_Data_Table[[#This Row],[Gross_Sales]]-(Sales_Data_Table[[#This Row],[Gross_Sales]]*Sales_Data_Table[[#This Row],[Discount]])</f>
        <v>57000</v>
      </c>
      <c r="K2392" t="str">
        <f>_xlfn.XLOOKUP(Sales_Data_Table[[#This Row],[Product_ID]],Product_Master_Table[Product_ID],Product_Master_Table[Product_Name])</f>
        <v>Prime Automotive Item 0220</v>
      </c>
      <c r="L2392" t="str">
        <f>_xlfn.XLOOKUP(Sales_Data_Table[[#This Row],[Employee_ID]],Employee_Master_Table[Employee_ID],Employee_Master_Table[Department])</f>
        <v>Customer Success</v>
      </c>
    </row>
    <row r="2393" spans="1:12" x14ac:dyDescent="0.25">
      <c r="A2393" t="s">
        <v>3118</v>
      </c>
      <c r="B2393" s="2">
        <v>45418</v>
      </c>
      <c r="C2393" t="s">
        <v>1666</v>
      </c>
      <c r="D2393" t="s">
        <v>304</v>
      </c>
      <c r="E2393" t="s">
        <v>50</v>
      </c>
      <c r="F2393">
        <v>4</v>
      </c>
      <c r="G2393" s="3">
        <v>7000</v>
      </c>
      <c r="H2393" s="4">
        <v>0.1</v>
      </c>
      <c r="I2393">
        <f>(Sales_Data_Table[[#This Row],[Unit_Price]]*Sales_Data_Table[[#This Row],[Quantity]])</f>
        <v>28000</v>
      </c>
      <c r="J2393">
        <f>Sales_Data_Table[[#This Row],[Gross_Sales]]-(Sales_Data_Table[[#This Row],[Gross_Sales]]*Sales_Data_Table[[#This Row],[Discount]])</f>
        <v>25200</v>
      </c>
      <c r="K2393" t="str">
        <f>_xlfn.XLOOKUP(Sales_Data_Table[[#This Row],[Product_ID]],Product_Master_Table[Product_ID],Product_Master_Table[Product_Name])</f>
        <v>Everest Sports Item 0267</v>
      </c>
      <c r="L2393" t="str">
        <f>_xlfn.XLOOKUP(Sales_Data_Table[[#This Row],[Employee_ID]],Employee_Master_Table[Employee_ID],Employee_Master_Table[Department])</f>
        <v>Regional Sales</v>
      </c>
    </row>
    <row r="2394" spans="1:12" x14ac:dyDescent="0.25">
      <c r="A2394" t="s">
        <v>3119</v>
      </c>
      <c r="B2394" s="2">
        <v>46011</v>
      </c>
      <c r="C2394" t="s">
        <v>876</v>
      </c>
      <c r="D2394" t="s">
        <v>397</v>
      </c>
      <c r="E2394" t="s">
        <v>75</v>
      </c>
      <c r="F2394">
        <v>22</v>
      </c>
      <c r="G2394" s="3">
        <v>8900</v>
      </c>
      <c r="H2394" s="4">
        <v>0.05</v>
      </c>
      <c r="I2394">
        <f>(Sales_Data_Table[[#This Row],[Unit_Price]]*Sales_Data_Table[[#This Row],[Quantity]])</f>
        <v>195800</v>
      </c>
      <c r="J2394">
        <f>Sales_Data_Table[[#This Row],[Gross_Sales]]-(Sales_Data_Table[[#This Row],[Gross_Sales]]*Sales_Data_Table[[#This Row],[Discount]])</f>
        <v>186010</v>
      </c>
      <c r="K2394" t="str">
        <f>_xlfn.XLOOKUP(Sales_Data_Table[[#This Row],[Product_ID]],Product_Master_Table[Product_ID],Product_Master_Table[Product_Name])</f>
        <v>Nexus Fashion Item 0073</v>
      </c>
      <c r="L2394" t="str">
        <f>_xlfn.XLOOKUP(Sales_Data_Table[[#This Row],[Employee_ID]],Employee_Master_Table[Employee_ID],Employee_Master_Table[Department])</f>
        <v>Regional Sales</v>
      </c>
    </row>
    <row r="2395" spans="1:12" x14ac:dyDescent="0.25">
      <c r="A2395" t="s">
        <v>3120</v>
      </c>
      <c r="B2395" s="2">
        <v>45699</v>
      </c>
      <c r="C2395" t="s">
        <v>483</v>
      </c>
      <c r="D2395" t="s">
        <v>486</v>
      </c>
      <c r="E2395" t="s">
        <v>75</v>
      </c>
      <c r="F2395">
        <v>21</v>
      </c>
      <c r="G2395" s="3">
        <v>8900</v>
      </c>
      <c r="H2395" s="4">
        <v>0.03</v>
      </c>
      <c r="I2395">
        <f>(Sales_Data_Table[[#This Row],[Unit_Price]]*Sales_Data_Table[[#This Row],[Quantity]])</f>
        <v>186900</v>
      </c>
      <c r="J2395">
        <f>Sales_Data_Table[[#This Row],[Gross_Sales]]-(Sales_Data_Table[[#This Row],[Gross_Sales]]*Sales_Data_Table[[#This Row],[Discount]])</f>
        <v>181293</v>
      </c>
      <c r="K2395" t="str">
        <f>_xlfn.XLOOKUP(Sales_Data_Table[[#This Row],[Product_ID]],Product_Master_Table[Product_ID],Product_Master_Table[Product_Name])</f>
        <v>Prime Furniture Item 0088</v>
      </c>
      <c r="L2395" t="str">
        <f>_xlfn.XLOOKUP(Sales_Data_Table[[#This Row],[Employee_ID]],Employee_Master_Table[Employee_ID],Employee_Master_Table[Department])</f>
        <v>Sales</v>
      </c>
    </row>
    <row r="2396" spans="1:12" x14ac:dyDescent="0.25">
      <c r="A2396" t="s">
        <v>3121</v>
      </c>
      <c r="B2396" s="2">
        <v>45744</v>
      </c>
      <c r="C2396" t="s">
        <v>243</v>
      </c>
      <c r="D2396" t="s">
        <v>453</v>
      </c>
      <c r="E2396" t="s">
        <v>28</v>
      </c>
      <c r="F2396">
        <v>13</v>
      </c>
      <c r="G2396" s="3">
        <v>6200</v>
      </c>
      <c r="H2396" s="4">
        <v>7.4999999999999997E-2</v>
      </c>
      <c r="I2396">
        <f>(Sales_Data_Table[[#This Row],[Unit_Price]]*Sales_Data_Table[[#This Row],[Quantity]])</f>
        <v>80600</v>
      </c>
      <c r="J2396">
        <f>Sales_Data_Table[[#This Row],[Gross_Sales]]-(Sales_Data_Table[[#This Row],[Gross_Sales]]*Sales_Data_Table[[#This Row],[Discount]])</f>
        <v>74555</v>
      </c>
      <c r="K2396" t="str">
        <f>_xlfn.XLOOKUP(Sales_Data_Table[[#This Row],[Product_ID]],Product_Master_Table[Product_ID],Product_Master_Table[Product_Name])</f>
        <v>Prime Home Appliance Item 0412</v>
      </c>
      <c r="L2396" t="str">
        <f>_xlfn.XLOOKUP(Sales_Data_Table[[#This Row],[Employee_ID]],Employee_Master_Table[Employee_ID],Employee_Master_Table[Department])</f>
        <v>Regional Sales</v>
      </c>
    </row>
    <row r="2397" spans="1:12" x14ac:dyDescent="0.25">
      <c r="A2397" t="s">
        <v>3122</v>
      </c>
      <c r="B2397" s="2">
        <v>45641</v>
      </c>
      <c r="C2397" t="s">
        <v>1750</v>
      </c>
      <c r="D2397" t="s">
        <v>135</v>
      </c>
      <c r="E2397" t="s">
        <v>96</v>
      </c>
      <c r="F2397">
        <v>14</v>
      </c>
      <c r="G2397" s="3">
        <v>7600</v>
      </c>
      <c r="H2397" s="4">
        <v>0.02</v>
      </c>
      <c r="I2397">
        <f>(Sales_Data_Table[[#This Row],[Unit_Price]]*Sales_Data_Table[[#This Row],[Quantity]])</f>
        <v>106400</v>
      </c>
      <c r="J2397">
        <f>Sales_Data_Table[[#This Row],[Gross_Sales]]-(Sales_Data_Table[[#This Row],[Gross_Sales]]*Sales_Data_Table[[#This Row],[Discount]])</f>
        <v>104272</v>
      </c>
      <c r="K2397" t="str">
        <f>_xlfn.XLOOKUP(Sales_Data_Table[[#This Row],[Product_ID]],Product_Master_Table[Product_ID],Product_Master_Table[Product_Name])</f>
        <v>Nova Toys Item 0199</v>
      </c>
      <c r="L2397" t="str">
        <f>_xlfn.XLOOKUP(Sales_Data_Table[[#This Row],[Employee_ID]],Employee_Master_Table[Employee_ID],Employee_Master_Table[Department])</f>
        <v>Retail Operations</v>
      </c>
    </row>
    <row r="2398" spans="1:12" x14ac:dyDescent="0.25">
      <c r="A2398" t="s">
        <v>3123</v>
      </c>
      <c r="B2398" s="2">
        <v>45596</v>
      </c>
      <c r="C2398" t="s">
        <v>1887</v>
      </c>
      <c r="D2398" t="s">
        <v>320</v>
      </c>
      <c r="E2398" t="s">
        <v>28</v>
      </c>
      <c r="F2398">
        <v>16</v>
      </c>
      <c r="G2398" s="3">
        <v>2800</v>
      </c>
      <c r="H2398" s="4">
        <v>0.05</v>
      </c>
      <c r="I2398">
        <f>(Sales_Data_Table[[#This Row],[Unit_Price]]*Sales_Data_Table[[#This Row],[Quantity]])</f>
        <v>44800</v>
      </c>
      <c r="J2398">
        <f>Sales_Data_Table[[#This Row],[Gross_Sales]]-(Sales_Data_Table[[#This Row],[Gross_Sales]]*Sales_Data_Table[[#This Row],[Discount]])</f>
        <v>42560</v>
      </c>
      <c r="K2398" t="str">
        <f>_xlfn.XLOOKUP(Sales_Data_Table[[#This Row],[Product_ID]],Product_Master_Table[Product_ID],Product_Master_Table[Product_Name])</f>
        <v>Fusion Fashion Item 0353</v>
      </c>
      <c r="L2398" t="str">
        <f>_xlfn.XLOOKUP(Sales_Data_Table[[#This Row],[Employee_ID]],Employee_Master_Table[Employee_ID],Employee_Master_Table[Department])</f>
        <v>Regional Sales</v>
      </c>
    </row>
    <row r="2399" spans="1:12" x14ac:dyDescent="0.25">
      <c r="A2399" t="s">
        <v>3124</v>
      </c>
      <c r="B2399" s="2">
        <v>46137</v>
      </c>
      <c r="C2399" t="s">
        <v>1973</v>
      </c>
      <c r="D2399" t="s">
        <v>348</v>
      </c>
      <c r="E2399" t="s">
        <v>32</v>
      </c>
      <c r="F2399">
        <v>20</v>
      </c>
      <c r="G2399" s="3">
        <v>3500</v>
      </c>
      <c r="H2399" s="4">
        <v>0.15</v>
      </c>
      <c r="I2399">
        <f>(Sales_Data_Table[[#This Row],[Unit_Price]]*Sales_Data_Table[[#This Row],[Quantity]])</f>
        <v>70000</v>
      </c>
      <c r="J2399">
        <f>Sales_Data_Table[[#This Row],[Gross_Sales]]-(Sales_Data_Table[[#This Row],[Gross_Sales]]*Sales_Data_Table[[#This Row],[Discount]])</f>
        <v>59500</v>
      </c>
      <c r="K2399" t="str">
        <f>_xlfn.XLOOKUP(Sales_Data_Table[[#This Row],[Product_ID]],Product_Master_Table[Product_ID],Product_Master_Table[Product_Name])</f>
        <v>Zenith Home Appliance Item 0482</v>
      </c>
      <c r="L2399" t="str">
        <f>_xlfn.XLOOKUP(Sales_Data_Table[[#This Row],[Employee_ID]],Employee_Master_Table[Employee_ID],Employee_Master_Table[Department])</f>
        <v>Retail Operations</v>
      </c>
    </row>
    <row r="2400" spans="1:12" x14ac:dyDescent="0.25">
      <c r="A2400" t="s">
        <v>3125</v>
      </c>
      <c r="B2400" s="2">
        <v>45922</v>
      </c>
      <c r="C2400" t="s">
        <v>551</v>
      </c>
      <c r="D2400" t="s">
        <v>527</v>
      </c>
      <c r="E2400" t="s">
        <v>24</v>
      </c>
      <c r="F2400">
        <v>9</v>
      </c>
      <c r="G2400" s="3">
        <v>6400</v>
      </c>
      <c r="H2400" s="4">
        <v>7.4999999999999997E-2</v>
      </c>
      <c r="I2400">
        <f>(Sales_Data_Table[[#This Row],[Unit_Price]]*Sales_Data_Table[[#This Row],[Quantity]])</f>
        <v>57600</v>
      </c>
      <c r="J2400">
        <f>Sales_Data_Table[[#This Row],[Gross_Sales]]-(Sales_Data_Table[[#This Row],[Gross_Sales]]*Sales_Data_Table[[#This Row],[Discount]])</f>
        <v>53280</v>
      </c>
      <c r="K2400" t="str">
        <f>_xlfn.XLOOKUP(Sales_Data_Table[[#This Row],[Product_ID]],Product_Master_Table[Product_ID],Product_Master_Table[Product_Name])</f>
        <v>Apex Grocery Item 0444</v>
      </c>
      <c r="L2400" t="str">
        <f>_xlfn.XLOOKUP(Sales_Data_Table[[#This Row],[Employee_ID]],Employee_Master_Table[Employee_ID],Employee_Master_Table[Department])</f>
        <v>Sales</v>
      </c>
    </row>
    <row r="2401" spans="1:12" x14ac:dyDescent="0.25">
      <c r="A2401" t="s">
        <v>3126</v>
      </c>
      <c r="B2401" s="2">
        <v>45621</v>
      </c>
      <c r="C2401" t="s">
        <v>431</v>
      </c>
      <c r="D2401" t="s">
        <v>173</v>
      </c>
      <c r="E2401" t="s">
        <v>50</v>
      </c>
      <c r="F2401">
        <v>4</v>
      </c>
      <c r="G2401" s="3">
        <v>6500</v>
      </c>
      <c r="H2401" s="4">
        <v>0.15</v>
      </c>
      <c r="I2401">
        <f>(Sales_Data_Table[[#This Row],[Unit_Price]]*Sales_Data_Table[[#This Row],[Quantity]])</f>
        <v>26000</v>
      </c>
      <c r="J2401">
        <f>Sales_Data_Table[[#This Row],[Gross_Sales]]-(Sales_Data_Table[[#This Row],[Gross_Sales]]*Sales_Data_Table[[#This Row],[Discount]])</f>
        <v>22100</v>
      </c>
      <c r="K2401" t="str">
        <f>_xlfn.XLOOKUP(Sales_Data_Table[[#This Row],[Product_ID]],Product_Master_Table[Product_ID],Product_Master_Table[Product_Name])</f>
        <v>Nexus Electronics Item 0481</v>
      </c>
      <c r="L2401" t="str">
        <f>_xlfn.XLOOKUP(Sales_Data_Table[[#This Row],[Employee_ID]],Employee_Master_Table[Employee_ID],Employee_Master_Table[Department])</f>
        <v>Business Development</v>
      </c>
    </row>
    <row r="2402" spans="1:12" x14ac:dyDescent="0.25">
      <c r="A2402" t="s">
        <v>3127</v>
      </c>
      <c r="B2402" s="2">
        <v>46086</v>
      </c>
      <c r="C2402" t="s">
        <v>266</v>
      </c>
      <c r="D2402" t="s">
        <v>679</v>
      </c>
      <c r="E2402" t="s">
        <v>50</v>
      </c>
      <c r="F2402">
        <v>23</v>
      </c>
      <c r="G2402" s="3">
        <v>1000</v>
      </c>
      <c r="H2402" s="4">
        <v>0.15</v>
      </c>
      <c r="I2402">
        <f>(Sales_Data_Table[[#This Row],[Unit_Price]]*Sales_Data_Table[[#This Row],[Quantity]])</f>
        <v>23000</v>
      </c>
      <c r="J2402">
        <f>Sales_Data_Table[[#This Row],[Gross_Sales]]-(Sales_Data_Table[[#This Row],[Gross_Sales]]*Sales_Data_Table[[#This Row],[Discount]])</f>
        <v>19550</v>
      </c>
      <c r="K2402" t="str">
        <f>_xlfn.XLOOKUP(Sales_Data_Table[[#This Row],[Product_ID]],Product_Master_Table[Product_ID],Product_Master_Table[Product_Name])</f>
        <v>Delta Electronics Item 0431</v>
      </c>
      <c r="L2402" t="str">
        <f>_xlfn.XLOOKUP(Sales_Data_Table[[#This Row],[Employee_ID]],Employee_Master_Table[Employee_ID],Employee_Master_Table[Department])</f>
        <v>Regional Sales</v>
      </c>
    </row>
    <row r="2403" spans="1:12" x14ac:dyDescent="0.25">
      <c r="A2403" t="s">
        <v>3128</v>
      </c>
      <c r="B2403" s="2">
        <v>45330</v>
      </c>
      <c r="C2403" t="s">
        <v>1254</v>
      </c>
      <c r="D2403" t="s">
        <v>270</v>
      </c>
      <c r="E2403" t="s">
        <v>106</v>
      </c>
      <c r="F2403">
        <v>1</v>
      </c>
      <c r="G2403" s="3">
        <v>5600</v>
      </c>
      <c r="H2403" s="4">
        <v>0.1</v>
      </c>
      <c r="I2403">
        <f>(Sales_Data_Table[[#This Row],[Unit_Price]]*Sales_Data_Table[[#This Row],[Quantity]])</f>
        <v>5600</v>
      </c>
      <c r="J2403">
        <f>Sales_Data_Table[[#This Row],[Gross_Sales]]-(Sales_Data_Table[[#This Row],[Gross_Sales]]*Sales_Data_Table[[#This Row],[Discount]])</f>
        <v>5040</v>
      </c>
      <c r="K2403" t="str">
        <f>_xlfn.XLOOKUP(Sales_Data_Table[[#This Row],[Product_ID]],Product_Master_Table[Product_ID],Product_Master_Table[Product_Name])</f>
        <v>Fusion Beauty Item 0245</v>
      </c>
      <c r="L2403" t="str">
        <f>_xlfn.XLOOKUP(Sales_Data_Table[[#This Row],[Employee_ID]],Employee_Master_Table[Employee_ID],Employee_Master_Table[Department])</f>
        <v>Retail Operations</v>
      </c>
    </row>
    <row r="2404" spans="1:12" x14ac:dyDescent="0.25">
      <c r="A2404" t="s">
        <v>3129</v>
      </c>
      <c r="B2404" s="2">
        <v>45561</v>
      </c>
      <c r="C2404" t="s">
        <v>512</v>
      </c>
      <c r="D2404" t="s">
        <v>632</v>
      </c>
      <c r="E2404" t="s">
        <v>82</v>
      </c>
      <c r="F2404">
        <v>10</v>
      </c>
      <c r="G2404" s="3">
        <v>8200</v>
      </c>
      <c r="H2404" s="4">
        <v>0.05</v>
      </c>
      <c r="I2404">
        <f>(Sales_Data_Table[[#This Row],[Unit_Price]]*Sales_Data_Table[[#This Row],[Quantity]])</f>
        <v>82000</v>
      </c>
      <c r="J2404">
        <f>Sales_Data_Table[[#This Row],[Gross_Sales]]-(Sales_Data_Table[[#This Row],[Gross_Sales]]*Sales_Data_Table[[#This Row],[Discount]])</f>
        <v>77900</v>
      </c>
      <c r="K2404" t="str">
        <f>_xlfn.XLOOKUP(Sales_Data_Table[[#This Row],[Product_ID]],Product_Master_Table[Product_ID],Product_Master_Table[Product_Name])</f>
        <v>Metro Automotive Item 0140</v>
      </c>
      <c r="L2404" t="str">
        <f>_xlfn.XLOOKUP(Sales_Data_Table[[#This Row],[Employee_ID]],Employee_Master_Table[Employee_ID],Employee_Master_Table[Department])</f>
        <v>E-Commerce</v>
      </c>
    </row>
    <row r="2405" spans="1:12" x14ac:dyDescent="0.25">
      <c r="A2405" t="s">
        <v>3130</v>
      </c>
      <c r="B2405" s="2">
        <v>45392</v>
      </c>
      <c r="C2405" t="s">
        <v>1621</v>
      </c>
      <c r="D2405" t="s">
        <v>99</v>
      </c>
      <c r="E2405" t="s">
        <v>50</v>
      </c>
      <c r="F2405">
        <v>3</v>
      </c>
      <c r="G2405" s="3">
        <v>300</v>
      </c>
      <c r="H2405" s="4">
        <v>0.02</v>
      </c>
      <c r="I2405">
        <f>(Sales_Data_Table[[#This Row],[Unit_Price]]*Sales_Data_Table[[#This Row],[Quantity]])</f>
        <v>900</v>
      </c>
      <c r="J2405">
        <f>Sales_Data_Table[[#This Row],[Gross_Sales]]-(Sales_Data_Table[[#This Row],[Gross_Sales]]*Sales_Data_Table[[#This Row],[Discount]])</f>
        <v>882</v>
      </c>
      <c r="K2405" t="str">
        <f>_xlfn.XLOOKUP(Sales_Data_Table[[#This Row],[Product_ID]],Product_Master_Table[Product_ID],Product_Master_Table[Product_Name])</f>
        <v>Nexus Toys Item 0049</v>
      </c>
      <c r="L2405" t="str">
        <f>_xlfn.XLOOKUP(Sales_Data_Table[[#This Row],[Employee_ID]],Employee_Master_Table[Employee_ID],Employee_Master_Table[Department])</f>
        <v>Corporate Sales</v>
      </c>
    </row>
    <row r="2406" spans="1:12" x14ac:dyDescent="0.25">
      <c r="A2406" t="s">
        <v>3131</v>
      </c>
      <c r="B2406" s="2">
        <v>45645</v>
      </c>
      <c r="C2406" t="s">
        <v>117</v>
      </c>
      <c r="D2406" t="s">
        <v>105</v>
      </c>
      <c r="E2406" t="s">
        <v>62</v>
      </c>
      <c r="F2406">
        <v>2</v>
      </c>
      <c r="G2406" s="3">
        <v>8100</v>
      </c>
      <c r="H2406" s="4">
        <v>7.4999999999999997E-2</v>
      </c>
      <c r="I2406">
        <f>(Sales_Data_Table[[#This Row],[Unit_Price]]*Sales_Data_Table[[#This Row],[Quantity]])</f>
        <v>16200</v>
      </c>
      <c r="J2406">
        <f>Sales_Data_Table[[#This Row],[Gross_Sales]]-(Sales_Data_Table[[#This Row],[Gross_Sales]]*Sales_Data_Table[[#This Row],[Discount]])</f>
        <v>14985</v>
      </c>
      <c r="K2406" t="str">
        <f>_xlfn.XLOOKUP(Sales_Data_Table[[#This Row],[Product_ID]],Product_Master_Table[Product_ID],Product_Master_Table[Product_Name])</f>
        <v>Nexus Fashion Item 0013</v>
      </c>
      <c r="L2406" t="str">
        <f>_xlfn.XLOOKUP(Sales_Data_Table[[#This Row],[Employee_ID]],Employee_Master_Table[Employee_ID],Employee_Master_Table[Department])</f>
        <v>Regional Sales</v>
      </c>
    </row>
    <row r="2407" spans="1:12" x14ac:dyDescent="0.25">
      <c r="A2407" t="s">
        <v>3132</v>
      </c>
      <c r="B2407" s="2">
        <v>45976</v>
      </c>
      <c r="C2407" t="s">
        <v>695</v>
      </c>
      <c r="D2407" t="s">
        <v>340</v>
      </c>
      <c r="E2407" t="s">
        <v>28</v>
      </c>
      <c r="F2407">
        <v>13</v>
      </c>
      <c r="G2407" s="3">
        <v>5500</v>
      </c>
      <c r="H2407" s="4">
        <v>0.02</v>
      </c>
      <c r="I2407">
        <f>(Sales_Data_Table[[#This Row],[Unit_Price]]*Sales_Data_Table[[#This Row],[Quantity]])</f>
        <v>71500</v>
      </c>
      <c r="J2407">
        <f>Sales_Data_Table[[#This Row],[Gross_Sales]]-(Sales_Data_Table[[#This Row],[Gross_Sales]]*Sales_Data_Table[[#This Row],[Discount]])</f>
        <v>70070</v>
      </c>
      <c r="K2407" t="str">
        <f>_xlfn.XLOOKUP(Sales_Data_Table[[#This Row],[Product_ID]],Product_Master_Table[Product_ID],Product_Master_Table[Product_Name])</f>
        <v>Vertex Furniture Item 0138</v>
      </c>
      <c r="L2407" t="str">
        <f>_xlfn.XLOOKUP(Sales_Data_Table[[#This Row],[Employee_ID]],Employee_Master_Table[Employee_ID],Employee_Master_Table[Department])</f>
        <v>Customer Success</v>
      </c>
    </row>
    <row r="2408" spans="1:12" x14ac:dyDescent="0.25">
      <c r="A2408" t="s">
        <v>3133</v>
      </c>
      <c r="B2408" s="2">
        <v>45616</v>
      </c>
      <c r="C2408" t="s">
        <v>191</v>
      </c>
      <c r="D2408" t="s">
        <v>179</v>
      </c>
      <c r="E2408" t="s">
        <v>86</v>
      </c>
      <c r="F2408">
        <v>19</v>
      </c>
      <c r="G2408" s="3">
        <v>4600</v>
      </c>
      <c r="H2408" s="4">
        <v>0.15</v>
      </c>
      <c r="I2408">
        <f>(Sales_Data_Table[[#This Row],[Unit_Price]]*Sales_Data_Table[[#This Row],[Quantity]])</f>
        <v>87400</v>
      </c>
      <c r="J2408">
        <f>Sales_Data_Table[[#This Row],[Gross_Sales]]-(Sales_Data_Table[[#This Row],[Gross_Sales]]*Sales_Data_Table[[#This Row],[Discount]])</f>
        <v>74290</v>
      </c>
      <c r="K2408" t="str">
        <f>_xlfn.XLOOKUP(Sales_Data_Table[[#This Row],[Product_ID]],Product_Master_Table[Product_ID],Product_Master_Table[Product_Name])</f>
        <v>Apex Furniture Item 0288</v>
      </c>
      <c r="L2408" t="str">
        <f>_xlfn.XLOOKUP(Sales_Data_Table[[#This Row],[Employee_ID]],Employee_Master_Table[Employee_ID],Employee_Master_Table[Department])</f>
        <v>Sales</v>
      </c>
    </row>
    <row r="2409" spans="1:12" x14ac:dyDescent="0.25">
      <c r="A2409" t="s">
        <v>3134</v>
      </c>
      <c r="B2409" s="2">
        <v>45325</v>
      </c>
      <c r="C2409" t="s">
        <v>659</v>
      </c>
      <c r="D2409" t="s">
        <v>343</v>
      </c>
      <c r="E2409" t="s">
        <v>28</v>
      </c>
      <c r="F2409">
        <v>6</v>
      </c>
      <c r="G2409" s="3">
        <v>4500</v>
      </c>
      <c r="H2409" s="4">
        <v>0.02</v>
      </c>
      <c r="I2409">
        <f>(Sales_Data_Table[[#This Row],[Unit_Price]]*Sales_Data_Table[[#This Row],[Quantity]])</f>
        <v>27000</v>
      </c>
      <c r="J2409">
        <f>Sales_Data_Table[[#This Row],[Gross_Sales]]-(Sales_Data_Table[[#This Row],[Gross_Sales]]*Sales_Data_Table[[#This Row],[Discount]])</f>
        <v>26460</v>
      </c>
      <c r="K2409" t="str">
        <f>_xlfn.XLOOKUP(Sales_Data_Table[[#This Row],[Product_ID]],Product_Master_Table[Product_ID],Product_Master_Table[Product_Name])</f>
        <v>Vertex Grocery Item 0474</v>
      </c>
      <c r="L2409" t="str">
        <f>_xlfn.XLOOKUP(Sales_Data_Table[[#This Row],[Employee_ID]],Employee_Master_Table[Employee_ID],Employee_Master_Table[Department])</f>
        <v>Regional Sales</v>
      </c>
    </row>
    <row r="2410" spans="1:12" x14ac:dyDescent="0.25">
      <c r="A2410" t="s">
        <v>3135</v>
      </c>
      <c r="B2410" s="2">
        <v>45326</v>
      </c>
      <c r="C2410" t="s">
        <v>2020</v>
      </c>
      <c r="D2410" t="s">
        <v>135</v>
      </c>
      <c r="E2410" t="s">
        <v>36</v>
      </c>
      <c r="F2410">
        <v>13</v>
      </c>
      <c r="G2410" s="3">
        <v>9000</v>
      </c>
      <c r="H2410" s="4">
        <v>0.02</v>
      </c>
      <c r="I2410">
        <f>(Sales_Data_Table[[#This Row],[Unit_Price]]*Sales_Data_Table[[#This Row],[Quantity]])</f>
        <v>117000</v>
      </c>
      <c r="J2410">
        <f>Sales_Data_Table[[#This Row],[Gross_Sales]]-(Sales_Data_Table[[#This Row],[Gross_Sales]]*Sales_Data_Table[[#This Row],[Discount]])</f>
        <v>114660</v>
      </c>
      <c r="K2410" t="str">
        <f>_xlfn.XLOOKUP(Sales_Data_Table[[#This Row],[Product_ID]],Product_Master_Table[Product_ID],Product_Master_Table[Product_Name])</f>
        <v>Prime Office Supplies Item 0376</v>
      </c>
      <c r="L2410" t="str">
        <f>_xlfn.XLOOKUP(Sales_Data_Table[[#This Row],[Employee_ID]],Employee_Master_Table[Employee_ID],Employee_Master_Table[Department])</f>
        <v>Retail Operations</v>
      </c>
    </row>
    <row r="2411" spans="1:12" x14ac:dyDescent="0.25">
      <c r="A2411" t="s">
        <v>3136</v>
      </c>
      <c r="B2411" s="2">
        <v>45964</v>
      </c>
      <c r="C2411" t="s">
        <v>1613</v>
      </c>
      <c r="D2411" t="s">
        <v>641</v>
      </c>
      <c r="E2411" t="s">
        <v>75</v>
      </c>
      <c r="F2411">
        <v>9</v>
      </c>
      <c r="G2411" s="3">
        <v>9700</v>
      </c>
      <c r="H2411" s="4">
        <v>7.4999999999999997E-2</v>
      </c>
      <c r="I2411">
        <f>(Sales_Data_Table[[#This Row],[Unit_Price]]*Sales_Data_Table[[#This Row],[Quantity]])</f>
        <v>87300</v>
      </c>
      <c r="J2411">
        <f>Sales_Data_Table[[#This Row],[Gross_Sales]]-(Sales_Data_Table[[#This Row],[Gross_Sales]]*Sales_Data_Table[[#This Row],[Discount]])</f>
        <v>80752.5</v>
      </c>
      <c r="K2411" t="str">
        <f>_xlfn.XLOOKUP(Sales_Data_Table[[#This Row],[Product_ID]],Product_Master_Table[Product_ID],Product_Master_Table[Product_Name])</f>
        <v>Apex Automotive Item 0180</v>
      </c>
      <c r="L2411" t="str">
        <f>_xlfn.XLOOKUP(Sales_Data_Table[[#This Row],[Employee_ID]],Employee_Master_Table[Employee_ID],Employee_Master_Table[Department])</f>
        <v>Retail Operations</v>
      </c>
    </row>
    <row r="2412" spans="1:12" x14ac:dyDescent="0.25">
      <c r="A2412" t="s">
        <v>3137</v>
      </c>
      <c r="B2412" s="2">
        <v>45744</v>
      </c>
      <c r="C2412" t="s">
        <v>1046</v>
      </c>
      <c r="D2412" t="s">
        <v>501</v>
      </c>
      <c r="E2412" t="s">
        <v>106</v>
      </c>
      <c r="F2412">
        <v>4</v>
      </c>
      <c r="G2412" s="3">
        <v>7900</v>
      </c>
      <c r="H2412" s="4">
        <v>0.05</v>
      </c>
      <c r="I2412">
        <f>(Sales_Data_Table[[#This Row],[Unit_Price]]*Sales_Data_Table[[#This Row],[Quantity]])</f>
        <v>31600</v>
      </c>
      <c r="J2412">
        <f>Sales_Data_Table[[#This Row],[Gross_Sales]]-(Sales_Data_Table[[#This Row],[Gross_Sales]]*Sales_Data_Table[[#This Row],[Discount]])</f>
        <v>30020</v>
      </c>
      <c r="K2412" t="str">
        <f>_xlfn.XLOOKUP(Sales_Data_Table[[#This Row],[Product_ID]],Product_Master_Table[Product_ID],Product_Master_Table[Product_Name])</f>
        <v>Delta Electronics Item 0191</v>
      </c>
      <c r="L2412" t="str">
        <f>_xlfn.XLOOKUP(Sales_Data_Table[[#This Row],[Employee_ID]],Employee_Master_Table[Employee_ID],Employee_Master_Table[Department])</f>
        <v>Business Development</v>
      </c>
    </row>
    <row r="2413" spans="1:12" x14ac:dyDescent="0.25">
      <c r="A2413" t="s">
        <v>3138</v>
      </c>
      <c r="B2413" s="2">
        <v>45318</v>
      </c>
      <c r="C2413" t="s">
        <v>449</v>
      </c>
      <c r="D2413" t="s">
        <v>524</v>
      </c>
      <c r="E2413" t="s">
        <v>28</v>
      </c>
      <c r="F2413">
        <v>12</v>
      </c>
      <c r="G2413" s="3">
        <v>400</v>
      </c>
      <c r="H2413" s="4">
        <v>0.15</v>
      </c>
      <c r="I2413">
        <f>(Sales_Data_Table[[#This Row],[Unit_Price]]*Sales_Data_Table[[#This Row],[Quantity]])</f>
        <v>4800</v>
      </c>
      <c r="J2413">
        <f>Sales_Data_Table[[#This Row],[Gross_Sales]]-(Sales_Data_Table[[#This Row],[Gross_Sales]]*Sales_Data_Table[[#This Row],[Discount]])</f>
        <v>4080</v>
      </c>
      <c r="K2413" t="str">
        <f>_xlfn.XLOOKUP(Sales_Data_Table[[#This Row],[Product_ID]],Product_Master_Table[Product_ID],Product_Master_Table[Product_Name])</f>
        <v>Delta Sports Item 0347</v>
      </c>
      <c r="L2413" t="str">
        <f>_xlfn.XLOOKUP(Sales_Data_Table[[#This Row],[Employee_ID]],Employee_Master_Table[Employee_ID],Employee_Master_Table[Department])</f>
        <v>Sales</v>
      </c>
    </row>
    <row r="2414" spans="1:12" x14ac:dyDescent="0.25">
      <c r="A2414" t="s">
        <v>3139</v>
      </c>
      <c r="B2414" s="2">
        <v>45557</v>
      </c>
      <c r="C2414" t="s">
        <v>246</v>
      </c>
      <c r="D2414" t="s">
        <v>53</v>
      </c>
      <c r="E2414" t="s">
        <v>50</v>
      </c>
      <c r="F2414">
        <v>1</v>
      </c>
      <c r="G2414" s="3">
        <v>2300</v>
      </c>
      <c r="H2414" s="4">
        <v>0.15</v>
      </c>
      <c r="I2414">
        <f>(Sales_Data_Table[[#This Row],[Unit_Price]]*Sales_Data_Table[[#This Row],[Quantity]])</f>
        <v>2300</v>
      </c>
      <c r="J2414">
        <f>Sales_Data_Table[[#This Row],[Gross_Sales]]-(Sales_Data_Table[[#This Row],[Gross_Sales]]*Sales_Data_Table[[#This Row],[Discount]])</f>
        <v>1955</v>
      </c>
      <c r="K2414" t="str">
        <f>_xlfn.XLOOKUP(Sales_Data_Table[[#This Row],[Product_ID]],Product_Master_Table[Product_ID],Product_Master_Table[Product_Name])</f>
        <v>Delta Electronics Item 0071</v>
      </c>
      <c r="L2414" t="str">
        <f>_xlfn.XLOOKUP(Sales_Data_Table[[#This Row],[Employee_ID]],Employee_Master_Table[Employee_ID],Employee_Master_Table[Department])</f>
        <v>Customer Success</v>
      </c>
    </row>
    <row r="2415" spans="1:12" x14ac:dyDescent="0.25">
      <c r="A2415" t="s">
        <v>3140</v>
      </c>
      <c r="B2415" s="2">
        <v>46086</v>
      </c>
      <c r="C2415" t="s">
        <v>64</v>
      </c>
      <c r="D2415" t="s">
        <v>161</v>
      </c>
      <c r="E2415" t="s">
        <v>50</v>
      </c>
      <c r="F2415">
        <v>6</v>
      </c>
      <c r="G2415" s="3">
        <v>2900</v>
      </c>
      <c r="H2415" s="4">
        <v>0.02</v>
      </c>
      <c r="I2415">
        <f>(Sales_Data_Table[[#This Row],[Unit_Price]]*Sales_Data_Table[[#This Row],[Quantity]])</f>
        <v>17400</v>
      </c>
      <c r="J2415">
        <f>Sales_Data_Table[[#This Row],[Gross_Sales]]-(Sales_Data_Table[[#This Row],[Gross_Sales]]*Sales_Data_Table[[#This Row],[Discount]])</f>
        <v>17052</v>
      </c>
      <c r="K2415" t="str">
        <f>_xlfn.XLOOKUP(Sales_Data_Table[[#This Row],[Product_ID]],Product_Master_Table[Product_ID],Product_Master_Table[Product_Name])</f>
        <v>Nova Sports Item 0007</v>
      </c>
      <c r="L2415" t="str">
        <f>_xlfn.XLOOKUP(Sales_Data_Table[[#This Row],[Employee_ID]],Employee_Master_Table[Employee_ID],Employee_Master_Table[Department])</f>
        <v>Retail Operations</v>
      </c>
    </row>
    <row r="2416" spans="1:12" x14ac:dyDescent="0.25">
      <c r="A2416" t="s">
        <v>3141</v>
      </c>
      <c r="B2416" s="2">
        <v>45403</v>
      </c>
      <c r="C2416" t="s">
        <v>612</v>
      </c>
      <c r="D2416" t="s">
        <v>273</v>
      </c>
      <c r="E2416" t="s">
        <v>32</v>
      </c>
      <c r="F2416">
        <v>11</v>
      </c>
      <c r="G2416" s="3">
        <v>1500</v>
      </c>
      <c r="H2416" s="4">
        <v>0.03</v>
      </c>
      <c r="I2416">
        <f>(Sales_Data_Table[[#This Row],[Unit_Price]]*Sales_Data_Table[[#This Row],[Quantity]])</f>
        <v>16500</v>
      </c>
      <c r="J2416">
        <f>Sales_Data_Table[[#This Row],[Gross_Sales]]-(Sales_Data_Table[[#This Row],[Gross_Sales]]*Sales_Data_Table[[#This Row],[Discount]])</f>
        <v>16005</v>
      </c>
      <c r="K2416" t="str">
        <f>_xlfn.XLOOKUP(Sales_Data_Table[[#This Row],[Product_ID]],Product_Master_Table[Product_ID],Product_Master_Table[Product_Name])</f>
        <v>Delta Toys Item 0059</v>
      </c>
      <c r="L2416" t="str">
        <f>_xlfn.XLOOKUP(Sales_Data_Table[[#This Row],[Employee_ID]],Employee_Master_Table[Employee_ID],Employee_Master_Table[Department])</f>
        <v>Customer Success</v>
      </c>
    </row>
    <row r="2417" spans="1:12" x14ac:dyDescent="0.25">
      <c r="A2417" t="s">
        <v>3142</v>
      </c>
      <c r="B2417" s="2">
        <v>45399</v>
      </c>
      <c r="C2417" t="s">
        <v>91</v>
      </c>
      <c r="D2417" t="s">
        <v>936</v>
      </c>
      <c r="E2417" t="s">
        <v>75</v>
      </c>
      <c r="F2417">
        <v>19</v>
      </c>
      <c r="G2417" s="3">
        <v>200</v>
      </c>
      <c r="H2417" s="4">
        <v>7.4999999999999997E-2</v>
      </c>
      <c r="I2417">
        <f>(Sales_Data_Table[[#This Row],[Unit_Price]]*Sales_Data_Table[[#This Row],[Quantity]])</f>
        <v>3800</v>
      </c>
      <c r="J2417">
        <f>Sales_Data_Table[[#This Row],[Gross_Sales]]-(Sales_Data_Table[[#This Row],[Gross_Sales]]*Sales_Data_Table[[#This Row],[Discount]])</f>
        <v>3515</v>
      </c>
      <c r="K2417" t="str">
        <f>_xlfn.XLOOKUP(Sales_Data_Table[[#This Row],[Product_ID]],Product_Master_Table[Product_ID],Product_Master_Table[Product_Name])</f>
        <v>Spark Grocery Item 0274</v>
      </c>
      <c r="L2417" t="str">
        <f>_xlfn.XLOOKUP(Sales_Data_Table[[#This Row],[Employee_ID]],Employee_Master_Table[Employee_ID],Employee_Master_Table[Department])</f>
        <v>Regional Sales</v>
      </c>
    </row>
    <row r="2418" spans="1:12" x14ac:dyDescent="0.25">
      <c r="A2418" t="s">
        <v>3143</v>
      </c>
      <c r="B2418" s="2">
        <v>45825</v>
      </c>
      <c r="C2418" t="s">
        <v>745</v>
      </c>
      <c r="D2418" t="s">
        <v>388</v>
      </c>
      <c r="E2418" t="s">
        <v>32</v>
      </c>
      <c r="F2418">
        <v>3</v>
      </c>
      <c r="G2418" s="3">
        <v>7800</v>
      </c>
      <c r="H2418" s="4">
        <v>0.03</v>
      </c>
      <c r="I2418">
        <f>(Sales_Data_Table[[#This Row],[Unit_Price]]*Sales_Data_Table[[#This Row],[Quantity]])</f>
        <v>23400</v>
      </c>
      <c r="J2418">
        <f>Sales_Data_Table[[#This Row],[Gross_Sales]]-(Sales_Data_Table[[#This Row],[Gross_Sales]]*Sales_Data_Table[[#This Row],[Discount]])</f>
        <v>22698</v>
      </c>
      <c r="K2418" t="str">
        <f>_xlfn.XLOOKUP(Sales_Data_Table[[#This Row],[Product_ID]],Product_Master_Table[Product_ID],Product_Master_Table[Product_Name])</f>
        <v>Prime Furniture Item 0148</v>
      </c>
      <c r="L2418" t="str">
        <f>_xlfn.XLOOKUP(Sales_Data_Table[[#This Row],[Employee_ID]],Employee_Master_Table[Employee_ID],Employee_Master_Table[Department])</f>
        <v>Customer Success</v>
      </c>
    </row>
    <row r="2419" spans="1:12" x14ac:dyDescent="0.25">
      <c r="A2419" t="s">
        <v>3144</v>
      </c>
      <c r="B2419" s="2">
        <v>45485</v>
      </c>
      <c r="C2419" t="s">
        <v>652</v>
      </c>
      <c r="D2419" t="s">
        <v>31</v>
      </c>
      <c r="E2419" t="s">
        <v>82</v>
      </c>
      <c r="F2419">
        <v>18</v>
      </c>
      <c r="G2419" s="3">
        <v>8900</v>
      </c>
      <c r="H2419" s="4">
        <v>0.15</v>
      </c>
      <c r="I2419">
        <f>(Sales_Data_Table[[#This Row],[Unit_Price]]*Sales_Data_Table[[#This Row],[Quantity]])</f>
        <v>160200</v>
      </c>
      <c r="J2419">
        <f>Sales_Data_Table[[#This Row],[Gross_Sales]]-(Sales_Data_Table[[#This Row],[Gross_Sales]]*Sales_Data_Table[[#This Row],[Discount]])</f>
        <v>136170</v>
      </c>
      <c r="K2419" t="str">
        <f>_xlfn.XLOOKUP(Sales_Data_Table[[#This Row],[Product_ID]],Product_Master_Table[Product_ID],Product_Master_Table[Product_Name])</f>
        <v>Metro Automotive Item 0380</v>
      </c>
      <c r="L2419" t="str">
        <f>_xlfn.XLOOKUP(Sales_Data_Table[[#This Row],[Employee_ID]],Employee_Master_Table[Employee_ID],Employee_Master_Table[Department])</f>
        <v>Customer Success</v>
      </c>
    </row>
    <row r="2420" spans="1:12" x14ac:dyDescent="0.25">
      <c r="A2420" t="s">
        <v>3145</v>
      </c>
      <c r="B2420" s="2">
        <v>45695</v>
      </c>
      <c r="C2420" t="s">
        <v>128</v>
      </c>
      <c r="D2420" t="s">
        <v>267</v>
      </c>
      <c r="E2420" t="s">
        <v>24</v>
      </c>
      <c r="F2420">
        <v>14</v>
      </c>
      <c r="G2420" s="3">
        <v>9800</v>
      </c>
      <c r="H2420" s="4">
        <v>0</v>
      </c>
      <c r="I2420">
        <f>(Sales_Data_Table[[#This Row],[Unit_Price]]*Sales_Data_Table[[#This Row],[Quantity]])</f>
        <v>137200</v>
      </c>
      <c r="J2420">
        <f>Sales_Data_Table[[#This Row],[Gross_Sales]]-(Sales_Data_Table[[#This Row],[Gross_Sales]]*Sales_Data_Table[[#This Row],[Discount]])</f>
        <v>137200</v>
      </c>
      <c r="K2420" t="str">
        <f>_xlfn.XLOOKUP(Sales_Data_Table[[#This Row],[Product_ID]],Product_Master_Table[Product_ID],Product_Master_Table[Product_Name])</f>
        <v>Metro Office Supplies Item 0236</v>
      </c>
      <c r="L2420" t="str">
        <f>_xlfn.XLOOKUP(Sales_Data_Table[[#This Row],[Employee_ID]],Employee_Master_Table[Employee_ID],Employee_Master_Table[Department])</f>
        <v>E-Commerce</v>
      </c>
    </row>
    <row r="2421" spans="1:12" x14ac:dyDescent="0.25">
      <c r="A2421" t="s">
        <v>3146</v>
      </c>
      <c r="B2421" s="2">
        <v>45421</v>
      </c>
      <c r="C2421" t="s">
        <v>1331</v>
      </c>
      <c r="D2421" t="s">
        <v>1079</v>
      </c>
      <c r="E2421" t="s">
        <v>28</v>
      </c>
      <c r="F2421">
        <v>16</v>
      </c>
      <c r="G2421" s="3">
        <v>3200</v>
      </c>
      <c r="H2421" s="4">
        <v>0.02</v>
      </c>
      <c r="I2421">
        <f>(Sales_Data_Table[[#This Row],[Unit_Price]]*Sales_Data_Table[[#This Row],[Quantity]])</f>
        <v>51200</v>
      </c>
      <c r="J2421">
        <f>Sales_Data_Table[[#This Row],[Gross_Sales]]-(Sales_Data_Table[[#This Row],[Gross_Sales]]*Sales_Data_Table[[#This Row],[Discount]])</f>
        <v>50176</v>
      </c>
      <c r="K2421" t="str">
        <f>_xlfn.XLOOKUP(Sales_Data_Table[[#This Row],[Product_ID]],Product_Master_Table[Product_ID],Product_Master_Table[Product_Name])</f>
        <v>Nova Beauty Item 0355</v>
      </c>
      <c r="L2421" t="str">
        <f>_xlfn.XLOOKUP(Sales_Data_Table[[#This Row],[Employee_ID]],Employee_Master_Table[Employee_ID],Employee_Master_Table[Department])</f>
        <v>Customer Success</v>
      </c>
    </row>
    <row r="2422" spans="1:12" x14ac:dyDescent="0.25">
      <c r="A2422" t="s">
        <v>3147</v>
      </c>
      <c r="B2422" s="2">
        <v>45414</v>
      </c>
      <c r="C2422" t="s">
        <v>1100</v>
      </c>
      <c r="D2422" t="s">
        <v>646</v>
      </c>
      <c r="E2422" t="s">
        <v>86</v>
      </c>
      <c r="F2422">
        <v>23</v>
      </c>
      <c r="G2422" s="3">
        <v>4800</v>
      </c>
      <c r="H2422" s="4">
        <v>0.05</v>
      </c>
      <c r="I2422">
        <f>(Sales_Data_Table[[#This Row],[Unit_Price]]*Sales_Data_Table[[#This Row],[Quantity]])</f>
        <v>110400</v>
      </c>
      <c r="J2422">
        <f>Sales_Data_Table[[#This Row],[Gross_Sales]]-(Sales_Data_Table[[#This Row],[Gross_Sales]]*Sales_Data_Table[[#This Row],[Discount]])</f>
        <v>104880</v>
      </c>
      <c r="K2422" t="str">
        <f>_xlfn.XLOOKUP(Sales_Data_Table[[#This Row],[Product_ID]],Product_Master_Table[Product_ID],Product_Master_Table[Product_Name])</f>
        <v>Apex Furniture Item 0468</v>
      </c>
      <c r="L2422" t="str">
        <f>_xlfn.XLOOKUP(Sales_Data_Table[[#This Row],[Employee_ID]],Employee_Master_Table[Employee_ID],Employee_Master_Table[Department])</f>
        <v>Retail Operations</v>
      </c>
    </row>
    <row r="2423" spans="1:12" x14ac:dyDescent="0.25">
      <c r="A2423" t="s">
        <v>3148</v>
      </c>
      <c r="B2423" s="2">
        <v>46029</v>
      </c>
      <c r="C2423" t="s">
        <v>442</v>
      </c>
      <c r="D2423" t="s">
        <v>405</v>
      </c>
      <c r="E2423" t="s">
        <v>36</v>
      </c>
      <c r="F2423">
        <v>19</v>
      </c>
      <c r="G2423" s="3">
        <v>6700</v>
      </c>
      <c r="H2423" s="4">
        <v>0.02</v>
      </c>
      <c r="I2423">
        <f>(Sales_Data_Table[[#This Row],[Unit_Price]]*Sales_Data_Table[[#This Row],[Quantity]])</f>
        <v>127300</v>
      </c>
      <c r="J2423">
        <f>Sales_Data_Table[[#This Row],[Gross_Sales]]-(Sales_Data_Table[[#This Row],[Gross_Sales]]*Sales_Data_Table[[#This Row],[Discount]])</f>
        <v>124754</v>
      </c>
      <c r="K2423" t="str">
        <f>_xlfn.XLOOKUP(Sales_Data_Table[[#This Row],[Product_ID]],Product_Master_Table[Product_ID],Product_Master_Table[Product_Name])</f>
        <v>Nova Fashion Item 0043</v>
      </c>
      <c r="L2423" t="str">
        <f>_xlfn.XLOOKUP(Sales_Data_Table[[#This Row],[Employee_ID]],Employee_Master_Table[Employee_ID],Employee_Master_Table[Department])</f>
        <v>Regional Sales</v>
      </c>
    </row>
    <row r="2424" spans="1:12" x14ac:dyDescent="0.25">
      <c r="A2424" t="s">
        <v>3149</v>
      </c>
      <c r="B2424" s="2">
        <v>45870</v>
      </c>
      <c r="C2424" t="s">
        <v>881</v>
      </c>
      <c r="D2424" t="s">
        <v>767</v>
      </c>
      <c r="E2424" t="s">
        <v>86</v>
      </c>
      <c r="F2424">
        <v>22</v>
      </c>
      <c r="G2424" s="3">
        <v>300</v>
      </c>
      <c r="H2424" s="4">
        <v>0</v>
      </c>
      <c r="I2424">
        <f>(Sales_Data_Table[[#This Row],[Unit_Price]]*Sales_Data_Table[[#This Row],[Quantity]])</f>
        <v>6600</v>
      </c>
      <c r="J2424">
        <f>Sales_Data_Table[[#This Row],[Gross_Sales]]-(Sales_Data_Table[[#This Row],[Gross_Sales]]*Sales_Data_Table[[#This Row],[Discount]])</f>
        <v>6600</v>
      </c>
      <c r="K2424" t="str">
        <f>_xlfn.XLOOKUP(Sales_Data_Table[[#This Row],[Product_ID]],Product_Master_Table[Product_ID],Product_Master_Table[Product_Name])</f>
        <v>Nexus Fashion Item 0433</v>
      </c>
      <c r="L2424" t="str">
        <f>_xlfn.XLOOKUP(Sales_Data_Table[[#This Row],[Employee_ID]],Employee_Master_Table[Employee_ID],Employee_Master_Table[Department])</f>
        <v>Corporate Sales</v>
      </c>
    </row>
    <row r="2425" spans="1:12" x14ac:dyDescent="0.25">
      <c r="A2425" t="s">
        <v>3150</v>
      </c>
      <c r="B2425" s="2">
        <v>45351</v>
      </c>
      <c r="C2425" t="s">
        <v>70</v>
      </c>
      <c r="D2425" t="s">
        <v>276</v>
      </c>
      <c r="E2425" t="s">
        <v>43</v>
      </c>
      <c r="F2425">
        <v>3</v>
      </c>
      <c r="G2425" s="3">
        <v>1200</v>
      </c>
      <c r="H2425" s="4">
        <v>0.03</v>
      </c>
      <c r="I2425">
        <f>(Sales_Data_Table[[#This Row],[Unit_Price]]*Sales_Data_Table[[#This Row],[Quantity]])</f>
        <v>3600</v>
      </c>
      <c r="J2425">
        <f>Sales_Data_Table[[#This Row],[Gross_Sales]]-(Sales_Data_Table[[#This Row],[Gross_Sales]]*Sales_Data_Table[[#This Row],[Discount]])</f>
        <v>3492</v>
      </c>
      <c r="K2425" t="str">
        <f>_xlfn.XLOOKUP(Sales_Data_Table[[#This Row],[Product_ID]],Product_Master_Table[Product_ID],Product_Master_Table[Product_Name])</f>
        <v>Apex Grocery Item 0144</v>
      </c>
      <c r="L2425" t="str">
        <f>_xlfn.XLOOKUP(Sales_Data_Table[[#This Row],[Employee_ID]],Employee_Master_Table[Employee_ID],Employee_Master_Table[Department])</f>
        <v>Sales</v>
      </c>
    </row>
    <row r="2426" spans="1:12" x14ac:dyDescent="0.25">
      <c r="A2426" t="s">
        <v>3151</v>
      </c>
      <c r="B2426" s="2">
        <v>45962</v>
      </c>
      <c r="C2426" t="s">
        <v>38</v>
      </c>
      <c r="D2426" t="s">
        <v>568</v>
      </c>
      <c r="E2426" t="s">
        <v>82</v>
      </c>
      <c r="F2426">
        <v>14</v>
      </c>
      <c r="G2426" s="3">
        <v>1100</v>
      </c>
      <c r="H2426" s="4">
        <v>0.03</v>
      </c>
      <c r="I2426">
        <f>(Sales_Data_Table[[#This Row],[Unit_Price]]*Sales_Data_Table[[#This Row],[Quantity]])</f>
        <v>15400</v>
      </c>
      <c r="J2426">
        <f>Sales_Data_Table[[#This Row],[Gross_Sales]]-(Sales_Data_Table[[#This Row],[Gross_Sales]]*Sales_Data_Table[[#This Row],[Discount]])</f>
        <v>14938</v>
      </c>
      <c r="K2426" t="str">
        <f>_xlfn.XLOOKUP(Sales_Data_Table[[#This Row],[Product_ID]],Product_Master_Table[Product_ID],Product_Master_Table[Product_Name])</f>
        <v>Zenith Office Supplies Item 0326</v>
      </c>
      <c r="L2426" t="str">
        <f>_xlfn.XLOOKUP(Sales_Data_Table[[#This Row],[Employee_ID]],Employee_Master_Table[Employee_ID],Employee_Master_Table[Department])</f>
        <v>Retail Operations</v>
      </c>
    </row>
    <row r="2427" spans="1:12" x14ac:dyDescent="0.25">
      <c r="A2427" t="s">
        <v>3152</v>
      </c>
      <c r="B2427" s="2">
        <v>45626</v>
      </c>
      <c r="C2427" t="s">
        <v>783</v>
      </c>
      <c r="D2427" t="s">
        <v>501</v>
      </c>
      <c r="E2427" t="s">
        <v>32</v>
      </c>
      <c r="F2427">
        <v>7</v>
      </c>
      <c r="G2427" s="3">
        <v>6500</v>
      </c>
      <c r="H2427" s="4">
        <v>0.15</v>
      </c>
      <c r="I2427">
        <f>(Sales_Data_Table[[#This Row],[Unit_Price]]*Sales_Data_Table[[#This Row],[Quantity]])</f>
        <v>45500</v>
      </c>
      <c r="J2427">
        <f>Sales_Data_Table[[#This Row],[Gross_Sales]]-(Sales_Data_Table[[#This Row],[Gross_Sales]]*Sales_Data_Table[[#This Row],[Discount]])</f>
        <v>38675</v>
      </c>
      <c r="K2427" t="str">
        <f>_xlfn.XLOOKUP(Sales_Data_Table[[#This Row],[Product_ID]],Product_Master_Table[Product_ID],Product_Master_Table[Product_Name])</f>
        <v>Apex Office Supplies Item 0216</v>
      </c>
      <c r="L2427" t="str">
        <f>_xlfn.XLOOKUP(Sales_Data_Table[[#This Row],[Employee_ID]],Employee_Master_Table[Employee_ID],Employee_Master_Table[Department])</f>
        <v>Business Development</v>
      </c>
    </row>
    <row r="2428" spans="1:12" x14ac:dyDescent="0.25">
      <c r="A2428" t="s">
        <v>3153</v>
      </c>
      <c r="B2428" s="2">
        <v>45716</v>
      </c>
      <c r="C2428" t="s">
        <v>542</v>
      </c>
      <c r="D2428" t="s">
        <v>74</v>
      </c>
      <c r="E2428" t="s">
        <v>24</v>
      </c>
      <c r="F2428">
        <v>15</v>
      </c>
      <c r="G2428" s="3">
        <v>4000</v>
      </c>
      <c r="H2428" s="4">
        <v>0.1</v>
      </c>
      <c r="I2428">
        <f>(Sales_Data_Table[[#This Row],[Unit_Price]]*Sales_Data_Table[[#This Row],[Quantity]])</f>
        <v>60000</v>
      </c>
      <c r="J2428">
        <f>Sales_Data_Table[[#This Row],[Gross_Sales]]-(Sales_Data_Table[[#This Row],[Gross_Sales]]*Sales_Data_Table[[#This Row],[Discount]])</f>
        <v>54000</v>
      </c>
      <c r="K2428" t="str">
        <f>_xlfn.XLOOKUP(Sales_Data_Table[[#This Row],[Product_ID]],Product_Master_Table[Product_ID],Product_Master_Table[Product_Name])</f>
        <v>Nova Beauty Item 0235</v>
      </c>
      <c r="L2428" t="str">
        <f>_xlfn.XLOOKUP(Sales_Data_Table[[#This Row],[Employee_ID]],Employee_Master_Table[Employee_ID],Employee_Master_Table[Department])</f>
        <v>Customer Success</v>
      </c>
    </row>
    <row r="2429" spans="1:12" x14ac:dyDescent="0.25">
      <c r="A2429" t="s">
        <v>3154</v>
      </c>
      <c r="B2429" s="2">
        <v>46084</v>
      </c>
      <c r="C2429" t="s">
        <v>508</v>
      </c>
      <c r="D2429" t="s">
        <v>252</v>
      </c>
      <c r="E2429" t="s">
        <v>43</v>
      </c>
      <c r="F2429">
        <v>8</v>
      </c>
      <c r="G2429" s="3">
        <v>7100</v>
      </c>
      <c r="H2429" s="4">
        <v>7.4999999999999997E-2</v>
      </c>
      <c r="I2429">
        <f>(Sales_Data_Table[[#This Row],[Unit_Price]]*Sales_Data_Table[[#This Row],[Quantity]])</f>
        <v>56800</v>
      </c>
      <c r="J2429">
        <f>Sales_Data_Table[[#This Row],[Gross_Sales]]-(Sales_Data_Table[[#This Row],[Gross_Sales]]*Sales_Data_Table[[#This Row],[Discount]])</f>
        <v>52540</v>
      </c>
      <c r="K2429" t="str">
        <f>_xlfn.XLOOKUP(Sales_Data_Table[[#This Row],[Product_ID]],Product_Master_Table[Product_ID],Product_Master_Table[Product_Name])</f>
        <v>Vertex Furniture Item 0198</v>
      </c>
      <c r="L2429" t="str">
        <f>_xlfn.XLOOKUP(Sales_Data_Table[[#This Row],[Employee_ID]],Employee_Master_Table[Employee_ID],Employee_Master_Table[Department])</f>
        <v>E-Commerce</v>
      </c>
    </row>
    <row r="2430" spans="1:12" x14ac:dyDescent="0.25">
      <c r="A2430" t="s">
        <v>3155</v>
      </c>
      <c r="B2430" s="2">
        <v>46036</v>
      </c>
      <c r="C2430" t="s">
        <v>1334</v>
      </c>
      <c r="D2430" t="s">
        <v>323</v>
      </c>
      <c r="E2430" t="s">
        <v>106</v>
      </c>
      <c r="F2430">
        <v>2</v>
      </c>
      <c r="G2430" s="3">
        <v>6700</v>
      </c>
      <c r="H2430" s="4">
        <v>7.4999999999999997E-2</v>
      </c>
      <c r="I2430">
        <f>(Sales_Data_Table[[#This Row],[Unit_Price]]*Sales_Data_Table[[#This Row],[Quantity]])</f>
        <v>13400</v>
      </c>
      <c r="J2430">
        <f>Sales_Data_Table[[#This Row],[Gross_Sales]]-(Sales_Data_Table[[#This Row],[Gross_Sales]]*Sales_Data_Table[[#This Row],[Discount]])</f>
        <v>12395</v>
      </c>
      <c r="K2430" t="str">
        <f>_xlfn.XLOOKUP(Sales_Data_Table[[#This Row],[Product_ID]],Product_Master_Table[Product_ID],Product_Master_Table[Product_Name])</f>
        <v>Everest Toys Item 0219</v>
      </c>
      <c r="L2430" t="str">
        <f>_xlfn.XLOOKUP(Sales_Data_Table[[#This Row],[Employee_ID]],Employee_Master_Table[Employee_ID],Employee_Master_Table[Department])</f>
        <v>Sales</v>
      </c>
    </row>
    <row r="2431" spans="1:12" x14ac:dyDescent="0.25">
      <c r="A2431" t="s">
        <v>3156</v>
      </c>
      <c r="B2431" s="2">
        <v>45732</v>
      </c>
      <c r="C2431" t="s">
        <v>698</v>
      </c>
      <c r="D2431" t="s">
        <v>173</v>
      </c>
      <c r="E2431" t="s">
        <v>86</v>
      </c>
      <c r="F2431">
        <v>17</v>
      </c>
      <c r="G2431" s="3">
        <v>9000</v>
      </c>
      <c r="H2431" s="4">
        <v>0.02</v>
      </c>
      <c r="I2431">
        <f>(Sales_Data_Table[[#This Row],[Unit_Price]]*Sales_Data_Table[[#This Row],[Quantity]])</f>
        <v>153000</v>
      </c>
      <c r="J2431">
        <f>Sales_Data_Table[[#This Row],[Gross_Sales]]-(Sales_Data_Table[[#This Row],[Gross_Sales]]*Sales_Data_Table[[#This Row],[Discount]])</f>
        <v>149940</v>
      </c>
      <c r="K2431" t="str">
        <f>_xlfn.XLOOKUP(Sales_Data_Table[[#This Row],[Product_ID]],Product_Master_Table[Product_ID],Product_Master_Table[Product_Name])</f>
        <v>Prime Home Appliance Item 0172</v>
      </c>
      <c r="L2431" t="str">
        <f>_xlfn.XLOOKUP(Sales_Data_Table[[#This Row],[Employee_ID]],Employee_Master_Table[Employee_ID],Employee_Master_Table[Department])</f>
        <v>Business Development</v>
      </c>
    </row>
    <row r="2432" spans="1:12" x14ac:dyDescent="0.25">
      <c r="A2432" t="s">
        <v>3157</v>
      </c>
      <c r="B2432" s="2">
        <v>45510</v>
      </c>
      <c r="C2432" t="s">
        <v>728</v>
      </c>
      <c r="D2432" t="s">
        <v>264</v>
      </c>
      <c r="E2432" t="s">
        <v>24</v>
      </c>
      <c r="F2432">
        <v>6</v>
      </c>
      <c r="G2432" s="3">
        <v>4200</v>
      </c>
      <c r="H2432" s="4">
        <v>0.1</v>
      </c>
      <c r="I2432">
        <f>(Sales_Data_Table[[#This Row],[Unit_Price]]*Sales_Data_Table[[#This Row],[Quantity]])</f>
        <v>25200</v>
      </c>
      <c r="J2432">
        <f>Sales_Data_Table[[#This Row],[Gross_Sales]]-(Sales_Data_Table[[#This Row],[Gross_Sales]]*Sales_Data_Table[[#This Row],[Discount]])</f>
        <v>22680</v>
      </c>
      <c r="K2432" t="str">
        <f>_xlfn.XLOOKUP(Sales_Data_Table[[#This Row],[Product_ID]],Product_Master_Table[Product_ID],Product_Master_Table[Product_Name])</f>
        <v>Nova Electronics Item 0271</v>
      </c>
      <c r="L2432" t="str">
        <f>_xlfn.XLOOKUP(Sales_Data_Table[[#This Row],[Employee_ID]],Employee_Master_Table[Employee_ID],Employee_Master_Table[Department])</f>
        <v>Business Development</v>
      </c>
    </row>
    <row r="2433" spans="1:12" x14ac:dyDescent="0.25">
      <c r="A2433" t="s">
        <v>3158</v>
      </c>
      <c r="B2433" s="2">
        <v>45533</v>
      </c>
      <c r="C2433" t="s">
        <v>468</v>
      </c>
      <c r="D2433" t="s">
        <v>927</v>
      </c>
      <c r="E2433" t="s">
        <v>96</v>
      </c>
      <c r="F2433">
        <v>18</v>
      </c>
      <c r="G2433" s="3">
        <v>4700</v>
      </c>
      <c r="H2433" s="4">
        <v>0.1</v>
      </c>
      <c r="I2433">
        <f>(Sales_Data_Table[[#This Row],[Unit_Price]]*Sales_Data_Table[[#This Row],[Quantity]])</f>
        <v>84600</v>
      </c>
      <c r="J2433">
        <f>Sales_Data_Table[[#This Row],[Gross_Sales]]-(Sales_Data_Table[[#This Row],[Gross_Sales]]*Sales_Data_Table[[#This Row],[Discount]])</f>
        <v>76140</v>
      </c>
      <c r="K2433" t="str">
        <f>_xlfn.XLOOKUP(Sales_Data_Table[[#This Row],[Product_ID]],Product_Master_Table[Product_ID],Product_Master_Table[Product_Name])</f>
        <v>Everest Electronics Item 0471</v>
      </c>
      <c r="L2433" t="str">
        <f>_xlfn.XLOOKUP(Sales_Data_Table[[#This Row],[Employee_ID]],Employee_Master_Table[Employee_ID],Employee_Master_Table[Department])</f>
        <v>E-Commerce</v>
      </c>
    </row>
    <row r="2434" spans="1:12" x14ac:dyDescent="0.25">
      <c r="A2434" t="s">
        <v>3159</v>
      </c>
      <c r="B2434" s="2">
        <v>46054</v>
      </c>
      <c r="C2434" t="s">
        <v>1847</v>
      </c>
      <c r="D2434" t="s">
        <v>676</v>
      </c>
      <c r="E2434" t="s">
        <v>32</v>
      </c>
      <c r="F2434">
        <v>10</v>
      </c>
      <c r="G2434" s="3">
        <v>7900</v>
      </c>
      <c r="H2434" s="4">
        <v>7.4999999999999997E-2</v>
      </c>
      <c r="I2434">
        <f>(Sales_Data_Table[[#This Row],[Unit_Price]]*Sales_Data_Table[[#This Row],[Quantity]])</f>
        <v>79000</v>
      </c>
      <c r="J2434">
        <f>Sales_Data_Table[[#This Row],[Gross_Sales]]-(Sales_Data_Table[[#This Row],[Gross_Sales]]*Sales_Data_Table[[#This Row],[Discount]])</f>
        <v>73075</v>
      </c>
      <c r="K2434" t="str">
        <f>_xlfn.XLOOKUP(Sales_Data_Table[[#This Row],[Product_ID]],Product_Master_Table[Product_ID],Product_Master_Table[Product_Name])</f>
        <v>Nexus Sports Item 0217</v>
      </c>
      <c r="L2434" t="str">
        <f>_xlfn.XLOOKUP(Sales_Data_Table[[#This Row],[Employee_ID]],Employee_Master_Table[Employee_ID],Employee_Master_Table[Department])</f>
        <v>Regional Sales</v>
      </c>
    </row>
    <row r="2435" spans="1:12" x14ac:dyDescent="0.25">
      <c r="A2435" t="s">
        <v>3160</v>
      </c>
      <c r="B2435" s="2">
        <v>45406</v>
      </c>
      <c r="C2435" t="s">
        <v>1030</v>
      </c>
      <c r="D2435" t="s">
        <v>681</v>
      </c>
      <c r="E2435" t="s">
        <v>75</v>
      </c>
      <c r="F2435">
        <v>7</v>
      </c>
      <c r="G2435" s="3">
        <v>7300</v>
      </c>
      <c r="H2435" s="4">
        <v>7.4999999999999997E-2</v>
      </c>
      <c r="I2435">
        <f>(Sales_Data_Table[[#This Row],[Unit_Price]]*Sales_Data_Table[[#This Row],[Quantity]])</f>
        <v>51100</v>
      </c>
      <c r="J2435">
        <f>Sales_Data_Table[[#This Row],[Gross_Sales]]-(Sales_Data_Table[[#This Row],[Gross_Sales]]*Sales_Data_Table[[#This Row],[Discount]])</f>
        <v>47267.5</v>
      </c>
      <c r="K2435" t="str">
        <f>_xlfn.XLOOKUP(Sales_Data_Table[[#This Row],[Product_ID]],Product_Master_Table[Product_ID],Product_Master_Table[Product_Name])</f>
        <v>Fusion Sports Item 0437</v>
      </c>
      <c r="L2435" t="str">
        <f>_xlfn.XLOOKUP(Sales_Data_Table[[#This Row],[Employee_ID]],Employee_Master_Table[Employee_ID],Employee_Master_Table[Department])</f>
        <v>Customer Success</v>
      </c>
    </row>
    <row r="2436" spans="1:12" x14ac:dyDescent="0.25">
      <c r="A2436" t="s">
        <v>3161</v>
      </c>
      <c r="B2436" s="2">
        <v>45304</v>
      </c>
      <c r="C2436" t="s">
        <v>1516</v>
      </c>
      <c r="D2436" t="s">
        <v>556</v>
      </c>
      <c r="E2436" t="s">
        <v>36</v>
      </c>
      <c r="F2436">
        <v>20</v>
      </c>
      <c r="G2436" s="3">
        <v>5500</v>
      </c>
      <c r="H2436" s="4">
        <v>0.03</v>
      </c>
      <c r="I2436">
        <f>(Sales_Data_Table[[#This Row],[Unit_Price]]*Sales_Data_Table[[#This Row],[Quantity]])</f>
        <v>110000</v>
      </c>
      <c r="J2436">
        <f>Sales_Data_Table[[#This Row],[Gross_Sales]]-(Sales_Data_Table[[#This Row],[Gross_Sales]]*Sales_Data_Table[[#This Row],[Discount]])</f>
        <v>106700</v>
      </c>
      <c r="K2436" t="str">
        <f>_xlfn.XLOOKUP(Sales_Data_Table[[#This Row],[Product_ID]],Product_Master_Table[Product_ID],Product_Master_Table[Product_Name])</f>
        <v>Everest Sports Item 0087</v>
      </c>
      <c r="L2436" t="str">
        <f>_xlfn.XLOOKUP(Sales_Data_Table[[#This Row],[Employee_ID]],Employee_Master_Table[Employee_ID],Employee_Master_Table[Department])</f>
        <v>Corporate Sales</v>
      </c>
    </row>
    <row r="2437" spans="1:12" x14ac:dyDescent="0.25">
      <c r="A2437" t="s">
        <v>3162</v>
      </c>
      <c r="B2437" s="2">
        <v>45686</v>
      </c>
      <c r="C2437" t="s">
        <v>480</v>
      </c>
      <c r="D2437" t="s">
        <v>1048</v>
      </c>
      <c r="E2437" t="s">
        <v>82</v>
      </c>
      <c r="F2437">
        <v>2</v>
      </c>
      <c r="G2437" s="3">
        <v>5000</v>
      </c>
      <c r="H2437" s="4">
        <v>0.1</v>
      </c>
      <c r="I2437">
        <f>(Sales_Data_Table[[#This Row],[Unit_Price]]*Sales_Data_Table[[#This Row],[Quantity]])</f>
        <v>10000</v>
      </c>
      <c r="J2437">
        <f>Sales_Data_Table[[#This Row],[Gross_Sales]]-(Sales_Data_Table[[#This Row],[Gross_Sales]]*Sales_Data_Table[[#This Row],[Discount]])</f>
        <v>9000</v>
      </c>
      <c r="K2437" t="str">
        <f>_xlfn.XLOOKUP(Sales_Data_Table[[#This Row],[Product_ID]],Product_Master_Table[Product_ID],Product_Master_Table[Product_Name])</f>
        <v>Fusion Electronics Item 0401</v>
      </c>
      <c r="L2437" t="str">
        <f>_xlfn.XLOOKUP(Sales_Data_Table[[#This Row],[Employee_ID]],Employee_Master_Table[Employee_ID],Employee_Master_Table[Department])</f>
        <v>E-Commerce</v>
      </c>
    </row>
    <row r="2438" spans="1:12" x14ac:dyDescent="0.25">
      <c r="A2438" t="s">
        <v>3163</v>
      </c>
      <c r="B2438" s="2">
        <v>46103</v>
      </c>
      <c r="C2438" t="s">
        <v>417</v>
      </c>
      <c r="D2438" t="s">
        <v>559</v>
      </c>
      <c r="E2438" t="s">
        <v>24</v>
      </c>
      <c r="F2438">
        <v>24</v>
      </c>
      <c r="G2438" s="3">
        <v>8000</v>
      </c>
      <c r="H2438" s="4">
        <v>0</v>
      </c>
      <c r="I2438">
        <f>(Sales_Data_Table[[#This Row],[Unit_Price]]*Sales_Data_Table[[#This Row],[Quantity]])</f>
        <v>192000</v>
      </c>
      <c r="J2438">
        <f>Sales_Data_Table[[#This Row],[Gross_Sales]]-(Sales_Data_Table[[#This Row],[Gross_Sales]]*Sales_Data_Table[[#This Row],[Discount]])</f>
        <v>192000</v>
      </c>
      <c r="K2438" t="str">
        <f>_xlfn.XLOOKUP(Sales_Data_Table[[#This Row],[Product_ID]],Product_Master_Table[Product_ID],Product_Master_Table[Product_Name])</f>
        <v>Fusion Sports Item 0017</v>
      </c>
      <c r="L2438" t="str">
        <f>_xlfn.XLOOKUP(Sales_Data_Table[[#This Row],[Employee_ID]],Employee_Master_Table[Employee_ID],Employee_Master_Table[Department])</f>
        <v>Business Development</v>
      </c>
    </row>
    <row r="2439" spans="1:12" x14ac:dyDescent="0.25">
      <c r="A2439" t="s">
        <v>3164</v>
      </c>
      <c r="B2439" s="2">
        <v>45813</v>
      </c>
      <c r="C2439" t="s">
        <v>939</v>
      </c>
      <c r="D2439" t="s">
        <v>135</v>
      </c>
      <c r="E2439" t="s">
        <v>75</v>
      </c>
      <c r="F2439">
        <v>7</v>
      </c>
      <c r="G2439" s="3">
        <v>7300</v>
      </c>
      <c r="H2439" s="4">
        <v>0</v>
      </c>
      <c r="I2439">
        <f>(Sales_Data_Table[[#This Row],[Unit_Price]]*Sales_Data_Table[[#This Row],[Quantity]])</f>
        <v>51100</v>
      </c>
      <c r="J2439">
        <f>Sales_Data_Table[[#This Row],[Gross_Sales]]-(Sales_Data_Table[[#This Row],[Gross_Sales]]*Sales_Data_Table[[#This Row],[Discount]])</f>
        <v>51100</v>
      </c>
      <c r="K2439" t="str">
        <f>_xlfn.XLOOKUP(Sales_Data_Table[[#This Row],[Product_ID]],Product_Master_Table[Product_ID],Product_Master_Table[Product_Name])</f>
        <v>Fusion Beauty Item 0305</v>
      </c>
      <c r="L2439" t="str">
        <f>_xlfn.XLOOKUP(Sales_Data_Table[[#This Row],[Employee_ID]],Employee_Master_Table[Employee_ID],Employee_Master_Table[Department])</f>
        <v>Retail Operations</v>
      </c>
    </row>
    <row r="2440" spans="1:12" x14ac:dyDescent="0.25">
      <c r="A2440" t="s">
        <v>3165</v>
      </c>
      <c r="B2440" s="2">
        <v>45567</v>
      </c>
      <c r="C2440" t="s">
        <v>1887</v>
      </c>
      <c r="D2440" t="s">
        <v>343</v>
      </c>
      <c r="E2440" t="s">
        <v>75</v>
      </c>
      <c r="F2440">
        <v>1</v>
      </c>
      <c r="G2440" s="3">
        <v>5300</v>
      </c>
      <c r="H2440" s="4">
        <v>0.15</v>
      </c>
      <c r="I2440">
        <f>(Sales_Data_Table[[#This Row],[Unit_Price]]*Sales_Data_Table[[#This Row],[Quantity]])</f>
        <v>5300</v>
      </c>
      <c r="J2440">
        <f>Sales_Data_Table[[#This Row],[Gross_Sales]]-(Sales_Data_Table[[#This Row],[Gross_Sales]]*Sales_Data_Table[[#This Row],[Discount]])</f>
        <v>4505</v>
      </c>
      <c r="K2440" t="str">
        <f>_xlfn.XLOOKUP(Sales_Data_Table[[#This Row],[Product_ID]],Product_Master_Table[Product_ID],Product_Master_Table[Product_Name])</f>
        <v>Fusion Fashion Item 0353</v>
      </c>
      <c r="L2440" t="str">
        <f>_xlfn.XLOOKUP(Sales_Data_Table[[#This Row],[Employee_ID]],Employee_Master_Table[Employee_ID],Employee_Master_Table[Department])</f>
        <v>Regional Sales</v>
      </c>
    </row>
    <row r="2441" spans="1:12" x14ac:dyDescent="0.25">
      <c r="A2441" t="s">
        <v>3166</v>
      </c>
      <c r="B2441" s="2">
        <v>46015</v>
      </c>
      <c r="C2441" t="s">
        <v>1420</v>
      </c>
      <c r="D2441" t="s">
        <v>1021</v>
      </c>
      <c r="E2441" t="s">
        <v>106</v>
      </c>
      <c r="F2441">
        <v>21</v>
      </c>
      <c r="G2441" s="3">
        <v>3600</v>
      </c>
      <c r="H2441" s="4">
        <v>0.05</v>
      </c>
      <c r="I2441">
        <f>(Sales_Data_Table[[#This Row],[Unit_Price]]*Sales_Data_Table[[#This Row],[Quantity]])</f>
        <v>75600</v>
      </c>
      <c r="J2441">
        <f>Sales_Data_Table[[#This Row],[Gross_Sales]]-(Sales_Data_Table[[#This Row],[Gross_Sales]]*Sales_Data_Table[[#This Row],[Discount]])</f>
        <v>71820</v>
      </c>
      <c r="K2441" t="str">
        <f>_xlfn.XLOOKUP(Sales_Data_Table[[#This Row],[Product_ID]],Product_Master_Table[Product_ID],Product_Master_Table[Product_Name])</f>
        <v>Orion Electronics Item 0201</v>
      </c>
      <c r="L2441" t="str">
        <f>_xlfn.XLOOKUP(Sales_Data_Table[[#This Row],[Employee_ID]],Employee_Master_Table[Employee_ID],Employee_Master_Table[Department])</f>
        <v>E-Commerce</v>
      </c>
    </row>
    <row r="2442" spans="1:12" x14ac:dyDescent="0.25">
      <c r="A2442" t="s">
        <v>3167</v>
      </c>
      <c r="B2442" s="2">
        <v>45512</v>
      </c>
      <c r="C2442" t="s">
        <v>104</v>
      </c>
      <c r="D2442" t="s">
        <v>501</v>
      </c>
      <c r="E2442" t="s">
        <v>96</v>
      </c>
      <c r="F2442">
        <v>22</v>
      </c>
      <c r="G2442" s="3">
        <v>7300</v>
      </c>
      <c r="H2442" s="4">
        <v>0.15</v>
      </c>
      <c r="I2442">
        <f>(Sales_Data_Table[[#This Row],[Unit_Price]]*Sales_Data_Table[[#This Row],[Quantity]])</f>
        <v>160600</v>
      </c>
      <c r="J2442">
        <f>Sales_Data_Table[[#This Row],[Gross_Sales]]-(Sales_Data_Table[[#This Row],[Gross_Sales]]*Sales_Data_Table[[#This Row],[Discount]])</f>
        <v>136510</v>
      </c>
      <c r="K2442" t="str">
        <f>_xlfn.XLOOKUP(Sales_Data_Table[[#This Row],[Product_ID]],Product_Master_Table[Product_ID],Product_Master_Table[Product_Name])</f>
        <v>Zenith Automotive Item 0410</v>
      </c>
      <c r="L2442" t="str">
        <f>_xlfn.XLOOKUP(Sales_Data_Table[[#This Row],[Employee_ID]],Employee_Master_Table[Employee_ID],Employee_Master_Table[Department])</f>
        <v>Business Development</v>
      </c>
    </row>
    <row r="2443" spans="1:12" x14ac:dyDescent="0.25">
      <c r="A2443" t="s">
        <v>3168</v>
      </c>
      <c r="B2443" s="2">
        <v>46096</v>
      </c>
      <c r="C2443" t="s">
        <v>2065</v>
      </c>
      <c r="D2443" t="s">
        <v>492</v>
      </c>
      <c r="E2443" t="s">
        <v>86</v>
      </c>
      <c r="F2443">
        <v>25</v>
      </c>
      <c r="G2443" s="3">
        <v>5000</v>
      </c>
      <c r="H2443" s="4">
        <v>0.03</v>
      </c>
      <c r="I2443">
        <f>(Sales_Data_Table[[#This Row],[Unit_Price]]*Sales_Data_Table[[#This Row],[Quantity]])</f>
        <v>125000</v>
      </c>
      <c r="J2443">
        <f>Sales_Data_Table[[#This Row],[Gross_Sales]]-(Sales_Data_Table[[#This Row],[Gross_Sales]]*Sales_Data_Table[[#This Row],[Discount]])</f>
        <v>121250</v>
      </c>
      <c r="K2443" t="str">
        <f>_xlfn.XLOOKUP(Sales_Data_Table[[#This Row],[Product_ID]],Product_Master_Table[Product_ID],Product_Master_Table[Product_Name])</f>
        <v>Zenith Furniture Item 0458</v>
      </c>
      <c r="L2443" t="str">
        <f>_xlfn.XLOOKUP(Sales_Data_Table[[#This Row],[Employee_ID]],Employee_Master_Table[Employee_ID],Employee_Master_Table[Department])</f>
        <v>Customer Success</v>
      </c>
    </row>
    <row r="2444" spans="1:12" x14ac:dyDescent="0.25">
      <c r="A2444" t="s">
        <v>3169</v>
      </c>
      <c r="B2444" s="2">
        <v>46006</v>
      </c>
      <c r="C2444" t="s">
        <v>1046</v>
      </c>
      <c r="D2444" t="s">
        <v>173</v>
      </c>
      <c r="E2444" t="s">
        <v>82</v>
      </c>
      <c r="F2444">
        <v>18</v>
      </c>
      <c r="G2444" s="3">
        <v>7900</v>
      </c>
      <c r="H2444" s="4">
        <v>0.05</v>
      </c>
      <c r="I2444">
        <f>(Sales_Data_Table[[#This Row],[Unit_Price]]*Sales_Data_Table[[#This Row],[Quantity]])</f>
        <v>142200</v>
      </c>
      <c r="J2444">
        <f>Sales_Data_Table[[#This Row],[Gross_Sales]]-(Sales_Data_Table[[#This Row],[Gross_Sales]]*Sales_Data_Table[[#This Row],[Discount]])</f>
        <v>135090</v>
      </c>
      <c r="K2444" t="str">
        <f>_xlfn.XLOOKUP(Sales_Data_Table[[#This Row],[Product_ID]],Product_Master_Table[Product_ID],Product_Master_Table[Product_Name])</f>
        <v>Delta Electronics Item 0191</v>
      </c>
      <c r="L2444" t="str">
        <f>_xlfn.XLOOKUP(Sales_Data_Table[[#This Row],[Employee_ID]],Employee_Master_Table[Employee_ID],Employee_Master_Table[Department])</f>
        <v>Business Development</v>
      </c>
    </row>
    <row r="2445" spans="1:12" x14ac:dyDescent="0.25">
      <c r="A2445" t="s">
        <v>3170</v>
      </c>
      <c r="B2445" s="2">
        <v>45694</v>
      </c>
      <c r="C2445" t="s">
        <v>1487</v>
      </c>
      <c r="D2445" t="s">
        <v>1048</v>
      </c>
      <c r="E2445" t="s">
        <v>62</v>
      </c>
      <c r="F2445">
        <v>25</v>
      </c>
      <c r="G2445" s="3">
        <v>300</v>
      </c>
      <c r="H2445" s="4">
        <v>0.03</v>
      </c>
      <c r="I2445">
        <f>(Sales_Data_Table[[#This Row],[Unit_Price]]*Sales_Data_Table[[#This Row],[Quantity]])</f>
        <v>7500</v>
      </c>
      <c r="J2445">
        <f>Sales_Data_Table[[#This Row],[Gross_Sales]]-(Sales_Data_Table[[#This Row],[Gross_Sales]]*Sales_Data_Table[[#This Row],[Discount]])</f>
        <v>7275</v>
      </c>
      <c r="K2445" t="str">
        <f>_xlfn.XLOOKUP(Sales_Data_Table[[#This Row],[Product_ID]],Product_Master_Table[Product_ID],Product_Master_Table[Product_Name])</f>
        <v>Fusion Electronics Item 0461</v>
      </c>
      <c r="L2445" t="str">
        <f>_xlfn.XLOOKUP(Sales_Data_Table[[#This Row],[Employee_ID]],Employee_Master_Table[Employee_ID],Employee_Master_Table[Department])</f>
        <v>E-Commerce</v>
      </c>
    </row>
    <row r="2446" spans="1:12" x14ac:dyDescent="0.25">
      <c r="A2446" t="s">
        <v>3171</v>
      </c>
      <c r="B2446" s="2">
        <v>46099</v>
      </c>
      <c r="C2446" t="s">
        <v>1477</v>
      </c>
      <c r="D2446" t="s">
        <v>302</v>
      </c>
      <c r="E2446" t="s">
        <v>82</v>
      </c>
      <c r="F2446">
        <v>24</v>
      </c>
      <c r="G2446" s="3">
        <v>3700</v>
      </c>
      <c r="H2446" s="4">
        <v>7.4999999999999997E-2</v>
      </c>
      <c r="I2446">
        <f>(Sales_Data_Table[[#This Row],[Unit_Price]]*Sales_Data_Table[[#This Row],[Quantity]])</f>
        <v>88800</v>
      </c>
      <c r="J2446">
        <f>Sales_Data_Table[[#This Row],[Gross_Sales]]-(Sales_Data_Table[[#This Row],[Gross_Sales]]*Sales_Data_Table[[#This Row],[Discount]])</f>
        <v>82140</v>
      </c>
      <c r="K2446" t="str">
        <f>_xlfn.XLOOKUP(Sales_Data_Table[[#This Row],[Product_ID]],Product_Master_Table[Product_ID],Product_Master_Table[Product_Name])</f>
        <v>Spark Furniture Item 0478</v>
      </c>
      <c r="L2446" t="str">
        <f>_xlfn.XLOOKUP(Sales_Data_Table[[#This Row],[Employee_ID]],Employee_Master_Table[Employee_ID],Employee_Master_Table[Department])</f>
        <v>Business Development</v>
      </c>
    </row>
    <row r="2447" spans="1:12" x14ac:dyDescent="0.25">
      <c r="A2447" t="s">
        <v>3172</v>
      </c>
      <c r="B2447" s="2">
        <v>45941</v>
      </c>
      <c r="C2447" t="s">
        <v>695</v>
      </c>
      <c r="D2447" t="s">
        <v>590</v>
      </c>
      <c r="E2447" t="s">
        <v>96</v>
      </c>
      <c r="F2447">
        <v>5</v>
      </c>
      <c r="G2447" s="3">
        <v>8600</v>
      </c>
      <c r="H2447" s="4">
        <v>0.03</v>
      </c>
      <c r="I2447">
        <f>(Sales_Data_Table[[#This Row],[Unit_Price]]*Sales_Data_Table[[#This Row],[Quantity]])</f>
        <v>43000</v>
      </c>
      <c r="J2447">
        <f>Sales_Data_Table[[#This Row],[Gross_Sales]]-(Sales_Data_Table[[#This Row],[Gross_Sales]]*Sales_Data_Table[[#This Row],[Discount]])</f>
        <v>41710</v>
      </c>
      <c r="K2447" t="str">
        <f>_xlfn.XLOOKUP(Sales_Data_Table[[#This Row],[Product_ID]],Product_Master_Table[Product_ID],Product_Master_Table[Product_Name])</f>
        <v>Vertex Furniture Item 0138</v>
      </c>
      <c r="L2447" t="str">
        <f>_xlfn.XLOOKUP(Sales_Data_Table[[#This Row],[Employee_ID]],Employee_Master_Table[Employee_ID],Employee_Master_Table[Department])</f>
        <v>Customer Success</v>
      </c>
    </row>
    <row r="2448" spans="1:12" x14ac:dyDescent="0.25">
      <c r="A2448" t="s">
        <v>3173</v>
      </c>
      <c r="B2448" s="2">
        <v>45943</v>
      </c>
      <c r="C2448" t="s">
        <v>117</v>
      </c>
      <c r="D2448" t="s">
        <v>1328</v>
      </c>
      <c r="E2448" t="s">
        <v>43</v>
      </c>
      <c r="F2448">
        <v>7</v>
      </c>
      <c r="G2448" s="3">
        <v>6700</v>
      </c>
      <c r="H2448" s="4">
        <v>7.4999999999999997E-2</v>
      </c>
      <c r="I2448">
        <f>(Sales_Data_Table[[#This Row],[Unit_Price]]*Sales_Data_Table[[#This Row],[Quantity]])</f>
        <v>46900</v>
      </c>
      <c r="J2448">
        <f>Sales_Data_Table[[#This Row],[Gross_Sales]]-(Sales_Data_Table[[#This Row],[Gross_Sales]]*Sales_Data_Table[[#This Row],[Discount]])</f>
        <v>43382.5</v>
      </c>
      <c r="K2448" t="str">
        <f>_xlfn.XLOOKUP(Sales_Data_Table[[#This Row],[Product_ID]],Product_Master_Table[Product_ID],Product_Master_Table[Product_Name])</f>
        <v>Nexus Fashion Item 0013</v>
      </c>
      <c r="L2448" t="str">
        <f>_xlfn.XLOOKUP(Sales_Data_Table[[#This Row],[Employee_ID]],Employee_Master_Table[Employee_ID],Employee_Master_Table[Department])</f>
        <v>Regional Sales</v>
      </c>
    </row>
    <row r="2449" spans="1:12" x14ac:dyDescent="0.25">
      <c r="A2449" t="s">
        <v>3174</v>
      </c>
      <c r="B2449" s="2">
        <v>45750</v>
      </c>
      <c r="C2449" t="s">
        <v>333</v>
      </c>
      <c r="D2449" t="s">
        <v>355</v>
      </c>
      <c r="E2449" t="s">
        <v>62</v>
      </c>
      <c r="F2449">
        <v>23</v>
      </c>
      <c r="G2449" s="3">
        <v>7900</v>
      </c>
      <c r="H2449" s="4">
        <v>0.15</v>
      </c>
      <c r="I2449">
        <f>(Sales_Data_Table[[#This Row],[Unit_Price]]*Sales_Data_Table[[#This Row],[Quantity]])</f>
        <v>181700</v>
      </c>
      <c r="J2449">
        <f>Sales_Data_Table[[#This Row],[Gross_Sales]]-(Sales_Data_Table[[#This Row],[Gross_Sales]]*Sales_Data_Table[[#This Row],[Discount]])</f>
        <v>154445</v>
      </c>
      <c r="K2449" t="str">
        <f>_xlfn.XLOOKUP(Sales_Data_Table[[#This Row],[Product_ID]],Product_Master_Table[Product_ID],Product_Master_Table[Product_Name])</f>
        <v>Delta Toys Item 0299</v>
      </c>
      <c r="L2449" t="str">
        <f>_xlfn.XLOOKUP(Sales_Data_Table[[#This Row],[Employee_ID]],Employee_Master_Table[Employee_ID],Employee_Master_Table[Department])</f>
        <v>E-Commerce</v>
      </c>
    </row>
    <row r="2450" spans="1:12" x14ac:dyDescent="0.25">
      <c r="A2450" t="s">
        <v>3175</v>
      </c>
      <c r="B2450" s="2">
        <v>45904</v>
      </c>
      <c r="C2450" t="s">
        <v>904</v>
      </c>
      <c r="D2450" t="s">
        <v>35</v>
      </c>
      <c r="E2450" t="s">
        <v>36</v>
      </c>
      <c r="F2450">
        <v>16</v>
      </c>
      <c r="G2450" s="3">
        <v>400</v>
      </c>
      <c r="H2450" s="4">
        <v>0.03</v>
      </c>
      <c r="I2450">
        <f>(Sales_Data_Table[[#This Row],[Unit_Price]]*Sales_Data_Table[[#This Row],[Quantity]])</f>
        <v>6400</v>
      </c>
      <c r="J2450">
        <f>Sales_Data_Table[[#This Row],[Gross_Sales]]-(Sales_Data_Table[[#This Row],[Gross_Sales]]*Sales_Data_Table[[#This Row],[Discount]])</f>
        <v>6208</v>
      </c>
      <c r="K2450" t="str">
        <f>_xlfn.XLOOKUP(Sales_Data_Table[[#This Row],[Product_ID]],Product_Master_Table[Product_ID],Product_Master_Table[Product_Name])</f>
        <v>Prime Grocery Item 0484</v>
      </c>
      <c r="L2450" t="str">
        <f>_xlfn.XLOOKUP(Sales_Data_Table[[#This Row],[Employee_ID]],Employee_Master_Table[Employee_ID],Employee_Master_Table[Department])</f>
        <v>Business Development</v>
      </c>
    </row>
    <row r="2451" spans="1:12" x14ac:dyDescent="0.25">
      <c r="A2451" t="s">
        <v>3176</v>
      </c>
      <c r="B2451" s="2">
        <v>46126</v>
      </c>
      <c r="C2451" t="s">
        <v>322</v>
      </c>
      <c r="D2451" t="s">
        <v>78</v>
      </c>
      <c r="E2451" t="s">
        <v>28</v>
      </c>
      <c r="F2451">
        <v>10</v>
      </c>
      <c r="G2451" s="3">
        <v>9600</v>
      </c>
      <c r="H2451" s="4">
        <v>0</v>
      </c>
      <c r="I2451">
        <f>(Sales_Data_Table[[#This Row],[Unit_Price]]*Sales_Data_Table[[#This Row],[Quantity]])</f>
        <v>96000</v>
      </c>
      <c r="J2451">
        <f>Sales_Data_Table[[#This Row],[Gross_Sales]]-(Sales_Data_Table[[#This Row],[Gross_Sales]]*Sales_Data_Table[[#This Row],[Discount]])</f>
        <v>96000</v>
      </c>
      <c r="K2451" t="str">
        <f>_xlfn.XLOOKUP(Sales_Data_Table[[#This Row],[Product_ID]],Product_Master_Table[Product_ID],Product_Master_Table[Product_Name])</f>
        <v>Fusion Fashion Item 0413</v>
      </c>
      <c r="L2451" t="str">
        <f>_xlfn.XLOOKUP(Sales_Data_Table[[#This Row],[Employee_ID]],Employee_Master_Table[Employee_ID],Employee_Master_Table[Department])</f>
        <v>Sales</v>
      </c>
    </row>
    <row r="2452" spans="1:12" x14ac:dyDescent="0.25">
      <c r="A2452" t="s">
        <v>3177</v>
      </c>
      <c r="B2452" s="2">
        <v>45324</v>
      </c>
      <c r="C2452" t="s">
        <v>1174</v>
      </c>
      <c r="D2452" t="s">
        <v>227</v>
      </c>
      <c r="E2452" t="s">
        <v>86</v>
      </c>
      <c r="F2452">
        <v>12</v>
      </c>
      <c r="G2452" s="3">
        <v>9600</v>
      </c>
      <c r="H2452" s="4">
        <v>7.4999999999999997E-2</v>
      </c>
      <c r="I2452">
        <f>(Sales_Data_Table[[#This Row],[Unit_Price]]*Sales_Data_Table[[#This Row],[Quantity]])</f>
        <v>115200</v>
      </c>
      <c r="J2452">
        <f>Sales_Data_Table[[#This Row],[Gross_Sales]]-(Sales_Data_Table[[#This Row],[Gross_Sales]]*Sales_Data_Table[[#This Row],[Discount]])</f>
        <v>106560</v>
      </c>
      <c r="K2452" t="str">
        <f>_xlfn.XLOOKUP(Sales_Data_Table[[#This Row],[Product_ID]],Product_Master_Table[Product_ID],Product_Master_Table[Product_Name])</f>
        <v>Metro Grocery Item 0404</v>
      </c>
      <c r="L2452" t="str">
        <f>_xlfn.XLOOKUP(Sales_Data_Table[[#This Row],[Employee_ID]],Employee_Master_Table[Employee_ID],Employee_Master_Table[Department])</f>
        <v>Corporate Sales</v>
      </c>
    </row>
    <row r="2453" spans="1:12" x14ac:dyDescent="0.25">
      <c r="A2453" t="s">
        <v>3178</v>
      </c>
      <c r="B2453" s="2">
        <v>46149</v>
      </c>
      <c r="C2453" t="s">
        <v>1114</v>
      </c>
      <c r="D2453" t="s">
        <v>590</v>
      </c>
      <c r="E2453" t="s">
        <v>106</v>
      </c>
      <c r="F2453">
        <v>19</v>
      </c>
      <c r="G2453" s="3">
        <v>9300</v>
      </c>
      <c r="H2453" s="4">
        <v>0</v>
      </c>
      <c r="I2453">
        <f>(Sales_Data_Table[[#This Row],[Unit_Price]]*Sales_Data_Table[[#This Row],[Quantity]])</f>
        <v>176700</v>
      </c>
      <c r="J2453">
        <f>Sales_Data_Table[[#This Row],[Gross_Sales]]-(Sales_Data_Table[[#This Row],[Gross_Sales]]*Sales_Data_Table[[#This Row],[Discount]])</f>
        <v>176700</v>
      </c>
      <c r="K2453" t="str">
        <f>_xlfn.XLOOKUP(Sales_Data_Table[[#This Row],[Product_ID]],Product_Master_Table[Product_ID],Product_Master_Table[Product_Name])</f>
        <v>Zenith Office Supplies Item 0446</v>
      </c>
      <c r="L2453" t="str">
        <f>_xlfn.XLOOKUP(Sales_Data_Table[[#This Row],[Employee_ID]],Employee_Master_Table[Employee_ID],Employee_Master_Table[Department])</f>
        <v>Customer Success</v>
      </c>
    </row>
    <row r="2454" spans="1:12" x14ac:dyDescent="0.25">
      <c r="A2454" t="s">
        <v>3179</v>
      </c>
      <c r="B2454" s="2">
        <v>45550</v>
      </c>
      <c r="C2454" t="s">
        <v>3180</v>
      </c>
      <c r="D2454" t="s">
        <v>138</v>
      </c>
      <c r="E2454" t="s">
        <v>28</v>
      </c>
      <c r="F2454">
        <v>16</v>
      </c>
      <c r="G2454" s="3">
        <v>7600</v>
      </c>
      <c r="H2454" s="4">
        <v>0.02</v>
      </c>
      <c r="I2454">
        <f>(Sales_Data_Table[[#This Row],[Unit_Price]]*Sales_Data_Table[[#This Row],[Quantity]])</f>
        <v>121600</v>
      </c>
      <c r="J2454">
        <f>Sales_Data_Table[[#This Row],[Gross_Sales]]-(Sales_Data_Table[[#This Row],[Gross_Sales]]*Sales_Data_Table[[#This Row],[Discount]])</f>
        <v>119168</v>
      </c>
      <c r="K2454" t="str">
        <f>_xlfn.XLOOKUP(Sales_Data_Table[[#This Row],[Product_ID]],Product_Master_Table[Product_ID],Product_Master_Table[Product_Name])</f>
        <v>Orion Sports Item 0057</v>
      </c>
      <c r="L2454" t="str">
        <f>_xlfn.XLOOKUP(Sales_Data_Table[[#This Row],[Employee_ID]],Employee_Master_Table[Employee_ID],Employee_Master_Table[Department])</f>
        <v>Customer Success</v>
      </c>
    </row>
    <row r="2455" spans="1:12" x14ac:dyDescent="0.25">
      <c r="A2455" t="s">
        <v>3181</v>
      </c>
      <c r="B2455" s="2">
        <v>45728</v>
      </c>
      <c r="C2455" t="s">
        <v>154</v>
      </c>
      <c r="D2455" t="s">
        <v>637</v>
      </c>
      <c r="E2455" t="s">
        <v>86</v>
      </c>
      <c r="F2455">
        <v>5</v>
      </c>
      <c r="G2455" s="3">
        <v>5900</v>
      </c>
      <c r="H2455" s="4">
        <v>0.05</v>
      </c>
      <c r="I2455">
        <f>(Sales_Data_Table[[#This Row],[Unit_Price]]*Sales_Data_Table[[#This Row],[Quantity]])</f>
        <v>29500</v>
      </c>
      <c r="J2455">
        <f>Sales_Data_Table[[#This Row],[Gross_Sales]]-(Sales_Data_Table[[#This Row],[Gross_Sales]]*Sales_Data_Table[[#This Row],[Discount]])</f>
        <v>28025</v>
      </c>
      <c r="K2455" t="str">
        <f>_xlfn.XLOOKUP(Sales_Data_Table[[#This Row],[Product_ID]],Product_Master_Table[Product_ID],Product_Master_Table[Product_Name])</f>
        <v>Vertex Home Appliance Item 0222</v>
      </c>
      <c r="L2455" t="str">
        <f>_xlfn.XLOOKUP(Sales_Data_Table[[#This Row],[Employee_ID]],Employee_Master_Table[Employee_ID],Employee_Master_Table[Department])</f>
        <v>Business Development</v>
      </c>
    </row>
    <row r="2456" spans="1:12" x14ac:dyDescent="0.25">
      <c r="A2456" t="s">
        <v>3182</v>
      </c>
      <c r="B2456" s="2">
        <v>45664</v>
      </c>
      <c r="C2456" t="s">
        <v>1613</v>
      </c>
      <c r="D2456" t="s">
        <v>239</v>
      </c>
      <c r="E2456" t="s">
        <v>36</v>
      </c>
      <c r="F2456">
        <v>14</v>
      </c>
      <c r="G2456" s="3">
        <v>8400</v>
      </c>
      <c r="H2456" s="4">
        <v>0.03</v>
      </c>
      <c r="I2456">
        <f>(Sales_Data_Table[[#This Row],[Unit_Price]]*Sales_Data_Table[[#This Row],[Quantity]])</f>
        <v>117600</v>
      </c>
      <c r="J2456">
        <f>Sales_Data_Table[[#This Row],[Gross_Sales]]-(Sales_Data_Table[[#This Row],[Gross_Sales]]*Sales_Data_Table[[#This Row],[Discount]])</f>
        <v>114072</v>
      </c>
      <c r="K2456" t="str">
        <f>_xlfn.XLOOKUP(Sales_Data_Table[[#This Row],[Product_ID]],Product_Master_Table[Product_ID],Product_Master_Table[Product_Name])</f>
        <v>Apex Automotive Item 0180</v>
      </c>
      <c r="L2456" t="str">
        <f>_xlfn.XLOOKUP(Sales_Data_Table[[#This Row],[Employee_ID]],Employee_Master_Table[Employee_ID],Employee_Master_Table[Department])</f>
        <v>Business Development</v>
      </c>
    </row>
    <row r="2457" spans="1:12" x14ac:dyDescent="0.25">
      <c r="A2457" t="s">
        <v>3183</v>
      </c>
      <c r="B2457" s="2">
        <v>45616</v>
      </c>
      <c r="C2457" t="s">
        <v>128</v>
      </c>
      <c r="D2457" t="s">
        <v>68</v>
      </c>
      <c r="E2457" t="s">
        <v>106</v>
      </c>
      <c r="F2457">
        <v>5</v>
      </c>
      <c r="G2457" s="3">
        <v>2700</v>
      </c>
      <c r="H2457" s="4">
        <v>0.05</v>
      </c>
      <c r="I2457">
        <f>(Sales_Data_Table[[#This Row],[Unit_Price]]*Sales_Data_Table[[#This Row],[Quantity]])</f>
        <v>13500</v>
      </c>
      <c r="J2457">
        <f>Sales_Data_Table[[#This Row],[Gross_Sales]]-(Sales_Data_Table[[#This Row],[Gross_Sales]]*Sales_Data_Table[[#This Row],[Discount]])</f>
        <v>12825</v>
      </c>
      <c r="K2457" t="str">
        <f>_xlfn.XLOOKUP(Sales_Data_Table[[#This Row],[Product_ID]],Product_Master_Table[Product_ID],Product_Master_Table[Product_Name])</f>
        <v>Metro Office Supplies Item 0236</v>
      </c>
      <c r="L2457" t="str">
        <f>_xlfn.XLOOKUP(Sales_Data_Table[[#This Row],[Employee_ID]],Employee_Master_Table[Employee_ID],Employee_Master_Table[Department])</f>
        <v>E-Commerce</v>
      </c>
    </row>
    <row r="2458" spans="1:12" x14ac:dyDescent="0.25">
      <c r="A2458" t="s">
        <v>3184</v>
      </c>
      <c r="B2458" s="2">
        <v>45527</v>
      </c>
      <c r="C2458" t="s">
        <v>781</v>
      </c>
      <c r="D2458" t="s">
        <v>632</v>
      </c>
      <c r="E2458" t="s">
        <v>24</v>
      </c>
      <c r="F2458">
        <v>19</v>
      </c>
      <c r="G2458" s="3">
        <v>600</v>
      </c>
      <c r="H2458" s="4">
        <v>7.4999999999999997E-2</v>
      </c>
      <c r="I2458">
        <f>(Sales_Data_Table[[#This Row],[Unit_Price]]*Sales_Data_Table[[#This Row],[Quantity]])</f>
        <v>11400</v>
      </c>
      <c r="J2458">
        <f>Sales_Data_Table[[#This Row],[Gross_Sales]]-(Sales_Data_Table[[#This Row],[Gross_Sales]]*Sales_Data_Table[[#This Row],[Discount]])</f>
        <v>10545</v>
      </c>
      <c r="K2458" t="str">
        <f>_xlfn.XLOOKUP(Sales_Data_Table[[#This Row],[Product_ID]],Product_Master_Table[Product_ID],Product_Master_Table[Product_Name])</f>
        <v>Everest Fashion Item 0363</v>
      </c>
      <c r="L2458" t="str">
        <f>_xlfn.XLOOKUP(Sales_Data_Table[[#This Row],[Employee_ID]],Employee_Master_Table[Employee_ID],Employee_Master_Table[Department])</f>
        <v>E-Commerce</v>
      </c>
    </row>
    <row r="2459" spans="1:12" x14ac:dyDescent="0.25">
      <c r="A2459" t="s">
        <v>3185</v>
      </c>
      <c r="B2459" s="2">
        <v>45712</v>
      </c>
      <c r="C2459" t="s">
        <v>1044</v>
      </c>
      <c r="D2459" t="s">
        <v>264</v>
      </c>
      <c r="E2459" t="s">
        <v>50</v>
      </c>
      <c r="F2459">
        <v>18</v>
      </c>
      <c r="G2459" s="3">
        <v>6000</v>
      </c>
      <c r="H2459" s="4">
        <v>0.03</v>
      </c>
      <c r="I2459">
        <f>(Sales_Data_Table[[#This Row],[Unit_Price]]*Sales_Data_Table[[#This Row],[Quantity]])</f>
        <v>108000</v>
      </c>
      <c r="J2459">
        <f>Sales_Data_Table[[#This Row],[Gross_Sales]]-(Sales_Data_Table[[#This Row],[Gross_Sales]]*Sales_Data_Table[[#This Row],[Discount]])</f>
        <v>104760</v>
      </c>
      <c r="K2459" t="str">
        <f>_xlfn.XLOOKUP(Sales_Data_Table[[#This Row],[Product_ID]],Product_Master_Table[Product_ID],Product_Master_Table[Product_Name])</f>
        <v>Everest Fashion Item 0003</v>
      </c>
      <c r="L2459" t="str">
        <f>_xlfn.XLOOKUP(Sales_Data_Table[[#This Row],[Employee_ID]],Employee_Master_Table[Employee_ID],Employee_Master_Table[Department])</f>
        <v>Business Development</v>
      </c>
    </row>
    <row r="2460" spans="1:12" x14ac:dyDescent="0.25">
      <c r="A2460" t="s">
        <v>3186</v>
      </c>
      <c r="B2460" s="2">
        <v>45987</v>
      </c>
      <c r="C2460" t="s">
        <v>798</v>
      </c>
      <c r="D2460" t="s">
        <v>864</v>
      </c>
      <c r="E2460" t="s">
        <v>62</v>
      </c>
      <c r="F2460">
        <v>9</v>
      </c>
      <c r="G2460" s="3">
        <v>3100</v>
      </c>
      <c r="H2460" s="4">
        <v>7.4999999999999997E-2</v>
      </c>
      <c r="I2460">
        <f>(Sales_Data_Table[[#This Row],[Unit_Price]]*Sales_Data_Table[[#This Row],[Quantity]])</f>
        <v>27900</v>
      </c>
      <c r="J2460">
        <f>Sales_Data_Table[[#This Row],[Gross_Sales]]-(Sales_Data_Table[[#This Row],[Gross_Sales]]*Sales_Data_Table[[#This Row],[Discount]])</f>
        <v>25807.5</v>
      </c>
      <c r="K2460" t="str">
        <f>_xlfn.XLOOKUP(Sales_Data_Table[[#This Row],[Product_ID]],Product_Master_Table[Product_ID],Product_Master_Table[Product_Name])</f>
        <v>Orion Sports Item 0417</v>
      </c>
      <c r="L2460" t="str">
        <f>_xlfn.XLOOKUP(Sales_Data_Table[[#This Row],[Employee_ID]],Employee_Master_Table[Employee_ID],Employee_Master_Table[Department])</f>
        <v>Retail Operations</v>
      </c>
    </row>
    <row r="2461" spans="1:12" x14ac:dyDescent="0.25">
      <c r="A2461" t="s">
        <v>3187</v>
      </c>
      <c r="B2461" s="2">
        <v>45913</v>
      </c>
      <c r="C2461" t="s">
        <v>1212</v>
      </c>
      <c r="D2461" t="s">
        <v>763</v>
      </c>
      <c r="E2461" t="s">
        <v>36</v>
      </c>
      <c r="F2461">
        <v>20</v>
      </c>
      <c r="G2461" s="3">
        <v>9300</v>
      </c>
      <c r="H2461" s="4">
        <v>0.1</v>
      </c>
      <c r="I2461">
        <f>(Sales_Data_Table[[#This Row],[Unit_Price]]*Sales_Data_Table[[#This Row],[Quantity]])</f>
        <v>186000</v>
      </c>
      <c r="J2461">
        <f>Sales_Data_Table[[#This Row],[Gross_Sales]]-(Sales_Data_Table[[#This Row],[Gross_Sales]]*Sales_Data_Table[[#This Row],[Discount]])</f>
        <v>167400</v>
      </c>
      <c r="K2461" t="str">
        <f>_xlfn.XLOOKUP(Sales_Data_Table[[#This Row],[Product_ID]],Product_Master_Table[Product_ID],Product_Master_Table[Product_Name])</f>
        <v>Orion Toys Item 0129</v>
      </c>
      <c r="L2461" t="str">
        <f>_xlfn.XLOOKUP(Sales_Data_Table[[#This Row],[Employee_ID]],Employee_Master_Table[Employee_ID],Employee_Master_Table[Department])</f>
        <v>Business Development</v>
      </c>
    </row>
    <row r="2462" spans="1:12" x14ac:dyDescent="0.25">
      <c r="A2462" t="s">
        <v>3188</v>
      </c>
      <c r="B2462" s="2">
        <v>46171</v>
      </c>
      <c r="C2462" t="s">
        <v>2163</v>
      </c>
      <c r="D2462" t="s">
        <v>219</v>
      </c>
      <c r="E2462" t="s">
        <v>43</v>
      </c>
      <c r="F2462">
        <v>22</v>
      </c>
      <c r="G2462" s="3">
        <v>4300</v>
      </c>
      <c r="H2462" s="4">
        <v>0.03</v>
      </c>
      <c r="I2462">
        <f>(Sales_Data_Table[[#This Row],[Unit_Price]]*Sales_Data_Table[[#This Row],[Quantity]])</f>
        <v>94600</v>
      </c>
      <c r="J2462">
        <f>Sales_Data_Table[[#This Row],[Gross_Sales]]-(Sales_Data_Table[[#This Row],[Gross_Sales]]*Sales_Data_Table[[#This Row],[Discount]])</f>
        <v>91762</v>
      </c>
      <c r="K2462" t="str">
        <f>_xlfn.XLOOKUP(Sales_Data_Table[[#This Row],[Product_ID]],Product_Master_Table[Product_ID],Product_Master_Table[Product_Name])</f>
        <v>Nexus Toys Item 0109</v>
      </c>
      <c r="L2462" t="str">
        <f>_xlfn.XLOOKUP(Sales_Data_Table[[#This Row],[Employee_ID]],Employee_Master_Table[Employee_ID],Employee_Master_Table[Department])</f>
        <v>Customer Success</v>
      </c>
    </row>
    <row r="2463" spans="1:12" x14ac:dyDescent="0.25">
      <c r="A2463" t="s">
        <v>3189</v>
      </c>
      <c r="B2463" s="2">
        <v>45450</v>
      </c>
      <c r="C2463" t="s">
        <v>823</v>
      </c>
      <c r="D2463" t="s">
        <v>42</v>
      </c>
      <c r="E2463" t="s">
        <v>86</v>
      </c>
      <c r="F2463">
        <v>13</v>
      </c>
      <c r="G2463" s="3">
        <v>3300</v>
      </c>
      <c r="H2463" s="4">
        <v>0.1</v>
      </c>
      <c r="I2463">
        <f>(Sales_Data_Table[[#This Row],[Unit_Price]]*Sales_Data_Table[[#This Row],[Quantity]])</f>
        <v>42900</v>
      </c>
      <c r="J2463">
        <f>Sales_Data_Table[[#This Row],[Gross_Sales]]-(Sales_Data_Table[[#This Row],[Gross_Sales]]*Sales_Data_Table[[#This Row],[Discount]])</f>
        <v>38610</v>
      </c>
      <c r="K2463" t="str">
        <f>_xlfn.XLOOKUP(Sales_Data_Table[[#This Row],[Product_ID]],Product_Master_Table[Product_ID],Product_Master_Table[Product_Name])</f>
        <v>Fusion Toys Item 0329</v>
      </c>
      <c r="L2463" t="str">
        <f>_xlfn.XLOOKUP(Sales_Data_Table[[#This Row],[Employee_ID]],Employee_Master_Table[Employee_ID],Employee_Master_Table[Department])</f>
        <v>E-Commerce</v>
      </c>
    </row>
    <row r="2464" spans="1:12" x14ac:dyDescent="0.25">
      <c r="A2464" t="s">
        <v>3190</v>
      </c>
      <c r="B2464" s="2">
        <v>46093</v>
      </c>
      <c r="C2464" t="s">
        <v>817</v>
      </c>
      <c r="D2464" t="s">
        <v>825</v>
      </c>
      <c r="E2464" t="s">
        <v>32</v>
      </c>
      <c r="F2464">
        <v>4</v>
      </c>
      <c r="G2464" s="3">
        <v>5300</v>
      </c>
      <c r="H2464" s="4">
        <v>0.1</v>
      </c>
      <c r="I2464">
        <f>(Sales_Data_Table[[#This Row],[Unit_Price]]*Sales_Data_Table[[#This Row],[Quantity]])</f>
        <v>21200</v>
      </c>
      <c r="J2464">
        <f>Sales_Data_Table[[#This Row],[Gross_Sales]]-(Sales_Data_Table[[#This Row],[Gross_Sales]]*Sales_Data_Table[[#This Row],[Discount]])</f>
        <v>19080</v>
      </c>
      <c r="K2464" t="str">
        <f>_xlfn.XLOOKUP(Sales_Data_Table[[#This Row],[Product_ID]],Product_Master_Table[Product_ID],Product_Master_Table[Product_Name])</f>
        <v>Everest Sports Item 0327</v>
      </c>
      <c r="L2464" t="str">
        <f>_xlfn.XLOOKUP(Sales_Data_Table[[#This Row],[Employee_ID]],Employee_Master_Table[Employee_ID],Employee_Master_Table[Department])</f>
        <v>Corporate Sales</v>
      </c>
    </row>
    <row r="2465" spans="1:12" x14ac:dyDescent="0.25">
      <c r="A2465" t="s">
        <v>3191</v>
      </c>
      <c r="B2465" s="2">
        <v>45439</v>
      </c>
      <c r="C2465" t="s">
        <v>117</v>
      </c>
      <c r="D2465" t="s">
        <v>326</v>
      </c>
      <c r="E2465" t="s">
        <v>36</v>
      </c>
      <c r="F2465">
        <v>17</v>
      </c>
      <c r="G2465" s="3">
        <v>800</v>
      </c>
      <c r="H2465" s="4">
        <v>0.02</v>
      </c>
      <c r="I2465">
        <f>(Sales_Data_Table[[#This Row],[Unit_Price]]*Sales_Data_Table[[#This Row],[Quantity]])</f>
        <v>13600</v>
      </c>
      <c r="J2465">
        <f>Sales_Data_Table[[#This Row],[Gross_Sales]]-(Sales_Data_Table[[#This Row],[Gross_Sales]]*Sales_Data_Table[[#This Row],[Discount]])</f>
        <v>13328</v>
      </c>
      <c r="K2465" t="str">
        <f>_xlfn.XLOOKUP(Sales_Data_Table[[#This Row],[Product_ID]],Product_Master_Table[Product_ID],Product_Master_Table[Product_Name])</f>
        <v>Nexus Fashion Item 0013</v>
      </c>
      <c r="L2465" t="str">
        <f>_xlfn.XLOOKUP(Sales_Data_Table[[#This Row],[Employee_ID]],Employee_Master_Table[Employee_ID],Employee_Master_Table[Department])</f>
        <v>Customer Success</v>
      </c>
    </row>
    <row r="2466" spans="1:12" x14ac:dyDescent="0.25">
      <c r="A2466" t="s">
        <v>3192</v>
      </c>
      <c r="B2466" s="2">
        <v>46183</v>
      </c>
      <c r="C2466" t="s">
        <v>2223</v>
      </c>
      <c r="D2466" t="s">
        <v>320</v>
      </c>
      <c r="E2466" t="s">
        <v>32</v>
      </c>
      <c r="F2466">
        <v>11</v>
      </c>
      <c r="G2466" s="3">
        <v>2900</v>
      </c>
      <c r="H2466" s="4">
        <v>0</v>
      </c>
      <c r="I2466">
        <f>(Sales_Data_Table[[#This Row],[Unit_Price]]*Sales_Data_Table[[#This Row],[Quantity]])</f>
        <v>31900</v>
      </c>
      <c r="J2466">
        <f>Sales_Data_Table[[#This Row],[Gross_Sales]]-(Sales_Data_Table[[#This Row],[Gross_Sales]]*Sales_Data_Table[[#This Row],[Discount]])</f>
        <v>31900</v>
      </c>
      <c r="K2466" t="str">
        <f>_xlfn.XLOOKUP(Sales_Data_Table[[#This Row],[Product_ID]],Product_Master_Table[Product_ID],Product_Master_Table[Product_Name])</f>
        <v>Prime Automotive Item 0340</v>
      </c>
      <c r="L2466" t="str">
        <f>_xlfn.XLOOKUP(Sales_Data_Table[[#This Row],[Employee_ID]],Employee_Master_Table[Employee_ID],Employee_Master_Table[Department])</f>
        <v>Regional Sales</v>
      </c>
    </row>
    <row r="2467" spans="1:12" x14ac:dyDescent="0.25">
      <c r="A2467" t="s">
        <v>3193</v>
      </c>
      <c r="B2467" s="2">
        <v>45921</v>
      </c>
      <c r="C2467" t="s">
        <v>1760</v>
      </c>
      <c r="D2467" t="s">
        <v>862</v>
      </c>
      <c r="E2467" t="s">
        <v>50</v>
      </c>
      <c r="F2467">
        <v>17</v>
      </c>
      <c r="G2467" s="3">
        <v>2400</v>
      </c>
      <c r="H2467" s="4">
        <v>0.03</v>
      </c>
      <c r="I2467">
        <f>(Sales_Data_Table[[#This Row],[Unit_Price]]*Sales_Data_Table[[#This Row],[Quantity]])</f>
        <v>40800</v>
      </c>
      <c r="J2467">
        <f>Sales_Data_Table[[#This Row],[Gross_Sales]]-(Sales_Data_Table[[#This Row],[Gross_Sales]]*Sales_Data_Table[[#This Row],[Discount]])</f>
        <v>39576</v>
      </c>
      <c r="K2467" t="str">
        <f>_xlfn.XLOOKUP(Sales_Data_Table[[#This Row],[Product_ID]],Product_Master_Table[Product_ID],Product_Master_Table[Product_Name])</f>
        <v>Delta Toys Item 0119</v>
      </c>
      <c r="L2467" t="str">
        <f>_xlfn.XLOOKUP(Sales_Data_Table[[#This Row],[Employee_ID]],Employee_Master_Table[Employee_ID],Employee_Master_Table[Department])</f>
        <v>Corporate Sales</v>
      </c>
    </row>
    <row r="2468" spans="1:12" x14ac:dyDescent="0.25">
      <c r="A2468" t="s">
        <v>3194</v>
      </c>
      <c r="B2468" s="2">
        <v>45466</v>
      </c>
      <c r="C2468" t="s">
        <v>515</v>
      </c>
      <c r="D2468" t="s">
        <v>326</v>
      </c>
      <c r="E2468" t="s">
        <v>36</v>
      </c>
      <c r="F2468">
        <v>9</v>
      </c>
      <c r="G2468" s="3">
        <v>7700</v>
      </c>
      <c r="H2468" s="4">
        <v>0.15</v>
      </c>
      <c r="I2468">
        <f>(Sales_Data_Table[[#This Row],[Unit_Price]]*Sales_Data_Table[[#This Row],[Quantity]])</f>
        <v>69300</v>
      </c>
      <c r="J2468">
        <f>Sales_Data_Table[[#This Row],[Gross_Sales]]-(Sales_Data_Table[[#This Row],[Gross_Sales]]*Sales_Data_Table[[#This Row],[Discount]])</f>
        <v>58905</v>
      </c>
      <c r="K2468" t="str">
        <f>_xlfn.XLOOKUP(Sales_Data_Table[[#This Row],[Product_ID]],Product_Master_Table[Product_ID],Product_Master_Table[Product_Name])</f>
        <v>Everest Sports Item 0027</v>
      </c>
      <c r="L2468" t="str">
        <f>_xlfn.XLOOKUP(Sales_Data_Table[[#This Row],[Employee_ID]],Employee_Master_Table[Employee_ID],Employee_Master_Table[Department])</f>
        <v>Customer Success</v>
      </c>
    </row>
    <row r="2469" spans="1:12" x14ac:dyDescent="0.25">
      <c r="A2469" t="s">
        <v>3195</v>
      </c>
      <c r="B2469" s="2">
        <v>45920</v>
      </c>
      <c r="C2469" t="s">
        <v>301</v>
      </c>
      <c r="D2469" t="s">
        <v>71</v>
      </c>
      <c r="E2469" t="s">
        <v>32</v>
      </c>
      <c r="F2469">
        <v>22</v>
      </c>
      <c r="G2469" s="3">
        <v>1700</v>
      </c>
      <c r="H2469" s="4">
        <v>0</v>
      </c>
      <c r="I2469">
        <f>(Sales_Data_Table[[#This Row],[Unit_Price]]*Sales_Data_Table[[#This Row],[Quantity]])</f>
        <v>37400</v>
      </c>
      <c r="J2469">
        <f>Sales_Data_Table[[#This Row],[Gross_Sales]]-(Sales_Data_Table[[#This Row],[Gross_Sales]]*Sales_Data_Table[[#This Row],[Discount]])</f>
        <v>37400</v>
      </c>
      <c r="K2469" t="str">
        <f>_xlfn.XLOOKUP(Sales_Data_Table[[#This Row],[Product_ID]],Product_Master_Table[Product_ID],Product_Master_Table[Product_Name])</f>
        <v>Nexus Beauty Item 0145</v>
      </c>
      <c r="L2469" t="str">
        <f>_xlfn.XLOOKUP(Sales_Data_Table[[#This Row],[Employee_ID]],Employee_Master_Table[Employee_ID],Employee_Master_Table[Department])</f>
        <v>Regional Sales</v>
      </c>
    </row>
    <row r="2470" spans="1:12" x14ac:dyDescent="0.25">
      <c r="A2470" t="s">
        <v>3196</v>
      </c>
      <c r="B2470" s="2">
        <v>45624</v>
      </c>
      <c r="C2470" t="s">
        <v>163</v>
      </c>
      <c r="D2470" t="s">
        <v>68</v>
      </c>
      <c r="E2470" t="s">
        <v>86</v>
      </c>
      <c r="F2470">
        <v>1</v>
      </c>
      <c r="G2470" s="3">
        <v>9800</v>
      </c>
      <c r="H2470" s="4">
        <v>7.4999999999999997E-2</v>
      </c>
      <c r="I2470">
        <f>(Sales_Data_Table[[#This Row],[Unit_Price]]*Sales_Data_Table[[#This Row],[Quantity]])</f>
        <v>9800</v>
      </c>
      <c r="J2470">
        <f>Sales_Data_Table[[#This Row],[Gross_Sales]]-(Sales_Data_Table[[#This Row],[Gross_Sales]]*Sales_Data_Table[[#This Row],[Discount]])</f>
        <v>9065</v>
      </c>
      <c r="K2470" t="str">
        <f>_xlfn.XLOOKUP(Sales_Data_Table[[#This Row],[Product_ID]],Product_Master_Table[Product_ID],Product_Master_Table[Product_Name])</f>
        <v>Prime Home Appliance Item 0112</v>
      </c>
      <c r="L2470" t="str">
        <f>_xlfn.XLOOKUP(Sales_Data_Table[[#This Row],[Employee_ID]],Employee_Master_Table[Employee_ID],Employee_Master_Table[Department])</f>
        <v>E-Commerce</v>
      </c>
    </row>
    <row r="2471" spans="1:12" x14ac:dyDescent="0.25">
      <c r="A2471" t="s">
        <v>3197</v>
      </c>
      <c r="B2471" s="2">
        <v>45704</v>
      </c>
      <c r="C2471" t="s">
        <v>1516</v>
      </c>
      <c r="D2471" t="s">
        <v>323</v>
      </c>
      <c r="E2471" t="s">
        <v>50</v>
      </c>
      <c r="F2471">
        <v>25</v>
      </c>
      <c r="G2471" s="3">
        <v>3300</v>
      </c>
      <c r="H2471" s="4">
        <v>0.1</v>
      </c>
      <c r="I2471">
        <f>(Sales_Data_Table[[#This Row],[Unit_Price]]*Sales_Data_Table[[#This Row],[Quantity]])</f>
        <v>82500</v>
      </c>
      <c r="J2471">
        <f>Sales_Data_Table[[#This Row],[Gross_Sales]]-(Sales_Data_Table[[#This Row],[Gross_Sales]]*Sales_Data_Table[[#This Row],[Discount]])</f>
        <v>74250</v>
      </c>
      <c r="K2471" t="str">
        <f>_xlfn.XLOOKUP(Sales_Data_Table[[#This Row],[Product_ID]],Product_Master_Table[Product_ID],Product_Master_Table[Product_Name])</f>
        <v>Everest Sports Item 0087</v>
      </c>
      <c r="L2471" t="str">
        <f>_xlfn.XLOOKUP(Sales_Data_Table[[#This Row],[Employee_ID]],Employee_Master_Table[Employee_ID],Employee_Master_Table[Department])</f>
        <v>Sales</v>
      </c>
    </row>
    <row r="2472" spans="1:12" x14ac:dyDescent="0.25">
      <c r="A2472" t="s">
        <v>3198</v>
      </c>
      <c r="B2472" s="2">
        <v>46109</v>
      </c>
      <c r="C2472" t="s">
        <v>444</v>
      </c>
      <c r="D2472" t="s">
        <v>632</v>
      </c>
      <c r="E2472" t="s">
        <v>82</v>
      </c>
      <c r="F2472">
        <v>1</v>
      </c>
      <c r="G2472" s="3">
        <v>8900</v>
      </c>
      <c r="H2472" s="4">
        <v>0</v>
      </c>
      <c r="I2472">
        <f>(Sales_Data_Table[[#This Row],[Unit_Price]]*Sales_Data_Table[[#This Row],[Quantity]])</f>
        <v>8900</v>
      </c>
      <c r="J2472">
        <f>Sales_Data_Table[[#This Row],[Gross_Sales]]-(Sales_Data_Table[[#This Row],[Gross_Sales]]*Sales_Data_Table[[#This Row],[Discount]])</f>
        <v>8900</v>
      </c>
      <c r="K2472" t="str">
        <f>_xlfn.XLOOKUP(Sales_Data_Table[[#This Row],[Product_ID]],Product_Master_Table[Product_ID],Product_Master_Table[Product_Name])</f>
        <v>Nexus Beauty Item 0325</v>
      </c>
      <c r="L2472" t="str">
        <f>_xlfn.XLOOKUP(Sales_Data_Table[[#This Row],[Employee_ID]],Employee_Master_Table[Employee_ID],Employee_Master_Table[Department])</f>
        <v>E-Commerce</v>
      </c>
    </row>
    <row r="2473" spans="1:12" x14ac:dyDescent="0.25">
      <c r="A2473" t="s">
        <v>3199</v>
      </c>
      <c r="B2473" s="2">
        <v>45803</v>
      </c>
      <c r="C2473" t="s">
        <v>1334</v>
      </c>
      <c r="D2473" t="s">
        <v>484</v>
      </c>
      <c r="E2473" t="s">
        <v>43</v>
      </c>
      <c r="F2473">
        <v>5</v>
      </c>
      <c r="G2473" s="3">
        <v>2100</v>
      </c>
      <c r="H2473" s="4">
        <v>0.05</v>
      </c>
      <c r="I2473">
        <f>(Sales_Data_Table[[#This Row],[Unit_Price]]*Sales_Data_Table[[#This Row],[Quantity]])</f>
        <v>10500</v>
      </c>
      <c r="J2473">
        <f>Sales_Data_Table[[#This Row],[Gross_Sales]]-(Sales_Data_Table[[#This Row],[Gross_Sales]]*Sales_Data_Table[[#This Row],[Discount]])</f>
        <v>9975</v>
      </c>
      <c r="K2473" t="str">
        <f>_xlfn.XLOOKUP(Sales_Data_Table[[#This Row],[Product_ID]],Product_Master_Table[Product_ID],Product_Master_Table[Product_Name])</f>
        <v>Everest Toys Item 0219</v>
      </c>
      <c r="L2473" t="str">
        <f>_xlfn.XLOOKUP(Sales_Data_Table[[#This Row],[Employee_ID]],Employee_Master_Table[Employee_ID],Employee_Master_Table[Department])</f>
        <v>Customer Success</v>
      </c>
    </row>
    <row r="2474" spans="1:12" x14ac:dyDescent="0.25">
      <c r="A2474" t="s">
        <v>3200</v>
      </c>
      <c r="B2474" s="2">
        <v>46062</v>
      </c>
      <c r="C2474" t="s">
        <v>791</v>
      </c>
      <c r="D2474" t="s">
        <v>213</v>
      </c>
      <c r="E2474" t="s">
        <v>75</v>
      </c>
      <c r="F2474">
        <v>11</v>
      </c>
      <c r="G2474" s="3">
        <v>400</v>
      </c>
      <c r="H2474" s="4">
        <v>0</v>
      </c>
      <c r="I2474">
        <f>(Sales_Data_Table[[#This Row],[Unit_Price]]*Sales_Data_Table[[#This Row],[Quantity]])</f>
        <v>4400</v>
      </c>
      <c r="J2474">
        <f>Sales_Data_Table[[#This Row],[Gross_Sales]]-(Sales_Data_Table[[#This Row],[Gross_Sales]]*Sales_Data_Table[[#This Row],[Discount]])</f>
        <v>4400</v>
      </c>
      <c r="K2474" t="str">
        <f>_xlfn.XLOOKUP(Sales_Data_Table[[#This Row],[Product_ID]],Product_Master_Table[Product_ID],Product_Master_Table[Product_Name])</f>
        <v>Nexus Fashion Item 0253</v>
      </c>
      <c r="L2474" t="str">
        <f>_xlfn.XLOOKUP(Sales_Data_Table[[#This Row],[Employee_ID]],Employee_Master_Table[Employee_ID],Employee_Master_Table[Department])</f>
        <v>Corporate Sales</v>
      </c>
    </row>
    <row r="2475" spans="1:12" x14ac:dyDescent="0.25">
      <c r="A2475" t="s">
        <v>3201</v>
      </c>
      <c r="B2475" s="2">
        <v>45766</v>
      </c>
      <c r="C2475" t="s">
        <v>713</v>
      </c>
      <c r="D2475" t="s">
        <v>654</v>
      </c>
      <c r="E2475" t="s">
        <v>75</v>
      </c>
      <c r="F2475">
        <v>18</v>
      </c>
      <c r="G2475" s="3">
        <v>200</v>
      </c>
      <c r="H2475" s="4">
        <v>0</v>
      </c>
      <c r="I2475">
        <f>(Sales_Data_Table[[#This Row],[Unit_Price]]*Sales_Data_Table[[#This Row],[Quantity]])</f>
        <v>3600</v>
      </c>
      <c r="J2475">
        <f>Sales_Data_Table[[#This Row],[Gross_Sales]]-(Sales_Data_Table[[#This Row],[Gross_Sales]]*Sales_Data_Table[[#This Row],[Discount]])</f>
        <v>3600</v>
      </c>
      <c r="K2475" t="str">
        <f>_xlfn.XLOOKUP(Sales_Data_Table[[#This Row],[Product_ID]],Product_Master_Table[Product_ID],Product_Master_Table[Product_Name])</f>
        <v>Nova Sports Item 0247</v>
      </c>
      <c r="L2475" t="str">
        <f>_xlfn.XLOOKUP(Sales_Data_Table[[#This Row],[Employee_ID]],Employee_Master_Table[Employee_ID],Employee_Master_Table[Department])</f>
        <v>Retail Operations</v>
      </c>
    </row>
    <row r="2476" spans="1:12" x14ac:dyDescent="0.25">
      <c r="A2476" t="s">
        <v>3202</v>
      </c>
      <c r="B2476" s="2">
        <v>45358</v>
      </c>
      <c r="C2476" t="s">
        <v>561</v>
      </c>
      <c r="D2476" t="s">
        <v>654</v>
      </c>
      <c r="E2476" t="s">
        <v>82</v>
      </c>
      <c r="F2476">
        <v>4</v>
      </c>
      <c r="G2476" s="3">
        <v>5000</v>
      </c>
      <c r="H2476" s="4">
        <v>0.03</v>
      </c>
      <c r="I2476">
        <f>(Sales_Data_Table[[#This Row],[Unit_Price]]*Sales_Data_Table[[#This Row],[Quantity]])</f>
        <v>20000</v>
      </c>
      <c r="J2476">
        <f>Sales_Data_Table[[#This Row],[Gross_Sales]]-(Sales_Data_Table[[#This Row],[Gross_Sales]]*Sales_Data_Table[[#This Row],[Discount]])</f>
        <v>19400</v>
      </c>
      <c r="K2476" t="str">
        <f>_xlfn.XLOOKUP(Sales_Data_Table[[#This Row],[Product_ID]],Product_Master_Table[Product_ID],Product_Master_Table[Product_Name])</f>
        <v>Delta Fashion Item 0323</v>
      </c>
      <c r="L2476" t="str">
        <f>_xlfn.XLOOKUP(Sales_Data_Table[[#This Row],[Employee_ID]],Employee_Master_Table[Employee_ID],Employee_Master_Table[Department])</f>
        <v>Retail Operations</v>
      </c>
    </row>
    <row r="2477" spans="1:12" x14ac:dyDescent="0.25">
      <c r="A2477" t="s">
        <v>3203</v>
      </c>
      <c r="B2477" s="2">
        <v>45487</v>
      </c>
      <c r="C2477" t="s">
        <v>1231</v>
      </c>
      <c r="D2477" t="s">
        <v>366</v>
      </c>
      <c r="E2477" t="s">
        <v>24</v>
      </c>
      <c r="F2477">
        <v>2</v>
      </c>
      <c r="G2477" s="3">
        <v>900</v>
      </c>
      <c r="H2477" s="4">
        <v>0.1</v>
      </c>
      <c r="I2477">
        <f>(Sales_Data_Table[[#This Row],[Unit_Price]]*Sales_Data_Table[[#This Row],[Quantity]])</f>
        <v>1800</v>
      </c>
      <c r="J2477">
        <f>Sales_Data_Table[[#This Row],[Gross_Sales]]-(Sales_Data_Table[[#This Row],[Gross_Sales]]*Sales_Data_Table[[#This Row],[Discount]])</f>
        <v>1620</v>
      </c>
      <c r="K2477" t="str">
        <f>_xlfn.XLOOKUP(Sales_Data_Table[[#This Row],[Product_ID]],Product_Master_Table[Product_ID],Product_Master_Table[Product_Name])</f>
        <v>Zenith Grocery Item 0194</v>
      </c>
      <c r="L2477" t="str">
        <f>_xlfn.XLOOKUP(Sales_Data_Table[[#This Row],[Employee_ID]],Employee_Master_Table[Employee_ID],Employee_Master_Table[Department])</f>
        <v>Business Development</v>
      </c>
    </row>
    <row r="2478" spans="1:12" x14ac:dyDescent="0.25">
      <c r="A2478" t="s">
        <v>3204</v>
      </c>
      <c r="B2478" s="2">
        <v>46176</v>
      </c>
      <c r="C2478" t="s">
        <v>690</v>
      </c>
      <c r="D2478" t="s">
        <v>42</v>
      </c>
      <c r="E2478" t="s">
        <v>96</v>
      </c>
      <c r="F2478">
        <v>10</v>
      </c>
      <c r="G2478" s="3">
        <v>9400</v>
      </c>
      <c r="H2478" s="4">
        <v>0</v>
      </c>
      <c r="I2478">
        <f>(Sales_Data_Table[[#This Row],[Unit_Price]]*Sales_Data_Table[[#This Row],[Quantity]])</f>
        <v>94000</v>
      </c>
      <c r="J2478">
        <f>Sales_Data_Table[[#This Row],[Gross_Sales]]-(Sales_Data_Table[[#This Row],[Gross_Sales]]*Sales_Data_Table[[#This Row],[Discount]])</f>
        <v>94000</v>
      </c>
      <c r="K2478" t="str">
        <f>_xlfn.XLOOKUP(Sales_Data_Table[[#This Row],[Product_ID]],Product_Master_Table[Product_ID],Product_Master_Table[Product_Name])</f>
        <v>Delta Sports Item 0047</v>
      </c>
      <c r="L2478" t="str">
        <f>_xlfn.XLOOKUP(Sales_Data_Table[[#This Row],[Employee_ID]],Employee_Master_Table[Employee_ID],Employee_Master_Table[Department])</f>
        <v>E-Commerce</v>
      </c>
    </row>
    <row r="2479" spans="1:12" x14ac:dyDescent="0.25">
      <c r="A2479" t="s">
        <v>3205</v>
      </c>
      <c r="B2479" s="2">
        <v>45990</v>
      </c>
      <c r="C2479" t="s">
        <v>480</v>
      </c>
      <c r="D2479" t="s">
        <v>304</v>
      </c>
      <c r="E2479" t="s">
        <v>36</v>
      </c>
      <c r="F2479">
        <v>9</v>
      </c>
      <c r="G2479" s="3">
        <v>4100</v>
      </c>
      <c r="H2479" s="4">
        <v>7.4999999999999997E-2</v>
      </c>
      <c r="I2479">
        <f>(Sales_Data_Table[[#This Row],[Unit_Price]]*Sales_Data_Table[[#This Row],[Quantity]])</f>
        <v>36900</v>
      </c>
      <c r="J2479">
        <f>Sales_Data_Table[[#This Row],[Gross_Sales]]-(Sales_Data_Table[[#This Row],[Gross_Sales]]*Sales_Data_Table[[#This Row],[Discount]])</f>
        <v>34132.5</v>
      </c>
      <c r="K2479" t="str">
        <f>_xlfn.XLOOKUP(Sales_Data_Table[[#This Row],[Product_ID]],Product_Master_Table[Product_ID],Product_Master_Table[Product_Name])</f>
        <v>Fusion Electronics Item 0401</v>
      </c>
      <c r="L2479" t="str">
        <f>_xlfn.XLOOKUP(Sales_Data_Table[[#This Row],[Employee_ID]],Employee_Master_Table[Employee_ID],Employee_Master_Table[Department])</f>
        <v>Regional Sales</v>
      </c>
    </row>
    <row r="2480" spans="1:12" x14ac:dyDescent="0.25">
      <c r="A2480" t="s">
        <v>3206</v>
      </c>
      <c r="B2480" s="2">
        <v>45435</v>
      </c>
      <c r="C2480" t="s">
        <v>370</v>
      </c>
      <c r="D2480" t="s">
        <v>255</v>
      </c>
      <c r="E2480" t="s">
        <v>28</v>
      </c>
      <c r="F2480">
        <v>10</v>
      </c>
      <c r="G2480" s="3">
        <v>2400</v>
      </c>
      <c r="H2480" s="4">
        <v>0.15</v>
      </c>
      <c r="I2480">
        <f>(Sales_Data_Table[[#This Row],[Unit_Price]]*Sales_Data_Table[[#This Row],[Quantity]])</f>
        <v>24000</v>
      </c>
      <c r="J2480">
        <f>Sales_Data_Table[[#This Row],[Gross_Sales]]-(Sales_Data_Table[[#This Row],[Gross_Sales]]*Sales_Data_Table[[#This Row],[Discount]])</f>
        <v>20400</v>
      </c>
      <c r="K2480" t="str">
        <f>_xlfn.XLOOKUP(Sales_Data_Table[[#This Row],[Product_ID]],Product_Master_Table[Product_ID],Product_Master_Table[Product_Name])</f>
        <v>Zenith Office Supplies Item 0206</v>
      </c>
      <c r="L2480" t="str">
        <f>_xlfn.XLOOKUP(Sales_Data_Table[[#This Row],[Employee_ID]],Employee_Master_Table[Employee_ID],Employee_Master_Table[Department])</f>
        <v>Customer Success</v>
      </c>
    </row>
    <row r="2481" spans="1:12" x14ac:dyDescent="0.25">
      <c r="A2481" t="s">
        <v>3207</v>
      </c>
      <c r="B2481" s="2">
        <v>45629</v>
      </c>
      <c r="C2481" t="s">
        <v>2163</v>
      </c>
      <c r="D2481" t="s">
        <v>657</v>
      </c>
      <c r="E2481" t="s">
        <v>43</v>
      </c>
      <c r="F2481">
        <v>9</v>
      </c>
      <c r="G2481" s="3">
        <v>7300</v>
      </c>
      <c r="H2481" s="4">
        <v>0.02</v>
      </c>
      <c r="I2481">
        <f>(Sales_Data_Table[[#This Row],[Unit_Price]]*Sales_Data_Table[[#This Row],[Quantity]])</f>
        <v>65700</v>
      </c>
      <c r="J2481">
        <f>Sales_Data_Table[[#This Row],[Gross_Sales]]-(Sales_Data_Table[[#This Row],[Gross_Sales]]*Sales_Data_Table[[#This Row],[Discount]])</f>
        <v>64386</v>
      </c>
      <c r="K2481" t="str">
        <f>_xlfn.XLOOKUP(Sales_Data_Table[[#This Row],[Product_ID]],Product_Master_Table[Product_ID],Product_Master_Table[Product_Name])</f>
        <v>Nexus Toys Item 0109</v>
      </c>
      <c r="L2481" t="str">
        <f>_xlfn.XLOOKUP(Sales_Data_Table[[#This Row],[Employee_ID]],Employee_Master_Table[Employee_ID],Employee_Master_Table[Department])</f>
        <v>Retail Operations</v>
      </c>
    </row>
    <row r="2482" spans="1:12" x14ac:dyDescent="0.25">
      <c r="A2482" t="s">
        <v>3208</v>
      </c>
      <c r="B2482" s="2">
        <v>45729</v>
      </c>
      <c r="C2482" t="s">
        <v>470</v>
      </c>
      <c r="D2482" t="s">
        <v>378</v>
      </c>
      <c r="E2482" t="s">
        <v>75</v>
      </c>
      <c r="F2482">
        <v>14</v>
      </c>
      <c r="G2482" s="3">
        <v>8900</v>
      </c>
      <c r="H2482" s="4">
        <v>0.15</v>
      </c>
      <c r="I2482">
        <f>(Sales_Data_Table[[#This Row],[Unit_Price]]*Sales_Data_Table[[#This Row],[Quantity]])</f>
        <v>124600</v>
      </c>
      <c r="J2482">
        <f>Sales_Data_Table[[#This Row],[Gross_Sales]]-(Sales_Data_Table[[#This Row],[Gross_Sales]]*Sales_Data_Table[[#This Row],[Discount]])</f>
        <v>105910</v>
      </c>
      <c r="K2482" t="str">
        <f>_xlfn.XLOOKUP(Sales_Data_Table[[#This Row],[Product_ID]],Product_Master_Table[Product_ID],Product_Master_Table[Product_Name])</f>
        <v>Delta Electronics Item 0311</v>
      </c>
      <c r="L2482" t="str">
        <f>_xlfn.XLOOKUP(Sales_Data_Table[[#This Row],[Employee_ID]],Employee_Master_Table[Employee_ID],Employee_Master_Table[Department])</f>
        <v>Sales</v>
      </c>
    </row>
    <row r="2483" spans="1:12" x14ac:dyDescent="0.25">
      <c r="A2483" t="s">
        <v>3209</v>
      </c>
      <c r="B2483" s="2">
        <v>45427</v>
      </c>
      <c r="C2483" t="s">
        <v>1151</v>
      </c>
      <c r="D2483" t="s">
        <v>484</v>
      </c>
      <c r="E2483" t="s">
        <v>75</v>
      </c>
      <c r="F2483">
        <v>20</v>
      </c>
      <c r="G2483" s="3">
        <v>3900</v>
      </c>
      <c r="H2483" s="4">
        <v>0.05</v>
      </c>
      <c r="I2483">
        <f>(Sales_Data_Table[[#This Row],[Unit_Price]]*Sales_Data_Table[[#This Row],[Quantity]])</f>
        <v>78000</v>
      </c>
      <c r="J2483">
        <f>Sales_Data_Table[[#This Row],[Gross_Sales]]-(Sales_Data_Table[[#This Row],[Gross_Sales]]*Sales_Data_Table[[#This Row],[Discount]])</f>
        <v>74100</v>
      </c>
      <c r="K2483" t="str">
        <f>_xlfn.XLOOKUP(Sales_Data_Table[[#This Row],[Product_ID]],Product_Master_Table[Product_ID],Product_Master_Table[Product_Name])</f>
        <v>Spark Grocery Item 0154</v>
      </c>
      <c r="L2483" t="str">
        <f>_xlfn.XLOOKUP(Sales_Data_Table[[#This Row],[Employee_ID]],Employee_Master_Table[Employee_ID],Employee_Master_Table[Department])</f>
        <v>Customer Success</v>
      </c>
    </row>
    <row r="2484" spans="1:12" x14ac:dyDescent="0.25">
      <c r="A2484" t="s">
        <v>3210</v>
      </c>
      <c r="B2484" s="2">
        <v>45515</v>
      </c>
      <c r="C2484" t="s">
        <v>2442</v>
      </c>
      <c r="D2484" t="s">
        <v>1021</v>
      </c>
      <c r="E2484" t="s">
        <v>75</v>
      </c>
      <c r="F2484">
        <v>15</v>
      </c>
      <c r="G2484" s="3">
        <v>8000</v>
      </c>
      <c r="H2484" s="4">
        <v>0.15</v>
      </c>
      <c r="I2484">
        <f>(Sales_Data_Table[[#This Row],[Unit_Price]]*Sales_Data_Table[[#This Row],[Quantity]])</f>
        <v>120000</v>
      </c>
      <c r="J2484">
        <f>Sales_Data_Table[[#This Row],[Gross_Sales]]-(Sales_Data_Table[[#This Row],[Gross_Sales]]*Sales_Data_Table[[#This Row],[Discount]])</f>
        <v>102000</v>
      </c>
      <c r="K2484" t="str">
        <f>_xlfn.XLOOKUP(Sales_Data_Table[[#This Row],[Product_ID]],Product_Master_Table[Product_ID],Product_Master_Table[Product_Name])</f>
        <v>Metro Home Appliance Item 0272</v>
      </c>
      <c r="L2484" t="str">
        <f>_xlfn.XLOOKUP(Sales_Data_Table[[#This Row],[Employee_ID]],Employee_Master_Table[Employee_ID],Employee_Master_Table[Department])</f>
        <v>E-Commerce</v>
      </c>
    </row>
    <row r="2485" spans="1:12" x14ac:dyDescent="0.25">
      <c r="A2485" t="s">
        <v>3211</v>
      </c>
      <c r="B2485" s="2">
        <v>46123</v>
      </c>
      <c r="C2485" t="s">
        <v>297</v>
      </c>
      <c r="D2485" t="s">
        <v>1048</v>
      </c>
      <c r="E2485" t="s">
        <v>50</v>
      </c>
      <c r="F2485">
        <v>23</v>
      </c>
      <c r="G2485" s="3">
        <v>9200</v>
      </c>
      <c r="H2485" s="4">
        <v>0.02</v>
      </c>
      <c r="I2485">
        <f>(Sales_Data_Table[[#This Row],[Unit_Price]]*Sales_Data_Table[[#This Row],[Quantity]])</f>
        <v>211600</v>
      </c>
      <c r="J2485">
        <f>Sales_Data_Table[[#This Row],[Gross_Sales]]-(Sales_Data_Table[[#This Row],[Gross_Sales]]*Sales_Data_Table[[#This Row],[Discount]])</f>
        <v>207368</v>
      </c>
      <c r="K2485" t="str">
        <f>_xlfn.XLOOKUP(Sales_Data_Table[[#This Row],[Product_ID]],Product_Master_Table[Product_ID],Product_Master_Table[Product_Name])</f>
        <v>Nova Toys Item 0259</v>
      </c>
      <c r="L2485" t="str">
        <f>_xlfn.XLOOKUP(Sales_Data_Table[[#This Row],[Employee_ID]],Employee_Master_Table[Employee_ID],Employee_Master_Table[Department])</f>
        <v>E-Commerce</v>
      </c>
    </row>
    <row r="2486" spans="1:12" x14ac:dyDescent="0.25">
      <c r="A2486" t="s">
        <v>3212</v>
      </c>
      <c r="B2486" s="2">
        <v>45867</v>
      </c>
      <c r="C2486" t="s">
        <v>766</v>
      </c>
      <c r="D2486" t="s">
        <v>71</v>
      </c>
      <c r="E2486" t="s">
        <v>50</v>
      </c>
      <c r="F2486">
        <v>10</v>
      </c>
      <c r="G2486" s="3">
        <v>4500</v>
      </c>
      <c r="H2486" s="4">
        <v>0.15</v>
      </c>
      <c r="I2486">
        <f>(Sales_Data_Table[[#This Row],[Unit_Price]]*Sales_Data_Table[[#This Row],[Quantity]])</f>
        <v>45000</v>
      </c>
      <c r="J2486">
        <f>Sales_Data_Table[[#This Row],[Gross_Sales]]-(Sales_Data_Table[[#This Row],[Gross_Sales]]*Sales_Data_Table[[#This Row],[Discount]])</f>
        <v>38250</v>
      </c>
      <c r="K2486" t="str">
        <f>_xlfn.XLOOKUP(Sales_Data_Table[[#This Row],[Product_ID]],Product_Master_Table[Product_ID],Product_Master_Table[Product_Name])</f>
        <v>Orion Toys Item 0429</v>
      </c>
      <c r="L2486" t="str">
        <f>_xlfn.XLOOKUP(Sales_Data_Table[[#This Row],[Employee_ID]],Employee_Master_Table[Employee_ID],Employee_Master_Table[Department])</f>
        <v>Regional Sales</v>
      </c>
    </row>
    <row r="2487" spans="1:12" x14ac:dyDescent="0.25">
      <c r="A2487" t="s">
        <v>3213</v>
      </c>
      <c r="B2487" s="2">
        <v>45828</v>
      </c>
      <c r="C2487" t="s">
        <v>60</v>
      </c>
      <c r="D2487" t="s">
        <v>23</v>
      </c>
      <c r="E2487" t="s">
        <v>28</v>
      </c>
      <c r="F2487">
        <v>19</v>
      </c>
      <c r="G2487" s="3">
        <v>7200</v>
      </c>
      <c r="H2487" s="4">
        <v>0.15</v>
      </c>
      <c r="I2487">
        <f>(Sales_Data_Table[[#This Row],[Unit_Price]]*Sales_Data_Table[[#This Row],[Quantity]])</f>
        <v>136800</v>
      </c>
      <c r="J2487">
        <f>Sales_Data_Table[[#This Row],[Gross_Sales]]-(Sales_Data_Table[[#This Row],[Gross_Sales]]*Sales_Data_Table[[#This Row],[Discount]])</f>
        <v>116280</v>
      </c>
      <c r="K2487" t="str">
        <f>_xlfn.XLOOKUP(Sales_Data_Table[[#This Row],[Product_ID]],Product_Master_Table[Product_ID],Product_Master_Table[Product_Name])</f>
        <v>Nexus Sports Item 0157</v>
      </c>
      <c r="L2487" t="str">
        <f>_xlfn.XLOOKUP(Sales_Data_Table[[#This Row],[Employee_ID]],Employee_Master_Table[Employee_ID],Employee_Master_Table[Department])</f>
        <v>Corporate Sales</v>
      </c>
    </row>
    <row r="2488" spans="1:12" x14ac:dyDescent="0.25">
      <c r="A2488" t="s">
        <v>3214</v>
      </c>
      <c r="B2488" s="2">
        <v>45329</v>
      </c>
      <c r="C2488" t="s">
        <v>444</v>
      </c>
      <c r="D2488" t="s">
        <v>227</v>
      </c>
      <c r="E2488" t="s">
        <v>43</v>
      </c>
      <c r="F2488">
        <v>20</v>
      </c>
      <c r="G2488" s="3">
        <v>7900</v>
      </c>
      <c r="H2488" s="4">
        <v>0.1</v>
      </c>
      <c r="I2488">
        <f>(Sales_Data_Table[[#This Row],[Unit_Price]]*Sales_Data_Table[[#This Row],[Quantity]])</f>
        <v>158000</v>
      </c>
      <c r="J2488">
        <f>Sales_Data_Table[[#This Row],[Gross_Sales]]-(Sales_Data_Table[[#This Row],[Gross_Sales]]*Sales_Data_Table[[#This Row],[Discount]])</f>
        <v>142200</v>
      </c>
      <c r="K2488" t="str">
        <f>_xlfn.XLOOKUP(Sales_Data_Table[[#This Row],[Product_ID]],Product_Master_Table[Product_ID],Product_Master_Table[Product_Name])</f>
        <v>Nexus Beauty Item 0325</v>
      </c>
      <c r="L2488" t="str">
        <f>_xlfn.XLOOKUP(Sales_Data_Table[[#This Row],[Employee_ID]],Employee_Master_Table[Employee_ID],Employee_Master_Table[Department])</f>
        <v>Corporate Sales</v>
      </c>
    </row>
    <row r="2489" spans="1:12" x14ac:dyDescent="0.25">
      <c r="A2489" t="s">
        <v>3215</v>
      </c>
      <c r="B2489" s="2">
        <v>45448</v>
      </c>
      <c r="C2489" t="s">
        <v>675</v>
      </c>
      <c r="D2489" t="s">
        <v>486</v>
      </c>
      <c r="E2489" t="s">
        <v>24</v>
      </c>
      <c r="F2489">
        <v>22</v>
      </c>
      <c r="G2489" s="3">
        <v>8400</v>
      </c>
      <c r="H2489" s="4">
        <v>0.03</v>
      </c>
      <c r="I2489">
        <f>(Sales_Data_Table[[#This Row],[Unit_Price]]*Sales_Data_Table[[#This Row],[Quantity]])</f>
        <v>184800</v>
      </c>
      <c r="J2489">
        <f>Sales_Data_Table[[#This Row],[Gross_Sales]]-(Sales_Data_Table[[#This Row],[Gross_Sales]]*Sales_Data_Table[[#This Row],[Discount]])</f>
        <v>179256</v>
      </c>
      <c r="K2489" t="str">
        <f>_xlfn.XLOOKUP(Sales_Data_Table[[#This Row],[Product_ID]],Product_Master_Table[Product_ID],Product_Master_Table[Product_Name])</f>
        <v>Orion Beauty Item 0225</v>
      </c>
      <c r="L2489" t="str">
        <f>_xlfn.XLOOKUP(Sales_Data_Table[[#This Row],[Employee_ID]],Employee_Master_Table[Employee_ID],Employee_Master_Table[Department])</f>
        <v>Sales</v>
      </c>
    </row>
    <row r="2490" spans="1:12" x14ac:dyDescent="0.25">
      <c r="A2490" t="s">
        <v>3216</v>
      </c>
      <c r="B2490" s="2">
        <v>45620</v>
      </c>
      <c r="C2490" t="s">
        <v>238</v>
      </c>
      <c r="D2490" t="s">
        <v>380</v>
      </c>
      <c r="E2490" t="s">
        <v>50</v>
      </c>
      <c r="F2490">
        <v>13</v>
      </c>
      <c r="G2490" s="3">
        <v>400</v>
      </c>
      <c r="H2490" s="4">
        <v>0.02</v>
      </c>
      <c r="I2490">
        <f>(Sales_Data_Table[[#This Row],[Unit_Price]]*Sales_Data_Table[[#This Row],[Quantity]])</f>
        <v>5200</v>
      </c>
      <c r="J2490">
        <f>Sales_Data_Table[[#This Row],[Gross_Sales]]-(Sales_Data_Table[[#This Row],[Gross_Sales]]*Sales_Data_Table[[#This Row],[Discount]])</f>
        <v>5096</v>
      </c>
      <c r="K2490" t="str">
        <f>_xlfn.XLOOKUP(Sales_Data_Table[[#This Row],[Product_ID]],Product_Master_Table[Product_ID],Product_Master_Table[Product_Name])</f>
        <v>Apex Grocery Item 0084</v>
      </c>
      <c r="L2490" t="str">
        <f>_xlfn.XLOOKUP(Sales_Data_Table[[#This Row],[Employee_ID]],Employee_Master_Table[Employee_ID],Employee_Master_Table[Department])</f>
        <v>E-Commerce</v>
      </c>
    </row>
    <row r="2491" spans="1:12" x14ac:dyDescent="0.25">
      <c r="A2491" t="s">
        <v>3217</v>
      </c>
      <c r="B2491" s="2">
        <v>45715</v>
      </c>
      <c r="C2491" t="s">
        <v>73</v>
      </c>
      <c r="D2491" t="s">
        <v>236</v>
      </c>
      <c r="E2491" t="s">
        <v>50</v>
      </c>
      <c r="F2491">
        <v>11</v>
      </c>
      <c r="G2491" s="3">
        <v>2100</v>
      </c>
      <c r="H2491" s="4">
        <v>0.15</v>
      </c>
      <c r="I2491">
        <f>(Sales_Data_Table[[#This Row],[Unit_Price]]*Sales_Data_Table[[#This Row],[Quantity]])</f>
        <v>23100</v>
      </c>
      <c r="J2491">
        <f>Sales_Data_Table[[#This Row],[Gross_Sales]]-(Sales_Data_Table[[#This Row],[Gross_Sales]]*Sales_Data_Table[[#This Row],[Discount]])</f>
        <v>19635</v>
      </c>
      <c r="K2491" t="str">
        <f>_xlfn.XLOOKUP(Sales_Data_Table[[#This Row],[Product_ID]],Product_Master_Table[Product_ID],Product_Master_Table[Product_Name])</f>
        <v>Orion Sports Item 0357</v>
      </c>
      <c r="L2491" t="str">
        <f>_xlfn.XLOOKUP(Sales_Data_Table[[#This Row],[Employee_ID]],Employee_Master_Table[Employee_ID],Employee_Master_Table[Department])</f>
        <v>Corporate Sales</v>
      </c>
    </row>
    <row r="2492" spans="1:12" x14ac:dyDescent="0.25">
      <c r="A2492" t="s">
        <v>3218</v>
      </c>
      <c r="B2492" s="2">
        <v>45437</v>
      </c>
      <c r="C2492" t="s">
        <v>1847</v>
      </c>
      <c r="D2492" t="s">
        <v>236</v>
      </c>
      <c r="E2492" t="s">
        <v>82</v>
      </c>
      <c r="F2492">
        <v>19</v>
      </c>
      <c r="G2492" s="3">
        <v>2900</v>
      </c>
      <c r="H2492" s="4">
        <v>0.1</v>
      </c>
      <c r="I2492">
        <f>(Sales_Data_Table[[#This Row],[Unit_Price]]*Sales_Data_Table[[#This Row],[Quantity]])</f>
        <v>55100</v>
      </c>
      <c r="J2492">
        <f>Sales_Data_Table[[#This Row],[Gross_Sales]]-(Sales_Data_Table[[#This Row],[Gross_Sales]]*Sales_Data_Table[[#This Row],[Discount]])</f>
        <v>49590</v>
      </c>
      <c r="K2492" t="str">
        <f>_xlfn.XLOOKUP(Sales_Data_Table[[#This Row],[Product_ID]],Product_Master_Table[Product_ID],Product_Master_Table[Product_Name])</f>
        <v>Nexus Sports Item 0217</v>
      </c>
      <c r="L2492" t="str">
        <f>_xlfn.XLOOKUP(Sales_Data_Table[[#This Row],[Employee_ID]],Employee_Master_Table[Employee_ID],Employee_Master_Table[Department])</f>
        <v>Corporate Sales</v>
      </c>
    </row>
    <row r="2493" spans="1:12" x14ac:dyDescent="0.25">
      <c r="A2493" t="s">
        <v>3219</v>
      </c>
      <c r="B2493" s="2">
        <v>45711</v>
      </c>
      <c r="C2493" t="s">
        <v>802</v>
      </c>
      <c r="D2493" t="s">
        <v>78</v>
      </c>
      <c r="E2493" t="s">
        <v>50</v>
      </c>
      <c r="F2493">
        <v>24</v>
      </c>
      <c r="G2493" s="3">
        <v>7400</v>
      </c>
      <c r="H2493" s="4">
        <v>0.15</v>
      </c>
      <c r="I2493">
        <f>(Sales_Data_Table[[#This Row],[Unit_Price]]*Sales_Data_Table[[#This Row],[Quantity]])</f>
        <v>177600</v>
      </c>
      <c r="J2493">
        <f>Sales_Data_Table[[#This Row],[Gross_Sales]]-(Sales_Data_Table[[#This Row],[Gross_Sales]]*Sales_Data_Table[[#This Row],[Discount]])</f>
        <v>150960</v>
      </c>
      <c r="K2493" t="str">
        <f>_xlfn.XLOOKUP(Sales_Data_Table[[#This Row],[Product_ID]],Product_Master_Table[Product_ID],Product_Master_Table[Product_Name])</f>
        <v>Metro Furniture Item 0368</v>
      </c>
      <c r="L2493" t="str">
        <f>_xlfn.XLOOKUP(Sales_Data_Table[[#This Row],[Employee_ID]],Employee_Master_Table[Employee_ID],Employee_Master_Table[Department])</f>
        <v>Sales</v>
      </c>
    </row>
    <row r="2494" spans="1:12" x14ac:dyDescent="0.25">
      <c r="A2494" t="s">
        <v>3220</v>
      </c>
      <c r="B2494" s="2">
        <v>45485</v>
      </c>
      <c r="C2494" t="s">
        <v>88</v>
      </c>
      <c r="D2494" t="s">
        <v>135</v>
      </c>
      <c r="E2494" t="s">
        <v>62</v>
      </c>
      <c r="F2494">
        <v>2</v>
      </c>
      <c r="G2494" s="3">
        <v>6700</v>
      </c>
      <c r="H2494" s="4">
        <v>7.4999999999999997E-2</v>
      </c>
      <c r="I2494">
        <f>(Sales_Data_Table[[#This Row],[Unit_Price]]*Sales_Data_Table[[#This Row],[Quantity]])</f>
        <v>13400</v>
      </c>
      <c r="J2494">
        <f>Sales_Data_Table[[#This Row],[Gross_Sales]]-(Sales_Data_Table[[#This Row],[Gross_Sales]]*Sales_Data_Table[[#This Row],[Discount]])</f>
        <v>12395</v>
      </c>
      <c r="K2494" t="str">
        <f>_xlfn.XLOOKUP(Sales_Data_Table[[#This Row],[Product_ID]],Product_Master_Table[Product_ID],Product_Master_Table[Product_Name])</f>
        <v>Fusion Sports Item 0497</v>
      </c>
      <c r="L2494" t="str">
        <f>_xlfn.XLOOKUP(Sales_Data_Table[[#This Row],[Employee_ID]],Employee_Master_Table[Employee_ID],Employee_Master_Table[Department])</f>
        <v>Retail Operations</v>
      </c>
    </row>
    <row r="2495" spans="1:12" x14ac:dyDescent="0.25">
      <c r="A2495" t="s">
        <v>3221</v>
      </c>
      <c r="B2495" s="2">
        <v>45704</v>
      </c>
      <c r="C2495" t="s">
        <v>370</v>
      </c>
      <c r="D2495" t="s">
        <v>31</v>
      </c>
      <c r="E2495" t="s">
        <v>86</v>
      </c>
      <c r="F2495">
        <v>17</v>
      </c>
      <c r="G2495" s="3">
        <v>6300</v>
      </c>
      <c r="H2495" s="4">
        <v>7.4999999999999997E-2</v>
      </c>
      <c r="I2495">
        <f>(Sales_Data_Table[[#This Row],[Unit_Price]]*Sales_Data_Table[[#This Row],[Quantity]])</f>
        <v>107100</v>
      </c>
      <c r="J2495">
        <f>Sales_Data_Table[[#This Row],[Gross_Sales]]-(Sales_Data_Table[[#This Row],[Gross_Sales]]*Sales_Data_Table[[#This Row],[Discount]])</f>
        <v>99067.5</v>
      </c>
      <c r="K2495" t="str">
        <f>_xlfn.XLOOKUP(Sales_Data_Table[[#This Row],[Product_ID]],Product_Master_Table[Product_ID],Product_Master_Table[Product_Name])</f>
        <v>Zenith Office Supplies Item 0206</v>
      </c>
      <c r="L2495" t="str">
        <f>_xlfn.XLOOKUP(Sales_Data_Table[[#This Row],[Employee_ID]],Employee_Master_Table[Employee_ID],Employee_Master_Table[Department])</f>
        <v>Customer Success</v>
      </c>
    </row>
    <row r="2496" spans="1:12" x14ac:dyDescent="0.25">
      <c r="A2496" t="s">
        <v>3222</v>
      </c>
      <c r="B2496" s="2">
        <v>45724</v>
      </c>
      <c r="C2496" t="s">
        <v>111</v>
      </c>
      <c r="D2496" t="s">
        <v>281</v>
      </c>
      <c r="E2496" t="s">
        <v>28</v>
      </c>
      <c r="F2496">
        <v>16</v>
      </c>
      <c r="G2496" s="3">
        <v>8300</v>
      </c>
      <c r="H2496" s="4">
        <v>7.4999999999999997E-2</v>
      </c>
      <c r="I2496">
        <f>(Sales_Data_Table[[#This Row],[Unit_Price]]*Sales_Data_Table[[#This Row],[Quantity]])</f>
        <v>132800</v>
      </c>
      <c r="J2496">
        <f>Sales_Data_Table[[#This Row],[Gross_Sales]]-(Sales_Data_Table[[#This Row],[Gross_Sales]]*Sales_Data_Table[[#This Row],[Discount]])</f>
        <v>122840</v>
      </c>
      <c r="K2496" t="str">
        <f>_xlfn.XLOOKUP(Sales_Data_Table[[#This Row],[Product_ID]],Product_Master_Table[Product_ID],Product_Master_Table[Product_Name])</f>
        <v>Vertex Furniture Item 0438</v>
      </c>
      <c r="L2496" t="str">
        <f>_xlfn.XLOOKUP(Sales_Data_Table[[#This Row],[Employee_ID]],Employee_Master_Table[Employee_ID],Employee_Master_Table[Department])</f>
        <v>Regional Sales</v>
      </c>
    </row>
    <row r="2497" spans="1:12" x14ac:dyDescent="0.25">
      <c r="A2497" t="s">
        <v>3223</v>
      </c>
      <c r="B2497" s="2">
        <v>45550</v>
      </c>
      <c r="C2497" t="s">
        <v>442</v>
      </c>
      <c r="D2497" t="s">
        <v>112</v>
      </c>
      <c r="E2497" t="s">
        <v>32</v>
      </c>
      <c r="F2497">
        <v>7</v>
      </c>
      <c r="G2497" s="3">
        <v>3800</v>
      </c>
      <c r="H2497" s="4">
        <v>0.1</v>
      </c>
      <c r="I2497">
        <f>(Sales_Data_Table[[#This Row],[Unit_Price]]*Sales_Data_Table[[#This Row],[Quantity]])</f>
        <v>26600</v>
      </c>
      <c r="J2497">
        <f>Sales_Data_Table[[#This Row],[Gross_Sales]]-(Sales_Data_Table[[#This Row],[Gross_Sales]]*Sales_Data_Table[[#This Row],[Discount]])</f>
        <v>23940</v>
      </c>
      <c r="K2497" t="str">
        <f>_xlfn.XLOOKUP(Sales_Data_Table[[#This Row],[Product_ID]],Product_Master_Table[Product_ID],Product_Master_Table[Product_Name])</f>
        <v>Nova Fashion Item 0043</v>
      </c>
      <c r="L2497" t="str">
        <f>_xlfn.XLOOKUP(Sales_Data_Table[[#This Row],[Employee_ID]],Employee_Master_Table[Employee_ID],Employee_Master_Table[Department])</f>
        <v>Customer Success</v>
      </c>
    </row>
    <row r="2498" spans="1:12" x14ac:dyDescent="0.25">
      <c r="A2498" t="s">
        <v>3224</v>
      </c>
      <c r="B2498" s="2">
        <v>45845</v>
      </c>
      <c r="C2498" t="s">
        <v>812</v>
      </c>
      <c r="D2498" t="s">
        <v>348</v>
      </c>
      <c r="E2498" t="s">
        <v>24</v>
      </c>
      <c r="F2498">
        <v>9</v>
      </c>
      <c r="G2498" s="3">
        <v>3800</v>
      </c>
      <c r="H2498" s="4">
        <v>0.1</v>
      </c>
      <c r="I2498">
        <f>(Sales_Data_Table[[#This Row],[Unit_Price]]*Sales_Data_Table[[#This Row],[Quantity]])</f>
        <v>34200</v>
      </c>
      <c r="J2498">
        <f>Sales_Data_Table[[#This Row],[Gross_Sales]]-(Sales_Data_Table[[#This Row],[Gross_Sales]]*Sales_Data_Table[[#This Row],[Discount]])</f>
        <v>30780</v>
      </c>
      <c r="K2498" t="str">
        <f>_xlfn.XLOOKUP(Sales_Data_Table[[#This Row],[Product_ID]],Product_Master_Table[Product_ID],Product_Master_Table[Product_Name])</f>
        <v>Fusion Toys Item 0149</v>
      </c>
      <c r="L2498" t="str">
        <f>_xlfn.XLOOKUP(Sales_Data_Table[[#This Row],[Employee_ID]],Employee_Master_Table[Employee_ID],Employee_Master_Table[Department])</f>
        <v>Retail Operations</v>
      </c>
    </row>
    <row r="2499" spans="1:12" x14ac:dyDescent="0.25">
      <c r="A2499" t="s">
        <v>3225</v>
      </c>
      <c r="B2499" s="2">
        <v>45556</v>
      </c>
      <c r="C2499" t="s">
        <v>426</v>
      </c>
      <c r="D2499" t="s">
        <v>197</v>
      </c>
      <c r="E2499" t="s">
        <v>82</v>
      </c>
      <c r="F2499">
        <v>22</v>
      </c>
      <c r="G2499" s="3">
        <v>8700</v>
      </c>
      <c r="H2499" s="4">
        <v>0</v>
      </c>
      <c r="I2499">
        <f>(Sales_Data_Table[[#This Row],[Unit_Price]]*Sales_Data_Table[[#This Row],[Quantity]])</f>
        <v>191400</v>
      </c>
      <c r="J2499">
        <f>Sales_Data_Table[[#This Row],[Gross_Sales]]-(Sales_Data_Table[[#This Row],[Gross_Sales]]*Sales_Data_Table[[#This Row],[Discount]])</f>
        <v>191400</v>
      </c>
      <c r="K2499" t="str">
        <f>_xlfn.XLOOKUP(Sales_Data_Table[[#This Row],[Product_ID]],Product_Master_Table[Product_ID],Product_Master_Table[Product_Name])</f>
        <v>Delta Electronics Item 0371</v>
      </c>
      <c r="L2499" t="str">
        <f>_xlfn.XLOOKUP(Sales_Data_Table[[#This Row],[Employee_ID]],Employee_Master_Table[Employee_ID],Employee_Master_Table[Department])</f>
        <v>Sales</v>
      </c>
    </row>
    <row r="2500" spans="1:12" x14ac:dyDescent="0.25">
      <c r="A2500" t="s">
        <v>3226</v>
      </c>
      <c r="B2500" s="2">
        <v>45718</v>
      </c>
      <c r="C2500" t="s">
        <v>1472</v>
      </c>
      <c r="D2500" t="s">
        <v>412</v>
      </c>
      <c r="E2500" t="s">
        <v>36</v>
      </c>
      <c r="F2500">
        <v>17</v>
      </c>
      <c r="G2500" s="3">
        <v>3800</v>
      </c>
      <c r="H2500" s="4">
        <v>0.15</v>
      </c>
      <c r="I2500">
        <f>(Sales_Data_Table[[#This Row],[Unit_Price]]*Sales_Data_Table[[#This Row],[Quantity]])</f>
        <v>64600</v>
      </c>
      <c r="J2500">
        <f>Sales_Data_Table[[#This Row],[Gross_Sales]]-(Sales_Data_Table[[#This Row],[Gross_Sales]]*Sales_Data_Table[[#This Row],[Discount]])</f>
        <v>54910</v>
      </c>
      <c r="K2500" t="str">
        <f>_xlfn.XLOOKUP(Sales_Data_Table[[#This Row],[Product_ID]],Product_Master_Table[Product_ID],Product_Master_Table[Product_Name])</f>
        <v>Delta Beauty Item 0275</v>
      </c>
      <c r="L2500" t="str">
        <f>_xlfn.XLOOKUP(Sales_Data_Table[[#This Row],[Employee_ID]],Employee_Master_Table[Employee_ID],Employee_Master_Table[Department])</f>
        <v>Regional Sales</v>
      </c>
    </row>
    <row r="2501" spans="1:12" x14ac:dyDescent="0.25">
      <c r="A2501" t="s">
        <v>3227</v>
      </c>
      <c r="B2501" s="2">
        <v>45569</v>
      </c>
      <c r="C2501" t="s">
        <v>652</v>
      </c>
      <c r="D2501" t="s">
        <v>506</v>
      </c>
      <c r="E2501" t="s">
        <v>32</v>
      </c>
      <c r="F2501">
        <v>14</v>
      </c>
      <c r="G2501" s="3">
        <v>9900</v>
      </c>
      <c r="H2501" s="4">
        <v>0.03</v>
      </c>
      <c r="I2501">
        <f>(Sales_Data_Table[[#This Row],[Unit_Price]]*Sales_Data_Table[[#This Row],[Quantity]])</f>
        <v>138600</v>
      </c>
      <c r="J2501">
        <f>Sales_Data_Table[[#This Row],[Gross_Sales]]-(Sales_Data_Table[[#This Row],[Gross_Sales]]*Sales_Data_Table[[#This Row],[Discount]])</f>
        <v>134442</v>
      </c>
      <c r="K2501" t="str">
        <f>_xlfn.XLOOKUP(Sales_Data_Table[[#This Row],[Product_ID]],Product_Master_Table[Product_ID],Product_Master_Table[Product_Name])</f>
        <v>Metro Automotive Item 0380</v>
      </c>
      <c r="L2501" t="str">
        <f>_xlfn.XLOOKUP(Sales_Data_Table[[#This Row],[Employee_ID]],Employee_Master_Table[Employee_ID],Employee_Master_Table[Department])</f>
        <v>Retail Operations</v>
      </c>
    </row>
    <row r="2502" spans="1:12" x14ac:dyDescent="0.25">
      <c r="A2502" t="s">
        <v>3228</v>
      </c>
      <c r="B2502" s="2">
        <v>46140</v>
      </c>
      <c r="C2502" t="s">
        <v>2451</v>
      </c>
      <c r="D2502" t="s">
        <v>437</v>
      </c>
      <c r="E2502" t="s">
        <v>36</v>
      </c>
      <c r="F2502">
        <v>13</v>
      </c>
      <c r="G2502" s="3">
        <v>1500</v>
      </c>
      <c r="H2502" s="4">
        <v>0.15</v>
      </c>
      <c r="I2502">
        <f>(Sales_Data_Table[[#This Row],[Unit_Price]]*Sales_Data_Table[[#This Row],[Quantity]])</f>
        <v>19500</v>
      </c>
      <c r="J2502">
        <f>Sales_Data_Table[[#This Row],[Gross_Sales]]-(Sales_Data_Table[[#This Row],[Gross_Sales]]*Sales_Data_Table[[#This Row],[Discount]])</f>
        <v>16575</v>
      </c>
      <c r="K2502" t="str">
        <f>_xlfn.XLOOKUP(Sales_Data_Table[[#This Row],[Product_ID]],Product_Master_Table[Product_ID],Product_Master_Table[Product_Name])</f>
        <v>Vertex Office Supplies Item 0066</v>
      </c>
      <c r="L2502" t="str">
        <f>_xlfn.XLOOKUP(Sales_Data_Table[[#This Row],[Employee_ID]],Employee_Master_Table[Employee_ID],Employee_Master_Table[Department])</f>
        <v>Corporate Sales</v>
      </c>
    </row>
    <row r="2503" spans="1:12" x14ac:dyDescent="0.25">
      <c r="A2503" t="s">
        <v>3229</v>
      </c>
      <c r="B2503" s="2">
        <v>46053</v>
      </c>
      <c r="C2503" t="s">
        <v>1677</v>
      </c>
      <c r="D2503" t="s">
        <v>42</v>
      </c>
      <c r="E2503" t="s">
        <v>36</v>
      </c>
      <c r="F2503">
        <v>5</v>
      </c>
      <c r="G2503" s="3">
        <v>6400</v>
      </c>
      <c r="H2503" s="4">
        <v>0</v>
      </c>
      <c r="I2503">
        <f>(Sales_Data_Table[[#This Row],[Unit_Price]]*Sales_Data_Table[[#This Row],[Quantity]])</f>
        <v>32000</v>
      </c>
      <c r="J2503">
        <f>Sales_Data_Table[[#This Row],[Gross_Sales]]-(Sales_Data_Table[[#This Row],[Gross_Sales]]*Sales_Data_Table[[#This Row],[Discount]])</f>
        <v>32000</v>
      </c>
      <c r="K2503" t="str">
        <f>_xlfn.XLOOKUP(Sales_Data_Table[[#This Row],[Product_ID]],Product_Master_Table[Product_ID],Product_Master_Table[Product_Name])</f>
        <v>Vertex Office Supplies Item 0126</v>
      </c>
      <c r="L2503" t="str">
        <f>_xlfn.XLOOKUP(Sales_Data_Table[[#This Row],[Employee_ID]],Employee_Master_Table[Employee_ID],Employee_Master_Table[Department])</f>
        <v>E-Commerce</v>
      </c>
    </row>
    <row r="2504" spans="1:12" x14ac:dyDescent="0.25">
      <c r="A2504" t="s">
        <v>3230</v>
      </c>
      <c r="B2504" s="2">
        <v>46029</v>
      </c>
      <c r="C2504" t="s">
        <v>336</v>
      </c>
      <c r="D2504" t="s">
        <v>95</v>
      </c>
      <c r="E2504" t="s">
        <v>75</v>
      </c>
      <c r="F2504">
        <v>8</v>
      </c>
      <c r="G2504" s="3">
        <v>700</v>
      </c>
      <c r="H2504" s="4">
        <v>0.05</v>
      </c>
      <c r="I2504">
        <f>(Sales_Data_Table[[#This Row],[Unit_Price]]*Sales_Data_Table[[#This Row],[Quantity]])</f>
        <v>5600</v>
      </c>
      <c r="J2504">
        <f>Sales_Data_Table[[#This Row],[Gross_Sales]]-(Sales_Data_Table[[#This Row],[Gross_Sales]]*Sales_Data_Table[[#This Row],[Discount]])</f>
        <v>5320</v>
      </c>
      <c r="K2504" t="str">
        <f>_xlfn.XLOOKUP(Sales_Data_Table[[#This Row],[Product_ID]],Product_Master_Table[Product_ID],Product_Master_Table[Product_Name])</f>
        <v>Nexus Electronics Item 0181</v>
      </c>
      <c r="L2504" t="str">
        <f>_xlfn.XLOOKUP(Sales_Data_Table[[#This Row],[Employee_ID]],Employee_Master_Table[Employee_ID],Employee_Master_Table[Department])</f>
        <v>Corporate Sales</v>
      </c>
    </row>
    <row r="2505" spans="1:12" x14ac:dyDescent="0.25">
      <c r="A2505" t="s">
        <v>3231</v>
      </c>
      <c r="B2505" s="2">
        <v>45310</v>
      </c>
      <c r="C2505" t="s">
        <v>812</v>
      </c>
      <c r="D2505" t="s">
        <v>293</v>
      </c>
      <c r="E2505" t="s">
        <v>106</v>
      </c>
      <c r="F2505">
        <v>23</v>
      </c>
      <c r="G2505" s="3">
        <v>10000</v>
      </c>
      <c r="H2505" s="4">
        <v>0.03</v>
      </c>
      <c r="I2505">
        <f>(Sales_Data_Table[[#This Row],[Unit_Price]]*Sales_Data_Table[[#This Row],[Quantity]])</f>
        <v>230000</v>
      </c>
      <c r="J2505">
        <f>Sales_Data_Table[[#This Row],[Gross_Sales]]-(Sales_Data_Table[[#This Row],[Gross_Sales]]*Sales_Data_Table[[#This Row],[Discount]])</f>
        <v>223100</v>
      </c>
      <c r="K2505" t="str">
        <f>_xlfn.XLOOKUP(Sales_Data_Table[[#This Row],[Product_ID]],Product_Master_Table[Product_ID],Product_Master_Table[Product_Name])</f>
        <v>Fusion Toys Item 0149</v>
      </c>
      <c r="L2505" t="str">
        <f>_xlfn.XLOOKUP(Sales_Data_Table[[#This Row],[Employee_ID]],Employee_Master_Table[Employee_ID],Employee_Master_Table[Department])</f>
        <v>Sales</v>
      </c>
    </row>
    <row r="2506" spans="1:12" x14ac:dyDescent="0.25">
      <c r="A2506" t="s">
        <v>3232</v>
      </c>
      <c r="B2506" s="2">
        <v>45593</v>
      </c>
      <c r="C2506" t="s">
        <v>178</v>
      </c>
      <c r="D2506" t="s">
        <v>241</v>
      </c>
      <c r="E2506" t="s">
        <v>28</v>
      </c>
      <c r="F2506">
        <v>12</v>
      </c>
      <c r="G2506" s="3">
        <v>4700</v>
      </c>
      <c r="H2506" s="4">
        <v>0.02</v>
      </c>
      <c r="I2506">
        <f>(Sales_Data_Table[[#This Row],[Unit_Price]]*Sales_Data_Table[[#This Row],[Quantity]])</f>
        <v>56400</v>
      </c>
      <c r="J2506">
        <f>Sales_Data_Table[[#This Row],[Gross_Sales]]-(Sales_Data_Table[[#This Row],[Gross_Sales]]*Sales_Data_Table[[#This Row],[Discount]])</f>
        <v>55272</v>
      </c>
      <c r="K2506" t="str">
        <f>_xlfn.XLOOKUP(Sales_Data_Table[[#This Row],[Product_ID]],Product_Master_Table[Product_ID],Product_Master_Table[Product_Name])</f>
        <v>Nexus Beauty Item 0385</v>
      </c>
      <c r="L2506" t="str">
        <f>_xlfn.XLOOKUP(Sales_Data_Table[[#This Row],[Employee_ID]],Employee_Master_Table[Employee_ID],Employee_Master_Table[Department])</f>
        <v>Sales</v>
      </c>
    </row>
    <row r="2507" spans="1:12" x14ac:dyDescent="0.25">
      <c r="A2507" t="s">
        <v>3233</v>
      </c>
      <c r="B2507" s="2">
        <v>45610</v>
      </c>
      <c r="C2507" t="s">
        <v>692</v>
      </c>
      <c r="D2507" t="s">
        <v>529</v>
      </c>
      <c r="E2507" t="s">
        <v>24</v>
      </c>
      <c r="F2507">
        <v>20</v>
      </c>
      <c r="G2507" s="3">
        <v>5100</v>
      </c>
      <c r="H2507" s="4">
        <v>0.03</v>
      </c>
      <c r="I2507">
        <f>(Sales_Data_Table[[#This Row],[Unit_Price]]*Sales_Data_Table[[#This Row],[Quantity]])</f>
        <v>102000</v>
      </c>
      <c r="J2507">
        <f>Sales_Data_Table[[#This Row],[Gross_Sales]]-(Sales_Data_Table[[#This Row],[Gross_Sales]]*Sales_Data_Table[[#This Row],[Discount]])</f>
        <v>98940</v>
      </c>
      <c r="K2507" t="str">
        <f>_xlfn.XLOOKUP(Sales_Data_Table[[#This Row],[Product_ID]],Product_Master_Table[Product_ID],Product_Master_Table[Product_Name])</f>
        <v>Delta Toys Item 0239</v>
      </c>
      <c r="L2507" t="str">
        <f>_xlfn.XLOOKUP(Sales_Data_Table[[#This Row],[Employee_ID]],Employee_Master_Table[Employee_ID],Employee_Master_Table[Department])</f>
        <v>Regional Sales</v>
      </c>
    </row>
    <row r="2508" spans="1:12" x14ac:dyDescent="0.25">
      <c r="A2508" t="s">
        <v>3234</v>
      </c>
      <c r="B2508" s="2">
        <v>45951</v>
      </c>
      <c r="C2508" t="s">
        <v>2179</v>
      </c>
      <c r="D2508" t="s">
        <v>316</v>
      </c>
      <c r="E2508" t="s">
        <v>50</v>
      </c>
      <c r="F2508">
        <v>11</v>
      </c>
      <c r="G2508" s="3">
        <v>1600</v>
      </c>
      <c r="H2508" s="4">
        <v>0.02</v>
      </c>
      <c r="I2508">
        <f>(Sales_Data_Table[[#This Row],[Unit_Price]]*Sales_Data_Table[[#This Row],[Quantity]])</f>
        <v>17600</v>
      </c>
      <c r="J2508">
        <f>Sales_Data_Table[[#This Row],[Gross_Sales]]-(Sales_Data_Table[[#This Row],[Gross_Sales]]*Sales_Data_Table[[#This Row],[Discount]])</f>
        <v>17248</v>
      </c>
      <c r="K2508" t="str">
        <f>_xlfn.XLOOKUP(Sales_Data_Table[[#This Row],[Product_ID]],Product_Master_Table[Product_ID],Product_Master_Table[Product_Name])</f>
        <v>Everest Sports Item 0147</v>
      </c>
      <c r="L2508" t="str">
        <f>_xlfn.XLOOKUP(Sales_Data_Table[[#This Row],[Employee_ID]],Employee_Master_Table[Employee_ID],Employee_Master_Table[Department])</f>
        <v>Sales</v>
      </c>
    </row>
    <row r="2509" spans="1:12" x14ac:dyDescent="0.25">
      <c r="A2509" t="s">
        <v>3235</v>
      </c>
      <c r="B2509" s="2">
        <v>46099</v>
      </c>
      <c r="C2509" t="s">
        <v>867</v>
      </c>
      <c r="D2509" t="s">
        <v>492</v>
      </c>
      <c r="E2509" t="s">
        <v>43</v>
      </c>
      <c r="F2509">
        <v>2</v>
      </c>
      <c r="G2509" s="3">
        <v>7200</v>
      </c>
      <c r="H2509" s="4">
        <v>0</v>
      </c>
      <c r="I2509">
        <f>(Sales_Data_Table[[#This Row],[Unit_Price]]*Sales_Data_Table[[#This Row],[Quantity]])</f>
        <v>14400</v>
      </c>
      <c r="J2509">
        <f>Sales_Data_Table[[#This Row],[Gross_Sales]]-(Sales_Data_Table[[#This Row],[Gross_Sales]]*Sales_Data_Table[[#This Row],[Discount]])</f>
        <v>14400</v>
      </c>
      <c r="K2509" t="str">
        <f>_xlfn.XLOOKUP(Sales_Data_Table[[#This Row],[Product_ID]],Product_Master_Table[Product_ID],Product_Master_Table[Product_Name])</f>
        <v>Zenith Home Appliance Item 0302</v>
      </c>
      <c r="L2509" t="str">
        <f>_xlfn.XLOOKUP(Sales_Data_Table[[#This Row],[Employee_ID]],Employee_Master_Table[Employee_ID],Employee_Master_Table[Department])</f>
        <v>Customer Success</v>
      </c>
    </row>
    <row r="2510" spans="1:12" x14ac:dyDescent="0.25">
      <c r="A2510" t="s">
        <v>3236</v>
      </c>
      <c r="B2510" s="2">
        <v>45558</v>
      </c>
      <c r="C2510" t="s">
        <v>461</v>
      </c>
      <c r="D2510" t="s">
        <v>403</v>
      </c>
      <c r="E2510" t="s">
        <v>106</v>
      </c>
      <c r="F2510">
        <v>15</v>
      </c>
      <c r="G2510" s="3">
        <v>7800</v>
      </c>
      <c r="H2510" s="4">
        <v>0.05</v>
      </c>
      <c r="I2510">
        <f>(Sales_Data_Table[[#This Row],[Unit_Price]]*Sales_Data_Table[[#This Row],[Quantity]])</f>
        <v>117000</v>
      </c>
      <c r="J2510">
        <f>Sales_Data_Table[[#This Row],[Gross_Sales]]-(Sales_Data_Table[[#This Row],[Gross_Sales]]*Sales_Data_Table[[#This Row],[Discount]])</f>
        <v>111150</v>
      </c>
      <c r="K2510" t="str">
        <f>_xlfn.XLOOKUP(Sales_Data_Table[[#This Row],[Product_ID]],Product_Master_Table[Product_ID],Product_Master_Table[Product_Name])</f>
        <v>Apex Grocery Item 0024</v>
      </c>
      <c r="L2510" t="str">
        <f>_xlfn.XLOOKUP(Sales_Data_Table[[#This Row],[Employee_ID]],Employee_Master_Table[Employee_ID],Employee_Master_Table[Department])</f>
        <v>E-Commerce</v>
      </c>
    </row>
    <row r="2511" spans="1:12" x14ac:dyDescent="0.25">
      <c r="A2511" t="s">
        <v>3237</v>
      </c>
      <c r="B2511" s="2">
        <v>46065</v>
      </c>
      <c r="C2511" t="s">
        <v>879</v>
      </c>
      <c r="D2511" t="s">
        <v>65</v>
      </c>
      <c r="E2511" t="s">
        <v>62</v>
      </c>
      <c r="F2511">
        <v>15</v>
      </c>
      <c r="G2511" s="3">
        <v>3400</v>
      </c>
      <c r="H2511" s="4">
        <v>0.02</v>
      </c>
      <c r="I2511">
        <f>(Sales_Data_Table[[#This Row],[Unit_Price]]*Sales_Data_Table[[#This Row],[Quantity]])</f>
        <v>51000</v>
      </c>
      <c r="J2511">
        <f>Sales_Data_Table[[#This Row],[Gross_Sales]]-(Sales_Data_Table[[#This Row],[Gross_Sales]]*Sales_Data_Table[[#This Row],[Discount]])</f>
        <v>49980</v>
      </c>
      <c r="K2511" t="str">
        <f>_xlfn.XLOOKUP(Sales_Data_Table[[#This Row],[Product_ID]],Product_Master_Table[Product_ID],Product_Master_Table[Product_Name])</f>
        <v>Fusion Toys Item 0269</v>
      </c>
      <c r="L2511" t="str">
        <f>_xlfn.XLOOKUP(Sales_Data_Table[[#This Row],[Employee_ID]],Employee_Master_Table[Employee_ID],Employee_Master_Table[Department])</f>
        <v>E-Commerce</v>
      </c>
    </row>
    <row r="2512" spans="1:12" x14ac:dyDescent="0.25">
      <c r="A2512" t="s">
        <v>3238</v>
      </c>
      <c r="B2512" s="2">
        <v>45987</v>
      </c>
      <c r="C2512" t="s">
        <v>757</v>
      </c>
      <c r="D2512" t="s">
        <v>27</v>
      </c>
      <c r="E2512" t="s">
        <v>106</v>
      </c>
      <c r="F2512">
        <v>5</v>
      </c>
      <c r="G2512" s="3">
        <v>3700</v>
      </c>
      <c r="H2512" s="4">
        <v>0.05</v>
      </c>
      <c r="I2512">
        <f>(Sales_Data_Table[[#This Row],[Unit_Price]]*Sales_Data_Table[[#This Row],[Quantity]])</f>
        <v>18500</v>
      </c>
      <c r="J2512">
        <f>Sales_Data_Table[[#This Row],[Gross_Sales]]-(Sales_Data_Table[[#This Row],[Gross_Sales]]*Sales_Data_Table[[#This Row],[Discount]])</f>
        <v>17575</v>
      </c>
      <c r="K2512" t="str">
        <f>_xlfn.XLOOKUP(Sales_Data_Table[[#This Row],[Product_ID]],Product_Master_Table[Product_ID],Product_Master_Table[Product_Name])</f>
        <v>Metro Home Appliance Item 0452</v>
      </c>
      <c r="L2512" t="str">
        <f>_xlfn.XLOOKUP(Sales_Data_Table[[#This Row],[Employee_ID]],Employee_Master_Table[Employee_ID],Employee_Master_Table[Department])</f>
        <v>Regional Sales</v>
      </c>
    </row>
    <row r="2513" spans="1:12" x14ac:dyDescent="0.25">
      <c r="A2513" t="s">
        <v>3239</v>
      </c>
      <c r="B2513" s="2">
        <v>45506</v>
      </c>
      <c r="C2513" t="s">
        <v>2769</v>
      </c>
      <c r="D2513" t="s">
        <v>654</v>
      </c>
      <c r="E2513" t="s">
        <v>82</v>
      </c>
      <c r="F2513">
        <v>5</v>
      </c>
      <c r="G2513" s="3">
        <v>8200</v>
      </c>
      <c r="H2513" s="4">
        <v>7.4999999999999997E-2</v>
      </c>
      <c r="I2513">
        <f>(Sales_Data_Table[[#This Row],[Unit_Price]]*Sales_Data_Table[[#This Row],[Quantity]])</f>
        <v>41000</v>
      </c>
      <c r="J2513">
        <f>Sales_Data_Table[[#This Row],[Gross_Sales]]-(Sales_Data_Table[[#This Row],[Gross_Sales]]*Sales_Data_Table[[#This Row],[Discount]])</f>
        <v>37925</v>
      </c>
      <c r="K2513" t="str">
        <f>_xlfn.XLOOKUP(Sales_Data_Table[[#This Row],[Product_ID]],Product_Master_Table[Product_ID],Product_Master_Table[Product_Name])</f>
        <v>Orion Fashion Item 0453</v>
      </c>
      <c r="L2513" t="str">
        <f>_xlfn.XLOOKUP(Sales_Data_Table[[#This Row],[Employee_ID]],Employee_Master_Table[Employee_ID],Employee_Master_Table[Department])</f>
        <v>Retail Operations</v>
      </c>
    </row>
    <row r="2514" spans="1:12" x14ac:dyDescent="0.25">
      <c r="A2514" t="s">
        <v>3240</v>
      </c>
      <c r="B2514" s="2">
        <v>45748</v>
      </c>
      <c r="C2514" t="s">
        <v>48</v>
      </c>
      <c r="D2514" t="s">
        <v>1035</v>
      </c>
      <c r="E2514" t="s">
        <v>32</v>
      </c>
      <c r="F2514">
        <v>5</v>
      </c>
      <c r="G2514" s="3">
        <v>2400</v>
      </c>
      <c r="H2514" s="4">
        <v>0.05</v>
      </c>
      <c r="I2514">
        <f>(Sales_Data_Table[[#This Row],[Unit_Price]]*Sales_Data_Table[[#This Row],[Quantity]])</f>
        <v>12000</v>
      </c>
      <c r="J2514">
        <f>Sales_Data_Table[[#This Row],[Gross_Sales]]-(Sales_Data_Table[[#This Row],[Gross_Sales]]*Sales_Data_Table[[#This Row],[Discount]])</f>
        <v>11400</v>
      </c>
      <c r="K2514" t="str">
        <f>_xlfn.XLOOKUP(Sales_Data_Table[[#This Row],[Product_ID]],Product_Master_Table[Product_ID],Product_Master_Table[Product_Name])</f>
        <v>Apex Home Appliance Item 0432</v>
      </c>
      <c r="L2514" t="str">
        <f>_xlfn.XLOOKUP(Sales_Data_Table[[#This Row],[Employee_ID]],Employee_Master_Table[Employee_ID],Employee_Master_Table[Department])</f>
        <v>Corporate Sales</v>
      </c>
    </row>
    <row r="2515" spans="1:12" x14ac:dyDescent="0.25">
      <c r="A2515" t="s">
        <v>3241</v>
      </c>
      <c r="B2515" s="2">
        <v>45421</v>
      </c>
      <c r="C2515" t="s">
        <v>594</v>
      </c>
      <c r="D2515" t="s">
        <v>450</v>
      </c>
      <c r="E2515" t="s">
        <v>86</v>
      </c>
      <c r="F2515">
        <v>9</v>
      </c>
      <c r="G2515" s="3">
        <v>2300</v>
      </c>
      <c r="H2515" s="4">
        <v>7.4999999999999997E-2</v>
      </c>
      <c r="I2515">
        <f>(Sales_Data_Table[[#This Row],[Unit_Price]]*Sales_Data_Table[[#This Row],[Quantity]])</f>
        <v>20700</v>
      </c>
      <c r="J2515">
        <f>Sales_Data_Table[[#This Row],[Gross_Sales]]-(Sales_Data_Table[[#This Row],[Gross_Sales]]*Sales_Data_Table[[#This Row],[Discount]])</f>
        <v>19147.5</v>
      </c>
      <c r="K2515" t="str">
        <f>_xlfn.XLOOKUP(Sales_Data_Table[[#This Row],[Product_ID]],Product_Master_Table[Product_ID],Product_Master_Table[Product_Name])</f>
        <v>Metro Grocery Item 0344</v>
      </c>
      <c r="L2515" t="str">
        <f>_xlfn.XLOOKUP(Sales_Data_Table[[#This Row],[Employee_ID]],Employee_Master_Table[Employee_ID],Employee_Master_Table[Department])</f>
        <v>Corporate Sales</v>
      </c>
    </row>
    <row r="2516" spans="1:12" x14ac:dyDescent="0.25">
      <c r="A2516" t="s">
        <v>3242</v>
      </c>
      <c r="B2516" s="2">
        <v>45384</v>
      </c>
      <c r="C2516" t="s">
        <v>1569</v>
      </c>
      <c r="D2516" t="s">
        <v>278</v>
      </c>
      <c r="E2516" t="s">
        <v>86</v>
      </c>
      <c r="F2516">
        <v>5</v>
      </c>
      <c r="G2516" s="3">
        <v>4600</v>
      </c>
      <c r="H2516" s="4">
        <v>0</v>
      </c>
      <c r="I2516">
        <f>(Sales_Data_Table[[#This Row],[Unit_Price]]*Sales_Data_Table[[#This Row],[Quantity]])</f>
        <v>23000</v>
      </c>
      <c r="J2516">
        <f>Sales_Data_Table[[#This Row],[Gross_Sales]]-(Sales_Data_Table[[#This Row],[Gross_Sales]]*Sales_Data_Table[[#This Row],[Discount]])</f>
        <v>23000</v>
      </c>
      <c r="K2516" t="str">
        <f>_xlfn.XLOOKUP(Sales_Data_Table[[#This Row],[Product_ID]],Product_Master_Table[Product_ID],Product_Master_Table[Product_Name])</f>
        <v>Metro Home Appliance Item 0332</v>
      </c>
      <c r="L2516" t="str">
        <f>_xlfn.XLOOKUP(Sales_Data_Table[[#This Row],[Employee_ID]],Employee_Master_Table[Employee_ID],Employee_Master_Table[Department])</f>
        <v>Business Development</v>
      </c>
    </row>
    <row r="2517" spans="1:12" x14ac:dyDescent="0.25">
      <c r="A2517" t="s">
        <v>3243</v>
      </c>
      <c r="B2517" s="2">
        <v>45417</v>
      </c>
      <c r="C2517" t="s">
        <v>459</v>
      </c>
      <c r="D2517" t="s">
        <v>637</v>
      </c>
      <c r="E2517" t="s">
        <v>82</v>
      </c>
      <c r="F2517">
        <v>7</v>
      </c>
      <c r="G2517" s="3">
        <v>2200</v>
      </c>
      <c r="H2517" s="4">
        <v>0.05</v>
      </c>
      <c r="I2517">
        <f>(Sales_Data_Table[[#This Row],[Unit_Price]]*Sales_Data_Table[[#This Row],[Quantity]])</f>
        <v>15400</v>
      </c>
      <c r="J2517">
        <f>Sales_Data_Table[[#This Row],[Gross_Sales]]-(Sales_Data_Table[[#This Row],[Gross_Sales]]*Sales_Data_Table[[#This Row],[Discount]])</f>
        <v>14630</v>
      </c>
      <c r="K2517" t="str">
        <f>_xlfn.XLOOKUP(Sales_Data_Table[[#This Row],[Product_ID]],Product_Master_Table[Product_ID],Product_Master_Table[Product_Name])</f>
        <v>Zenith Office Supplies Item 0146</v>
      </c>
      <c r="L2517" t="str">
        <f>_xlfn.XLOOKUP(Sales_Data_Table[[#This Row],[Employee_ID]],Employee_Master_Table[Employee_ID],Employee_Master_Table[Department])</f>
        <v>Business Development</v>
      </c>
    </row>
    <row r="2518" spans="1:12" x14ac:dyDescent="0.25">
      <c r="A2518" t="s">
        <v>3244</v>
      </c>
      <c r="B2518" s="2">
        <v>45664</v>
      </c>
      <c r="C2518" t="s">
        <v>1013</v>
      </c>
      <c r="D2518" t="s">
        <v>213</v>
      </c>
      <c r="E2518" t="s">
        <v>24</v>
      </c>
      <c r="F2518">
        <v>7</v>
      </c>
      <c r="G2518" s="3">
        <v>8000</v>
      </c>
      <c r="H2518" s="4">
        <v>0.1</v>
      </c>
      <c r="I2518">
        <f>(Sales_Data_Table[[#This Row],[Unit_Price]]*Sales_Data_Table[[#This Row],[Quantity]])</f>
        <v>56000</v>
      </c>
      <c r="J2518">
        <f>Sales_Data_Table[[#This Row],[Gross_Sales]]-(Sales_Data_Table[[#This Row],[Gross_Sales]]*Sales_Data_Table[[#This Row],[Discount]])</f>
        <v>50400</v>
      </c>
      <c r="K2518" t="str">
        <f>_xlfn.XLOOKUP(Sales_Data_Table[[#This Row],[Product_ID]],Product_Master_Table[Product_ID],Product_Master_Table[Product_Name])</f>
        <v>Zenith Grocery Item 0494</v>
      </c>
      <c r="L2518" t="str">
        <f>_xlfn.XLOOKUP(Sales_Data_Table[[#This Row],[Employee_ID]],Employee_Master_Table[Employee_ID],Employee_Master_Table[Department])</f>
        <v>Corporate Sales</v>
      </c>
    </row>
    <row r="2519" spans="1:12" x14ac:dyDescent="0.25">
      <c r="A2519" t="s">
        <v>3245</v>
      </c>
      <c r="B2519" s="2">
        <v>45925</v>
      </c>
      <c r="C2519" t="s">
        <v>722</v>
      </c>
      <c r="D2519" t="s">
        <v>264</v>
      </c>
      <c r="E2519" t="s">
        <v>86</v>
      </c>
      <c r="F2519">
        <v>2</v>
      </c>
      <c r="G2519" s="3">
        <v>4900</v>
      </c>
      <c r="H2519" s="4">
        <v>0</v>
      </c>
      <c r="I2519">
        <f>(Sales_Data_Table[[#This Row],[Unit_Price]]*Sales_Data_Table[[#This Row],[Quantity]])</f>
        <v>9800</v>
      </c>
      <c r="J2519">
        <f>Sales_Data_Table[[#This Row],[Gross_Sales]]-(Sales_Data_Table[[#This Row],[Gross_Sales]]*Sales_Data_Table[[#This Row],[Discount]])</f>
        <v>9800</v>
      </c>
      <c r="K2519" t="str">
        <f>_xlfn.XLOOKUP(Sales_Data_Table[[#This Row],[Product_ID]],Product_Master_Table[Product_ID],Product_Master_Table[Product_Name])</f>
        <v>Fusion Toys Item 0089</v>
      </c>
      <c r="L2519" t="str">
        <f>_xlfn.XLOOKUP(Sales_Data_Table[[#This Row],[Employee_ID]],Employee_Master_Table[Employee_ID],Employee_Master_Table[Department])</f>
        <v>Business Development</v>
      </c>
    </row>
    <row r="2520" spans="1:12" x14ac:dyDescent="0.25">
      <c r="A2520" t="s">
        <v>3246</v>
      </c>
      <c r="B2520" s="2">
        <v>45684</v>
      </c>
      <c r="C2520" t="s">
        <v>1270</v>
      </c>
      <c r="D2520" t="s">
        <v>862</v>
      </c>
      <c r="E2520" t="s">
        <v>86</v>
      </c>
      <c r="F2520">
        <v>18</v>
      </c>
      <c r="G2520" s="3">
        <v>8100</v>
      </c>
      <c r="H2520" s="4">
        <v>0</v>
      </c>
      <c r="I2520">
        <f>(Sales_Data_Table[[#This Row],[Unit_Price]]*Sales_Data_Table[[#This Row],[Quantity]])</f>
        <v>145800</v>
      </c>
      <c r="J2520">
        <f>Sales_Data_Table[[#This Row],[Gross_Sales]]-(Sales_Data_Table[[#This Row],[Gross_Sales]]*Sales_Data_Table[[#This Row],[Discount]])</f>
        <v>145800</v>
      </c>
      <c r="K2520" t="str">
        <f>_xlfn.XLOOKUP(Sales_Data_Table[[#This Row],[Product_ID]],Product_Master_Table[Product_ID],Product_Master_Table[Product_Name])</f>
        <v>Prime Furniture Item 0208</v>
      </c>
      <c r="L2520" t="str">
        <f>_xlfn.XLOOKUP(Sales_Data_Table[[#This Row],[Employee_ID]],Employee_Master_Table[Employee_ID],Employee_Master_Table[Department])</f>
        <v>Corporate Sales</v>
      </c>
    </row>
    <row r="2521" spans="1:12" x14ac:dyDescent="0.25">
      <c r="A2521" t="s">
        <v>3247</v>
      </c>
      <c r="B2521" s="2">
        <v>45507</v>
      </c>
      <c r="C2521" t="s">
        <v>313</v>
      </c>
      <c r="D2521" t="s">
        <v>68</v>
      </c>
      <c r="E2521" t="s">
        <v>75</v>
      </c>
      <c r="F2521">
        <v>8</v>
      </c>
      <c r="G2521" s="3">
        <v>6700</v>
      </c>
      <c r="H2521" s="4">
        <v>0.03</v>
      </c>
      <c r="I2521">
        <f>(Sales_Data_Table[[#This Row],[Unit_Price]]*Sales_Data_Table[[#This Row],[Quantity]])</f>
        <v>53600</v>
      </c>
      <c r="J2521">
        <f>Sales_Data_Table[[#This Row],[Gross_Sales]]-(Sales_Data_Table[[#This Row],[Gross_Sales]]*Sales_Data_Table[[#This Row],[Discount]])</f>
        <v>51992</v>
      </c>
      <c r="K2521" t="str">
        <f>_xlfn.XLOOKUP(Sales_Data_Table[[#This Row],[Product_ID]],Product_Master_Table[Product_ID],Product_Master_Table[Product_Name])</f>
        <v>Fusion Beauty Item 0425</v>
      </c>
      <c r="L2521" t="str">
        <f>_xlfn.XLOOKUP(Sales_Data_Table[[#This Row],[Employee_ID]],Employee_Master_Table[Employee_ID],Employee_Master_Table[Department])</f>
        <v>E-Commerce</v>
      </c>
    </row>
    <row r="2522" spans="1:12" x14ac:dyDescent="0.25">
      <c r="A2522" t="s">
        <v>3248</v>
      </c>
      <c r="B2522" s="2">
        <v>45709</v>
      </c>
      <c r="C2522" t="s">
        <v>254</v>
      </c>
      <c r="D2522" t="s">
        <v>1418</v>
      </c>
      <c r="E2522" t="s">
        <v>106</v>
      </c>
      <c r="F2522">
        <v>24</v>
      </c>
      <c r="G2522" s="3">
        <v>5400</v>
      </c>
      <c r="H2522" s="4">
        <v>0.05</v>
      </c>
      <c r="I2522">
        <f>(Sales_Data_Table[[#This Row],[Unit_Price]]*Sales_Data_Table[[#This Row],[Quantity]])</f>
        <v>129600</v>
      </c>
      <c r="J2522">
        <f>Sales_Data_Table[[#This Row],[Gross_Sales]]-(Sales_Data_Table[[#This Row],[Gross_Sales]]*Sales_Data_Table[[#This Row],[Discount]])</f>
        <v>123120</v>
      </c>
      <c r="K2522" t="str">
        <f>_xlfn.XLOOKUP(Sales_Data_Table[[#This Row],[Product_ID]],Product_Master_Table[Product_ID],Product_Master_Table[Product_Name])</f>
        <v>Prime Grocery Item 0304</v>
      </c>
      <c r="L2522" t="str">
        <f>_xlfn.XLOOKUP(Sales_Data_Table[[#This Row],[Employee_ID]],Employee_Master_Table[Employee_ID],Employee_Master_Table[Department])</f>
        <v>E-Commerce</v>
      </c>
    </row>
    <row r="2523" spans="1:12" x14ac:dyDescent="0.25">
      <c r="A2523" t="s">
        <v>3249</v>
      </c>
      <c r="B2523" s="2">
        <v>45803</v>
      </c>
      <c r="C2523" t="s">
        <v>2523</v>
      </c>
      <c r="D2523" t="s">
        <v>340</v>
      </c>
      <c r="E2523" t="s">
        <v>36</v>
      </c>
      <c r="F2523">
        <v>8</v>
      </c>
      <c r="G2523" s="3">
        <v>4900</v>
      </c>
      <c r="H2523" s="4">
        <v>0.03</v>
      </c>
      <c r="I2523">
        <f>(Sales_Data_Table[[#This Row],[Unit_Price]]*Sales_Data_Table[[#This Row],[Quantity]])</f>
        <v>39200</v>
      </c>
      <c r="J2523">
        <f>Sales_Data_Table[[#This Row],[Gross_Sales]]-(Sales_Data_Table[[#This Row],[Gross_Sales]]*Sales_Data_Table[[#This Row],[Discount]])</f>
        <v>38024</v>
      </c>
      <c r="K2523" t="str">
        <f>_xlfn.XLOOKUP(Sales_Data_Table[[#This Row],[Product_ID]],Product_Master_Table[Product_ID],Product_Master_Table[Product_Name])</f>
        <v>Fusion Beauty Item 0005</v>
      </c>
      <c r="L2523" t="str">
        <f>_xlfn.XLOOKUP(Sales_Data_Table[[#This Row],[Employee_ID]],Employee_Master_Table[Employee_ID],Employee_Master_Table[Department])</f>
        <v>Customer Success</v>
      </c>
    </row>
    <row r="2524" spans="1:12" x14ac:dyDescent="0.25">
      <c r="A2524" t="s">
        <v>3250</v>
      </c>
      <c r="B2524" s="2">
        <v>45436</v>
      </c>
      <c r="C2524" t="s">
        <v>831</v>
      </c>
      <c r="D2524" t="s">
        <v>378</v>
      </c>
      <c r="E2524" t="s">
        <v>86</v>
      </c>
      <c r="F2524">
        <v>7</v>
      </c>
      <c r="G2524" s="3">
        <v>3500</v>
      </c>
      <c r="H2524" s="4">
        <v>0</v>
      </c>
      <c r="I2524">
        <f>(Sales_Data_Table[[#This Row],[Unit_Price]]*Sales_Data_Table[[#This Row],[Quantity]])</f>
        <v>24500</v>
      </c>
      <c r="J2524">
        <f>Sales_Data_Table[[#This Row],[Gross_Sales]]-(Sales_Data_Table[[#This Row],[Gross_Sales]]*Sales_Data_Table[[#This Row],[Discount]])</f>
        <v>24500</v>
      </c>
      <c r="K2524" t="str">
        <f>_xlfn.XLOOKUP(Sales_Data_Table[[#This Row],[Product_ID]],Product_Master_Table[Product_ID],Product_Master_Table[Product_Name])</f>
        <v>Vertex Office Supplies Item 0246</v>
      </c>
      <c r="L2524" t="str">
        <f>_xlfn.XLOOKUP(Sales_Data_Table[[#This Row],[Employee_ID]],Employee_Master_Table[Employee_ID],Employee_Master_Table[Department])</f>
        <v>Sales</v>
      </c>
    </row>
    <row r="2525" spans="1:12" x14ac:dyDescent="0.25">
      <c r="A2525" t="s">
        <v>3251</v>
      </c>
      <c r="B2525" s="2">
        <v>45454</v>
      </c>
      <c r="C2525" t="s">
        <v>2466</v>
      </c>
      <c r="D2525" t="s">
        <v>355</v>
      </c>
      <c r="E2525" t="s">
        <v>96</v>
      </c>
      <c r="F2525">
        <v>5</v>
      </c>
      <c r="G2525" s="3">
        <v>3400</v>
      </c>
      <c r="H2525" s="4">
        <v>7.4999999999999997E-2</v>
      </c>
      <c r="I2525">
        <f>(Sales_Data_Table[[#This Row],[Unit_Price]]*Sales_Data_Table[[#This Row],[Quantity]])</f>
        <v>17000</v>
      </c>
      <c r="J2525">
        <f>Sales_Data_Table[[#This Row],[Gross_Sales]]-(Sales_Data_Table[[#This Row],[Gross_Sales]]*Sales_Data_Table[[#This Row],[Discount]])</f>
        <v>15725</v>
      </c>
      <c r="K2525" t="str">
        <f>_xlfn.XLOOKUP(Sales_Data_Table[[#This Row],[Product_ID]],Product_Master_Table[Product_ID],Product_Master_Table[Product_Name])</f>
        <v>Everest Fashion Item 0303</v>
      </c>
      <c r="L2525" t="str">
        <f>_xlfn.XLOOKUP(Sales_Data_Table[[#This Row],[Employee_ID]],Employee_Master_Table[Employee_ID],Employee_Master_Table[Department])</f>
        <v>E-Commerce</v>
      </c>
    </row>
    <row r="2526" spans="1:12" x14ac:dyDescent="0.25">
      <c r="A2526" t="s">
        <v>3252</v>
      </c>
      <c r="B2526" s="2">
        <v>45387</v>
      </c>
      <c r="C2526" t="s">
        <v>745</v>
      </c>
      <c r="D2526" t="s">
        <v>1401</v>
      </c>
      <c r="E2526" t="s">
        <v>106</v>
      </c>
      <c r="F2526">
        <v>12</v>
      </c>
      <c r="G2526" s="3">
        <v>4600</v>
      </c>
      <c r="H2526" s="4">
        <v>0.05</v>
      </c>
      <c r="I2526">
        <f>(Sales_Data_Table[[#This Row],[Unit_Price]]*Sales_Data_Table[[#This Row],[Quantity]])</f>
        <v>55200</v>
      </c>
      <c r="J2526">
        <f>Sales_Data_Table[[#This Row],[Gross_Sales]]-(Sales_Data_Table[[#This Row],[Gross_Sales]]*Sales_Data_Table[[#This Row],[Discount]])</f>
        <v>52440</v>
      </c>
      <c r="K2526" t="str">
        <f>_xlfn.XLOOKUP(Sales_Data_Table[[#This Row],[Product_ID]],Product_Master_Table[Product_ID],Product_Master_Table[Product_Name])</f>
        <v>Prime Furniture Item 0148</v>
      </c>
      <c r="L2526" t="str">
        <f>_xlfn.XLOOKUP(Sales_Data_Table[[#This Row],[Employee_ID]],Employee_Master_Table[Employee_ID],Employee_Master_Table[Department])</f>
        <v>Regional Sales</v>
      </c>
    </row>
    <row r="2527" spans="1:12" x14ac:dyDescent="0.25">
      <c r="A2527" t="s">
        <v>3253</v>
      </c>
      <c r="B2527" s="2">
        <v>45292</v>
      </c>
      <c r="C2527" t="s">
        <v>108</v>
      </c>
      <c r="D2527" t="s">
        <v>320</v>
      </c>
      <c r="E2527" t="s">
        <v>82</v>
      </c>
      <c r="F2527">
        <v>23</v>
      </c>
      <c r="G2527" s="3">
        <v>1300</v>
      </c>
      <c r="H2527" s="4">
        <v>7.4999999999999997E-2</v>
      </c>
      <c r="I2527">
        <f>(Sales_Data_Table[[#This Row],[Unit_Price]]*Sales_Data_Table[[#This Row],[Quantity]])</f>
        <v>29900</v>
      </c>
      <c r="J2527">
        <f>Sales_Data_Table[[#This Row],[Gross_Sales]]-(Sales_Data_Table[[#This Row],[Gross_Sales]]*Sales_Data_Table[[#This Row],[Discount]])</f>
        <v>27657.5</v>
      </c>
      <c r="K2527" t="str">
        <f>_xlfn.XLOOKUP(Sales_Data_Table[[#This Row],[Product_ID]],Product_Master_Table[Product_ID],Product_Master_Table[Product_Name])</f>
        <v>Metro Furniture Item 0248</v>
      </c>
      <c r="L2527" t="str">
        <f>_xlfn.XLOOKUP(Sales_Data_Table[[#This Row],[Employee_ID]],Employee_Master_Table[Employee_ID],Employee_Master_Table[Department])</f>
        <v>Regional Sales</v>
      </c>
    </row>
    <row r="2528" spans="1:12" x14ac:dyDescent="0.25">
      <c r="A2528" t="s">
        <v>3254</v>
      </c>
      <c r="B2528" s="2">
        <v>45620</v>
      </c>
      <c r="C2528" t="s">
        <v>1184</v>
      </c>
      <c r="D2528" t="s">
        <v>278</v>
      </c>
      <c r="E2528" t="s">
        <v>36</v>
      </c>
      <c r="F2528">
        <v>8</v>
      </c>
      <c r="G2528" s="3">
        <v>500</v>
      </c>
      <c r="H2528" s="4">
        <v>0</v>
      </c>
      <c r="I2528">
        <f>(Sales_Data_Table[[#This Row],[Unit_Price]]*Sales_Data_Table[[#This Row],[Quantity]])</f>
        <v>4000</v>
      </c>
      <c r="J2528">
        <f>Sales_Data_Table[[#This Row],[Gross_Sales]]-(Sales_Data_Table[[#This Row],[Gross_Sales]]*Sales_Data_Table[[#This Row],[Discount]])</f>
        <v>4000</v>
      </c>
      <c r="K2528" t="str">
        <f>_xlfn.XLOOKUP(Sales_Data_Table[[#This Row],[Product_ID]],Product_Master_Table[Product_ID],Product_Master_Table[Product_Name])</f>
        <v>Zenith Furniture Item 0158</v>
      </c>
      <c r="L2528" t="str">
        <f>_xlfn.XLOOKUP(Sales_Data_Table[[#This Row],[Employee_ID]],Employee_Master_Table[Employee_ID],Employee_Master_Table[Department])</f>
        <v>Business Development</v>
      </c>
    </row>
    <row r="2529" spans="1:12" x14ac:dyDescent="0.25">
      <c r="A2529" t="s">
        <v>3255</v>
      </c>
      <c r="B2529" s="2">
        <v>46146</v>
      </c>
      <c r="C2529" t="s">
        <v>915</v>
      </c>
      <c r="D2529" t="s">
        <v>236</v>
      </c>
      <c r="E2529" t="s">
        <v>62</v>
      </c>
      <c r="F2529">
        <v>1</v>
      </c>
      <c r="G2529" s="3">
        <v>9300</v>
      </c>
      <c r="H2529" s="4">
        <v>0.03</v>
      </c>
      <c r="I2529">
        <f>(Sales_Data_Table[[#This Row],[Unit_Price]]*Sales_Data_Table[[#This Row],[Quantity]])</f>
        <v>9300</v>
      </c>
      <c r="J2529">
        <f>Sales_Data_Table[[#This Row],[Gross_Sales]]-(Sales_Data_Table[[#This Row],[Gross_Sales]]*Sales_Data_Table[[#This Row],[Discount]])</f>
        <v>9021</v>
      </c>
      <c r="K2529" t="str">
        <f>_xlfn.XLOOKUP(Sales_Data_Table[[#This Row],[Product_ID]],Product_Master_Table[Product_ID],Product_Master_Table[Product_Name])</f>
        <v>Everest Beauty Item 0375</v>
      </c>
      <c r="L2529" t="str">
        <f>_xlfn.XLOOKUP(Sales_Data_Table[[#This Row],[Employee_ID]],Employee_Master_Table[Employee_ID],Employee_Master_Table[Department])</f>
        <v>Corporate Sales</v>
      </c>
    </row>
    <row r="2530" spans="1:12" x14ac:dyDescent="0.25">
      <c r="A2530" t="s">
        <v>3256</v>
      </c>
      <c r="B2530" s="2">
        <v>46113</v>
      </c>
      <c r="C2530" t="s">
        <v>1279</v>
      </c>
      <c r="D2530" t="s">
        <v>599</v>
      </c>
      <c r="E2530" t="s">
        <v>86</v>
      </c>
      <c r="F2530">
        <v>24</v>
      </c>
      <c r="G2530" s="3">
        <v>5400</v>
      </c>
      <c r="H2530" s="4">
        <v>0.05</v>
      </c>
      <c r="I2530">
        <f>(Sales_Data_Table[[#This Row],[Unit_Price]]*Sales_Data_Table[[#This Row],[Quantity]])</f>
        <v>129600</v>
      </c>
      <c r="J2530">
        <f>Sales_Data_Table[[#This Row],[Gross_Sales]]-(Sales_Data_Table[[#This Row],[Gross_Sales]]*Sales_Data_Table[[#This Row],[Discount]])</f>
        <v>123120</v>
      </c>
      <c r="K2530" t="str">
        <f>_xlfn.XLOOKUP(Sales_Data_Table[[#This Row],[Product_ID]],Product_Master_Table[Product_ID],Product_Master_Table[Product_Name])</f>
        <v>Orion Fashion Item 0153</v>
      </c>
      <c r="L2530" t="str">
        <f>_xlfn.XLOOKUP(Sales_Data_Table[[#This Row],[Employee_ID]],Employee_Master_Table[Employee_ID],Employee_Master_Table[Department])</f>
        <v>Sales</v>
      </c>
    </row>
    <row r="2531" spans="1:12" x14ac:dyDescent="0.25">
      <c r="A2531" t="s">
        <v>3257</v>
      </c>
      <c r="B2531" s="2">
        <v>45648</v>
      </c>
      <c r="C2531" t="s">
        <v>235</v>
      </c>
      <c r="D2531" t="s">
        <v>779</v>
      </c>
      <c r="E2531" t="s">
        <v>24</v>
      </c>
      <c r="F2531">
        <v>15</v>
      </c>
      <c r="G2531" s="3">
        <v>4600</v>
      </c>
      <c r="H2531" s="4">
        <v>0.15</v>
      </c>
      <c r="I2531">
        <f>(Sales_Data_Table[[#This Row],[Unit_Price]]*Sales_Data_Table[[#This Row],[Quantity]])</f>
        <v>69000</v>
      </c>
      <c r="J2531">
        <f>Sales_Data_Table[[#This Row],[Gross_Sales]]-(Sales_Data_Table[[#This Row],[Gross_Sales]]*Sales_Data_Table[[#This Row],[Discount]])</f>
        <v>58650</v>
      </c>
      <c r="K2531" t="str">
        <f>_xlfn.XLOOKUP(Sales_Data_Table[[#This Row],[Product_ID]],Product_Master_Table[Product_ID],Product_Master_Table[Product_Name])</f>
        <v>Nova Fashion Item 0343</v>
      </c>
      <c r="L2531" t="str">
        <f>_xlfn.XLOOKUP(Sales_Data_Table[[#This Row],[Employee_ID]],Employee_Master_Table[Employee_ID],Employee_Master_Table[Department])</f>
        <v>Business Development</v>
      </c>
    </row>
    <row r="2532" spans="1:12" x14ac:dyDescent="0.25">
      <c r="A2532" t="s">
        <v>3258</v>
      </c>
      <c r="B2532" s="2">
        <v>45972</v>
      </c>
      <c r="C2532" t="s">
        <v>949</v>
      </c>
      <c r="D2532" t="s">
        <v>267</v>
      </c>
      <c r="E2532" t="s">
        <v>96</v>
      </c>
      <c r="F2532">
        <v>3</v>
      </c>
      <c r="G2532" s="3">
        <v>8500</v>
      </c>
      <c r="H2532" s="4">
        <v>0.15</v>
      </c>
      <c r="I2532">
        <f>(Sales_Data_Table[[#This Row],[Unit_Price]]*Sales_Data_Table[[#This Row],[Quantity]])</f>
        <v>25500</v>
      </c>
      <c r="J2532">
        <f>Sales_Data_Table[[#This Row],[Gross_Sales]]-(Sales_Data_Table[[#This Row],[Gross_Sales]]*Sales_Data_Table[[#This Row],[Discount]])</f>
        <v>21675</v>
      </c>
      <c r="K2532" t="str">
        <f>_xlfn.XLOOKUP(Sales_Data_Table[[#This Row],[Product_ID]],Product_Master_Table[Product_ID],Product_Master_Table[Product_Name])</f>
        <v>Orion Toys Item 0249</v>
      </c>
      <c r="L2532" t="str">
        <f>_xlfn.XLOOKUP(Sales_Data_Table[[#This Row],[Employee_ID]],Employee_Master_Table[Employee_ID],Employee_Master_Table[Department])</f>
        <v>E-Commerce</v>
      </c>
    </row>
    <row r="2533" spans="1:12" x14ac:dyDescent="0.25">
      <c r="A2533" t="s">
        <v>3259</v>
      </c>
      <c r="B2533" s="2">
        <v>45752</v>
      </c>
      <c r="C2533" t="s">
        <v>1487</v>
      </c>
      <c r="D2533" t="s">
        <v>236</v>
      </c>
      <c r="E2533" t="s">
        <v>50</v>
      </c>
      <c r="F2533">
        <v>2</v>
      </c>
      <c r="G2533" s="3">
        <v>3600</v>
      </c>
      <c r="H2533" s="4">
        <v>0.02</v>
      </c>
      <c r="I2533">
        <f>(Sales_Data_Table[[#This Row],[Unit_Price]]*Sales_Data_Table[[#This Row],[Quantity]])</f>
        <v>7200</v>
      </c>
      <c r="J2533">
        <f>Sales_Data_Table[[#This Row],[Gross_Sales]]-(Sales_Data_Table[[#This Row],[Gross_Sales]]*Sales_Data_Table[[#This Row],[Discount]])</f>
        <v>7056</v>
      </c>
      <c r="K2533" t="str">
        <f>_xlfn.XLOOKUP(Sales_Data_Table[[#This Row],[Product_ID]],Product_Master_Table[Product_ID],Product_Master_Table[Product_Name])</f>
        <v>Fusion Electronics Item 0461</v>
      </c>
      <c r="L2533" t="str">
        <f>_xlfn.XLOOKUP(Sales_Data_Table[[#This Row],[Employee_ID]],Employee_Master_Table[Employee_ID],Employee_Master_Table[Department])</f>
        <v>Corporate Sales</v>
      </c>
    </row>
    <row r="2534" spans="1:12" x14ac:dyDescent="0.25">
      <c r="A2534" t="s">
        <v>3260</v>
      </c>
      <c r="B2534" s="2">
        <v>45663</v>
      </c>
      <c r="C2534" t="s">
        <v>787</v>
      </c>
      <c r="D2534" t="s">
        <v>437</v>
      </c>
      <c r="E2534" t="s">
        <v>106</v>
      </c>
      <c r="F2534">
        <v>22</v>
      </c>
      <c r="G2534" s="3">
        <v>5300</v>
      </c>
      <c r="H2534" s="4">
        <v>0.05</v>
      </c>
      <c r="I2534">
        <f>(Sales_Data_Table[[#This Row],[Unit_Price]]*Sales_Data_Table[[#This Row],[Quantity]])</f>
        <v>116600</v>
      </c>
      <c r="J2534">
        <f>Sales_Data_Table[[#This Row],[Gross_Sales]]-(Sales_Data_Table[[#This Row],[Gross_Sales]]*Sales_Data_Table[[#This Row],[Discount]])</f>
        <v>110770</v>
      </c>
      <c r="K2534" t="str">
        <f>_xlfn.XLOOKUP(Sales_Data_Table[[#This Row],[Product_ID]],Product_Master_Table[Product_ID],Product_Master_Table[Product_Name])</f>
        <v>Everest Fashion Item 0183</v>
      </c>
      <c r="L2534" t="str">
        <f>_xlfn.XLOOKUP(Sales_Data_Table[[#This Row],[Employee_ID]],Employee_Master_Table[Employee_ID],Employee_Master_Table[Department])</f>
        <v>Corporate Sales</v>
      </c>
    </row>
    <row r="2535" spans="1:12" x14ac:dyDescent="0.25">
      <c r="A2535" t="s">
        <v>3261</v>
      </c>
      <c r="B2535" s="2">
        <v>46096</v>
      </c>
      <c r="C2535" t="s">
        <v>1684</v>
      </c>
      <c r="D2535" t="s">
        <v>660</v>
      </c>
      <c r="E2535" t="s">
        <v>62</v>
      </c>
      <c r="F2535">
        <v>3</v>
      </c>
      <c r="G2535" s="3">
        <v>6900</v>
      </c>
      <c r="H2535" s="4">
        <v>0</v>
      </c>
      <c r="I2535">
        <f>(Sales_Data_Table[[#This Row],[Unit_Price]]*Sales_Data_Table[[#This Row],[Quantity]])</f>
        <v>20700</v>
      </c>
      <c r="J2535">
        <f>Sales_Data_Table[[#This Row],[Gross_Sales]]-(Sales_Data_Table[[#This Row],[Gross_Sales]]*Sales_Data_Table[[#This Row],[Discount]])</f>
        <v>20700</v>
      </c>
      <c r="K2535" t="str">
        <f>_xlfn.XLOOKUP(Sales_Data_Table[[#This Row],[Product_ID]],Product_Master_Table[Product_ID],Product_Master_Table[Product_Name])</f>
        <v>Apex Home Appliance Item 0012</v>
      </c>
      <c r="L2535" t="str">
        <f>_xlfn.XLOOKUP(Sales_Data_Table[[#This Row],[Employee_ID]],Employee_Master_Table[Employee_ID],Employee_Master_Table[Department])</f>
        <v>Regional Sales</v>
      </c>
    </row>
    <row r="2536" spans="1:12" x14ac:dyDescent="0.25">
      <c r="A2536" t="s">
        <v>3262</v>
      </c>
      <c r="B2536" s="2">
        <v>45931</v>
      </c>
      <c r="C2536" t="s">
        <v>545</v>
      </c>
      <c r="D2536" t="s">
        <v>186</v>
      </c>
      <c r="E2536" t="s">
        <v>32</v>
      </c>
      <c r="F2536">
        <v>25</v>
      </c>
      <c r="G2536" s="3">
        <v>9000</v>
      </c>
      <c r="H2536" s="4">
        <v>0.02</v>
      </c>
      <c r="I2536">
        <f>(Sales_Data_Table[[#This Row],[Unit_Price]]*Sales_Data_Table[[#This Row],[Quantity]])</f>
        <v>225000</v>
      </c>
      <c r="J2536">
        <f>Sales_Data_Table[[#This Row],[Gross_Sales]]-(Sales_Data_Table[[#This Row],[Gross_Sales]]*Sales_Data_Table[[#This Row],[Discount]])</f>
        <v>220500</v>
      </c>
      <c r="K2536" t="str">
        <f>_xlfn.XLOOKUP(Sales_Data_Table[[#This Row],[Product_ID]],Product_Master_Table[Product_ID],Product_Master_Table[Product_Name])</f>
        <v>Zenith Grocery Item 0374</v>
      </c>
      <c r="L2536" t="str">
        <f>_xlfn.XLOOKUP(Sales_Data_Table[[#This Row],[Employee_ID]],Employee_Master_Table[Employee_ID],Employee_Master_Table[Department])</f>
        <v>E-Commerce</v>
      </c>
    </row>
    <row r="2537" spans="1:12" x14ac:dyDescent="0.25">
      <c r="A2537" t="s">
        <v>3263</v>
      </c>
      <c r="B2537" s="2">
        <v>45680</v>
      </c>
      <c r="C2537" t="s">
        <v>713</v>
      </c>
      <c r="D2537" t="s">
        <v>195</v>
      </c>
      <c r="E2537" t="s">
        <v>24</v>
      </c>
      <c r="F2537">
        <v>4</v>
      </c>
      <c r="G2537" s="3">
        <v>9000</v>
      </c>
      <c r="H2537" s="4">
        <v>0.15</v>
      </c>
      <c r="I2537">
        <f>(Sales_Data_Table[[#This Row],[Unit_Price]]*Sales_Data_Table[[#This Row],[Quantity]])</f>
        <v>36000</v>
      </c>
      <c r="J2537">
        <f>Sales_Data_Table[[#This Row],[Gross_Sales]]-(Sales_Data_Table[[#This Row],[Gross_Sales]]*Sales_Data_Table[[#This Row],[Discount]])</f>
        <v>30600</v>
      </c>
      <c r="K2537" t="str">
        <f>_xlfn.XLOOKUP(Sales_Data_Table[[#This Row],[Product_ID]],Product_Master_Table[Product_ID],Product_Master_Table[Product_Name])</f>
        <v>Nova Sports Item 0247</v>
      </c>
      <c r="L2537" t="str">
        <f>_xlfn.XLOOKUP(Sales_Data_Table[[#This Row],[Employee_ID]],Employee_Master_Table[Employee_ID],Employee_Master_Table[Department])</f>
        <v>E-Commerce</v>
      </c>
    </row>
    <row r="2538" spans="1:12" x14ac:dyDescent="0.25">
      <c r="A2538" t="s">
        <v>3264</v>
      </c>
      <c r="B2538" s="2">
        <v>45772</v>
      </c>
      <c r="C2538" t="s">
        <v>382</v>
      </c>
      <c r="D2538" t="s">
        <v>195</v>
      </c>
      <c r="E2538" t="s">
        <v>50</v>
      </c>
      <c r="F2538">
        <v>9</v>
      </c>
      <c r="G2538" s="3">
        <v>8700</v>
      </c>
      <c r="H2538" s="4">
        <v>7.4999999999999997E-2</v>
      </c>
      <c r="I2538">
        <f>(Sales_Data_Table[[#This Row],[Unit_Price]]*Sales_Data_Table[[#This Row],[Quantity]])</f>
        <v>78300</v>
      </c>
      <c r="J2538">
        <f>Sales_Data_Table[[#This Row],[Gross_Sales]]-(Sales_Data_Table[[#This Row],[Gross_Sales]]*Sales_Data_Table[[#This Row],[Discount]])</f>
        <v>72427.5</v>
      </c>
      <c r="K2538" t="str">
        <f>_xlfn.XLOOKUP(Sales_Data_Table[[#This Row],[Product_ID]],Product_Master_Table[Product_ID],Product_Master_Table[Product_Name])</f>
        <v>Spark Home Appliance Item 0202</v>
      </c>
      <c r="L2538" t="str">
        <f>_xlfn.XLOOKUP(Sales_Data_Table[[#This Row],[Employee_ID]],Employee_Master_Table[Employee_ID],Employee_Master_Table[Department])</f>
        <v>E-Commerce</v>
      </c>
    </row>
    <row r="2539" spans="1:12" x14ac:dyDescent="0.25">
      <c r="A2539" t="s">
        <v>3265</v>
      </c>
      <c r="B2539" s="2">
        <v>45774</v>
      </c>
      <c r="C2539" t="s">
        <v>551</v>
      </c>
      <c r="D2539" t="s">
        <v>1059</v>
      </c>
      <c r="E2539" t="s">
        <v>32</v>
      </c>
      <c r="F2539">
        <v>6</v>
      </c>
      <c r="G2539" s="3">
        <v>4700</v>
      </c>
      <c r="H2539" s="4">
        <v>0.02</v>
      </c>
      <c r="I2539">
        <f>(Sales_Data_Table[[#This Row],[Unit_Price]]*Sales_Data_Table[[#This Row],[Quantity]])</f>
        <v>28200</v>
      </c>
      <c r="J2539">
        <f>Sales_Data_Table[[#This Row],[Gross_Sales]]-(Sales_Data_Table[[#This Row],[Gross_Sales]]*Sales_Data_Table[[#This Row],[Discount]])</f>
        <v>27636</v>
      </c>
      <c r="K2539" t="str">
        <f>_xlfn.XLOOKUP(Sales_Data_Table[[#This Row],[Product_ID]],Product_Master_Table[Product_ID],Product_Master_Table[Product_Name])</f>
        <v>Apex Grocery Item 0444</v>
      </c>
      <c r="L2539" t="str">
        <f>_xlfn.XLOOKUP(Sales_Data_Table[[#This Row],[Employee_ID]],Employee_Master_Table[Employee_ID],Employee_Master_Table[Department])</f>
        <v>Regional Sales</v>
      </c>
    </row>
    <row r="2540" spans="1:12" x14ac:dyDescent="0.25">
      <c r="A2540" t="s">
        <v>3266</v>
      </c>
      <c r="B2540" s="2">
        <v>46125</v>
      </c>
      <c r="C2540" t="s">
        <v>472</v>
      </c>
      <c r="D2540" t="s">
        <v>92</v>
      </c>
      <c r="E2540" t="s">
        <v>36</v>
      </c>
      <c r="F2540">
        <v>23</v>
      </c>
      <c r="G2540" s="3">
        <v>600</v>
      </c>
      <c r="H2540" s="4">
        <v>0.15</v>
      </c>
      <c r="I2540">
        <f>(Sales_Data_Table[[#This Row],[Unit_Price]]*Sales_Data_Table[[#This Row],[Quantity]])</f>
        <v>13800</v>
      </c>
      <c r="J2540">
        <f>Sales_Data_Table[[#This Row],[Gross_Sales]]-(Sales_Data_Table[[#This Row],[Gross_Sales]]*Sales_Data_Table[[#This Row],[Discount]])</f>
        <v>11730</v>
      </c>
      <c r="K2540" t="str">
        <f>_xlfn.XLOOKUP(Sales_Data_Table[[#This Row],[Product_ID]],Product_Master_Table[Product_ID],Product_Master_Table[Product_Name])</f>
        <v>Prime Office Supplies Item 0076</v>
      </c>
      <c r="L2540" t="str">
        <f>_xlfn.XLOOKUP(Sales_Data_Table[[#This Row],[Employee_ID]],Employee_Master_Table[Employee_ID],Employee_Master_Table[Department])</f>
        <v>Sales</v>
      </c>
    </row>
    <row r="2541" spans="1:12" x14ac:dyDescent="0.25">
      <c r="A2541" t="s">
        <v>3267</v>
      </c>
      <c r="B2541" s="2">
        <v>45632</v>
      </c>
      <c r="C2541" t="s">
        <v>232</v>
      </c>
      <c r="D2541" t="s">
        <v>340</v>
      </c>
      <c r="E2541" t="s">
        <v>24</v>
      </c>
      <c r="F2541">
        <v>23</v>
      </c>
      <c r="G2541" s="3">
        <v>3500</v>
      </c>
      <c r="H2541" s="4">
        <v>0.05</v>
      </c>
      <c r="I2541">
        <f>(Sales_Data_Table[[#This Row],[Unit_Price]]*Sales_Data_Table[[#This Row],[Quantity]])</f>
        <v>80500</v>
      </c>
      <c r="J2541">
        <f>Sales_Data_Table[[#This Row],[Gross_Sales]]-(Sales_Data_Table[[#This Row],[Gross_Sales]]*Sales_Data_Table[[#This Row],[Discount]])</f>
        <v>76475</v>
      </c>
      <c r="K2541" t="str">
        <f>_xlfn.XLOOKUP(Sales_Data_Table[[#This Row],[Product_ID]],Product_Master_Table[Product_ID],Product_Master_Table[Product_Name])</f>
        <v>Everest Electronics Item 0051</v>
      </c>
      <c r="L2541" t="str">
        <f>_xlfn.XLOOKUP(Sales_Data_Table[[#This Row],[Employee_ID]],Employee_Master_Table[Employee_ID],Employee_Master_Table[Department])</f>
        <v>Customer Success</v>
      </c>
    </row>
    <row r="2542" spans="1:12" x14ac:dyDescent="0.25">
      <c r="A2542" t="s">
        <v>3268</v>
      </c>
      <c r="B2542" s="2">
        <v>45943</v>
      </c>
      <c r="C2542" t="s">
        <v>415</v>
      </c>
      <c r="D2542" t="s">
        <v>450</v>
      </c>
      <c r="E2542" t="s">
        <v>62</v>
      </c>
      <c r="F2542">
        <v>11</v>
      </c>
      <c r="G2542" s="3">
        <v>6700</v>
      </c>
      <c r="H2542" s="4">
        <v>7.4999999999999997E-2</v>
      </c>
      <c r="I2542">
        <f>(Sales_Data_Table[[#This Row],[Unit_Price]]*Sales_Data_Table[[#This Row],[Quantity]])</f>
        <v>73700</v>
      </c>
      <c r="J2542">
        <f>Sales_Data_Table[[#This Row],[Gross_Sales]]-(Sales_Data_Table[[#This Row],[Gross_Sales]]*Sales_Data_Table[[#This Row],[Discount]])</f>
        <v>68172.5</v>
      </c>
      <c r="K2542" t="str">
        <f>_xlfn.XLOOKUP(Sales_Data_Table[[#This Row],[Product_ID]],Product_Master_Table[Product_ID],Product_Master_Table[Product_Name])</f>
        <v>Orion Electronics Item 0441</v>
      </c>
      <c r="L2542" t="str">
        <f>_xlfn.XLOOKUP(Sales_Data_Table[[#This Row],[Employee_ID]],Employee_Master_Table[Employee_ID],Employee_Master_Table[Department])</f>
        <v>Corporate Sales</v>
      </c>
    </row>
    <row r="2543" spans="1:12" x14ac:dyDescent="0.25">
      <c r="A2543" t="s">
        <v>3269</v>
      </c>
      <c r="B2543" s="2">
        <v>46177</v>
      </c>
      <c r="C2543" t="s">
        <v>491</v>
      </c>
      <c r="D2543" t="s">
        <v>348</v>
      </c>
      <c r="E2543" t="s">
        <v>75</v>
      </c>
      <c r="F2543">
        <v>1</v>
      </c>
      <c r="G2543" s="3">
        <v>3200</v>
      </c>
      <c r="H2543" s="4">
        <v>0.03</v>
      </c>
      <c r="I2543">
        <f>(Sales_Data_Table[[#This Row],[Unit_Price]]*Sales_Data_Table[[#This Row],[Quantity]])</f>
        <v>3200</v>
      </c>
      <c r="J2543">
        <f>Sales_Data_Table[[#This Row],[Gross_Sales]]-(Sales_Data_Table[[#This Row],[Gross_Sales]]*Sales_Data_Table[[#This Row],[Discount]])</f>
        <v>3104</v>
      </c>
      <c r="K2543" t="str">
        <f>_xlfn.XLOOKUP(Sales_Data_Table[[#This Row],[Product_ID]],Product_Master_Table[Product_ID],Product_Master_Table[Product_Name])</f>
        <v>Everest Electronics Item 0411</v>
      </c>
      <c r="L2543" t="str">
        <f>_xlfn.XLOOKUP(Sales_Data_Table[[#This Row],[Employee_ID]],Employee_Master_Table[Employee_ID],Employee_Master_Table[Department])</f>
        <v>Retail Operations</v>
      </c>
    </row>
    <row r="2544" spans="1:12" x14ac:dyDescent="0.25">
      <c r="A2544" t="s">
        <v>3270</v>
      </c>
      <c r="B2544" s="2">
        <v>45675</v>
      </c>
      <c r="C2544" t="s">
        <v>1288</v>
      </c>
      <c r="D2544" t="s">
        <v>521</v>
      </c>
      <c r="E2544" t="s">
        <v>106</v>
      </c>
      <c r="F2544">
        <v>2</v>
      </c>
      <c r="G2544" s="3">
        <v>4300</v>
      </c>
      <c r="H2544" s="4">
        <v>0.1</v>
      </c>
      <c r="I2544">
        <f>(Sales_Data_Table[[#This Row],[Unit_Price]]*Sales_Data_Table[[#This Row],[Quantity]])</f>
        <v>8600</v>
      </c>
      <c r="J2544">
        <f>Sales_Data_Table[[#This Row],[Gross_Sales]]-(Sales_Data_Table[[#This Row],[Gross_Sales]]*Sales_Data_Table[[#This Row],[Discount]])</f>
        <v>7740</v>
      </c>
      <c r="K2544" t="str">
        <f>_xlfn.XLOOKUP(Sales_Data_Table[[#This Row],[Product_ID]],Product_Master_Table[Product_ID],Product_Master_Table[Product_Name])</f>
        <v>Vertex Grocery Item 0294</v>
      </c>
      <c r="L2544" t="str">
        <f>_xlfn.XLOOKUP(Sales_Data_Table[[#This Row],[Employee_ID]],Employee_Master_Table[Employee_ID],Employee_Master_Table[Department])</f>
        <v>E-Commerce</v>
      </c>
    </row>
    <row r="2545" spans="1:12" x14ac:dyDescent="0.25">
      <c r="A2545" t="s">
        <v>3271</v>
      </c>
      <c r="B2545" s="2">
        <v>45925</v>
      </c>
      <c r="C2545" t="s">
        <v>1068</v>
      </c>
      <c r="D2545" t="s">
        <v>1087</v>
      </c>
      <c r="E2545" t="s">
        <v>82</v>
      </c>
      <c r="F2545">
        <v>19</v>
      </c>
      <c r="G2545" s="3">
        <v>6800</v>
      </c>
      <c r="H2545" s="4">
        <v>0</v>
      </c>
      <c r="I2545">
        <f>(Sales_Data_Table[[#This Row],[Unit_Price]]*Sales_Data_Table[[#This Row],[Quantity]])</f>
        <v>129200</v>
      </c>
      <c r="J2545">
        <f>Sales_Data_Table[[#This Row],[Gross_Sales]]-(Sales_Data_Table[[#This Row],[Gross_Sales]]*Sales_Data_Table[[#This Row],[Discount]])</f>
        <v>129200</v>
      </c>
      <c r="K2545" t="str">
        <f>_xlfn.XLOOKUP(Sales_Data_Table[[#This Row],[Product_ID]],Product_Master_Table[Product_ID],Product_Master_Table[Product_Name])</f>
        <v>Nova Fashion Item 0463</v>
      </c>
      <c r="L2545" t="str">
        <f>_xlfn.XLOOKUP(Sales_Data_Table[[#This Row],[Employee_ID]],Employee_Master_Table[Employee_ID],Employee_Master_Table[Department])</f>
        <v>Business Development</v>
      </c>
    </row>
    <row r="2546" spans="1:12" x14ac:dyDescent="0.25">
      <c r="A2546" t="s">
        <v>3272</v>
      </c>
      <c r="B2546" s="2">
        <v>45412</v>
      </c>
      <c r="C2546" t="s">
        <v>726</v>
      </c>
      <c r="D2546" t="s">
        <v>239</v>
      </c>
      <c r="E2546" t="s">
        <v>24</v>
      </c>
      <c r="F2546">
        <v>8</v>
      </c>
      <c r="G2546" s="3">
        <v>6500</v>
      </c>
      <c r="H2546" s="4">
        <v>0.1</v>
      </c>
      <c r="I2546">
        <f>(Sales_Data_Table[[#This Row],[Unit_Price]]*Sales_Data_Table[[#This Row],[Quantity]])</f>
        <v>52000</v>
      </c>
      <c r="J2546">
        <f>Sales_Data_Table[[#This Row],[Gross_Sales]]-(Sales_Data_Table[[#This Row],[Gross_Sales]]*Sales_Data_Table[[#This Row],[Discount]])</f>
        <v>46800</v>
      </c>
      <c r="K2546" t="str">
        <f>_xlfn.XLOOKUP(Sales_Data_Table[[#This Row],[Product_ID]],Product_Master_Table[Product_ID],Product_Master_Table[Product_Name])</f>
        <v>Fusion Sports Item 0317</v>
      </c>
      <c r="L2546" t="str">
        <f>_xlfn.XLOOKUP(Sales_Data_Table[[#This Row],[Employee_ID]],Employee_Master_Table[Employee_ID],Employee_Master_Table[Department])</f>
        <v>Business Development</v>
      </c>
    </row>
    <row r="2547" spans="1:12" x14ac:dyDescent="0.25">
      <c r="A2547" t="s">
        <v>3273</v>
      </c>
      <c r="B2547" s="2">
        <v>45399</v>
      </c>
      <c r="C2547" t="s">
        <v>1288</v>
      </c>
      <c r="D2547" t="s">
        <v>543</v>
      </c>
      <c r="E2547" t="s">
        <v>106</v>
      </c>
      <c r="F2547">
        <v>15</v>
      </c>
      <c r="G2547" s="3">
        <v>5400</v>
      </c>
      <c r="H2547" s="4">
        <v>0.05</v>
      </c>
      <c r="I2547">
        <f>(Sales_Data_Table[[#This Row],[Unit_Price]]*Sales_Data_Table[[#This Row],[Quantity]])</f>
        <v>81000</v>
      </c>
      <c r="J2547">
        <f>Sales_Data_Table[[#This Row],[Gross_Sales]]-(Sales_Data_Table[[#This Row],[Gross_Sales]]*Sales_Data_Table[[#This Row],[Discount]])</f>
        <v>76950</v>
      </c>
      <c r="K2547" t="str">
        <f>_xlfn.XLOOKUP(Sales_Data_Table[[#This Row],[Product_ID]],Product_Master_Table[Product_ID],Product_Master_Table[Product_Name])</f>
        <v>Vertex Grocery Item 0294</v>
      </c>
      <c r="L2547" t="str">
        <f>_xlfn.XLOOKUP(Sales_Data_Table[[#This Row],[Employee_ID]],Employee_Master_Table[Employee_ID],Employee_Master_Table[Department])</f>
        <v>E-Commerce</v>
      </c>
    </row>
    <row r="2548" spans="1:12" x14ac:dyDescent="0.25">
      <c r="A2548" t="s">
        <v>3274</v>
      </c>
      <c r="B2548" s="2">
        <v>46087</v>
      </c>
      <c r="C2548" t="s">
        <v>800</v>
      </c>
      <c r="D2548" t="s">
        <v>529</v>
      </c>
      <c r="E2548" t="s">
        <v>43</v>
      </c>
      <c r="F2548">
        <v>10</v>
      </c>
      <c r="G2548" s="3">
        <v>4300</v>
      </c>
      <c r="H2548" s="4">
        <v>0.02</v>
      </c>
      <c r="I2548">
        <f>(Sales_Data_Table[[#This Row],[Unit_Price]]*Sales_Data_Table[[#This Row],[Quantity]])</f>
        <v>43000</v>
      </c>
      <c r="J2548">
        <f>Sales_Data_Table[[#This Row],[Gross_Sales]]-(Sales_Data_Table[[#This Row],[Gross_Sales]]*Sales_Data_Table[[#This Row],[Discount]])</f>
        <v>42140</v>
      </c>
      <c r="K2548" t="str">
        <f>_xlfn.XLOOKUP(Sales_Data_Table[[#This Row],[Product_ID]],Product_Master_Table[Product_ID],Product_Master_Table[Product_Name])</f>
        <v>Spark Furniture Item 0178</v>
      </c>
      <c r="L2548" t="str">
        <f>_xlfn.XLOOKUP(Sales_Data_Table[[#This Row],[Employee_ID]],Employee_Master_Table[Employee_ID],Employee_Master_Table[Department])</f>
        <v>Regional Sales</v>
      </c>
    </row>
    <row r="2549" spans="1:12" x14ac:dyDescent="0.25">
      <c r="A2549" t="s">
        <v>3275</v>
      </c>
      <c r="B2549" s="2">
        <v>45747</v>
      </c>
      <c r="C2549" t="s">
        <v>783</v>
      </c>
      <c r="D2549" t="s">
        <v>617</v>
      </c>
      <c r="E2549" t="s">
        <v>24</v>
      </c>
      <c r="F2549">
        <v>1</v>
      </c>
      <c r="G2549" s="3">
        <v>1300</v>
      </c>
      <c r="H2549" s="4">
        <v>0.02</v>
      </c>
      <c r="I2549">
        <f>(Sales_Data_Table[[#This Row],[Unit_Price]]*Sales_Data_Table[[#This Row],[Quantity]])</f>
        <v>1300</v>
      </c>
      <c r="J2549">
        <f>Sales_Data_Table[[#This Row],[Gross_Sales]]-(Sales_Data_Table[[#This Row],[Gross_Sales]]*Sales_Data_Table[[#This Row],[Discount]])</f>
        <v>1274</v>
      </c>
      <c r="K2549" t="str">
        <f>_xlfn.XLOOKUP(Sales_Data_Table[[#This Row],[Product_ID]],Product_Master_Table[Product_ID],Product_Master_Table[Product_Name])</f>
        <v>Apex Office Supplies Item 0216</v>
      </c>
      <c r="L2549" t="str">
        <f>_xlfn.XLOOKUP(Sales_Data_Table[[#This Row],[Employee_ID]],Employee_Master_Table[Employee_ID],Employee_Master_Table[Department])</f>
        <v>Retail Operations</v>
      </c>
    </row>
    <row r="2550" spans="1:12" x14ac:dyDescent="0.25">
      <c r="A2550" t="s">
        <v>3276</v>
      </c>
      <c r="B2550" s="2">
        <v>45713</v>
      </c>
      <c r="C2550" t="s">
        <v>1420</v>
      </c>
      <c r="D2550" t="s">
        <v>673</v>
      </c>
      <c r="E2550" t="s">
        <v>28</v>
      </c>
      <c r="F2550">
        <v>14</v>
      </c>
      <c r="G2550" s="3">
        <v>5500</v>
      </c>
      <c r="H2550" s="4">
        <v>0.05</v>
      </c>
      <c r="I2550">
        <f>(Sales_Data_Table[[#This Row],[Unit_Price]]*Sales_Data_Table[[#This Row],[Quantity]])</f>
        <v>77000</v>
      </c>
      <c r="J2550">
        <f>Sales_Data_Table[[#This Row],[Gross_Sales]]-(Sales_Data_Table[[#This Row],[Gross_Sales]]*Sales_Data_Table[[#This Row],[Discount]])</f>
        <v>73150</v>
      </c>
      <c r="K2550" t="str">
        <f>_xlfn.XLOOKUP(Sales_Data_Table[[#This Row],[Product_ID]],Product_Master_Table[Product_ID],Product_Master_Table[Product_Name])</f>
        <v>Orion Electronics Item 0201</v>
      </c>
      <c r="L2550" t="str">
        <f>_xlfn.XLOOKUP(Sales_Data_Table[[#This Row],[Employee_ID]],Employee_Master_Table[Employee_ID],Employee_Master_Table[Department])</f>
        <v>Customer Success</v>
      </c>
    </row>
    <row r="2551" spans="1:12" x14ac:dyDescent="0.25">
      <c r="A2551" t="s">
        <v>3277</v>
      </c>
      <c r="B2551" s="2">
        <v>45347</v>
      </c>
      <c r="C2551" t="s">
        <v>382</v>
      </c>
      <c r="D2551" t="s">
        <v>241</v>
      </c>
      <c r="E2551" t="s">
        <v>32</v>
      </c>
      <c r="F2551">
        <v>14</v>
      </c>
      <c r="G2551" s="3">
        <v>800</v>
      </c>
      <c r="H2551" s="4">
        <v>0.03</v>
      </c>
      <c r="I2551">
        <f>(Sales_Data_Table[[#This Row],[Unit_Price]]*Sales_Data_Table[[#This Row],[Quantity]])</f>
        <v>11200</v>
      </c>
      <c r="J2551">
        <f>Sales_Data_Table[[#This Row],[Gross_Sales]]-(Sales_Data_Table[[#This Row],[Gross_Sales]]*Sales_Data_Table[[#This Row],[Discount]])</f>
        <v>10864</v>
      </c>
      <c r="K2551" t="str">
        <f>_xlfn.XLOOKUP(Sales_Data_Table[[#This Row],[Product_ID]],Product_Master_Table[Product_ID],Product_Master_Table[Product_Name])</f>
        <v>Spark Home Appliance Item 0202</v>
      </c>
      <c r="L2551" t="str">
        <f>_xlfn.XLOOKUP(Sales_Data_Table[[#This Row],[Employee_ID]],Employee_Master_Table[Employee_ID],Employee_Master_Table[Department])</f>
        <v>Sales</v>
      </c>
    </row>
    <row r="2552" spans="1:12" x14ac:dyDescent="0.25">
      <c r="A2552" t="s">
        <v>3278</v>
      </c>
      <c r="B2552" s="2">
        <v>45764</v>
      </c>
      <c r="C2552" t="s">
        <v>459</v>
      </c>
      <c r="D2552" t="s">
        <v>222</v>
      </c>
      <c r="E2552" t="s">
        <v>86</v>
      </c>
      <c r="F2552">
        <v>24</v>
      </c>
      <c r="G2552" s="3">
        <v>1600</v>
      </c>
      <c r="H2552" s="4">
        <v>0.02</v>
      </c>
      <c r="I2552">
        <f>(Sales_Data_Table[[#This Row],[Unit_Price]]*Sales_Data_Table[[#This Row],[Quantity]])</f>
        <v>38400</v>
      </c>
      <c r="J2552">
        <f>Sales_Data_Table[[#This Row],[Gross_Sales]]-(Sales_Data_Table[[#This Row],[Gross_Sales]]*Sales_Data_Table[[#This Row],[Discount]])</f>
        <v>37632</v>
      </c>
      <c r="K2552" t="str">
        <f>_xlfn.XLOOKUP(Sales_Data_Table[[#This Row],[Product_ID]],Product_Master_Table[Product_ID],Product_Master_Table[Product_Name])</f>
        <v>Zenith Office Supplies Item 0146</v>
      </c>
      <c r="L2552" t="str">
        <f>_xlfn.XLOOKUP(Sales_Data_Table[[#This Row],[Employee_ID]],Employee_Master_Table[Employee_ID],Employee_Master_Table[Department])</f>
        <v>Corporate Sales</v>
      </c>
    </row>
    <row r="2553" spans="1:12" x14ac:dyDescent="0.25">
      <c r="A2553" t="s">
        <v>3279</v>
      </c>
      <c r="B2553" s="2">
        <v>46069</v>
      </c>
      <c r="C2553" t="s">
        <v>533</v>
      </c>
      <c r="D2553" t="s">
        <v>927</v>
      </c>
      <c r="E2553" t="s">
        <v>62</v>
      </c>
      <c r="F2553">
        <v>8</v>
      </c>
      <c r="G2553" s="3">
        <v>7400</v>
      </c>
      <c r="H2553" s="4">
        <v>0.03</v>
      </c>
      <c r="I2553">
        <f>(Sales_Data_Table[[#This Row],[Unit_Price]]*Sales_Data_Table[[#This Row],[Quantity]])</f>
        <v>59200</v>
      </c>
      <c r="J2553">
        <f>Sales_Data_Table[[#This Row],[Gross_Sales]]-(Sales_Data_Table[[#This Row],[Gross_Sales]]*Sales_Data_Table[[#This Row],[Discount]])</f>
        <v>57424</v>
      </c>
      <c r="K2553" t="str">
        <f>_xlfn.XLOOKUP(Sales_Data_Table[[#This Row],[Product_ID]],Product_Master_Table[Product_ID],Product_Master_Table[Product_Name])</f>
        <v>Metro Grocery Item 0284</v>
      </c>
      <c r="L2553" t="str">
        <f>_xlfn.XLOOKUP(Sales_Data_Table[[#This Row],[Employee_ID]],Employee_Master_Table[Employee_ID],Employee_Master_Table[Department])</f>
        <v>E-Commerce</v>
      </c>
    </row>
    <row r="2554" spans="1:12" x14ac:dyDescent="0.25">
      <c r="A2554" t="s">
        <v>3280</v>
      </c>
      <c r="B2554" s="2">
        <v>45612</v>
      </c>
      <c r="C2554" t="s">
        <v>949</v>
      </c>
      <c r="D2554" t="s">
        <v>368</v>
      </c>
      <c r="E2554" t="s">
        <v>62</v>
      </c>
      <c r="F2554">
        <v>4</v>
      </c>
      <c r="G2554" s="3">
        <v>2500</v>
      </c>
      <c r="H2554" s="4">
        <v>0</v>
      </c>
      <c r="I2554">
        <f>(Sales_Data_Table[[#This Row],[Unit_Price]]*Sales_Data_Table[[#This Row],[Quantity]])</f>
        <v>10000</v>
      </c>
      <c r="J2554">
        <f>Sales_Data_Table[[#This Row],[Gross_Sales]]-(Sales_Data_Table[[#This Row],[Gross_Sales]]*Sales_Data_Table[[#This Row],[Discount]])</f>
        <v>10000</v>
      </c>
      <c r="K2554" t="str">
        <f>_xlfn.XLOOKUP(Sales_Data_Table[[#This Row],[Product_ID]],Product_Master_Table[Product_ID],Product_Master_Table[Product_Name])</f>
        <v>Orion Toys Item 0249</v>
      </c>
      <c r="L2554" t="str">
        <f>_xlfn.XLOOKUP(Sales_Data_Table[[#This Row],[Employee_ID]],Employee_Master_Table[Employee_ID],Employee_Master_Table[Department])</f>
        <v>Regional Sales</v>
      </c>
    </row>
    <row r="2555" spans="1:12" x14ac:dyDescent="0.25">
      <c r="A2555" t="s">
        <v>3281</v>
      </c>
      <c r="B2555" s="2">
        <v>45648</v>
      </c>
      <c r="C2555" t="s">
        <v>1001</v>
      </c>
      <c r="D2555" t="s">
        <v>213</v>
      </c>
      <c r="E2555" t="s">
        <v>50</v>
      </c>
      <c r="F2555">
        <v>20</v>
      </c>
      <c r="G2555" s="3">
        <v>9300</v>
      </c>
      <c r="H2555" s="4">
        <v>0.1</v>
      </c>
      <c r="I2555">
        <f>(Sales_Data_Table[[#This Row],[Unit_Price]]*Sales_Data_Table[[#This Row],[Quantity]])</f>
        <v>186000</v>
      </c>
      <c r="J2555">
        <f>Sales_Data_Table[[#This Row],[Gross_Sales]]-(Sales_Data_Table[[#This Row],[Gross_Sales]]*Sales_Data_Table[[#This Row],[Discount]])</f>
        <v>167400</v>
      </c>
      <c r="K2555" t="str">
        <f>_xlfn.XLOOKUP(Sales_Data_Table[[#This Row],[Product_ID]],Product_Master_Table[Product_ID],Product_Master_Table[Product_Name])</f>
        <v>Apex Home Appliance Item 0492</v>
      </c>
      <c r="L2555" t="str">
        <f>_xlfn.XLOOKUP(Sales_Data_Table[[#This Row],[Employee_ID]],Employee_Master_Table[Employee_ID],Employee_Master_Table[Department])</f>
        <v>Corporate Sales</v>
      </c>
    </row>
    <row r="2556" spans="1:12" x14ac:dyDescent="0.25">
      <c r="A2556" t="s">
        <v>3282</v>
      </c>
      <c r="B2556" s="2">
        <v>45345</v>
      </c>
      <c r="C2556" t="s">
        <v>1100</v>
      </c>
      <c r="D2556" t="s">
        <v>383</v>
      </c>
      <c r="E2556" t="s">
        <v>62</v>
      </c>
      <c r="F2556">
        <v>16</v>
      </c>
      <c r="G2556" s="3">
        <v>5800</v>
      </c>
      <c r="H2556" s="4">
        <v>7.4999999999999997E-2</v>
      </c>
      <c r="I2556">
        <f>(Sales_Data_Table[[#This Row],[Unit_Price]]*Sales_Data_Table[[#This Row],[Quantity]])</f>
        <v>92800</v>
      </c>
      <c r="J2556">
        <f>Sales_Data_Table[[#This Row],[Gross_Sales]]-(Sales_Data_Table[[#This Row],[Gross_Sales]]*Sales_Data_Table[[#This Row],[Discount]])</f>
        <v>85840</v>
      </c>
      <c r="K2556" t="str">
        <f>_xlfn.XLOOKUP(Sales_Data_Table[[#This Row],[Product_ID]],Product_Master_Table[Product_ID],Product_Master_Table[Product_Name])</f>
        <v>Apex Furniture Item 0468</v>
      </c>
      <c r="L2556" t="str">
        <f>_xlfn.XLOOKUP(Sales_Data_Table[[#This Row],[Employee_ID]],Employee_Master_Table[Employee_ID],Employee_Master_Table[Department])</f>
        <v>E-Commerce</v>
      </c>
    </row>
    <row r="2557" spans="1:12" x14ac:dyDescent="0.25">
      <c r="A2557" t="s">
        <v>3283</v>
      </c>
      <c r="B2557" s="2">
        <v>45416</v>
      </c>
      <c r="C2557" t="s">
        <v>685</v>
      </c>
      <c r="D2557" t="s">
        <v>380</v>
      </c>
      <c r="E2557" t="s">
        <v>43</v>
      </c>
      <c r="F2557">
        <v>9</v>
      </c>
      <c r="G2557" s="3">
        <v>8400</v>
      </c>
      <c r="H2557" s="4">
        <v>0.1</v>
      </c>
      <c r="I2557">
        <f>(Sales_Data_Table[[#This Row],[Unit_Price]]*Sales_Data_Table[[#This Row],[Quantity]])</f>
        <v>75600</v>
      </c>
      <c r="J2557">
        <f>Sales_Data_Table[[#This Row],[Gross_Sales]]-(Sales_Data_Table[[#This Row],[Gross_Sales]]*Sales_Data_Table[[#This Row],[Discount]])</f>
        <v>68040</v>
      </c>
      <c r="K2557" t="str">
        <f>_xlfn.XLOOKUP(Sales_Data_Table[[#This Row],[Product_ID]],Product_Master_Table[Product_ID],Product_Master_Table[Product_Name])</f>
        <v>Apex Grocery Item 0324</v>
      </c>
      <c r="L2557" t="str">
        <f>_xlfn.XLOOKUP(Sales_Data_Table[[#This Row],[Employee_ID]],Employee_Master_Table[Employee_ID],Employee_Master_Table[Department])</f>
        <v>E-Commerce</v>
      </c>
    </row>
    <row r="2558" spans="1:12" x14ac:dyDescent="0.25">
      <c r="A2558" t="s">
        <v>3284</v>
      </c>
      <c r="B2558" s="2">
        <v>45615</v>
      </c>
      <c r="C2558" t="s">
        <v>2412</v>
      </c>
      <c r="D2558" t="s">
        <v>676</v>
      </c>
      <c r="E2558" t="s">
        <v>32</v>
      </c>
      <c r="F2558">
        <v>19</v>
      </c>
      <c r="G2558" s="3">
        <v>8000</v>
      </c>
      <c r="H2558" s="4">
        <v>0.02</v>
      </c>
      <c r="I2558">
        <f>(Sales_Data_Table[[#This Row],[Unit_Price]]*Sales_Data_Table[[#This Row],[Quantity]])</f>
        <v>152000</v>
      </c>
      <c r="J2558">
        <f>Sales_Data_Table[[#This Row],[Gross_Sales]]-(Sales_Data_Table[[#This Row],[Gross_Sales]]*Sales_Data_Table[[#This Row],[Discount]])</f>
        <v>148960</v>
      </c>
      <c r="K2558" t="str">
        <f>_xlfn.XLOOKUP(Sales_Data_Table[[#This Row],[Product_ID]],Product_Master_Table[Product_ID],Product_Master_Table[Product_Name])</f>
        <v>Nova Beauty Item 0115</v>
      </c>
      <c r="L2558" t="str">
        <f>_xlfn.XLOOKUP(Sales_Data_Table[[#This Row],[Employee_ID]],Employee_Master_Table[Employee_ID],Employee_Master_Table[Department])</f>
        <v>Regional Sales</v>
      </c>
    </row>
    <row r="2559" spans="1:12" x14ac:dyDescent="0.25">
      <c r="A2559" t="s">
        <v>3285</v>
      </c>
      <c r="B2559" s="2">
        <v>45893</v>
      </c>
      <c r="C2559" t="s">
        <v>209</v>
      </c>
      <c r="D2559" t="s">
        <v>596</v>
      </c>
      <c r="E2559" t="s">
        <v>36</v>
      </c>
      <c r="F2559">
        <v>9</v>
      </c>
      <c r="G2559" s="3">
        <v>3600</v>
      </c>
      <c r="H2559" s="4">
        <v>7.4999999999999997E-2</v>
      </c>
      <c r="I2559">
        <f>(Sales_Data_Table[[#This Row],[Unit_Price]]*Sales_Data_Table[[#This Row],[Quantity]])</f>
        <v>32400</v>
      </c>
      <c r="J2559">
        <f>Sales_Data_Table[[#This Row],[Gross_Sales]]-(Sales_Data_Table[[#This Row],[Gross_Sales]]*Sales_Data_Table[[#This Row],[Discount]])</f>
        <v>29970</v>
      </c>
      <c r="K2559" t="str">
        <f>_xlfn.XLOOKUP(Sales_Data_Table[[#This Row],[Product_ID]],Product_Master_Table[Product_ID],Product_Master_Table[Product_Name])</f>
        <v>Nexus Sports Item 0097</v>
      </c>
      <c r="L2559" t="str">
        <f>_xlfn.XLOOKUP(Sales_Data_Table[[#This Row],[Employee_ID]],Employee_Master_Table[Employee_ID],Employee_Master_Table[Department])</f>
        <v>Corporate Sales</v>
      </c>
    </row>
    <row r="2560" spans="1:12" x14ac:dyDescent="0.25">
      <c r="A2560" t="s">
        <v>3286</v>
      </c>
      <c r="B2560" s="2">
        <v>45661</v>
      </c>
      <c r="C2560" t="s">
        <v>1666</v>
      </c>
      <c r="D2560" t="s">
        <v>440</v>
      </c>
      <c r="E2560" t="s">
        <v>96</v>
      </c>
      <c r="F2560">
        <v>3</v>
      </c>
      <c r="G2560" s="3">
        <v>6700</v>
      </c>
      <c r="H2560" s="4">
        <v>0.05</v>
      </c>
      <c r="I2560">
        <f>(Sales_Data_Table[[#This Row],[Unit_Price]]*Sales_Data_Table[[#This Row],[Quantity]])</f>
        <v>20100</v>
      </c>
      <c r="J2560">
        <f>Sales_Data_Table[[#This Row],[Gross_Sales]]-(Sales_Data_Table[[#This Row],[Gross_Sales]]*Sales_Data_Table[[#This Row],[Discount]])</f>
        <v>19095</v>
      </c>
      <c r="K2560" t="str">
        <f>_xlfn.XLOOKUP(Sales_Data_Table[[#This Row],[Product_ID]],Product_Master_Table[Product_ID],Product_Master_Table[Product_Name])</f>
        <v>Everest Sports Item 0267</v>
      </c>
      <c r="L2560" t="str">
        <f>_xlfn.XLOOKUP(Sales_Data_Table[[#This Row],[Employee_ID]],Employee_Master_Table[Employee_ID],Employee_Master_Table[Department])</f>
        <v>Corporate Sales</v>
      </c>
    </row>
    <row r="2561" spans="1:12" x14ac:dyDescent="0.25">
      <c r="A2561" t="s">
        <v>3287</v>
      </c>
      <c r="B2561" s="2">
        <v>45780</v>
      </c>
      <c r="C2561" t="s">
        <v>1270</v>
      </c>
      <c r="D2561" t="s">
        <v>23</v>
      </c>
      <c r="E2561" t="s">
        <v>43</v>
      </c>
      <c r="F2561">
        <v>18</v>
      </c>
      <c r="G2561" s="3">
        <v>9400</v>
      </c>
      <c r="H2561" s="4">
        <v>0</v>
      </c>
      <c r="I2561">
        <f>(Sales_Data_Table[[#This Row],[Unit_Price]]*Sales_Data_Table[[#This Row],[Quantity]])</f>
        <v>169200</v>
      </c>
      <c r="J2561">
        <f>Sales_Data_Table[[#This Row],[Gross_Sales]]-(Sales_Data_Table[[#This Row],[Gross_Sales]]*Sales_Data_Table[[#This Row],[Discount]])</f>
        <v>169200</v>
      </c>
      <c r="K2561" t="str">
        <f>_xlfn.XLOOKUP(Sales_Data_Table[[#This Row],[Product_ID]],Product_Master_Table[Product_ID],Product_Master_Table[Product_Name])</f>
        <v>Prime Furniture Item 0208</v>
      </c>
      <c r="L2561" t="str">
        <f>_xlfn.XLOOKUP(Sales_Data_Table[[#This Row],[Employee_ID]],Employee_Master_Table[Employee_ID],Employee_Master_Table[Department])</f>
        <v>Corporate Sales</v>
      </c>
    </row>
    <row r="2562" spans="1:12" x14ac:dyDescent="0.25">
      <c r="A2562" t="s">
        <v>3288</v>
      </c>
      <c r="B2562" s="2">
        <v>46163</v>
      </c>
      <c r="C2562" t="s">
        <v>1900</v>
      </c>
      <c r="D2562" t="s">
        <v>307</v>
      </c>
      <c r="E2562" t="s">
        <v>50</v>
      </c>
      <c r="F2562">
        <v>12</v>
      </c>
      <c r="G2562" s="3">
        <v>9300</v>
      </c>
      <c r="H2562" s="4">
        <v>7.4999999999999997E-2</v>
      </c>
      <c r="I2562">
        <f>(Sales_Data_Table[[#This Row],[Unit_Price]]*Sales_Data_Table[[#This Row],[Quantity]])</f>
        <v>111600</v>
      </c>
      <c r="J2562">
        <f>Sales_Data_Table[[#This Row],[Gross_Sales]]-(Sales_Data_Table[[#This Row],[Gross_Sales]]*Sales_Data_Table[[#This Row],[Discount]])</f>
        <v>103230</v>
      </c>
      <c r="K2562" t="str">
        <f>_xlfn.XLOOKUP(Sales_Data_Table[[#This Row],[Product_ID]],Product_Master_Table[Product_ID],Product_Master_Table[Product_Name])</f>
        <v>Fusion Toys Item 0029</v>
      </c>
      <c r="L2562" t="str">
        <f>_xlfn.XLOOKUP(Sales_Data_Table[[#This Row],[Employee_ID]],Employee_Master_Table[Employee_ID],Employee_Master_Table[Department])</f>
        <v>Retail Operations</v>
      </c>
    </row>
    <row r="2563" spans="1:12" x14ac:dyDescent="0.25">
      <c r="A2563" t="s">
        <v>3289</v>
      </c>
      <c r="B2563" s="2">
        <v>45690</v>
      </c>
      <c r="C2563" t="s">
        <v>1898</v>
      </c>
      <c r="D2563" t="s">
        <v>841</v>
      </c>
      <c r="E2563" t="s">
        <v>82</v>
      </c>
      <c r="F2563">
        <v>15</v>
      </c>
      <c r="G2563" s="3">
        <v>8100</v>
      </c>
      <c r="H2563" s="4">
        <v>0.03</v>
      </c>
      <c r="I2563">
        <f>(Sales_Data_Table[[#This Row],[Unit_Price]]*Sales_Data_Table[[#This Row],[Quantity]])</f>
        <v>121500</v>
      </c>
      <c r="J2563">
        <f>Sales_Data_Table[[#This Row],[Gross_Sales]]-(Sales_Data_Table[[#This Row],[Gross_Sales]]*Sales_Data_Table[[#This Row],[Discount]])</f>
        <v>117855</v>
      </c>
      <c r="K2563" t="str">
        <f>_xlfn.XLOOKUP(Sales_Data_Table[[#This Row],[Product_ID]],Product_Master_Table[Product_ID],Product_Master_Table[Product_Name])</f>
        <v>Everest Beauty Item 0255</v>
      </c>
      <c r="L2563" t="str">
        <f>_xlfn.XLOOKUP(Sales_Data_Table[[#This Row],[Employee_ID]],Employee_Master_Table[Employee_ID],Employee_Master_Table[Department])</f>
        <v>E-Commerce</v>
      </c>
    </row>
    <row r="2564" spans="1:12" x14ac:dyDescent="0.25">
      <c r="A2564" t="s">
        <v>3290</v>
      </c>
      <c r="B2564" s="2">
        <v>45477</v>
      </c>
      <c r="C2564" t="s">
        <v>1100</v>
      </c>
      <c r="D2564" t="s">
        <v>613</v>
      </c>
      <c r="E2564" t="s">
        <v>106</v>
      </c>
      <c r="F2564">
        <v>2</v>
      </c>
      <c r="G2564" s="3">
        <v>2500</v>
      </c>
      <c r="H2564" s="4">
        <v>0</v>
      </c>
      <c r="I2564">
        <f>(Sales_Data_Table[[#This Row],[Unit_Price]]*Sales_Data_Table[[#This Row],[Quantity]])</f>
        <v>5000</v>
      </c>
      <c r="J2564">
        <f>Sales_Data_Table[[#This Row],[Gross_Sales]]-(Sales_Data_Table[[#This Row],[Gross_Sales]]*Sales_Data_Table[[#This Row],[Discount]])</f>
        <v>5000</v>
      </c>
      <c r="K2564" t="str">
        <f>_xlfn.XLOOKUP(Sales_Data_Table[[#This Row],[Product_ID]],Product_Master_Table[Product_ID],Product_Master_Table[Product_Name])</f>
        <v>Apex Furniture Item 0468</v>
      </c>
      <c r="L2564" t="str">
        <f>_xlfn.XLOOKUP(Sales_Data_Table[[#This Row],[Employee_ID]],Employee_Master_Table[Employee_ID],Employee_Master_Table[Department])</f>
        <v>Corporate Sales</v>
      </c>
    </row>
    <row r="2565" spans="1:12" x14ac:dyDescent="0.25">
      <c r="A2565" t="s">
        <v>3291</v>
      </c>
      <c r="B2565" s="2">
        <v>45636</v>
      </c>
      <c r="C2565" t="s">
        <v>1044</v>
      </c>
      <c r="D2565" t="s">
        <v>340</v>
      </c>
      <c r="E2565" t="s">
        <v>75</v>
      </c>
      <c r="F2565">
        <v>7</v>
      </c>
      <c r="G2565" s="3">
        <v>300</v>
      </c>
      <c r="H2565" s="4">
        <v>0</v>
      </c>
      <c r="I2565">
        <f>(Sales_Data_Table[[#This Row],[Unit_Price]]*Sales_Data_Table[[#This Row],[Quantity]])</f>
        <v>2100</v>
      </c>
      <c r="J2565">
        <f>Sales_Data_Table[[#This Row],[Gross_Sales]]-(Sales_Data_Table[[#This Row],[Gross_Sales]]*Sales_Data_Table[[#This Row],[Discount]])</f>
        <v>2100</v>
      </c>
      <c r="K2565" t="str">
        <f>_xlfn.XLOOKUP(Sales_Data_Table[[#This Row],[Product_ID]],Product_Master_Table[Product_ID],Product_Master_Table[Product_Name])</f>
        <v>Everest Fashion Item 0003</v>
      </c>
      <c r="L2565" t="str">
        <f>_xlfn.XLOOKUP(Sales_Data_Table[[#This Row],[Employee_ID]],Employee_Master_Table[Employee_ID],Employee_Master_Table[Department])</f>
        <v>Customer Success</v>
      </c>
    </row>
    <row r="2566" spans="1:12" x14ac:dyDescent="0.25">
      <c r="A2566" t="s">
        <v>3292</v>
      </c>
      <c r="B2566" s="2">
        <v>45479</v>
      </c>
      <c r="C2566" t="s">
        <v>360</v>
      </c>
      <c r="D2566" t="s">
        <v>31</v>
      </c>
      <c r="E2566" t="s">
        <v>43</v>
      </c>
      <c r="F2566">
        <v>20</v>
      </c>
      <c r="G2566" s="3">
        <v>8300</v>
      </c>
      <c r="H2566" s="4">
        <v>0.03</v>
      </c>
      <c r="I2566">
        <f>(Sales_Data_Table[[#This Row],[Unit_Price]]*Sales_Data_Table[[#This Row],[Quantity]])</f>
        <v>166000</v>
      </c>
      <c r="J2566">
        <f>Sales_Data_Table[[#This Row],[Gross_Sales]]-(Sales_Data_Table[[#This Row],[Gross_Sales]]*Sales_Data_Table[[#This Row],[Discount]])</f>
        <v>161020</v>
      </c>
      <c r="K2566" t="str">
        <f>_xlfn.XLOOKUP(Sales_Data_Table[[#This Row],[Product_ID]],Product_Master_Table[Product_ID],Product_Master_Table[Product_Name])</f>
        <v>Vertex Office Supplies Item 0306</v>
      </c>
      <c r="L2566" t="str">
        <f>_xlfn.XLOOKUP(Sales_Data_Table[[#This Row],[Employee_ID]],Employee_Master_Table[Employee_ID],Employee_Master_Table[Department])</f>
        <v>Customer Success</v>
      </c>
    </row>
    <row r="2567" spans="1:12" x14ac:dyDescent="0.25">
      <c r="A2567" t="s">
        <v>3293</v>
      </c>
      <c r="B2567" s="2">
        <v>45703</v>
      </c>
      <c r="C2567" t="s">
        <v>362</v>
      </c>
      <c r="D2567" t="s">
        <v>146</v>
      </c>
      <c r="E2567" t="s">
        <v>86</v>
      </c>
      <c r="F2567">
        <v>22</v>
      </c>
      <c r="G2567" s="3">
        <v>3200</v>
      </c>
      <c r="H2567" s="4">
        <v>0.03</v>
      </c>
      <c r="I2567">
        <f>(Sales_Data_Table[[#This Row],[Unit_Price]]*Sales_Data_Table[[#This Row],[Quantity]])</f>
        <v>70400</v>
      </c>
      <c r="J2567">
        <f>Sales_Data_Table[[#This Row],[Gross_Sales]]-(Sales_Data_Table[[#This Row],[Gross_Sales]]*Sales_Data_Table[[#This Row],[Discount]])</f>
        <v>68288</v>
      </c>
      <c r="K2567" t="str">
        <f>_xlfn.XLOOKUP(Sales_Data_Table[[#This Row],[Product_ID]],Product_Master_Table[Product_ID],Product_Master_Table[Product_Name])</f>
        <v>Zenith Furniture Item 0278</v>
      </c>
      <c r="L2567" t="str">
        <f>_xlfn.XLOOKUP(Sales_Data_Table[[#This Row],[Employee_ID]],Employee_Master_Table[Employee_ID],Employee_Master_Table[Department])</f>
        <v>Regional Sales</v>
      </c>
    </row>
    <row r="2568" spans="1:12" x14ac:dyDescent="0.25">
      <c r="A2568" t="s">
        <v>3294</v>
      </c>
      <c r="B2568" s="2">
        <v>45529</v>
      </c>
      <c r="C2568" t="s">
        <v>778</v>
      </c>
      <c r="D2568" t="s">
        <v>571</v>
      </c>
      <c r="E2568" t="s">
        <v>62</v>
      </c>
      <c r="F2568">
        <v>23</v>
      </c>
      <c r="G2568" s="3">
        <v>5500</v>
      </c>
      <c r="H2568" s="4">
        <v>0.02</v>
      </c>
      <c r="I2568">
        <f>(Sales_Data_Table[[#This Row],[Unit_Price]]*Sales_Data_Table[[#This Row],[Quantity]])</f>
        <v>126500</v>
      </c>
      <c r="J2568">
        <f>Sales_Data_Table[[#This Row],[Gross_Sales]]-(Sales_Data_Table[[#This Row],[Gross_Sales]]*Sales_Data_Table[[#This Row],[Discount]])</f>
        <v>123970</v>
      </c>
      <c r="K2568" t="str">
        <f>_xlfn.XLOOKUP(Sales_Data_Table[[#This Row],[Product_ID]],Product_Master_Table[Product_ID],Product_Master_Table[Product_Name])</f>
        <v>Spark Grocery Item 0334</v>
      </c>
      <c r="L2568" t="str">
        <f>_xlfn.XLOOKUP(Sales_Data_Table[[#This Row],[Employee_ID]],Employee_Master_Table[Employee_ID],Employee_Master_Table[Department])</f>
        <v>Sales</v>
      </c>
    </row>
    <row r="2569" spans="1:12" x14ac:dyDescent="0.25">
      <c r="A2569" t="s">
        <v>3295</v>
      </c>
      <c r="B2569" s="2">
        <v>45876</v>
      </c>
      <c r="C2569" t="s">
        <v>480</v>
      </c>
      <c r="D2569" t="s">
        <v>109</v>
      </c>
      <c r="E2569" t="s">
        <v>62</v>
      </c>
      <c r="F2569">
        <v>24</v>
      </c>
      <c r="G2569" s="3">
        <v>1900</v>
      </c>
      <c r="H2569" s="4">
        <v>0.02</v>
      </c>
      <c r="I2569">
        <f>(Sales_Data_Table[[#This Row],[Unit_Price]]*Sales_Data_Table[[#This Row],[Quantity]])</f>
        <v>45600</v>
      </c>
      <c r="J2569">
        <f>Sales_Data_Table[[#This Row],[Gross_Sales]]-(Sales_Data_Table[[#This Row],[Gross_Sales]]*Sales_Data_Table[[#This Row],[Discount]])</f>
        <v>44688</v>
      </c>
      <c r="K2569" t="str">
        <f>_xlfn.XLOOKUP(Sales_Data_Table[[#This Row],[Product_ID]],Product_Master_Table[Product_ID],Product_Master_Table[Product_Name])</f>
        <v>Fusion Electronics Item 0401</v>
      </c>
      <c r="L2569" t="str">
        <f>_xlfn.XLOOKUP(Sales_Data_Table[[#This Row],[Employee_ID]],Employee_Master_Table[Employee_ID],Employee_Master_Table[Department])</f>
        <v>Corporate Sales</v>
      </c>
    </row>
    <row r="2570" spans="1:12" x14ac:dyDescent="0.25">
      <c r="A2570" t="s">
        <v>3296</v>
      </c>
      <c r="B2570" s="2">
        <v>45921</v>
      </c>
      <c r="C2570" t="s">
        <v>126</v>
      </c>
      <c r="D2570" t="s">
        <v>1590</v>
      </c>
      <c r="E2570" t="s">
        <v>82</v>
      </c>
      <c r="F2570">
        <v>11</v>
      </c>
      <c r="G2570" s="3">
        <v>2800</v>
      </c>
      <c r="H2570" s="4">
        <v>0.1</v>
      </c>
      <c r="I2570">
        <f>(Sales_Data_Table[[#This Row],[Unit_Price]]*Sales_Data_Table[[#This Row],[Quantity]])</f>
        <v>30800</v>
      </c>
      <c r="J2570">
        <f>Sales_Data_Table[[#This Row],[Gross_Sales]]-(Sales_Data_Table[[#This Row],[Gross_Sales]]*Sales_Data_Table[[#This Row],[Discount]])</f>
        <v>27720</v>
      </c>
      <c r="K2570" t="str">
        <f>_xlfn.XLOOKUP(Sales_Data_Table[[#This Row],[Product_ID]],Product_Master_Table[Product_ID],Product_Master_Table[Product_Name])</f>
        <v>Zenith Grocery Item 0014</v>
      </c>
      <c r="L2570" t="str">
        <f>_xlfn.XLOOKUP(Sales_Data_Table[[#This Row],[Employee_ID]],Employee_Master_Table[Employee_ID],Employee_Master_Table[Department])</f>
        <v>Retail Operations</v>
      </c>
    </row>
    <row r="2571" spans="1:12" x14ac:dyDescent="0.25">
      <c r="A2571" t="s">
        <v>3297</v>
      </c>
      <c r="B2571" s="2">
        <v>45911</v>
      </c>
      <c r="C2571" t="s">
        <v>724</v>
      </c>
      <c r="D2571" t="s">
        <v>195</v>
      </c>
      <c r="E2571" t="s">
        <v>43</v>
      </c>
      <c r="F2571">
        <v>11</v>
      </c>
      <c r="G2571" s="3">
        <v>9300</v>
      </c>
      <c r="H2571" s="4">
        <v>0.02</v>
      </c>
      <c r="I2571">
        <f>(Sales_Data_Table[[#This Row],[Unit_Price]]*Sales_Data_Table[[#This Row],[Quantity]])</f>
        <v>102300</v>
      </c>
      <c r="J2571">
        <f>Sales_Data_Table[[#This Row],[Gross_Sales]]-(Sales_Data_Table[[#This Row],[Gross_Sales]]*Sales_Data_Table[[#This Row],[Discount]])</f>
        <v>100254</v>
      </c>
      <c r="K2571" t="str">
        <f>_xlfn.XLOOKUP(Sales_Data_Table[[#This Row],[Product_ID]],Product_Master_Table[Product_ID],Product_Master_Table[Product_Name])</f>
        <v>Everest Beauty Item 0195</v>
      </c>
      <c r="L2571" t="str">
        <f>_xlfn.XLOOKUP(Sales_Data_Table[[#This Row],[Employee_ID]],Employee_Master_Table[Employee_ID],Employee_Master_Table[Department])</f>
        <v>E-Commerce</v>
      </c>
    </row>
    <row r="2572" spans="1:12" x14ac:dyDescent="0.25">
      <c r="A2572" t="s">
        <v>3298</v>
      </c>
      <c r="B2572" s="2">
        <v>45808</v>
      </c>
      <c r="C2572" t="s">
        <v>376</v>
      </c>
      <c r="D2572" t="s">
        <v>35</v>
      </c>
      <c r="E2572" t="s">
        <v>50</v>
      </c>
      <c r="F2572">
        <v>7</v>
      </c>
      <c r="G2572" s="3">
        <v>5700</v>
      </c>
      <c r="H2572" s="4">
        <v>0</v>
      </c>
      <c r="I2572">
        <f>(Sales_Data_Table[[#This Row],[Unit_Price]]*Sales_Data_Table[[#This Row],[Quantity]])</f>
        <v>39900</v>
      </c>
      <c r="J2572">
        <f>Sales_Data_Table[[#This Row],[Gross_Sales]]-(Sales_Data_Table[[#This Row],[Gross_Sales]]*Sales_Data_Table[[#This Row],[Discount]])</f>
        <v>39900</v>
      </c>
      <c r="K2572" t="str">
        <f>_xlfn.XLOOKUP(Sales_Data_Table[[#This Row],[Product_ID]],Product_Master_Table[Product_ID],Product_Master_Table[Product_Name])</f>
        <v>Apex Home Appliance Item 0372</v>
      </c>
      <c r="L2572" t="str">
        <f>_xlfn.XLOOKUP(Sales_Data_Table[[#This Row],[Employee_ID]],Employee_Master_Table[Employee_ID],Employee_Master_Table[Department])</f>
        <v>Business Development</v>
      </c>
    </row>
    <row r="2573" spans="1:12" x14ac:dyDescent="0.25">
      <c r="A2573" t="s">
        <v>3299</v>
      </c>
      <c r="B2573" s="2">
        <v>46081</v>
      </c>
      <c r="C2573" t="s">
        <v>1466</v>
      </c>
      <c r="D2573" t="s">
        <v>331</v>
      </c>
      <c r="E2573" t="s">
        <v>36</v>
      </c>
      <c r="F2573">
        <v>22</v>
      </c>
      <c r="G2573" s="3">
        <v>2500</v>
      </c>
      <c r="H2573" s="4">
        <v>0</v>
      </c>
      <c r="I2573">
        <f>(Sales_Data_Table[[#This Row],[Unit_Price]]*Sales_Data_Table[[#This Row],[Quantity]])</f>
        <v>55000</v>
      </c>
      <c r="J2573">
        <f>Sales_Data_Table[[#This Row],[Gross_Sales]]-(Sales_Data_Table[[#This Row],[Gross_Sales]]*Sales_Data_Table[[#This Row],[Discount]])</f>
        <v>55000</v>
      </c>
      <c r="K2573" t="str">
        <f>_xlfn.XLOOKUP(Sales_Data_Table[[#This Row],[Product_ID]],Product_Master_Table[Product_ID],Product_Master_Table[Product_Name])</f>
        <v>Nova Electronics Item 0211</v>
      </c>
      <c r="L2573" t="str">
        <f>_xlfn.XLOOKUP(Sales_Data_Table[[#This Row],[Employee_ID]],Employee_Master_Table[Employee_ID],Employee_Master_Table[Department])</f>
        <v>Sales</v>
      </c>
    </row>
    <row r="2574" spans="1:12" x14ac:dyDescent="0.25">
      <c r="A2574" t="s">
        <v>3300</v>
      </c>
      <c r="B2574" s="2">
        <v>45556</v>
      </c>
      <c r="C2574" t="s">
        <v>1647</v>
      </c>
      <c r="D2574" t="s">
        <v>89</v>
      </c>
      <c r="E2574" t="s">
        <v>106</v>
      </c>
      <c r="F2574">
        <v>18</v>
      </c>
      <c r="G2574" s="3">
        <v>3700</v>
      </c>
      <c r="H2574" s="4">
        <v>0.02</v>
      </c>
      <c r="I2574">
        <f>(Sales_Data_Table[[#This Row],[Unit_Price]]*Sales_Data_Table[[#This Row],[Quantity]])</f>
        <v>66600</v>
      </c>
      <c r="J2574">
        <f>Sales_Data_Table[[#This Row],[Gross_Sales]]-(Sales_Data_Table[[#This Row],[Gross_Sales]]*Sales_Data_Table[[#This Row],[Discount]])</f>
        <v>65268</v>
      </c>
      <c r="K2574" t="str">
        <f>_xlfn.XLOOKUP(Sales_Data_Table[[#This Row],[Product_ID]],Product_Master_Table[Product_ID],Product_Master_Table[Product_Name])</f>
        <v>Nexus Electronics Item 0121</v>
      </c>
      <c r="L2574" t="str">
        <f>_xlfn.XLOOKUP(Sales_Data_Table[[#This Row],[Employee_ID]],Employee_Master_Table[Employee_ID],Employee_Master_Table[Department])</f>
        <v>E-Commerce</v>
      </c>
    </row>
    <row r="2575" spans="1:12" x14ac:dyDescent="0.25">
      <c r="A2575" t="s">
        <v>3301</v>
      </c>
      <c r="B2575" s="2">
        <v>45623</v>
      </c>
      <c r="C2575" t="s">
        <v>1046</v>
      </c>
      <c r="D2575" t="s">
        <v>216</v>
      </c>
      <c r="E2575" t="s">
        <v>36</v>
      </c>
      <c r="F2575">
        <v>5</v>
      </c>
      <c r="G2575" s="3">
        <v>2900</v>
      </c>
      <c r="H2575" s="4">
        <v>0.02</v>
      </c>
      <c r="I2575">
        <f>(Sales_Data_Table[[#This Row],[Unit_Price]]*Sales_Data_Table[[#This Row],[Quantity]])</f>
        <v>14500</v>
      </c>
      <c r="J2575">
        <f>Sales_Data_Table[[#This Row],[Gross_Sales]]-(Sales_Data_Table[[#This Row],[Gross_Sales]]*Sales_Data_Table[[#This Row],[Discount]])</f>
        <v>14210</v>
      </c>
      <c r="K2575" t="str">
        <f>_xlfn.XLOOKUP(Sales_Data_Table[[#This Row],[Product_ID]],Product_Master_Table[Product_ID],Product_Master_Table[Product_Name])</f>
        <v>Delta Electronics Item 0191</v>
      </c>
      <c r="L2575" t="str">
        <f>_xlfn.XLOOKUP(Sales_Data_Table[[#This Row],[Employee_ID]],Employee_Master_Table[Employee_ID],Employee_Master_Table[Department])</f>
        <v>Sales</v>
      </c>
    </row>
    <row r="2576" spans="1:12" x14ac:dyDescent="0.25">
      <c r="A2576" t="s">
        <v>3302</v>
      </c>
      <c r="B2576" s="2">
        <v>45735</v>
      </c>
      <c r="C2576" t="s">
        <v>309</v>
      </c>
      <c r="D2576" t="s">
        <v>1551</v>
      </c>
      <c r="E2576" t="s">
        <v>32</v>
      </c>
      <c r="F2576">
        <v>20</v>
      </c>
      <c r="G2576" s="3">
        <v>6100</v>
      </c>
      <c r="H2576" s="4">
        <v>0.05</v>
      </c>
      <c r="I2576">
        <f>(Sales_Data_Table[[#This Row],[Unit_Price]]*Sales_Data_Table[[#This Row],[Quantity]])</f>
        <v>122000</v>
      </c>
      <c r="J2576">
        <f>Sales_Data_Table[[#This Row],[Gross_Sales]]-(Sales_Data_Table[[#This Row],[Gross_Sales]]*Sales_Data_Table[[#This Row],[Discount]])</f>
        <v>115900</v>
      </c>
      <c r="K2576" t="str">
        <f>_xlfn.XLOOKUP(Sales_Data_Table[[#This Row],[Product_ID]],Product_Master_Table[Product_ID],Product_Master_Table[Product_Name])</f>
        <v>Metro Automotive Item 0500</v>
      </c>
      <c r="L2576" t="str">
        <f>_xlfn.XLOOKUP(Sales_Data_Table[[#This Row],[Employee_ID]],Employee_Master_Table[Employee_ID],Employee_Master_Table[Department])</f>
        <v>E-Commerce</v>
      </c>
    </row>
    <row r="2577" spans="1:12" x14ac:dyDescent="0.25">
      <c r="A2577" t="s">
        <v>3303</v>
      </c>
      <c r="B2577" s="2">
        <v>45695</v>
      </c>
      <c r="C2577" t="s">
        <v>1425</v>
      </c>
      <c r="D2577" t="s">
        <v>524</v>
      </c>
      <c r="E2577" t="s">
        <v>106</v>
      </c>
      <c r="F2577">
        <v>16</v>
      </c>
      <c r="G2577" s="3">
        <v>5700</v>
      </c>
      <c r="H2577" s="4">
        <v>0.15</v>
      </c>
      <c r="I2577">
        <f>(Sales_Data_Table[[#This Row],[Unit_Price]]*Sales_Data_Table[[#This Row],[Quantity]])</f>
        <v>91200</v>
      </c>
      <c r="J2577">
        <f>Sales_Data_Table[[#This Row],[Gross_Sales]]-(Sales_Data_Table[[#This Row],[Gross_Sales]]*Sales_Data_Table[[#This Row],[Discount]])</f>
        <v>77520</v>
      </c>
      <c r="K2577" t="str">
        <f>_xlfn.XLOOKUP(Sales_Data_Table[[#This Row],[Product_ID]],Product_Master_Table[Product_ID],Product_Master_Table[Product_Name])</f>
        <v>Delta Beauty Item 0155</v>
      </c>
      <c r="L2577" t="str">
        <f>_xlfn.XLOOKUP(Sales_Data_Table[[#This Row],[Employee_ID]],Employee_Master_Table[Employee_ID],Employee_Master_Table[Department])</f>
        <v>Sales</v>
      </c>
    </row>
    <row r="2578" spans="1:12" x14ac:dyDescent="0.25">
      <c r="A2578" t="s">
        <v>3304</v>
      </c>
      <c r="B2578" s="2">
        <v>45871</v>
      </c>
      <c r="C2578" t="s">
        <v>558</v>
      </c>
      <c r="D2578" t="s">
        <v>132</v>
      </c>
      <c r="E2578" t="s">
        <v>50</v>
      </c>
      <c r="F2578">
        <v>6</v>
      </c>
      <c r="G2578" s="3">
        <v>4200</v>
      </c>
      <c r="H2578" s="4">
        <v>0</v>
      </c>
      <c r="I2578">
        <f>(Sales_Data_Table[[#This Row],[Unit_Price]]*Sales_Data_Table[[#This Row],[Quantity]])</f>
        <v>25200</v>
      </c>
      <c r="J2578">
        <f>Sales_Data_Table[[#This Row],[Gross_Sales]]-(Sales_Data_Table[[#This Row],[Gross_Sales]]*Sales_Data_Table[[#This Row],[Discount]])</f>
        <v>25200</v>
      </c>
      <c r="K2578" t="str">
        <f>_xlfn.XLOOKUP(Sales_Data_Table[[#This Row],[Product_ID]],Product_Master_Table[Product_ID],Product_Master_Table[Product_Name])</f>
        <v>Apex Office Supplies Item 0096</v>
      </c>
      <c r="L2578" t="str">
        <f>_xlfn.XLOOKUP(Sales_Data_Table[[#This Row],[Employee_ID]],Employee_Master_Table[Employee_ID],Employee_Master_Table[Department])</f>
        <v>Retail Operations</v>
      </c>
    </row>
    <row r="2579" spans="1:12" x14ac:dyDescent="0.25">
      <c r="A2579" t="s">
        <v>3305</v>
      </c>
      <c r="B2579" s="2">
        <v>45510</v>
      </c>
      <c r="C2579" t="s">
        <v>1360</v>
      </c>
      <c r="D2579" t="s">
        <v>81</v>
      </c>
      <c r="E2579" t="s">
        <v>86</v>
      </c>
      <c r="F2579">
        <v>1</v>
      </c>
      <c r="G2579" s="3">
        <v>4200</v>
      </c>
      <c r="H2579" s="4">
        <v>0.15</v>
      </c>
      <c r="I2579">
        <f>(Sales_Data_Table[[#This Row],[Unit_Price]]*Sales_Data_Table[[#This Row],[Quantity]])</f>
        <v>4200</v>
      </c>
      <c r="J2579">
        <f>Sales_Data_Table[[#This Row],[Gross_Sales]]-(Sales_Data_Table[[#This Row],[Gross_Sales]]*Sales_Data_Table[[#This Row],[Discount]])</f>
        <v>3570</v>
      </c>
      <c r="K2579" t="str">
        <f>_xlfn.XLOOKUP(Sales_Data_Table[[#This Row],[Product_ID]],Product_Master_Table[Product_ID],Product_Master_Table[Product_Name])</f>
        <v>Delta Fashion Item 0383</v>
      </c>
      <c r="L2579" t="str">
        <f>_xlfn.XLOOKUP(Sales_Data_Table[[#This Row],[Employee_ID]],Employee_Master_Table[Employee_ID],Employee_Master_Table[Department])</f>
        <v>Sales</v>
      </c>
    </row>
    <row r="2580" spans="1:12" x14ac:dyDescent="0.25">
      <c r="A2580" t="s">
        <v>3306</v>
      </c>
      <c r="B2580" s="2">
        <v>45420</v>
      </c>
      <c r="C2580" t="s">
        <v>2523</v>
      </c>
      <c r="D2580" t="s">
        <v>412</v>
      </c>
      <c r="E2580" t="s">
        <v>36</v>
      </c>
      <c r="F2580">
        <v>6</v>
      </c>
      <c r="G2580" s="3">
        <v>8000</v>
      </c>
      <c r="H2580" s="4">
        <v>0.1</v>
      </c>
      <c r="I2580">
        <f>(Sales_Data_Table[[#This Row],[Unit_Price]]*Sales_Data_Table[[#This Row],[Quantity]])</f>
        <v>48000</v>
      </c>
      <c r="J2580">
        <f>Sales_Data_Table[[#This Row],[Gross_Sales]]-(Sales_Data_Table[[#This Row],[Gross_Sales]]*Sales_Data_Table[[#This Row],[Discount]])</f>
        <v>43200</v>
      </c>
      <c r="K2580" t="str">
        <f>_xlfn.XLOOKUP(Sales_Data_Table[[#This Row],[Product_ID]],Product_Master_Table[Product_ID],Product_Master_Table[Product_Name])</f>
        <v>Fusion Beauty Item 0005</v>
      </c>
      <c r="L2580" t="str">
        <f>_xlfn.XLOOKUP(Sales_Data_Table[[#This Row],[Employee_ID]],Employee_Master_Table[Employee_ID],Employee_Master_Table[Department])</f>
        <v>Regional Sales</v>
      </c>
    </row>
    <row r="2581" spans="1:12" x14ac:dyDescent="0.25">
      <c r="A2581" t="s">
        <v>3307</v>
      </c>
      <c r="B2581" s="2">
        <v>45978</v>
      </c>
      <c r="C2581" t="s">
        <v>1222</v>
      </c>
      <c r="D2581" t="s">
        <v>233</v>
      </c>
      <c r="E2581" t="s">
        <v>62</v>
      </c>
      <c r="F2581">
        <v>9</v>
      </c>
      <c r="G2581" s="3">
        <v>3500</v>
      </c>
      <c r="H2581" s="4">
        <v>0.15</v>
      </c>
      <c r="I2581">
        <f>(Sales_Data_Table[[#This Row],[Unit_Price]]*Sales_Data_Table[[#This Row],[Quantity]])</f>
        <v>31500</v>
      </c>
      <c r="J2581">
        <f>Sales_Data_Table[[#This Row],[Gross_Sales]]-(Sales_Data_Table[[#This Row],[Gross_Sales]]*Sales_Data_Table[[#This Row],[Discount]])</f>
        <v>26775</v>
      </c>
      <c r="K2581" t="str">
        <f>_xlfn.XLOOKUP(Sales_Data_Table[[#This Row],[Product_ID]],Product_Master_Table[Product_ID],Product_Master_Table[Product_Name])</f>
        <v>Nexus Sports Item 0337</v>
      </c>
      <c r="L2581" t="str">
        <f>_xlfn.XLOOKUP(Sales_Data_Table[[#This Row],[Employee_ID]],Employee_Master_Table[Employee_ID],Employee_Master_Table[Department])</f>
        <v>Customer Success</v>
      </c>
    </row>
    <row r="2582" spans="1:12" x14ac:dyDescent="0.25">
      <c r="A2582" t="s">
        <v>3308</v>
      </c>
      <c r="B2582" s="2">
        <v>45564</v>
      </c>
      <c r="C2582" t="s">
        <v>908</v>
      </c>
      <c r="D2582" t="s">
        <v>440</v>
      </c>
      <c r="E2582" t="s">
        <v>75</v>
      </c>
      <c r="F2582">
        <v>22</v>
      </c>
      <c r="G2582" s="3">
        <v>8500</v>
      </c>
      <c r="H2582" s="4">
        <v>7.4999999999999997E-2</v>
      </c>
      <c r="I2582">
        <f>(Sales_Data_Table[[#This Row],[Unit_Price]]*Sales_Data_Table[[#This Row],[Quantity]])</f>
        <v>187000</v>
      </c>
      <c r="J2582">
        <f>Sales_Data_Table[[#This Row],[Gross_Sales]]-(Sales_Data_Table[[#This Row],[Gross_Sales]]*Sales_Data_Table[[#This Row],[Discount]])</f>
        <v>172975</v>
      </c>
      <c r="K2582" t="str">
        <f>_xlfn.XLOOKUP(Sales_Data_Table[[#This Row],[Product_ID]],Product_Master_Table[Product_ID],Product_Master_Table[Product_Name])</f>
        <v>Everest Toys Item 0039</v>
      </c>
      <c r="L2582" t="str">
        <f>_xlfn.XLOOKUP(Sales_Data_Table[[#This Row],[Employee_ID]],Employee_Master_Table[Employee_ID],Employee_Master_Table[Department])</f>
        <v>Corporate Sales</v>
      </c>
    </row>
    <row r="2583" spans="1:12" x14ac:dyDescent="0.25">
      <c r="A2583" t="s">
        <v>3309</v>
      </c>
      <c r="B2583" s="2">
        <v>45854</v>
      </c>
      <c r="C2583" t="s">
        <v>3310</v>
      </c>
      <c r="D2583" t="s">
        <v>278</v>
      </c>
      <c r="E2583" t="s">
        <v>50</v>
      </c>
      <c r="F2583">
        <v>11</v>
      </c>
      <c r="G2583" s="3">
        <v>4100</v>
      </c>
      <c r="H2583" s="4">
        <v>0</v>
      </c>
      <c r="I2583">
        <f>(Sales_Data_Table[[#This Row],[Unit_Price]]*Sales_Data_Table[[#This Row],[Quantity]])</f>
        <v>45100</v>
      </c>
      <c r="J2583">
        <f>Sales_Data_Table[[#This Row],[Gross_Sales]]-(Sales_Data_Table[[#This Row],[Gross_Sales]]*Sales_Data_Table[[#This Row],[Discount]])</f>
        <v>45100</v>
      </c>
      <c r="K2583" t="str">
        <f>_xlfn.XLOOKUP(Sales_Data_Table[[#This Row],[Product_ID]],Product_Master_Table[Product_ID],Product_Master_Table[Product_Name])</f>
        <v>Delta Electronics Item 0131</v>
      </c>
      <c r="L2583" t="str">
        <f>_xlfn.XLOOKUP(Sales_Data_Table[[#This Row],[Employee_ID]],Employee_Master_Table[Employee_ID],Employee_Master_Table[Department])</f>
        <v>Business Development</v>
      </c>
    </row>
    <row r="2584" spans="1:12" x14ac:dyDescent="0.25">
      <c r="A2584" t="s">
        <v>3311</v>
      </c>
      <c r="B2584" s="2">
        <v>45516</v>
      </c>
      <c r="C2584" t="s">
        <v>478</v>
      </c>
      <c r="D2584" t="s">
        <v>129</v>
      </c>
      <c r="E2584" t="s">
        <v>75</v>
      </c>
      <c r="F2584">
        <v>24</v>
      </c>
      <c r="G2584" s="3">
        <v>4000</v>
      </c>
      <c r="H2584" s="4">
        <v>0.15</v>
      </c>
      <c r="I2584">
        <f>(Sales_Data_Table[[#This Row],[Unit_Price]]*Sales_Data_Table[[#This Row],[Quantity]])</f>
        <v>96000</v>
      </c>
      <c r="J2584">
        <f>Sales_Data_Table[[#This Row],[Gross_Sales]]-(Sales_Data_Table[[#This Row],[Gross_Sales]]*Sales_Data_Table[[#This Row],[Discount]])</f>
        <v>81600</v>
      </c>
      <c r="K2584" t="str">
        <f>_xlfn.XLOOKUP(Sales_Data_Table[[#This Row],[Product_ID]],Product_Master_Table[Product_ID],Product_Master_Table[Product_Name])</f>
        <v>Zenith Grocery Item 0434</v>
      </c>
      <c r="L2584" t="str">
        <f>_xlfn.XLOOKUP(Sales_Data_Table[[#This Row],[Employee_ID]],Employee_Master_Table[Employee_ID],Employee_Master_Table[Department])</f>
        <v>Retail Operations</v>
      </c>
    </row>
    <row r="2585" spans="1:12" x14ac:dyDescent="0.25">
      <c r="A2585" t="s">
        <v>3312</v>
      </c>
      <c r="B2585" s="2">
        <v>46134</v>
      </c>
      <c r="C2585" t="s">
        <v>874</v>
      </c>
      <c r="D2585" t="s">
        <v>135</v>
      </c>
      <c r="E2585" t="s">
        <v>32</v>
      </c>
      <c r="F2585">
        <v>11</v>
      </c>
      <c r="G2585" s="3">
        <v>1500</v>
      </c>
      <c r="H2585" s="4">
        <v>0.1</v>
      </c>
      <c r="I2585">
        <f>(Sales_Data_Table[[#This Row],[Unit_Price]]*Sales_Data_Table[[#This Row],[Quantity]])</f>
        <v>16500</v>
      </c>
      <c r="J2585">
        <f>Sales_Data_Table[[#This Row],[Gross_Sales]]-(Sales_Data_Table[[#This Row],[Gross_Sales]]*Sales_Data_Table[[#This Row],[Discount]])</f>
        <v>14850</v>
      </c>
      <c r="K2585" t="str">
        <f>_xlfn.XLOOKUP(Sales_Data_Table[[#This Row],[Product_ID]],Product_Master_Table[Product_ID],Product_Master_Table[Product_Name])</f>
        <v>Nova Toys Item 0379</v>
      </c>
      <c r="L2585" t="str">
        <f>_xlfn.XLOOKUP(Sales_Data_Table[[#This Row],[Employee_ID]],Employee_Master_Table[Employee_ID],Employee_Master_Table[Department])</f>
        <v>Retail Operations</v>
      </c>
    </row>
    <row r="2586" spans="1:12" x14ac:dyDescent="0.25">
      <c r="A2586" t="s">
        <v>3313</v>
      </c>
      <c r="B2586" s="2">
        <v>45501</v>
      </c>
      <c r="C2586" t="s">
        <v>2558</v>
      </c>
      <c r="D2586" t="s">
        <v>641</v>
      </c>
      <c r="E2586" t="s">
        <v>24</v>
      </c>
      <c r="F2586">
        <v>7</v>
      </c>
      <c r="G2586" s="3">
        <v>800</v>
      </c>
      <c r="H2586" s="4">
        <v>7.4999999999999997E-2</v>
      </c>
      <c r="I2586">
        <f>(Sales_Data_Table[[#This Row],[Unit_Price]]*Sales_Data_Table[[#This Row],[Quantity]])</f>
        <v>5600</v>
      </c>
      <c r="J2586">
        <f>Sales_Data_Table[[#This Row],[Gross_Sales]]-(Sales_Data_Table[[#This Row],[Gross_Sales]]*Sales_Data_Table[[#This Row],[Discount]])</f>
        <v>5180</v>
      </c>
      <c r="K2586" t="str">
        <f>_xlfn.XLOOKUP(Sales_Data_Table[[#This Row],[Product_ID]],Product_Master_Table[Product_ID],Product_Master_Table[Product_Name])</f>
        <v>Zenith Home Appliance Item 0062</v>
      </c>
      <c r="L2586" t="str">
        <f>_xlfn.XLOOKUP(Sales_Data_Table[[#This Row],[Employee_ID]],Employee_Master_Table[Employee_ID],Employee_Master_Table[Department])</f>
        <v>Retail Operations</v>
      </c>
    </row>
    <row r="2587" spans="1:12" x14ac:dyDescent="0.25">
      <c r="A2587" t="s">
        <v>3314</v>
      </c>
      <c r="B2587" s="2">
        <v>45333</v>
      </c>
      <c r="C2587" t="s">
        <v>608</v>
      </c>
      <c r="D2587" t="s">
        <v>613</v>
      </c>
      <c r="E2587" t="s">
        <v>24</v>
      </c>
      <c r="F2587">
        <v>24</v>
      </c>
      <c r="G2587" s="3">
        <v>5700</v>
      </c>
      <c r="H2587" s="4">
        <v>0</v>
      </c>
      <c r="I2587">
        <f>(Sales_Data_Table[[#This Row],[Unit_Price]]*Sales_Data_Table[[#This Row],[Quantity]])</f>
        <v>136800</v>
      </c>
      <c r="J2587">
        <f>Sales_Data_Table[[#This Row],[Gross_Sales]]-(Sales_Data_Table[[#This Row],[Gross_Sales]]*Sales_Data_Table[[#This Row],[Discount]])</f>
        <v>136800</v>
      </c>
      <c r="K2587" t="str">
        <f>_xlfn.XLOOKUP(Sales_Data_Table[[#This Row],[Product_ID]],Product_Master_Table[Product_ID],Product_Master_Table[Product_Name])</f>
        <v>Vertex Office Supplies Item 0186</v>
      </c>
      <c r="L2587" t="str">
        <f>_xlfn.XLOOKUP(Sales_Data_Table[[#This Row],[Employee_ID]],Employee_Master_Table[Employee_ID],Employee_Master_Table[Department])</f>
        <v>Corporate Sales</v>
      </c>
    </row>
    <row r="2588" spans="1:12" x14ac:dyDescent="0.25">
      <c r="A2588" t="s">
        <v>3315</v>
      </c>
      <c r="B2588" s="2">
        <v>46110</v>
      </c>
      <c r="C2588" t="s">
        <v>1078</v>
      </c>
      <c r="D2588" t="s">
        <v>219</v>
      </c>
      <c r="E2588" t="s">
        <v>86</v>
      </c>
      <c r="F2588">
        <v>2</v>
      </c>
      <c r="G2588" s="3">
        <v>1700</v>
      </c>
      <c r="H2588" s="4">
        <v>0.03</v>
      </c>
      <c r="I2588">
        <f>(Sales_Data_Table[[#This Row],[Unit_Price]]*Sales_Data_Table[[#This Row],[Quantity]])</f>
        <v>3400</v>
      </c>
      <c r="J2588">
        <f>Sales_Data_Table[[#This Row],[Gross_Sales]]-(Sales_Data_Table[[#This Row],[Gross_Sales]]*Sales_Data_Table[[#This Row],[Discount]])</f>
        <v>3298</v>
      </c>
      <c r="K2588" t="str">
        <f>_xlfn.XLOOKUP(Sales_Data_Table[[#This Row],[Product_ID]],Product_Master_Table[Product_ID],Product_Master_Table[Product_Name])</f>
        <v>Prime Office Supplies Item 0196</v>
      </c>
      <c r="L2588" t="str">
        <f>_xlfn.XLOOKUP(Sales_Data_Table[[#This Row],[Employee_ID]],Employee_Master_Table[Employee_ID],Employee_Master_Table[Department])</f>
        <v>Customer Success</v>
      </c>
    </row>
    <row r="2589" spans="1:12" x14ac:dyDescent="0.25">
      <c r="A2589" t="s">
        <v>3316</v>
      </c>
      <c r="B2589" s="2">
        <v>46165</v>
      </c>
      <c r="C2589" t="s">
        <v>1305</v>
      </c>
      <c r="D2589" t="s">
        <v>346</v>
      </c>
      <c r="E2589" t="s">
        <v>82</v>
      </c>
      <c r="F2589">
        <v>18</v>
      </c>
      <c r="G2589" s="3">
        <v>2300</v>
      </c>
      <c r="H2589" s="4">
        <v>0.15</v>
      </c>
      <c r="I2589">
        <f>(Sales_Data_Table[[#This Row],[Unit_Price]]*Sales_Data_Table[[#This Row],[Quantity]])</f>
        <v>41400</v>
      </c>
      <c r="J2589">
        <f>Sales_Data_Table[[#This Row],[Gross_Sales]]-(Sales_Data_Table[[#This Row],[Gross_Sales]]*Sales_Data_Table[[#This Row],[Discount]])</f>
        <v>35190</v>
      </c>
      <c r="K2589" t="str">
        <f>_xlfn.XLOOKUP(Sales_Data_Table[[#This Row],[Product_ID]],Product_Master_Table[Product_ID],Product_Master_Table[Product_Name])</f>
        <v>Orion Fashion Item 0333</v>
      </c>
      <c r="L2589" t="str">
        <f>_xlfn.XLOOKUP(Sales_Data_Table[[#This Row],[Employee_ID]],Employee_Master_Table[Employee_ID],Employee_Master_Table[Department])</f>
        <v>Customer Success</v>
      </c>
    </row>
    <row r="2590" spans="1:12" x14ac:dyDescent="0.25">
      <c r="A2590" t="s">
        <v>3317</v>
      </c>
      <c r="B2590" s="2">
        <v>46030</v>
      </c>
      <c r="C2590" t="s">
        <v>692</v>
      </c>
      <c r="D2590" t="s">
        <v>696</v>
      </c>
      <c r="E2590" t="s">
        <v>50</v>
      </c>
      <c r="F2590">
        <v>4</v>
      </c>
      <c r="G2590" s="3">
        <v>6800</v>
      </c>
      <c r="H2590" s="4">
        <v>0.15</v>
      </c>
      <c r="I2590">
        <f>(Sales_Data_Table[[#This Row],[Unit_Price]]*Sales_Data_Table[[#This Row],[Quantity]])</f>
        <v>27200</v>
      </c>
      <c r="J2590">
        <f>Sales_Data_Table[[#This Row],[Gross_Sales]]-(Sales_Data_Table[[#This Row],[Gross_Sales]]*Sales_Data_Table[[#This Row],[Discount]])</f>
        <v>23120</v>
      </c>
      <c r="K2590" t="str">
        <f>_xlfn.XLOOKUP(Sales_Data_Table[[#This Row],[Product_ID]],Product_Master_Table[Product_ID],Product_Master_Table[Product_Name])</f>
        <v>Delta Toys Item 0239</v>
      </c>
      <c r="L2590" t="str">
        <f>_xlfn.XLOOKUP(Sales_Data_Table[[#This Row],[Employee_ID]],Employee_Master_Table[Employee_ID],Employee_Master_Table[Department])</f>
        <v>E-Commerce</v>
      </c>
    </row>
    <row r="2591" spans="1:12" x14ac:dyDescent="0.25">
      <c r="A2591" t="s">
        <v>3318</v>
      </c>
      <c r="B2591" s="2">
        <v>45771</v>
      </c>
      <c r="C2591" t="s">
        <v>663</v>
      </c>
      <c r="D2591" t="s">
        <v>609</v>
      </c>
      <c r="E2591" t="s">
        <v>62</v>
      </c>
      <c r="F2591">
        <v>9</v>
      </c>
      <c r="G2591" s="3">
        <v>1600</v>
      </c>
      <c r="H2591" s="4">
        <v>0.15</v>
      </c>
      <c r="I2591">
        <f>(Sales_Data_Table[[#This Row],[Unit_Price]]*Sales_Data_Table[[#This Row],[Quantity]])</f>
        <v>14400</v>
      </c>
      <c r="J2591">
        <f>Sales_Data_Table[[#This Row],[Gross_Sales]]-(Sales_Data_Table[[#This Row],[Gross_Sales]]*Sales_Data_Table[[#This Row],[Discount]])</f>
        <v>12240</v>
      </c>
      <c r="K2591" t="str">
        <f>_xlfn.XLOOKUP(Sales_Data_Table[[#This Row],[Product_ID]],Product_Master_Table[Product_ID],Product_Master_Table[Product_Name])</f>
        <v>Vertex Automotive Item 0090</v>
      </c>
      <c r="L2591" t="str">
        <f>_xlfn.XLOOKUP(Sales_Data_Table[[#This Row],[Employee_ID]],Employee_Master_Table[Employee_ID],Employee_Master_Table[Department])</f>
        <v>Retail Operations</v>
      </c>
    </row>
    <row r="2592" spans="1:12" x14ac:dyDescent="0.25">
      <c r="A2592" t="s">
        <v>3319</v>
      </c>
      <c r="B2592" s="2">
        <v>45294</v>
      </c>
      <c r="C2592" t="s">
        <v>2442</v>
      </c>
      <c r="D2592" t="s">
        <v>1401</v>
      </c>
      <c r="E2592" t="s">
        <v>75</v>
      </c>
      <c r="F2592">
        <v>24</v>
      </c>
      <c r="G2592" s="3">
        <v>700</v>
      </c>
      <c r="H2592" s="4">
        <v>0.05</v>
      </c>
      <c r="I2592">
        <f>(Sales_Data_Table[[#This Row],[Unit_Price]]*Sales_Data_Table[[#This Row],[Quantity]])</f>
        <v>16800</v>
      </c>
      <c r="J2592">
        <f>Sales_Data_Table[[#This Row],[Gross_Sales]]-(Sales_Data_Table[[#This Row],[Gross_Sales]]*Sales_Data_Table[[#This Row],[Discount]])</f>
        <v>15960</v>
      </c>
      <c r="K2592" t="str">
        <f>_xlfn.XLOOKUP(Sales_Data_Table[[#This Row],[Product_ID]],Product_Master_Table[Product_ID],Product_Master_Table[Product_Name])</f>
        <v>Metro Home Appliance Item 0272</v>
      </c>
      <c r="L2592" t="str">
        <f>_xlfn.XLOOKUP(Sales_Data_Table[[#This Row],[Employee_ID]],Employee_Master_Table[Employee_ID],Employee_Master_Table[Department])</f>
        <v>Regional Sales</v>
      </c>
    </row>
    <row r="2593" spans="1:12" x14ac:dyDescent="0.25">
      <c r="A2593" t="s">
        <v>3320</v>
      </c>
      <c r="B2593" s="2">
        <v>45773</v>
      </c>
      <c r="C2593" t="s">
        <v>917</v>
      </c>
      <c r="D2593" t="s">
        <v>61</v>
      </c>
      <c r="E2593" t="s">
        <v>32</v>
      </c>
      <c r="F2593">
        <v>4</v>
      </c>
      <c r="G2593" s="3">
        <v>2400</v>
      </c>
      <c r="H2593" s="4">
        <v>0.1</v>
      </c>
      <c r="I2593">
        <f>(Sales_Data_Table[[#This Row],[Unit_Price]]*Sales_Data_Table[[#This Row],[Quantity]])</f>
        <v>9600</v>
      </c>
      <c r="J2593">
        <f>Sales_Data_Table[[#This Row],[Gross_Sales]]-(Sales_Data_Table[[#This Row],[Gross_Sales]]*Sales_Data_Table[[#This Row],[Discount]])</f>
        <v>8640</v>
      </c>
      <c r="K2593" t="str">
        <f>_xlfn.XLOOKUP(Sales_Data_Table[[#This Row],[Product_ID]],Product_Master_Table[Product_ID],Product_Master_Table[Product_Name])</f>
        <v>Prime Grocery Item 0124</v>
      </c>
      <c r="L2593" t="str">
        <f>_xlfn.XLOOKUP(Sales_Data_Table[[#This Row],[Employee_ID]],Employee_Master_Table[Employee_ID],Employee_Master_Table[Department])</f>
        <v>Sales</v>
      </c>
    </row>
    <row r="2594" spans="1:12" x14ac:dyDescent="0.25">
      <c r="A2594" t="s">
        <v>3321</v>
      </c>
      <c r="B2594" s="2">
        <v>45972</v>
      </c>
      <c r="C2594" t="s">
        <v>1246</v>
      </c>
      <c r="D2594" t="s">
        <v>1087</v>
      </c>
      <c r="E2594" t="s">
        <v>106</v>
      </c>
      <c r="F2594">
        <v>19</v>
      </c>
      <c r="G2594" s="3">
        <v>4700</v>
      </c>
      <c r="H2594" s="4">
        <v>7.4999999999999997E-2</v>
      </c>
      <c r="I2594">
        <f>(Sales_Data_Table[[#This Row],[Unit_Price]]*Sales_Data_Table[[#This Row],[Quantity]])</f>
        <v>89300</v>
      </c>
      <c r="J2594">
        <f>Sales_Data_Table[[#This Row],[Gross_Sales]]-(Sales_Data_Table[[#This Row],[Gross_Sales]]*Sales_Data_Table[[#This Row],[Discount]])</f>
        <v>82602.5</v>
      </c>
      <c r="K2594" t="str">
        <f>_xlfn.XLOOKUP(Sales_Data_Table[[#This Row],[Product_ID]],Product_Master_Table[Product_ID],Product_Master_Table[Product_Name])</f>
        <v>Vertex Grocery Item 0114</v>
      </c>
      <c r="L2594" t="str">
        <f>_xlfn.XLOOKUP(Sales_Data_Table[[#This Row],[Employee_ID]],Employee_Master_Table[Employee_ID],Employee_Master_Table[Department])</f>
        <v>Business Development</v>
      </c>
    </row>
    <row r="2595" spans="1:12" x14ac:dyDescent="0.25">
      <c r="A2595" t="s">
        <v>3322</v>
      </c>
      <c r="B2595" s="2">
        <v>46037</v>
      </c>
      <c r="C2595" t="s">
        <v>2648</v>
      </c>
      <c r="D2595" t="s">
        <v>307</v>
      </c>
      <c r="E2595" t="s">
        <v>43</v>
      </c>
      <c r="F2595">
        <v>20</v>
      </c>
      <c r="G2595" s="3">
        <v>7700</v>
      </c>
      <c r="H2595" s="4">
        <v>0.15</v>
      </c>
      <c r="I2595">
        <f>(Sales_Data_Table[[#This Row],[Unit_Price]]*Sales_Data_Table[[#This Row],[Quantity]])</f>
        <v>154000</v>
      </c>
      <c r="J2595">
        <f>Sales_Data_Table[[#This Row],[Gross_Sales]]-(Sales_Data_Table[[#This Row],[Gross_Sales]]*Sales_Data_Table[[#This Row],[Discount]])</f>
        <v>130900</v>
      </c>
      <c r="K2595" t="str">
        <f>_xlfn.XLOOKUP(Sales_Data_Table[[#This Row],[Product_ID]],Product_Master_Table[Product_ID],Product_Master_Table[Product_Name])</f>
        <v>Everest Toys Item 0399</v>
      </c>
      <c r="L2595" t="str">
        <f>_xlfn.XLOOKUP(Sales_Data_Table[[#This Row],[Employee_ID]],Employee_Master_Table[Employee_ID],Employee_Master_Table[Department])</f>
        <v>Retail Operations</v>
      </c>
    </row>
    <row r="2596" spans="1:12" x14ac:dyDescent="0.25">
      <c r="A2596" t="s">
        <v>3323</v>
      </c>
      <c r="B2596" s="2">
        <v>45523</v>
      </c>
      <c r="C2596" t="s">
        <v>785</v>
      </c>
      <c r="D2596" t="s">
        <v>735</v>
      </c>
      <c r="E2596" t="s">
        <v>106</v>
      </c>
      <c r="F2596">
        <v>19</v>
      </c>
      <c r="G2596" s="3">
        <v>1800</v>
      </c>
      <c r="H2596" s="4">
        <v>0</v>
      </c>
      <c r="I2596">
        <f>(Sales_Data_Table[[#This Row],[Unit_Price]]*Sales_Data_Table[[#This Row],[Quantity]])</f>
        <v>34200</v>
      </c>
      <c r="J2596">
        <f>Sales_Data_Table[[#This Row],[Gross_Sales]]-(Sales_Data_Table[[#This Row],[Gross_Sales]]*Sales_Data_Table[[#This Row],[Discount]])</f>
        <v>34200</v>
      </c>
      <c r="K2596" t="str">
        <f>_xlfn.XLOOKUP(Sales_Data_Table[[#This Row],[Product_ID]],Product_Master_Table[Product_ID],Product_Master_Table[Product_Name])</f>
        <v>Vertex Grocery Item 0054</v>
      </c>
      <c r="L2596" t="str">
        <f>_xlfn.XLOOKUP(Sales_Data_Table[[#This Row],[Employee_ID]],Employee_Master_Table[Employee_ID],Employee_Master_Table[Department])</f>
        <v>Corporate Sales</v>
      </c>
    </row>
    <row r="2597" spans="1:12" x14ac:dyDescent="0.25">
      <c r="A2597" t="s">
        <v>3324</v>
      </c>
      <c r="B2597" s="2">
        <v>46030</v>
      </c>
      <c r="C2597" t="s">
        <v>2020</v>
      </c>
      <c r="D2597" t="s">
        <v>576</v>
      </c>
      <c r="E2597" t="s">
        <v>96</v>
      </c>
      <c r="F2597">
        <v>2</v>
      </c>
      <c r="G2597" s="3">
        <v>1300</v>
      </c>
      <c r="H2597" s="4">
        <v>7.4999999999999997E-2</v>
      </c>
      <c r="I2597">
        <f>(Sales_Data_Table[[#This Row],[Unit_Price]]*Sales_Data_Table[[#This Row],[Quantity]])</f>
        <v>2600</v>
      </c>
      <c r="J2597">
        <f>Sales_Data_Table[[#This Row],[Gross_Sales]]-(Sales_Data_Table[[#This Row],[Gross_Sales]]*Sales_Data_Table[[#This Row],[Discount]])</f>
        <v>2405</v>
      </c>
      <c r="K2597" t="str">
        <f>_xlfn.XLOOKUP(Sales_Data_Table[[#This Row],[Product_ID]],Product_Master_Table[Product_ID],Product_Master_Table[Product_Name])</f>
        <v>Prime Office Supplies Item 0376</v>
      </c>
      <c r="L2597" t="str">
        <f>_xlfn.XLOOKUP(Sales_Data_Table[[#This Row],[Employee_ID]],Employee_Master_Table[Employee_ID],Employee_Master_Table[Department])</f>
        <v>Customer Success</v>
      </c>
    </row>
    <row r="2598" spans="1:12" x14ac:dyDescent="0.25">
      <c r="A2598" t="s">
        <v>3325</v>
      </c>
      <c r="B2598" s="2">
        <v>45650</v>
      </c>
      <c r="C2598" t="s">
        <v>688</v>
      </c>
      <c r="D2598" t="s">
        <v>703</v>
      </c>
      <c r="E2598" t="s">
        <v>43</v>
      </c>
      <c r="F2598">
        <v>7</v>
      </c>
      <c r="G2598" s="3">
        <v>2100</v>
      </c>
      <c r="H2598" s="4">
        <v>0.03</v>
      </c>
      <c r="I2598">
        <f>(Sales_Data_Table[[#This Row],[Unit_Price]]*Sales_Data_Table[[#This Row],[Quantity]])</f>
        <v>14700</v>
      </c>
      <c r="J2598">
        <f>Sales_Data_Table[[#This Row],[Gross_Sales]]-(Sales_Data_Table[[#This Row],[Gross_Sales]]*Sales_Data_Table[[#This Row],[Discount]])</f>
        <v>14259</v>
      </c>
      <c r="K2598" t="str">
        <f>_xlfn.XLOOKUP(Sales_Data_Table[[#This Row],[Product_ID]],Product_Master_Table[Product_ID],Product_Master_Table[Product_Name])</f>
        <v>Nova Toys Item 0319</v>
      </c>
      <c r="L2598" t="str">
        <f>_xlfn.XLOOKUP(Sales_Data_Table[[#This Row],[Employee_ID]],Employee_Master_Table[Employee_ID],Employee_Master_Table[Department])</f>
        <v>Customer Success</v>
      </c>
    </row>
    <row r="2599" spans="1:12" x14ac:dyDescent="0.25">
      <c r="A2599" t="s">
        <v>3326</v>
      </c>
      <c r="B2599" s="2">
        <v>45375</v>
      </c>
      <c r="C2599" t="s">
        <v>205</v>
      </c>
      <c r="D2599" t="s">
        <v>767</v>
      </c>
      <c r="E2599" t="s">
        <v>50</v>
      </c>
      <c r="F2599">
        <v>9</v>
      </c>
      <c r="G2599" s="3">
        <v>800</v>
      </c>
      <c r="H2599" s="4">
        <v>0.02</v>
      </c>
      <c r="I2599">
        <f>(Sales_Data_Table[[#This Row],[Unit_Price]]*Sales_Data_Table[[#This Row],[Quantity]])</f>
        <v>7200</v>
      </c>
      <c r="J2599">
        <f>Sales_Data_Table[[#This Row],[Gross_Sales]]-(Sales_Data_Table[[#This Row],[Gross_Sales]]*Sales_Data_Table[[#This Row],[Discount]])</f>
        <v>7056</v>
      </c>
      <c r="K2599" t="str">
        <f>_xlfn.XLOOKUP(Sales_Data_Table[[#This Row],[Product_ID]],Product_Master_Table[Product_ID],Product_Master_Table[Product_Name])</f>
        <v>Nova Fashion Item 0403</v>
      </c>
      <c r="L2599" t="str">
        <f>_xlfn.XLOOKUP(Sales_Data_Table[[#This Row],[Employee_ID]],Employee_Master_Table[Employee_ID],Employee_Master_Table[Department])</f>
        <v>Corporate Sales</v>
      </c>
    </row>
    <row r="2600" spans="1:12" x14ac:dyDescent="0.25">
      <c r="A2600" t="s">
        <v>3327</v>
      </c>
      <c r="B2600" s="2">
        <v>45454</v>
      </c>
      <c r="C2600" t="s">
        <v>226</v>
      </c>
      <c r="D2600" t="s">
        <v>1048</v>
      </c>
      <c r="E2600" t="s">
        <v>50</v>
      </c>
      <c r="F2600">
        <v>13</v>
      </c>
      <c r="G2600" s="3">
        <v>5300</v>
      </c>
      <c r="H2600" s="4">
        <v>7.4999999999999997E-2</v>
      </c>
      <c r="I2600">
        <f>(Sales_Data_Table[[#This Row],[Unit_Price]]*Sales_Data_Table[[#This Row],[Quantity]])</f>
        <v>68900</v>
      </c>
      <c r="J2600">
        <f>Sales_Data_Table[[#This Row],[Gross_Sales]]-(Sales_Data_Table[[#This Row],[Gross_Sales]]*Sales_Data_Table[[#This Row],[Discount]])</f>
        <v>63732.5</v>
      </c>
      <c r="K2600" t="str">
        <f>_xlfn.XLOOKUP(Sales_Data_Table[[#This Row],[Product_ID]],Product_Master_Table[Product_ID],Product_Master_Table[Product_Name])</f>
        <v>Nexus Toys Item 0469</v>
      </c>
      <c r="L2600" t="str">
        <f>_xlfn.XLOOKUP(Sales_Data_Table[[#This Row],[Employee_ID]],Employee_Master_Table[Employee_ID],Employee_Master_Table[Department])</f>
        <v>E-Commerce</v>
      </c>
    </row>
    <row r="2601" spans="1:12" x14ac:dyDescent="0.25">
      <c r="A2601" t="s">
        <v>3328</v>
      </c>
      <c r="B2601" s="2">
        <v>45381</v>
      </c>
      <c r="C2601" t="s">
        <v>986</v>
      </c>
      <c r="D2601" t="s">
        <v>61</v>
      </c>
      <c r="E2601" t="s">
        <v>86</v>
      </c>
      <c r="F2601">
        <v>22</v>
      </c>
      <c r="G2601" s="3">
        <v>3100</v>
      </c>
      <c r="H2601" s="4">
        <v>0.05</v>
      </c>
      <c r="I2601">
        <f>(Sales_Data_Table[[#This Row],[Unit_Price]]*Sales_Data_Table[[#This Row],[Quantity]])</f>
        <v>68200</v>
      </c>
      <c r="J2601">
        <f>Sales_Data_Table[[#This Row],[Gross_Sales]]-(Sales_Data_Table[[#This Row],[Gross_Sales]]*Sales_Data_Table[[#This Row],[Discount]])</f>
        <v>64790</v>
      </c>
      <c r="K2601" t="str">
        <f>_xlfn.XLOOKUP(Sales_Data_Table[[#This Row],[Product_ID]],Product_Master_Table[Product_ID],Product_Master_Table[Product_Name])</f>
        <v>Apex Home Appliance Item 0132</v>
      </c>
      <c r="L2601" t="str">
        <f>_xlfn.XLOOKUP(Sales_Data_Table[[#This Row],[Employee_ID]],Employee_Master_Table[Employee_ID],Employee_Master_Table[Department])</f>
        <v>Sales</v>
      </c>
    </row>
    <row r="2602" spans="1:12" x14ac:dyDescent="0.25">
      <c r="A2602" t="s">
        <v>3329</v>
      </c>
      <c r="B2602" s="2">
        <v>45708</v>
      </c>
      <c r="C2602" t="s">
        <v>212</v>
      </c>
      <c r="D2602" t="s">
        <v>696</v>
      </c>
      <c r="E2602" t="s">
        <v>96</v>
      </c>
      <c r="F2602">
        <v>3</v>
      </c>
      <c r="G2602" s="3">
        <v>9500</v>
      </c>
      <c r="H2602" s="4">
        <v>0.1</v>
      </c>
      <c r="I2602">
        <f>(Sales_Data_Table[[#This Row],[Unit_Price]]*Sales_Data_Table[[#This Row],[Quantity]])</f>
        <v>28500</v>
      </c>
      <c r="J2602">
        <f>Sales_Data_Table[[#This Row],[Gross_Sales]]-(Sales_Data_Table[[#This Row],[Gross_Sales]]*Sales_Data_Table[[#This Row],[Discount]])</f>
        <v>25650</v>
      </c>
      <c r="K2602" t="str">
        <f>_xlfn.XLOOKUP(Sales_Data_Table[[#This Row],[Product_ID]],Product_Master_Table[Product_ID],Product_Master_Table[Product_Name])</f>
        <v>Metro Grocery Item 0044</v>
      </c>
      <c r="L2602" t="str">
        <f>_xlfn.XLOOKUP(Sales_Data_Table[[#This Row],[Employee_ID]],Employee_Master_Table[Employee_ID],Employee_Master_Table[Department])</f>
        <v>E-Commerce</v>
      </c>
    </row>
    <row r="2603" spans="1:12" x14ac:dyDescent="0.25">
      <c r="A2603" t="s">
        <v>3330</v>
      </c>
      <c r="B2603" s="2">
        <v>46083</v>
      </c>
      <c r="C2603" t="s">
        <v>301</v>
      </c>
      <c r="D2603" t="s">
        <v>170</v>
      </c>
      <c r="E2603" t="s">
        <v>86</v>
      </c>
      <c r="F2603">
        <v>14</v>
      </c>
      <c r="G2603" s="3">
        <v>4200</v>
      </c>
      <c r="H2603" s="4">
        <v>0.1</v>
      </c>
      <c r="I2603">
        <f>(Sales_Data_Table[[#This Row],[Unit_Price]]*Sales_Data_Table[[#This Row],[Quantity]])</f>
        <v>58800</v>
      </c>
      <c r="J2603">
        <f>Sales_Data_Table[[#This Row],[Gross_Sales]]-(Sales_Data_Table[[#This Row],[Gross_Sales]]*Sales_Data_Table[[#This Row],[Discount]])</f>
        <v>52920</v>
      </c>
      <c r="K2603" t="str">
        <f>_xlfn.XLOOKUP(Sales_Data_Table[[#This Row],[Product_ID]],Product_Master_Table[Product_ID],Product_Master_Table[Product_Name])</f>
        <v>Nexus Beauty Item 0145</v>
      </c>
      <c r="L2603" t="str">
        <f>_xlfn.XLOOKUP(Sales_Data_Table[[#This Row],[Employee_ID]],Employee_Master_Table[Employee_ID],Employee_Master_Table[Department])</f>
        <v>Regional Sales</v>
      </c>
    </row>
    <row r="2604" spans="1:12" x14ac:dyDescent="0.25">
      <c r="A2604" t="s">
        <v>3331</v>
      </c>
      <c r="B2604" s="2">
        <v>45619</v>
      </c>
      <c r="C2604" t="s">
        <v>2586</v>
      </c>
      <c r="D2604" t="s">
        <v>703</v>
      </c>
      <c r="E2604" t="s">
        <v>24</v>
      </c>
      <c r="F2604">
        <v>18</v>
      </c>
      <c r="G2604" s="3">
        <v>1900</v>
      </c>
      <c r="H2604" s="4">
        <v>0</v>
      </c>
      <c r="I2604">
        <f>(Sales_Data_Table[[#This Row],[Unit_Price]]*Sales_Data_Table[[#This Row],[Quantity]])</f>
        <v>34200</v>
      </c>
      <c r="J2604">
        <f>Sales_Data_Table[[#This Row],[Gross_Sales]]-(Sales_Data_Table[[#This Row],[Gross_Sales]]*Sales_Data_Table[[#This Row],[Discount]])</f>
        <v>34200</v>
      </c>
      <c r="K2604" t="str">
        <f>_xlfn.XLOOKUP(Sales_Data_Table[[#This Row],[Product_ID]],Product_Master_Table[Product_ID],Product_Master_Table[Product_Name])</f>
        <v>Nova Electronics Item 0151</v>
      </c>
      <c r="L2604" t="str">
        <f>_xlfn.XLOOKUP(Sales_Data_Table[[#This Row],[Employee_ID]],Employee_Master_Table[Employee_ID],Employee_Master_Table[Department])</f>
        <v>Customer Success</v>
      </c>
    </row>
    <row r="2605" spans="1:12" x14ac:dyDescent="0.25">
      <c r="A2605" t="s">
        <v>3332</v>
      </c>
      <c r="B2605" s="2">
        <v>46136</v>
      </c>
      <c r="C2605" t="s">
        <v>1497</v>
      </c>
      <c r="D2605" t="s">
        <v>450</v>
      </c>
      <c r="E2605" t="s">
        <v>28</v>
      </c>
      <c r="F2605">
        <v>18</v>
      </c>
      <c r="G2605" s="3">
        <v>6100</v>
      </c>
      <c r="H2605" s="4">
        <v>0.05</v>
      </c>
      <c r="I2605">
        <f>(Sales_Data_Table[[#This Row],[Unit_Price]]*Sales_Data_Table[[#This Row],[Quantity]])</f>
        <v>109800</v>
      </c>
      <c r="J2605">
        <f>Sales_Data_Table[[#This Row],[Gross_Sales]]-(Sales_Data_Table[[#This Row],[Gross_Sales]]*Sales_Data_Table[[#This Row],[Discount]])</f>
        <v>104310</v>
      </c>
      <c r="K2605" t="str">
        <f>_xlfn.XLOOKUP(Sales_Data_Table[[#This Row],[Product_ID]],Product_Master_Table[Product_ID],Product_Master_Table[Product_Name])</f>
        <v>Everest Fashion Item 0063</v>
      </c>
      <c r="L2605" t="str">
        <f>_xlfn.XLOOKUP(Sales_Data_Table[[#This Row],[Employee_ID]],Employee_Master_Table[Employee_ID],Employee_Master_Table[Department])</f>
        <v>Corporate Sales</v>
      </c>
    </row>
    <row r="2606" spans="1:12" x14ac:dyDescent="0.25">
      <c r="A2606" t="s">
        <v>3333</v>
      </c>
      <c r="B2606" s="2">
        <v>45448</v>
      </c>
      <c r="C2606" t="s">
        <v>810</v>
      </c>
      <c r="D2606" t="s">
        <v>450</v>
      </c>
      <c r="E2606" t="s">
        <v>43</v>
      </c>
      <c r="F2606">
        <v>22</v>
      </c>
      <c r="G2606" s="3">
        <v>5600</v>
      </c>
      <c r="H2606" s="4">
        <v>7.4999999999999997E-2</v>
      </c>
      <c r="I2606">
        <f>(Sales_Data_Table[[#This Row],[Unit_Price]]*Sales_Data_Table[[#This Row],[Quantity]])</f>
        <v>123200</v>
      </c>
      <c r="J2606">
        <f>Sales_Data_Table[[#This Row],[Gross_Sales]]-(Sales_Data_Table[[#This Row],[Gross_Sales]]*Sales_Data_Table[[#This Row],[Discount]])</f>
        <v>113960</v>
      </c>
      <c r="K2606" t="str">
        <f>_xlfn.XLOOKUP(Sales_Data_Table[[#This Row],[Product_ID]],Product_Master_Table[Product_ID],Product_Master_Table[Product_Name])</f>
        <v>Nova Beauty Item 0175</v>
      </c>
      <c r="L2606" t="str">
        <f>_xlfn.XLOOKUP(Sales_Data_Table[[#This Row],[Employee_ID]],Employee_Master_Table[Employee_ID],Employee_Master_Table[Department])</f>
        <v>Corporate Sales</v>
      </c>
    </row>
    <row r="2607" spans="1:12" x14ac:dyDescent="0.25">
      <c r="A2607" t="s">
        <v>3334</v>
      </c>
      <c r="B2607" s="2">
        <v>45683</v>
      </c>
      <c r="C2607" t="s">
        <v>1799</v>
      </c>
      <c r="D2607" t="s">
        <v>1014</v>
      </c>
      <c r="E2607" t="s">
        <v>82</v>
      </c>
      <c r="F2607">
        <v>22</v>
      </c>
      <c r="G2607" s="3">
        <v>4700</v>
      </c>
      <c r="H2607" s="4">
        <v>0</v>
      </c>
      <c r="I2607">
        <f>(Sales_Data_Table[[#This Row],[Unit_Price]]*Sales_Data_Table[[#This Row],[Quantity]])</f>
        <v>103400</v>
      </c>
      <c r="J2607">
        <f>Sales_Data_Table[[#This Row],[Gross_Sales]]-(Sales_Data_Table[[#This Row],[Gross_Sales]]*Sales_Data_Table[[#This Row],[Discount]])</f>
        <v>103400</v>
      </c>
      <c r="K2607" t="str">
        <f>_xlfn.XLOOKUP(Sales_Data_Table[[#This Row],[Product_ID]],Product_Master_Table[Product_ID],Product_Master_Table[Product_Name])</f>
        <v>Zenith Automotive Item 0170</v>
      </c>
      <c r="L2607" t="str">
        <f>_xlfn.XLOOKUP(Sales_Data_Table[[#This Row],[Employee_ID]],Employee_Master_Table[Employee_ID],Employee_Master_Table[Department])</f>
        <v>Business Development</v>
      </c>
    </row>
    <row r="2608" spans="1:12" x14ac:dyDescent="0.25">
      <c r="A2608" t="s">
        <v>3335</v>
      </c>
      <c r="B2608" s="2">
        <v>46072</v>
      </c>
      <c r="C2608" t="s">
        <v>2757</v>
      </c>
      <c r="D2608" t="s">
        <v>641</v>
      </c>
      <c r="E2608" t="s">
        <v>43</v>
      </c>
      <c r="F2608">
        <v>1</v>
      </c>
      <c r="G2608" s="3">
        <v>9300</v>
      </c>
      <c r="H2608" s="4">
        <v>0.02</v>
      </c>
      <c r="I2608">
        <f>(Sales_Data_Table[[#This Row],[Unit_Price]]*Sales_Data_Table[[#This Row],[Quantity]])</f>
        <v>9300</v>
      </c>
      <c r="J2608">
        <f>Sales_Data_Table[[#This Row],[Gross_Sales]]-(Sales_Data_Table[[#This Row],[Gross_Sales]]*Sales_Data_Table[[#This Row],[Discount]])</f>
        <v>9114</v>
      </c>
      <c r="K2608" t="str">
        <f>_xlfn.XLOOKUP(Sales_Data_Table[[#This Row],[Product_ID]],Product_Master_Table[Product_ID],Product_Master_Table[Product_Name])</f>
        <v>Prime Grocery Item 0064</v>
      </c>
      <c r="L2608" t="str">
        <f>_xlfn.XLOOKUP(Sales_Data_Table[[#This Row],[Employee_ID]],Employee_Master_Table[Employee_ID],Employee_Master_Table[Department])</f>
        <v>Retail Operations</v>
      </c>
    </row>
    <row r="2609" spans="1:12" x14ac:dyDescent="0.25">
      <c r="A2609" t="s">
        <v>3336</v>
      </c>
      <c r="B2609" s="2">
        <v>45501</v>
      </c>
      <c r="C2609" t="s">
        <v>980</v>
      </c>
      <c r="D2609" t="s">
        <v>457</v>
      </c>
      <c r="E2609" t="s">
        <v>32</v>
      </c>
      <c r="F2609">
        <v>14</v>
      </c>
      <c r="G2609" s="3">
        <v>4100</v>
      </c>
      <c r="H2609" s="4">
        <v>7.4999999999999997E-2</v>
      </c>
      <c r="I2609">
        <f>(Sales_Data_Table[[#This Row],[Unit_Price]]*Sales_Data_Table[[#This Row],[Quantity]])</f>
        <v>57400</v>
      </c>
      <c r="J2609">
        <f>Sales_Data_Table[[#This Row],[Gross_Sales]]-(Sales_Data_Table[[#This Row],[Gross_Sales]]*Sales_Data_Table[[#This Row],[Discount]])</f>
        <v>53095</v>
      </c>
      <c r="K2609" t="str">
        <f>_xlfn.XLOOKUP(Sales_Data_Table[[#This Row],[Product_ID]],Product_Master_Table[Product_ID],Product_Master_Table[Product_Name])</f>
        <v>Vertex Office Supplies Item 0426</v>
      </c>
      <c r="L2609" t="str">
        <f>_xlfn.XLOOKUP(Sales_Data_Table[[#This Row],[Employee_ID]],Employee_Master_Table[Employee_ID],Employee_Master_Table[Department])</f>
        <v>Business Development</v>
      </c>
    </row>
    <row r="2610" spans="1:12" x14ac:dyDescent="0.25">
      <c r="A2610" t="s">
        <v>3337</v>
      </c>
      <c r="B2610" s="2">
        <v>45478</v>
      </c>
      <c r="C2610" t="s">
        <v>2451</v>
      </c>
      <c r="D2610" t="s">
        <v>326</v>
      </c>
      <c r="E2610" t="s">
        <v>106</v>
      </c>
      <c r="F2610">
        <v>19</v>
      </c>
      <c r="G2610" s="3">
        <v>5200</v>
      </c>
      <c r="H2610" s="4">
        <v>0</v>
      </c>
      <c r="I2610">
        <f>(Sales_Data_Table[[#This Row],[Unit_Price]]*Sales_Data_Table[[#This Row],[Quantity]])</f>
        <v>98800</v>
      </c>
      <c r="J2610">
        <f>Sales_Data_Table[[#This Row],[Gross_Sales]]-(Sales_Data_Table[[#This Row],[Gross_Sales]]*Sales_Data_Table[[#This Row],[Discount]])</f>
        <v>98800</v>
      </c>
      <c r="K2610" t="str">
        <f>_xlfn.XLOOKUP(Sales_Data_Table[[#This Row],[Product_ID]],Product_Master_Table[Product_ID],Product_Master_Table[Product_Name])</f>
        <v>Vertex Office Supplies Item 0066</v>
      </c>
      <c r="L2610" t="str">
        <f>_xlfn.XLOOKUP(Sales_Data_Table[[#This Row],[Employee_ID]],Employee_Master_Table[Employee_ID],Employee_Master_Table[Department])</f>
        <v>Customer Success</v>
      </c>
    </row>
    <row r="2611" spans="1:12" x14ac:dyDescent="0.25">
      <c r="A2611" t="s">
        <v>3338</v>
      </c>
      <c r="B2611" s="2">
        <v>45861</v>
      </c>
      <c r="C2611" t="s">
        <v>1497</v>
      </c>
      <c r="D2611" t="s">
        <v>568</v>
      </c>
      <c r="E2611" t="s">
        <v>106</v>
      </c>
      <c r="F2611">
        <v>9</v>
      </c>
      <c r="G2611" s="3">
        <v>9600</v>
      </c>
      <c r="H2611" s="4">
        <v>0.05</v>
      </c>
      <c r="I2611">
        <f>(Sales_Data_Table[[#This Row],[Unit_Price]]*Sales_Data_Table[[#This Row],[Quantity]])</f>
        <v>86400</v>
      </c>
      <c r="J2611">
        <f>Sales_Data_Table[[#This Row],[Gross_Sales]]-(Sales_Data_Table[[#This Row],[Gross_Sales]]*Sales_Data_Table[[#This Row],[Discount]])</f>
        <v>82080</v>
      </c>
      <c r="K2611" t="str">
        <f>_xlfn.XLOOKUP(Sales_Data_Table[[#This Row],[Product_ID]],Product_Master_Table[Product_ID],Product_Master_Table[Product_Name])</f>
        <v>Everest Fashion Item 0063</v>
      </c>
      <c r="L2611" t="str">
        <f>_xlfn.XLOOKUP(Sales_Data_Table[[#This Row],[Employee_ID]],Employee_Master_Table[Employee_ID],Employee_Master_Table[Department])</f>
        <v>Retail Operations</v>
      </c>
    </row>
    <row r="2612" spans="1:12" x14ac:dyDescent="0.25">
      <c r="A2612" t="s">
        <v>3339</v>
      </c>
      <c r="B2612" s="2">
        <v>45914</v>
      </c>
      <c r="C2612" t="s">
        <v>538</v>
      </c>
      <c r="D2612" t="s">
        <v>304</v>
      </c>
      <c r="E2612" t="s">
        <v>75</v>
      </c>
      <c r="F2612">
        <v>14</v>
      </c>
      <c r="G2612" s="3">
        <v>2500</v>
      </c>
      <c r="H2612" s="4">
        <v>0.1</v>
      </c>
      <c r="I2612">
        <f>(Sales_Data_Table[[#This Row],[Unit_Price]]*Sales_Data_Table[[#This Row],[Quantity]])</f>
        <v>35000</v>
      </c>
      <c r="J2612">
        <f>Sales_Data_Table[[#This Row],[Gross_Sales]]-(Sales_Data_Table[[#This Row],[Gross_Sales]]*Sales_Data_Table[[#This Row],[Discount]])</f>
        <v>31500</v>
      </c>
      <c r="K2612" t="str">
        <f>_xlfn.XLOOKUP(Sales_Data_Table[[#This Row],[Product_ID]],Product_Master_Table[Product_ID],Product_Master_Table[Product_Name])</f>
        <v>Apex Furniture Item 0108</v>
      </c>
      <c r="L2612" t="str">
        <f>_xlfn.XLOOKUP(Sales_Data_Table[[#This Row],[Employee_ID]],Employee_Master_Table[Employee_ID],Employee_Master_Table[Department])</f>
        <v>Regional Sales</v>
      </c>
    </row>
    <row r="2613" spans="1:12" x14ac:dyDescent="0.25">
      <c r="A2613" t="s">
        <v>3340</v>
      </c>
      <c r="B2613" s="2">
        <v>45716</v>
      </c>
      <c r="C2613" t="s">
        <v>828</v>
      </c>
      <c r="D2613" t="s">
        <v>304</v>
      </c>
      <c r="E2613" t="s">
        <v>82</v>
      </c>
      <c r="F2613">
        <v>6</v>
      </c>
      <c r="G2613" s="3">
        <v>9900</v>
      </c>
      <c r="H2613" s="4">
        <v>0.15</v>
      </c>
      <c r="I2613">
        <f>(Sales_Data_Table[[#This Row],[Unit_Price]]*Sales_Data_Table[[#This Row],[Quantity]])</f>
        <v>59400</v>
      </c>
      <c r="J2613">
        <f>Sales_Data_Table[[#This Row],[Gross_Sales]]-(Sales_Data_Table[[#This Row],[Gross_Sales]]*Sales_Data_Table[[#This Row],[Discount]])</f>
        <v>50490</v>
      </c>
      <c r="K2613" t="str">
        <f>_xlfn.XLOOKUP(Sales_Data_Table[[#This Row],[Product_ID]],Product_Master_Table[Product_ID],Product_Master_Table[Product_Name])</f>
        <v>Everest Beauty Item 0135</v>
      </c>
      <c r="L2613" t="str">
        <f>_xlfn.XLOOKUP(Sales_Data_Table[[#This Row],[Employee_ID]],Employee_Master_Table[Employee_ID],Employee_Master_Table[Department])</f>
        <v>Regional Sales</v>
      </c>
    </row>
    <row r="2614" spans="1:12" x14ac:dyDescent="0.25">
      <c r="A2614" t="s">
        <v>3341</v>
      </c>
      <c r="B2614" s="2">
        <v>45343</v>
      </c>
      <c r="C2614" t="s">
        <v>131</v>
      </c>
      <c r="D2614" t="s">
        <v>161</v>
      </c>
      <c r="E2614" t="s">
        <v>28</v>
      </c>
      <c r="F2614">
        <v>3</v>
      </c>
      <c r="G2614" s="3">
        <v>3400</v>
      </c>
      <c r="H2614" s="4">
        <v>0</v>
      </c>
      <c r="I2614">
        <f>(Sales_Data_Table[[#This Row],[Unit_Price]]*Sales_Data_Table[[#This Row],[Quantity]])</f>
        <v>10200</v>
      </c>
      <c r="J2614">
        <f>Sales_Data_Table[[#This Row],[Gross_Sales]]-(Sales_Data_Table[[#This Row],[Gross_Sales]]*Sales_Data_Table[[#This Row],[Discount]])</f>
        <v>10200</v>
      </c>
      <c r="K2614" t="str">
        <f>_xlfn.XLOOKUP(Sales_Data_Table[[#This Row],[Product_ID]],Product_Master_Table[Product_ID],Product_Master_Table[Product_Name])</f>
        <v>Apex Office Supplies Item 0036</v>
      </c>
      <c r="L2614" t="str">
        <f>_xlfn.XLOOKUP(Sales_Data_Table[[#This Row],[Employee_ID]],Employee_Master_Table[Employee_ID],Employee_Master_Table[Department])</f>
        <v>Retail Operations</v>
      </c>
    </row>
    <row r="2615" spans="1:12" x14ac:dyDescent="0.25">
      <c r="A2615" t="s">
        <v>3342</v>
      </c>
      <c r="B2615" s="2">
        <v>45341</v>
      </c>
      <c r="C2615" t="s">
        <v>1282</v>
      </c>
      <c r="D2615" t="s">
        <v>397</v>
      </c>
      <c r="E2615" t="s">
        <v>43</v>
      </c>
      <c r="F2615">
        <v>21</v>
      </c>
      <c r="G2615" s="3">
        <v>2100</v>
      </c>
      <c r="H2615" s="4">
        <v>7.4999999999999997E-2</v>
      </c>
      <c r="I2615">
        <f>(Sales_Data_Table[[#This Row],[Unit_Price]]*Sales_Data_Table[[#This Row],[Quantity]])</f>
        <v>44100</v>
      </c>
      <c r="J2615">
        <f>Sales_Data_Table[[#This Row],[Gross_Sales]]-(Sales_Data_Table[[#This Row],[Gross_Sales]]*Sales_Data_Table[[#This Row],[Discount]])</f>
        <v>40792.5</v>
      </c>
      <c r="K2615" t="str">
        <f>_xlfn.XLOOKUP(Sales_Data_Table[[#This Row],[Product_ID]],Product_Master_Table[Product_ID],Product_Master_Table[Product_Name])</f>
        <v>Nova Electronics Item 0451</v>
      </c>
      <c r="L2615" t="str">
        <f>_xlfn.XLOOKUP(Sales_Data_Table[[#This Row],[Employee_ID]],Employee_Master_Table[Employee_ID],Employee_Master_Table[Department])</f>
        <v>Regional Sales</v>
      </c>
    </row>
    <row r="2616" spans="1:12" x14ac:dyDescent="0.25">
      <c r="A2616" t="s">
        <v>3343</v>
      </c>
      <c r="B2616" s="2">
        <v>45803</v>
      </c>
      <c r="C2616" t="s">
        <v>2223</v>
      </c>
      <c r="D2616" t="s">
        <v>161</v>
      </c>
      <c r="E2616" t="s">
        <v>75</v>
      </c>
      <c r="F2616">
        <v>17</v>
      </c>
      <c r="G2616" s="3">
        <v>4700</v>
      </c>
      <c r="H2616" s="4">
        <v>0.03</v>
      </c>
      <c r="I2616">
        <f>(Sales_Data_Table[[#This Row],[Unit_Price]]*Sales_Data_Table[[#This Row],[Quantity]])</f>
        <v>79900</v>
      </c>
      <c r="J2616">
        <f>Sales_Data_Table[[#This Row],[Gross_Sales]]-(Sales_Data_Table[[#This Row],[Gross_Sales]]*Sales_Data_Table[[#This Row],[Discount]])</f>
        <v>77503</v>
      </c>
      <c r="K2616" t="str">
        <f>_xlfn.XLOOKUP(Sales_Data_Table[[#This Row],[Product_ID]],Product_Master_Table[Product_ID],Product_Master_Table[Product_Name])</f>
        <v>Prime Automotive Item 0340</v>
      </c>
      <c r="L2616" t="str">
        <f>_xlfn.XLOOKUP(Sales_Data_Table[[#This Row],[Employee_ID]],Employee_Master_Table[Employee_ID],Employee_Master_Table[Department])</f>
        <v>Retail Operations</v>
      </c>
    </row>
    <row r="2617" spans="1:12" x14ac:dyDescent="0.25">
      <c r="A2617" t="s">
        <v>3344</v>
      </c>
      <c r="B2617" s="2">
        <v>46121</v>
      </c>
      <c r="C2617" t="s">
        <v>313</v>
      </c>
      <c r="D2617" t="s">
        <v>203</v>
      </c>
      <c r="E2617" t="s">
        <v>24</v>
      </c>
      <c r="F2617">
        <v>22</v>
      </c>
      <c r="G2617" s="3">
        <v>1600</v>
      </c>
      <c r="H2617" s="4">
        <v>0</v>
      </c>
      <c r="I2617">
        <f>(Sales_Data_Table[[#This Row],[Unit_Price]]*Sales_Data_Table[[#This Row],[Quantity]])</f>
        <v>35200</v>
      </c>
      <c r="J2617">
        <f>Sales_Data_Table[[#This Row],[Gross_Sales]]-(Sales_Data_Table[[#This Row],[Gross_Sales]]*Sales_Data_Table[[#This Row],[Discount]])</f>
        <v>35200</v>
      </c>
      <c r="K2617" t="str">
        <f>_xlfn.XLOOKUP(Sales_Data_Table[[#This Row],[Product_ID]],Product_Master_Table[Product_ID],Product_Master_Table[Product_Name])</f>
        <v>Fusion Beauty Item 0425</v>
      </c>
      <c r="L2617" t="str">
        <f>_xlfn.XLOOKUP(Sales_Data_Table[[#This Row],[Employee_ID]],Employee_Master_Table[Employee_ID],Employee_Master_Table[Department])</f>
        <v>Sales</v>
      </c>
    </row>
    <row r="2618" spans="1:12" x14ac:dyDescent="0.25">
      <c r="A2618" t="s">
        <v>3345</v>
      </c>
      <c r="B2618" s="2">
        <v>45896</v>
      </c>
      <c r="C2618" t="s">
        <v>1663</v>
      </c>
      <c r="D2618" t="s">
        <v>216</v>
      </c>
      <c r="E2618" t="s">
        <v>50</v>
      </c>
      <c r="F2618">
        <v>10</v>
      </c>
      <c r="G2618" s="3">
        <v>1200</v>
      </c>
      <c r="H2618" s="4">
        <v>7.4999999999999997E-2</v>
      </c>
      <c r="I2618">
        <f>(Sales_Data_Table[[#This Row],[Unit_Price]]*Sales_Data_Table[[#This Row],[Quantity]])</f>
        <v>12000</v>
      </c>
      <c r="J2618">
        <f>Sales_Data_Table[[#This Row],[Gross_Sales]]-(Sales_Data_Table[[#This Row],[Gross_Sales]]*Sales_Data_Table[[#This Row],[Discount]])</f>
        <v>11100</v>
      </c>
      <c r="K2618" t="str">
        <f>_xlfn.XLOOKUP(Sales_Data_Table[[#This Row],[Product_ID]],Product_Master_Table[Product_ID],Product_Master_Table[Product_Name])</f>
        <v>Spark Furniture Item 0298</v>
      </c>
      <c r="L2618" t="str">
        <f>_xlfn.XLOOKUP(Sales_Data_Table[[#This Row],[Employee_ID]],Employee_Master_Table[Employee_ID],Employee_Master_Table[Department])</f>
        <v>Sales</v>
      </c>
    </row>
    <row r="2619" spans="1:12" x14ac:dyDescent="0.25">
      <c r="A2619" t="s">
        <v>3346</v>
      </c>
      <c r="B2619" s="2">
        <v>45348</v>
      </c>
      <c r="C2619" t="s">
        <v>1472</v>
      </c>
      <c r="D2619" t="s">
        <v>1059</v>
      </c>
      <c r="E2619" t="s">
        <v>50</v>
      </c>
      <c r="F2619">
        <v>9</v>
      </c>
      <c r="G2619" s="3">
        <v>9400</v>
      </c>
      <c r="H2619" s="4">
        <v>0.15</v>
      </c>
      <c r="I2619">
        <f>(Sales_Data_Table[[#This Row],[Unit_Price]]*Sales_Data_Table[[#This Row],[Quantity]])</f>
        <v>84600</v>
      </c>
      <c r="J2619">
        <f>Sales_Data_Table[[#This Row],[Gross_Sales]]-(Sales_Data_Table[[#This Row],[Gross_Sales]]*Sales_Data_Table[[#This Row],[Discount]])</f>
        <v>71910</v>
      </c>
      <c r="K2619" t="str">
        <f>_xlfn.XLOOKUP(Sales_Data_Table[[#This Row],[Product_ID]],Product_Master_Table[Product_ID],Product_Master_Table[Product_Name])</f>
        <v>Delta Beauty Item 0275</v>
      </c>
      <c r="L2619" t="str">
        <f>_xlfn.XLOOKUP(Sales_Data_Table[[#This Row],[Employee_ID]],Employee_Master_Table[Employee_ID],Employee_Master_Table[Department])</f>
        <v>Regional Sales</v>
      </c>
    </row>
    <row r="2620" spans="1:12" x14ac:dyDescent="0.25">
      <c r="A2620" t="s">
        <v>3347</v>
      </c>
      <c r="B2620" s="2">
        <v>45770</v>
      </c>
      <c r="C2620" t="s">
        <v>558</v>
      </c>
      <c r="D2620" t="s">
        <v>337</v>
      </c>
      <c r="E2620" t="s">
        <v>28</v>
      </c>
      <c r="F2620">
        <v>4</v>
      </c>
      <c r="G2620" s="3">
        <v>3500</v>
      </c>
      <c r="H2620" s="4">
        <v>7.4999999999999997E-2</v>
      </c>
      <c r="I2620">
        <f>(Sales_Data_Table[[#This Row],[Unit_Price]]*Sales_Data_Table[[#This Row],[Quantity]])</f>
        <v>14000</v>
      </c>
      <c r="J2620">
        <f>Sales_Data_Table[[#This Row],[Gross_Sales]]-(Sales_Data_Table[[#This Row],[Gross_Sales]]*Sales_Data_Table[[#This Row],[Discount]])</f>
        <v>12950</v>
      </c>
      <c r="K2620" t="str">
        <f>_xlfn.XLOOKUP(Sales_Data_Table[[#This Row],[Product_ID]],Product_Master_Table[Product_ID],Product_Master_Table[Product_Name])</f>
        <v>Apex Office Supplies Item 0096</v>
      </c>
      <c r="L2620" t="str">
        <f>_xlfn.XLOOKUP(Sales_Data_Table[[#This Row],[Employee_ID]],Employee_Master_Table[Employee_ID],Employee_Master_Table[Department])</f>
        <v>Sales</v>
      </c>
    </row>
    <row r="2621" spans="1:12" x14ac:dyDescent="0.25">
      <c r="A2621" t="s">
        <v>3348</v>
      </c>
      <c r="B2621" s="2">
        <v>45863</v>
      </c>
      <c r="C2621" t="s">
        <v>692</v>
      </c>
      <c r="D2621" t="s">
        <v>249</v>
      </c>
      <c r="E2621" t="s">
        <v>32</v>
      </c>
      <c r="F2621">
        <v>1</v>
      </c>
      <c r="G2621" s="3">
        <v>3700</v>
      </c>
      <c r="H2621" s="4">
        <v>0.05</v>
      </c>
      <c r="I2621">
        <f>(Sales_Data_Table[[#This Row],[Unit_Price]]*Sales_Data_Table[[#This Row],[Quantity]])</f>
        <v>3700</v>
      </c>
      <c r="J2621">
        <f>Sales_Data_Table[[#This Row],[Gross_Sales]]-(Sales_Data_Table[[#This Row],[Gross_Sales]]*Sales_Data_Table[[#This Row],[Discount]])</f>
        <v>3515</v>
      </c>
      <c r="K2621" t="str">
        <f>_xlfn.XLOOKUP(Sales_Data_Table[[#This Row],[Product_ID]],Product_Master_Table[Product_ID],Product_Master_Table[Product_Name])</f>
        <v>Delta Toys Item 0239</v>
      </c>
      <c r="L2621" t="str">
        <f>_xlfn.XLOOKUP(Sales_Data_Table[[#This Row],[Employee_ID]],Employee_Master_Table[Employee_ID],Employee_Master_Table[Department])</f>
        <v>Customer Success</v>
      </c>
    </row>
    <row r="2622" spans="1:12" x14ac:dyDescent="0.25">
      <c r="A2622" t="s">
        <v>3349</v>
      </c>
      <c r="B2622" s="2">
        <v>45721</v>
      </c>
      <c r="C2622" t="s">
        <v>77</v>
      </c>
      <c r="D2622" t="s">
        <v>285</v>
      </c>
      <c r="E2622" t="s">
        <v>96</v>
      </c>
      <c r="F2622">
        <v>23</v>
      </c>
      <c r="G2622" s="3">
        <v>100</v>
      </c>
      <c r="H2622" s="4">
        <v>0.15</v>
      </c>
      <c r="I2622">
        <f>(Sales_Data_Table[[#This Row],[Unit_Price]]*Sales_Data_Table[[#This Row],[Quantity]])</f>
        <v>2300</v>
      </c>
      <c r="J2622">
        <f>Sales_Data_Table[[#This Row],[Gross_Sales]]-(Sales_Data_Table[[#This Row],[Gross_Sales]]*Sales_Data_Table[[#This Row],[Discount]])</f>
        <v>1955</v>
      </c>
      <c r="K2622" t="str">
        <f>_xlfn.XLOOKUP(Sales_Data_Table[[#This Row],[Product_ID]],Product_Master_Table[Product_ID],Product_Master_Table[Product_Name])</f>
        <v>Metro Home Appliance Item 0152</v>
      </c>
      <c r="L2622" t="str">
        <f>_xlfn.XLOOKUP(Sales_Data_Table[[#This Row],[Employee_ID]],Employee_Master_Table[Employee_ID],Employee_Master_Table[Department])</f>
        <v>Retail Operations</v>
      </c>
    </row>
    <row r="2623" spans="1:12" x14ac:dyDescent="0.25">
      <c r="A2623" t="s">
        <v>3350</v>
      </c>
      <c r="B2623" s="2">
        <v>46070</v>
      </c>
      <c r="C2623" t="s">
        <v>488</v>
      </c>
      <c r="D2623" t="s">
        <v>304</v>
      </c>
      <c r="E2623" t="s">
        <v>106</v>
      </c>
      <c r="F2623">
        <v>16</v>
      </c>
      <c r="G2623" s="3">
        <v>6100</v>
      </c>
      <c r="H2623" s="4">
        <v>0.02</v>
      </c>
      <c r="I2623">
        <f>(Sales_Data_Table[[#This Row],[Unit_Price]]*Sales_Data_Table[[#This Row],[Quantity]])</f>
        <v>97600</v>
      </c>
      <c r="J2623">
        <f>Sales_Data_Table[[#This Row],[Gross_Sales]]-(Sales_Data_Table[[#This Row],[Gross_Sales]]*Sales_Data_Table[[#This Row],[Discount]])</f>
        <v>95648</v>
      </c>
      <c r="K2623" t="str">
        <f>_xlfn.XLOOKUP(Sales_Data_Table[[#This Row],[Product_ID]],Product_Master_Table[Product_ID],Product_Master_Table[Product_Name])</f>
        <v>Vertex Furniture Item 0258</v>
      </c>
      <c r="L2623" t="str">
        <f>_xlfn.XLOOKUP(Sales_Data_Table[[#This Row],[Employee_ID]],Employee_Master_Table[Employee_ID],Employee_Master_Table[Department])</f>
        <v>Regional Sales</v>
      </c>
    </row>
    <row r="2624" spans="1:12" x14ac:dyDescent="0.25">
      <c r="A2624" t="s">
        <v>3351</v>
      </c>
      <c r="B2624" s="2">
        <v>45328</v>
      </c>
      <c r="C2624" t="s">
        <v>1174</v>
      </c>
      <c r="D2624" t="s">
        <v>556</v>
      </c>
      <c r="E2624" t="s">
        <v>32</v>
      </c>
      <c r="F2624">
        <v>23</v>
      </c>
      <c r="G2624" s="3">
        <v>4300</v>
      </c>
      <c r="H2624" s="4">
        <v>7.4999999999999997E-2</v>
      </c>
      <c r="I2624">
        <f>(Sales_Data_Table[[#This Row],[Unit_Price]]*Sales_Data_Table[[#This Row],[Quantity]])</f>
        <v>98900</v>
      </c>
      <c r="J2624">
        <f>Sales_Data_Table[[#This Row],[Gross_Sales]]-(Sales_Data_Table[[#This Row],[Gross_Sales]]*Sales_Data_Table[[#This Row],[Discount]])</f>
        <v>91482.5</v>
      </c>
      <c r="K2624" t="str">
        <f>_xlfn.XLOOKUP(Sales_Data_Table[[#This Row],[Product_ID]],Product_Master_Table[Product_ID],Product_Master_Table[Product_Name])</f>
        <v>Metro Grocery Item 0404</v>
      </c>
      <c r="L2624" t="str">
        <f>_xlfn.XLOOKUP(Sales_Data_Table[[#This Row],[Employee_ID]],Employee_Master_Table[Employee_ID],Employee_Master_Table[Department])</f>
        <v>Corporate Sales</v>
      </c>
    </row>
    <row r="2625" spans="1:12" x14ac:dyDescent="0.25">
      <c r="A2625" t="s">
        <v>3352</v>
      </c>
      <c r="B2625" s="2">
        <v>45720</v>
      </c>
      <c r="C2625" t="s">
        <v>1133</v>
      </c>
      <c r="D2625" t="s">
        <v>457</v>
      </c>
      <c r="E2625" t="s">
        <v>43</v>
      </c>
      <c r="F2625">
        <v>12</v>
      </c>
      <c r="G2625" s="3">
        <v>2900</v>
      </c>
      <c r="H2625" s="4">
        <v>0.05</v>
      </c>
      <c r="I2625">
        <f>(Sales_Data_Table[[#This Row],[Unit_Price]]*Sales_Data_Table[[#This Row],[Quantity]])</f>
        <v>34800</v>
      </c>
      <c r="J2625">
        <f>Sales_Data_Table[[#This Row],[Gross_Sales]]-(Sales_Data_Table[[#This Row],[Gross_Sales]]*Sales_Data_Table[[#This Row],[Discount]])</f>
        <v>33060</v>
      </c>
      <c r="K2625" t="str">
        <f>_xlfn.XLOOKUP(Sales_Data_Table[[#This Row],[Product_ID]],Product_Master_Table[Product_ID],Product_Master_Table[Product_Name])</f>
        <v>Zenith Office Supplies Item 0086</v>
      </c>
      <c r="L2625" t="str">
        <f>_xlfn.XLOOKUP(Sales_Data_Table[[#This Row],[Employee_ID]],Employee_Master_Table[Employee_ID],Employee_Master_Table[Department])</f>
        <v>Business Development</v>
      </c>
    </row>
    <row r="2626" spans="1:12" x14ac:dyDescent="0.25">
      <c r="A2626" t="s">
        <v>3353</v>
      </c>
      <c r="B2626" s="2">
        <v>45420</v>
      </c>
      <c r="C2626" t="s">
        <v>243</v>
      </c>
      <c r="D2626" t="s">
        <v>391</v>
      </c>
      <c r="E2626" t="s">
        <v>50</v>
      </c>
      <c r="F2626">
        <v>3</v>
      </c>
      <c r="G2626" s="3">
        <v>7300</v>
      </c>
      <c r="H2626" s="4">
        <v>0</v>
      </c>
      <c r="I2626">
        <f>(Sales_Data_Table[[#This Row],[Unit_Price]]*Sales_Data_Table[[#This Row],[Quantity]])</f>
        <v>21900</v>
      </c>
      <c r="J2626">
        <f>Sales_Data_Table[[#This Row],[Gross_Sales]]-(Sales_Data_Table[[#This Row],[Gross_Sales]]*Sales_Data_Table[[#This Row],[Discount]])</f>
        <v>21900</v>
      </c>
      <c r="K2626" t="str">
        <f>_xlfn.XLOOKUP(Sales_Data_Table[[#This Row],[Product_ID]],Product_Master_Table[Product_ID],Product_Master_Table[Product_Name])</f>
        <v>Prime Home Appliance Item 0412</v>
      </c>
      <c r="L2626" t="str">
        <f>_xlfn.XLOOKUP(Sales_Data_Table[[#This Row],[Employee_ID]],Employee_Master_Table[Employee_ID],Employee_Master_Table[Department])</f>
        <v>Retail Operations</v>
      </c>
    </row>
    <row r="2627" spans="1:12" x14ac:dyDescent="0.25">
      <c r="A2627" t="s">
        <v>3354</v>
      </c>
      <c r="B2627" s="2">
        <v>46098</v>
      </c>
      <c r="C2627" t="s">
        <v>497</v>
      </c>
      <c r="D2627" t="s">
        <v>524</v>
      </c>
      <c r="E2627" t="s">
        <v>86</v>
      </c>
      <c r="F2627">
        <v>3</v>
      </c>
      <c r="G2627" s="3">
        <v>2000</v>
      </c>
      <c r="H2627" s="4">
        <v>0.15</v>
      </c>
      <c r="I2627">
        <f>(Sales_Data_Table[[#This Row],[Unit_Price]]*Sales_Data_Table[[#This Row],[Quantity]])</f>
        <v>6000</v>
      </c>
      <c r="J2627">
        <f>Sales_Data_Table[[#This Row],[Gross_Sales]]-(Sales_Data_Table[[#This Row],[Gross_Sales]]*Sales_Data_Table[[#This Row],[Discount]])</f>
        <v>5100</v>
      </c>
      <c r="K2627" t="str">
        <f>_xlfn.XLOOKUP(Sales_Data_Table[[#This Row],[Product_ID]],Product_Master_Table[Product_ID],Product_Master_Table[Product_Name])</f>
        <v>Prime Office Supplies Item 0136</v>
      </c>
      <c r="L2627" t="str">
        <f>_xlfn.XLOOKUP(Sales_Data_Table[[#This Row],[Employee_ID]],Employee_Master_Table[Employee_ID],Employee_Master_Table[Department])</f>
        <v>Sales</v>
      </c>
    </row>
    <row r="2628" spans="1:12" x14ac:dyDescent="0.25">
      <c r="A2628" t="s">
        <v>3355</v>
      </c>
      <c r="B2628" s="2">
        <v>45838</v>
      </c>
      <c r="C2628" t="s">
        <v>2684</v>
      </c>
      <c r="D2628" t="s">
        <v>862</v>
      </c>
      <c r="E2628" t="s">
        <v>32</v>
      </c>
      <c r="F2628">
        <v>6</v>
      </c>
      <c r="G2628" s="3">
        <v>8600</v>
      </c>
      <c r="H2628" s="4">
        <v>0.03</v>
      </c>
      <c r="I2628">
        <f>(Sales_Data_Table[[#This Row],[Unit_Price]]*Sales_Data_Table[[#This Row],[Quantity]])</f>
        <v>51600</v>
      </c>
      <c r="J2628">
        <f>Sales_Data_Table[[#This Row],[Gross_Sales]]-(Sales_Data_Table[[#This Row],[Gross_Sales]]*Sales_Data_Table[[#This Row],[Discount]])</f>
        <v>50052</v>
      </c>
      <c r="K2628" t="str">
        <f>_xlfn.XLOOKUP(Sales_Data_Table[[#This Row],[Product_ID]],Product_Master_Table[Product_ID],Product_Master_Table[Product_Name])</f>
        <v>Nexus Toys Item 0229</v>
      </c>
      <c r="L2628" t="str">
        <f>_xlfn.XLOOKUP(Sales_Data_Table[[#This Row],[Employee_ID]],Employee_Master_Table[Employee_ID],Employee_Master_Table[Department])</f>
        <v>Corporate Sales</v>
      </c>
    </row>
    <row r="2629" spans="1:12" x14ac:dyDescent="0.25">
      <c r="A2629" t="s">
        <v>3356</v>
      </c>
      <c r="B2629" s="2">
        <v>45792</v>
      </c>
      <c r="C2629" t="s">
        <v>584</v>
      </c>
      <c r="D2629" t="s">
        <v>825</v>
      </c>
      <c r="E2629" t="s">
        <v>106</v>
      </c>
      <c r="F2629">
        <v>6</v>
      </c>
      <c r="G2629" s="3">
        <v>2200</v>
      </c>
      <c r="H2629" s="4">
        <v>0.1</v>
      </c>
      <c r="I2629">
        <f>(Sales_Data_Table[[#This Row],[Unit_Price]]*Sales_Data_Table[[#This Row],[Quantity]])</f>
        <v>13200</v>
      </c>
      <c r="J2629">
        <f>Sales_Data_Table[[#This Row],[Gross_Sales]]-(Sales_Data_Table[[#This Row],[Gross_Sales]]*Sales_Data_Table[[#This Row],[Discount]])</f>
        <v>11880</v>
      </c>
      <c r="K2629" t="str">
        <f>_xlfn.XLOOKUP(Sales_Data_Table[[#This Row],[Product_ID]],Product_Master_Table[Product_ID],Product_Master_Table[Product_Name])</f>
        <v>Vertex Automotive Item 0210</v>
      </c>
      <c r="L2629" t="str">
        <f>_xlfn.XLOOKUP(Sales_Data_Table[[#This Row],[Employee_ID]],Employee_Master_Table[Employee_ID],Employee_Master_Table[Department])</f>
        <v>Corporate Sales</v>
      </c>
    </row>
    <row r="2630" spans="1:12" x14ac:dyDescent="0.25">
      <c r="A2630" t="s">
        <v>3357</v>
      </c>
      <c r="B2630" s="2">
        <v>45917</v>
      </c>
      <c r="C2630" t="s">
        <v>70</v>
      </c>
      <c r="D2630" t="s">
        <v>521</v>
      </c>
      <c r="E2630" t="s">
        <v>75</v>
      </c>
      <c r="F2630">
        <v>14</v>
      </c>
      <c r="G2630" s="3">
        <v>2300</v>
      </c>
      <c r="H2630" s="4">
        <v>0</v>
      </c>
      <c r="I2630">
        <f>(Sales_Data_Table[[#This Row],[Unit_Price]]*Sales_Data_Table[[#This Row],[Quantity]])</f>
        <v>32200</v>
      </c>
      <c r="J2630">
        <f>Sales_Data_Table[[#This Row],[Gross_Sales]]-(Sales_Data_Table[[#This Row],[Gross_Sales]]*Sales_Data_Table[[#This Row],[Discount]])</f>
        <v>32200</v>
      </c>
      <c r="K2630" t="str">
        <f>_xlfn.XLOOKUP(Sales_Data_Table[[#This Row],[Product_ID]],Product_Master_Table[Product_ID],Product_Master_Table[Product_Name])</f>
        <v>Apex Grocery Item 0144</v>
      </c>
      <c r="L2630" t="str">
        <f>_xlfn.XLOOKUP(Sales_Data_Table[[#This Row],[Employee_ID]],Employee_Master_Table[Employee_ID],Employee_Master_Table[Department])</f>
        <v>E-Commerce</v>
      </c>
    </row>
    <row r="2631" spans="1:12" x14ac:dyDescent="0.25">
      <c r="A2631" t="s">
        <v>3358</v>
      </c>
      <c r="B2631" s="2">
        <v>45348</v>
      </c>
      <c r="C2631" t="s">
        <v>387</v>
      </c>
      <c r="D2631" t="s">
        <v>118</v>
      </c>
      <c r="E2631" t="s">
        <v>96</v>
      </c>
      <c r="F2631">
        <v>9</v>
      </c>
      <c r="G2631" s="3">
        <v>3200</v>
      </c>
      <c r="H2631" s="4">
        <v>0.02</v>
      </c>
      <c r="I2631">
        <f>(Sales_Data_Table[[#This Row],[Unit_Price]]*Sales_Data_Table[[#This Row],[Quantity]])</f>
        <v>28800</v>
      </c>
      <c r="J2631">
        <f>Sales_Data_Table[[#This Row],[Gross_Sales]]-(Sales_Data_Table[[#This Row],[Gross_Sales]]*Sales_Data_Table[[#This Row],[Discount]])</f>
        <v>28224</v>
      </c>
      <c r="K2631" t="str">
        <f>_xlfn.XLOOKUP(Sales_Data_Table[[#This Row],[Product_ID]],Product_Master_Table[Product_ID],Product_Master_Table[Product_Name])</f>
        <v>Zenith Grocery Item 0314</v>
      </c>
      <c r="L2631" t="str">
        <f>_xlfn.XLOOKUP(Sales_Data_Table[[#This Row],[Employee_ID]],Employee_Master_Table[Employee_ID],Employee_Master_Table[Department])</f>
        <v>Corporate Sales</v>
      </c>
    </row>
    <row r="2632" spans="1:12" x14ac:dyDescent="0.25">
      <c r="A2632" t="s">
        <v>3359</v>
      </c>
      <c r="B2632" s="2">
        <v>45450</v>
      </c>
      <c r="C2632" t="s">
        <v>531</v>
      </c>
      <c r="D2632" t="s">
        <v>476</v>
      </c>
      <c r="E2632" t="s">
        <v>50</v>
      </c>
      <c r="F2632">
        <v>21</v>
      </c>
      <c r="G2632" s="3">
        <v>6500</v>
      </c>
      <c r="H2632" s="4">
        <v>0.1</v>
      </c>
      <c r="I2632">
        <f>(Sales_Data_Table[[#This Row],[Unit_Price]]*Sales_Data_Table[[#This Row],[Quantity]])</f>
        <v>136500</v>
      </c>
      <c r="J2632">
        <f>Sales_Data_Table[[#This Row],[Gross_Sales]]-(Sales_Data_Table[[#This Row],[Gross_Sales]]*Sales_Data_Table[[#This Row],[Discount]])</f>
        <v>122850</v>
      </c>
      <c r="K2632" t="str">
        <f>_xlfn.XLOOKUP(Sales_Data_Table[[#This Row],[Product_ID]],Product_Master_Table[Product_ID],Product_Master_Table[Product_Name])</f>
        <v>Nova Fashion Item 0163</v>
      </c>
      <c r="L2632" t="str">
        <f>_xlfn.XLOOKUP(Sales_Data_Table[[#This Row],[Employee_ID]],Employee_Master_Table[Employee_ID],Employee_Master_Table[Department])</f>
        <v>Sales</v>
      </c>
    </row>
    <row r="2633" spans="1:12" x14ac:dyDescent="0.25">
      <c r="A2633" t="s">
        <v>3360</v>
      </c>
      <c r="B2633" s="2">
        <v>45999</v>
      </c>
      <c r="C2633" t="s">
        <v>815</v>
      </c>
      <c r="D2633" t="s">
        <v>39</v>
      </c>
      <c r="E2633" t="s">
        <v>96</v>
      </c>
      <c r="F2633">
        <v>7</v>
      </c>
      <c r="G2633" s="3">
        <v>8300</v>
      </c>
      <c r="H2633" s="4">
        <v>0.15</v>
      </c>
      <c r="I2633">
        <f>(Sales_Data_Table[[#This Row],[Unit_Price]]*Sales_Data_Table[[#This Row],[Quantity]])</f>
        <v>58100</v>
      </c>
      <c r="J2633">
        <f>Sales_Data_Table[[#This Row],[Gross_Sales]]-(Sales_Data_Table[[#This Row],[Gross_Sales]]*Sales_Data_Table[[#This Row],[Discount]])</f>
        <v>49385</v>
      </c>
      <c r="K2633" t="str">
        <f>_xlfn.XLOOKUP(Sales_Data_Table[[#This Row],[Product_ID]],Product_Master_Table[Product_ID],Product_Master_Table[Product_Name])</f>
        <v>Orion Fashion Item 0093</v>
      </c>
      <c r="L2633" t="str">
        <f>_xlfn.XLOOKUP(Sales_Data_Table[[#This Row],[Employee_ID]],Employee_Master_Table[Employee_ID],Employee_Master_Table[Department])</f>
        <v>E-Commerce</v>
      </c>
    </row>
    <row r="2634" spans="1:12" x14ac:dyDescent="0.25">
      <c r="A2634" t="s">
        <v>3361</v>
      </c>
      <c r="B2634" s="2">
        <v>46058</v>
      </c>
      <c r="C2634" t="s">
        <v>48</v>
      </c>
      <c r="D2634" t="s">
        <v>99</v>
      </c>
      <c r="E2634" t="s">
        <v>62</v>
      </c>
      <c r="F2634">
        <v>20</v>
      </c>
      <c r="G2634" s="3">
        <v>3500</v>
      </c>
      <c r="H2634" s="4">
        <v>0.15</v>
      </c>
      <c r="I2634">
        <f>(Sales_Data_Table[[#This Row],[Unit_Price]]*Sales_Data_Table[[#This Row],[Quantity]])</f>
        <v>70000</v>
      </c>
      <c r="J2634">
        <f>Sales_Data_Table[[#This Row],[Gross_Sales]]-(Sales_Data_Table[[#This Row],[Gross_Sales]]*Sales_Data_Table[[#This Row],[Discount]])</f>
        <v>59500</v>
      </c>
      <c r="K2634" t="str">
        <f>_xlfn.XLOOKUP(Sales_Data_Table[[#This Row],[Product_ID]],Product_Master_Table[Product_ID],Product_Master_Table[Product_Name])</f>
        <v>Apex Home Appliance Item 0432</v>
      </c>
      <c r="L2634" t="str">
        <f>_xlfn.XLOOKUP(Sales_Data_Table[[#This Row],[Employee_ID]],Employee_Master_Table[Employee_ID],Employee_Master_Table[Department])</f>
        <v>Corporate Sales</v>
      </c>
    </row>
    <row r="2635" spans="1:12" x14ac:dyDescent="0.25">
      <c r="A2635" t="s">
        <v>3362</v>
      </c>
      <c r="B2635" s="2">
        <v>45857</v>
      </c>
      <c r="C2635" t="s">
        <v>433</v>
      </c>
      <c r="D2635" t="s">
        <v>264</v>
      </c>
      <c r="E2635" t="s">
        <v>75</v>
      </c>
      <c r="F2635">
        <v>6</v>
      </c>
      <c r="G2635" s="3">
        <v>9700</v>
      </c>
      <c r="H2635" s="4">
        <v>0.15</v>
      </c>
      <c r="I2635">
        <f>(Sales_Data_Table[[#This Row],[Unit_Price]]*Sales_Data_Table[[#This Row],[Quantity]])</f>
        <v>58200</v>
      </c>
      <c r="J2635">
        <f>Sales_Data_Table[[#This Row],[Gross_Sales]]-(Sales_Data_Table[[#This Row],[Gross_Sales]]*Sales_Data_Table[[#This Row],[Discount]])</f>
        <v>49470</v>
      </c>
      <c r="K2635" t="str">
        <f>_xlfn.XLOOKUP(Sales_Data_Table[[#This Row],[Product_ID]],Product_Master_Table[Product_ID],Product_Master_Table[Product_Name])</f>
        <v>Nexus Beauty Item 0265</v>
      </c>
      <c r="L2635" t="str">
        <f>_xlfn.XLOOKUP(Sales_Data_Table[[#This Row],[Employee_ID]],Employee_Master_Table[Employee_ID],Employee_Master_Table[Department])</f>
        <v>Business Development</v>
      </c>
    </row>
    <row r="2636" spans="1:12" x14ac:dyDescent="0.25">
      <c r="A2636" t="s">
        <v>3363</v>
      </c>
      <c r="B2636" s="2">
        <v>45963</v>
      </c>
      <c r="C2636" t="s">
        <v>874</v>
      </c>
      <c r="D2636" t="s">
        <v>534</v>
      </c>
      <c r="E2636" t="s">
        <v>28</v>
      </c>
      <c r="F2636">
        <v>17</v>
      </c>
      <c r="G2636" s="3">
        <v>4300</v>
      </c>
      <c r="H2636" s="4">
        <v>0.03</v>
      </c>
      <c r="I2636">
        <f>(Sales_Data_Table[[#This Row],[Unit_Price]]*Sales_Data_Table[[#This Row],[Quantity]])</f>
        <v>73100</v>
      </c>
      <c r="J2636">
        <f>Sales_Data_Table[[#This Row],[Gross_Sales]]-(Sales_Data_Table[[#This Row],[Gross_Sales]]*Sales_Data_Table[[#This Row],[Discount]])</f>
        <v>70907</v>
      </c>
      <c r="K2636" t="str">
        <f>_xlfn.XLOOKUP(Sales_Data_Table[[#This Row],[Product_ID]],Product_Master_Table[Product_ID],Product_Master_Table[Product_Name])</f>
        <v>Nova Toys Item 0379</v>
      </c>
      <c r="L2636" t="str">
        <f>_xlfn.XLOOKUP(Sales_Data_Table[[#This Row],[Employee_ID]],Employee_Master_Table[Employee_ID],Employee_Master_Table[Department])</f>
        <v>Retail Operations</v>
      </c>
    </row>
    <row r="2637" spans="1:12" x14ac:dyDescent="0.25">
      <c r="A2637" t="s">
        <v>3364</v>
      </c>
      <c r="B2637" s="2">
        <v>45684</v>
      </c>
      <c r="C2637" t="s">
        <v>540</v>
      </c>
      <c r="D2637" t="s">
        <v>534</v>
      </c>
      <c r="E2637" t="s">
        <v>75</v>
      </c>
      <c r="F2637">
        <v>19</v>
      </c>
      <c r="G2637" s="3">
        <v>5200</v>
      </c>
      <c r="H2637" s="4">
        <v>0</v>
      </c>
      <c r="I2637">
        <f>(Sales_Data_Table[[#This Row],[Unit_Price]]*Sales_Data_Table[[#This Row],[Quantity]])</f>
        <v>98800</v>
      </c>
      <c r="J2637">
        <f>Sales_Data_Table[[#This Row],[Gross_Sales]]-(Sales_Data_Table[[#This Row],[Gross_Sales]]*Sales_Data_Table[[#This Row],[Discount]])</f>
        <v>98800</v>
      </c>
      <c r="K2637" t="str">
        <f>_xlfn.XLOOKUP(Sales_Data_Table[[#This Row],[Product_ID]],Product_Master_Table[Product_ID],Product_Master_Table[Product_Name])</f>
        <v>Orion Fashion Item 0393</v>
      </c>
      <c r="L2637" t="str">
        <f>_xlfn.XLOOKUP(Sales_Data_Table[[#This Row],[Employee_ID]],Employee_Master_Table[Employee_ID],Employee_Master_Table[Department])</f>
        <v>Retail Operations</v>
      </c>
    </row>
    <row r="2638" spans="1:12" x14ac:dyDescent="0.25">
      <c r="A2638" t="s">
        <v>3365</v>
      </c>
      <c r="B2638" s="2">
        <v>45897</v>
      </c>
      <c r="C2638" t="s">
        <v>1209</v>
      </c>
      <c r="D2638" t="s">
        <v>486</v>
      </c>
      <c r="E2638" t="s">
        <v>36</v>
      </c>
      <c r="F2638">
        <v>5</v>
      </c>
      <c r="G2638" s="3">
        <v>8900</v>
      </c>
      <c r="H2638" s="4">
        <v>0.15</v>
      </c>
      <c r="I2638">
        <f>(Sales_Data_Table[[#This Row],[Unit_Price]]*Sales_Data_Table[[#This Row],[Quantity]])</f>
        <v>44500</v>
      </c>
      <c r="J2638">
        <f>Sales_Data_Table[[#This Row],[Gross_Sales]]-(Sales_Data_Table[[#This Row],[Gross_Sales]]*Sales_Data_Table[[#This Row],[Discount]])</f>
        <v>37825</v>
      </c>
      <c r="K2638" t="str">
        <f>_xlfn.XLOOKUP(Sales_Data_Table[[#This Row],[Product_ID]],Product_Master_Table[Product_ID],Product_Master_Table[Product_Name])</f>
        <v>Prime Grocery Item 0004</v>
      </c>
      <c r="L2638" t="str">
        <f>_xlfn.XLOOKUP(Sales_Data_Table[[#This Row],[Employee_ID]],Employee_Master_Table[Employee_ID],Employee_Master_Table[Department])</f>
        <v>Sales</v>
      </c>
    </row>
    <row r="2639" spans="1:12" x14ac:dyDescent="0.25">
      <c r="A2639" t="s">
        <v>3366</v>
      </c>
      <c r="B2639" s="2">
        <v>46019</v>
      </c>
      <c r="C2639" t="s">
        <v>1370</v>
      </c>
      <c r="D2639" t="s">
        <v>343</v>
      </c>
      <c r="E2639" t="s">
        <v>43</v>
      </c>
      <c r="F2639">
        <v>6</v>
      </c>
      <c r="G2639" s="3">
        <v>3100</v>
      </c>
      <c r="H2639" s="4">
        <v>0.02</v>
      </c>
      <c r="I2639">
        <f>(Sales_Data_Table[[#This Row],[Unit_Price]]*Sales_Data_Table[[#This Row],[Quantity]])</f>
        <v>18600</v>
      </c>
      <c r="J2639">
        <f>Sales_Data_Table[[#This Row],[Gross_Sales]]-(Sales_Data_Table[[#This Row],[Gross_Sales]]*Sales_Data_Table[[#This Row],[Discount]])</f>
        <v>18228</v>
      </c>
      <c r="K2639" t="str">
        <f>_xlfn.XLOOKUP(Sales_Data_Table[[#This Row],[Product_ID]],Product_Master_Table[Product_ID],Product_Master_Table[Product_Name])</f>
        <v>Prime Automotive Item 0100</v>
      </c>
      <c r="L2639" t="str">
        <f>_xlfn.XLOOKUP(Sales_Data_Table[[#This Row],[Employee_ID]],Employee_Master_Table[Employee_ID],Employee_Master_Table[Department])</f>
        <v>Regional Sales</v>
      </c>
    </row>
    <row r="2640" spans="1:12" x14ac:dyDescent="0.25">
      <c r="A2640" t="s">
        <v>3367</v>
      </c>
      <c r="B2640" s="2">
        <v>46150</v>
      </c>
      <c r="C2640" t="s">
        <v>183</v>
      </c>
      <c r="D2640" t="s">
        <v>1149</v>
      </c>
      <c r="E2640" t="s">
        <v>82</v>
      </c>
      <c r="F2640">
        <v>20</v>
      </c>
      <c r="G2640" s="3">
        <v>2500</v>
      </c>
      <c r="H2640" s="4">
        <v>0.03</v>
      </c>
      <c r="I2640">
        <f>(Sales_Data_Table[[#This Row],[Unit_Price]]*Sales_Data_Table[[#This Row],[Quantity]])</f>
        <v>50000</v>
      </c>
      <c r="J2640">
        <f>Sales_Data_Table[[#This Row],[Gross_Sales]]-(Sales_Data_Table[[#This Row],[Gross_Sales]]*Sales_Data_Table[[#This Row],[Discount]])</f>
        <v>48500</v>
      </c>
      <c r="K2640" t="str">
        <f>_xlfn.XLOOKUP(Sales_Data_Table[[#This Row],[Product_ID]],Product_Master_Table[Product_ID],Product_Master_Table[Product_Name])</f>
        <v>Fusion Toys Item 0209</v>
      </c>
      <c r="L2640" t="str">
        <f>_xlfn.XLOOKUP(Sales_Data_Table[[#This Row],[Employee_ID]],Employee_Master_Table[Employee_ID],Employee_Master_Table[Department])</f>
        <v>Business Development</v>
      </c>
    </row>
    <row r="2641" spans="1:12" x14ac:dyDescent="0.25">
      <c r="A2641" t="s">
        <v>3368</v>
      </c>
      <c r="B2641" s="2">
        <v>46094</v>
      </c>
      <c r="C2641" t="s">
        <v>505</v>
      </c>
      <c r="D2641" t="s">
        <v>944</v>
      </c>
      <c r="E2641" t="s">
        <v>106</v>
      </c>
      <c r="F2641">
        <v>13</v>
      </c>
      <c r="G2641" s="3">
        <v>7400</v>
      </c>
      <c r="H2641" s="4">
        <v>0.02</v>
      </c>
      <c r="I2641">
        <f>(Sales_Data_Table[[#This Row],[Unit_Price]]*Sales_Data_Table[[#This Row],[Quantity]])</f>
        <v>96200</v>
      </c>
      <c r="J2641">
        <f>Sales_Data_Table[[#This Row],[Gross_Sales]]-(Sales_Data_Table[[#This Row],[Gross_Sales]]*Sales_Data_Table[[#This Row],[Discount]])</f>
        <v>94276</v>
      </c>
      <c r="K2641" t="str">
        <f>_xlfn.XLOOKUP(Sales_Data_Table[[#This Row],[Product_ID]],Product_Master_Table[Product_ID],Product_Master_Table[Product_Name])</f>
        <v>Spark Furniture Item 0058</v>
      </c>
      <c r="L2641" t="str">
        <f>_xlfn.XLOOKUP(Sales_Data_Table[[#This Row],[Employee_ID]],Employee_Master_Table[Employee_ID],Employee_Master_Table[Department])</f>
        <v>Regional Sales</v>
      </c>
    </row>
    <row r="2642" spans="1:12" x14ac:dyDescent="0.25">
      <c r="A2642" t="s">
        <v>3369</v>
      </c>
      <c r="B2642" s="2">
        <v>46089</v>
      </c>
      <c r="C2642" t="s">
        <v>1009</v>
      </c>
      <c r="D2642" t="s">
        <v>484</v>
      </c>
      <c r="E2642" t="s">
        <v>24</v>
      </c>
      <c r="F2642">
        <v>5</v>
      </c>
      <c r="G2642" s="3">
        <v>6600</v>
      </c>
      <c r="H2642" s="4">
        <v>0.15</v>
      </c>
      <c r="I2642">
        <f>(Sales_Data_Table[[#This Row],[Unit_Price]]*Sales_Data_Table[[#This Row],[Quantity]])</f>
        <v>33000</v>
      </c>
      <c r="J2642">
        <f>Sales_Data_Table[[#This Row],[Gross_Sales]]-(Sales_Data_Table[[#This Row],[Gross_Sales]]*Sales_Data_Table[[#This Row],[Discount]])</f>
        <v>28050</v>
      </c>
      <c r="K2642" t="str">
        <f>_xlfn.XLOOKUP(Sales_Data_Table[[#This Row],[Product_ID]],Product_Master_Table[Product_ID],Product_Master_Table[Product_Name])</f>
        <v>Nova Sports Item 0187</v>
      </c>
      <c r="L2642" t="str">
        <f>_xlfn.XLOOKUP(Sales_Data_Table[[#This Row],[Employee_ID]],Employee_Master_Table[Employee_ID],Employee_Master_Table[Department])</f>
        <v>Customer Success</v>
      </c>
    </row>
    <row r="2643" spans="1:12" x14ac:dyDescent="0.25">
      <c r="A2643" t="s">
        <v>3370</v>
      </c>
      <c r="B2643" s="2">
        <v>45615</v>
      </c>
      <c r="C2643" t="s">
        <v>1331</v>
      </c>
      <c r="D2643" t="s">
        <v>510</v>
      </c>
      <c r="E2643" t="s">
        <v>82</v>
      </c>
      <c r="F2643">
        <v>8</v>
      </c>
      <c r="G2643" s="3">
        <v>2800</v>
      </c>
      <c r="H2643" s="4">
        <v>7.4999999999999997E-2</v>
      </c>
      <c r="I2643">
        <f>(Sales_Data_Table[[#This Row],[Unit_Price]]*Sales_Data_Table[[#This Row],[Quantity]])</f>
        <v>22400</v>
      </c>
      <c r="J2643">
        <f>Sales_Data_Table[[#This Row],[Gross_Sales]]-(Sales_Data_Table[[#This Row],[Gross_Sales]]*Sales_Data_Table[[#This Row],[Discount]])</f>
        <v>20720</v>
      </c>
      <c r="K2643" t="str">
        <f>_xlfn.XLOOKUP(Sales_Data_Table[[#This Row],[Product_ID]],Product_Master_Table[Product_ID],Product_Master_Table[Product_Name])</f>
        <v>Nova Beauty Item 0355</v>
      </c>
      <c r="L2643" t="str">
        <f>_xlfn.XLOOKUP(Sales_Data_Table[[#This Row],[Employee_ID]],Employee_Master_Table[Employee_ID],Employee_Master_Table[Department])</f>
        <v>Retail Operations</v>
      </c>
    </row>
    <row r="2644" spans="1:12" x14ac:dyDescent="0.25">
      <c r="A2644" t="s">
        <v>3371</v>
      </c>
      <c r="B2644" s="2">
        <v>45845</v>
      </c>
      <c r="C2644" t="s">
        <v>166</v>
      </c>
      <c r="D2644" t="s">
        <v>366</v>
      </c>
      <c r="E2644" t="s">
        <v>50</v>
      </c>
      <c r="F2644">
        <v>6</v>
      </c>
      <c r="G2644" s="3">
        <v>300</v>
      </c>
      <c r="H2644" s="4">
        <v>0.03</v>
      </c>
      <c r="I2644">
        <f>(Sales_Data_Table[[#This Row],[Unit_Price]]*Sales_Data_Table[[#This Row],[Quantity]])</f>
        <v>1800</v>
      </c>
      <c r="J2644">
        <f>Sales_Data_Table[[#This Row],[Gross_Sales]]-(Sales_Data_Table[[#This Row],[Gross_Sales]]*Sales_Data_Table[[#This Row],[Discount]])</f>
        <v>1746</v>
      </c>
      <c r="K2644" t="str">
        <f>_xlfn.XLOOKUP(Sales_Data_Table[[#This Row],[Product_ID]],Product_Master_Table[Product_ID],Product_Master_Table[Product_Name])</f>
        <v>Prime Furniture Item 0388</v>
      </c>
      <c r="L2644" t="str">
        <f>_xlfn.XLOOKUP(Sales_Data_Table[[#This Row],[Employee_ID]],Employee_Master_Table[Employee_ID],Employee_Master_Table[Department])</f>
        <v>Business Development</v>
      </c>
    </row>
    <row r="2645" spans="1:12" x14ac:dyDescent="0.25">
      <c r="A2645" t="s">
        <v>3372</v>
      </c>
      <c r="B2645" s="2">
        <v>45317</v>
      </c>
      <c r="C2645" t="s">
        <v>1381</v>
      </c>
      <c r="D2645" t="s">
        <v>543</v>
      </c>
      <c r="E2645" t="s">
        <v>50</v>
      </c>
      <c r="F2645">
        <v>19</v>
      </c>
      <c r="G2645" s="3">
        <v>5400</v>
      </c>
      <c r="H2645" s="4">
        <v>0.15</v>
      </c>
      <c r="I2645">
        <f>(Sales_Data_Table[[#This Row],[Unit_Price]]*Sales_Data_Table[[#This Row],[Quantity]])</f>
        <v>102600</v>
      </c>
      <c r="J2645">
        <f>Sales_Data_Table[[#This Row],[Gross_Sales]]-(Sales_Data_Table[[#This Row],[Gross_Sales]]*Sales_Data_Table[[#This Row],[Discount]])</f>
        <v>87210</v>
      </c>
      <c r="K2645" t="str">
        <f>_xlfn.XLOOKUP(Sales_Data_Table[[#This Row],[Product_ID]],Product_Master_Table[Product_ID],Product_Master_Table[Product_Name])</f>
        <v>Nexus Fashion Item 0493</v>
      </c>
      <c r="L2645" t="str">
        <f>_xlfn.XLOOKUP(Sales_Data_Table[[#This Row],[Employee_ID]],Employee_Master_Table[Employee_ID],Employee_Master_Table[Department])</f>
        <v>E-Commerce</v>
      </c>
    </row>
    <row r="2646" spans="1:12" x14ac:dyDescent="0.25">
      <c r="A2646" t="s">
        <v>3373</v>
      </c>
      <c r="B2646" s="2">
        <v>45754</v>
      </c>
      <c r="C2646" t="s">
        <v>709</v>
      </c>
      <c r="D2646" t="s">
        <v>646</v>
      </c>
      <c r="E2646" t="s">
        <v>62</v>
      </c>
      <c r="F2646">
        <v>10</v>
      </c>
      <c r="G2646" s="3">
        <v>800</v>
      </c>
      <c r="H2646" s="4">
        <v>0.02</v>
      </c>
      <c r="I2646">
        <f>(Sales_Data_Table[[#This Row],[Unit_Price]]*Sales_Data_Table[[#This Row],[Quantity]])</f>
        <v>8000</v>
      </c>
      <c r="J2646">
        <f>Sales_Data_Table[[#This Row],[Gross_Sales]]-(Sales_Data_Table[[#This Row],[Gross_Sales]]*Sales_Data_Table[[#This Row],[Discount]])</f>
        <v>7840</v>
      </c>
      <c r="K2646" t="str">
        <f>_xlfn.XLOOKUP(Sales_Data_Table[[#This Row],[Product_ID]],Product_Master_Table[Product_ID],Product_Master_Table[Product_Name])</f>
        <v>Fusion Sports Item 0257</v>
      </c>
      <c r="L2646" t="str">
        <f>_xlfn.XLOOKUP(Sales_Data_Table[[#This Row],[Employee_ID]],Employee_Master_Table[Employee_ID],Employee_Master_Table[Department])</f>
        <v>Retail Operations</v>
      </c>
    </row>
    <row r="2647" spans="1:12" x14ac:dyDescent="0.25">
      <c r="A2647" t="s">
        <v>3374</v>
      </c>
      <c r="B2647" s="2">
        <v>45933</v>
      </c>
      <c r="C2647" t="s">
        <v>2188</v>
      </c>
      <c r="D2647" t="s">
        <v>374</v>
      </c>
      <c r="E2647" t="s">
        <v>62</v>
      </c>
      <c r="F2647">
        <v>18</v>
      </c>
      <c r="G2647" s="3">
        <v>9500</v>
      </c>
      <c r="H2647" s="4">
        <v>7.4999999999999997E-2</v>
      </c>
      <c r="I2647">
        <f>(Sales_Data_Table[[#This Row],[Unit_Price]]*Sales_Data_Table[[#This Row],[Quantity]])</f>
        <v>171000</v>
      </c>
      <c r="J2647">
        <f>Sales_Data_Table[[#This Row],[Gross_Sales]]-(Sales_Data_Table[[#This Row],[Gross_Sales]]*Sales_Data_Table[[#This Row],[Discount]])</f>
        <v>158175</v>
      </c>
      <c r="K2647" t="str">
        <f>_xlfn.XLOOKUP(Sales_Data_Table[[#This Row],[Product_ID]],Product_Master_Table[Product_ID],Product_Master_Table[Product_Name])</f>
        <v>Fusion Beauty Item 0185</v>
      </c>
      <c r="L2647" t="str">
        <f>_xlfn.XLOOKUP(Sales_Data_Table[[#This Row],[Employee_ID]],Employee_Master_Table[Employee_ID],Employee_Master_Table[Department])</f>
        <v>E-Commerce</v>
      </c>
    </row>
    <row r="2648" spans="1:12" x14ac:dyDescent="0.25">
      <c r="A2648" t="s">
        <v>3375</v>
      </c>
      <c r="B2648" s="2">
        <v>45701</v>
      </c>
      <c r="C2648" t="s">
        <v>2489</v>
      </c>
      <c r="D2648" t="s">
        <v>189</v>
      </c>
      <c r="E2648" t="s">
        <v>86</v>
      </c>
      <c r="F2648">
        <v>20</v>
      </c>
      <c r="G2648" s="3">
        <v>6000</v>
      </c>
      <c r="H2648" s="4">
        <v>0.02</v>
      </c>
      <c r="I2648">
        <f>(Sales_Data_Table[[#This Row],[Unit_Price]]*Sales_Data_Table[[#This Row],[Quantity]])</f>
        <v>120000</v>
      </c>
      <c r="J2648">
        <f>Sales_Data_Table[[#This Row],[Gross_Sales]]-(Sales_Data_Table[[#This Row],[Gross_Sales]]*Sales_Data_Table[[#This Row],[Discount]])</f>
        <v>117600</v>
      </c>
      <c r="K2648" t="str">
        <f>_xlfn.XLOOKUP(Sales_Data_Table[[#This Row],[Product_ID]],Product_Master_Table[Product_ID],Product_Master_Table[Product_Name])</f>
        <v>Fusion Fashion Item 0113</v>
      </c>
      <c r="L2648" t="str">
        <f>_xlfn.XLOOKUP(Sales_Data_Table[[#This Row],[Employee_ID]],Employee_Master_Table[Employee_ID],Employee_Master_Table[Department])</f>
        <v>Sales</v>
      </c>
    </row>
    <row r="2649" spans="1:12" x14ac:dyDescent="0.25">
      <c r="A2649" t="s">
        <v>3376</v>
      </c>
      <c r="B2649" s="2">
        <v>46067</v>
      </c>
      <c r="C2649" t="s">
        <v>433</v>
      </c>
      <c r="D2649" t="s">
        <v>49</v>
      </c>
      <c r="E2649" t="s">
        <v>82</v>
      </c>
      <c r="F2649">
        <v>17</v>
      </c>
      <c r="G2649" s="3">
        <v>1600</v>
      </c>
      <c r="H2649" s="4">
        <v>0.03</v>
      </c>
      <c r="I2649">
        <f>(Sales_Data_Table[[#This Row],[Unit_Price]]*Sales_Data_Table[[#This Row],[Quantity]])</f>
        <v>27200</v>
      </c>
      <c r="J2649">
        <f>Sales_Data_Table[[#This Row],[Gross_Sales]]-(Sales_Data_Table[[#This Row],[Gross_Sales]]*Sales_Data_Table[[#This Row],[Discount]])</f>
        <v>26384</v>
      </c>
      <c r="K2649" t="str">
        <f>_xlfn.XLOOKUP(Sales_Data_Table[[#This Row],[Product_ID]],Product_Master_Table[Product_ID],Product_Master_Table[Product_Name])</f>
        <v>Nexus Beauty Item 0265</v>
      </c>
      <c r="L2649" t="str">
        <f>_xlfn.XLOOKUP(Sales_Data_Table[[#This Row],[Employee_ID]],Employee_Master_Table[Employee_ID],Employee_Master_Table[Department])</f>
        <v>Business Development</v>
      </c>
    </row>
    <row r="2650" spans="1:12" x14ac:dyDescent="0.25">
      <c r="A2650" t="s">
        <v>3377</v>
      </c>
      <c r="B2650" s="2">
        <v>45872</v>
      </c>
      <c r="C2650" t="s">
        <v>1189</v>
      </c>
      <c r="D2650" t="s">
        <v>660</v>
      </c>
      <c r="E2650" t="s">
        <v>86</v>
      </c>
      <c r="F2650">
        <v>18</v>
      </c>
      <c r="G2650" s="3">
        <v>6700</v>
      </c>
      <c r="H2650" s="4">
        <v>0.05</v>
      </c>
      <c r="I2650">
        <f>(Sales_Data_Table[[#This Row],[Unit_Price]]*Sales_Data_Table[[#This Row],[Quantity]])</f>
        <v>120600</v>
      </c>
      <c r="J2650">
        <f>Sales_Data_Table[[#This Row],[Gross_Sales]]-(Sales_Data_Table[[#This Row],[Gross_Sales]]*Sales_Data_Table[[#This Row],[Discount]])</f>
        <v>114570</v>
      </c>
      <c r="K2650" t="str">
        <f>_xlfn.XLOOKUP(Sales_Data_Table[[#This Row],[Product_ID]],Product_Master_Table[Product_ID],Product_Master_Table[Product_Name])</f>
        <v>Nova Sports Item 0427</v>
      </c>
      <c r="L2650" t="str">
        <f>_xlfn.XLOOKUP(Sales_Data_Table[[#This Row],[Employee_ID]],Employee_Master_Table[Employee_ID],Employee_Master_Table[Department])</f>
        <v>Regional Sales</v>
      </c>
    </row>
    <row r="2651" spans="1:12" x14ac:dyDescent="0.25">
      <c r="A2651" t="s">
        <v>3378</v>
      </c>
      <c r="B2651" s="2">
        <v>45692</v>
      </c>
      <c r="C2651" t="s">
        <v>603</v>
      </c>
      <c r="D2651" t="s">
        <v>412</v>
      </c>
      <c r="E2651" t="s">
        <v>43</v>
      </c>
      <c r="F2651">
        <v>6</v>
      </c>
      <c r="G2651" s="3">
        <v>1200</v>
      </c>
      <c r="H2651" s="4">
        <v>0</v>
      </c>
      <c r="I2651">
        <f>(Sales_Data_Table[[#This Row],[Unit_Price]]*Sales_Data_Table[[#This Row],[Quantity]])</f>
        <v>7200</v>
      </c>
      <c r="J2651">
        <f>Sales_Data_Table[[#This Row],[Gross_Sales]]-(Sales_Data_Table[[#This Row],[Gross_Sales]]*Sales_Data_Table[[#This Row],[Discount]])</f>
        <v>7200</v>
      </c>
      <c r="K2651" t="str">
        <f>_xlfn.XLOOKUP(Sales_Data_Table[[#This Row],[Product_ID]],Product_Master_Table[Product_ID],Product_Master_Table[Product_Name])</f>
        <v>Zenith Office Supplies Item 0266</v>
      </c>
      <c r="L2651" t="str">
        <f>_xlfn.XLOOKUP(Sales_Data_Table[[#This Row],[Employee_ID]],Employee_Master_Table[Employee_ID],Employee_Master_Table[Department])</f>
        <v>Regional Sales</v>
      </c>
    </row>
    <row r="2652" spans="1:12" x14ac:dyDescent="0.25">
      <c r="A2652" t="s">
        <v>3379</v>
      </c>
      <c r="B2652" s="2">
        <v>45751</v>
      </c>
      <c r="C2652" t="s">
        <v>2188</v>
      </c>
      <c r="D2652" t="s">
        <v>320</v>
      </c>
      <c r="E2652" t="s">
        <v>28</v>
      </c>
      <c r="F2652">
        <v>20</v>
      </c>
      <c r="G2652" s="3">
        <v>4600</v>
      </c>
      <c r="H2652" s="4">
        <v>0.02</v>
      </c>
      <c r="I2652">
        <f>(Sales_Data_Table[[#This Row],[Unit_Price]]*Sales_Data_Table[[#This Row],[Quantity]])</f>
        <v>92000</v>
      </c>
      <c r="J2652">
        <f>Sales_Data_Table[[#This Row],[Gross_Sales]]-(Sales_Data_Table[[#This Row],[Gross_Sales]]*Sales_Data_Table[[#This Row],[Discount]])</f>
        <v>90160</v>
      </c>
      <c r="K2652" t="str">
        <f>_xlfn.XLOOKUP(Sales_Data_Table[[#This Row],[Product_ID]],Product_Master_Table[Product_ID],Product_Master_Table[Product_Name])</f>
        <v>Fusion Beauty Item 0185</v>
      </c>
      <c r="L2652" t="str">
        <f>_xlfn.XLOOKUP(Sales_Data_Table[[#This Row],[Employee_ID]],Employee_Master_Table[Employee_ID],Employee_Master_Table[Department])</f>
        <v>Regional Sales</v>
      </c>
    </row>
    <row r="2653" spans="1:12" x14ac:dyDescent="0.25">
      <c r="A2653" t="s">
        <v>3380</v>
      </c>
      <c r="B2653" s="2">
        <v>45671</v>
      </c>
      <c r="C2653" t="s">
        <v>1090</v>
      </c>
      <c r="D2653" t="s">
        <v>637</v>
      </c>
      <c r="E2653" t="s">
        <v>36</v>
      </c>
      <c r="F2653">
        <v>14</v>
      </c>
      <c r="G2653" s="3">
        <v>600</v>
      </c>
      <c r="H2653" s="4">
        <v>0.02</v>
      </c>
      <c r="I2653">
        <f>(Sales_Data_Table[[#This Row],[Unit_Price]]*Sales_Data_Table[[#This Row],[Quantity]])</f>
        <v>8400</v>
      </c>
      <c r="J2653">
        <f>Sales_Data_Table[[#This Row],[Gross_Sales]]-(Sales_Data_Table[[#This Row],[Gross_Sales]]*Sales_Data_Table[[#This Row],[Discount]])</f>
        <v>8232</v>
      </c>
      <c r="K2653" t="str">
        <f>_xlfn.XLOOKUP(Sales_Data_Table[[#This Row],[Product_ID]],Product_Master_Table[Product_ID],Product_Master_Table[Product_Name])</f>
        <v>Everest Toys Item 0459</v>
      </c>
      <c r="L2653" t="str">
        <f>_xlfn.XLOOKUP(Sales_Data_Table[[#This Row],[Employee_ID]],Employee_Master_Table[Employee_ID],Employee_Master_Table[Department])</f>
        <v>Business Development</v>
      </c>
    </row>
    <row r="2654" spans="1:12" x14ac:dyDescent="0.25">
      <c r="A2654" t="s">
        <v>3381</v>
      </c>
      <c r="B2654" s="2">
        <v>45706</v>
      </c>
      <c r="C2654" t="s">
        <v>1468</v>
      </c>
      <c r="D2654" t="s">
        <v>635</v>
      </c>
      <c r="E2654" t="s">
        <v>86</v>
      </c>
      <c r="F2654">
        <v>21</v>
      </c>
      <c r="G2654" s="3">
        <v>6600</v>
      </c>
      <c r="H2654" s="4">
        <v>0.05</v>
      </c>
      <c r="I2654">
        <f>(Sales_Data_Table[[#This Row],[Unit_Price]]*Sales_Data_Table[[#This Row],[Quantity]])</f>
        <v>138600</v>
      </c>
      <c r="J2654">
        <f>Sales_Data_Table[[#This Row],[Gross_Sales]]-(Sales_Data_Table[[#This Row],[Gross_Sales]]*Sales_Data_Table[[#This Row],[Discount]])</f>
        <v>131670</v>
      </c>
      <c r="K2654" t="str">
        <f>_xlfn.XLOOKUP(Sales_Data_Table[[#This Row],[Product_ID]],Product_Master_Table[Product_ID],Product_Master_Table[Product_Name])</f>
        <v>Orion Fashion Item 0273</v>
      </c>
      <c r="L2654" t="str">
        <f>_xlfn.XLOOKUP(Sales_Data_Table[[#This Row],[Employee_ID]],Employee_Master_Table[Employee_ID],Employee_Master_Table[Department])</f>
        <v>Sales</v>
      </c>
    </row>
    <row r="2655" spans="1:12" x14ac:dyDescent="0.25">
      <c r="A2655" t="s">
        <v>3382</v>
      </c>
      <c r="B2655" s="2">
        <v>45419</v>
      </c>
      <c r="C2655" t="s">
        <v>1522</v>
      </c>
      <c r="D2655" t="s">
        <v>735</v>
      </c>
      <c r="E2655" t="s">
        <v>62</v>
      </c>
      <c r="F2655">
        <v>8</v>
      </c>
      <c r="G2655" s="3">
        <v>700</v>
      </c>
      <c r="H2655" s="4">
        <v>0.1</v>
      </c>
      <c r="I2655">
        <f>(Sales_Data_Table[[#This Row],[Unit_Price]]*Sales_Data_Table[[#This Row],[Quantity]])</f>
        <v>5600</v>
      </c>
      <c r="J2655">
        <f>Sales_Data_Table[[#This Row],[Gross_Sales]]-(Sales_Data_Table[[#This Row],[Gross_Sales]]*Sales_Data_Table[[#This Row],[Discount]])</f>
        <v>5040</v>
      </c>
      <c r="K2655" t="str">
        <f>_xlfn.XLOOKUP(Sales_Data_Table[[#This Row],[Product_ID]],Product_Master_Table[Product_ID],Product_Master_Table[Product_Name])</f>
        <v>Vertex Automotive Item 0330</v>
      </c>
      <c r="L2655" t="str">
        <f>_xlfn.XLOOKUP(Sales_Data_Table[[#This Row],[Employee_ID]],Employee_Master_Table[Employee_ID],Employee_Master_Table[Department])</f>
        <v>Corporate Sales</v>
      </c>
    </row>
    <row r="2656" spans="1:12" x14ac:dyDescent="0.25">
      <c r="A2656" t="s">
        <v>3383</v>
      </c>
      <c r="B2656" s="2">
        <v>46137</v>
      </c>
      <c r="C2656" t="s">
        <v>364</v>
      </c>
      <c r="D2656" t="s">
        <v>484</v>
      </c>
      <c r="E2656" t="s">
        <v>106</v>
      </c>
      <c r="F2656">
        <v>7</v>
      </c>
      <c r="G2656" s="3">
        <v>7500</v>
      </c>
      <c r="H2656" s="4">
        <v>0.1</v>
      </c>
      <c r="I2656">
        <f>(Sales_Data_Table[[#This Row],[Unit_Price]]*Sales_Data_Table[[#This Row],[Quantity]])</f>
        <v>52500</v>
      </c>
      <c r="J2656">
        <f>Sales_Data_Table[[#This Row],[Gross_Sales]]-(Sales_Data_Table[[#This Row],[Gross_Sales]]*Sales_Data_Table[[#This Row],[Discount]])</f>
        <v>47250</v>
      </c>
      <c r="K2656" t="str">
        <f>_xlfn.XLOOKUP(Sales_Data_Table[[#This Row],[Product_ID]],Product_Master_Table[Product_ID],Product_Master_Table[Product_Name])</f>
        <v>Fusion Beauty Item 0125</v>
      </c>
      <c r="L2656" t="str">
        <f>_xlfn.XLOOKUP(Sales_Data_Table[[#This Row],[Employee_ID]],Employee_Master_Table[Employee_ID],Employee_Master_Table[Department])</f>
        <v>Customer Success</v>
      </c>
    </row>
    <row r="2657" spans="1:12" x14ac:dyDescent="0.25">
      <c r="A2657" t="s">
        <v>3384</v>
      </c>
      <c r="B2657" s="2">
        <v>46181</v>
      </c>
      <c r="C2657" t="s">
        <v>1051</v>
      </c>
      <c r="D2657" t="s">
        <v>287</v>
      </c>
      <c r="E2657" t="s">
        <v>24</v>
      </c>
      <c r="F2657">
        <v>1</v>
      </c>
      <c r="G2657" s="3">
        <v>2300</v>
      </c>
      <c r="H2657" s="4">
        <v>0.1</v>
      </c>
      <c r="I2657">
        <f>(Sales_Data_Table[[#This Row],[Unit_Price]]*Sales_Data_Table[[#This Row],[Quantity]])</f>
        <v>2300</v>
      </c>
      <c r="J2657">
        <f>Sales_Data_Table[[#This Row],[Gross_Sales]]-(Sales_Data_Table[[#This Row],[Gross_Sales]]*Sales_Data_Table[[#This Row],[Discount]])</f>
        <v>2070</v>
      </c>
      <c r="K2657" t="str">
        <f>_xlfn.XLOOKUP(Sales_Data_Table[[#This Row],[Product_ID]],Product_Master_Table[Product_ID],Product_Master_Table[Product_Name])</f>
        <v>Delta Fashion Item 0443</v>
      </c>
      <c r="L2657" t="str">
        <f>_xlfn.XLOOKUP(Sales_Data_Table[[#This Row],[Employee_ID]],Employee_Master_Table[Employee_ID],Employee_Master_Table[Department])</f>
        <v>Corporate Sales</v>
      </c>
    </row>
    <row r="2658" spans="1:12" x14ac:dyDescent="0.25">
      <c r="A2658" t="s">
        <v>3385</v>
      </c>
      <c r="B2658" s="2">
        <v>46085</v>
      </c>
      <c r="C2658" t="s">
        <v>663</v>
      </c>
      <c r="D2658" t="s">
        <v>632</v>
      </c>
      <c r="E2658" t="s">
        <v>28</v>
      </c>
      <c r="F2658">
        <v>10</v>
      </c>
      <c r="G2658" s="3">
        <v>100</v>
      </c>
      <c r="H2658" s="4">
        <v>0</v>
      </c>
      <c r="I2658">
        <f>(Sales_Data_Table[[#This Row],[Unit_Price]]*Sales_Data_Table[[#This Row],[Quantity]])</f>
        <v>1000</v>
      </c>
      <c r="J2658">
        <f>Sales_Data_Table[[#This Row],[Gross_Sales]]-(Sales_Data_Table[[#This Row],[Gross_Sales]]*Sales_Data_Table[[#This Row],[Discount]])</f>
        <v>1000</v>
      </c>
      <c r="K2658" t="str">
        <f>_xlfn.XLOOKUP(Sales_Data_Table[[#This Row],[Product_ID]],Product_Master_Table[Product_ID],Product_Master_Table[Product_Name])</f>
        <v>Vertex Automotive Item 0090</v>
      </c>
      <c r="L2658" t="str">
        <f>_xlfn.XLOOKUP(Sales_Data_Table[[#This Row],[Employee_ID]],Employee_Master_Table[Employee_ID],Employee_Master_Table[Department])</f>
        <v>E-Commerce</v>
      </c>
    </row>
    <row r="2659" spans="1:12" x14ac:dyDescent="0.25">
      <c r="A2659" t="s">
        <v>3386</v>
      </c>
      <c r="B2659" s="2">
        <v>46143</v>
      </c>
      <c r="C2659" t="s">
        <v>1004</v>
      </c>
      <c r="D2659" t="s">
        <v>718</v>
      </c>
      <c r="E2659" t="s">
        <v>96</v>
      </c>
      <c r="F2659">
        <v>14</v>
      </c>
      <c r="G2659" s="3">
        <v>9600</v>
      </c>
      <c r="H2659" s="4">
        <v>0.02</v>
      </c>
      <c r="I2659">
        <f>(Sales_Data_Table[[#This Row],[Unit_Price]]*Sales_Data_Table[[#This Row],[Quantity]])</f>
        <v>134400</v>
      </c>
      <c r="J2659">
        <f>Sales_Data_Table[[#This Row],[Gross_Sales]]-(Sales_Data_Table[[#This Row],[Gross_Sales]]*Sales_Data_Table[[#This Row],[Discount]])</f>
        <v>131712</v>
      </c>
      <c r="K2659" t="str">
        <f>_xlfn.XLOOKUP(Sales_Data_Table[[#This Row],[Product_ID]],Product_Master_Table[Product_ID],Product_Master_Table[Product_Name])</f>
        <v>Zenith Furniture Item 0398</v>
      </c>
      <c r="L2659" t="str">
        <f>_xlfn.XLOOKUP(Sales_Data_Table[[#This Row],[Employee_ID]],Employee_Master_Table[Employee_ID],Employee_Master_Table[Department])</f>
        <v>E-Commerce</v>
      </c>
    </row>
    <row r="2660" spans="1:12" x14ac:dyDescent="0.25">
      <c r="A2660" t="s">
        <v>3387</v>
      </c>
      <c r="B2660" s="2">
        <v>45490</v>
      </c>
      <c r="C2660" t="s">
        <v>852</v>
      </c>
      <c r="D2660" t="s">
        <v>343</v>
      </c>
      <c r="E2660" t="s">
        <v>50</v>
      </c>
      <c r="F2660">
        <v>14</v>
      </c>
      <c r="G2660" s="3">
        <v>900</v>
      </c>
      <c r="H2660" s="4">
        <v>0.02</v>
      </c>
      <c r="I2660">
        <f>(Sales_Data_Table[[#This Row],[Unit_Price]]*Sales_Data_Table[[#This Row],[Quantity]])</f>
        <v>12600</v>
      </c>
      <c r="J2660">
        <f>Sales_Data_Table[[#This Row],[Gross_Sales]]-(Sales_Data_Table[[#This Row],[Gross_Sales]]*Sales_Data_Table[[#This Row],[Discount]])</f>
        <v>12348</v>
      </c>
      <c r="K2660" t="str">
        <f>_xlfn.XLOOKUP(Sales_Data_Table[[#This Row],[Product_ID]],Product_Master_Table[Product_ID],Product_Master_Table[Product_Name])</f>
        <v>Everest Beauty Item 0315</v>
      </c>
      <c r="L2660" t="str">
        <f>_xlfn.XLOOKUP(Sales_Data_Table[[#This Row],[Employee_ID]],Employee_Master_Table[Employee_ID],Employee_Master_Table[Department])</f>
        <v>Regional Sales</v>
      </c>
    </row>
    <row r="2661" spans="1:12" x14ac:dyDescent="0.25">
      <c r="A2661" t="s">
        <v>3388</v>
      </c>
      <c r="B2661" s="2">
        <v>45421</v>
      </c>
      <c r="C2661" t="s">
        <v>540</v>
      </c>
      <c r="D2661" t="s">
        <v>673</v>
      </c>
      <c r="E2661" t="s">
        <v>62</v>
      </c>
      <c r="F2661">
        <v>13</v>
      </c>
      <c r="G2661" s="3">
        <v>2200</v>
      </c>
      <c r="H2661" s="4">
        <v>0.05</v>
      </c>
      <c r="I2661">
        <f>(Sales_Data_Table[[#This Row],[Unit_Price]]*Sales_Data_Table[[#This Row],[Quantity]])</f>
        <v>28600</v>
      </c>
      <c r="J2661">
        <f>Sales_Data_Table[[#This Row],[Gross_Sales]]-(Sales_Data_Table[[#This Row],[Gross_Sales]]*Sales_Data_Table[[#This Row],[Discount]])</f>
        <v>27170</v>
      </c>
      <c r="K2661" t="str">
        <f>_xlfn.XLOOKUP(Sales_Data_Table[[#This Row],[Product_ID]],Product_Master_Table[Product_ID],Product_Master_Table[Product_Name])</f>
        <v>Orion Fashion Item 0393</v>
      </c>
      <c r="L2661" t="str">
        <f>_xlfn.XLOOKUP(Sales_Data_Table[[#This Row],[Employee_ID]],Employee_Master_Table[Employee_ID],Employee_Master_Table[Department])</f>
        <v>Customer Success</v>
      </c>
    </row>
    <row r="2662" spans="1:12" x14ac:dyDescent="0.25">
      <c r="A2662" t="s">
        <v>3389</v>
      </c>
      <c r="B2662" s="2">
        <v>45695</v>
      </c>
      <c r="C2662" t="s">
        <v>1268</v>
      </c>
      <c r="D2662" t="s">
        <v>646</v>
      </c>
      <c r="E2662" t="s">
        <v>32</v>
      </c>
      <c r="F2662">
        <v>5</v>
      </c>
      <c r="G2662" s="3">
        <v>9600</v>
      </c>
      <c r="H2662" s="4">
        <v>0.1</v>
      </c>
      <c r="I2662">
        <f>(Sales_Data_Table[[#This Row],[Unit_Price]]*Sales_Data_Table[[#This Row],[Quantity]])</f>
        <v>48000</v>
      </c>
      <c r="J2662">
        <f>Sales_Data_Table[[#This Row],[Gross_Sales]]-(Sales_Data_Table[[#This Row],[Gross_Sales]]*Sales_Data_Table[[#This Row],[Discount]])</f>
        <v>43200</v>
      </c>
      <c r="K2662" t="str">
        <f>_xlfn.XLOOKUP(Sales_Data_Table[[#This Row],[Product_ID]],Product_Master_Table[Product_ID],Product_Master_Table[Product_Name])</f>
        <v>Zenith Home Appliance Item 0242</v>
      </c>
      <c r="L2662" t="str">
        <f>_xlfn.XLOOKUP(Sales_Data_Table[[#This Row],[Employee_ID]],Employee_Master_Table[Employee_ID],Employee_Master_Table[Department])</f>
        <v>Retail Operations</v>
      </c>
    </row>
    <row r="2663" spans="1:12" x14ac:dyDescent="0.25">
      <c r="A2663" t="s">
        <v>3390</v>
      </c>
      <c r="B2663" s="2">
        <v>45590</v>
      </c>
      <c r="C2663" t="s">
        <v>874</v>
      </c>
      <c r="D2663" t="s">
        <v>412</v>
      </c>
      <c r="E2663" t="s">
        <v>50</v>
      </c>
      <c r="F2663">
        <v>10</v>
      </c>
      <c r="G2663" s="3">
        <v>1500</v>
      </c>
      <c r="H2663" s="4">
        <v>7.4999999999999997E-2</v>
      </c>
      <c r="I2663">
        <f>(Sales_Data_Table[[#This Row],[Unit_Price]]*Sales_Data_Table[[#This Row],[Quantity]])</f>
        <v>15000</v>
      </c>
      <c r="J2663">
        <f>Sales_Data_Table[[#This Row],[Gross_Sales]]-(Sales_Data_Table[[#This Row],[Gross_Sales]]*Sales_Data_Table[[#This Row],[Discount]])</f>
        <v>13875</v>
      </c>
      <c r="K2663" t="str">
        <f>_xlfn.XLOOKUP(Sales_Data_Table[[#This Row],[Product_ID]],Product_Master_Table[Product_ID],Product_Master_Table[Product_Name])</f>
        <v>Nova Toys Item 0379</v>
      </c>
      <c r="L2663" t="str">
        <f>_xlfn.XLOOKUP(Sales_Data_Table[[#This Row],[Employee_ID]],Employee_Master_Table[Employee_ID],Employee_Master_Table[Department])</f>
        <v>Regional Sales</v>
      </c>
    </row>
    <row r="2664" spans="1:12" x14ac:dyDescent="0.25">
      <c r="A2664" t="s">
        <v>3391</v>
      </c>
      <c r="B2664" s="2">
        <v>46175</v>
      </c>
      <c r="C2664" t="s">
        <v>91</v>
      </c>
      <c r="D2664" t="s">
        <v>527</v>
      </c>
      <c r="E2664" t="s">
        <v>28</v>
      </c>
      <c r="F2664">
        <v>16</v>
      </c>
      <c r="G2664" s="3">
        <v>900</v>
      </c>
      <c r="H2664" s="4">
        <v>0.15</v>
      </c>
      <c r="I2664">
        <f>(Sales_Data_Table[[#This Row],[Unit_Price]]*Sales_Data_Table[[#This Row],[Quantity]])</f>
        <v>14400</v>
      </c>
      <c r="J2664">
        <f>Sales_Data_Table[[#This Row],[Gross_Sales]]-(Sales_Data_Table[[#This Row],[Gross_Sales]]*Sales_Data_Table[[#This Row],[Discount]])</f>
        <v>12240</v>
      </c>
      <c r="K2664" t="str">
        <f>_xlfn.XLOOKUP(Sales_Data_Table[[#This Row],[Product_ID]],Product_Master_Table[Product_ID],Product_Master_Table[Product_Name])</f>
        <v>Spark Grocery Item 0274</v>
      </c>
      <c r="L2664" t="str">
        <f>_xlfn.XLOOKUP(Sales_Data_Table[[#This Row],[Employee_ID]],Employee_Master_Table[Employee_ID],Employee_Master_Table[Department])</f>
        <v>Sales</v>
      </c>
    </row>
    <row r="2665" spans="1:12" x14ac:dyDescent="0.25">
      <c r="A2665" t="s">
        <v>3392</v>
      </c>
      <c r="B2665" s="2">
        <v>45554</v>
      </c>
      <c r="C2665" t="s">
        <v>2529</v>
      </c>
      <c r="D2665" t="s">
        <v>405</v>
      </c>
      <c r="E2665" t="s">
        <v>86</v>
      </c>
      <c r="F2665">
        <v>6</v>
      </c>
      <c r="G2665" s="3">
        <v>4700</v>
      </c>
      <c r="H2665" s="4">
        <v>0.05</v>
      </c>
      <c r="I2665">
        <f>(Sales_Data_Table[[#This Row],[Unit_Price]]*Sales_Data_Table[[#This Row],[Quantity]])</f>
        <v>28200</v>
      </c>
      <c r="J2665">
        <f>Sales_Data_Table[[#This Row],[Gross_Sales]]-(Sales_Data_Table[[#This Row],[Gross_Sales]]*Sales_Data_Table[[#This Row],[Discount]])</f>
        <v>26790</v>
      </c>
      <c r="K2665" t="str">
        <f>_xlfn.XLOOKUP(Sales_Data_Table[[#This Row],[Product_ID]],Product_Master_Table[Product_ID],Product_Master_Table[Product_Name])</f>
        <v>Apex Home Appliance Item 0072</v>
      </c>
      <c r="L2665" t="str">
        <f>_xlfn.XLOOKUP(Sales_Data_Table[[#This Row],[Employee_ID]],Employee_Master_Table[Employee_ID],Employee_Master_Table[Department])</f>
        <v>Regional Sales</v>
      </c>
    </row>
    <row r="2666" spans="1:12" x14ac:dyDescent="0.25">
      <c r="A2666" t="s">
        <v>3393</v>
      </c>
      <c r="B2666" s="2">
        <v>45545</v>
      </c>
      <c r="C2666" t="s">
        <v>229</v>
      </c>
      <c r="D2666" t="s">
        <v>632</v>
      </c>
      <c r="E2666" t="s">
        <v>106</v>
      </c>
      <c r="F2666">
        <v>22</v>
      </c>
      <c r="G2666" s="3">
        <v>1100</v>
      </c>
      <c r="H2666" s="4">
        <v>0.05</v>
      </c>
      <c r="I2666">
        <f>(Sales_Data_Table[[#This Row],[Unit_Price]]*Sales_Data_Table[[#This Row],[Quantity]])</f>
        <v>24200</v>
      </c>
      <c r="J2666">
        <f>Sales_Data_Table[[#This Row],[Gross_Sales]]-(Sales_Data_Table[[#This Row],[Gross_Sales]]*Sales_Data_Table[[#This Row],[Discount]])</f>
        <v>22990</v>
      </c>
      <c r="K2666" t="str">
        <f>_xlfn.XLOOKUP(Sales_Data_Table[[#This Row],[Product_ID]],Product_Master_Table[Product_ID],Product_Master_Table[Product_Name])</f>
        <v>Delta Sports Item 0227</v>
      </c>
      <c r="L2666" t="str">
        <f>_xlfn.XLOOKUP(Sales_Data_Table[[#This Row],[Employee_ID]],Employee_Master_Table[Employee_ID],Employee_Master_Table[Department])</f>
        <v>E-Commerce</v>
      </c>
    </row>
    <row r="2667" spans="1:12" x14ac:dyDescent="0.25">
      <c r="A2667" t="s">
        <v>3394</v>
      </c>
      <c r="B2667" s="2">
        <v>46111</v>
      </c>
      <c r="C2667" t="s">
        <v>840</v>
      </c>
      <c r="D2667" t="s">
        <v>158</v>
      </c>
      <c r="E2667" t="s">
        <v>32</v>
      </c>
      <c r="F2667">
        <v>17</v>
      </c>
      <c r="G2667" s="3">
        <v>1800</v>
      </c>
      <c r="H2667" s="4">
        <v>7.4999999999999997E-2</v>
      </c>
      <c r="I2667">
        <f>(Sales_Data_Table[[#This Row],[Unit_Price]]*Sales_Data_Table[[#This Row],[Quantity]])</f>
        <v>30600</v>
      </c>
      <c r="J2667">
        <f>Sales_Data_Table[[#This Row],[Gross_Sales]]-(Sales_Data_Table[[#This Row],[Gross_Sales]]*Sales_Data_Table[[#This Row],[Discount]])</f>
        <v>28305</v>
      </c>
      <c r="K2667" t="str">
        <f>_xlfn.XLOOKUP(Sales_Data_Table[[#This Row],[Product_ID]],Product_Master_Table[Product_ID],Product_Master_Table[Product_Name])</f>
        <v>Zenith Automotive Item 0350</v>
      </c>
      <c r="L2667" t="str">
        <f>_xlfn.XLOOKUP(Sales_Data_Table[[#This Row],[Employee_ID]],Employee_Master_Table[Employee_ID],Employee_Master_Table[Department])</f>
        <v>Customer Success</v>
      </c>
    </row>
    <row r="2668" spans="1:12" x14ac:dyDescent="0.25">
      <c r="A2668" t="s">
        <v>3395</v>
      </c>
      <c r="B2668" s="2">
        <v>46137</v>
      </c>
      <c r="C2668" t="s">
        <v>545</v>
      </c>
      <c r="D2668" t="s">
        <v>295</v>
      </c>
      <c r="E2668" t="s">
        <v>106</v>
      </c>
      <c r="F2668">
        <v>4</v>
      </c>
      <c r="G2668" s="3">
        <v>9100</v>
      </c>
      <c r="H2668" s="4">
        <v>0.1</v>
      </c>
      <c r="I2668">
        <f>(Sales_Data_Table[[#This Row],[Unit_Price]]*Sales_Data_Table[[#This Row],[Quantity]])</f>
        <v>36400</v>
      </c>
      <c r="J2668">
        <f>Sales_Data_Table[[#This Row],[Gross_Sales]]-(Sales_Data_Table[[#This Row],[Gross_Sales]]*Sales_Data_Table[[#This Row],[Discount]])</f>
        <v>32760</v>
      </c>
      <c r="K2668" t="str">
        <f>_xlfn.XLOOKUP(Sales_Data_Table[[#This Row],[Product_ID]],Product_Master_Table[Product_ID],Product_Master_Table[Product_Name])</f>
        <v>Zenith Grocery Item 0374</v>
      </c>
      <c r="L2668" t="str">
        <f>_xlfn.XLOOKUP(Sales_Data_Table[[#This Row],[Employee_ID]],Employee_Master_Table[Employee_ID],Employee_Master_Table[Department])</f>
        <v>Customer Success</v>
      </c>
    </row>
    <row r="2669" spans="1:12" x14ac:dyDescent="0.25">
      <c r="A2669" t="s">
        <v>3396</v>
      </c>
      <c r="B2669" s="2">
        <v>45806</v>
      </c>
      <c r="C2669" t="s">
        <v>399</v>
      </c>
      <c r="D2669" t="s">
        <v>1328</v>
      </c>
      <c r="E2669" t="s">
        <v>86</v>
      </c>
      <c r="F2669">
        <v>15</v>
      </c>
      <c r="G2669" s="3">
        <v>9300</v>
      </c>
      <c r="H2669" s="4">
        <v>0.15</v>
      </c>
      <c r="I2669">
        <f>(Sales_Data_Table[[#This Row],[Unit_Price]]*Sales_Data_Table[[#This Row],[Quantity]])</f>
        <v>139500</v>
      </c>
      <c r="J2669">
        <f>Sales_Data_Table[[#This Row],[Gross_Sales]]-(Sales_Data_Table[[#This Row],[Gross_Sales]]*Sales_Data_Table[[#This Row],[Discount]])</f>
        <v>118575</v>
      </c>
      <c r="K2669" t="str">
        <f>_xlfn.XLOOKUP(Sales_Data_Table[[#This Row],[Product_ID]],Product_Master_Table[Product_ID],Product_Master_Table[Product_Name])</f>
        <v>Vertex Furniture Item 0498</v>
      </c>
      <c r="L2669" t="str">
        <f>_xlfn.XLOOKUP(Sales_Data_Table[[#This Row],[Employee_ID]],Employee_Master_Table[Employee_ID],Employee_Master_Table[Department])</f>
        <v>Regional Sales</v>
      </c>
    </row>
    <row r="2670" spans="1:12" x14ac:dyDescent="0.25">
      <c r="A2670" t="s">
        <v>3397</v>
      </c>
      <c r="B2670" s="2">
        <v>45506</v>
      </c>
      <c r="C2670" t="s">
        <v>1663</v>
      </c>
      <c r="D2670" t="s">
        <v>230</v>
      </c>
      <c r="E2670" t="s">
        <v>106</v>
      </c>
      <c r="F2670">
        <v>17</v>
      </c>
      <c r="G2670" s="3">
        <v>9800</v>
      </c>
      <c r="H2670" s="4">
        <v>7.4999999999999997E-2</v>
      </c>
      <c r="I2670">
        <f>(Sales_Data_Table[[#This Row],[Unit_Price]]*Sales_Data_Table[[#This Row],[Quantity]])</f>
        <v>166600</v>
      </c>
      <c r="J2670">
        <f>Sales_Data_Table[[#This Row],[Gross_Sales]]-(Sales_Data_Table[[#This Row],[Gross_Sales]]*Sales_Data_Table[[#This Row],[Discount]])</f>
        <v>154105</v>
      </c>
      <c r="K2670" t="str">
        <f>_xlfn.XLOOKUP(Sales_Data_Table[[#This Row],[Product_ID]],Product_Master_Table[Product_ID],Product_Master_Table[Product_Name])</f>
        <v>Spark Furniture Item 0298</v>
      </c>
      <c r="L2670" t="str">
        <f>_xlfn.XLOOKUP(Sales_Data_Table[[#This Row],[Employee_ID]],Employee_Master_Table[Employee_ID],Employee_Master_Table[Department])</f>
        <v>Retail Operations</v>
      </c>
    </row>
    <row r="2671" spans="1:12" x14ac:dyDescent="0.25">
      <c r="A2671" t="s">
        <v>3398</v>
      </c>
      <c r="B2671" s="2">
        <v>45575</v>
      </c>
      <c r="C2671" t="s">
        <v>478</v>
      </c>
      <c r="D2671" t="s">
        <v>763</v>
      </c>
      <c r="E2671" t="s">
        <v>82</v>
      </c>
      <c r="F2671">
        <v>19</v>
      </c>
      <c r="G2671" s="3">
        <v>5700</v>
      </c>
      <c r="H2671" s="4">
        <v>0.15</v>
      </c>
      <c r="I2671">
        <f>(Sales_Data_Table[[#This Row],[Unit_Price]]*Sales_Data_Table[[#This Row],[Quantity]])</f>
        <v>108300</v>
      </c>
      <c r="J2671">
        <f>Sales_Data_Table[[#This Row],[Gross_Sales]]-(Sales_Data_Table[[#This Row],[Gross_Sales]]*Sales_Data_Table[[#This Row],[Discount]])</f>
        <v>92055</v>
      </c>
      <c r="K2671" t="str">
        <f>_xlfn.XLOOKUP(Sales_Data_Table[[#This Row],[Product_ID]],Product_Master_Table[Product_ID],Product_Master_Table[Product_Name])</f>
        <v>Zenith Grocery Item 0434</v>
      </c>
      <c r="L2671" t="str">
        <f>_xlfn.XLOOKUP(Sales_Data_Table[[#This Row],[Employee_ID]],Employee_Master_Table[Employee_ID],Employee_Master_Table[Department])</f>
        <v>Business Development</v>
      </c>
    </row>
    <row r="2672" spans="1:12" x14ac:dyDescent="0.25">
      <c r="A2672" t="s">
        <v>3399</v>
      </c>
      <c r="B2672" s="2">
        <v>45900</v>
      </c>
      <c r="C2672" t="s">
        <v>997</v>
      </c>
      <c r="D2672" t="s">
        <v>78</v>
      </c>
      <c r="E2672" t="s">
        <v>43</v>
      </c>
      <c r="F2672">
        <v>3</v>
      </c>
      <c r="G2672" s="3">
        <v>2100</v>
      </c>
      <c r="H2672" s="4">
        <v>0</v>
      </c>
      <c r="I2672">
        <f>(Sales_Data_Table[[#This Row],[Unit_Price]]*Sales_Data_Table[[#This Row],[Quantity]])</f>
        <v>6300</v>
      </c>
      <c r="J2672">
        <f>Sales_Data_Table[[#This Row],[Gross_Sales]]-(Sales_Data_Table[[#This Row],[Gross_Sales]]*Sales_Data_Table[[#This Row],[Discount]])</f>
        <v>6300</v>
      </c>
      <c r="K2672" t="str">
        <f>_xlfn.XLOOKUP(Sales_Data_Table[[#This Row],[Product_ID]],Product_Master_Table[Product_ID],Product_Master_Table[Product_Name])</f>
        <v>Orion Electronics Item 0381</v>
      </c>
      <c r="L2672" t="str">
        <f>_xlfn.XLOOKUP(Sales_Data_Table[[#This Row],[Employee_ID]],Employee_Master_Table[Employee_ID],Employee_Master_Table[Department])</f>
        <v>Sales</v>
      </c>
    </row>
    <row r="2673" spans="1:12" x14ac:dyDescent="0.25">
      <c r="A2673" t="s">
        <v>3400</v>
      </c>
      <c r="B2673" s="2">
        <v>45598</v>
      </c>
      <c r="C2673" t="s">
        <v>1708</v>
      </c>
      <c r="D2673" t="s">
        <v>978</v>
      </c>
      <c r="E2673" t="s">
        <v>43</v>
      </c>
      <c r="F2673">
        <v>17</v>
      </c>
      <c r="G2673" s="3">
        <v>7400</v>
      </c>
      <c r="H2673" s="4">
        <v>0.02</v>
      </c>
      <c r="I2673">
        <f>(Sales_Data_Table[[#This Row],[Unit_Price]]*Sales_Data_Table[[#This Row],[Quantity]])</f>
        <v>125800</v>
      </c>
      <c r="J2673">
        <f>Sales_Data_Table[[#This Row],[Gross_Sales]]-(Sales_Data_Table[[#This Row],[Gross_Sales]]*Sales_Data_Table[[#This Row],[Discount]])</f>
        <v>123284</v>
      </c>
      <c r="K2673" t="str">
        <f>_xlfn.XLOOKUP(Sales_Data_Table[[#This Row],[Product_ID]],Product_Master_Table[Product_ID],Product_Master_Table[Product_Name])</f>
        <v>Orion Fashion Item 0213</v>
      </c>
      <c r="L2673" t="str">
        <f>_xlfn.XLOOKUP(Sales_Data_Table[[#This Row],[Employee_ID]],Employee_Master_Table[Employee_ID],Employee_Master_Table[Department])</f>
        <v>Sales</v>
      </c>
    </row>
    <row r="2674" spans="1:12" x14ac:dyDescent="0.25">
      <c r="A2674" t="s">
        <v>3401</v>
      </c>
      <c r="B2674" s="2">
        <v>45857</v>
      </c>
      <c r="C2674" t="s">
        <v>306</v>
      </c>
      <c r="D2674" t="s">
        <v>53</v>
      </c>
      <c r="E2674" t="s">
        <v>24</v>
      </c>
      <c r="F2674">
        <v>12</v>
      </c>
      <c r="G2674" s="3">
        <v>2300</v>
      </c>
      <c r="H2674" s="4">
        <v>0.02</v>
      </c>
      <c r="I2674">
        <f>(Sales_Data_Table[[#This Row],[Unit_Price]]*Sales_Data_Table[[#This Row],[Quantity]])</f>
        <v>27600</v>
      </c>
      <c r="J2674">
        <f>Sales_Data_Table[[#This Row],[Gross_Sales]]-(Sales_Data_Table[[#This Row],[Gross_Sales]]*Sales_Data_Table[[#This Row],[Discount]])</f>
        <v>27048</v>
      </c>
      <c r="K2674" t="str">
        <f>_xlfn.XLOOKUP(Sales_Data_Table[[#This Row],[Product_ID]],Product_Master_Table[Product_ID],Product_Master_Table[Product_Name])</f>
        <v>Delta Fashion Item 0083</v>
      </c>
      <c r="L2674" t="str">
        <f>_xlfn.XLOOKUP(Sales_Data_Table[[#This Row],[Employee_ID]],Employee_Master_Table[Employee_ID],Employee_Master_Table[Department])</f>
        <v>Customer Success</v>
      </c>
    </row>
    <row r="2675" spans="1:12" x14ac:dyDescent="0.25">
      <c r="A2675" t="s">
        <v>3402</v>
      </c>
      <c r="B2675" s="2">
        <v>45697</v>
      </c>
      <c r="C2675" t="s">
        <v>906</v>
      </c>
      <c r="D2675" t="s">
        <v>65</v>
      </c>
      <c r="E2675" t="s">
        <v>28</v>
      </c>
      <c r="F2675">
        <v>18</v>
      </c>
      <c r="G2675" s="3">
        <v>4900</v>
      </c>
      <c r="H2675" s="4">
        <v>0.03</v>
      </c>
      <c r="I2675">
        <f>(Sales_Data_Table[[#This Row],[Unit_Price]]*Sales_Data_Table[[#This Row],[Quantity]])</f>
        <v>88200</v>
      </c>
      <c r="J2675">
        <f>Sales_Data_Table[[#This Row],[Gross_Sales]]-(Sales_Data_Table[[#This Row],[Gross_Sales]]*Sales_Data_Table[[#This Row],[Discount]])</f>
        <v>85554</v>
      </c>
      <c r="K2675" t="str">
        <f>_xlfn.XLOOKUP(Sales_Data_Table[[#This Row],[Product_ID]],Product_Master_Table[Product_ID],Product_Master_Table[Product_Name])</f>
        <v>Prime Home Appliance Item 0352</v>
      </c>
      <c r="L2675" t="str">
        <f>_xlfn.XLOOKUP(Sales_Data_Table[[#This Row],[Employee_ID]],Employee_Master_Table[Employee_ID],Employee_Master_Table[Department])</f>
        <v>E-Commerce</v>
      </c>
    </row>
    <row r="2676" spans="1:12" x14ac:dyDescent="0.25">
      <c r="A2676" t="s">
        <v>3403</v>
      </c>
      <c r="B2676" s="2">
        <v>45523</v>
      </c>
      <c r="C2676" t="s">
        <v>1300</v>
      </c>
      <c r="D2676" t="s">
        <v>192</v>
      </c>
      <c r="E2676" t="s">
        <v>24</v>
      </c>
      <c r="F2676">
        <v>23</v>
      </c>
      <c r="G2676" s="3">
        <v>9400</v>
      </c>
      <c r="H2676" s="4">
        <v>0</v>
      </c>
      <c r="I2676">
        <f>(Sales_Data_Table[[#This Row],[Unit_Price]]*Sales_Data_Table[[#This Row],[Quantity]])</f>
        <v>216200</v>
      </c>
      <c r="J2676">
        <f>Sales_Data_Table[[#This Row],[Gross_Sales]]-(Sales_Data_Table[[#This Row],[Gross_Sales]]*Sales_Data_Table[[#This Row],[Discount]])</f>
        <v>216200</v>
      </c>
      <c r="K2676" t="str">
        <f>_xlfn.XLOOKUP(Sales_Data_Table[[#This Row],[Product_ID]],Product_Master_Table[Product_ID],Product_Master_Table[Product_Name])</f>
        <v>Vertex Home Appliance Item 0342</v>
      </c>
      <c r="L2676" t="str">
        <f>_xlfn.XLOOKUP(Sales_Data_Table[[#This Row],[Employee_ID]],Employee_Master_Table[Employee_ID],Employee_Master_Table[Department])</f>
        <v>E-Commerce</v>
      </c>
    </row>
    <row r="2677" spans="1:12" x14ac:dyDescent="0.25">
      <c r="A2677" t="s">
        <v>3404</v>
      </c>
      <c r="B2677" s="2">
        <v>45878</v>
      </c>
      <c r="C2677" t="s">
        <v>702</v>
      </c>
      <c r="D2677" t="s">
        <v>161</v>
      </c>
      <c r="E2677" t="s">
        <v>50</v>
      </c>
      <c r="F2677">
        <v>23</v>
      </c>
      <c r="G2677" s="3">
        <v>8600</v>
      </c>
      <c r="H2677" s="4">
        <v>0.15</v>
      </c>
      <c r="I2677">
        <f>(Sales_Data_Table[[#This Row],[Unit_Price]]*Sales_Data_Table[[#This Row],[Quantity]])</f>
        <v>197800</v>
      </c>
      <c r="J2677">
        <f>Sales_Data_Table[[#This Row],[Gross_Sales]]-(Sales_Data_Table[[#This Row],[Gross_Sales]]*Sales_Data_Table[[#This Row],[Discount]])</f>
        <v>168130</v>
      </c>
      <c r="K2677" t="str">
        <f>_xlfn.XLOOKUP(Sales_Data_Table[[#This Row],[Product_ID]],Product_Master_Table[Product_ID],Product_Master_Table[Product_Name])</f>
        <v>Prime Home Appliance Item 0052</v>
      </c>
      <c r="L2677" t="str">
        <f>_xlfn.XLOOKUP(Sales_Data_Table[[#This Row],[Employee_ID]],Employee_Master_Table[Employee_ID],Employee_Master_Table[Department])</f>
        <v>Retail Operations</v>
      </c>
    </row>
    <row r="2678" spans="1:12" x14ac:dyDescent="0.25">
      <c r="A2678" t="s">
        <v>3405</v>
      </c>
      <c r="B2678" s="2">
        <v>45377</v>
      </c>
      <c r="C2678" t="s">
        <v>961</v>
      </c>
      <c r="D2678" t="s">
        <v>189</v>
      </c>
      <c r="E2678" t="s">
        <v>106</v>
      </c>
      <c r="F2678">
        <v>2</v>
      </c>
      <c r="G2678" s="3">
        <v>5900</v>
      </c>
      <c r="H2678" s="4">
        <v>0.02</v>
      </c>
      <c r="I2678">
        <f>(Sales_Data_Table[[#This Row],[Unit_Price]]*Sales_Data_Table[[#This Row],[Quantity]])</f>
        <v>11800</v>
      </c>
      <c r="J2678">
        <f>Sales_Data_Table[[#This Row],[Gross_Sales]]-(Sales_Data_Table[[#This Row],[Gross_Sales]]*Sales_Data_Table[[#This Row],[Discount]])</f>
        <v>11564</v>
      </c>
      <c r="K2678" t="str">
        <f>_xlfn.XLOOKUP(Sales_Data_Table[[#This Row],[Product_ID]],Product_Master_Table[Product_ID],Product_Master_Table[Product_Name])</f>
        <v>Orion Toys Item 0309</v>
      </c>
      <c r="L2678" t="str">
        <f>_xlfn.XLOOKUP(Sales_Data_Table[[#This Row],[Employee_ID]],Employee_Master_Table[Employee_ID],Employee_Master_Table[Department])</f>
        <v>Sales</v>
      </c>
    </row>
    <row r="2679" spans="1:12" x14ac:dyDescent="0.25">
      <c r="A2679" t="s">
        <v>3406</v>
      </c>
      <c r="B2679" s="2">
        <v>45890</v>
      </c>
      <c r="C2679" t="s">
        <v>553</v>
      </c>
      <c r="D2679" t="s">
        <v>978</v>
      </c>
      <c r="E2679" t="s">
        <v>75</v>
      </c>
      <c r="F2679">
        <v>18</v>
      </c>
      <c r="G2679" s="3">
        <v>8700</v>
      </c>
      <c r="H2679" s="4">
        <v>0.05</v>
      </c>
      <c r="I2679">
        <f>(Sales_Data_Table[[#This Row],[Unit_Price]]*Sales_Data_Table[[#This Row],[Quantity]])</f>
        <v>156600</v>
      </c>
      <c r="J2679">
        <f>Sales_Data_Table[[#This Row],[Gross_Sales]]-(Sales_Data_Table[[#This Row],[Gross_Sales]]*Sales_Data_Table[[#This Row],[Discount]])</f>
        <v>148770</v>
      </c>
      <c r="K2679" t="str">
        <f>_xlfn.XLOOKUP(Sales_Data_Table[[#This Row],[Product_ID]],Product_Master_Table[Product_ID],Product_Master_Table[Product_Name])</f>
        <v>Nexus Electronics Item 0301</v>
      </c>
      <c r="L2679" t="str">
        <f>_xlfn.XLOOKUP(Sales_Data_Table[[#This Row],[Employee_ID]],Employee_Master_Table[Employee_ID],Employee_Master_Table[Department])</f>
        <v>Sales</v>
      </c>
    </row>
    <row r="2680" spans="1:12" x14ac:dyDescent="0.25">
      <c r="A2680" t="s">
        <v>3407</v>
      </c>
      <c r="B2680" s="2">
        <v>46100</v>
      </c>
      <c r="C2680" t="s">
        <v>1567</v>
      </c>
      <c r="D2680" t="s">
        <v>763</v>
      </c>
      <c r="E2680" t="s">
        <v>106</v>
      </c>
      <c r="F2680">
        <v>15</v>
      </c>
      <c r="G2680" s="3">
        <v>3500</v>
      </c>
      <c r="H2680" s="4">
        <v>0.15</v>
      </c>
      <c r="I2680">
        <f>(Sales_Data_Table[[#This Row],[Unit_Price]]*Sales_Data_Table[[#This Row],[Quantity]])</f>
        <v>52500</v>
      </c>
      <c r="J2680">
        <f>Sales_Data_Table[[#This Row],[Gross_Sales]]-(Sales_Data_Table[[#This Row],[Gross_Sales]]*Sales_Data_Table[[#This Row],[Discount]])</f>
        <v>44625</v>
      </c>
      <c r="K2680" t="str">
        <f>_xlfn.XLOOKUP(Sales_Data_Table[[#This Row],[Product_ID]],Product_Master_Table[Product_ID],Product_Master_Table[Product_Name])</f>
        <v>Metro Office Supplies Item 0476</v>
      </c>
      <c r="L2680" t="str">
        <f>_xlfn.XLOOKUP(Sales_Data_Table[[#This Row],[Employee_ID]],Employee_Master_Table[Employee_ID],Employee_Master_Table[Department])</f>
        <v>Business Development</v>
      </c>
    </row>
    <row r="2681" spans="1:12" x14ac:dyDescent="0.25">
      <c r="A2681" t="s">
        <v>3408</v>
      </c>
      <c r="B2681" s="2">
        <v>45633</v>
      </c>
      <c r="C2681" t="s">
        <v>999</v>
      </c>
      <c r="D2681" t="s">
        <v>388</v>
      </c>
      <c r="E2681" t="s">
        <v>75</v>
      </c>
      <c r="F2681">
        <v>10</v>
      </c>
      <c r="G2681" s="3">
        <v>6800</v>
      </c>
      <c r="H2681" s="4">
        <v>0</v>
      </c>
      <c r="I2681">
        <f>(Sales_Data_Table[[#This Row],[Unit_Price]]*Sales_Data_Table[[#This Row],[Quantity]])</f>
        <v>68000</v>
      </c>
      <c r="J2681">
        <f>Sales_Data_Table[[#This Row],[Gross_Sales]]-(Sales_Data_Table[[#This Row],[Gross_Sales]]*Sales_Data_Table[[#This Row],[Discount]])</f>
        <v>68000</v>
      </c>
      <c r="K2681" t="str">
        <f>_xlfn.XLOOKUP(Sales_Data_Table[[#This Row],[Product_ID]],Product_Master_Table[Product_ID],Product_Master_Table[Product_Name])</f>
        <v>Fusion Sports Item 0377</v>
      </c>
      <c r="L2681" t="str">
        <f>_xlfn.XLOOKUP(Sales_Data_Table[[#This Row],[Employee_ID]],Employee_Master_Table[Employee_ID],Employee_Master_Table[Department])</f>
        <v>Customer Success</v>
      </c>
    </row>
    <row r="2682" spans="1:12" x14ac:dyDescent="0.25">
      <c r="A2682" t="s">
        <v>3409</v>
      </c>
      <c r="B2682" s="2">
        <v>45754</v>
      </c>
      <c r="C2682" t="s">
        <v>1305</v>
      </c>
      <c r="D2682" t="s">
        <v>368</v>
      </c>
      <c r="E2682" t="s">
        <v>43</v>
      </c>
      <c r="F2682">
        <v>11</v>
      </c>
      <c r="G2682" s="3">
        <v>2600</v>
      </c>
      <c r="H2682" s="4">
        <v>7.4999999999999997E-2</v>
      </c>
      <c r="I2682">
        <f>(Sales_Data_Table[[#This Row],[Unit_Price]]*Sales_Data_Table[[#This Row],[Quantity]])</f>
        <v>28600</v>
      </c>
      <c r="J2682">
        <f>Sales_Data_Table[[#This Row],[Gross_Sales]]-(Sales_Data_Table[[#This Row],[Gross_Sales]]*Sales_Data_Table[[#This Row],[Discount]])</f>
        <v>26455</v>
      </c>
      <c r="K2682" t="str">
        <f>_xlfn.XLOOKUP(Sales_Data_Table[[#This Row],[Product_ID]],Product_Master_Table[Product_ID],Product_Master_Table[Product_Name])</f>
        <v>Orion Fashion Item 0333</v>
      </c>
      <c r="L2682" t="str">
        <f>_xlfn.XLOOKUP(Sales_Data_Table[[#This Row],[Employee_ID]],Employee_Master_Table[Employee_ID],Employee_Master_Table[Department])</f>
        <v>Regional Sales</v>
      </c>
    </row>
    <row r="2683" spans="1:12" x14ac:dyDescent="0.25">
      <c r="A2683" t="s">
        <v>3410</v>
      </c>
      <c r="B2683" s="2">
        <v>45868</v>
      </c>
      <c r="C2683" t="s">
        <v>160</v>
      </c>
      <c r="D2683" t="s">
        <v>105</v>
      </c>
      <c r="E2683" t="s">
        <v>24</v>
      </c>
      <c r="F2683">
        <v>8</v>
      </c>
      <c r="G2683" s="3">
        <v>6400</v>
      </c>
      <c r="H2683" s="4">
        <v>0.05</v>
      </c>
      <c r="I2683">
        <f>(Sales_Data_Table[[#This Row],[Unit_Price]]*Sales_Data_Table[[#This Row],[Quantity]])</f>
        <v>51200</v>
      </c>
      <c r="J2683">
        <f>Sales_Data_Table[[#This Row],[Gross_Sales]]-(Sales_Data_Table[[#This Row],[Gross_Sales]]*Sales_Data_Table[[#This Row],[Discount]])</f>
        <v>48640</v>
      </c>
      <c r="K2683" t="str">
        <f>_xlfn.XLOOKUP(Sales_Data_Table[[#This Row],[Product_ID]],Product_Master_Table[Product_ID],Product_Master_Table[Product_Name])</f>
        <v>Nova Sports Item 0487</v>
      </c>
      <c r="L2683" t="str">
        <f>_xlfn.XLOOKUP(Sales_Data_Table[[#This Row],[Employee_ID]],Employee_Master_Table[Employee_ID],Employee_Master_Table[Department])</f>
        <v>Regional Sales</v>
      </c>
    </row>
    <row r="2684" spans="1:12" x14ac:dyDescent="0.25">
      <c r="A2684" t="s">
        <v>3411</v>
      </c>
      <c r="B2684" s="2">
        <v>45468</v>
      </c>
      <c r="C2684" t="s">
        <v>1569</v>
      </c>
      <c r="D2684" t="s">
        <v>95</v>
      </c>
      <c r="E2684" t="s">
        <v>62</v>
      </c>
      <c r="F2684">
        <v>10</v>
      </c>
      <c r="G2684" s="3">
        <v>9000</v>
      </c>
      <c r="H2684" s="4">
        <v>0.02</v>
      </c>
      <c r="I2684">
        <f>(Sales_Data_Table[[#This Row],[Unit_Price]]*Sales_Data_Table[[#This Row],[Quantity]])</f>
        <v>90000</v>
      </c>
      <c r="J2684">
        <f>Sales_Data_Table[[#This Row],[Gross_Sales]]-(Sales_Data_Table[[#This Row],[Gross_Sales]]*Sales_Data_Table[[#This Row],[Discount]])</f>
        <v>88200</v>
      </c>
      <c r="K2684" t="str">
        <f>_xlfn.XLOOKUP(Sales_Data_Table[[#This Row],[Product_ID]],Product_Master_Table[Product_ID],Product_Master_Table[Product_Name])</f>
        <v>Metro Home Appliance Item 0332</v>
      </c>
      <c r="L2684" t="str">
        <f>_xlfn.XLOOKUP(Sales_Data_Table[[#This Row],[Employee_ID]],Employee_Master_Table[Employee_ID],Employee_Master_Table[Department])</f>
        <v>Corporate Sales</v>
      </c>
    </row>
    <row r="2685" spans="1:12" x14ac:dyDescent="0.25">
      <c r="A2685" t="s">
        <v>3412</v>
      </c>
      <c r="B2685" s="2">
        <v>46142</v>
      </c>
      <c r="C2685" t="s">
        <v>2097</v>
      </c>
      <c r="D2685" t="s">
        <v>696</v>
      </c>
      <c r="E2685" t="s">
        <v>82</v>
      </c>
      <c r="F2685">
        <v>24</v>
      </c>
      <c r="G2685" s="3">
        <v>9400</v>
      </c>
      <c r="H2685" s="4">
        <v>7.4999999999999997E-2</v>
      </c>
      <c r="I2685">
        <f>(Sales_Data_Table[[#This Row],[Unit_Price]]*Sales_Data_Table[[#This Row],[Quantity]])</f>
        <v>225600</v>
      </c>
      <c r="J2685">
        <f>Sales_Data_Table[[#This Row],[Gross_Sales]]-(Sales_Data_Table[[#This Row],[Gross_Sales]]*Sales_Data_Table[[#This Row],[Discount]])</f>
        <v>208680</v>
      </c>
      <c r="K2685" t="str">
        <f>_xlfn.XLOOKUP(Sales_Data_Table[[#This Row],[Product_ID]],Product_Master_Table[Product_ID],Product_Master_Table[Product_Name])</f>
        <v>Nova Beauty Item 0415</v>
      </c>
      <c r="L2685" t="str">
        <f>_xlfn.XLOOKUP(Sales_Data_Table[[#This Row],[Employee_ID]],Employee_Master_Table[Employee_ID],Employee_Master_Table[Department])</f>
        <v>E-Commerce</v>
      </c>
    </row>
    <row r="2686" spans="1:12" x14ac:dyDescent="0.25">
      <c r="A2686" t="s">
        <v>3413</v>
      </c>
      <c r="B2686" s="2">
        <v>45325</v>
      </c>
      <c r="C2686" t="s">
        <v>796</v>
      </c>
      <c r="D2686" t="s">
        <v>95</v>
      </c>
      <c r="E2686" t="s">
        <v>32</v>
      </c>
      <c r="F2686">
        <v>16</v>
      </c>
      <c r="G2686" s="3">
        <v>4800</v>
      </c>
      <c r="H2686" s="4">
        <v>0</v>
      </c>
      <c r="I2686">
        <f>(Sales_Data_Table[[#This Row],[Unit_Price]]*Sales_Data_Table[[#This Row],[Quantity]])</f>
        <v>76800</v>
      </c>
      <c r="J2686">
        <f>Sales_Data_Table[[#This Row],[Gross_Sales]]-(Sales_Data_Table[[#This Row],[Gross_Sales]]*Sales_Data_Table[[#This Row],[Discount]])</f>
        <v>76800</v>
      </c>
      <c r="K2686" t="str">
        <f>_xlfn.XLOOKUP(Sales_Data_Table[[#This Row],[Product_ID]],Product_Master_Table[Product_ID],Product_Master_Table[Product_Name])</f>
        <v>Apex Home Appliance Item 0312</v>
      </c>
      <c r="L2686" t="str">
        <f>_xlfn.XLOOKUP(Sales_Data_Table[[#This Row],[Employee_ID]],Employee_Master_Table[Employee_ID],Employee_Master_Table[Department])</f>
        <v>Corporate Sales</v>
      </c>
    </row>
    <row r="2687" spans="1:12" x14ac:dyDescent="0.25">
      <c r="A2687" t="s">
        <v>3414</v>
      </c>
      <c r="B2687" s="2">
        <v>45329</v>
      </c>
      <c r="C2687" t="s">
        <v>229</v>
      </c>
      <c r="D2687" t="s">
        <v>371</v>
      </c>
      <c r="E2687" t="s">
        <v>96</v>
      </c>
      <c r="F2687">
        <v>19</v>
      </c>
      <c r="G2687" s="3">
        <v>1500</v>
      </c>
      <c r="H2687" s="4">
        <v>0.03</v>
      </c>
      <c r="I2687">
        <f>(Sales_Data_Table[[#This Row],[Unit_Price]]*Sales_Data_Table[[#This Row],[Quantity]])</f>
        <v>28500</v>
      </c>
      <c r="J2687">
        <f>Sales_Data_Table[[#This Row],[Gross_Sales]]-(Sales_Data_Table[[#This Row],[Gross_Sales]]*Sales_Data_Table[[#This Row],[Discount]])</f>
        <v>27645</v>
      </c>
      <c r="K2687" t="str">
        <f>_xlfn.XLOOKUP(Sales_Data_Table[[#This Row],[Product_ID]],Product_Master_Table[Product_ID],Product_Master_Table[Product_Name])</f>
        <v>Delta Sports Item 0227</v>
      </c>
      <c r="L2687" t="str">
        <f>_xlfn.XLOOKUP(Sales_Data_Table[[#This Row],[Employee_ID]],Employee_Master_Table[Employee_ID],Employee_Master_Table[Department])</f>
        <v>Corporate Sales</v>
      </c>
    </row>
    <row r="2688" spans="1:12" x14ac:dyDescent="0.25">
      <c r="A2688" t="s">
        <v>3415</v>
      </c>
      <c r="B2688" s="2">
        <v>45857</v>
      </c>
      <c r="C2688" t="s">
        <v>1647</v>
      </c>
      <c r="D2688" t="s">
        <v>1059</v>
      </c>
      <c r="E2688" t="s">
        <v>106</v>
      </c>
      <c r="F2688">
        <v>10</v>
      </c>
      <c r="G2688" s="3">
        <v>8900</v>
      </c>
      <c r="H2688" s="4">
        <v>7.4999999999999997E-2</v>
      </c>
      <c r="I2688">
        <f>(Sales_Data_Table[[#This Row],[Unit_Price]]*Sales_Data_Table[[#This Row],[Quantity]])</f>
        <v>89000</v>
      </c>
      <c r="J2688">
        <f>Sales_Data_Table[[#This Row],[Gross_Sales]]-(Sales_Data_Table[[#This Row],[Gross_Sales]]*Sales_Data_Table[[#This Row],[Discount]])</f>
        <v>82325</v>
      </c>
      <c r="K2688" t="str">
        <f>_xlfn.XLOOKUP(Sales_Data_Table[[#This Row],[Product_ID]],Product_Master_Table[Product_ID],Product_Master_Table[Product_Name])</f>
        <v>Nexus Electronics Item 0121</v>
      </c>
      <c r="L2688" t="str">
        <f>_xlfn.XLOOKUP(Sales_Data_Table[[#This Row],[Employee_ID]],Employee_Master_Table[Employee_ID],Employee_Master_Table[Department])</f>
        <v>Regional Sales</v>
      </c>
    </row>
    <row r="2689" spans="1:12" x14ac:dyDescent="0.25">
      <c r="A2689" t="s">
        <v>3416</v>
      </c>
      <c r="B2689" s="2">
        <v>45991</v>
      </c>
      <c r="C2689" t="s">
        <v>1922</v>
      </c>
      <c r="D2689" t="s">
        <v>654</v>
      </c>
      <c r="E2689" t="s">
        <v>96</v>
      </c>
      <c r="F2689">
        <v>7</v>
      </c>
      <c r="G2689" s="3">
        <v>7900</v>
      </c>
      <c r="H2689" s="4">
        <v>0.02</v>
      </c>
      <c r="I2689">
        <f>(Sales_Data_Table[[#This Row],[Unit_Price]]*Sales_Data_Table[[#This Row],[Quantity]])</f>
        <v>55300</v>
      </c>
      <c r="J2689">
        <f>Sales_Data_Table[[#This Row],[Gross_Sales]]-(Sales_Data_Table[[#This Row],[Gross_Sales]]*Sales_Data_Table[[#This Row],[Discount]])</f>
        <v>54194</v>
      </c>
      <c r="K2689" t="str">
        <f>_xlfn.XLOOKUP(Sales_Data_Table[[#This Row],[Product_ID]],Product_Master_Table[Product_ID],Product_Master_Table[Product_Name])</f>
        <v>Prime Grocery Item 0424</v>
      </c>
      <c r="L2689" t="str">
        <f>_xlfn.XLOOKUP(Sales_Data_Table[[#This Row],[Employee_ID]],Employee_Master_Table[Employee_ID],Employee_Master_Table[Department])</f>
        <v>Retail Operations</v>
      </c>
    </row>
    <row r="2690" spans="1:12" x14ac:dyDescent="0.25">
      <c r="A2690" t="s">
        <v>3417</v>
      </c>
      <c r="B2690" s="2">
        <v>45849</v>
      </c>
      <c r="C2690" t="s">
        <v>275</v>
      </c>
      <c r="D2690" t="s">
        <v>1328</v>
      </c>
      <c r="E2690" t="s">
        <v>62</v>
      </c>
      <c r="F2690">
        <v>25</v>
      </c>
      <c r="G2690" s="3">
        <v>2900</v>
      </c>
      <c r="H2690" s="4">
        <v>0.03</v>
      </c>
      <c r="I2690">
        <f>(Sales_Data_Table[[#This Row],[Unit_Price]]*Sales_Data_Table[[#This Row],[Quantity]])</f>
        <v>72500</v>
      </c>
      <c r="J2690">
        <f>Sales_Data_Table[[#This Row],[Gross_Sales]]-(Sales_Data_Table[[#This Row],[Gross_Sales]]*Sales_Data_Table[[#This Row],[Discount]])</f>
        <v>70325</v>
      </c>
      <c r="K2690" t="str">
        <f>_xlfn.XLOOKUP(Sales_Data_Table[[#This Row],[Product_ID]],Product_Master_Table[Product_ID],Product_Master_Table[Product_Name])</f>
        <v>Apex Automotive Item 0480</v>
      </c>
      <c r="L2690" t="str">
        <f>_xlfn.XLOOKUP(Sales_Data_Table[[#This Row],[Employee_ID]],Employee_Master_Table[Employee_ID],Employee_Master_Table[Department])</f>
        <v>Regional Sales</v>
      </c>
    </row>
    <row r="2691" spans="1:12" x14ac:dyDescent="0.25">
      <c r="A2691" t="s">
        <v>3418</v>
      </c>
      <c r="B2691" s="2">
        <v>45497</v>
      </c>
      <c r="C2691" t="s">
        <v>608</v>
      </c>
      <c r="D2691" t="s">
        <v>227</v>
      </c>
      <c r="E2691" t="s">
        <v>82</v>
      </c>
      <c r="F2691">
        <v>7</v>
      </c>
      <c r="G2691" s="3">
        <v>9500</v>
      </c>
      <c r="H2691" s="4">
        <v>0.1</v>
      </c>
      <c r="I2691">
        <f>(Sales_Data_Table[[#This Row],[Unit_Price]]*Sales_Data_Table[[#This Row],[Quantity]])</f>
        <v>66500</v>
      </c>
      <c r="J2691">
        <f>Sales_Data_Table[[#This Row],[Gross_Sales]]-(Sales_Data_Table[[#This Row],[Gross_Sales]]*Sales_Data_Table[[#This Row],[Discount]])</f>
        <v>59850</v>
      </c>
      <c r="K2691" t="str">
        <f>_xlfn.XLOOKUP(Sales_Data_Table[[#This Row],[Product_ID]],Product_Master_Table[Product_ID],Product_Master_Table[Product_Name])</f>
        <v>Vertex Office Supplies Item 0186</v>
      </c>
      <c r="L2691" t="str">
        <f>_xlfn.XLOOKUP(Sales_Data_Table[[#This Row],[Employee_ID]],Employee_Master_Table[Employee_ID],Employee_Master_Table[Department])</f>
        <v>Corporate Sales</v>
      </c>
    </row>
    <row r="2692" spans="1:12" x14ac:dyDescent="0.25">
      <c r="A2692" t="s">
        <v>3419</v>
      </c>
      <c r="B2692" s="2">
        <v>45584</v>
      </c>
      <c r="C2692" t="s">
        <v>1104</v>
      </c>
      <c r="D2692" t="s">
        <v>1328</v>
      </c>
      <c r="E2692" t="s">
        <v>86</v>
      </c>
      <c r="F2692">
        <v>14</v>
      </c>
      <c r="G2692" s="3">
        <v>2200</v>
      </c>
      <c r="H2692" s="4">
        <v>0</v>
      </c>
      <c r="I2692">
        <f>(Sales_Data_Table[[#This Row],[Unit_Price]]*Sales_Data_Table[[#This Row],[Quantity]])</f>
        <v>30800</v>
      </c>
      <c r="J2692">
        <f>Sales_Data_Table[[#This Row],[Gross_Sales]]-(Sales_Data_Table[[#This Row],[Gross_Sales]]*Sales_Data_Table[[#This Row],[Discount]])</f>
        <v>30800</v>
      </c>
      <c r="K2692" t="str">
        <f>_xlfn.XLOOKUP(Sales_Data_Table[[#This Row],[Product_ID]],Product_Master_Table[Product_ID],Product_Master_Table[Product_Name])</f>
        <v>Apex Automotive Item 0240</v>
      </c>
      <c r="L2692" t="str">
        <f>_xlfn.XLOOKUP(Sales_Data_Table[[#This Row],[Employee_ID]],Employee_Master_Table[Employee_ID],Employee_Master_Table[Department])</f>
        <v>Regional Sales</v>
      </c>
    </row>
    <row r="2693" spans="1:12" x14ac:dyDescent="0.25">
      <c r="A2693" t="s">
        <v>3420</v>
      </c>
      <c r="B2693" s="2">
        <v>46166</v>
      </c>
      <c r="C2693" t="s">
        <v>549</v>
      </c>
      <c r="D2693" t="s">
        <v>176</v>
      </c>
      <c r="E2693" t="s">
        <v>96</v>
      </c>
      <c r="F2693">
        <v>17</v>
      </c>
      <c r="G2693" s="3">
        <v>4600</v>
      </c>
      <c r="H2693" s="4">
        <v>0.15</v>
      </c>
      <c r="I2693">
        <f>(Sales_Data_Table[[#This Row],[Unit_Price]]*Sales_Data_Table[[#This Row],[Quantity]])</f>
        <v>78200</v>
      </c>
      <c r="J2693">
        <f>Sales_Data_Table[[#This Row],[Gross_Sales]]-(Sales_Data_Table[[#This Row],[Gross_Sales]]*Sales_Data_Table[[#This Row],[Discount]])</f>
        <v>66470</v>
      </c>
      <c r="K2693" t="str">
        <f>_xlfn.XLOOKUP(Sales_Data_Table[[#This Row],[Product_ID]],Product_Master_Table[Product_ID],Product_Master_Table[Product_Name])</f>
        <v>Metro Furniture Item 0068</v>
      </c>
      <c r="L2693" t="str">
        <f>_xlfn.XLOOKUP(Sales_Data_Table[[#This Row],[Employee_ID]],Employee_Master_Table[Employee_ID],Employee_Master_Table[Department])</f>
        <v>Retail Operations</v>
      </c>
    </row>
    <row r="2694" spans="1:12" x14ac:dyDescent="0.25">
      <c r="A2694" t="s">
        <v>3421</v>
      </c>
      <c r="B2694" s="2">
        <v>45879</v>
      </c>
      <c r="C2694" t="s">
        <v>163</v>
      </c>
      <c r="D2694" t="s">
        <v>405</v>
      </c>
      <c r="E2694" t="s">
        <v>75</v>
      </c>
      <c r="F2694">
        <v>24</v>
      </c>
      <c r="G2694" s="3">
        <v>9200</v>
      </c>
      <c r="H2694" s="4">
        <v>0.03</v>
      </c>
      <c r="I2694">
        <f>(Sales_Data_Table[[#This Row],[Unit_Price]]*Sales_Data_Table[[#This Row],[Quantity]])</f>
        <v>220800</v>
      </c>
      <c r="J2694">
        <f>Sales_Data_Table[[#This Row],[Gross_Sales]]-(Sales_Data_Table[[#This Row],[Gross_Sales]]*Sales_Data_Table[[#This Row],[Discount]])</f>
        <v>214176</v>
      </c>
      <c r="K2694" t="str">
        <f>_xlfn.XLOOKUP(Sales_Data_Table[[#This Row],[Product_ID]],Product_Master_Table[Product_ID],Product_Master_Table[Product_Name])</f>
        <v>Prime Home Appliance Item 0112</v>
      </c>
      <c r="L2694" t="str">
        <f>_xlfn.XLOOKUP(Sales_Data_Table[[#This Row],[Employee_ID]],Employee_Master_Table[Employee_ID],Employee_Master_Table[Department])</f>
        <v>Regional Sales</v>
      </c>
    </row>
    <row r="2695" spans="1:12" x14ac:dyDescent="0.25">
      <c r="A2695" t="s">
        <v>3422</v>
      </c>
      <c r="B2695" s="2">
        <v>45800</v>
      </c>
      <c r="C2695" t="s">
        <v>2097</v>
      </c>
      <c r="D2695" t="s">
        <v>637</v>
      </c>
      <c r="E2695" t="s">
        <v>50</v>
      </c>
      <c r="F2695">
        <v>24</v>
      </c>
      <c r="G2695" s="3">
        <v>4400</v>
      </c>
      <c r="H2695" s="4">
        <v>0.02</v>
      </c>
      <c r="I2695">
        <f>(Sales_Data_Table[[#This Row],[Unit_Price]]*Sales_Data_Table[[#This Row],[Quantity]])</f>
        <v>105600</v>
      </c>
      <c r="J2695">
        <f>Sales_Data_Table[[#This Row],[Gross_Sales]]-(Sales_Data_Table[[#This Row],[Gross_Sales]]*Sales_Data_Table[[#This Row],[Discount]])</f>
        <v>103488</v>
      </c>
      <c r="K2695" t="str">
        <f>_xlfn.XLOOKUP(Sales_Data_Table[[#This Row],[Product_ID]],Product_Master_Table[Product_ID],Product_Master_Table[Product_Name])</f>
        <v>Nova Beauty Item 0415</v>
      </c>
      <c r="L2695" t="str">
        <f>_xlfn.XLOOKUP(Sales_Data_Table[[#This Row],[Employee_ID]],Employee_Master_Table[Employee_ID],Employee_Master_Table[Department])</f>
        <v>Business Development</v>
      </c>
    </row>
    <row r="2696" spans="1:12" x14ac:dyDescent="0.25">
      <c r="A2696" t="s">
        <v>3423</v>
      </c>
      <c r="B2696" s="2">
        <v>45602</v>
      </c>
      <c r="C2696" t="s">
        <v>512</v>
      </c>
      <c r="D2696" t="s">
        <v>368</v>
      </c>
      <c r="E2696" t="s">
        <v>86</v>
      </c>
      <c r="F2696">
        <v>5</v>
      </c>
      <c r="G2696" s="3">
        <v>3000</v>
      </c>
      <c r="H2696" s="4">
        <v>0.05</v>
      </c>
      <c r="I2696">
        <f>(Sales_Data_Table[[#This Row],[Unit_Price]]*Sales_Data_Table[[#This Row],[Quantity]])</f>
        <v>15000</v>
      </c>
      <c r="J2696">
        <f>Sales_Data_Table[[#This Row],[Gross_Sales]]-(Sales_Data_Table[[#This Row],[Gross_Sales]]*Sales_Data_Table[[#This Row],[Discount]])</f>
        <v>14250</v>
      </c>
      <c r="K2696" t="str">
        <f>_xlfn.XLOOKUP(Sales_Data_Table[[#This Row],[Product_ID]],Product_Master_Table[Product_ID],Product_Master_Table[Product_Name])</f>
        <v>Metro Automotive Item 0140</v>
      </c>
      <c r="L2696" t="str">
        <f>_xlfn.XLOOKUP(Sales_Data_Table[[#This Row],[Employee_ID]],Employee_Master_Table[Employee_ID],Employee_Master_Table[Department])</f>
        <v>Regional Sales</v>
      </c>
    </row>
    <row r="2697" spans="1:12" x14ac:dyDescent="0.25">
      <c r="A2697" t="s">
        <v>3424</v>
      </c>
      <c r="B2697" s="2">
        <v>45992</v>
      </c>
      <c r="C2697" t="s">
        <v>1037</v>
      </c>
      <c r="D2697" t="s">
        <v>506</v>
      </c>
      <c r="E2697" t="s">
        <v>82</v>
      </c>
      <c r="F2697">
        <v>13</v>
      </c>
      <c r="G2697" s="3">
        <v>900</v>
      </c>
      <c r="H2697" s="4">
        <v>0.15</v>
      </c>
      <c r="I2697">
        <f>(Sales_Data_Table[[#This Row],[Unit_Price]]*Sales_Data_Table[[#This Row],[Quantity]])</f>
        <v>11700</v>
      </c>
      <c r="J2697">
        <f>Sales_Data_Table[[#This Row],[Gross_Sales]]-(Sales_Data_Table[[#This Row],[Gross_Sales]]*Sales_Data_Table[[#This Row],[Discount]])</f>
        <v>9945</v>
      </c>
      <c r="K2697" t="str">
        <f>_xlfn.XLOOKUP(Sales_Data_Table[[#This Row],[Product_ID]],Product_Master_Table[Product_ID],Product_Master_Table[Product_Name])</f>
        <v>Metro Furniture Item 0488</v>
      </c>
      <c r="L2697" t="str">
        <f>_xlfn.XLOOKUP(Sales_Data_Table[[#This Row],[Employee_ID]],Employee_Master_Table[Employee_ID],Employee_Master_Table[Department])</f>
        <v>Retail Operations</v>
      </c>
    </row>
    <row r="2698" spans="1:12" x14ac:dyDescent="0.25">
      <c r="A2698" t="s">
        <v>3425</v>
      </c>
      <c r="B2698" s="2">
        <v>45794</v>
      </c>
      <c r="C2698" t="s">
        <v>580</v>
      </c>
      <c r="D2698" t="s">
        <v>1681</v>
      </c>
      <c r="E2698" t="s">
        <v>36</v>
      </c>
      <c r="F2698">
        <v>19</v>
      </c>
      <c r="G2698" s="3">
        <v>900</v>
      </c>
      <c r="H2698" s="4">
        <v>0.05</v>
      </c>
      <c r="I2698">
        <f>(Sales_Data_Table[[#This Row],[Unit_Price]]*Sales_Data_Table[[#This Row],[Quantity]])</f>
        <v>17100</v>
      </c>
      <c r="J2698">
        <f>Sales_Data_Table[[#This Row],[Gross_Sales]]-(Sales_Data_Table[[#This Row],[Gross_Sales]]*Sales_Data_Table[[#This Row],[Discount]])</f>
        <v>16245</v>
      </c>
      <c r="K2698" t="str">
        <f>_xlfn.XLOOKUP(Sales_Data_Table[[#This Row],[Product_ID]],Product_Master_Table[Product_ID],Product_Master_Table[Product_Name])</f>
        <v>Nexus Sports Item 0397</v>
      </c>
      <c r="L2698" t="str">
        <f>_xlfn.XLOOKUP(Sales_Data_Table[[#This Row],[Employee_ID]],Employee_Master_Table[Employee_ID],Employee_Master_Table[Department])</f>
        <v>Regional Sales</v>
      </c>
    </row>
    <row r="2699" spans="1:12" x14ac:dyDescent="0.25">
      <c r="A2699" t="s">
        <v>3426</v>
      </c>
      <c r="B2699" s="2">
        <v>45429</v>
      </c>
      <c r="C2699" t="s">
        <v>1896</v>
      </c>
      <c r="D2699" t="s">
        <v>203</v>
      </c>
      <c r="E2699" t="s">
        <v>50</v>
      </c>
      <c r="F2699">
        <v>17</v>
      </c>
      <c r="G2699" s="3">
        <v>900</v>
      </c>
      <c r="H2699" s="4">
        <v>0.03</v>
      </c>
      <c r="I2699">
        <f>(Sales_Data_Table[[#This Row],[Unit_Price]]*Sales_Data_Table[[#This Row],[Quantity]])</f>
        <v>15300</v>
      </c>
      <c r="J2699">
        <f>Sales_Data_Table[[#This Row],[Gross_Sales]]-(Sales_Data_Table[[#This Row],[Gross_Sales]]*Sales_Data_Table[[#This Row],[Discount]])</f>
        <v>14841</v>
      </c>
      <c r="K2699" t="str">
        <f>_xlfn.XLOOKUP(Sales_Data_Table[[#This Row],[Product_ID]],Product_Master_Table[Product_ID],Product_Master_Table[Product_Name])</f>
        <v>Delta Electronics Item 0011</v>
      </c>
      <c r="L2699" t="str">
        <f>_xlfn.XLOOKUP(Sales_Data_Table[[#This Row],[Employee_ID]],Employee_Master_Table[Employee_ID],Employee_Master_Table[Department])</f>
        <v>Sales</v>
      </c>
    </row>
    <row r="2700" spans="1:12" x14ac:dyDescent="0.25">
      <c r="A2700" t="s">
        <v>3427</v>
      </c>
      <c r="B2700" s="2">
        <v>46126</v>
      </c>
      <c r="C2700" t="s">
        <v>360</v>
      </c>
      <c r="D2700" t="s">
        <v>264</v>
      </c>
      <c r="E2700" t="s">
        <v>36</v>
      </c>
      <c r="F2700">
        <v>9</v>
      </c>
      <c r="G2700" s="3">
        <v>3500</v>
      </c>
      <c r="H2700" s="4">
        <v>7.4999999999999997E-2</v>
      </c>
      <c r="I2700">
        <f>(Sales_Data_Table[[#This Row],[Unit_Price]]*Sales_Data_Table[[#This Row],[Quantity]])</f>
        <v>31500</v>
      </c>
      <c r="J2700">
        <f>Sales_Data_Table[[#This Row],[Gross_Sales]]-(Sales_Data_Table[[#This Row],[Gross_Sales]]*Sales_Data_Table[[#This Row],[Discount]])</f>
        <v>29137.5</v>
      </c>
      <c r="K2700" t="str">
        <f>_xlfn.XLOOKUP(Sales_Data_Table[[#This Row],[Product_ID]],Product_Master_Table[Product_ID],Product_Master_Table[Product_Name])</f>
        <v>Vertex Office Supplies Item 0306</v>
      </c>
      <c r="L2700" t="str">
        <f>_xlfn.XLOOKUP(Sales_Data_Table[[#This Row],[Employee_ID]],Employee_Master_Table[Employee_ID],Employee_Master_Table[Department])</f>
        <v>Business Development</v>
      </c>
    </row>
    <row r="2701" spans="1:12" x14ac:dyDescent="0.25">
      <c r="A2701" t="s">
        <v>3428</v>
      </c>
      <c r="B2701" s="2">
        <v>46078</v>
      </c>
      <c r="C2701" t="s">
        <v>1613</v>
      </c>
      <c r="D2701" t="s">
        <v>152</v>
      </c>
      <c r="E2701" t="s">
        <v>28</v>
      </c>
      <c r="F2701">
        <v>10</v>
      </c>
      <c r="G2701" s="3">
        <v>7100</v>
      </c>
      <c r="H2701" s="4">
        <v>0.03</v>
      </c>
      <c r="I2701">
        <f>(Sales_Data_Table[[#This Row],[Unit_Price]]*Sales_Data_Table[[#This Row],[Quantity]])</f>
        <v>71000</v>
      </c>
      <c r="J2701">
        <f>Sales_Data_Table[[#This Row],[Gross_Sales]]-(Sales_Data_Table[[#This Row],[Gross_Sales]]*Sales_Data_Table[[#This Row],[Discount]])</f>
        <v>68870</v>
      </c>
      <c r="K2701" t="str">
        <f>_xlfn.XLOOKUP(Sales_Data_Table[[#This Row],[Product_ID]],Product_Master_Table[Product_ID],Product_Master_Table[Product_Name])</f>
        <v>Apex Automotive Item 0180</v>
      </c>
      <c r="L2701" t="str">
        <f>_xlfn.XLOOKUP(Sales_Data_Table[[#This Row],[Employee_ID]],Employee_Master_Table[Employee_ID],Employee_Master_Table[Department])</f>
        <v>Corporate Sales</v>
      </c>
    </row>
    <row r="2702" spans="1:12" x14ac:dyDescent="0.25">
      <c r="A2702" t="s">
        <v>3429</v>
      </c>
      <c r="B2702" s="2">
        <v>45707</v>
      </c>
      <c r="C2702" t="s">
        <v>564</v>
      </c>
      <c r="D2702" t="s">
        <v>81</v>
      </c>
      <c r="E2702" t="s">
        <v>32</v>
      </c>
      <c r="F2702">
        <v>4</v>
      </c>
      <c r="G2702" s="3">
        <v>3800</v>
      </c>
      <c r="H2702" s="4">
        <v>0.02</v>
      </c>
      <c r="I2702">
        <f>(Sales_Data_Table[[#This Row],[Unit_Price]]*Sales_Data_Table[[#This Row],[Quantity]])</f>
        <v>15200</v>
      </c>
      <c r="J2702">
        <f>Sales_Data_Table[[#This Row],[Gross_Sales]]-(Sales_Data_Table[[#This Row],[Gross_Sales]]*Sales_Data_Table[[#This Row],[Discount]])</f>
        <v>14896</v>
      </c>
      <c r="K2702" t="str">
        <f>_xlfn.XLOOKUP(Sales_Data_Table[[#This Row],[Product_ID]],Product_Master_Table[Product_ID],Product_Master_Table[Product_Name])</f>
        <v>Delta Beauty Item 0035</v>
      </c>
      <c r="L2702" t="str">
        <f>_xlfn.XLOOKUP(Sales_Data_Table[[#This Row],[Employee_ID]],Employee_Master_Table[Employee_ID],Employee_Master_Table[Department])</f>
        <v>Sales</v>
      </c>
    </row>
    <row r="2703" spans="1:12" x14ac:dyDescent="0.25">
      <c r="A2703" t="s">
        <v>3430</v>
      </c>
      <c r="B2703" s="2">
        <v>46179</v>
      </c>
      <c r="C2703" t="s">
        <v>199</v>
      </c>
      <c r="D2703" t="s">
        <v>936</v>
      </c>
      <c r="E2703" t="s">
        <v>28</v>
      </c>
      <c r="F2703">
        <v>5</v>
      </c>
      <c r="G2703" s="3">
        <v>2300</v>
      </c>
      <c r="H2703" s="4">
        <v>0.03</v>
      </c>
      <c r="I2703">
        <f>(Sales_Data_Table[[#This Row],[Unit_Price]]*Sales_Data_Table[[#This Row],[Quantity]])</f>
        <v>11500</v>
      </c>
      <c r="J2703">
        <f>Sales_Data_Table[[#This Row],[Gross_Sales]]-(Sales_Data_Table[[#This Row],[Gross_Sales]]*Sales_Data_Table[[#This Row],[Discount]])</f>
        <v>11155</v>
      </c>
      <c r="K2703" t="str">
        <f>_xlfn.XLOOKUP(Sales_Data_Table[[#This Row],[Product_ID]],Product_Master_Table[Product_ID],Product_Master_Table[Product_Name])</f>
        <v>Prime Office Supplies Item 0316</v>
      </c>
      <c r="L2703" t="str">
        <f>_xlfn.XLOOKUP(Sales_Data_Table[[#This Row],[Employee_ID]],Employee_Master_Table[Employee_ID],Employee_Master_Table[Department])</f>
        <v>Regional Sales</v>
      </c>
    </row>
    <row r="2704" spans="1:12" x14ac:dyDescent="0.25">
      <c r="A2704" t="s">
        <v>3431</v>
      </c>
      <c r="B2704" s="2">
        <v>45718</v>
      </c>
      <c r="C2704" t="s">
        <v>570</v>
      </c>
      <c r="D2704" t="s">
        <v>657</v>
      </c>
      <c r="E2704" t="s">
        <v>24</v>
      </c>
      <c r="F2704">
        <v>6</v>
      </c>
      <c r="G2704" s="3">
        <v>3400</v>
      </c>
      <c r="H2704" s="4">
        <v>0.15</v>
      </c>
      <c r="I2704">
        <f>(Sales_Data_Table[[#This Row],[Unit_Price]]*Sales_Data_Table[[#This Row],[Quantity]])</f>
        <v>20400</v>
      </c>
      <c r="J2704">
        <f>Sales_Data_Table[[#This Row],[Gross_Sales]]-(Sales_Data_Table[[#This Row],[Gross_Sales]]*Sales_Data_Table[[#This Row],[Discount]])</f>
        <v>17340</v>
      </c>
      <c r="K2704" t="str">
        <f>_xlfn.XLOOKUP(Sales_Data_Table[[#This Row],[Product_ID]],Product_Master_Table[Product_ID],Product_Master_Table[Product_Name])</f>
        <v>Prime Office Supplies Item 0256</v>
      </c>
      <c r="L2704" t="str">
        <f>_xlfn.XLOOKUP(Sales_Data_Table[[#This Row],[Employee_ID]],Employee_Master_Table[Employee_ID],Employee_Master_Table[Department])</f>
        <v>Retail Operations</v>
      </c>
    </row>
    <row r="2705" spans="1:12" x14ac:dyDescent="0.25">
      <c r="A2705" t="s">
        <v>3432</v>
      </c>
      <c r="B2705" s="2">
        <v>45806</v>
      </c>
      <c r="C2705" t="s">
        <v>111</v>
      </c>
      <c r="D2705" t="s">
        <v>733</v>
      </c>
      <c r="E2705" t="s">
        <v>24</v>
      </c>
      <c r="F2705">
        <v>9</v>
      </c>
      <c r="G2705" s="3">
        <v>2600</v>
      </c>
      <c r="H2705" s="4">
        <v>0.02</v>
      </c>
      <c r="I2705">
        <f>(Sales_Data_Table[[#This Row],[Unit_Price]]*Sales_Data_Table[[#This Row],[Quantity]])</f>
        <v>23400</v>
      </c>
      <c r="J2705">
        <f>Sales_Data_Table[[#This Row],[Gross_Sales]]-(Sales_Data_Table[[#This Row],[Gross_Sales]]*Sales_Data_Table[[#This Row],[Discount]])</f>
        <v>22932</v>
      </c>
      <c r="K2705" t="str">
        <f>_xlfn.XLOOKUP(Sales_Data_Table[[#This Row],[Product_ID]],Product_Master_Table[Product_ID],Product_Master_Table[Product_Name])</f>
        <v>Vertex Furniture Item 0438</v>
      </c>
      <c r="L2705" t="str">
        <f>_xlfn.XLOOKUP(Sales_Data_Table[[#This Row],[Employee_ID]],Employee_Master_Table[Employee_ID],Employee_Master_Table[Department])</f>
        <v>Business Development</v>
      </c>
    </row>
    <row r="2706" spans="1:12" x14ac:dyDescent="0.25">
      <c r="A2706" t="s">
        <v>3433</v>
      </c>
      <c r="B2706" s="2">
        <v>45542</v>
      </c>
      <c r="C2706" t="s">
        <v>442</v>
      </c>
      <c r="D2706" t="s">
        <v>49</v>
      </c>
      <c r="E2706" t="s">
        <v>82</v>
      </c>
      <c r="F2706">
        <v>22</v>
      </c>
      <c r="G2706" s="3">
        <v>3200</v>
      </c>
      <c r="H2706" s="4">
        <v>0</v>
      </c>
      <c r="I2706">
        <f>(Sales_Data_Table[[#This Row],[Unit_Price]]*Sales_Data_Table[[#This Row],[Quantity]])</f>
        <v>70400</v>
      </c>
      <c r="J2706">
        <f>Sales_Data_Table[[#This Row],[Gross_Sales]]-(Sales_Data_Table[[#This Row],[Gross_Sales]]*Sales_Data_Table[[#This Row],[Discount]])</f>
        <v>70400</v>
      </c>
      <c r="K2706" t="str">
        <f>_xlfn.XLOOKUP(Sales_Data_Table[[#This Row],[Product_ID]],Product_Master_Table[Product_ID],Product_Master_Table[Product_Name])</f>
        <v>Nova Fashion Item 0043</v>
      </c>
      <c r="L2706" t="str">
        <f>_xlfn.XLOOKUP(Sales_Data_Table[[#This Row],[Employee_ID]],Employee_Master_Table[Employee_ID],Employee_Master_Table[Department])</f>
        <v>Business Development</v>
      </c>
    </row>
    <row r="2707" spans="1:12" x14ac:dyDescent="0.25">
      <c r="A2707" t="s">
        <v>3434</v>
      </c>
      <c r="B2707" s="2">
        <v>46084</v>
      </c>
      <c r="C2707" t="s">
        <v>1585</v>
      </c>
      <c r="D2707" t="s">
        <v>241</v>
      </c>
      <c r="E2707" t="s">
        <v>43</v>
      </c>
      <c r="F2707">
        <v>11</v>
      </c>
      <c r="G2707" s="3">
        <v>7600</v>
      </c>
      <c r="H2707" s="4">
        <v>0.1</v>
      </c>
      <c r="I2707">
        <f>(Sales_Data_Table[[#This Row],[Unit_Price]]*Sales_Data_Table[[#This Row],[Quantity]])</f>
        <v>83600</v>
      </c>
      <c r="J2707">
        <f>Sales_Data_Table[[#This Row],[Gross_Sales]]-(Sales_Data_Table[[#This Row],[Gross_Sales]]*Sales_Data_Table[[#This Row],[Discount]])</f>
        <v>75240</v>
      </c>
      <c r="K2707" t="str">
        <f>_xlfn.XLOOKUP(Sales_Data_Table[[#This Row],[Product_ID]],Product_Master_Table[Product_ID],Product_Master_Table[Product_Name])</f>
        <v>Delta Beauty Item 0215</v>
      </c>
      <c r="L2707" t="str">
        <f>_xlfn.XLOOKUP(Sales_Data_Table[[#This Row],[Employee_ID]],Employee_Master_Table[Employee_ID],Employee_Master_Table[Department])</f>
        <v>Sales</v>
      </c>
    </row>
    <row r="2708" spans="1:12" x14ac:dyDescent="0.25">
      <c r="A2708" t="s">
        <v>3435</v>
      </c>
      <c r="B2708" s="2">
        <v>45499</v>
      </c>
      <c r="C2708" t="s">
        <v>2529</v>
      </c>
      <c r="D2708" t="s">
        <v>453</v>
      </c>
      <c r="E2708" t="s">
        <v>75</v>
      </c>
      <c r="F2708">
        <v>5</v>
      </c>
      <c r="G2708" s="3">
        <v>4200</v>
      </c>
      <c r="H2708" s="4">
        <v>7.4999999999999997E-2</v>
      </c>
      <c r="I2708">
        <f>(Sales_Data_Table[[#This Row],[Unit_Price]]*Sales_Data_Table[[#This Row],[Quantity]])</f>
        <v>21000</v>
      </c>
      <c r="J2708">
        <f>Sales_Data_Table[[#This Row],[Gross_Sales]]-(Sales_Data_Table[[#This Row],[Gross_Sales]]*Sales_Data_Table[[#This Row],[Discount]])</f>
        <v>19425</v>
      </c>
      <c r="K2708" t="str">
        <f>_xlfn.XLOOKUP(Sales_Data_Table[[#This Row],[Product_ID]],Product_Master_Table[Product_ID],Product_Master_Table[Product_Name])</f>
        <v>Apex Home Appliance Item 0072</v>
      </c>
      <c r="L2708" t="str">
        <f>_xlfn.XLOOKUP(Sales_Data_Table[[#This Row],[Employee_ID]],Employee_Master_Table[Employee_ID],Employee_Master_Table[Department])</f>
        <v>Regional Sales</v>
      </c>
    </row>
    <row r="2709" spans="1:12" x14ac:dyDescent="0.25">
      <c r="A2709" t="s">
        <v>3436</v>
      </c>
      <c r="B2709" s="2">
        <v>45644</v>
      </c>
      <c r="C2709" t="s">
        <v>584</v>
      </c>
      <c r="D2709" t="s">
        <v>241</v>
      </c>
      <c r="E2709" t="s">
        <v>86</v>
      </c>
      <c r="F2709">
        <v>15</v>
      </c>
      <c r="G2709" s="3">
        <v>2400</v>
      </c>
      <c r="H2709" s="4">
        <v>7.4999999999999997E-2</v>
      </c>
      <c r="I2709">
        <f>(Sales_Data_Table[[#This Row],[Unit_Price]]*Sales_Data_Table[[#This Row],[Quantity]])</f>
        <v>36000</v>
      </c>
      <c r="J2709">
        <f>Sales_Data_Table[[#This Row],[Gross_Sales]]-(Sales_Data_Table[[#This Row],[Gross_Sales]]*Sales_Data_Table[[#This Row],[Discount]])</f>
        <v>33300</v>
      </c>
      <c r="K2709" t="str">
        <f>_xlfn.XLOOKUP(Sales_Data_Table[[#This Row],[Product_ID]],Product_Master_Table[Product_ID],Product_Master_Table[Product_Name])</f>
        <v>Vertex Automotive Item 0210</v>
      </c>
      <c r="L2709" t="str">
        <f>_xlfn.XLOOKUP(Sales_Data_Table[[#This Row],[Employee_ID]],Employee_Master_Table[Employee_ID],Employee_Master_Table[Department])</f>
        <v>Sales</v>
      </c>
    </row>
    <row r="2710" spans="1:12" x14ac:dyDescent="0.25">
      <c r="A2710" t="s">
        <v>3437</v>
      </c>
      <c r="B2710" s="2">
        <v>46066</v>
      </c>
      <c r="C2710" t="s">
        <v>1222</v>
      </c>
      <c r="D2710" t="s">
        <v>1087</v>
      </c>
      <c r="E2710" t="s">
        <v>32</v>
      </c>
      <c r="F2710">
        <v>23</v>
      </c>
      <c r="G2710" s="3">
        <v>8800</v>
      </c>
      <c r="H2710" s="4">
        <v>7.4999999999999997E-2</v>
      </c>
      <c r="I2710">
        <f>(Sales_Data_Table[[#This Row],[Unit_Price]]*Sales_Data_Table[[#This Row],[Quantity]])</f>
        <v>202400</v>
      </c>
      <c r="J2710">
        <f>Sales_Data_Table[[#This Row],[Gross_Sales]]-(Sales_Data_Table[[#This Row],[Gross_Sales]]*Sales_Data_Table[[#This Row],[Discount]])</f>
        <v>187220</v>
      </c>
      <c r="K2710" t="str">
        <f>_xlfn.XLOOKUP(Sales_Data_Table[[#This Row],[Product_ID]],Product_Master_Table[Product_ID],Product_Master_Table[Product_Name])</f>
        <v>Nexus Sports Item 0337</v>
      </c>
      <c r="L2710" t="str">
        <f>_xlfn.XLOOKUP(Sales_Data_Table[[#This Row],[Employee_ID]],Employee_Master_Table[Employee_ID],Employee_Master_Table[Department])</f>
        <v>Business Development</v>
      </c>
    </row>
    <row r="2711" spans="1:12" x14ac:dyDescent="0.25">
      <c r="A2711" t="s">
        <v>3438</v>
      </c>
      <c r="B2711" s="2">
        <v>45903</v>
      </c>
      <c r="C2711" t="s">
        <v>518</v>
      </c>
      <c r="D2711" t="s">
        <v>371</v>
      </c>
      <c r="E2711" t="s">
        <v>62</v>
      </c>
      <c r="F2711">
        <v>13</v>
      </c>
      <c r="G2711" s="3">
        <v>9800</v>
      </c>
      <c r="H2711" s="4">
        <v>7.4999999999999997E-2</v>
      </c>
      <c r="I2711">
        <f>(Sales_Data_Table[[#This Row],[Unit_Price]]*Sales_Data_Table[[#This Row],[Quantity]])</f>
        <v>127400</v>
      </c>
      <c r="J2711">
        <f>Sales_Data_Table[[#This Row],[Gross_Sales]]-(Sales_Data_Table[[#This Row],[Gross_Sales]]*Sales_Data_Table[[#This Row],[Discount]])</f>
        <v>117845</v>
      </c>
      <c r="K2711" t="str">
        <f>_xlfn.XLOOKUP(Sales_Data_Table[[#This Row],[Product_ID]],Product_Master_Table[Product_ID],Product_Master_Table[Product_Name])</f>
        <v>Metro Home Appliance Item 0212</v>
      </c>
      <c r="L2711" t="str">
        <f>_xlfn.XLOOKUP(Sales_Data_Table[[#This Row],[Employee_ID]],Employee_Master_Table[Employee_ID],Employee_Master_Table[Department])</f>
        <v>Corporate Sales</v>
      </c>
    </row>
    <row r="2712" spans="1:12" x14ac:dyDescent="0.25">
      <c r="A2712" t="s">
        <v>3439</v>
      </c>
      <c r="B2712" s="2">
        <v>46104</v>
      </c>
      <c r="C2712" t="s">
        <v>625</v>
      </c>
      <c r="D2712" t="s">
        <v>239</v>
      </c>
      <c r="E2712" t="s">
        <v>75</v>
      </c>
      <c r="F2712">
        <v>1</v>
      </c>
      <c r="G2712" s="3">
        <v>6300</v>
      </c>
      <c r="H2712" s="4">
        <v>0.05</v>
      </c>
      <c r="I2712">
        <f>(Sales_Data_Table[[#This Row],[Unit_Price]]*Sales_Data_Table[[#This Row],[Quantity]])</f>
        <v>6300</v>
      </c>
      <c r="J2712">
        <f>Sales_Data_Table[[#This Row],[Gross_Sales]]-(Sales_Data_Table[[#This Row],[Gross_Sales]]*Sales_Data_Table[[#This Row],[Discount]])</f>
        <v>5985</v>
      </c>
      <c r="K2712" t="str">
        <f>_xlfn.XLOOKUP(Sales_Data_Table[[#This Row],[Product_ID]],Product_Master_Table[Product_ID],Product_Master_Table[Product_Name])</f>
        <v>Nova Sports Item 0127</v>
      </c>
      <c r="L2712" t="str">
        <f>_xlfn.XLOOKUP(Sales_Data_Table[[#This Row],[Employee_ID]],Employee_Master_Table[Employee_ID],Employee_Master_Table[Department])</f>
        <v>Business Development</v>
      </c>
    </row>
    <row r="2713" spans="1:12" x14ac:dyDescent="0.25">
      <c r="A2713" t="s">
        <v>3440</v>
      </c>
      <c r="B2713" s="2">
        <v>45899</v>
      </c>
      <c r="C2713" t="s">
        <v>545</v>
      </c>
      <c r="D2713" t="s">
        <v>179</v>
      </c>
      <c r="E2713" t="s">
        <v>62</v>
      </c>
      <c r="F2713">
        <v>12</v>
      </c>
      <c r="G2713" s="3">
        <v>4100</v>
      </c>
      <c r="H2713" s="4">
        <v>0</v>
      </c>
      <c r="I2713">
        <f>(Sales_Data_Table[[#This Row],[Unit_Price]]*Sales_Data_Table[[#This Row],[Quantity]])</f>
        <v>49200</v>
      </c>
      <c r="J2713">
        <f>Sales_Data_Table[[#This Row],[Gross_Sales]]-(Sales_Data_Table[[#This Row],[Gross_Sales]]*Sales_Data_Table[[#This Row],[Discount]])</f>
        <v>49200</v>
      </c>
      <c r="K2713" t="str">
        <f>_xlfn.XLOOKUP(Sales_Data_Table[[#This Row],[Product_ID]],Product_Master_Table[Product_ID],Product_Master_Table[Product_Name])</f>
        <v>Zenith Grocery Item 0374</v>
      </c>
      <c r="L2713" t="str">
        <f>_xlfn.XLOOKUP(Sales_Data_Table[[#This Row],[Employee_ID]],Employee_Master_Table[Employee_ID],Employee_Master_Table[Department])</f>
        <v>Sales</v>
      </c>
    </row>
    <row r="2714" spans="1:12" x14ac:dyDescent="0.25">
      <c r="A2714" t="s">
        <v>3441</v>
      </c>
      <c r="B2714" s="2">
        <v>45318</v>
      </c>
      <c r="C2714" t="s">
        <v>852</v>
      </c>
      <c r="D2714" t="s">
        <v>1551</v>
      </c>
      <c r="E2714" t="s">
        <v>43</v>
      </c>
      <c r="F2714">
        <v>16</v>
      </c>
      <c r="G2714" s="3">
        <v>5700</v>
      </c>
      <c r="H2714" s="4">
        <v>0.05</v>
      </c>
      <c r="I2714">
        <f>(Sales_Data_Table[[#This Row],[Unit_Price]]*Sales_Data_Table[[#This Row],[Quantity]])</f>
        <v>91200</v>
      </c>
      <c r="J2714">
        <f>Sales_Data_Table[[#This Row],[Gross_Sales]]-(Sales_Data_Table[[#This Row],[Gross_Sales]]*Sales_Data_Table[[#This Row],[Discount]])</f>
        <v>86640</v>
      </c>
      <c r="K2714" t="str">
        <f>_xlfn.XLOOKUP(Sales_Data_Table[[#This Row],[Product_ID]],Product_Master_Table[Product_ID],Product_Master_Table[Product_Name])</f>
        <v>Everest Beauty Item 0315</v>
      </c>
      <c r="L2714" t="str">
        <f>_xlfn.XLOOKUP(Sales_Data_Table[[#This Row],[Employee_ID]],Employee_Master_Table[Employee_ID],Employee_Master_Table[Department])</f>
        <v>E-Commerce</v>
      </c>
    </row>
    <row r="2715" spans="1:12" x14ac:dyDescent="0.25">
      <c r="A2715" t="s">
        <v>3442</v>
      </c>
      <c r="B2715" s="2">
        <v>45791</v>
      </c>
      <c r="C2715" t="s">
        <v>1516</v>
      </c>
      <c r="D2715" t="s">
        <v>278</v>
      </c>
      <c r="E2715" t="s">
        <v>24</v>
      </c>
      <c r="F2715">
        <v>25</v>
      </c>
      <c r="G2715" s="3">
        <v>6100</v>
      </c>
      <c r="H2715" s="4">
        <v>0.03</v>
      </c>
      <c r="I2715">
        <f>(Sales_Data_Table[[#This Row],[Unit_Price]]*Sales_Data_Table[[#This Row],[Quantity]])</f>
        <v>152500</v>
      </c>
      <c r="J2715">
        <f>Sales_Data_Table[[#This Row],[Gross_Sales]]-(Sales_Data_Table[[#This Row],[Gross_Sales]]*Sales_Data_Table[[#This Row],[Discount]])</f>
        <v>147925</v>
      </c>
      <c r="K2715" t="str">
        <f>_xlfn.XLOOKUP(Sales_Data_Table[[#This Row],[Product_ID]],Product_Master_Table[Product_ID],Product_Master_Table[Product_Name])</f>
        <v>Everest Sports Item 0087</v>
      </c>
      <c r="L2715" t="str">
        <f>_xlfn.XLOOKUP(Sales_Data_Table[[#This Row],[Employee_ID]],Employee_Master_Table[Employee_ID],Employee_Master_Table[Department])</f>
        <v>Business Development</v>
      </c>
    </row>
    <row r="2716" spans="1:12" x14ac:dyDescent="0.25">
      <c r="A2716" t="s">
        <v>3443</v>
      </c>
      <c r="B2716" s="2">
        <v>45925</v>
      </c>
      <c r="C2716" t="s">
        <v>709</v>
      </c>
      <c r="D2716" t="s">
        <v>285</v>
      </c>
      <c r="E2716" t="s">
        <v>106</v>
      </c>
      <c r="F2716">
        <v>17</v>
      </c>
      <c r="G2716" s="3">
        <v>1700</v>
      </c>
      <c r="H2716" s="4">
        <v>7.4999999999999997E-2</v>
      </c>
      <c r="I2716">
        <f>(Sales_Data_Table[[#This Row],[Unit_Price]]*Sales_Data_Table[[#This Row],[Quantity]])</f>
        <v>28900</v>
      </c>
      <c r="J2716">
        <f>Sales_Data_Table[[#This Row],[Gross_Sales]]-(Sales_Data_Table[[#This Row],[Gross_Sales]]*Sales_Data_Table[[#This Row],[Discount]])</f>
        <v>26732.5</v>
      </c>
      <c r="K2716" t="str">
        <f>_xlfn.XLOOKUP(Sales_Data_Table[[#This Row],[Product_ID]],Product_Master_Table[Product_ID],Product_Master_Table[Product_Name])</f>
        <v>Fusion Sports Item 0257</v>
      </c>
      <c r="L2716" t="str">
        <f>_xlfn.XLOOKUP(Sales_Data_Table[[#This Row],[Employee_ID]],Employee_Master_Table[Employee_ID],Employee_Master_Table[Department])</f>
        <v>Retail Operations</v>
      </c>
    </row>
    <row r="2717" spans="1:12" x14ac:dyDescent="0.25">
      <c r="A2717" t="s">
        <v>3444</v>
      </c>
      <c r="B2717" s="2">
        <v>45425</v>
      </c>
      <c r="C2717" t="s">
        <v>1181</v>
      </c>
      <c r="D2717" t="s">
        <v>304</v>
      </c>
      <c r="E2717" t="s">
        <v>62</v>
      </c>
      <c r="F2717">
        <v>7</v>
      </c>
      <c r="G2717" s="3">
        <v>5900</v>
      </c>
      <c r="H2717" s="4">
        <v>0.15</v>
      </c>
      <c r="I2717">
        <f>(Sales_Data_Table[[#This Row],[Unit_Price]]*Sales_Data_Table[[#This Row],[Quantity]])</f>
        <v>41300</v>
      </c>
      <c r="J2717">
        <f>Sales_Data_Table[[#This Row],[Gross_Sales]]-(Sales_Data_Table[[#This Row],[Gross_Sales]]*Sales_Data_Table[[#This Row],[Discount]])</f>
        <v>35105</v>
      </c>
      <c r="K2717" t="str">
        <f>_xlfn.XLOOKUP(Sales_Data_Table[[#This Row],[Product_ID]],Product_Master_Table[Product_ID],Product_Master_Table[Product_Name])</f>
        <v>Fusion Electronics Item 0041</v>
      </c>
      <c r="L2717" t="str">
        <f>_xlfn.XLOOKUP(Sales_Data_Table[[#This Row],[Employee_ID]],Employee_Master_Table[Employee_ID],Employee_Master_Table[Department])</f>
        <v>Regional Sales</v>
      </c>
    </row>
    <row r="2718" spans="1:12" x14ac:dyDescent="0.25">
      <c r="A2718" t="s">
        <v>3445</v>
      </c>
      <c r="B2718" s="2">
        <v>45849</v>
      </c>
      <c r="C2718" t="s">
        <v>352</v>
      </c>
      <c r="D2718" t="s">
        <v>718</v>
      </c>
      <c r="E2718" t="s">
        <v>106</v>
      </c>
      <c r="F2718">
        <v>17</v>
      </c>
      <c r="G2718" s="3">
        <v>2400</v>
      </c>
      <c r="H2718" s="4">
        <v>7.4999999999999997E-2</v>
      </c>
      <c r="I2718">
        <f>(Sales_Data_Table[[#This Row],[Unit_Price]]*Sales_Data_Table[[#This Row],[Quantity]])</f>
        <v>40800</v>
      </c>
      <c r="J2718">
        <f>Sales_Data_Table[[#This Row],[Gross_Sales]]-(Sales_Data_Table[[#This Row],[Gross_Sales]]*Sales_Data_Table[[#This Row],[Discount]])</f>
        <v>37740</v>
      </c>
      <c r="K2718" t="str">
        <f>_xlfn.XLOOKUP(Sales_Data_Table[[#This Row],[Product_ID]],Product_Master_Table[Product_ID],Product_Master_Table[Product_Name])</f>
        <v>Prime Furniture Item 0268</v>
      </c>
      <c r="L2718" t="str">
        <f>_xlfn.XLOOKUP(Sales_Data_Table[[#This Row],[Employee_ID]],Employee_Master_Table[Employee_ID],Employee_Master_Table[Department])</f>
        <v>E-Commerce</v>
      </c>
    </row>
    <row r="2719" spans="1:12" x14ac:dyDescent="0.25">
      <c r="A2719" t="s">
        <v>3446</v>
      </c>
      <c r="B2719" s="2">
        <v>45695</v>
      </c>
      <c r="C2719" t="s">
        <v>284</v>
      </c>
      <c r="D2719" t="s">
        <v>316</v>
      </c>
      <c r="E2719" t="s">
        <v>75</v>
      </c>
      <c r="F2719">
        <v>16</v>
      </c>
      <c r="G2719" s="3">
        <v>7400</v>
      </c>
      <c r="H2719" s="4">
        <v>0.02</v>
      </c>
      <c r="I2719">
        <f>(Sales_Data_Table[[#This Row],[Unit_Price]]*Sales_Data_Table[[#This Row],[Quantity]])</f>
        <v>118400</v>
      </c>
      <c r="J2719">
        <f>Sales_Data_Table[[#This Row],[Gross_Sales]]-(Sales_Data_Table[[#This Row],[Gross_Sales]]*Sales_Data_Table[[#This Row],[Discount]])</f>
        <v>116032</v>
      </c>
      <c r="K2719" t="str">
        <f>_xlfn.XLOOKUP(Sales_Data_Table[[#This Row],[Product_ID]],Product_Master_Table[Product_ID],Product_Master_Table[Product_Name])</f>
        <v>Orion Toys Item 0069</v>
      </c>
      <c r="L2719" t="str">
        <f>_xlfn.XLOOKUP(Sales_Data_Table[[#This Row],[Employee_ID]],Employee_Master_Table[Employee_ID],Employee_Master_Table[Department])</f>
        <v>Sales</v>
      </c>
    </row>
    <row r="2720" spans="1:12" x14ac:dyDescent="0.25">
      <c r="A2720" t="s">
        <v>3447</v>
      </c>
      <c r="B2720" s="2">
        <v>45790</v>
      </c>
      <c r="C2720" t="s">
        <v>2466</v>
      </c>
      <c r="D2720" t="s">
        <v>81</v>
      </c>
      <c r="E2720" t="s">
        <v>86</v>
      </c>
      <c r="F2720">
        <v>21</v>
      </c>
      <c r="G2720" s="3">
        <v>5000</v>
      </c>
      <c r="H2720" s="4">
        <v>0.02</v>
      </c>
      <c r="I2720">
        <f>(Sales_Data_Table[[#This Row],[Unit_Price]]*Sales_Data_Table[[#This Row],[Quantity]])</f>
        <v>105000</v>
      </c>
      <c r="J2720">
        <f>Sales_Data_Table[[#This Row],[Gross_Sales]]-(Sales_Data_Table[[#This Row],[Gross_Sales]]*Sales_Data_Table[[#This Row],[Discount]])</f>
        <v>102900</v>
      </c>
      <c r="K2720" t="str">
        <f>_xlfn.XLOOKUP(Sales_Data_Table[[#This Row],[Product_ID]],Product_Master_Table[Product_ID],Product_Master_Table[Product_Name])</f>
        <v>Everest Fashion Item 0303</v>
      </c>
      <c r="L2720" t="str">
        <f>_xlfn.XLOOKUP(Sales_Data_Table[[#This Row],[Employee_ID]],Employee_Master_Table[Employee_ID],Employee_Master_Table[Department])</f>
        <v>Sales</v>
      </c>
    </row>
    <row r="2721" spans="1:12" x14ac:dyDescent="0.25">
      <c r="A2721" t="s">
        <v>3448</v>
      </c>
      <c r="B2721" s="2">
        <v>45853</v>
      </c>
      <c r="C2721" t="s">
        <v>573</v>
      </c>
      <c r="D2721" t="s">
        <v>61</v>
      </c>
      <c r="E2721" t="s">
        <v>106</v>
      </c>
      <c r="F2721">
        <v>24</v>
      </c>
      <c r="G2721" s="3">
        <v>3900</v>
      </c>
      <c r="H2721" s="4">
        <v>0</v>
      </c>
      <c r="I2721">
        <f>(Sales_Data_Table[[#This Row],[Unit_Price]]*Sales_Data_Table[[#This Row],[Quantity]])</f>
        <v>93600</v>
      </c>
      <c r="J2721">
        <f>Sales_Data_Table[[#This Row],[Gross_Sales]]-(Sales_Data_Table[[#This Row],[Gross_Sales]]*Sales_Data_Table[[#This Row],[Discount]])</f>
        <v>93600</v>
      </c>
      <c r="K2721" t="str">
        <f>_xlfn.XLOOKUP(Sales_Data_Table[[#This Row],[Product_ID]],Product_Master_Table[Product_ID],Product_Master_Table[Product_Name])</f>
        <v>Spark Home Appliance Item 0142</v>
      </c>
      <c r="L2721" t="str">
        <f>_xlfn.XLOOKUP(Sales_Data_Table[[#This Row],[Employee_ID]],Employee_Master_Table[Employee_ID],Employee_Master_Table[Department])</f>
        <v>Sales</v>
      </c>
    </row>
    <row r="2722" spans="1:12" x14ac:dyDescent="0.25">
      <c r="A2722" t="s">
        <v>3449</v>
      </c>
      <c r="B2722" s="2">
        <v>46097</v>
      </c>
      <c r="C2722" t="s">
        <v>472</v>
      </c>
      <c r="D2722" t="s">
        <v>617</v>
      </c>
      <c r="E2722" t="s">
        <v>82</v>
      </c>
      <c r="F2722">
        <v>19</v>
      </c>
      <c r="G2722" s="3">
        <v>2900</v>
      </c>
      <c r="H2722" s="4">
        <v>0.1</v>
      </c>
      <c r="I2722">
        <f>(Sales_Data_Table[[#This Row],[Unit_Price]]*Sales_Data_Table[[#This Row],[Quantity]])</f>
        <v>55100</v>
      </c>
      <c r="J2722">
        <f>Sales_Data_Table[[#This Row],[Gross_Sales]]-(Sales_Data_Table[[#This Row],[Gross_Sales]]*Sales_Data_Table[[#This Row],[Discount]])</f>
        <v>49590</v>
      </c>
      <c r="K2722" t="str">
        <f>_xlfn.XLOOKUP(Sales_Data_Table[[#This Row],[Product_ID]],Product_Master_Table[Product_ID],Product_Master_Table[Product_Name])</f>
        <v>Prime Office Supplies Item 0076</v>
      </c>
      <c r="L2722" t="str">
        <f>_xlfn.XLOOKUP(Sales_Data_Table[[#This Row],[Employee_ID]],Employee_Master_Table[Employee_ID],Employee_Master_Table[Department])</f>
        <v>Retail Operations</v>
      </c>
    </row>
    <row r="2723" spans="1:12" x14ac:dyDescent="0.25">
      <c r="A2723" t="s">
        <v>3450</v>
      </c>
      <c r="B2723" s="2">
        <v>46144</v>
      </c>
      <c r="C2723" t="s">
        <v>2529</v>
      </c>
      <c r="D2723" t="s">
        <v>331</v>
      </c>
      <c r="E2723" t="s">
        <v>62</v>
      </c>
      <c r="F2723">
        <v>10</v>
      </c>
      <c r="G2723" s="3">
        <v>700</v>
      </c>
      <c r="H2723" s="4">
        <v>0.15</v>
      </c>
      <c r="I2723">
        <f>(Sales_Data_Table[[#This Row],[Unit_Price]]*Sales_Data_Table[[#This Row],[Quantity]])</f>
        <v>7000</v>
      </c>
      <c r="J2723">
        <f>Sales_Data_Table[[#This Row],[Gross_Sales]]-(Sales_Data_Table[[#This Row],[Gross_Sales]]*Sales_Data_Table[[#This Row],[Discount]])</f>
        <v>5950</v>
      </c>
      <c r="K2723" t="str">
        <f>_xlfn.XLOOKUP(Sales_Data_Table[[#This Row],[Product_ID]],Product_Master_Table[Product_ID],Product_Master_Table[Product_Name])</f>
        <v>Apex Home Appliance Item 0072</v>
      </c>
      <c r="L2723" t="str">
        <f>_xlfn.XLOOKUP(Sales_Data_Table[[#This Row],[Employee_ID]],Employee_Master_Table[Employee_ID],Employee_Master_Table[Department])</f>
        <v>Sales</v>
      </c>
    </row>
    <row r="2724" spans="1:12" x14ac:dyDescent="0.25">
      <c r="A2724" t="s">
        <v>3451</v>
      </c>
      <c r="B2724" s="2">
        <v>45667</v>
      </c>
      <c r="C2724" t="s">
        <v>114</v>
      </c>
      <c r="D2724" t="s">
        <v>285</v>
      </c>
      <c r="E2724" t="s">
        <v>96</v>
      </c>
      <c r="F2724">
        <v>1</v>
      </c>
      <c r="G2724" s="3">
        <v>1800</v>
      </c>
      <c r="H2724" s="4">
        <v>7.4999999999999997E-2</v>
      </c>
      <c r="I2724">
        <f>(Sales_Data_Table[[#This Row],[Unit_Price]]*Sales_Data_Table[[#This Row],[Quantity]])</f>
        <v>1800</v>
      </c>
      <c r="J2724">
        <f>Sales_Data_Table[[#This Row],[Gross_Sales]]-(Sales_Data_Table[[#This Row],[Gross_Sales]]*Sales_Data_Table[[#This Row],[Discount]])</f>
        <v>1665</v>
      </c>
      <c r="K2724" t="str">
        <f>_xlfn.XLOOKUP(Sales_Data_Table[[#This Row],[Product_ID]],Product_Master_Table[Product_ID],Product_Master_Table[Product_Name])</f>
        <v>Vertex Automotive Item 0030</v>
      </c>
      <c r="L2724" t="str">
        <f>_xlfn.XLOOKUP(Sales_Data_Table[[#This Row],[Employee_ID]],Employee_Master_Table[Employee_ID],Employee_Master_Table[Department])</f>
        <v>Retail Operations</v>
      </c>
    </row>
    <row r="2725" spans="1:12" x14ac:dyDescent="0.25">
      <c r="A2725" t="s">
        <v>3452</v>
      </c>
      <c r="B2725" s="2">
        <v>45517</v>
      </c>
      <c r="C2725" t="s">
        <v>101</v>
      </c>
      <c r="D2725" t="s">
        <v>613</v>
      </c>
      <c r="E2725" t="s">
        <v>24</v>
      </c>
      <c r="F2725">
        <v>8</v>
      </c>
      <c r="G2725" s="3">
        <v>6500</v>
      </c>
      <c r="H2725" s="4">
        <v>0.03</v>
      </c>
      <c r="I2725">
        <f>(Sales_Data_Table[[#This Row],[Unit_Price]]*Sales_Data_Table[[#This Row],[Quantity]])</f>
        <v>52000</v>
      </c>
      <c r="J2725">
        <f>Sales_Data_Table[[#This Row],[Gross_Sales]]-(Sales_Data_Table[[#This Row],[Gross_Sales]]*Sales_Data_Table[[#This Row],[Discount]])</f>
        <v>50440</v>
      </c>
      <c r="K2725" t="str">
        <f>_xlfn.XLOOKUP(Sales_Data_Table[[#This Row],[Product_ID]],Product_Master_Table[Product_ID],Product_Master_Table[Product_Name])</f>
        <v>Nova Toys Item 0139</v>
      </c>
      <c r="L2725" t="str">
        <f>_xlfn.XLOOKUP(Sales_Data_Table[[#This Row],[Employee_ID]],Employee_Master_Table[Employee_ID],Employee_Master_Table[Department])</f>
        <v>Corporate Sales</v>
      </c>
    </row>
    <row r="2726" spans="1:12" x14ac:dyDescent="0.25">
      <c r="A2726" t="s">
        <v>3453</v>
      </c>
      <c r="B2726" s="2">
        <v>46136</v>
      </c>
      <c r="C2726" t="s">
        <v>1261</v>
      </c>
      <c r="D2726" t="s">
        <v>501</v>
      </c>
      <c r="E2726" t="s">
        <v>75</v>
      </c>
      <c r="F2726">
        <v>22</v>
      </c>
      <c r="G2726" s="3">
        <v>600</v>
      </c>
      <c r="H2726" s="4">
        <v>0.05</v>
      </c>
      <c r="I2726">
        <f>(Sales_Data_Table[[#This Row],[Unit_Price]]*Sales_Data_Table[[#This Row],[Quantity]])</f>
        <v>13200</v>
      </c>
      <c r="J2726">
        <f>Sales_Data_Table[[#This Row],[Gross_Sales]]-(Sales_Data_Table[[#This Row],[Gross_Sales]]*Sales_Data_Table[[#This Row],[Discount]])</f>
        <v>12540</v>
      </c>
      <c r="K2726" t="str">
        <f>_xlfn.XLOOKUP(Sales_Data_Table[[#This Row],[Product_ID]],Product_Master_Table[Product_ID],Product_Master_Table[Product_Name])</f>
        <v>Metro Office Supplies Item 0296</v>
      </c>
      <c r="L2726" t="str">
        <f>_xlfn.XLOOKUP(Sales_Data_Table[[#This Row],[Employee_ID]],Employee_Master_Table[Employee_ID],Employee_Master_Table[Department])</f>
        <v>Business Development</v>
      </c>
    </row>
    <row r="2727" spans="1:12" x14ac:dyDescent="0.25">
      <c r="A2727" t="s">
        <v>3454</v>
      </c>
      <c r="B2727" s="2">
        <v>45414</v>
      </c>
      <c r="C2727" t="s">
        <v>336</v>
      </c>
      <c r="D2727" t="s">
        <v>735</v>
      </c>
      <c r="E2727" t="s">
        <v>36</v>
      </c>
      <c r="F2727">
        <v>5</v>
      </c>
      <c r="G2727" s="3">
        <v>8400</v>
      </c>
      <c r="H2727" s="4">
        <v>0</v>
      </c>
      <c r="I2727">
        <f>(Sales_Data_Table[[#This Row],[Unit_Price]]*Sales_Data_Table[[#This Row],[Quantity]])</f>
        <v>42000</v>
      </c>
      <c r="J2727">
        <f>Sales_Data_Table[[#This Row],[Gross_Sales]]-(Sales_Data_Table[[#This Row],[Gross_Sales]]*Sales_Data_Table[[#This Row],[Discount]])</f>
        <v>42000</v>
      </c>
      <c r="K2727" t="str">
        <f>_xlfn.XLOOKUP(Sales_Data_Table[[#This Row],[Product_ID]],Product_Master_Table[Product_ID],Product_Master_Table[Product_Name])</f>
        <v>Nexus Electronics Item 0181</v>
      </c>
      <c r="L2727" t="str">
        <f>_xlfn.XLOOKUP(Sales_Data_Table[[#This Row],[Employee_ID]],Employee_Master_Table[Employee_ID],Employee_Master_Table[Department])</f>
        <v>Corporate Sales</v>
      </c>
    </row>
    <row r="2728" spans="1:12" x14ac:dyDescent="0.25">
      <c r="A2728" t="s">
        <v>3455</v>
      </c>
      <c r="B2728" s="2">
        <v>45316</v>
      </c>
      <c r="C2728" t="s">
        <v>423</v>
      </c>
      <c r="D2728" t="s">
        <v>559</v>
      </c>
      <c r="E2728" t="s">
        <v>62</v>
      </c>
      <c r="F2728">
        <v>16</v>
      </c>
      <c r="G2728" s="3">
        <v>1100</v>
      </c>
      <c r="H2728" s="4">
        <v>0</v>
      </c>
      <c r="I2728">
        <f>(Sales_Data_Table[[#This Row],[Unit_Price]]*Sales_Data_Table[[#This Row],[Quantity]])</f>
        <v>17600</v>
      </c>
      <c r="J2728">
        <f>Sales_Data_Table[[#This Row],[Gross_Sales]]-(Sales_Data_Table[[#This Row],[Gross_Sales]]*Sales_Data_Table[[#This Row],[Discount]])</f>
        <v>17600</v>
      </c>
      <c r="K2728" t="str">
        <f>_xlfn.XLOOKUP(Sales_Data_Table[[#This Row],[Product_ID]],Product_Master_Table[Product_ID],Product_Master_Table[Product_Name])</f>
        <v>Zenith Grocery Item 0074</v>
      </c>
      <c r="L2728" t="str">
        <f>_xlfn.XLOOKUP(Sales_Data_Table[[#This Row],[Employee_ID]],Employee_Master_Table[Employee_ID],Employee_Master_Table[Department])</f>
        <v>Business Development</v>
      </c>
    </row>
    <row r="2729" spans="1:12" x14ac:dyDescent="0.25">
      <c r="A2729" t="s">
        <v>3456</v>
      </c>
      <c r="B2729" s="2">
        <v>46175</v>
      </c>
      <c r="C2729" t="s">
        <v>41</v>
      </c>
      <c r="D2729" t="s">
        <v>440</v>
      </c>
      <c r="E2729" t="s">
        <v>50</v>
      </c>
      <c r="F2729">
        <v>13</v>
      </c>
      <c r="G2729" s="3">
        <v>6700</v>
      </c>
      <c r="H2729" s="4">
        <v>0</v>
      </c>
      <c r="I2729">
        <f>(Sales_Data_Table[[#This Row],[Unit_Price]]*Sales_Data_Table[[#This Row],[Quantity]])</f>
        <v>87100</v>
      </c>
      <c r="J2729">
        <f>Sales_Data_Table[[#This Row],[Gross_Sales]]-(Sales_Data_Table[[#This Row],[Gross_Sales]]*Sales_Data_Table[[#This Row],[Discount]])</f>
        <v>87100</v>
      </c>
      <c r="K2729" t="str">
        <f>_xlfn.XLOOKUP(Sales_Data_Table[[#This Row],[Product_ID]],Product_Master_Table[Product_ID],Product_Master_Table[Product_Name])</f>
        <v>Metro Home Appliance Item 0392</v>
      </c>
      <c r="L2729" t="str">
        <f>_xlfn.XLOOKUP(Sales_Data_Table[[#This Row],[Employee_ID]],Employee_Master_Table[Employee_ID],Employee_Master_Table[Department])</f>
        <v>Corporate Sales</v>
      </c>
    </row>
    <row r="2730" spans="1:12" x14ac:dyDescent="0.25">
      <c r="A2730" t="s">
        <v>3457</v>
      </c>
      <c r="B2730" s="2">
        <v>46083</v>
      </c>
      <c r="C2730" t="s">
        <v>821</v>
      </c>
      <c r="D2730" t="s">
        <v>264</v>
      </c>
      <c r="E2730" t="s">
        <v>75</v>
      </c>
      <c r="F2730">
        <v>23</v>
      </c>
      <c r="G2730" s="3">
        <v>3700</v>
      </c>
      <c r="H2730" s="4">
        <v>0</v>
      </c>
      <c r="I2730">
        <f>(Sales_Data_Table[[#This Row],[Unit_Price]]*Sales_Data_Table[[#This Row],[Quantity]])</f>
        <v>85100</v>
      </c>
      <c r="J2730">
        <f>Sales_Data_Table[[#This Row],[Gross_Sales]]-(Sales_Data_Table[[#This Row],[Gross_Sales]]*Sales_Data_Table[[#This Row],[Discount]])</f>
        <v>85100</v>
      </c>
      <c r="K2730" t="str">
        <f>_xlfn.XLOOKUP(Sales_Data_Table[[#This Row],[Product_ID]],Product_Master_Table[Product_ID],Product_Master_Table[Product_Name])</f>
        <v>Spark Home Appliance Item 0322</v>
      </c>
      <c r="L2730" t="str">
        <f>_xlfn.XLOOKUP(Sales_Data_Table[[#This Row],[Employee_ID]],Employee_Master_Table[Employee_ID],Employee_Master_Table[Department])</f>
        <v>Business Development</v>
      </c>
    </row>
    <row r="2731" spans="1:12" x14ac:dyDescent="0.25">
      <c r="A2731" t="s">
        <v>3458</v>
      </c>
      <c r="B2731" s="2">
        <v>45503</v>
      </c>
      <c r="C2731" t="s">
        <v>707</v>
      </c>
      <c r="D2731" t="s">
        <v>955</v>
      </c>
      <c r="E2731" t="s">
        <v>28</v>
      </c>
      <c r="F2731">
        <v>16</v>
      </c>
      <c r="G2731" s="3">
        <v>3000</v>
      </c>
      <c r="H2731" s="4">
        <v>7.4999999999999997E-2</v>
      </c>
      <c r="I2731">
        <f>(Sales_Data_Table[[#This Row],[Unit_Price]]*Sales_Data_Table[[#This Row],[Quantity]])</f>
        <v>48000</v>
      </c>
      <c r="J2731">
        <f>Sales_Data_Table[[#This Row],[Gross_Sales]]-(Sales_Data_Table[[#This Row],[Gross_Sales]]*Sales_Data_Table[[#This Row],[Discount]])</f>
        <v>44400</v>
      </c>
      <c r="K2731" t="str">
        <f>_xlfn.XLOOKUP(Sales_Data_Table[[#This Row],[Product_ID]],Product_Master_Table[Product_ID],Product_Master_Table[Product_Name])</f>
        <v>Zenith Home Appliance Item 0182</v>
      </c>
      <c r="L2731" t="str">
        <f>_xlfn.XLOOKUP(Sales_Data_Table[[#This Row],[Employee_ID]],Employee_Master_Table[Employee_ID],Employee_Master_Table[Department])</f>
        <v>Corporate Sales</v>
      </c>
    </row>
    <row r="2732" spans="1:12" x14ac:dyDescent="0.25">
      <c r="A2732" t="s">
        <v>3459</v>
      </c>
      <c r="B2732" s="2">
        <v>45703</v>
      </c>
      <c r="C2732" t="s">
        <v>1078</v>
      </c>
      <c r="D2732" t="s">
        <v>278</v>
      </c>
      <c r="E2732" t="s">
        <v>28</v>
      </c>
      <c r="F2732">
        <v>1</v>
      </c>
      <c r="G2732" s="3">
        <v>4900</v>
      </c>
      <c r="H2732" s="4">
        <v>0.05</v>
      </c>
      <c r="I2732">
        <f>(Sales_Data_Table[[#This Row],[Unit_Price]]*Sales_Data_Table[[#This Row],[Quantity]])</f>
        <v>4900</v>
      </c>
      <c r="J2732">
        <f>Sales_Data_Table[[#This Row],[Gross_Sales]]-(Sales_Data_Table[[#This Row],[Gross_Sales]]*Sales_Data_Table[[#This Row],[Discount]])</f>
        <v>4655</v>
      </c>
      <c r="K2732" t="str">
        <f>_xlfn.XLOOKUP(Sales_Data_Table[[#This Row],[Product_ID]],Product_Master_Table[Product_ID],Product_Master_Table[Product_Name])</f>
        <v>Prime Office Supplies Item 0196</v>
      </c>
      <c r="L2732" t="str">
        <f>_xlfn.XLOOKUP(Sales_Data_Table[[#This Row],[Employee_ID]],Employee_Master_Table[Employee_ID],Employee_Master_Table[Department])</f>
        <v>Business Development</v>
      </c>
    </row>
    <row r="2733" spans="1:12" x14ac:dyDescent="0.25">
      <c r="A2733" t="s">
        <v>3460</v>
      </c>
      <c r="B2733" s="2">
        <v>45473</v>
      </c>
      <c r="C2733" t="s">
        <v>668</v>
      </c>
      <c r="D2733" t="s">
        <v>267</v>
      </c>
      <c r="E2733" t="s">
        <v>62</v>
      </c>
      <c r="F2733">
        <v>20</v>
      </c>
      <c r="G2733" s="3">
        <v>6000</v>
      </c>
      <c r="H2733" s="4">
        <v>0.1</v>
      </c>
      <c r="I2733">
        <f>(Sales_Data_Table[[#This Row],[Unit_Price]]*Sales_Data_Table[[#This Row],[Quantity]])</f>
        <v>120000</v>
      </c>
      <c r="J2733">
        <f>Sales_Data_Table[[#This Row],[Gross_Sales]]-(Sales_Data_Table[[#This Row],[Gross_Sales]]*Sales_Data_Table[[#This Row],[Discount]])</f>
        <v>108000</v>
      </c>
      <c r="K2733" t="str">
        <f>_xlfn.XLOOKUP(Sales_Data_Table[[#This Row],[Product_ID]],Product_Master_Table[Product_ID],Product_Master_Table[Product_Name])</f>
        <v>Delta Electronics Item 0251</v>
      </c>
      <c r="L2733" t="str">
        <f>_xlfn.XLOOKUP(Sales_Data_Table[[#This Row],[Employee_ID]],Employee_Master_Table[Employee_ID],Employee_Master_Table[Department])</f>
        <v>E-Commerce</v>
      </c>
    </row>
    <row r="2734" spans="1:12" x14ac:dyDescent="0.25">
      <c r="A2734" t="s">
        <v>3461</v>
      </c>
      <c r="B2734" s="2">
        <v>45356</v>
      </c>
      <c r="C2734" t="s">
        <v>904</v>
      </c>
      <c r="D2734" t="s">
        <v>590</v>
      </c>
      <c r="E2734" t="s">
        <v>43</v>
      </c>
      <c r="F2734">
        <v>3</v>
      </c>
      <c r="G2734" s="3">
        <v>5900</v>
      </c>
      <c r="H2734" s="4">
        <v>0.15</v>
      </c>
      <c r="I2734">
        <f>(Sales_Data_Table[[#This Row],[Unit_Price]]*Sales_Data_Table[[#This Row],[Quantity]])</f>
        <v>17700</v>
      </c>
      <c r="J2734">
        <f>Sales_Data_Table[[#This Row],[Gross_Sales]]-(Sales_Data_Table[[#This Row],[Gross_Sales]]*Sales_Data_Table[[#This Row],[Discount]])</f>
        <v>15045</v>
      </c>
      <c r="K2734" t="str">
        <f>_xlfn.XLOOKUP(Sales_Data_Table[[#This Row],[Product_ID]],Product_Master_Table[Product_ID],Product_Master_Table[Product_Name])</f>
        <v>Prime Grocery Item 0484</v>
      </c>
      <c r="L2734" t="str">
        <f>_xlfn.XLOOKUP(Sales_Data_Table[[#This Row],[Employee_ID]],Employee_Master_Table[Employee_ID],Employee_Master_Table[Department])</f>
        <v>Customer Success</v>
      </c>
    </row>
    <row r="2735" spans="1:12" x14ac:dyDescent="0.25">
      <c r="A2735" t="s">
        <v>3462</v>
      </c>
      <c r="B2735" s="2">
        <v>45341</v>
      </c>
      <c r="C2735" t="s">
        <v>1133</v>
      </c>
      <c r="D2735" t="s">
        <v>65</v>
      </c>
      <c r="E2735" t="s">
        <v>96</v>
      </c>
      <c r="F2735">
        <v>18</v>
      </c>
      <c r="G2735" s="3">
        <v>5800</v>
      </c>
      <c r="H2735" s="4">
        <v>0.1</v>
      </c>
      <c r="I2735">
        <f>(Sales_Data_Table[[#This Row],[Unit_Price]]*Sales_Data_Table[[#This Row],[Quantity]])</f>
        <v>104400</v>
      </c>
      <c r="J2735">
        <f>Sales_Data_Table[[#This Row],[Gross_Sales]]-(Sales_Data_Table[[#This Row],[Gross_Sales]]*Sales_Data_Table[[#This Row],[Discount]])</f>
        <v>93960</v>
      </c>
      <c r="K2735" t="str">
        <f>_xlfn.XLOOKUP(Sales_Data_Table[[#This Row],[Product_ID]],Product_Master_Table[Product_ID],Product_Master_Table[Product_Name])</f>
        <v>Zenith Office Supplies Item 0086</v>
      </c>
      <c r="L2735" t="str">
        <f>_xlfn.XLOOKUP(Sales_Data_Table[[#This Row],[Employee_ID]],Employee_Master_Table[Employee_ID],Employee_Master_Table[Department])</f>
        <v>E-Commerce</v>
      </c>
    </row>
    <row r="2736" spans="1:12" x14ac:dyDescent="0.25">
      <c r="A2736" t="s">
        <v>3463</v>
      </c>
      <c r="B2736" s="2">
        <v>45561</v>
      </c>
      <c r="C2736" t="s">
        <v>325</v>
      </c>
      <c r="D2736" t="s">
        <v>121</v>
      </c>
      <c r="E2736" t="s">
        <v>75</v>
      </c>
      <c r="F2736">
        <v>11</v>
      </c>
      <c r="G2736" s="3">
        <v>9500</v>
      </c>
      <c r="H2736" s="4">
        <v>0.02</v>
      </c>
      <c r="I2736">
        <f>(Sales_Data_Table[[#This Row],[Unit_Price]]*Sales_Data_Table[[#This Row],[Quantity]])</f>
        <v>104500</v>
      </c>
      <c r="J2736">
        <f>Sales_Data_Table[[#This Row],[Gross_Sales]]-(Sales_Data_Table[[#This Row],[Gross_Sales]]*Sales_Data_Table[[#This Row],[Discount]])</f>
        <v>102410</v>
      </c>
      <c r="K2736" t="str">
        <f>_xlfn.XLOOKUP(Sales_Data_Table[[#This Row],[Product_ID]],Product_Master_Table[Product_ID],Product_Master_Table[Product_Name])</f>
        <v>Vertex Grocery Item 0234</v>
      </c>
      <c r="L2736" t="str">
        <f>_xlfn.XLOOKUP(Sales_Data_Table[[#This Row],[Employee_ID]],Employee_Master_Table[Employee_ID],Employee_Master_Table[Department])</f>
        <v>Regional Sales</v>
      </c>
    </row>
    <row r="2737" spans="1:12" x14ac:dyDescent="0.25">
      <c r="A2737" t="s">
        <v>3464</v>
      </c>
      <c r="B2737" s="2">
        <v>45881</v>
      </c>
      <c r="C2737" t="s">
        <v>531</v>
      </c>
      <c r="D2737" t="s">
        <v>635</v>
      </c>
      <c r="E2737" t="s">
        <v>75</v>
      </c>
      <c r="F2737">
        <v>5</v>
      </c>
      <c r="G2737" s="3">
        <v>7400</v>
      </c>
      <c r="H2737" s="4">
        <v>0.05</v>
      </c>
      <c r="I2737">
        <f>(Sales_Data_Table[[#This Row],[Unit_Price]]*Sales_Data_Table[[#This Row],[Quantity]])</f>
        <v>37000</v>
      </c>
      <c r="J2737">
        <f>Sales_Data_Table[[#This Row],[Gross_Sales]]-(Sales_Data_Table[[#This Row],[Gross_Sales]]*Sales_Data_Table[[#This Row],[Discount]])</f>
        <v>35150</v>
      </c>
      <c r="K2737" t="str">
        <f>_xlfn.XLOOKUP(Sales_Data_Table[[#This Row],[Product_ID]],Product_Master_Table[Product_ID],Product_Master_Table[Product_Name])</f>
        <v>Nova Fashion Item 0163</v>
      </c>
      <c r="L2737" t="str">
        <f>_xlfn.XLOOKUP(Sales_Data_Table[[#This Row],[Employee_ID]],Employee_Master_Table[Employee_ID],Employee_Master_Table[Department])</f>
        <v>Sales</v>
      </c>
    </row>
    <row r="2738" spans="1:12" x14ac:dyDescent="0.25">
      <c r="A2738" t="s">
        <v>3465</v>
      </c>
      <c r="B2738" s="2">
        <v>45802</v>
      </c>
      <c r="C2738" t="s">
        <v>345</v>
      </c>
      <c r="D2738" t="s">
        <v>632</v>
      </c>
      <c r="E2738" t="s">
        <v>96</v>
      </c>
      <c r="F2738">
        <v>9</v>
      </c>
      <c r="G2738" s="3">
        <v>7200</v>
      </c>
      <c r="H2738" s="4">
        <v>0.15</v>
      </c>
      <c r="I2738">
        <f>(Sales_Data_Table[[#This Row],[Unit_Price]]*Sales_Data_Table[[#This Row],[Quantity]])</f>
        <v>64800</v>
      </c>
      <c r="J2738">
        <f>Sales_Data_Table[[#This Row],[Gross_Sales]]-(Sales_Data_Table[[#This Row],[Gross_Sales]]*Sales_Data_Table[[#This Row],[Discount]])</f>
        <v>55080</v>
      </c>
      <c r="K2738" t="str">
        <f>_xlfn.XLOOKUP(Sales_Data_Table[[#This Row],[Product_ID]],Product_Master_Table[Product_ID],Product_Master_Table[Product_Name])</f>
        <v>Vertex Furniture Item 0018</v>
      </c>
      <c r="L2738" t="str">
        <f>_xlfn.XLOOKUP(Sales_Data_Table[[#This Row],[Employee_ID]],Employee_Master_Table[Employee_ID],Employee_Master_Table[Department])</f>
        <v>E-Commerce</v>
      </c>
    </row>
    <row r="2739" spans="1:12" x14ac:dyDescent="0.25">
      <c r="A2739" t="s">
        <v>3466</v>
      </c>
      <c r="B2739" s="2">
        <v>45817</v>
      </c>
      <c r="C2739" t="s">
        <v>1131</v>
      </c>
      <c r="D2739" t="s">
        <v>632</v>
      </c>
      <c r="E2739" t="s">
        <v>28</v>
      </c>
      <c r="F2739">
        <v>11</v>
      </c>
      <c r="G2739" s="3">
        <v>2400</v>
      </c>
      <c r="H2739" s="4">
        <v>0.03</v>
      </c>
      <c r="I2739">
        <f>(Sales_Data_Table[[#This Row],[Unit_Price]]*Sales_Data_Table[[#This Row],[Quantity]])</f>
        <v>26400</v>
      </c>
      <c r="J2739">
        <f>Sales_Data_Table[[#This Row],[Gross_Sales]]-(Sales_Data_Table[[#This Row],[Gross_Sales]]*Sales_Data_Table[[#This Row],[Discount]])</f>
        <v>25608</v>
      </c>
      <c r="K2739" t="str">
        <f>_xlfn.XLOOKUP(Sales_Data_Table[[#This Row],[Product_ID]],Product_Master_Table[Product_ID],Product_Master_Table[Product_Name])</f>
        <v>Metro Office Supplies Item 0176</v>
      </c>
      <c r="L2739" t="str">
        <f>_xlfn.XLOOKUP(Sales_Data_Table[[#This Row],[Employee_ID]],Employee_Master_Table[Employee_ID],Employee_Master_Table[Department])</f>
        <v>E-Commerce</v>
      </c>
    </row>
    <row r="2740" spans="1:12" x14ac:dyDescent="0.25">
      <c r="A2740" t="s">
        <v>3467</v>
      </c>
      <c r="B2740" s="2">
        <v>45663</v>
      </c>
      <c r="C2740" t="s">
        <v>665</v>
      </c>
      <c r="D2740" t="s">
        <v>195</v>
      </c>
      <c r="E2740" t="s">
        <v>82</v>
      </c>
      <c r="F2740">
        <v>14</v>
      </c>
      <c r="G2740" s="3">
        <v>4200</v>
      </c>
      <c r="H2740" s="4">
        <v>0.03</v>
      </c>
      <c r="I2740">
        <f>(Sales_Data_Table[[#This Row],[Unit_Price]]*Sales_Data_Table[[#This Row],[Quantity]])</f>
        <v>58800</v>
      </c>
      <c r="J2740">
        <f>Sales_Data_Table[[#This Row],[Gross_Sales]]-(Sales_Data_Table[[#This Row],[Gross_Sales]]*Sales_Data_Table[[#This Row],[Discount]])</f>
        <v>57036</v>
      </c>
      <c r="K2740" t="str">
        <f>_xlfn.XLOOKUP(Sales_Data_Table[[#This Row],[Product_ID]],Product_Master_Table[Product_ID],Product_Master_Table[Product_Name])</f>
        <v>Vertex Home Appliance Item 0282</v>
      </c>
      <c r="L2740" t="str">
        <f>_xlfn.XLOOKUP(Sales_Data_Table[[#This Row],[Employee_ID]],Employee_Master_Table[Employee_ID],Employee_Master_Table[Department])</f>
        <v>E-Commerce</v>
      </c>
    </row>
    <row r="2741" spans="1:12" x14ac:dyDescent="0.25">
      <c r="A2741" t="s">
        <v>3468</v>
      </c>
      <c r="B2741" s="2">
        <v>45405</v>
      </c>
      <c r="C2741" t="s">
        <v>364</v>
      </c>
      <c r="D2741" t="s">
        <v>61</v>
      </c>
      <c r="E2741" t="s">
        <v>86</v>
      </c>
      <c r="F2741">
        <v>19</v>
      </c>
      <c r="G2741" s="3">
        <v>3200</v>
      </c>
      <c r="H2741" s="4">
        <v>0.02</v>
      </c>
      <c r="I2741">
        <f>(Sales_Data_Table[[#This Row],[Unit_Price]]*Sales_Data_Table[[#This Row],[Quantity]])</f>
        <v>60800</v>
      </c>
      <c r="J2741">
        <f>Sales_Data_Table[[#This Row],[Gross_Sales]]-(Sales_Data_Table[[#This Row],[Gross_Sales]]*Sales_Data_Table[[#This Row],[Discount]])</f>
        <v>59584</v>
      </c>
      <c r="K2741" t="str">
        <f>_xlfn.XLOOKUP(Sales_Data_Table[[#This Row],[Product_ID]],Product_Master_Table[Product_ID],Product_Master_Table[Product_Name])</f>
        <v>Fusion Beauty Item 0125</v>
      </c>
      <c r="L2741" t="str">
        <f>_xlfn.XLOOKUP(Sales_Data_Table[[#This Row],[Employee_ID]],Employee_Master_Table[Employee_ID],Employee_Master_Table[Department])</f>
        <v>Sales</v>
      </c>
    </row>
    <row r="2742" spans="1:12" x14ac:dyDescent="0.25">
      <c r="A2742" t="s">
        <v>3469</v>
      </c>
      <c r="B2742" s="2">
        <v>45756</v>
      </c>
      <c r="C2742" t="s">
        <v>643</v>
      </c>
      <c r="D2742" t="s">
        <v>129</v>
      </c>
      <c r="E2742" t="s">
        <v>96</v>
      </c>
      <c r="F2742">
        <v>20</v>
      </c>
      <c r="G2742" s="3">
        <v>3700</v>
      </c>
      <c r="H2742" s="4">
        <v>0</v>
      </c>
      <c r="I2742">
        <f>(Sales_Data_Table[[#This Row],[Unit_Price]]*Sales_Data_Table[[#This Row],[Quantity]])</f>
        <v>74000</v>
      </c>
      <c r="J2742">
        <f>Sales_Data_Table[[#This Row],[Gross_Sales]]-(Sales_Data_Table[[#This Row],[Gross_Sales]]*Sales_Data_Table[[#This Row],[Discount]])</f>
        <v>74000</v>
      </c>
      <c r="K2742" t="str">
        <f>_xlfn.XLOOKUP(Sales_Data_Table[[#This Row],[Product_ID]],Product_Master_Table[Product_ID],Product_Master_Table[Product_Name])</f>
        <v>Delta Fashion Item 0023</v>
      </c>
      <c r="L2742" t="str">
        <f>_xlfn.XLOOKUP(Sales_Data_Table[[#This Row],[Employee_ID]],Employee_Master_Table[Employee_ID],Employee_Master_Table[Department])</f>
        <v>Retail Operations</v>
      </c>
    </row>
    <row r="2743" spans="1:12" x14ac:dyDescent="0.25">
      <c r="A2743" t="s">
        <v>3470</v>
      </c>
      <c r="B2743" s="2">
        <v>45498</v>
      </c>
      <c r="C2743" t="s">
        <v>1472</v>
      </c>
      <c r="D2743" t="s">
        <v>273</v>
      </c>
      <c r="E2743" t="s">
        <v>62</v>
      </c>
      <c r="F2743">
        <v>11</v>
      </c>
      <c r="G2743" s="3">
        <v>600</v>
      </c>
      <c r="H2743" s="4">
        <v>0.05</v>
      </c>
      <c r="I2743">
        <f>(Sales_Data_Table[[#This Row],[Unit_Price]]*Sales_Data_Table[[#This Row],[Quantity]])</f>
        <v>6600</v>
      </c>
      <c r="J2743">
        <f>Sales_Data_Table[[#This Row],[Gross_Sales]]-(Sales_Data_Table[[#This Row],[Gross_Sales]]*Sales_Data_Table[[#This Row],[Discount]])</f>
        <v>6270</v>
      </c>
      <c r="K2743" t="str">
        <f>_xlfn.XLOOKUP(Sales_Data_Table[[#This Row],[Product_ID]],Product_Master_Table[Product_ID],Product_Master_Table[Product_Name])</f>
        <v>Delta Beauty Item 0275</v>
      </c>
      <c r="L2743" t="str">
        <f>_xlfn.XLOOKUP(Sales_Data_Table[[#This Row],[Employee_ID]],Employee_Master_Table[Employee_ID],Employee_Master_Table[Department])</f>
        <v>Customer Success</v>
      </c>
    </row>
    <row r="2744" spans="1:12" x14ac:dyDescent="0.25">
      <c r="A2744" t="s">
        <v>3471</v>
      </c>
      <c r="B2744" s="2">
        <v>45731</v>
      </c>
      <c r="C2744" t="s">
        <v>2059</v>
      </c>
      <c r="D2744" t="s">
        <v>927</v>
      </c>
      <c r="E2744" t="s">
        <v>50</v>
      </c>
      <c r="F2744">
        <v>15</v>
      </c>
      <c r="G2744" s="3">
        <v>6600</v>
      </c>
      <c r="H2744" s="4">
        <v>0.02</v>
      </c>
      <c r="I2744">
        <f>(Sales_Data_Table[[#This Row],[Unit_Price]]*Sales_Data_Table[[#This Row],[Quantity]])</f>
        <v>99000</v>
      </c>
      <c r="J2744">
        <f>Sales_Data_Table[[#This Row],[Gross_Sales]]-(Sales_Data_Table[[#This Row],[Gross_Sales]]*Sales_Data_Table[[#This Row],[Discount]])</f>
        <v>97020</v>
      </c>
      <c r="K2744" t="str">
        <f>_xlfn.XLOOKUP(Sales_Data_Table[[#This Row],[Product_ID]],Product_Master_Table[Product_ID],Product_Master_Table[Product_Name])</f>
        <v>Prime Grocery Item 0244</v>
      </c>
      <c r="L2744" t="str">
        <f>_xlfn.XLOOKUP(Sales_Data_Table[[#This Row],[Employee_ID]],Employee_Master_Table[Employee_ID],Employee_Master_Table[Department])</f>
        <v>E-Commerce</v>
      </c>
    </row>
    <row r="2745" spans="1:12" x14ac:dyDescent="0.25">
      <c r="A2745" t="s">
        <v>3472</v>
      </c>
      <c r="B2745" s="2">
        <v>45763</v>
      </c>
      <c r="C2745" t="s">
        <v>399</v>
      </c>
      <c r="D2745" t="s">
        <v>49</v>
      </c>
      <c r="E2745" t="s">
        <v>24</v>
      </c>
      <c r="F2745">
        <v>23</v>
      </c>
      <c r="G2745" s="3">
        <v>1600</v>
      </c>
      <c r="H2745" s="4">
        <v>0.05</v>
      </c>
      <c r="I2745">
        <f>(Sales_Data_Table[[#This Row],[Unit_Price]]*Sales_Data_Table[[#This Row],[Quantity]])</f>
        <v>36800</v>
      </c>
      <c r="J2745">
        <f>Sales_Data_Table[[#This Row],[Gross_Sales]]-(Sales_Data_Table[[#This Row],[Gross_Sales]]*Sales_Data_Table[[#This Row],[Discount]])</f>
        <v>34960</v>
      </c>
      <c r="K2745" t="str">
        <f>_xlfn.XLOOKUP(Sales_Data_Table[[#This Row],[Product_ID]],Product_Master_Table[Product_ID],Product_Master_Table[Product_Name])</f>
        <v>Vertex Furniture Item 0498</v>
      </c>
      <c r="L2745" t="str">
        <f>_xlfn.XLOOKUP(Sales_Data_Table[[#This Row],[Employee_ID]],Employee_Master_Table[Employee_ID],Employee_Master_Table[Department])</f>
        <v>Business Development</v>
      </c>
    </row>
    <row r="2746" spans="1:12" x14ac:dyDescent="0.25">
      <c r="A2746" t="s">
        <v>3473</v>
      </c>
      <c r="B2746" s="2">
        <v>45593</v>
      </c>
      <c r="C2746" t="s">
        <v>169</v>
      </c>
      <c r="D2746" t="s">
        <v>391</v>
      </c>
      <c r="E2746" t="s">
        <v>43</v>
      </c>
      <c r="F2746">
        <v>16</v>
      </c>
      <c r="G2746" s="3">
        <v>5400</v>
      </c>
      <c r="H2746" s="4">
        <v>0.02</v>
      </c>
      <c r="I2746">
        <f>(Sales_Data_Table[[#This Row],[Unit_Price]]*Sales_Data_Table[[#This Row],[Quantity]])</f>
        <v>86400</v>
      </c>
      <c r="J2746">
        <f>Sales_Data_Table[[#This Row],[Gross_Sales]]-(Sales_Data_Table[[#This Row],[Gross_Sales]]*Sales_Data_Table[[#This Row],[Discount]])</f>
        <v>84672</v>
      </c>
      <c r="K2746" t="str">
        <f>_xlfn.XLOOKUP(Sales_Data_Table[[#This Row],[Product_ID]],Product_Master_Table[Product_ID],Product_Master_Table[Product_Name])</f>
        <v>Nexus Beauty Item 0085</v>
      </c>
      <c r="L2746" t="str">
        <f>_xlfn.XLOOKUP(Sales_Data_Table[[#This Row],[Employee_ID]],Employee_Master_Table[Employee_ID],Employee_Master_Table[Department])</f>
        <v>Retail Operations</v>
      </c>
    </row>
    <row r="2747" spans="1:12" x14ac:dyDescent="0.25">
      <c r="A2747" t="s">
        <v>3474</v>
      </c>
      <c r="B2747" s="2">
        <v>45781</v>
      </c>
      <c r="C2747" t="s">
        <v>926</v>
      </c>
      <c r="D2747" t="s">
        <v>95</v>
      </c>
      <c r="E2747" t="s">
        <v>36</v>
      </c>
      <c r="F2747">
        <v>4</v>
      </c>
      <c r="G2747" s="3">
        <v>6300</v>
      </c>
      <c r="H2747" s="4">
        <v>0.05</v>
      </c>
      <c r="I2747">
        <f>(Sales_Data_Table[[#This Row],[Unit_Price]]*Sales_Data_Table[[#This Row],[Quantity]])</f>
        <v>25200</v>
      </c>
      <c r="J2747">
        <f>Sales_Data_Table[[#This Row],[Gross_Sales]]-(Sales_Data_Table[[#This Row],[Gross_Sales]]*Sales_Data_Table[[#This Row],[Discount]])</f>
        <v>23940</v>
      </c>
      <c r="K2747" t="str">
        <f>_xlfn.XLOOKUP(Sales_Data_Table[[#This Row],[Product_ID]],Product_Master_Table[Product_ID],Product_Master_Table[Product_Name])</f>
        <v>Spark Grocery Item 0034</v>
      </c>
      <c r="L2747" t="str">
        <f>_xlfn.XLOOKUP(Sales_Data_Table[[#This Row],[Employee_ID]],Employee_Master_Table[Employee_ID],Employee_Master_Table[Department])</f>
        <v>Corporate Sales</v>
      </c>
    </row>
    <row r="2748" spans="1:12" x14ac:dyDescent="0.25">
      <c r="A2748" t="s">
        <v>3475</v>
      </c>
      <c r="B2748" s="2">
        <v>46117</v>
      </c>
      <c r="C2748" t="s">
        <v>280</v>
      </c>
      <c r="D2748" t="s">
        <v>1258</v>
      </c>
      <c r="E2748" t="s">
        <v>106</v>
      </c>
      <c r="F2748">
        <v>20</v>
      </c>
      <c r="G2748" s="3">
        <v>8100</v>
      </c>
      <c r="H2748" s="4">
        <v>0.1</v>
      </c>
      <c r="I2748">
        <f>(Sales_Data_Table[[#This Row],[Unit_Price]]*Sales_Data_Table[[#This Row],[Quantity]])</f>
        <v>162000</v>
      </c>
      <c r="J2748">
        <f>Sales_Data_Table[[#This Row],[Gross_Sales]]-(Sales_Data_Table[[#This Row],[Gross_Sales]]*Sales_Data_Table[[#This Row],[Discount]])</f>
        <v>145800</v>
      </c>
      <c r="K2748" t="str">
        <f>_xlfn.XLOOKUP(Sales_Data_Table[[#This Row],[Product_ID]],Product_Master_Table[Product_ID],Product_Master_Table[Product_Name])</f>
        <v>Orion Fashion Item 0033</v>
      </c>
      <c r="L2748" t="str">
        <f>_xlfn.XLOOKUP(Sales_Data_Table[[#This Row],[Employee_ID]],Employee_Master_Table[Employee_ID],Employee_Master_Table[Department])</f>
        <v>Retail Operations</v>
      </c>
    </row>
    <row r="2749" spans="1:12" x14ac:dyDescent="0.25">
      <c r="A2749" t="s">
        <v>3476</v>
      </c>
      <c r="B2749" s="2">
        <v>45564</v>
      </c>
      <c r="C2749" t="s">
        <v>503</v>
      </c>
      <c r="D2749" t="s">
        <v>405</v>
      </c>
      <c r="E2749" t="s">
        <v>82</v>
      </c>
      <c r="F2749">
        <v>3</v>
      </c>
      <c r="G2749" s="3">
        <v>4200</v>
      </c>
      <c r="H2749" s="4">
        <v>0.15</v>
      </c>
      <c r="I2749">
        <f>(Sales_Data_Table[[#This Row],[Unit_Price]]*Sales_Data_Table[[#This Row],[Quantity]])</f>
        <v>12600</v>
      </c>
      <c r="J2749">
        <f>Sales_Data_Table[[#This Row],[Gross_Sales]]-(Sales_Data_Table[[#This Row],[Gross_Sales]]*Sales_Data_Table[[#This Row],[Discount]])</f>
        <v>10710</v>
      </c>
      <c r="K2749" t="str">
        <f>_xlfn.XLOOKUP(Sales_Data_Table[[#This Row],[Product_ID]],Product_Master_Table[Product_ID],Product_Master_Table[Product_Name])</f>
        <v>Nexus Sports Item 0277</v>
      </c>
      <c r="L2749" t="str">
        <f>_xlfn.XLOOKUP(Sales_Data_Table[[#This Row],[Employee_ID]],Employee_Master_Table[Employee_ID],Employee_Master_Table[Department])</f>
        <v>Regional Sales</v>
      </c>
    </row>
    <row r="2750" spans="1:12" x14ac:dyDescent="0.25">
      <c r="A2750" t="s">
        <v>3477</v>
      </c>
      <c r="B2750" s="2">
        <v>45973</v>
      </c>
      <c r="C2750" t="s">
        <v>980</v>
      </c>
      <c r="D2750" t="s">
        <v>1401</v>
      </c>
      <c r="E2750" t="s">
        <v>36</v>
      </c>
      <c r="F2750">
        <v>5</v>
      </c>
      <c r="G2750" s="3">
        <v>6700</v>
      </c>
      <c r="H2750" s="4">
        <v>0</v>
      </c>
      <c r="I2750">
        <f>(Sales_Data_Table[[#This Row],[Unit_Price]]*Sales_Data_Table[[#This Row],[Quantity]])</f>
        <v>33500</v>
      </c>
      <c r="J2750">
        <f>Sales_Data_Table[[#This Row],[Gross_Sales]]-(Sales_Data_Table[[#This Row],[Gross_Sales]]*Sales_Data_Table[[#This Row],[Discount]])</f>
        <v>33500</v>
      </c>
      <c r="K2750" t="str">
        <f>_xlfn.XLOOKUP(Sales_Data_Table[[#This Row],[Product_ID]],Product_Master_Table[Product_ID],Product_Master_Table[Product_Name])</f>
        <v>Vertex Office Supplies Item 0426</v>
      </c>
      <c r="L2750" t="str">
        <f>_xlfn.XLOOKUP(Sales_Data_Table[[#This Row],[Employee_ID]],Employee_Master_Table[Employee_ID],Employee_Master_Table[Department])</f>
        <v>Regional Sales</v>
      </c>
    </row>
    <row r="2751" spans="1:12" x14ac:dyDescent="0.25">
      <c r="A2751" t="s">
        <v>3478</v>
      </c>
      <c r="B2751" s="2">
        <v>45693</v>
      </c>
      <c r="C2751" t="s">
        <v>833</v>
      </c>
      <c r="D2751" t="s">
        <v>374</v>
      </c>
      <c r="E2751" t="s">
        <v>96</v>
      </c>
      <c r="F2751">
        <v>2</v>
      </c>
      <c r="G2751" s="3">
        <v>100</v>
      </c>
      <c r="H2751" s="4">
        <v>0.03</v>
      </c>
      <c r="I2751">
        <f>(Sales_Data_Table[[#This Row],[Unit_Price]]*Sales_Data_Table[[#This Row],[Quantity]])</f>
        <v>200</v>
      </c>
      <c r="J2751">
        <f>Sales_Data_Table[[#This Row],[Gross_Sales]]-(Sales_Data_Table[[#This Row],[Gross_Sales]]*Sales_Data_Table[[#This Row],[Discount]])</f>
        <v>194</v>
      </c>
      <c r="K2751" t="str">
        <f>_xlfn.XLOOKUP(Sales_Data_Table[[#This Row],[Product_ID]],Product_Master_Table[Product_ID],Product_Master_Table[Product_Name])</f>
        <v>Apex Furniture Item 0168</v>
      </c>
      <c r="L2751" t="str">
        <f>_xlfn.XLOOKUP(Sales_Data_Table[[#This Row],[Employee_ID]],Employee_Master_Table[Employee_ID],Employee_Master_Table[Department])</f>
        <v>E-Commerce</v>
      </c>
    </row>
    <row r="2752" spans="1:12" x14ac:dyDescent="0.25">
      <c r="A2752" t="s">
        <v>3479</v>
      </c>
      <c r="B2752" s="2">
        <v>45902</v>
      </c>
      <c r="C2752" t="s">
        <v>796</v>
      </c>
      <c r="D2752" t="s">
        <v>660</v>
      </c>
      <c r="E2752" t="s">
        <v>32</v>
      </c>
      <c r="F2752">
        <v>6</v>
      </c>
      <c r="G2752" s="3">
        <v>800</v>
      </c>
      <c r="H2752" s="4">
        <v>0.03</v>
      </c>
      <c r="I2752">
        <f>(Sales_Data_Table[[#This Row],[Unit_Price]]*Sales_Data_Table[[#This Row],[Quantity]])</f>
        <v>4800</v>
      </c>
      <c r="J2752">
        <f>Sales_Data_Table[[#This Row],[Gross_Sales]]-(Sales_Data_Table[[#This Row],[Gross_Sales]]*Sales_Data_Table[[#This Row],[Discount]])</f>
        <v>4656</v>
      </c>
      <c r="K2752" t="str">
        <f>_xlfn.XLOOKUP(Sales_Data_Table[[#This Row],[Product_ID]],Product_Master_Table[Product_ID],Product_Master_Table[Product_Name])</f>
        <v>Apex Home Appliance Item 0312</v>
      </c>
      <c r="L2752" t="str">
        <f>_xlfn.XLOOKUP(Sales_Data_Table[[#This Row],[Employee_ID]],Employee_Master_Table[Employee_ID],Employee_Master_Table[Department])</f>
        <v>Regional Sales</v>
      </c>
    </row>
    <row r="2753" spans="1:12" x14ac:dyDescent="0.25">
      <c r="A2753" t="s">
        <v>3480</v>
      </c>
      <c r="B2753" s="2">
        <v>45641</v>
      </c>
      <c r="C2753" t="s">
        <v>2878</v>
      </c>
      <c r="D2753" t="s">
        <v>1197</v>
      </c>
      <c r="E2753" t="s">
        <v>82</v>
      </c>
      <c r="F2753">
        <v>25</v>
      </c>
      <c r="G2753" s="3">
        <v>700</v>
      </c>
      <c r="H2753" s="4">
        <v>0</v>
      </c>
      <c r="I2753">
        <f>(Sales_Data_Table[[#This Row],[Unit_Price]]*Sales_Data_Table[[#This Row],[Quantity]])</f>
        <v>17500</v>
      </c>
      <c r="J2753">
        <f>Sales_Data_Table[[#This Row],[Gross_Sales]]-(Sales_Data_Table[[#This Row],[Gross_Sales]]*Sales_Data_Table[[#This Row],[Discount]])</f>
        <v>17500</v>
      </c>
      <c r="K2753" t="str">
        <f>_xlfn.XLOOKUP(Sales_Data_Table[[#This Row],[Product_ID]],Product_Master_Table[Product_ID],Product_Master_Table[Product_Name])</f>
        <v>Nova Electronics Item 0091</v>
      </c>
      <c r="L2753" t="str">
        <f>_xlfn.XLOOKUP(Sales_Data_Table[[#This Row],[Employee_ID]],Employee_Master_Table[Employee_ID],Employee_Master_Table[Department])</f>
        <v>Sales</v>
      </c>
    </row>
    <row r="2754" spans="1:12" x14ac:dyDescent="0.25">
      <c r="A2754" t="s">
        <v>3481</v>
      </c>
      <c r="B2754" s="2">
        <v>45413</v>
      </c>
      <c r="C2754" t="s">
        <v>1618</v>
      </c>
      <c r="D2754" t="s">
        <v>46</v>
      </c>
      <c r="E2754" t="s">
        <v>28</v>
      </c>
      <c r="F2754">
        <v>2</v>
      </c>
      <c r="G2754" s="3">
        <v>3900</v>
      </c>
      <c r="H2754" s="4">
        <v>0.15</v>
      </c>
      <c r="I2754">
        <f>(Sales_Data_Table[[#This Row],[Unit_Price]]*Sales_Data_Table[[#This Row],[Quantity]])</f>
        <v>7800</v>
      </c>
      <c r="J2754">
        <f>Sales_Data_Table[[#This Row],[Gross_Sales]]-(Sales_Data_Table[[#This Row],[Gross_Sales]]*Sales_Data_Table[[#This Row],[Discount]])</f>
        <v>6630</v>
      </c>
      <c r="K2754" t="str">
        <f>_xlfn.XLOOKUP(Sales_Data_Table[[#This Row],[Product_ID]],Product_Master_Table[Product_ID],Product_Master_Table[Product_Name])</f>
        <v>Zenith Furniture Item 0038</v>
      </c>
      <c r="L2754" t="str">
        <f>_xlfn.XLOOKUP(Sales_Data_Table[[#This Row],[Employee_ID]],Employee_Master_Table[Employee_ID],Employee_Master_Table[Department])</f>
        <v>Business Development</v>
      </c>
    </row>
    <row r="2755" spans="1:12" x14ac:dyDescent="0.25">
      <c r="A2755" t="s">
        <v>3482</v>
      </c>
      <c r="B2755" s="2">
        <v>45526</v>
      </c>
      <c r="C2755" t="s">
        <v>354</v>
      </c>
      <c r="D2755" t="s">
        <v>287</v>
      </c>
      <c r="E2755" t="s">
        <v>62</v>
      </c>
      <c r="F2755">
        <v>5</v>
      </c>
      <c r="G2755" s="3">
        <v>2400</v>
      </c>
      <c r="H2755" s="4">
        <v>0.02</v>
      </c>
      <c r="I2755">
        <f>(Sales_Data_Table[[#This Row],[Unit_Price]]*Sales_Data_Table[[#This Row],[Quantity]])</f>
        <v>12000</v>
      </c>
      <c r="J2755">
        <f>Sales_Data_Table[[#This Row],[Gross_Sales]]-(Sales_Data_Table[[#This Row],[Gross_Sales]]*Sales_Data_Table[[#This Row],[Discount]])</f>
        <v>11760</v>
      </c>
      <c r="K2755" t="str">
        <f>_xlfn.XLOOKUP(Sales_Data_Table[[#This Row],[Product_ID]],Product_Master_Table[Product_ID],Product_Master_Table[Product_Name])</f>
        <v>Metro Automotive Item 0200</v>
      </c>
      <c r="L2755" t="str">
        <f>_xlfn.XLOOKUP(Sales_Data_Table[[#This Row],[Employee_ID]],Employee_Master_Table[Employee_ID],Employee_Master_Table[Department])</f>
        <v>Corporate Sales</v>
      </c>
    </row>
    <row r="2756" spans="1:12" x14ac:dyDescent="0.25">
      <c r="A2756" t="s">
        <v>3483</v>
      </c>
      <c r="B2756" s="2">
        <v>45523</v>
      </c>
      <c r="C2756" t="s">
        <v>387</v>
      </c>
      <c r="D2756" t="s">
        <v>109</v>
      </c>
      <c r="E2756" t="s">
        <v>28</v>
      </c>
      <c r="F2756">
        <v>17</v>
      </c>
      <c r="G2756" s="3">
        <v>5100</v>
      </c>
      <c r="H2756" s="4">
        <v>0</v>
      </c>
      <c r="I2756">
        <f>(Sales_Data_Table[[#This Row],[Unit_Price]]*Sales_Data_Table[[#This Row],[Quantity]])</f>
        <v>86700</v>
      </c>
      <c r="J2756">
        <f>Sales_Data_Table[[#This Row],[Gross_Sales]]-(Sales_Data_Table[[#This Row],[Gross_Sales]]*Sales_Data_Table[[#This Row],[Discount]])</f>
        <v>86700</v>
      </c>
      <c r="K2756" t="str">
        <f>_xlfn.XLOOKUP(Sales_Data_Table[[#This Row],[Product_ID]],Product_Master_Table[Product_ID],Product_Master_Table[Product_Name])</f>
        <v>Zenith Grocery Item 0314</v>
      </c>
      <c r="L2756" t="str">
        <f>_xlfn.XLOOKUP(Sales_Data_Table[[#This Row],[Employee_ID]],Employee_Master_Table[Employee_ID],Employee_Master_Table[Department])</f>
        <v>Corporate Sales</v>
      </c>
    </row>
    <row r="2757" spans="1:12" x14ac:dyDescent="0.25">
      <c r="A2757" t="s">
        <v>3484</v>
      </c>
      <c r="B2757" s="2">
        <v>45312</v>
      </c>
      <c r="C2757" t="s">
        <v>1666</v>
      </c>
      <c r="D2757" t="s">
        <v>437</v>
      </c>
      <c r="E2757" t="s">
        <v>24</v>
      </c>
      <c r="F2757">
        <v>2</v>
      </c>
      <c r="G2757" s="3">
        <v>9000</v>
      </c>
      <c r="H2757" s="4">
        <v>0.15</v>
      </c>
      <c r="I2757">
        <f>(Sales_Data_Table[[#This Row],[Unit_Price]]*Sales_Data_Table[[#This Row],[Quantity]])</f>
        <v>18000</v>
      </c>
      <c r="J2757">
        <f>Sales_Data_Table[[#This Row],[Gross_Sales]]-(Sales_Data_Table[[#This Row],[Gross_Sales]]*Sales_Data_Table[[#This Row],[Discount]])</f>
        <v>15300</v>
      </c>
      <c r="K2757" t="str">
        <f>_xlfn.XLOOKUP(Sales_Data_Table[[#This Row],[Product_ID]],Product_Master_Table[Product_ID],Product_Master_Table[Product_Name])</f>
        <v>Everest Sports Item 0267</v>
      </c>
      <c r="L2757" t="str">
        <f>_xlfn.XLOOKUP(Sales_Data_Table[[#This Row],[Employee_ID]],Employee_Master_Table[Employee_ID],Employee_Master_Table[Department])</f>
        <v>Corporate Sales</v>
      </c>
    </row>
    <row r="2758" spans="1:12" x14ac:dyDescent="0.25">
      <c r="A2758" t="s">
        <v>3485</v>
      </c>
      <c r="B2758" s="2">
        <v>45814</v>
      </c>
      <c r="C2758" t="s">
        <v>2077</v>
      </c>
      <c r="D2758" t="s">
        <v>676</v>
      </c>
      <c r="E2758" t="s">
        <v>96</v>
      </c>
      <c r="F2758">
        <v>7</v>
      </c>
      <c r="G2758" s="3">
        <v>7700</v>
      </c>
      <c r="H2758" s="4">
        <v>0.03</v>
      </c>
      <c r="I2758">
        <f>(Sales_Data_Table[[#This Row],[Unit_Price]]*Sales_Data_Table[[#This Row],[Quantity]])</f>
        <v>53900</v>
      </c>
      <c r="J2758">
        <f>Sales_Data_Table[[#This Row],[Gross_Sales]]-(Sales_Data_Table[[#This Row],[Gross_Sales]]*Sales_Data_Table[[#This Row],[Discount]])</f>
        <v>52283</v>
      </c>
      <c r="K2758" t="str">
        <f>_xlfn.XLOOKUP(Sales_Data_Table[[#This Row],[Product_ID]],Product_Master_Table[Product_ID],Product_Master_Table[Product_Name])</f>
        <v>Orion Toys Item 0369</v>
      </c>
      <c r="L2758" t="str">
        <f>_xlfn.XLOOKUP(Sales_Data_Table[[#This Row],[Employee_ID]],Employee_Master_Table[Employee_ID],Employee_Master_Table[Department])</f>
        <v>Regional Sales</v>
      </c>
    </row>
    <row r="2759" spans="1:12" x14ac:dyDescent="0.25">
      <c r="A2759" t="s">
        <v>3486</v>
      </c>
      <c r="B2759" s="2">
        <v>45396</v>
      </c>
      <c r="C2759" t="s">
        <v>1360</v>
      </c>
      <c r="D2759" t="s">
        <v>368</v>
      </c>
      <c r="E2759" t="s">
        <v>32</v>
      </c>
      <c r="F2759">
        <v>6</v>
      </c>
      <c r="G2759" s="3">
        <v>7500</v>
      </c>
      <c r="H2759" s="4">
        <v>0.02</v>
      </c>
      <c r="I2759">
        <f>(Sales_Data_Table[[#This Row],[Unit_Price]]*Sales_Data_Table[[#This Row],[Quantity]])</f>
        <v>45000</v>
      </c>
      <c r="J2759">
        <f>Sales_Data_Table[[#This Row],[Gross_Sales]]-(Sales_Data_Table[[#This Row],[Gross_Sales]]*Sales_Data_Table[[#This Row],[Discount]])</f>
        <v>44100</v>
      </c>
      <c r="K2759" t="str">
        <f>_xlfn.XLOOKUP(Sales_Data_Table[[#This Row],[Product_ID]],Product_Master_Table[Product_ID],Product_Master_Table[Product_Name])</f>
        <v>Delta Fashion Item 0383</v>
      </c>
      <c r="L2759" t="str">
        <f>_xlfn.XLOOKUP(Sales_Data_Table[[#This Row],[Employee_ID]],Employee_Master_Table[Employee_ID],Employee_Master_Table[Department])</f>
        <v>Regional Sales</v>
      </c>
    </row>
    <row r="2760" spans="1:12" x14ac:dyDescent="0.25">
      <c r="A2760" t="s">
        <v>3487</v>
      </c>
      <c r="B2760" s="2">
        <v>46018</v>
      </c>
      <c r="C2760" t="s">
        <v>2693</v>
      </c>
      <c r="D2760" t="s">
        <v>440</v>
      </c>
      <c r="E2760" t="s">
        <v>96</v>
      </c>
      <c r="F2760">
        <v>12</v>
      </c>
      <c r="G2760" s="3">
        <v>6500</v>
      </c>
      <c r="H2760" s="4">
        <v>0.15</v>
      </c>
      <c r="I2760">
        <f>(Sales_Data_Table[[#This Row],[Unit_Price]]*Sales_Data_Table[[#This Row],[Quantity]])</f>
        <v>78000</v>
      </c>
      <c r="J2760">
        <f>Sales_Data_Table[[#This Row],[Gross_Sales]]-(Sales_Data_Table[[#This Row],[Gross_Sales]]*Sales_Data_Table[[#This Row],[Discount]])</f>
        <v>66300</v>
      </c>
      <c r="K2760" t="str">
        <f>_xlfn.XLOOKUP(Sales_Data_Table[[#This Row],[Product_ID]],Product_Master_Table[Product_ID],Product_Master_Table[Product_Name])</f>
        <v>Vertex Office Supplies Item 0366</v>
      </c>
      <c r="L2760" t="str">
        <f>_xlfn.XLOOKUP(Sales_Data_Table[[#This Row],[Employee_ID]],Employee_Master_Table[Employee_ID],Employee_Master_Table[Department])</f>
        <v>Corporate Sales</v>
      </c>
    </row>
    <row r="2761" spans="1:12" x14ac:dyDescent="0.25">
      <c r="A2761" t="s">
        <v>3488</v>
      </c>
      <c r="B2761" s="2">
        <v>45491</v>
      </c>
      <c r="C2761" t="s">
        <v>226</v>
      </c>
      <c r="D2761" t="s">
        <v>1079</v>
      </c>
      <c r="E2761" t="s">
        <v>106</v>
      </c>
      <c r="F2761">
        <v>12</v>
      </c>
      <c r="G2761" s="3">
        <v>3600</v>
      </c>
      <c r="H2761" s="4">
        <v>7.4999999999999997E-2</v>
      </c>
      <c r="I2761">
        <f>(Sales_Data_Table[[#This Row],[Unit_Price]]*Sales_Data_Table[[#This Row],[Quantity]])</f>
        <v>43200</v>
      </c>
      <c r="J2761">
        <f>Sales_Data_Table[[#This Row],[Gross_Sales]]-(Sales_Data_Table[[#This Row],[Gross_Sales]]*Sales_Data_Table[[#This Row],[Discount]])</f>
        <v>39960</v>
      </c>
      <c r="K2761" t="str">
        <f>_xlfn.XLOOKUP(Sales_Data_Table[[#This Row],[Product_ID]],Product_Master_Table[Product_ID],Product_Master_Table[Product_Name])</f>
        <v>Nexus Toys Item 0469</v>
      </c>
      <c r="L2761" t="str">
        <f>_xlfn.XLOOKUP(Sales_Data_Table[[#This Row],[Employee_ID]],Employee_Master_Table[Employee_ID],Employee_Master_Table[Department])</f>
        <v>Customer Success</v>
      </c>
    </row>
    <row r="2762" spans="1:12" x14ac:dyDescent="0.25">
      <c r="A2762" t="s">
        <v>3489</v>
      </c>
      <c r="B2762" s="2">
        <v>46041</v>
      </c>
      <c r="C2762" t="s">
        <v>385</v>
      </c>
      <c r="D2762" t="s">
        <v>85</v>
      </c>
      <c r="E2762" t="s">
        <v>86</v>
      </c>
      <c r="F2762">
        <v>19</v>
      </c>
      <c r="G2762" s="3">
        <v>2100</v>
      </c>
      <c r="H2762" s="4">
        <v>0.03</v>
      </c>
      <c r="I2762">
        <f>(Sales_Data_Table[[#This Row],[Unit_Price]]*Sales_Data_Table[[#This Row],[Quantity]])</f>
        <v>39900</v>
      </c>
      <c r="J2762">
        <f>Sales_Data_Table[[#This Row],[Gross_Sales]]-(Sales_Data_Table[[#This Row],[Gross_Sales]]*Sales_Data_Table[[#This Row],[Discount]])</f>
        <v>38703</v>
      </c>
      <c r="K2762" t="str">
        <f>_xlfn.XLOOKUP(Sales_Data_Table[[#This Row],[Product_ID]],Product_Master_Table[Product_ID],Product_Master_Table[Product_Name])</f>
        <v>Nova Beauty Item 0295</v>
      </c>
      <c r="L2762" t="str">
        <f>_xlfn.XLOOKUP(Sales_Data_Table[[#This Row],[Employee_ID]],Employee_Master_Table[Employee_ID],Employee_Master_Table[Department])</f>
        <v>Customer Success</v>
      </c>
    </row>
    <row r="2763" spans="1:12" x14ac:dyDescent="0.25">
      <c r="A2763" t="s">
        <v>3490</v>
      </c>
      <c r="B2763" s="2">
        <v>45733</v>
      </c>
      <c r="C2763" t="s">
        <v>263</v>
      </c>
      <c r="D2763" t="s">
        <v>718</v>
      </c>
      <c r="E2763" t="s">
        <v>82</v>
      </c>
      <c r="F2763">
        <v>14</v>
      </c>
      <c r="G2763" s="3">
        <v>9400</v>
      </c>
      <c r="H2763" s="4">
        <v>7.4999999999999997E-2</v>
      </c>
      <c r="I2763">
        <f>(Sales_Data_Table[[#This Row],[Unit_Price]]*Sales_Data_Table[[#This Row],[Quantity]])</f>
        <v>131600</v>
      </c>
      <c r="J2763">
        <f>Sales_Data_Table[[#This Row],[Gross_Sales]]-(Sales_Data_Table[[#This Row],[Gross_Sales]]*Sales_Data_Table[[#This Row],[Discount]])</f>
        <v>121730</v>
      </c>
      <c r="K2763" t="str">
        <f>_xlfn.XLOOKUP(Sales_Data_Table[[#This Row],[Product_ID]],Product_Master_Table[Product_ID],Product_Master_Table[Product_Name])</f>
        <v>Spark Furniture Item 0118</v>
      </c>
      <c r="L2763" t="str">
        <f>_xlfn.XLOOKUP(Sales_Data_Table[[#This Row],[Employee_ID]],Employee_Master_Table[Employee_ID],Employee_Master_Table[Department])</f>
        <v>E-Commerce</v>
      </c>
    </row>
    <row r="2764" spans="1:12" x14ac:dyDescent="0.25">
      <c r="A2764" t="s">
        <v>3491</v>
      </c>
      <c r="B2764" s="2">
        <v>45333</v>
      </c>
      <c r="C2764" t="s">
        <v>798</v>
      </c>
      <c r="D2764" t="s">
        <v>46</v>
      </c>
      <c r="E2764" t="s">
        <v>86</v>
      </c>
      <c r="F2764">
        <v>6</v>
      </c>
      <c r="G2764" s="3">
        <v>2000</v>
      </c>
      <c r="H2764" s="4">
        <v>0</v>
      </c>
      <c r="I2764">
        <f>(Sales_Data_Table[[#This Row],[Unit_Price]]*Sales_Data_Table[[#This Row],[Quantity]])</f>
        <v>12000</v>
      </c>
      <c r="J2764">
        <f>Sales_Data_Table[[#This Row],[Gross_Sales]]-(Sales_Data_Table[[#This Row],[Gross_Sales]]*Sales_Data_Table[[#This Row],[Discount]])</f>
        <v>12000</v>
      </c>
      <c r="K2764" t="str">
        <f>_xlfn.XLOOKUP(Sales_Data_Table[[#This Row],[Product_ID]],Product_Master_Table[Product_ID],Product_Master_Table[Product_Name])</f>
        <v>Orion Sports Item 0417</v>
      </c>
      <c r="L2764" t="str">
        <f>_xlfn.XLOOKUP(Sales_Data_Table[[#This Row],[Employee_ID]],Employee_Master_Table[Employee_ID],Employee_Master_Table[Department])</f>
        <v>Business Development</v>
      </c>
    </row>
    <row r="2765" spans="1:12" x14ac:dyDescent="0.25">
      <c r="A2765" t="s">
        <v>3492</v>
      </c>
      <c r="B2765" s="2">
        <v>45958</v>
      </c>
      <c r="C2765" t="s">
        <v>446</v>
      </c>
      <c r="D2765" t="s">
        <v>267</v>
      </c>
      <c r="E2765" t="s">
        <v>36</v>
      </c>
      <c r="F2765">
        <v>19</v>
      </c>
      <c r="G2765" s="3">
        <v>2500</v>
      </c>
      <c r="H2765" s="4">
        <v>0.15</v>
      </c>
      <c r="I2765">
        <f>(Sales_Data_Table[[#This Row],[Unit_Price]]*Sales_Data_Table[[#This Row],[Quantity]])</f>
        <v>47500</v>
      </c>
      <c r="J2765">
        <f>Sales_Data_Table[[#This Row],[Gross_Sales]]-(Sales_Data_Table[[#This Row],[Gross_Sales]]*Sales_Data_Table[[#This Row],[Discount]])</f>
        <v>40375</v>
      </c>
      <c r="K2765" t="str">
        <f>_xlfn.XLOOKUP(Sales_Data_Table[[#This Row],[Product_ID]],Product_Master_Table[Product_ID],Product_Master_Table[Product_Name])</f>
        <v>Prime Furniture Item 0028</v>
      </c>
      <c r="L2765" t="str">
        <f>_xlfn.XLOOKUP(Sales_Data_Table[[#This Row],[Employee_ID]],Employee_Master_Table[Employee_ID],Employee_Master_Table[Department])</f>
        <v>E-Commerce</v>
      </c>
    </row>
    <row r="2766" spans="1:12" x14ac:dyDescent="0.25">
      <c r="A2766" t="s">
        <v>3493</v>
      </c>
      <c r="B2766" s="2">
        <v>46138</v>
      </c>
      <c r="C2766" t="s">
        <v>354</v>
      </c>
      <c r="D2766" t="s">
        <v>71</v>
      </c>
      <c r="E2766" t="s">
        <v>32</v>
      </c>
      <c r="F2766">
        <v>24</v>
      </c>
      <c r="G2766" s="3">
        <v>800</v>
      </c>
      <c r="H2766" s="4">
        <v>0.05</v>
      </c>
      <c r="I2766">
        <f>(Sales_Data_Table[[#This Row],[Unit_Price]]*Sales_Data_Table[[#This Row],[Quantity]])</f>
        <v>19200</v>
      </c>
      <c r="J2766">
        <f>Sales_Data_Table[[#This Row],[Gross_Sales]]-(Sales_Data_Table[[#This Row],[Gross_Sales]]*Sales_Data_Table[[#This Row],[Discount]])</f>
        <v>18240</v>
      </c>
      <c r="K2766" t="str">
        <f>_xlfn.XLOOKUP(Sales_Data_Table[[#This Row],[Product_ID]],Product_Master_Table[Product_ID],Product_Master_Table[Product_Name])</f>
        <v>Metro Automotive Item 0200</v>
      </c>
      <c r="L2766" t="str">
        <f>_xlfn.XLOOKUP(Sales_Data_Table[[#This Row],[Employee_ID]],Employee_Master_Table[Employee_ID],Employee_Master_Table[Department])</f>
        <v>Regional Sales</v>
      </c>
    </row>
    <row r="2767" spans="1:12" x14ac:dyDescent="0.25">
      <c r="A2767" t="s">
        <v>3494</v>
      </c>
      <c r="B2767" s="2">
        <v>46155</v>
      </c>
      <c r="C2767" t="s">
        <v>665</v>
      </c>
      <c r="D2767" t="s">
        <v>450</v>
      </c>
      <c r="E2767" t="s">
        <v>82</v>
      </c>
      <c r="F2767">
        <v>20</v>
      </c>
      <c r="G2767" s="3">
        <v>1400</v>
      </c>
      <c r="H2767" s="4">
        <v>0.1</v>
      </c>
      <c r="I2767">
        <f>(Sales_Data_Table[[#This Row],[Unit_Price]]*Sales_Data_Table[[#This Row],[Quantity]])</f>
        <v>28000</v>
      </c>
      <c r="J2767">
        <f>Sales_Data_Table[[#This Row],[Gross_Sales]]-(Sales_Data_Table[[#This Row],[Gross_Sales]]*Sales_Data_Table[[#This Row],[Discount]])</f>
        <v>25200</v>
      </c>
      <c r="K2767" t="str">
        <f>_xlfn.XLOOKUP(Sales_Data_Table[[#This Row],[Product_ID]],Product_Master_Table[Product_ID],Product_Master_Table[Product_Name])</f>
        <v>Vertex Home Appliance Item 0282</v>
      </c>
      <c r="L2767" t="str">
        <f>_xlfn.XLOOKUP(Sales_Data_Table[[#This Row],[Employee_ID]],Employee_Master_Table[Employee_ID],Employee_Master_Table[Department])</f>
        <v>Corporate Sales</v>
      </c>
    </row>
    <row r="2768" spans="1:12" x14ac:dyDescent="0.25">
      <c r="A2768" t="s">
        <v>3495</v>
      </c>
      <c r="B2768" s="2">
        <v>45853</v>
      </c>
      <c r="C2768" t="s">
        <v>1051</v>
      </c>
      <c r="D2768" t="s">
        <v>779</v>
      </c>
      <c r="E2768" t="s">
        <v>24</v>
      </c>
      <c r="F2768">
        <v>7</v>
      </c>
      <c r="G2768" s="3">
        <v>2200</v>
      </c>
      <c r="H2768" s="4">
        <v>0.05</v>
      </c>
      <c r="I2768">
        <f>(Sales_Data_Table[[#This Row],[Unit_Price]]*Sales_Data_Table[[#This Row],[Quantity]])</f>
        <v>15400</v>
      </c>
      <c r="J2768">
        <f>Sales_Data_Table[[#This Row],[Gross_Sales]]-(Sales_Data_Table[[#This Row],[Gross_Sales]]*Sales_Data_Table[[#This Row],[Discount]])</f>
        <v>14630</v>
      </c>
      <c r="K2768" t="str">
        <f>_xlfn.XLOOKUP(Sales_Data_Table[[#This Row],[Product_ID]],Product_Master_Table[Product_ID],Product_Master_Table[Product_Name])</f>
        <v>Delta Fashion Item 0443</v>
      </c>
      <c r="L2768" t="str">
        <f>_xlfn.XLOOKUP(Sales_Data_Table[[#This Row],[Employee_ID]],Employee_Master_Table[Employee_ID],Employee_Master_Table[Department])</f>
        <v>Business Development</v>
      </c>
    </row>
    <row r="2769" spans="1:12" x14ac:dyDescent="0.25">
      <c r="A2769" t="s">
        <v>3496</v>
      </c>
      <c r="B2769" s="2">
        <v>45958</v>
      </c>
      <c r="C2769" t="s">
        <v>508</v>
      </c>
      <c r="D2769" t="s">
        <v>374</v>
      </c>
      <c r="E2769" t="s">
        <v>36</v>
      </c>
      <c r="F2769">
        <v>23</v>
      </c>
      <c r="G2769" s="3">
        <v>3100</v>
      </c>
      <c r="H2769" s="4">
        <v>7.4999999999999997E-2</v>
      </c>
      <c r="I2769">
        <f>(Sales_Data_Table[[#This Row],[Unit_Price]]*Sales_Data_Table[[#This Row],[Quantity]])</f>
        <v>71300</v>
      </c>
      <c r="J2769">
        <f>Sales_Data_Table[[#This Row],[Gross_Sales]]-(Sales_Data_Table[[#This Row],[Gross_Sales]]*Sales_Data_Table[[#This Row],[Discount]])</f>
        <v>65952.5</v>
      </c>
      <c r="K2769" t="str">
        <f>_xlfn.XLOOKUP(Sales_Data_Table[[#This Row],[Product_ID]],Product_Master_Table[Product_ID],Product_Master_Table[Product_Name])</f>
        <v>Vertex Furniture Item 0198</v>
      </c>
      <c r="L2769" t="str">
        <f>_xlfn.XLOOKUP(Sales_Data_Table[[#This Row],[Employee_ID]],Employee_Master_Table[Employee_ID],Employee_Master_Table[Department])</f>
        <v>E-Commerce</v>
      </c>
    </row>
    <row r="2770" spans="1:12" x14ac:dyDescent="0.25">
      <c r="A2770" t="s">
        <v>3497</v>
      </c>
      <c r="B2770" s="2">
        <v>45398</v>
      </c>
      <c r="C2770" t="s">
        <v>1677</v>
      </c>
      <c r="D2770" t="s">
        <v>155</v>
      </c>
      <c r="E2770" t="s">
        <v>62</v>
      </c>
      <c r="F2770">
        <v>7</v>
      </c>
      <c r="G2770" s="3">
        <v>9600</v>
      </c>
      <c r="H2770" s="4">
        <v>7.4999999999999997E-2</v>
      </c>
      <c r="I2770">
        <f>(Sales_Data_Table[[#This Row],[Unit_Price]]*Sales_Data_Table[[#This Row],[Quantity]])</f>
        <v>67200</v>
      </c>
      <c r="J2770">
        <f>Sales_Data_Table[[#This Row],[Gross_Sales]]-(Sales_Data_Table[[#This Row],[Gross_Sales]]*Sales_Data_Table[[#This Row],[Discount]])</f>
        <v>62160</v>
      </c>
      <c r="K2770" t="str">
        <f>_xlfn.XLOOKUP(Sales_Data_Table[[#This Row],[Product_ID]],Product_Master_Table[Product_ID],Product_Master_Table[Product_Name])</f>
        <v>Vertex Office Supplies Item 0126</v>
      </c>
      <c r="L2770" t="str">
        <f>_xlfn.XLOOKUP(Sales_Data_Table[[#This Row],[Employee_ID]],Employee_Master_Table[Employee_ID],Employee_Master_Table[Department])</f>
        <v>Retail Operations</v>
      </c>
    </row>
    <row r="2771" spans="1:12" x14ac:dyDescent="0.25">
      <c r="A2771" t="s">
        <v>3498</v>
      </c>
      <c r="B2771" s="2">
        <v>45689</v>
      </c>
      <c r="C2771" t="s">
        <v>908</v>
      </c>
      <c r="D2771" t="s">
        <v>1079</v>
      </c>
      <c r="E2771" t="s">
        <v>50</v>
      </c>
      <c r="F2771">
        <v>20</v>
      </c>
      <c r="G2771" s="3">
        <v>1100</v>
      </c>
      <c r="H2771" s="4">
        <v>7.4999999999999997E-2</v>
      </c>
      <c r="I2771">
        <f>(Sales_Data_Table[[#This Row],[Unit_Price]]*Sales_Data_Table[[#This Row],[Quantity]])</f>
        <v>22000</v>
      </c>
      <c r="J2771">
        <f>Sales_Data_Table[[#This Row],[Gross_Sales]]-(Sales_Data_Table[[#This Row],[Gross_Sales]]*Sales_Data_Table[[#This Row],[Discount]])</f>
        <v>20350</v>
      </c>
      <c r="K2771" t="str">
        <f>_xlfn.XLOOKUP(Sales_Data_Table[[#This Row],[Product_ID]],Product_Master_Table[Product_ID],Product_Master_Table[Product_Name])</f>
        <v>Everest Toys Item 0039</v>
      </c>
      <c r="L2771" t="str">
        <f>_xlfn.XLOOKUP(Sales_Data_Table[[#This Row],[Employee_ID]],Employee_Master_Table[Employee_ID],Employee_Master_Table[Department])</f>
        <v>Customer Success</v>
      </c>
    </row>
    <row r="2772" spans="1:12" x14ac:dyDescent="0.25">
      <c r="A2772" t="s">
        <v>3499</v>
      </c>
      <c r="B2772" s="2">
        <v>46145</v>
      </c>
      <c r="C2772" t="s">
        <v>1472</v>
      </c>
      <c r="D2772" t="s">
        <v>270</v>
      </c>
      <c r="E2772" t="s">
        <v>43</v>
      </c>
      <c r="F2772">
        <v>10</v>
      </c>
      <c r="G2772" s="3">
        <v>5100</v>
      </c>
      <c r="H2772" s="4">
        <v>0.1</v>
      </c>
      <c r="I2772">
        <f>(Sales_Data_Table[[#This Row],[Unit_Price]]*Sales_Data_Table[[#This Row],[Quantity]])</f>
        <v>51000</v>
      </c>
      <c r="J2772">
        <f>Sales_Data_Table[[#This Row],[Gross_Sales]]-(Sales_Data_Table[[#This Row],[Gross_Sales]]*Sales_Data_Table[[#This Row],[Discount]])</f>
        <v>45900</v>
      </c>
      <c r="K2772" t="str">
        <f>_xlfn.XLOOKUP(Sales_Data_Table[[#This Row],[Product_ID]],Product_Master_Table[Product_ID],Product_Master_Table[Product_Name])</f>
        <v>Delta Beauty Item 0275</v>
      </c>
      <c r="L2772" t="str">
        <f>_xlfn.XLOOKUP(Sales_Data_Table[[#This Row],[Employee_ID]],Employee_Master_Table[Employee_ID],Employee_Master_Table[Department])</f>
        <v>Retail Operations</v>
      </c>
    </row>
    <row r="2773" spans="1:12" x14ac:dyDescent="0.25">
      <c r="A2773" t="s">
        <v>3500</v>
      </c>
      <c r="B2773" s="2">
        <v>45795</v>
      </c>
      <c r="C2773" t="s">
        <v>1466</v>
      </c>
      <c r="D2773" t="s">
        <v>501</v>
      </c>
      <c r="E2773" t="s">
        <v>75</v>
      </c>
      <c r="F2773">
        <v>6</v>
      </c>
      <c r="G2773" s="3">
        <v>1500</v>
      </c>
      <c r="H2773" s="4">
        <v>0.15</v>
      </c>
      <c r="I2773">
        <f>(Sales_Data_Table[[#This Row],[Unit_Price]]*Sales_Data_Table[[#This Row],[Quantity]])</f>
        <v>9000</v>
      </c>
      <c r="J2773">
        <f>Sales_Data_Table[[#This Row],[Gross_Sales]]-(Sales_Data_Table[[#This Row],[Gross_Sales]]*Sales_Data_Table[[#This Row],[Discount]])</f>
        <v>7650</v>
      </c>
      <c r="K2773" t="str">
        <f>_xlfn.XLOOKUP(Sales_Data_Table[[#This Row],[Product_ID]],Product_Master_Table[Product_ID],Product_Master_Table[Product_Name])</f>
        <v>Nova Electronics Item 0211</v>
      </c>
      <c r="L2773" t="str">
        <f>_xlfn.XLOOKUP(Sales_Data_Table[[#This Row],[Employee_ID]],Employee_Master_Table[Employee_ID],Employee_Master_Table[Department])</f>
        <v>Business Development</v>
      </c>
    </row>
    <row r="2774" spans="1:12" x14ac:dyDescent="0.25">
      <c r="A2774" t="s">
        <v>3501</v>
      </c>
      <c r="B2774" s="2">
        <v>45655</v>
      </c>
      <c r="C2774" t="s">
        <v>711</v>
      </c>
      <c r="D2774" t="s">
        <v>302</v>
      </c>
      <c r="E2774" t="s">
        <v>82</v>
      </c>
      <c r="F2774">
        <v>22</v>
      </c>
      <c r="G2774" s="3">
        <v>9400</v>
      </c>
      <c r="H2774" s="4">
        <v>0.1</v>
      </c>
      <c r="I2774">
        <f>(Sales_Data_Table[[#This Row],[Unit_Price]]*Sales_Data_Table[[#This Row],[Quantity]])</f>
        <v>206800</v>
      </c>
      <c r="J2774">
        <f>Sales_Data_Table[[#This Row],[Gross_Sales]]-(Sales_Data_Table[[#This Row],[Gross_Sales]]*Sales_Data_Table[[#This Row],[Discount]])</f>
        <v>186120</v>
      </c>
      <c r="K2774" t="str">
        <f>_xlfn.XLOOKUP(Sales_Data_Table[[#This Row],[Product_ID]],Product_Master_Table[Product_ID],Product_Master_Table[Product_Name])</f>
        <v>Metro Home Appliance Item 0092</v>
      </c>
      <c r="L2774" t="str">
        <f>_xlfn.XLOOKUP(Sales_Data_Table[[#This Row],[Employee_ID]],Employee_Master_Table[Employee_ID],Employee_Master_Table[Department])</f>
        <v>Business Development</v>
      </c>
    </row>
    <row r="2775" spans="1:12" x14ac:dyDescent="0.25">
      <c r="A2775" t="s">
        <v>3502</v>
      </c>
      <c r="B2775" s="2">
        <v>45733</v>
      </c>
      <c r="C2775" t="s">
        <v>1261</v>
      </c>
      <c r="D2775" t="s">
        <v>216</v>
      </c>
      <c r="E2775" t="s">
        <v>43</v>
      </c>
      <c r="F2775">
        <v>18</v>
      </c>
      <c r="G2775" s="3">
        <v>6200</v>
      </c>
      <c r="H2775" s="4">
        <v>0.1</v>
      </c>
      <c r="I2775">
        <f>(Sales_Data_Table[[#This Row],[Unit_Price]]*Sales_Data_Table[[#This Row],[Quantity]])</f>
        <v>111600</v>
      </c>
      <c r="J2775">
        <f>Sales_Data_Table[[#This Row],[Gross_Sales]]-(Sales_Data_Table[[#This Row],[Gross_Sales]]*Sales_Data_Table[[#This Row],[Discount]])</f>
        <v>100440</v>
      </c>
      <c r="K2775" t="str">
        <f>_xlfn.XLOOKUP(Sales_Data_Table[[#This Row],[Product_ID]],Product_Master_Table[Product_ID],Product_Master_Table[Product_Name])</f>
        <v>Metro Office Supplies Item 0296</v>
      </c>
      <c r="L2775" t="str">
        <f>_xlfn.XLOOKUP(Sales_Data_Table[[#This Row],[Employee_ID]],Employee_Master_Table[Employee_ID],Employee_Master_Table[Department])</f>
        <v>Sales</v>
      </c>
    </row>
    <row r="2776" spans="1:12" x14ac:dyDescent="0.25">
      <c r="A2776" t="s">
        <v>3503</v>
      </c>
      <c r="B2776" s="2">
        <v>45915</v>
      </c>
      <c r="C2776" t="s">
        <v>275</v>
      </c>
      <c r="D2776" t="s">
        <v>355</v>
      </c>
      <c r="E2776" t="s">
        <v>50</v>
      </c>
      <c r="F2776">
        <v>15</v>
      </c>
      <c r="G2776" s="3">
        <v>9900</v>
      </c>
      <c r="H2776" s="4">
        <v>0.05</v>
      </c>
      <c r="I2776">
        <f>(Sales_Data_Table[[#This Row],[Unit_Price]]*Sales_Data_Table[[#This Row],[Quantity]])</f>
        <v>148500</v>
      </c>
      <c r="J2776">
        <f>Sales_Data_Table[[#This Row],[Gross_Sales]]-(Sales_Data_Table[[#This Row],[Gross_Sales]]*Sales_Data_Table[[#This Row],[Discount]])</f>
        <v>141075</v>
      </c>
      <c r="K2776" t="str">
        <f>_xlfn.XLOOKUP(Sales_Data_Table[[#This Row],[Product_ID]],Product_Master_Table[Product_ID],Product_Master_Table[Product_Name])</f>
        <v>Apex Automotive Item 0480</v>
      </c>
      <c r="L2776" t="str">
        <f>_xlfn.XLOOKUP(Sales_Data_Table[[#This Row],[Employee_ID]],Employee_Master_Table[Employee_ID],Employee_Master_Table[Department])</f>
        <v>E-Commerce</v>
      </c>
    </row>
    <row r="2777" spans="1:12" x14ac:dyDescent="0.25">
      <c r="A2777" t="s">
        <v>3504</v>
      </c>
      <c r="B2777" s="2">
        <v>45546</v>
      </c>
      <c r="C2777" t="s">
        <v>364</v>
      </c>
      <c r="D2777" t="s">
        <v>105</v>
      </c>
      <c r="E2777" t="s">
        <v>96</v>
      </c>
      <c r="F2777">
        <v>12</v>
      </c>
      <c r="G2777" s="3">
        <v>8800</v>
      </c>
      <c r="H2777" s="4">
        <v>0.1</v>
      </c>
      <c r="I2777">
        <f>(Sales_Data_Table[[#This Row],[Unit_Price]]*Sales_Data_Table[[#This Row],[Quantity]])</f>
        <v>105600</v>
      </c>
      <c r="J2777">
        <f>Sales_Data_Table[[#This Row],[Gross_Sales]]-(Sales_Data_Table[[#This Row],[Gross_Sales]]*Sales_Data_Table[[#This Row],[Discount]])</f>
        <v>95040</v>
      </c>
      <c r="K2777" t="str">
        <f>_xlfn.XLOOKUP(Sales_Data_Table[[#This Row],[Product_ID]],Product_Master_Table[Product_ID],Product_Master_Table[Product_Name])</f>
        <v>Fusion Beauty Item 0125</v>
      </c>
      <c r="L2777" t="str">
        <f>_xlfn.XLOOKUP(Sales_Data_Table[[#This Row],[Employee_ID]],Employee_Master_Table[Employee_ID],Employee_Master_Table[Department])</f>
        <v>Regional Sales</v>
      </c>
    </row>
    <row r="2778" spans="1:12" x14ac:dyDescent="0.25">
      <c r="A2778" t="s">
        <v>3505</v>
      </c>
      <c r="B2778" s="2">
        <v>46158</v>
      </c>
      <c r="C2778" t="s">
        <v>1666</v>
      </c>
      <c r="D2778" t="s">
        <v>774</v>
      </c>
      <c r="E2778" t="s">
        <v>50</v>
      </c>
      <c r="F2778">
        <v>14</v>
      </c>
      <c r="G2778" s="3">
        <v>2700</v>
      </c>
      <c r="H2778" s="4">
        <v>0.02</v>
      </c>
      <c r="I2778">
        <f>(Sales_Data_Table[[#This Row],[Unit_Price]]*Sales_Data_Table[[#This Row],[Quantity]])</f>
        <v>37800</v>
      </c>
      <c r="J2778">
        <f>Sales_Data_Table[[#This Row],[Gross_Sales]]-(Sales_Data_Table[[#This Row],[Gross_Sales]]*Sales_Data_Table[[#This Row],[Discount]])</f>
        <v>37044</v>
      </c>
      <c r="K2778" t="str">
        <f>_xlfn.XLOOKUP(Sales_Data_Table[[#This Row],[Product_ID]],Product_Master_Table[Product_ID],Product_Master_Table[Product_Name])</f>
        <v>Everest Sports Item 0267</v>
      </c>
      <c r="L2778" t="str">
        <f>_xlfn.XLOOKUP(Sales_Data_Table[[#This Row],[Employee_ID]],Employee_Master_Table[Employee_ID],Employee_Master_Table[Department])</f>
        <v>Corporate Sales</v>
      </c>
    </row>
    <row r="2779" spans="1:12" x14ac:dyDescent="0.25">
      <c r="A2779" t="s">
        <v>3506</v>
      </c>
      <c r="B2779" s="2">
        <v>45669</v>
      </c>
      <c r="C2779" t="s">
        <v>263</v>
      </c>
      <c r="D2779" t="s">
        <v>302</v>
      </c>
      <c r="E2779" t="s">
        <v>24</v>
      </c>
      <c r="F2779">
        <v>9</v>
      </c>
      <c r="G2779" s="3">
        <v>8200</v>
      </c>
      <c r="H2779" s="4">
        <v>0.05</v>
      </c>
      <c r="I2779">
        <f>(Sales_Data_Table[[#This Row],[Unit_Price]]*Sales_Data_Table[[#This Row],[Quantity]])</f>
        <v>73800</v>
      </c>
      <c r="J2779">
        <f>Sales_Data_Table[[#This Row],[Gross_Sales]]-(Sales_Data_Table[[#This Row],[Gross_Sales]]*Sales_Data_Table[[#This Row],[Discount]])</f>
        <v>70110</v>
      </c>
      <c r="K2779" t="str">
        <f>_xlfn.XLOOKUP(Sales_Data_Table[[#This Row],[Product_ID]],Product_Master_Table[Product_ID],Product_Master_Table[Product_Name])</f>
        <v>Spark Furniture Item 0118</v>
      </c>
      <c r="L2779" t="str">
        <f>_xlfn.XLOOKUP(Sales_Data_Table[[#This Row],[Employee_ID]],Employee_Master_Table[Employee_ID],Employee_Master_Table[Department])</f>
        <v>Business Development</v>
      </c>
    </row>
    <row r="2780" spans="1:12" x14ac:dyDescent="0.25">
      <c r="A2780" t="s">
        <v>3507</v>
      </c>
      <c r="B2780" s="2">
        <v>45725</v>
      </c>
      <c r="C2780" t="s">
        <v>306</v>
      </c>
      <c r="D2780" t="s">
        <v>703</v>
      </c>
      <c r="E2780" t="s">
        <v>50</v>
      </c>
      <c r="F2780">
        <v>6</v>
      </c>
      <c r="G2780" s="3">
        <v>4800</v>
      </c>
      <c r="H2780" s="4">
        <v>0</v>
      </c>
      <c r="I2780">
        <f>(Sales_Data_Table[[#This Row],[Unit_Price]]*Sales_Data_Table[[#This Row],[Quantity]])</f>
        <v>28800</v>
      </c>
      <c r="J2780">
        <f>Sales_Data_Table[[#This Row],[Gross_Sales]]-(Sales_Data_Table[[#This Row],[Gross_Sales]]*Sales_Data_Table[[#This Row],[Discount]])</f>
        <v>28800</v>
      </c>
      <c r="K2780" t="str">
        <f>_xlfn.XLOOKUP(Sales_Data_Table[[#This Row],[Product_ID]],Product_Master_Table[Product_ID],Product_Master_Table[Product_Name])</f>
        <v>Delta Fashion Item 0083</v>
      </c>
      <c r="L2780" t="str">
        <f>_xlfn.XLOOKUP(Sales_Data_Table[[#This Row],[Employee_ID]],Employee_Master_Table[Employee_ID],Employee_Master_Table[Department])</f>
        <v>Customer Success</v>
      </c>
    </row>
    <row r="2781" spans="1:12" x14ac:dyDescent="0.25">
      <c r="A2781" t="s">
        <v>3508</v>
      </c>
      <c r="B2781" s="2">
        <v>45301</v>
      </c>
      <c r="C2781" t="s">
        <v>284</v>
      </c>
      <c r="D2781" t="s">
        <v>99</v>
      </c>
      <c r="E2781" t="s">
        <v>82</v>
      </c>
      <c r="F2781">
        <v>13</v>
      </c>
      <c r="G2781" s="3">
        <v>7800</v>
      </c>
      <c r="H2781" s="4">
        <v>0</v>
      </c>
      <c r="I2781">
        <f>(Sales_Data_Table[[#This Row],[Unit_Price]]*Sales_Data_Table[[#This Row],[Quantity]])</f>
        <v>101400</v>
      </c>
      <c r="J2781">
        <f>Sales_Data_Table[[#This Row],[Gross_Sales]]-(Sales_Data_Table[[#This Row],[Gross_Sales]]*Sales_Data_Table[[#This Row],[Discount]])</f>
        <v>101400</v>
      </c>
      <c r="K2781" t="str">
        <f>_xlfn.XLOOKUP(Sales_Data_Table[[#This Row],[Product_ID]],Product_Master_Table[Product_ID],Product_Master_Table[Product_Name])</f>
        <v>Orion Toys Item 0069</v>
      </c>
      <c r="L2781" t="str">
        <f>_xlfn.XLOOKUP(Sales_Data_Table[[#This Row],[Employee_ID]],Employee_Master_Table[Employee_ID],Employee_Master_Table[Department])</f>
        <v>Corporate Sales</v>
      </c>
    </row>
    <row r="2782" spans="1:12" x14ac:dyDescent="0.25">
      <c r="A2782" t="s">
        <v>3509</v>
      </c>
      <c r="B2782" s="2">
        <v>45419</v>
      </c>
      <c r="C2782" t="s">
        <v>175</v>
      </c>
      <c r="D2782" t="s">
        <v>146</v>
      </c>
      <c r="E2782" t="s">
        <v>82</v>
      </c>
      <c r="F2782">
        <v>3</v>
      </c>
      <c r="G2782" s="3">
        <v>4700</v>
      </c>
      <c r="H2782" s="4">
        <v>7.4999999999999997E-2</v>
      </c>
      <c r="I2782">
        <f>(Sales_Data_Table[[#This Row],[Unit_Price]]*Sales_Data_Table[[#This Row],[Quantity]])</f>
        <v>14100</v>
      </c>
      <c r="J2782">
        <f>Sales_Data_Table[[#This Row],[Gross_Sales]]-(Sales_Data_Table[[#This Row],[Gross_Sales]]*Sales_Data_Table[[#This Row],[Discount]])</f>
        <v>13042.5</v>
      </c>
      <c r="K2782" t="str">
        <f>_xlfn.XLOOKUP(Sales_Data_Table[[#This Row],[Product_ID]],Product_Master_Table[Product_ID],Product_Master_Table[Product_Name])</f>
        <v>Prime Grocery Item 0364</v>
      </c>
      <c r="L2782" t="str">
        <f>_xlfn.XLOOKUP(Sales_Data_Table[[#This Row],[Employee_ID]],Employee_Master_Table[Employee_ID],Employee_Master_Table[Department])</f>
        <v>Regional Sales</v>
      </c>
    </row>
    <row r="2783" spans="1:12" x14ac:dyDescent="0.25">
      <c r="A2783" t="s">
        <v>3510</v>
      </c>
      <c r="B2783" s="2">
        <v>45582</v>
      </c>
      <c r="C2783" t="s">
        <v>926</v>
      </c>
      <c r="D2783" t="s">
        <v>434</v>
      </c>
      <c r="E2783" t="s">
        <v>62</v>
      </c>
      <c r="F2783">
        <v>10</v>
      </c>
      <c r="G2783" s="3">
        <v>3500</v>
      </c>
      <c r="H2783" s="4">
        <v>0.1</v>
      </c>
      <c r="I2783">
        <f>(Sales_Data_Table[[#This Row],[Unit_Price]]*Sales_Data_Table[[#This Row],[Quantity]])</f>
        <v>35000</v>
      </c>
      <c r="J2783">
        <f>Sales_Data_Table[[#This Row],[Gross_Sales]]-(Sales_Data_Table[[#This Row],[Gross_Sales]]*Sales_Data_Table[[#This Row],[Discount]])</f>
        <v>31500</v>
      </c>
      <c r="K2783" t="str">
        <f>_xlfn.XLOOKUP(Sales_Data_Table[[#This Row],[Product_ID]],Product_Master_Table[Product_ID],Product_Master_Table[Product_Name])</f>
        <v>Spark Grocery Item 0034</v>
      </c>
      <c r="L2783" t="str">
        <f>_xlfn.XLOOKUP(Sales_Data_Table[[#This Row],[Employee_ID]],Employee_Master_Table[Employee_ID],Employee_Master_Table[Department])</f>
        <v>Customer Success</v>
      </c>
    </row>
    <row r="2784" spans="1:12" x14ac:dyDescent="0.25">
      <c r="A2784" t="s">
        <v>3511</v>
      </c>
      <c r="B2784" s="2">
        <v>45722</v>
      </c>
      <c r="C2784" t="s">
        <v>126</v>
      </c>
      <c r="D2784" t="s">
        <v>252</v>
      </c>
      <c r="E2784" t="s">
        <v>86</v>
      </c>
      <c r="F2784">
        <v>11</v>
      </c>
      <c r="G2784" s="3">
        <v>9300</v>
      </c>
      <c r="H2784" s="4">
        <v>0.03</v>
      </c>
      <c r="I2784">
        <f>(Sales_Data_Table[[#This Row],[Unit_Price]]*Sales_Data_Table[[#This Row],[Quantity]])</f>
        <v>102300</v>
      </c>
      <c r="J2784">
        <f>Sales_Data_Table[[#This Row],[Gross_Sales]]-(Sales_Data_Table[[#This Row],[Gross_Sales]]*Sales_Data_Table[[#This Row],[Discount]])</f>
        <v>99231</v>
      </c>
      <c r="K2784" t="str">
        <f>_xlfn.XLOOKUP(Sales_Data_Table[[#This Row],[Product_ID]],Product_Master_Table[Product_ID],Product_Master_Table[Product_Name])</f>
        <v>Zenith Grocery Item 0014</v>
      </c>
      <c r="L2784" t="str">
        <f>_xlfn.XLOOKUP(Sales_Data_Table[[#This Row],[Employee_ID]],Employee_Master_Table[Employee_ID],Employee_Master_Table[Department])</f>
        <v>E-Commerce</v>
      </c>
    </row>
    <row r="2785" spans="1:12" x14ac:dyDescent="0.25">
      <c r="A2785" t="s">
        <v>3512</v>
      </c>
      <c r="B2785" s="2">
        <v>45298</v>
      </c>
      <c r="C2785" t="s">
        <v>77</v>
      </c>
      <c r="D2785" t="s">
        <v>135</v>
      </c>
      <c r="E2785" t="s">
        <v>96</v>
      </c>
      <c r="F2785">
        <v>14</v>
      </c>
      <c r="G2785" s="3">
        <v>5000</v>
      </c>
      <c r="H2785" s="4">
        <v>0.03</v>
      </c>
      <c r="I2785">
        <f>(Sales_Data_Table[[#This Row],[Unit_Price]]*Sales_Data_Table[[#This Row],[Quantity]])</f>
        <v>70000</v>
      </c>
      <c r="J2785">
        <f>Sales_Data_Table[[#This Row],[Gross_Sales]]-(Sales_Data_Table[[#This Row],[Gross_Sales]]*Sales_Data_Table[[#This Row],[Discount]])</f>
        <v>67900</v>
      </c>
      <c r="K2785" t="str">
        <f>_xlfn.XLOOKUP(Sales_Data_Table[[#This Row],[Product_ID]],Product_Master_Table[Product_ID],Product_Master_Table[Product_Name])</f>
        <v>Metro Home Appliance Item 0152</v>
      </c>
      <c r="L2785" t="str">
        <f>_xlfn.XLOOKUP(Sales_Data_Table[[#This Row],[Employee_ID]],Employee_Master_Table[Employee_ID],Employee_Master_Table[Department])</f>
        <v>Retail Operations</v>
      </c>
    </row>
    <row r="2786" spans="1:12" x14ac:dyDescent="0.25">
      <c r="A2786" t="s">
        <v>3513</v>
      </c>
      <c r="B2786" s="2">
        <v>45882</v>
      </c>
      <c r="C2786" t="s">
        <v>2327</v>
      </c>
      <c r="D2786" t="s">
        <v>276</v>
      </c>
      <c r="E2786" t="s">
        <v>28</v>
      </c>
      <c r="F2786">
        <v>22</v>
      </c>
      <c r="G2786" s="3">
        <v>7100</v>
      </c>
      <c r="H2786" s="4">
        <v>0.1</v>
      </c>
      <c r="I2786">
        <f>(Sales_Data_Table[[#This Row],[Unit_Price]]*Sales_Data_Table[[#This Row],[Quantity]])</f>
        <v>156200</v>
      </c>
      <c r="J2786">
        <f>Sales_Data_Table[[#This Row],[Gross_Sales]]-(Sales_Data_Table[[#This Row],[Gross_Sales]]*Sales_Data_Table[[#This Row],[Discount]])</f>
        <v>140580</v>
      </c>
      <c r="K2786" t="str">
        <f>_xlfn.XLOOKUP(Sales_Data_Table[[#This Row],[Product_ID]],Product_Master_Table[Product_ID],Product_Master_Table[Product_Name])</f>
        <v>Spark Automotive Item 0190</v>
      </c>
      <c r="L2786" t="str">
        <f>_xlfn.XLOOKUP(Sales_Data_Table[[#This Row],[Employee_ID]],Employee_Master_Table[Employee_ID],Employee_Master_Table[Department])</f>
        <v>Sales</v>
      </c>
    </row>
    <row r="2787" spans="1:12" x14ac:dyDescent="0.25">
      <c r="A2787" t="s">
        <v>3514</v>
      </c>
      <c r="B2787" s="2">
        <v>45543</v>
      </c>
      <c r="C2787" t="s">
        <v>665</v>
      </c>
      <c r="D2787" t="s">
        <v>609</v>
      </c>
      <c r="E2787" t="s">
        <v>75</v>
      </c>
      <c r="F2787">
        <v>1</v>
      </c>
      <c r="G2787" s="3">
        <v>3800</v>
      </c>
      <c r="H2787" s="4">
        <v>0.03</v>
      </c>
      <c r="I2787">
        <f>(Sales_Data_Table[[#This Row],[Unit_Price]]*Sales_Data_Table[[#This Row],[Quantity]])</f>
        <v>3800</v>
      </c>
      <c r="J2787">
        <f>Sales_Data_Table[[#This Row],[Gross_Sales]]-(Sales_Data_Table[[#This Row],[Gross_Sales]]*Sales_Data_Table[[#This Row],[Discount]])</f>
        <v>3686</v>
      </c>
      <c r="K2787" t="str">
        <f>_xlfn.XLOOKUP(Sales_Data_Table[[#This Row],[Product_ID]],Product_Master_Table[Product_ID],Product_Master_Table[Product_Name])</f>
        <v>Vertex Home Appliance Item 0282</v>
      </c>
      <c r="L2787" t="str">
        <f>_xlfn.XLOOKUP(Sales_Data_Table[[#This Row],[Employee_ID]],Employee_Master_Table[Employee_ID],Employee_Master_Table[Department])</f>
        <v>Retail Operations</v>
      </c>
    </row>
    <row r="2788" spans="1:12" x14ac:dyDescent="0.25">
      <c r="A2788" t="s">
        <v>3515</v>
      </c>
      <c r="B2788" s="2">
        <v>46076</v>
      </c>
      <c r="C2788" t="s">
        <v>1530</v>
      </c>
      <c r="D2788" t="s">
        <v>1017</v>
      </c>
      <c r="E2788" t="s">
        <v>50</v>
      </c>
      <c r="F2788">
        <v>25</v>
      </c>
      <c r="G2788" s="3">
        <v>3000</v>
      </c>
      <c r="H2788" s="4">
        <v>0.1</v>
      </c>
      <c r="I2788">
        <f>(Sales_Data_Table[[#This Row],[Unit_Price]]*Sales_Data_Table[[#This Row],[Quantity]])</f>
        <v>75000</v>
      </c>
      <c r="J2788">
        <f>Sales_Data_Table[[#This Row],[Gross_Sales]]-(Sales_Data_Table[[#This Row],[Gross_Sales]]*Sales_Data_Table[[#This Row],[Discount]])</f>
        <v>67500</v>
      </c>
      <c r="K2788" t="str">
        <f>_xlfn.XLOOKUP(Sales_Data_Table[[#This Row],[Product_ID]],Product_Master_Table[Product_ID],Product_Master_Table[Product_Name])</f>
        <v>Orion Electronics Item 0321</v>
      </c>
      <c r="L2788" t="str">
        <f>_xlfn.XLOOKUP(Sales_Data_Table[[#This Row],[Employee_ID]],Employee_Master_Table[Employee_ID],Employee_Master_Table[Department])</f>
        <v>Business Development</v>
      </c>
    </row>
    <row r="2789" spans="1:12" x14ac:dyDescent="0.25">
      <c r="A2789" t="s">
        <v>3516</v>
      </c>
      <c r="B2789" s="2">
        <v>45433</v>
      </c>
      <c r="C2789" t="s">
        <v>463</v>
      </c>
      <c r="D2789" t="s">
        <v>161</v>
      </c>
      <c r="E2789" t="s">
        <v>75</v>
      </c>
      <c r="F2789">
        <v>14</v>
      </c>
      <c r="G2789" s="3">
        <v>7000</v>
      </c>
      <c r="H2789" s="4">
        <v>7.4999999999999997E-2</v>
      </c>
      <c r="I2789">
        <f>(Sales_Data_Table[[#This Row],[Unit_Price]]*Sales_Data_Table[[#This Row],[Quantity]])</f>
        <v>98000</v>
      </c>
      <c r="J2789">
        <f>Sales_Data_Table[[#This Row],[Gross_Sales]]-(Sales_Data_Table[[#This Row],[Gross_Sales]]*Sales_Data_Table[[#This Row],[Discount]])</f>
        <v>90650</v>
      </c>
      <c r="K2789" t="str">
        <f>_xlfn.XLOOKUP(Sales_Data_Table[[#This Row],[Product_ID]],Product_Master_Table[Product_ID],Product_Master_Table[Product_Name])</f>
        <v>Spark Automotive Item 0370</v>
      </c>
      <c r="L2789" t="str">
        <f>_xlfn.XLOOKUP(Sales_Data_Table[[#This Row],[Employee_ID]],Employee_Master_Table[Employee_ID],Employee_Master_Table[Department])</f>
        <v>Retail Operations</v>
      </c>
    </row>
    <row r="2790" spans="1:12" x14ac:dyDescent="0.25">
      <c r="A2790" t="s">
        <v>3517</v>
      </c>
      <c r="B2790" s="2">
        <v>45734</v>
      </c>
      <c r="C2790" t="s">
        <v>1282</v>
      </c>
      <c r="D2790" t="s">
        <v>149</v>
      </c>
      <c r="E2790" t="s">
        <v>36</v>
      </c>
      <c r="F2790">
        <v>18</v>
      </c>
      <c r="G2790" s="3">
        <v>9500</v>
      </c>
      <c r="H2790" s="4">
        <v>0.02</v>
      </c>
      <c r="I2790">
        <f>(Sales_Data_Table[[#This Row],[Unit_Price]]*Sales_Data_Table[[#This Row],[Quantity]])</f>
        <v>171000</v>
      </c>
      <c r="J2790">
        <f>Sales_Data_Table[[#This Row],[Gross_Sales]]-(Sales_Data_Table[[#This Row],[Gross_Sales]]*Sales_Data_Table[[#This Row],[Discount]])</f>
        <v>167580</v>
      </c>
      <c r="K2790" t="str">
        <f>_xlfn.XLOOKUP(Sales_Data_Table[[#This Row],[Product_ID]],Product_Master_Table[Product_ID],Product_Master_Table[Product_Name])</f>
        <v>Nova Electronics Item 0451</v>
      </c>
      <c r="L2790" t="str">
        <f>_xlfn.XLOOKUP(Sales_Data_Table[[#This Row],[Employee_ID]],Employee_Master_Table[Employee_ID],Employee_Master_Table[Department])</f>
        <v>Corporate Sales</v>
      </c>
    </row>
    <row r="2791" spans="1:12" x14ac:dyDescent="0.25">
      <c r="A2791" t="s">
        <v>3518</v>
      </c>
      <c r="B2791" s="2">
        <v>45546</v>
      </c>
      <c r="C2791" t="s">
        <v>760</v>
      </c>
      <c r="D2791" t="s">
        <v>224</v>
      </c>
      <c r="E2791" t="s">
        <v>96</v>
      </c>
      <c r="F2791">
        <v>24</v>
      </c>
      <c r="G2791" s="3">
        <v>3400</v>
      </c>
      <c r="H2791" s="4">
        <v>0.05</v>
      </c>
      <c r="I2791">
        <f>(Sales_Data_Table[[#This Row],[Unit_Price]]*Sales_Data_Table[[#This Row],[Quantity]])</f>
        <v>81600</v>
      </c>
      <c r="J2791">
        <f>Sales_Data_Table[[#This Row],[Gross_Sales]]-(Sales_Data_Table[[#This Row],[Gross_Sales]]*Sales_Data_Table[[#This Row],[Discount]])</f>
        <v>77520</v>
      </c>
      <c r="K2791" t="str">
        <f>_xlfn.XLOOKUP(Sales_Data_Table[[#This Row],[Product_ID]],Product_Master_Table[Product_ID],Product_Master_Table[Product_Name])</f>
        <v>Vertex Grocery Item 0174</v>
      </c>
      <c r="L2791" t="str">
        <f>_xlfn.XLOOKUP(Sales_Data_Table[[#This Row],[Employee_ID]],Employee_Master_Table[Employee_ID],Employee_Master_Table[Department])</f>
        <v>Customer Success</v>
      </c>
    </row>
    <row r="2792" spans="1:12" x14ac:dyDescent="0.25">
      <c r="A2792" t="s">
        <v>3519</v>
      </c>
      <c r="B2792" s="2">
        <v>45723</v>
      </c>
      <c r="C2792" t="s">
        <v>665</v>
      </c>
      <c r="D2792" t="s">
        <v>236</v>
      </c>
      <c r="E2792" t="s">
        <v>50</v>
      </c>
      <c r="F2792">
        <v>2</v>
      </c>
      <c r="G2792" s="3">
        <v>4000</v>
      </c>
      <c r="H2792" s="4">
        <v>0</v>
      </c>
      <c r="I2792">
        <f>(Sales_Data_Table[[#This Row],[Unit_Price]]*Sales_Data_Table[[#This Row],[Quantity]])</f>
        <v>8000</v>
      </c>
      <c r="J2792">
        <f>Sales_Data_Table[[#This Row],[Gross_Sales]]-(Sales_Data_Table[[#This Row],[Gross_Sales]]*Sales_Data_Table[[#This Row],[Discount]])</f>
        <v>8000</v>
      </c>
      <c r="K2792" t="str">
        <f>_xlfn.XLOOKUP(Sales_Data_Table[[#This Row],[Product_ID]],Product_Master_Table[Product_ID],Product_Master_Table[Product_Name])</f>
        <v>Vertex Home Appliance Item 0282</v>
      </c>
      <c r="L2792" t="str">
        <f>_xlfn.XLOOKUP(Sales_Data_Table[[#This Row],[Employee_ID]],Employee_Master_Table[Employee_ID],Employee_Master_Table[Department])</f>
        <v>Corporate Sales</v>
      </c>
    </row>
    <row r="2793" spans="1:12" x14ac:dyDescent="0.25">
      <c r="A2793" t="s">
        <v>3520</v>
      </c>
      <c r="B2793" s="2">
        <v>45643</v>
      </c>
      <c r="C2793" t="s">
        <v>908</v>
      </c>
      <c r="D2793" t="s">
        <v>1551</v>
      </c>
      <c r="E2793" t="s">
        <v>50</v>
      </c>
      <c r="F2793">
        <v>5</v>
      </c>
      <c r="G2793" s="3">
        <v>4200</v>
      </c>
      <c r="H2793" s="4">
        <v>0.02</v>
      </c>
      <c r="I2793">
        <f>(Sales_Data_Table[[#This Row],[Unit_Price]]*Sales_Data_Table[[#This Row],[Quantity]])</f>
        <v>21000</v>
      </c>
      <c r="J2793">
        <f>Sales_Data_Table[[#This Row],[Gross_Sales]]-(Sales_Data_Table[[#This Row],[Gross_Sales]]*Sales_Data_Table[[#This Row],[Discount]])</f>
        <v>20580</v>
      </c>
      <c r="K2793" t="str">
        <f>_xlfn.XLOOKUP(Sales_Data_Table[[#This Row],[Product_ID]],Product_Master_Table[Product_ID],Product_Master_Table[Product_Name])</f>
        <v>Everest Toys Item 0039</v>
      </c>
      <c r="L2793" t="str">
        <f>_xlfn.XLOOKUP(Sales_Data_Table[[#This Row],[Employee_ID]],Employee_Master_Table[Employee_ID],Employee_Master_Table[Department])</f>
        <v>E-Commerce</v>
      </c>
    </row>
    <row r="2794" spans="1:12" x14ac:dyDescent="0.25">
      <c r="A2794" t="s">
        <v>3521</v>
      </c>
      <c r="B2794" s="2">
        <v>45649</v>
      </c>
      <c r="C2794" t="s">
        <v>248</v>
      </c>
      <c r="D2794" t="s">
        <v>1681</v>
      </c>
      <c r="E2794" t="s">
        <v>96</v>
      </c>
      <c r="F2794">
        <v>21</v>
      </c>
      <c r="G2794" s="3">
        <v>700</v>
      </c>
      <c r="H2794" s="4">
        <v>0</v>
      </c>
      <c r="I2794">
        <f>(Sales_Data_Table[[#This Row],[Unit_Price]]*Sales_Data_Table[[#This Row],[Quantity]])</f>
        <v>14700</v>
      </c>
      <c r="J2794">
        <f>Sales_Data_Table[[#This Row],[Gross_Sales]]-(Sales_Data_Table[[#This Row],[Gross_Sales]]*Sales_Data_Table[[#This Row],[Discount]])</f>
        <v>14700</v>
      </c>
      <c r="K2794" t="str">
        <f>_xlfn.XLOOKUP(Sales_Data_Table[[#This Row],[Product_ID]],Product_Master_Table[Product_ID],Product_Master_Table[Product_Name])</f>
        <v>Zenith Office Supplies Item 0026</v>
      </c>
      <c r="L2794" t="str">
        <f>_xlfn.XLOOKUP(Sales_Data_Table[[#This Row],[Employee_ID]],Employee_Master_Table[Employee_ID],Employee_Master_Table[Department])</f>
        <v>Regional Sales</v>
      </c>
    </row>
    <row r="2795" spans="1:12" x14ac:dyDescent="0.25">
      <c r="A2795" t="s">
        <v>3522</v>
      </c>
      <c r="B2795" s="2">
        <v>45927</v>
      </c>
      <c r="C2795" t="s">
        <v>41</v>
      </c>
      <c r="D2795" t="s">
        <v>326</v>
      </c>
      <c r="E2795" t="s">
        <v>106</v>
      </c>
      <c r="F2795">
        <v>23</v>
      </c>
      <c r="G2795" s="3">
        <v>6200</v>
      </c>
      <c r="H2795" s="4">
        <v>0.05</v>
      </c>
      <c r="I2795">
        <f>(Sales_Data_Table[[#This Row],[Unit_Price]]*Sales_Data_Table[[#This Row],[Quantity]])</f>
        <v>142600</v>
      </c>
      <c r="J2795">
        <f>Sales_Data_Table[[#This Row],[Gross_Sales]]-(Sales_Data_Table[[#This Row],[Gross_Sales]]*Sales_Data_Table[[#This Row],[Discount]])</f>
        <v>135470</v>
      </c>
      <c r="K2795" t="str">
        <f>_xlfn.XLOOKUP(Sales_Data_Table[[#This Row],[Product_ID]],Product_Master_Table[Product_ID],Product_Master_Table[Product_Name])</f>
        <v>Metro Home Appliance Item 0392</v>
      </c>
      <c r="L2795" t="str">
        <f>_xlfn.XLOOKUP(Sales_Data_Table[[#This Row],[Employee_ID]],Employee_Master_Table[Employee_ID],Employee_Master_Table[Department])</f>
        <v>Customer Success</v>
      </c>
    </row>
    <row r="2796" spans="1:12" x14ac:dyDescent="0.25">
      <c r="A2796" t="s">
        <v>3523</v>
      </c>
      <c r="B2796" s="2">
        <v>46166</v>
      </c>
      <c r="C2796" t="s">
        <v>452</v>
      </c>
      <c r="D2796" t="s">
        <v>641</v>
      </c>
      <c r="E2796" t="s">
        <v>50</v>
      </c>
      <c r="F2796">
        <v>11</v>
      </c>
      <c r="G2796" s="3">
        <v>4100</v>
      </c>
      <c r="H2796" s="4">
        <v>0.1</v>
      </c>
      <c r="I2796">
        <f>(Sales_Data_Table[[#This Row],[Unit_Price]]*Sales_Data_Table[[#This Row],[Quantity]])</f>
        <v>45100</v>
      </c>
      <c r="J2796">
        <f>Sales_Data_Table[[#This Row],[Gross_Sales]]-(Sales_Data_Table[[#This Row],[Gross_Sales]]*Sales_Data_Table[[#This Row],[Discount]])</f>
        <v>40590</v>
      </c>
      <c r="K2796" t="str">
        <f>_xlfn.XLOOKUP(Sales_Data_Table[[#This Row],[Product_ID]],Product_Master_Table[Product_ID],Product_Master_Table[Product_Name])</f>
        <v>Nexus Fashion Item 0193</v>
      </c>
      <c r="L2796" t="str">
        <f>_xlfn.XLOOKUP(Sales_Data_Table[[#This Row],[Employee_ID]],Employee_Master_Table[Employee_ID],Employee_Master_Table[Department])</f>
        <v>Retail Operations</v>
      </c>
    </row>
    <row r="2797" spans="1:12" x14ac:dyDescent="0.25">
      <c r="A2797" t="s">
        <v>3524</v>
      </c>
      <c r="B2797" s="2">
        <v>45296</v>
      </c>
      <c r="C2797" t="s">
        <v>2223</v>
      </c>
      <c r="D2797" t="s">
        <v>323</v>
      </c>
      <c r="E2797" t="s">
        <v>28</v>
      </c>
      <c r="F2797">
        <v>22</v>
      </c>
      <c r="G2797" s="3">
        <v>1700</v>
      </c>
      <c r="H2797" s="4">
        <v>0.05</v>
      </c>
      <c r="I2797">
        <f>(Sales_Data_Table[[#This Row],[Unit_Price]]*Sales_Data_Table[[#This Row],[Quantity]])</f>
        <v>37400</v>
      </c>
      <c r="J2797">
        <f>Sales_Data_Table[[#This Row],[Gross_Sales]]-(Sales_Data_Table[[#This Row],[Gross_Sales]]*Sales_Data_Table[[#This Row],[Discount]])</f>
        <v>35530</v>
      </c>
      <c r="K2797" t="str">
        <f>_xlfn.XLOOKUP(Sales_Data_Table[[#This Row],[Product_ID]],Product_Master_Table[Product_ID],Product_Master_Table[Product_Name])</f>
        <v>Prime Automotive Item 0340</v>
      </c>
      <c r="L2797" t="str">
        <f>_xlfn.XLOOKUP(Sales_Data_Table[[#This Row],[Employee_ID]],Employee_Master_Table[Employee_ID],Employee_Master_Table[Department])</f>
        <v>Sales</v>
      </c>
    </row>
    <row r="2798" spans="1:12" x14ac:dyDescent="0.25">
      <c r="A2798" t="s">
        <v>3525</v>
      </c>
      <c r="B2798" s="2">
        <v>45363</v>
      </c>
      <c r="C2798" t="s">
        <v>114</v>
      </c>
      <c r="D2798" t="s">
        <v>371</v>
      </c>
      <c r="E2798" t="s">
        <v>86</v>
      </c>
      <c r="F2798">
        <v>17</v>
      </c>
      <c r="G2798" s="3">
        <v>2600</v>
      </c>
      <c r="H2798" s="4">
        <v>7.4999999999999997E-2</v>
      </c>
      <c r="I2798">
        <f>(Sales_Data_Table[[#This Row],[Unit_Price]]*Sales_Data_Table[[#This Row],[Quantity]])</f>
        <v>44200</v>
      </c>
      <c r="J2798">
        <f>Sales_Data_Table[[#This Row],[Gross_Sales]]-(Sales_Data_Table[[#This Row],[Gross_Sales]]*Sales_Data_Table[[#This Row],[Discount]])</f>
        <v>40885</v>
      </c>
      <c r="K2798" t="str">
        <f>_xlfn.XLOOKUP(Sales_Data_Table[[#This Row],[Product_ID]],Product_Master_Table[Product_ID],Product_Master_Table[Product_Name])</f>
        <v>Vertex Automotive Item 0030</v>
      </c>
      <c r="L2798" t="str">
        <f>_xlfn.XLOOKUP(Sales_Data_Table[[#This Row],[Employee_ID]],Employee_Master_Table[Employee_ID],Employee_Master_Table[Department])</f>
        <v>Corporate Sales</v>
      </c>
    </row>
    <row r="2799" spans="1:12" x14ac:dyDescent="0.25">
      <c r="A2799" t="s">
        <v>3526</v>
      </c>
      <c r="B2799" s="2">
        <v>45596</v>
      </c>
      <c r="C2799" t="s">
        <v>2681</v>
      </c>
      <c r="D2799" t="s">
        <v>158</v>
      </c>
      <c r="E2799" t="s">
        <v>86</v>
      </c>
      <c r="F2799">
        <v>5</v>
      </c>
      <c r="G2799" s="3">
        <v>7100</v>
      </c>
      <c r="H2799" s="4">
        <v>0.05</v>
      </c>
      <c r="I2799">
        <f>(Sales_Data_Table[[#This Row],[Unit_Price]]*Sales_Data_Table[[#This Row],[Quantity]])</f>
        <v>35500</v>
      </c>
      <c r="J2799">
        <f>Sales_Data_Table[[#This Row],[Gross_Sales]]-(Sales_Data_Table[[#This Row],[Gross_Sales]]*Sales_Data_Table[[#This Row],[Discount]])</f>
        <v>33725</v>
      </c>
      <c r="K2799" t="str">
        <f>_xlfn.XLOOKUP(Sales_Data_Table[[#This Row],[Product_ID]],Product_Master_Table[Product_ID],Product_Master_Table[Product_Name])</f>
        <v>Zenith Grocery Item 0134</v>
      </c>
      <c r="L2799" t="str">
        <f>_xlfn.XLOOKUP(Sales_Data_Table[[#This Row],[Employee_ID]],Employee_Master_Table[Employee_ID],Employee_Master_Table[Department])</f>
        <v>Customer Success</v>
      </c>
    </row>
    <row r="2800" spans="1:12" x14ac:dyDescent="0.25">
      <c r="A2800" t="s">
        <v>3527</v>
      </c>
      <c r="B2800" s="2">
        <v>45679</v>
      </c>
      <c r="C2800" t="s">
        <v>1671</v>
      </c>
      <c r="D2800" t="s">
        <v>249</v>
      </c>
      <c r="E2800" t="s">
        <v>86</v>
      </c>
      <c r="F2800">
        <v>8</v>
      </c>
      <c r="G2800" s="3">
        <v>1300</v>
      </c>
      <c r="H2800" s="4">
        <v>0.02</v>
      </c>
      <c r="I2800">
        <f>(Sales_Data_Table[[#This Row],[Unit_Price]]*Sales_Data_Table[[#This Row],[Quantity]])</f>
        <v>10400</v>
      </c>
      <c r="J2800">
        <f>Sales_Data_Table[[#This Row],[Gross_Sales]]-(Sales_Data_Table[[#This Row],[Gross_Sales]]*Sales_Data_Table[[#This Row],[Discount]])</f>
        <v>10192</v>
      </c>
      <c r="K2800" t="str">
        <f>_xlfn.XLOOKUP(Sales_Data_Table[[#This Row],[Product_ID]],Product_Master_Table[Product_ID],Product_Master_Table[Product_Name])</f>
        <v>Spark Furniture Item 0238</v>
      </c>
      <c r="L2800" t="str">
        <f>_xlfn.XLOOKUP(Sales_Data_Table[[#This Row],[Employee_ID]],Employee_Master_Table[Employee_ID],Employee_Master_Table[Department])</f>
        <v>Customer Success</v>
      </c>
    </row>
    <row r="2801" spans="1:12" x14ac:dyDescent="0.25">
      <c r="A2801" t="s">
        <v>3528</v>
      </c>
      <c r="B2801" s="2">
        <v>45340</v>
      </c>
      <c r="C2801" t="s">
        <v>692</v>
      </c>
      <c r="D2801" t="s">
        <v>164</v>
      </c>
      <c r="E2801" t="s">
        <v>106</v>
      </c>
      <c r="F2801">
        <v>12</v>
      </c>
      <c r="G2801" s="3">
        <v>7100</v>
      </c>
      <c r="H2801" s="4">
        <v>0.05</v>
      </c>
      <c r="I2801">
        <f>(Sales_Data_Table[[#This Row],[Unit_Price]]*Sales_Data_Table[[#This Row],[Quantity]])</f>
        <v>85200</v>
      </c>
      <c r="J2801">
        <f>Sales_Data_Table[[#This Row],[Gross_Sales]]-(Sales_Data_Table[[#This Row],[Gross_Sales]]*Sales_Data_Table[[#This Row],[Discount]])</f>
        <v>80940</v>
      </c>
      <c r="K2801" t="str">
        <f>_xlfn.XLOOKUP(Sales_Data_Table[[#This Row],[Product_ID]],Product_Master_Table[Product_ID],Product_Master_Table[Product_Name])</f>
        <v>Delta Toys Item 0239</v>
      </c>
      <c r="L2801" t="str">
        <f>_xlfn.XLOOKUP(Sales_Data_Table[[#This Row],[Employee_ID]],Employee_Master_Table[Employee_ID],Employee_Master_Table[Department])</f>
        <v>Corporate Sales</v>
      </c>
    </row>
    <row r="2802" spans="1:12" x14ac:dyDescent="0.25">
      <c r="A2802" t="s">
        <v>3529</v>
      </c>
      <c r="B2802" s="2">
        <v>45691</v>
      </c>
      <c r="C2802" t="s">
        <v>2179</v>
      </c>
      <c r="D2802" t="s">
        <v>1059</v>
      </c>
      <c r="E2802" t="s">
        <v>28</v>
      </c>
      <c r="F2802">
        <v>14</v>
      </c>
      <c r="G2802" s="3">
        <v>2300</v>
      </c>
      <c r="H2802" s="4">
        <v>0.15</v>
      </c>
      <c r="I2802">
        <f>(Sales_Data_Table[[#This Row],[Unit_Price]]*Sales_Data_Table[[#This Row],[Quantity]])</f>
        <v>32200</v>
      </c>
      <c r="J2802">
        <f>Sales_Data_Table[[#This Row],[Gross_Sales]]-(Sales_Data_Table[[#This Row],[Gross_Sales]]*Sales_Data_Table[[#This Row],[Discount]])</f>
        <v>27370</v>
      </c>
      <c r="K2802" t="str">
        <f>_xlfn.XLOOKUP(Sales_Data_Table[[#This Row],[Product_ID]],Product_Master_Table[Product_ID],Product_Master_Table[Product_Name])</f>
        <v>Everest Sports Item 0147</v>
      </c>
      <c r="L2802" t="str">
        <f>_xlfn.XLOOKUP(Sales_Data_Table[[#This Row],[Employee_ID]],Employee_Master_Table[Employee_ID],Employee_Master_Table[Department])</f>
        <v>Regional Sales</v>
      </c>
    </row>
    <row r="2803" spans="1:12" x14ac:dyDescent="0.25">
      <c r="A2803" t="s">
        <v>3530</v>
      </c>
      <c r="B2803" s="2">
        <v>45556</v>
      </c>
      <c r="C2803" t="s">
        <v>1131</v>
      </c>
      <c r="D2803" t="s">
        <v>660</v>
      </c>
      <c r="E2803" t="s">
        <v>32</v>
      </c>
      <c r="F2803">
        <v>15</v>
      </c>
      <c r="G2803" s="3">
        <v>5500</v>
      </c>
      <c r="H2803" s="4">
        <v>0.1</v>
      </c>
      <c r="I2803">
        <f>(Sales_Data_Table[[#This Row],[Unit_Price]]*Sales_Data_Table[[#This Row],[Quantity]])</f>
        <v>82500</v>
      </c>
      <c r="J2803">
        <f>Sales_Data_Table[[#This Row],[Gross_Sales]]-(Sales_Data_Table[[#This Row],[Gross_Sales]]*Sales_Data_Table[[#This Row],[Discount]])</f>
        <v>74250</v>
      </c>
      <c r="K2803" t="str">
        <f>_xlfn.XLOOKUP(Sales_Data_Table[[#This Row],[Product_ID]],Product_Master_Table[Product_ID],Product_Master_Table[Product_Name])</f>
        <v>Metro Office Supplies Item 0176</v>
      </c>
      <c r="L2803" t="str">
        <f>_xlfn.XLOOKUP(Sales_Data_Table[[#This Row],[Employee_ID]],Employee_Master_Table[Employee_ID],Employee_Master_Table[Department])</f>
        <v>Regional Sales</v>
      </c>
    </row>
    <row r="2804" spans="1:12" x14ac:dyDescent="0.25">
      <c r="A2804" t="s">
        <v>3531</v>
      </c>
      <c r="B2804" s="2">
        <v>45512</v>
      </c>
      <c r="C2804" t="s">
        <v>2065</v>
      </c>
      <c r="D2804" t="s">
        <v>85</v>
      </c>
      <c r="E2804" t="s">
        <v>43</v>
      </c>
      <c r="F2804">
        <v>23</v>
      </c>
      <c r="G2804" s="3">
        <v>8200</v>
      </c>
      <c r="H2804" s="4">
        <v>7.4999999999999997E-2</v>
      </c>
      <c r="I2804">
        <f>(Sales_Data_Table[[#This Row],[Unit_Price]]*Sales_Data_Table[[#This Row],[Quantity]])</f>
        <v>188600</v>
      </c>
      <c r="J2804">
        <f>Sales_Data_Table[[#This Row],[Gross_Sales]]-(Sales_Data_Table[[#This Row],[Gross_Sales]]*Sales_Data_Table[[#This Row],[Discount]])</f>
        <v>174455</v>
      </c>
      <c r="K2804" t="str">
        <f>_xlfn.XLOOKUP(Sales_Data_Table[[#This Row],[Product_ID]],Product_Master_Table[Product_ID],Product_Master_Table[Product_Name])</f>
        <v>Zenith Furniture Item 0458</v>
      </c>
      <c r="L2804" t="str">
        <f>_xlfn.XLOOKUP(Sales_Data_Table[[#This Row],[Employee_ID]],Employee_Master_Table[Employee_ID],Employee_Master_Table[Department])</f>
        <v>Customer Success</v>
      </c>
    </row>
    <row r="2805" spans="1:12" x14ac:dyDescent="0.25">
      <c r="A2805" t="s">
        <v>3532</v>
      </c>
      <c r="B2805" s="2">
        <v>45495</v>
      </c>
      <c r="C2805" t="s">
        <v>1524</v>
      </c>
      <c r="D2805" t="s">
        <v>599</v>
      </c>
      <c r="E2805" t="s">
        <v>24</v>
      </c>
      <c r="F2805">
        <v>19</v>
      </c>
      <c r="G2805" s="3">
        <v>1700</v>
      </c>
      <c r="H2805" s="4">
        <v>0</v>
      </c>
      <c r="I2805">
        <f>(Sales_Data_Table[[#This Row],[Unit_Price]]*Sales_Data_Table[[#This Row],[Quantity]])</f>
        <v>32300</v>
      </c>
      <c r="J2805">
        <f>Sales_Data_Table[[#This Row],[Gross_Sales]]-(Sales_Data_Table[[#This Row],[Gross_Sales]]*Sales_Data_Table[[#This Row],[Discount]])</f>
        <v>32300</v>
      </c>
      <c r="K2805" t="str">
        <f>_xlfn.XLOOKUP(Sales_Data_Table[[#This Row],[Product_ID]],Product_Master_Table[Product_ID],Product_Master_Table[Product_Name])</f>
        <v>Orion Electronics Item 0141</v>
      </c>
      <c r="L2805" t="str">
        <f>_xlfn.XLOOKUP(Sales_Data_Table[[#This Row],[Employee_ID]],Employee_Master_Table[Employee_ID],Employee_Master_Table[Department])</f>
        <v>Sales</v>
      </c>
    </row>
    <row r="2806" spans="1:12" x14ac:dyDescent="0.25">
      <c r="A2806" t="s">
        <v>3533</v>
      </c>
      <c r="B2806" s="2">
        <v>45749</v>
      </c>
      <c r="C2806" t="s">
        <v>254</v>
      </c>
      <c r="D2806" t="s">
        <v>374</v>
      </c>
      <c r="E2806" t="s">
        <v>28</v>
      </c>
      <c r="F2806">
        <v>18</v>
      </c>
      <c r="G2806" s="3">
        <v>9500</v>
      </c>
      <c r="H2806" s="4">
        <v>7.4999999999999997E-2</v>
      </c>
      <c r="I2806">
        <f>(Sales_Data_Table[[#This Row],[Unit_Price]]*Sales_Data_Table[[#This Row],[Quantity]])</f>
        <v>171000</v>
      </c>
      <c r="J2806">
        <f>Sales_Data_Table[[#This Row],[Gross_Sales]]-(Sales_Data_Table[[#This Row],[Gross_Sales]]*Sales_Data_Table[[#This Row],[Discount]])</f>
        <v>158175</v>
      </c>
      <c r="K2806" t="str">
        <f>_xlfn.XLOOKUP(Sales_Data_Table[[#This Row],[Product_ID]],Product_Master_Table[Product_ID],Product_Master_Table[Product_Name])</f>
        <v>Prime Grocery Item 0304</v>
      </c>
      <c r="L2806" t="str">
        <f>_xlfn.XLOOKUP(Sales_Data_Table[[#This Row],[Employee_ID]],Employee_Master_Table[Employee_ID],Employee_Master_Table[Department])</f>
        <v>E-Commerce</v>
      </c>
    </row>
    <row r="2807" spans="1:12" x14ac:dyDescent="0.25">
      <c r="A2807" t="s">
        <v>3534</v>
      </c>
      <c r="B2807" s="2">
        <v>45597</v>
      </c>
      <c r="C2807" t="s">
        <v>857</v>
      </c>
      <c r="D2807" t="s">
        <v>481</v>
      </c>
      <c r="E2807" t="s">
        <v>50</v>
      </c>
      <c r="F2807">
        <v>12</v>
      </c>
      <c r="G2807" s="3">
        <v>9800</v>
      </c>
      <c r="H2807" s="4">
        <v>0.1</v>
      </c>
      <c r="I2807">
        <f>(Sales_Data_Table[[#This Row],[Unit_Price]]*Sales_Data_Table[[#This Row],[Quantity]])</f>
        <v>117600</v>
      </c>
      <c r="J2807">
        <f>Sales_Data_Table[[#This Row],[Gross_Sales]]-(Sales_Data_Table[[#This Row],[Gross_Sales]]*Sales_Data_Table[[#This Row],[Discount]])</f>
        <v>105840</v>
      </c>
      <c r="K2807" t="str">
        <f>_xlfn.XLOOKUP(Sales_Data_Table[[#This Row],[Product_ID]],Product_Master_Table[Product_ID],Product_Master_Table[Product_Name])</f>
        <v>Spark Home Appliance Item 0022</v>
      </c>
      <c r="L2807" t="str">
        <f>_xlfn.XLOOKUP(Sales_Data_Table[[#This Row],[Employee_ID]],Employee_Master_Table[Employee_ID],Employee_Master_Table[Department])</f>
        <v>Retail Operations</v>
      </c>
    </row>
    <row r="2808" spans="1:12" x14ac:dyDescent="0.25">
      <c r="A2808" t="s">
        <v>3535</v>
      </c>
      <c r="B2808" s="2">
        <v>45801</v>
      </c>
      <c r="C2808" t="s">
        <v>1011</v>
      </c>
      <c r="D2808" t="s">
        <v>676</v>
      </c>
      <c r="E2808" t="s">
        <v>75</v>
      </c>
      <c r="F2808">
        <v>21</v>
      </c>
      <c r="G2808" s="3">
        <v>5200</v>
      </c>
      <c r="H2808" s="4">
        <v>7.4999999999999997E-2</v>
      </c>
      <c r="I2808">
        <f>(Sales_Data_Table[[#This Row],[Unit_Price]]*Sales_Data_Table[[#This Row],[Quantity]])</f>
        <v>109200</v>
      </c>
      <c r="J2808">
        <f>Sales_Data_Table[[#This Row],[Gross_Sales]]-(Sales_Data_Table[[#This Row],[Gross_Sales]]*Sales_Data_Table[[#This Row],[Discount]])</f>
        <v>101010</v>
      </c>
      <c r="K2808" t="str">
        <f>_xlfn.XLOOKUP(Sales_Data_Table[[#This Row],[Product_ID]],Product_Master_Table[Product_ID],Product_Master_Table[Product_Name])</f>
        <v>Orion Beauty Item 0465</v>
      </c>
      <c r="L2808" t="str">
        <f>_xlfn.XLOOKUP(Sales_Data_Table[[#This Row],[Employee_ID]],Employee_Master_Table[Employee_ID],Employee_Master_Table[Department])</f>
        <v>Regional Sales</v>
      </c>
    </row>
    <row r="2809" spans="1:12" x14ac:dyDescent="0.25">
      <c r="A2809" t="s">
        <v>3536</v>
      </c>
      <c r="B2809" s="2">
        <v>46090</v>
      </c>
      <c r="C2809" t="s">
        <v>433</v>
      </c>
      <c r="D2809" t="s">
        <v>450</v>
      </c>
      <c r="E2809" t="s">
        <v>96</v>
      </c>
      <c r="F2809">
        <v>16</v>
      </c>
      <c r="G2809" s="3">
        <v>6800</v>
      </c>
      <c r="H2809" s="4">
        <v>0.03</v>
      </c>
      <c r="I2809">
        <f>(Sales_Data_Table[[#This Row],[Unit_Price]]*Sales_Data_Table[[#This Row],[Quantity]])</f>
        <v>108800</v>
      </c>
      <c r="J2809">
        <f>Sales_Data_Table[[#This Row],[Gross_Sales]]-(Sales_Data_Table[[#This Row],[Gross_Sales]]*Sales_Data_Table[[#This Row],[Discount]])</f>
        <v>105536</v>
      </c>
      <c r="K2809" t="str">
        <f>_xlfn.XLOOKUP(Sales_Data_Table[[#This Row],[Product_ID]],Product_Master_Table[Product_ID],Product_Master_Table[Product_Name])</f>
        <v>Nexus Beauty Item 0265</v>
      </c>
      <c r="L2809" t="str">
        <f>_xlfn.XLOOKUP(Sales_Data_Table[[#This Row],[Employee_ID]],Employee_Master_Table[Employee_ID],Employee_Master_Table[Department])</f>
        <v>Corporate Sales</v>
      </c>
    </row>
    <row r="2810" spans="1:12" x14ac:dyDescent="0.25">
      <c r="A2810" t="s">
        <v>3537</v>
      </c>
      <c r="B2810" s="2">
        <v>46044</v>
      </c>
      <c r="C2810" t="s">
        <v>1174</v>
      </c>
      <c r="D2810" t="s">
        <v>1681</v>
      </c>
      <c r="E2810" t="s">
        <v>86</v>
      </c>
      <c r="F2810">
        <v>17</v>
      </c>
      <c r="G2810" s="3">
        <v>800</v>
      </c>
      <c r="H2810" s="4">
        <v>7.4999999999999997E-2</v>
      </c>
      <c r="I2810">
        <f>(Sales_Data_Table[[#This Row],[Unit_Price]]*Sales_Data_Table[[#This Row],[Quantity]])</f>
        <v>13600</v>
      </c>
      <c r="J2810">
        <f>Sales_Data_Table[[#This Row],[Gross_Sales]]-(Sales_Data_Table[[#This Row],[Gross_Sales]]*Sales_Data_Table[[#This Row],[Discount]])</f>
        <v>12580</v>
      </c>
      <c r="K2810" t="str">
        <f>_xlfn.XLOOKUP(Sales_Data_Table[[#This Row],[Product_ID]],Product_Master_Table[Product_ID],Product_Master_Table[Product_Name])</f>
        <v>Metro Grocery Item 0404</v>
      </c>
      <c r="L2810" t="str">
        <f>_xlfn.XLOOKUP(Sales_Data_Table[[#This Row],[Employee_ID]],Employee_Master_Table[Employee_ID],Employee_Master_Table[Department])</f>
        <v>Regional Sales</v>
      </c>
    </row>
    <row r="2811" spans="1:12" x14ac:dyDescent="0.25">
      <c r="A2811" t="s">
        <v>3538</v>
      </c>
      <c r="B2811" s="2">
        <v>45689</v>
      </c>
      <c r="C2811" t="s">
        <v>45</v>
      </c>
      <c r="D2811" t="s">
        <v>978</v>
      </c>
      <c r="E2811" t="s">
        <v>75</v>
      </c>
      <c r="F2811">
        <v>16</v>
      </c>
      <c r="G2811" s="3">
        <v>8200</v>
      </c>
      <c r="H2811" s="4">
        <v>0.03</v>
      </c>
      <c r="I2811">
        <f>(Sales_Data_Table[[#This Row],[Unit_Price]]*Sales_Data_Table[[#This Row],[Quantity]])</f>
        <v>131200</v>
      </c>
      <c r="J2811">
        <f>Sales_Data_Table[[#This Row],[Gross_Sales]]-(Sales_Data_Table[[#This Row],[Gross_Sales]]*Sales_Data_Table[[#This Row],[Discount]])</f>
        <v>127264</v>
      </c>
      <c r="K2811" t="str">
        <f>_xlfn.XLOOKUP(Sales_Data_Table[[#This Row],[Product_ID]],Product_Master_Table[Product_ID],Product_Master_Table[Product_Name])</f>
        <v>Everest Sports Item 0447</v>
      </c>
      <c r="L2811" t="str">
        <f>_xlfn.XLOOKUP(Sales_Data_Table[[#This Row],[Employee_ID]],Employee_Master_Table[Employee_ID],Employee_Master_Table[Department])</f>
        <v>Sales</v>
      </c>
    </row>
    <row r="2812" spans="1:12" x14ac:dyDescent="0.25">
      <c r="A2812" t="s">
        <v>3539</v>
      </c>
      <c r="B2812" s="2">
        <v>46022</v>
      </c>
      <c r="C2812" t="s">
        <v>336</v>
      </c>
      <c r="D2812" t="s">
        <v>437</v>
      </c>
      <c r="E2812" t="s">
        <v>24</v>
      </c>
      <c r="F2812">
        <v>24</v>
      </c>
      <c r="G2812" s="3">
        <v>8800</v>
      </c>
      <c r="H2812" s="4">
        <v>0.03</v>
      </c>
      <c r="I2812">
        <f>(Sales_Data_Table[[#This Row],[Unit_Price]]*Sales_Data_Table[[#This Row],[Quantity]])</f>
        <v>211200</v>
      </c>
      <c r="J2812">
        <f>Sales_Data_Table[[#This Row],[Gross_Sales]]-(Sales_Data_Table[[#This Row],[Gross_Sales]]*Sales_Data_Table[[#This Row],[Discount]])</f>
        <v>204864</v>
      </c>
      <c r="K2812" t="str">
        <f>_xlfn.XLOOKUP(Sales_Data_Table[[#This Row],[Product_ID]],Product_Master_Table[Product_ID],Product_Master_Table[Product_Name])</f>
        <v>Nexus Electronics Item 0181</v>
      </c>
      <c r="L2812" t="str">
        <f>_xlfn.XLOOKUP(Sales_Data_Table[[#This Row],[Employee_ID]],Employee_Master_Table[Employee_ID],Employee_Master_Table[Department])</f>
        <v>Corporate Sales</v>
      </c>
    </row>
    <row r="2813" spans="1:12" x14ac:dyDescent="0.25">
      <c r="A2813" t="s">
        <v>3540</v>
      </c>
      <c r="B2813" s="2">
        <v>45470</v>
      </c>
      <c r="C2813" t="s">
        <v>545</v>
      </c>
      <c r="D2813" t="s">
        <v>320</v>
      </c>
      <c r="E2813" t="s">
        <v>28</v>
      </c>
      <c r="F2813">
        <v>23</v>
      </c>
      <c r="G2813" s="3">
        <v>9000</v>
      </c>
      <c r="H2813" s="4">
        <v>0.03</v>
      </c>
      <c r="I2813">
        <f>(Sales_Data_Table[[#This Row],[Unit_Price]]*Sales_Data_Table[[#This Row],[Quantity]])</f>
        <v>207000</v>
      </c>
      <c r="J2813">
        <f>Sales_Data_Table[[#This Row],[Gross_Sales]]-(Sales_Data_Table[[#This Row],[Gross_Sales]]*Sales_Data_Table[[#This Row],[Discount]])</f>
        <v>200790</v>
      </c>
      <c r="K2813" t="str">
        <f>_xlfn.XLOOKUP(Sales_Data_Table[[#This Row],[Product_ID]],Product_Master_Table[Product_ID],Product_Master_Table[Product_Name])</f>
        <v>Zenith Grocery Item 0374</v>
      </c>
      <c r="L2813" t="str">
        <f>_xlfn.XLOOKUP(Sales_Data_Table[[#This Row],[Employee_ID]],Employee_Master_Table[Employee_ID],Employee_Master_Table[Department])</f>
        <v>Regional Sales</v>
      </c>
    </row>
    <row r="2814" spans="1:12" x14ac:dyDescent="0.25">
      <c r="A2814" t="s">
        <v>3541</v>
      </c>
      <c r="B2814" s="2">
        <v>45836</v>
      </c>
      <c r="C2814" t="s">
        <v>919</v>
      </c>
      <c r="D2814" t="s">
        <v>657</v>
      </c>
      <c r="E2814" t="s">
        <v>82</v>
      </c>
      <c r="F2814">
        <v>4</v>
      </c>
      <c r="G2814" s="3">
        <v>2800</v>
      </c>
      <c r="H2814" s="4">
        <v>7.4999999999999997E-2</v>
      </c>
      <c r="I2814">
        <f>(Sales_Data_Table[[#This Row],[Unit_Price]]*Sales_Data_Table[[#This Row],[Quantity]])</f>
        <v>11200</v>
      </c>
      <c r="J2814">
        <f>Sales_Data_Table[[#This Row],[Gross_Sales]]-(Sales_Data_Table[[#This Row],[Gross_Sales]]*Sales_Data_Table[[#This Row],[Discount]])</f>
        <v>10360</v>
      </c>
      <c r="K2814" t="str">
        <f>_xlfn.XLOOKUP(Sales_Data_Table[[#This Row],[Product_ID]],Product_Master_Table[Product_ID],Product_Master_Table[Product_Name])</f>
        <v>Prime Furniture Item 0448</v>
      </c>
      <c r="L2814" t="str">
        <f>_xlfn.XLOOKUP(Sales_Data_Table[[#This Row],[Employee_ID]],Employee_Master_Table[Employee_ID],Employee_Master_Table[Department])</f>
        <v>Retail Operations</v>
      </c>
    </row>
    <row r="2815" spans="1:12" x14ac:dyDescent="0.25">
      <c r="A2815" t="s">
        <v>3542</v>
      </c>
      <c r="B2815" s="2">
        <v>45805</v>
      </c>
      <c r="C2815" t="s">
        <v>463</v>
      </c>
      <c r="D2815" t="s">
        <v>543</v>
      </c>
      <c r="E2815" t="s">
        <v>62</v>
      </c>
      <c r="F2815">
        <v>8</v>
      </c>
      <c r="G2815" s="3">
        <v>4500</v>
      </c>
      <c r="H2815" s="4">
        <v>7.4999999999999997E-2</v>
      </c>
      <c r="I2815">
        <f>(Sales_Data_Table[[#This Row],[Unit_Price]]*Sales_Data_Table[[#This Row],[Quantity]])</f>
        <v>36000</v>
      </c>
      <c r="J2815">
        <f>Sales_Data_Table[[#This Row],[Gross_Sales]]-(Sales_Data_Table[[#This Row],[Gross_Sales]]*Sales_Data_Table[[#This Row],[Discount]])</f>
        <v>33300</v>
      </c>
      <c r="K2815" t="str">
        <f>_xlfn.XLOOKUP(Sales_Data_Table[[#This Row],[Product_ID]],Product_Master_Table[Product_ID],Product_Master_Table[Product_Name])</f>
        <v>Spark Automotive Item 0370</v>
      </c>
      <c r="L2815" t="str">
        <f>_xlfn.XLOOKUP(Sales_Data_Table[[#This Row],[Employee_ID]],Employee_Master_Table[Employee_ID],Employee_Master_Table[Department])</f>
        <v>E-Commerce</v>
      </c>
    </row>
    <row r="2816" spans="1:12" x14ac:dyDescent="0.25">
      <c r="A2816" t="s">
        <v>3543</v>
      </c>
      <c r="B2816" s="2">
        <v>46145</v>
      </c>
      <c r="C2816" t="s">
        <v>309</v>
      </c>
      <c r="D2816" t="s">
        <v>527</v>
      </c>
      <c r="E2816" t="s">
        <v>62</v>
      </c>
      <c r="F2816">
        <v>8</v>
      </c>
      <c r="G2816" s="3">
        <v>2500</v>
      </c>
      <c r="H2816" s="4">
        <v>0</v>
      </c>
      <c r="I2816">
        <f>(Sales_Data_Table[[#This Row],[Unit_Price]]*Sales_Data_Table[[#This Row],[Quantity]])</f>
        <v>20000</v>
      </c>
      <c r="J2816">
        <f>Sales_Data_Table[[#This Row],[Gross_Sales]]-(Sales_Data_Table[[#This Row],[Gross_Sales]]*Sales_Data_Table[[#This Row],[Discount]])</f>
        <v>20000</v>
      </c>
      <c r="K2816" t="str">
        <f>_xlfn.XLOOKUP(Sales_Data_Table[[#This Row],[Product_ID]],Product_Master_Table[Product_ID],Product_Master_Table[Product_Name])</f>
        <v>Metro Automotive Item 0500</v>
      </c>
      <c r="L2816" t="str">
        <f>_xlfn.XLOOKUP(Sales_Data_Table[[#This Row],[Employee_ID]],Employee_Master_Table[Employee_ID],Employee_Master_Table[Department])</f>
        <v>Sales</v>
      </c>
    </row>
    <row r="2817" spans="1:12" x14ac:dyDescent="0.25">
      <c r="A2817" t="s">
        <v>3544</v>
      </c>
      <c r="B2817" s="2">
        <v>45740</v>
      </c>
      <c r="C2817" t="s">
        <v>238</v>
      </c>
      <c r="D2817" t="s">
        <v>599</v>
      </c>
      <c r="E2817" t="s">
        <v>28</v>
      </c>
      <c r="F2817">
        <v>22</v>
      </c>
      <c r="G2817" s="3">
        <v>9900</v>
      </c>
      <c r="H2817" s="4">
        <v>0</v>
      </c>
      <c r="I2817">
        <f>(Sales_Data_Table[[#This Row],[Unit_Price]]*Sales_Data_Table[[#This Row],[Quantity]])</f>
        <v>217800</v>
      </c>
      <c r="J2817">
        <f>Sales_Data_Table[[#This Row],[Gross_Sales]]-(Sales_Data_Table[[#This Row],[Gross_Sales]]*Sales_Data_Table[[#This Row],[Discount]])</f>
        <v>217800</v>
      </c>
      <c r="K2817" t="str">
        <f>_xlfn.XLOOKUP(Sales_Data_Table[[#This Row],[Product_ID]],Product_Master_Table[Product_ID],Product_Master_Table[Product_Name])</f>
        <v>Apex Grocery Item 0084</v>
      </c>
      <c r="L2817" t="str">
        <f>_xlfn.XLOOKUP(Sales_Data_Table[[#This Row],[Employee_ID]],Employee_Master_Table[Employee_ID],Employee_Master_Table[Department])</f>
        <v>Sales</v>
      </c>
    </row>
    <row r="2818" spans="1:12" x14ac:dyDescent="0.25">
      <c r="A2818" t="s">
        <v>3545</v>
      </c>
      <c r="B2818" s="2">
        <v>45894</v>
      </c>
      <c r="C2818" t="s">
        <v>1434</v>
      </c>
      <c r="D2818" t="s">
        <v>273</v>
      </c>
      <c r="E2818" t="s">
        <v>75</v>
      </c>
      <c r="F2818">
        <v>14</v>
      </c>
      <c r="G2818" s="3">
        <v>600</v>
      </c>
      <c r="H2818" s="4">
        <v>0.05</v>
      </c>
      <c r="I2818">
        <f>(Sales_Data_Table[[#This Row],[Unit_Price]]*Sales_Data_Table[[#This Row],[Quantity]])</f>
        <v>8400</v>
      </c>
      <c r="J2818">
        <f>Sales_Data_Table[[#This Row],[Gross_Sales]]-(Sales_Data_Table[[#This Row],[Gross_Sales]]*Sales_Data_Table[[#This Row],[Discount]])</f>
        <v>7980</v>
      </c>
      <c r="K2818" t="str">
        <f>_xlfn.XLOOKUP(Sales_Data_Table[[#This Row],[Product_ID]],Product_Master_Table[Product_ID],Product_Master_Table[Product_Name])</f>
        <v>Nova Toys Item 0019</v>
      </c>
      <c r="L2818" t="str">
        <f>_xlfn.XLOOKUP(Sales_Data_Table[[#This Row],[Employee_ID]],Employee_Master_Table[Employee_ID],Employee_Master_Table[Department])</f>
        <v>Customer Success</v>
      </c>
    </row>
    <row r="2819" spans="1:12" x14ac:dyDescent="0.25">
      <c r="A2819" t="s">
        <v>3546</v>
      </c>
      <c r="B2819" s="2">
        <v>45352</v>
      </c>
      <c r="C2819" t="s">
        <v>194</v>
      </c>
      <c r="D2819" t="s">
        <v>1197</v>
      </c>
      <c r="E2819" t="s">
        <v>62</v>
      </c>
      <c r="F2819">
        <v>7</v>
      </c>
      <c r="G2819" s="3">
        <v>4600</v>
      </c>
      <c r="H2819" s="4">
        <v>0.03</v>
      </c>
      <c r="I2819">
        <f>(Sales_Data_Table[[#This Row],[Unit_Price]]*Sales_Data_Table[[#This Row],[Quantity]])</f>
        <v>32200</v>
      </c>
      <c r="J2819">
        <f>Sales_Data_Table[[#This Row],[Gross_Sales]]-(Sales_Data_Table[[#This Row],[Gross_Sales]]*Sales_Data_Table[[#This Row],[Discount]])</f>
        <v>31234</v>
      </c>
      <c r="K2819" t="str">
        <f>_xlfn.XLOOKUP(Sales_Data_Table[[#This Row],[Product_ID]],Product_Master_Table[Product_ID],Product_Master_Table[Product_Name])</f>
        <v>Fusion Electronics Item 0101</v>
      </c>
      <c r="L2819" t="str">
        <f>_xlfn.XLOOKUP(Sales_Data_Table[[#This Row],[Employee_ID]],Employee_Master_Table[Employee_ID],Employee_Master_Table[Department])</f>
        <v>Sales</v>
      </c>
    </row>
    <row r="2820" spans="1:12" x14ac:dyDescent="0.25">
      <c r="A2820" t="s">
        <v>3547</v>
      </c>
      <c r="B2820" s="2">
        <v>45788</v>
      </c>
      <c r="C2820" t="s">
        <v>455</v>
      </c>
      <c r="D2820" t="s">
        <v>486</v>
      </c>
      <c r="E2820" t="s">
        <v>106</v>
      </c>
      <c r="F2820">
        <v>13</v>
      </c>
      <c r="G2820" s="3">
        <v>2300</v>
      </c>
      <c r="H2820" s="4">
        <v>0.05</v>
      </c>
      <c r="I2820">
        <f>(Sales_Data_Table[[#This Row],[Unit_Price]]*Sales_Data_Table[[#This Row],[Quantity]])</f>
        <v>29900</v>
      </c>
      <c r="J2820">
        <f>Sales_Data_Table[[#This Row],[Gross_Sales]]-(Sales_Data_Table[[#This Row],[Gross_Sales]]*Sales_Data_Table[[#This Row],[Discount]])</f>
        <v>28405</v>
      </c>
      <c r="K2820" t="str">
        <f>_xlfn.XLOOKUP(Sales_Data_Table[[#This Row],[Product_ID]],Product_Master_Table[Product_ID],Product_Master_Table[Product_Name])</f>
        <v>Apex Grocery Item 0384</v>
      </c>
      <c r="L2820" t="str">
        <f>_xlfn.XLOOKUP(Sales_Data_Table[[#This Row],[Employee_ID]],Employee_Master_Table[Employee_ID],Employee_Master_Table[Department])</f>
        <v>Sales</v>
      </c>
    </row>
    <row r="2821" spans="1:12" x14ac:dyDescent="0.25">
      <c r="A2821" t="s">
        <v>3548</v>
      </c>
      <c r="B2821" s="2">
        <v>45609</v>
      </c>
      <c r="C2821" t="s">
        <v>917</v>
      </c>
      <c r="D2821" t="s">
        <v>559</v>
      </c>
      <c r="E2821" t="s">
        <v>86</v>
      </c>
      <c r="F2821">
        <v>7</v>
      </c>
      <c r="G2821" s="3">
        <v>9300</v>
      </c>
      <c r="H2821" s="4">
        <v>0.1</v>
      </c>
      <c r="I2821">
        <f>(Sales_Data_Table[[#This Row],[Unit_Price]]*Sales_Data_Table[[#This Row],[Quantity]])</f>
        <v>65100</v>
      </c>
      <c r="J2821">
        <f>Sales_Data_Table[[#This Row],[Gross_Sales]]-(Sales_Data_Table[[#This Row],[Gross_Sales]]*Sales_Data_Table[[#This Row],[Discount]])</f>
        <v>58590</v>
      </c>
      <c r="K2821" t="str">
        <f>_xlfn.XLOOKUP(Sales_Data_Table[[#This Row],[Product_ID]],Product_Master_Table[Product_ID],Product_Master_Table[Product_Name])</f>
        <v>Prime Grocery Item 0124</v>
      </c>
      <c r="L2821" t="str">
        <f>_xlfn.XLOOKUP(Sales_Data_Table[[#This Row],[Employee_ID]],Employee_Master_Table[Employee_ID],Employee_Master_Table[Department])</f>
        <v>Business Development</v>
      </c>
    </row>
    <row r="2822" spans="1:12" x14ac:dyDescent="0.25">
      <c r="A2822" t="s">
        <v>3549</v>
      </c>
      <c r="B2822" s="2">
        <v>45496</v>
      </c>
      <c r="C2822" t="s">
        <v>508</v>
      </c>
      <c r="D2822" t="s">
        <v>524</v>
      </c>
      <c r="E2822" t="s">
        <v>86</v>
      </c>
      <c r="F2822">
        <v>3</v>
      </c>
      <c r="G2822" s="3">
        <v>8900</v>
      </c>
      <c r="H2822" s="4">
        <v>7.4999999999999997E-2</v>
      </c>
      <c r="I2822">
        <f>(Sales_Data_Table[[#This Row],[Unit_Price]]*Sales_Data_Table[[#This Row],[Quantity]])</f>
        <v>26700</v>
      </c>
      <c r="J2822">
        <f>Sales_Data_Table[[#This Row],[Gross_Sales]]-(Sales_Data_Table[[#This Row],[Gross_Sales]]*Sales_Data_Table[[#This Row],[Discount]])</f>
        <v>24697.5</v>
      </c>
      <c r="K2822" t="str">
        <f>_xlfn.XLOOKUP(Sales_Data_Table[[#This Row],[Product_ID]],Product_Master_Table[Product_ID],Product_Master_Table[Product_Name])</f>
        <v>Vertex Furniture Item 0198</v>
      </c>
      <c r="L2822" t="str">
        <f>_xlfn.XLOOKUP(Sales_Data_Table[[#This Row],[Employee_ID]],Employee_Master_Table[Employee_ID],Employee_Master_Table[Department])</f>
        <v>Sales</v>
      </c>
    </row>
    <row r="2823" spans="1:12" x14ac:dyDescent="0.25">
      <c r="A2823" t="s">
        <v>3550</v>
      </c>
      <c r="B2823" s="2">
        <v>45395</v>
      </c>
      <c r="C2823" t="s">
        <v>1155</v>
      </c>
      <c r="D2823" t="s">
        <v>521</v>
      </c>
      <c r="E2823" t="s">
        <v>75</v>
      </c>
      <c r="F2823">
        <v>3</v>
      </c>
      <c r="G2823" s="3">
        <v>5400</v>
      </c>
      <c r="H2823" s="4">
        <v>0</v>
      </c>
      <c r="I2823">
        <f>(Sales_Data_Table[[#This Row],[Unit_Price]]*Sales_Data_Table[[#This Row],[Quantity]])</f>
        <v>16200</v>
      </c>
      <c r="J2823">
        <f>Sales_Data_Table[[#This Row],[Gross_Sales]]-(Sales_Data_Table[[#This Row],[Gross_Sales]]*Sales_Data_Table[[#This Row],[Discount]])</f>
        <v>16200</v>
      </c>
      <c r="K2823" t="str">
        <f>_xlfn.XLOOKUP(Sales_Data_Table[[#This Row],[Product_ID]],Product_Master_Table[Product_ID],Product_Master_Table[Product_Name])</f>
        <v>Vertex Automotive Item 0150</v>
      </c>
      <c r="L2823" t="str">
        <f>_xlfn.XLOOKUP(Sales_Data_Table[[#This Row],[Employee_ID]],Employee_Master_Table[Employee_ID],Employee_Master_Table[Department])</f>
        <v>E-Commerce</v>
      </c>
    </row>
    <row r="2824" spans="1:12" x14ac:dyDescent="0.25">
      <c r="A2824" t="s">
        <v>3551</v>
      </c>
      <c r="B2824" s="2">
        <v>46059</v>
      </c>
      <c r="C2824" t="s">
        <v>2757</v>
      </c>
      <c r="D2824" t="s">
        <v>89</v>
      </c>
      <c r="E2824" t="s">
        <v>62</v>
      </c>
      <c r="F2824">
        <v>9</v>
      </c>
      <c r="G2824" s="3">
        <v>1500</v>
      </c>
      <c r="H2824" s="4">
        <v>0.15</v>
      </c>
      <c r="I2824">
        <f>(Sales_Data_Table[[#This Row],[Unit_Price]]*Sales_Data_Table[[#This Row],[Quantity]])</f>
        <v>13500</v>
      </c>
      <c r="J2824">
        <f>Sales_Data_Table[[#This Row],[Gross_Sales]]-(Sales_Data_Table[[#This Row],[Gross_Sales]]*Sales_Data_Table[[#This Row],[Discount]])</f>
        <v>11475</v>
      </c>
      <c r="K2824" t="str">
        <f>_xlfn.XLOOKUP(Sales_Data_Table[[#This Row],[Product_ID]],Product_Master_Table[Product_ID],Product_Master_Table[Product_Name])</f>
        <v>Prime Grocery Item 0064</v>
      </c>
      <c r="L2824" t="str">
        <f>_xlfn.XLOOKUP(Sales_Data_Table[[#This Row],[Employee_ID]],Employee_Master_Table[Employee_ID],Employee_Master_Table[Department])</f>
        <v>E-Commerce</v>
      </c>
    </row>
    <row r="2825" spans="1:12" x14ac:dyDescent="0.25">
      <c r="A2825" t="s">
        <v>3552</v>
      </c>
      <c r="B2825" s="2">
        <v>46159</v>
      </c>
      <c r="C2825" t="s">
        <v>232</v>
      </c>
      <c r="D2825" t="s">
        <v>176</v>
      </c>
      <c r="E2825" t="s">
        <v>82</v>
      </c>
      <c r="F2825">
        <v>6</v>
      </c>
      <c r="G2825" s="3">
        <v>2900</v>
      </c>
      <c r="H2825" s="4">
        <v>0</v>
      </c>
      <c r="I2825">
        <f>(Sales_Data_Table[[#This Row],[Unit_Price]]*Sales_Data_Table[[#This Row],[Quantity]])</f>
        <v>17400</v>
      </c>
      <c r="J2825">
        <f>Sales_Data_Table[[#This Row],[Gross_Sales]]-(Sales_Data_Table[[#This Row],[Gross_Sales]]*Sales_Data_Table[[#This Row],[Discount]])</f>
        <v>17400</v>
      </c>
      <c r="K2825" t="str">
        <f>_xlfn.XLOOKUP(Sales_Data_Table[[#This Row],[Product_ID]],Product_Master_Table[Product_ID],Product_Master_Table[Product_Name])</f>
        <v>Everest Electronics Item 0051</v>
      </c>
      <c r="L2825" t="str">
        <f>_xlfn.XLOOKUP(Sales_Data_Table[[#This Row],[Employee_ID]],Employee_Master_Table[Employee_ID],Employee_Master_Table[Department])</f>
        <v>Retail Operations</v>
      </c>
    </row>
    <row r="2826" spans="1:12" x14ac:dyDescent="0.25">
      <c r="A2826" t="s">
        <v>3553</v>
      </c>
      <c r="B2826" s="2">
        <v>46138</v>
      </c>
      <c r="C2826" t="s">
        <v>828</v>
      </c>
      <c r="D2826" t="s">
        <v>244</v>
      </c>
      <c r="E2826" t="s">
        <v>32</v>
      </c>
      <c r="F2826">
        <v>15</v>
      </c>
      <c r="G2826" s="3">
        <v>6200</v>
      </c>
      <c r="H2826" s="4">
        <v>0.03</v>
      </c>
      <c r="I2826">
        <f>(Sales_Data_Table[[#This Row],[Unit_Price]]*Sales_Data_Table[[#This Row],[Quantity]])</f>
        <v>93000</v>
      </c>
      <c r="J2826">
        <f>Sales_Data_Table[[#This Row],[Gross_Sales]]-(Sales_Data_Table[[#This Row],[Gross_Sales]]*Sales_Data_Table[[#This Row],[Discount]])</f>
        <v>90210</v>
      </c>
      <c r="K2826" t="str">
        <f>_xlfn.XLOOKUP(Sales_Data_Table[[#This Row],[Product_ID]],Product_Master_Table[Product_ID],Product_Master_Table[Product_Name])</f>
        <v>Everest Beauty Item 0135</v>
      </c>
      <c r="L2826" t="str">
        <f>_xlfn.XLOOKUP(Sales_Data_Table[[#This Row],[Employee_ID]],Employee_Master_Table[Employee_ID],Employee_Master_Table[Department])</f>
        <v>Business Development</v>
      </c>
    </row>
    <row r="2827" spans="1:12" x14ac:dyDescent="0.25">
      <c r="A2827" t="s">
        <v>3554</v>
      </c>
      <c r="B2827" s="2">
        <v>45401</v>
      </c>
      <c r="C2827" t="s">
        <v>984</v>
      </c>
      <c r="D2827" t="s">
        <v>412</v>
      </c>
      <c r="E2827" t="s">
        <v>28</v>
      </c>
      <c r="F2827">
        <v>23</v>
      </c>
      <c r="G2827" s="3">
        <v>5000</v>
      </c>
      <c r="H2827" s="4">
        <v>0.03</v>
      </c>
      <c r="I2827">
        <f>(Sales_Data_Table[[#This Row],[Unit_Price]]*Sales_Data_Table[[#This Row],[Quantity]])</f>
        <v>115000</v>
      </c>
      <c r="J2827">
        <f>Sales_Data_Table[[#This Row],[Gross_Sales]]-(Sales_Data_Table[[#This Row],[Gross_Sales]]*Sales_Data_Table[[#This Row],[Discount]])</f>
        <v>111550</v>
      </c>
      <c r="K2827" t="str">
        <f>_xlfn.XLOOKUP(Sales_Data_Table[[#This Row],[Product_ID]],Product_Master_Table[Product_ID],Product_Master_Table[Product_Name])</f>
        <v>Prime Automotive Item 0400</v>
      </c>
      <c r="L2827" t="str">
        <f>_xlfn.XLOOKUP(Sales_Data_Table[[#This Row],[Employee_ID]],Employee_Master_Table[Employee_ID],Employee_Master_Table[Department])</f>
        <v>Regional Sales</v>
      </c>
    </row>
    <row r="2828" spans="1:12" x14ac:dyDescent="0.25">
      <c r="A2828" t="s">
        <v>3555</v>
      </c>
      <c r="B2828" s="2">
        <v>45545</v>
      </c>
      <c r="C2828" t="s">
        <v>221</v>
      </c>
      <c r="D2828" t="s">
        <v>646</v>
      </c>
      <c r="E2828" t="s">
        <v>62</v>
      </c>
      <c r="F2828">
        <v>13</v>
      </c>
      <c r="G2828" s="3">
        <v>1300</v>
      </c>
      <c r="H2828" s="4">
        <v>0.15</v>
      </c>
      <c r="I2828">
        <f>(Sales_Data_Table[[#This Row],[Unit_Price]]*Sales_Data_Table[[#This Row],[Quantity]])</f>
        <v>16900</v>
      </c>
      <c r="J2828">
        <f>Sales_Data_Table[[#This Row],[Gross_Sales]]-(Sales_Data_Table[[#This Row],[Gross_Sales]]*Sales_Data_Table[[#This Row],[Discount]])</f>
        <v>14365</v>
      </c>
      <c r="K2828" t="str">
        <f>_xlfn.XLOOKUP(Sales_Data_Table[[#This Row],[Product_ID]],Product_Master_Table[Product_ID],Product_Master_Table[Product_Name])</f>
        <v>Everest Toys Item 0099</v>
      </c>
      <c r="L2828" t="str">
        <f>_xlfn.XLOOKUP(Sales_Data_Table[[#This Row],[Employee_ID]],Employee_Master_Table[Employee_ID],Employee_Master_Table[Department])</f>
        <v>Retail Operations</v>
      </c>
    </row>
    <row r="2829" spans="1:12" x14ac:dyDescent="0.25">
      <c r="A2829" t="s">
        <v>3556</v>
      </c>
      <c r="B2829" s="2">
        <v>46044</v>
      </c>
      <c r="C2829" t="s">
        <v>1934</v>
      </c>
      <c r="D2829" t="s">
        <v>316</v>
      </c>
      <c r="E2829" t="s">
        <v>24</v>
      </c>
      <c r="F2829">
        <v>25</v>
      </c>
      <c r="G2829" s="3">
        <v>7900</v>
      </c>
      <c r="H2829" s="4">
        <v>0.05</v>
      </c>
      <c r="I2829">
        <f>(Sales_Data_Table[[#This Row],[Unit_Price]]*Sales_Data_Table[[#This Row],[Quantity]])</f>
        <v>197500</v>
      </c>
      <c r="J2829">
        <f>Sales_Data_Table[[#This Row],[Gross_Sales]]-(Sales_Data_Table[[#This Row],[Gross_Sales]]*Sales_Data_Table[[#This Row],[Discount]])</f>
        <v>187625</v>
      </c>
      <c r="K2829" t="str">
        <f>_xlfn.XLOOKUP(Sales_Data_Table[[#This Row],[Product_ID]],Product_Master_Table[Product_ID],Product_Master_Table[Product_Name])</f>
        <v>Metro Automotive Item 0020</v>
      </c>
      <c r="L2829" t="str">
        <f>_xlfn.XLOOKUP(Sales_Data_Table[[#This Row],[Employee_ID]],Employee_Master_Table[Employee_ID],Employee_Master_Table[Department])</f>
        <v>Sales</v>
      </c>
    </row>
    <row r="2830" spans="1:12" x14ac:dyDescent="0.25">
      <c r="A2830" t="s">
        <v>3557</v>
      </c>
      <c r="B2830" s="2">
        <v>45868</v>
      </c>
      <c r="C2830" t="s">
        <v>538</v>
      </c>
      <c r="D2830" t="s">
        <v>1353</v>
      </c>
      <c r="E2830" t="s">
        <v>82</v>
      </c>
      <c r="F2830">
        <v>5</v>
      </c>
      <c r="G2830" s="3">
        <v>5000</v>
      </c>
      <c r="H2830" s="4">
        <v>0.02</v>
      </c>
      <c r="I2830">
        <f>(Sales_Data_Table[[#This Row],[Unit_Price]]*Sales_Data_Table[[#This Row],[Quantity]])</f>
        <v>25000</v>
      </c>
      <c r="J2830">
        <f>Sales_Data_Table[[#This Row],[Gross_Sales]]-(Sales_Data_Table[[#This Row],[Gross_Sales]]*Sales_Data_Table[[#This Row],[Discount]])</f>
        <v>24500</v>
      </c>
      <c r="K2830" t="str">
        <f>_xlfn.XLOOKUP(Sales_Data_Table[[#This Row],[Product_ID]],Product_Master_Table[Product_ID],Product_Master_Table[Product_Name])</f>
        <v>Apex Furniture Item 0108</v>
      </c>
      <c r="L2830" t="str">
        <f>_xlfn.XLOOKUP(Sales_Data_Table[[#This Row],[Employee_ID]],Employee_Master_Table[Employee_ID],Employee_Master_Table[Department])</f>
        <v>E-Commerce</v>
      </c>
    </row>
    <row r="2831" spans="1:12" x14ac:dyDescent="0.25">
      <c r="A2831" t="s">
        <v>3558</v>
      </c>
      <c r="B2831" s="2">
        <v>45323</v>
      </c>
      <c r="C2831" t="s">
        <v>328</v>
      </c>
      <c r="D2831" t="s">
        <v>49</v>
      </c>
      <c r="E2831" t="s">
        <v>96</v>
      </c>
      <c r="F2831">
        <v>1</v>
      </c>
      <c r="G2831" s="3">
        <v>3600</v>
      </c>
      <c r="H2831" s="4">
        <v>0.03</v>
      </c>
      <c r="I2831">
        <f>(Sales_Data_Table[[#This Row],[Unit_Price]]*Sales_Data_Table[[#This Row],[Quantity]])</f>
        <v>3600</v>
      </c>
      <c r="J2831">
        <f>Sales_Data_Table[[#This Row],[Gross_Sales]]-(Sales_Data_Table[[#This Row],[Gross_Sales]]*Sales_Data_Table[[#This Row],[Discount]])</f>
        <v>3492</v>
      </c>
      <c r="K2831" t="str">
        <f>_xlfn.XLOOKUP(Sales_Data_Table[[#This Row],[Product_ID]],Product_Master_Table[Product_ID],Product_Master_Table[Product_Name])</f>
        <v>Spark Automotive Item 0070</v>
      </c>
      <c r="L2831" t="str">
        <f>_xlfn.XLOOKUP(Sales_Data_Table[[#This Row],[Employee_ID]],Employee_Master_Table[Employee_ID],Employee_Master_Table[Department])</f>
        <v>Business Development</v>
      </c>
    </row>
    <row r="2832" spans="1:12" x14ac:dyDescent="0.25">
      <c r="A2832" t="s">
        <v>3559</v>
      </c>
      <c r="B2832" s="2">
        <v>45491</v>
      </c>
      <c r="C2832" t="s">
        <v>508</v>
      </c>
      <c r="D2832" t="s">
        <v>576</v>
      </c>
      <c r="E2832" t="s">
        <v>82</v>
      </c>
      <c r="F2832">
        <v>10</v>
      </c>
      <c r="G2832" s="3">
        <v>4800</v>
      </c>
      <c r="H2832" s="4">
        <v>0.03</v>
      </c>
      <c r="I2832">
        <f>(Sales_Data_Table[[#This Row],[Unit_Price]]*Sales_Data_Table[[#This Row],[Quantity]])</f>
        <v>48000</v>
      </c>
      <c r="J2832">
        <f>Sales_Data_Table[[#This Row],[Gross_Sales]]-(Sales_Data_Table[[#This Row],[Gross_Sales]]*Sales_Data_Table[[#This Row],[Discount]])</f>
        <v>46560</v>
      </c>
      <c r="K2832" t="str">
        <f>_xlfn.XLOOKUP(Sales_Data_Table[[#This Row],[Product_ID]],Product_Master_Table[Product_ID],Product_Master_Table[Product_Name])</f>
        <v>Vertex Furniture Item 0198</v>
      </c>
      <c r="L2832" t="str">
        <f>_xlfn.XLOOKUP(Sales_Data_Table[[#This Row],[Employee_ID]],Employee_Master_Table[Employee_ID],Employee_Master_Table[Department])</f>
        <v>Customer Success</v>
      </c>
    </row>
    <row r="2833" spans="1:12" x14ac:dyDescent="0.25">
      <c r="A2833" t="s">
        <v>3560</v>
      </c>
      <c r="B2833" s="2">
        <v>46102</v>
      </c>
      <c r="C2833" t="s">
        <v>175</v>
      </c>
      <c r="D2833" t="s">
        <v>1401</v>
      </c>
      <c r="E2833" t="s">
        <v>43</v>
      </c>
      <c r="F2833">
        <v>3</v>
      </c>
      <c r="G2833" s="3">
        <v>3300</v>
      </c>
      <c r="H2833" s="4">
        <v>0.05</v>
      </c>
      <c r="I2833">
        <f>(Sales_Data_Table[[#This Row],[Unit_Price]]*Sales_Data_Table[[#This Row],[Quantity]])</f>
        <v>9900</v>
      </c>
      <c r="J2833">
        <f>Sales_Data_Table[[#This Row],[Gross_Sales]]-(Sales_Data_Table[[#This Row],[Gross_Sales]]*Sales_Data_Table[[#This Row],[Discount]])</f>
        <v>9405</v>
      </c>
      <c r="K2833" t="str">
        <f>_xlfn.XLOOKUP(Sales_Data_Table[[#This Row],[Product_ID]],Product_Master_Table[Product_ID],Product_Master_Table[Product_Name])</f>
        <v>Prime Grocery Item 0364</v>
      </c>
      <c r="L2833" t="str">
        <f>_xlfn.XLOOKUP(Sales_Data_Table[[#This Row],[Employee_ID]],Employee_Master_Table[Employee_ID],Employee_Master_Table[Department])</f>
        <v>Regional Sales</v>
      </c>
    </row>
    <row r="2834" spans="1:12" x14ac:dyDescent="0.25">
      <c r="A2834" t="s">
        <v>3561</v>
      </c>
      <c r="B2834" s="2">
        <v>46147</v>
      </c>
      <c r="C2834" t="s">
        <v>3058</v>
      </c>
      <c r="D2834" t="s">
        <v>733</v>
      </c>
      <c r="E2834" t="s">
        <v>62</v>
      </c>
      <c r="F2834">
        <v>16</v>
      </c>
      <c r="G2834" s="3">
        <v>4400</v>
      </c>
      <c r="H2834" s="4">
        <v>0.05</v>
      </c>
      <c r="I2834">
        <f>(Sales_Data_Table[[#This Row],[Unit_Price]]*Sales_Data_Table[[#This Row],[Quantity]])</f>
        <v>70400</v>
      </c>
      <c r="J2834">
        <f>Sales_Data_Table[[#This Row],[Gross_Sales]]-(Sales_Data_Table[[#This Row],[Gross_Sales]]*Sales_Data_Table[[#This Row],[Discount]])</f>
        <v>66880</v>
      </c>
      <c r="K2834" t="str">
        <f>_xlfn.XLOOKUP(Sales_Data_Table[[#This Row],[Product_ID]],Product_Master_Table[Product_ID],Product_Master_Table[Product_Name])</f>
        <v>Nexus Beauty Item 0025</v>
      </c>
      <c r="L2834" t="str">
        <f>_xlfn.XLOOKUP(Sales_Data_Table[[#This Row],[Employee_ID]],Employee_Master_Table[Employee_ID],Employee_Master_Table[Department])</f>
        <v>Business Development</v>
      </c>
    </row>
    <row r="2835" spans="1:12" x14ac:dyDescent="0.25">
      <c r="A2835" t="s">
        <v>3562</v>
      </c>
      <c r="B2835" s="2">
        <v>46127</v>
      </c>
      <c r="C2835" t="s">
        <v>1694</v>
      </c>
      <c r="D2835" t="s">
        <v>501</v>
      </c>
      <c r="E2835" t="s">
        <v>96</v>
      </c>
      <c r="F2835">
        <v>3</v>
      </c>
      <c r="G2835" s="3">
        <v>7800</v>
      </c>
      <c r="H2835" s="4">
        <v>0.1</v>
      </c>
      <c r="I2835">
        <f>(Sales_Data_Table[[#This Row],[Unit_Price]]*Sales_Data_Table[[#This Row],[Quantity]])</f>
        <v>23400</v>
      </c>
      <c r="J2835">
        <f>Sales_Data_Table[[#This Row],[Gross_Sales]]-(Sales_Data_Table[[#This Row],[Gross_Sales]]*Sales_Data_Table[[#This Row],[Discount]])</f>
        <v>21060</v>
      </c>
      <c r="K2835" t="str">
        <f>_xlfn.XLOOKUP(Sales_Data_Table[[#This Row],[Product_ID]],Product_Master_Table[Product_ID],Product_Master_Table[Product_Name])</f>
        <v>Nova Electronics Item 0031</v>
      </c>
      <c r="L2835" t="str">
        <f>_xlfn.XLOOKUP(Sales_Data_Table[[#This Row],[Employee_ID]],Employee_Master_Table[Employee_ID],Employee_Master_Table[Department])</f>
        <v>Business Development</v>
      </c>
    </row>
    <row r="2836" spans="1:12" x14ac:dyDescent="0.25">
      <c r="A2836" t="s">
        <v>3563</v>
      </c>
      <c r="B2836" s="2">
        <v>46173</v>
      </c>
      <c r="C2836" t="s">
        <v>1222</v>
      </c>
      <c r="D2836" t="s">
        <v>68</v>
      </c>
      <c r="E2836" t="s">
        <v>28</v>
      </c>
      <c r="F2836">
        <v>7</v>
      </c>
      <c r="G2836" s="3">
        <v>900</v>
      </c>
      <c r="H2836" s="4">
        <v>0.02</v>
      </c>
      <c r="I2836">
        <f>(Sales_Data_Table[[#This Row],[Unit_Price]]*Sales_Data_Table[[#This Row],[Quantity]])</f>
        <v>6300</v>
      </c>
      <c r="J2836">
        <f>Sales_Data_Table[[#This Row],[Gross_Sales]]-(Sales_Data_Table[[#This Row],[Gross_Sales]]*Sales_Data_Table[[#This Row],[Discount]])</f>
        <v>6174</v>
      </c>
      <c r="K2836" t="str">
        <f>_xlfn.XLOOKUP(Sales_Data_Table[[#This Row],[Product_ID]],Product_Master_Table[Product_ID],Product_Master_Table[Product_Name])</f>
        <v>Nexus Sports Item 0337</v>
      </c>
      <c r="L2836" t="str">
        <f>_xlfn.XLOOKUP(Sales_Data_Table[[#This Row],[Employee_ID]],Employee_Master_Table[Employee_ID],Employee_Master_Table[Department])</f>
        <v>E-Commerce</v>
      </c>
    </row>
    <row r="2837" spans="1:12" x14ac:dyDescent="0.25">
      <c r="A2837" t="s">
        <v>3564</v>
      </c>
      <c r="B2837" s="2">
        <v>45731</v>
      </c>
      <c r="C2837" t="s">
        <v>235</v>
      </c>
      <c r="D2837" t="s">
        <v>718</v>
      </c>
      <c r="E2837" t="s">
        <v>86</v>
      </c>
      <c r="F2837">
        <v>4</v>
      </c>
      <c r="G2837" s="3">
        <v>2100</v>
      </c>
      <c r="H2837" s="4">
        <v>0.02</v>
      </c>
      <c r="I2837">
        <f>(Sales_Data_Table[[#This Row],[Unit_Price]]*Sales_Data_Table[[#This Row],[Quantity]])</f>
        <v>8400</v>
      </c>
      <c r="J2837">
        <f>Sales_Data_Table[[#This Row],[Gross_Sales]]-(Sales_Data_Table[[#This Row],[Gross_Sales]]*Sales_Data_Table[[#This Row],[Discount]])</f>
        <v>8232</v>
      </c>
      <c r="K2837" t="str">
        <f>_xlfn.XLOOKUP(Sales_Data_Table[[#This Row],[Product_ID]],Product_Master_Table[Product_ID],Product_Master_Table[Product_Name])</f>
        <v>Nova Fashion Item 0343</v>
      </c>
      <c r="L2837" t="str">
        <f>_xlfn.XLOOKUP(Sales_Data_Table[[#This Row],[Employee_ID]],Employee_Master_Table[Employee_ID],Employee_Master_Table[Department])</f>
        <v>E-Commerce</v>
      </c>
    </row>
    <row r="2838" spans="1:12" x14ac:dyDescent="0.25">
      <c r="A2838" t="s">
        <v>3565</v>
      </c>
      <c r="B2838" s="2">
        <v>45701</v>
      </c>
      <c r="C2838" t="s">
        <v>1487</v>
      </c>
      <c r="D2838" t="s">
        <v>179</v>
      </c>
      <c r="E2838" t="s">
        <v>32</v>
      </c>
      <c r="F2838">
        <v>24</v>
      </c>
      <c r="G2838" s="3">
        <v>1900</v>
      </c>
      <c r="H2838" s="4">
        <v>0.02</v>
      </c>
      <c r="I2838">
        <f>(Sales_Data_Table[[#This Row],[Unit_Price]]*Sales_Data_Table[[#This Row],[Quantity]])</f>
        <v>45600</v>
      </c>
      <c r="J2838">
        <f>Sales_Data_Table[[#This Row],[Gross_Sales]]-(Sales_Data_Table[[#This Row],[Gross_Sales]]*Sales_Data_Table[[#This Row],[Discount]])</f>
        <v>44688</v>
      </c>
      <c r="K2838" t="str">
        <f>_xlfn.XLOOKUP(Sales_Data_Table[[#This Row],[Product_ID]],Product_Master_Table[Product_ID],Product_Master_Table[Product_Name])</f>
        <v>Fusion Electronics Item 0461</v>
      </c>
      <c r="L2838" t="str">
        <f>_xlfn.XLOOKUP(Sales_Data_Table[[#This Row],[Employee_ID]],Employee_Master_Table[Employee_ID],Employee_Master_Table[Department])</f>
        <v>Sales</v>
      </c>
    </row>
    <row r="2839" spans="1:12" x14ac:dyDescent="0.25">
      <c r="A2839" t="s">
        <v>3566</v>
      </c>
      <c r="B2839" s="2">
        <v>45614</v>
      </c>
      <c r="C2839" t="s">
        <v>745</v>
      </c>
      <c r="D2839" t="s">
        <v>703</v>
      </c>
      <c r="E2839" t="s">
        <v>36</v>
      </c>
      <c r="F2839">
        <v>13</v>
      </c>
      <c r="G2839" s="3">
        <v>2300</v>
      </c>
      <c r="H2839" s="4">
        <v>0.02</v>
      </c>
      <c r="I2839">
        <f>(Sales_Data_Table[[#This Row],[Unit_Price]]*Sales_Data_Table[[#This Row],[Quantity]])</f>
        <v>29900</v>
      </c>
      <c r="J2839">
        <f>Sales_Data_Table[[#This Row],[Gross_Sales]]-(Sales_Data_Table[[#This Row],[Gross_Sales]]*Sales_Data_Table[[#This Row],[Discount]])</f>
        <v>29302</v>
      </c>
      <c r="K2839" t="str">
        <f>_xlfn.XLOOKUP(Sales_Data_Table[[#This Row],[Product_ID]],Product_Master_Table[Product_ID],Product_Master_Table[Product_Name])</f>
        <v>Prime Furniture Item 0148</v>
      </c>
      <c r="L2839" t="str">
        <f>_xlfn.XLOOKUP(Sales_Data_Table[[#This Row],[Employee_ID]],Employee_Master_Table[Employee_ID],Employee_Master_Table[Department])</f>
        <v>Customer Success</v>
      </c>
    </row>
    <row r="2840" spans="1:12" x14ac:dyDescent="0.25">
      <c r="A2840" t="s">
        <v>3567</v>
      </c>
      <c r="B2840" s="2">
        <v>45451</v>
      </c>
      <c r="C2840" t="s">
        <v>2466</v>
      </c>
      <c r="D2840" t="s">
        <v>1035</v>
      </c>
      <c r="E2840" t="s">
        <v>32</v>
      </c>
      <c r="F2840">
        <v>20</v>
      </c>
      <c r="G2840" s="3">
        <v>4300</v>
      </c>
      <c r="H2840" s="4">
        <v>0.03</v>
      </c>
      <c r="I2840">
        <f>(Sales_Data_Table[[#This Row],[Unit_Price]]*Sales_Data_Table[[#This Row],[Quantity]])</f>
        <v>86000</v>
      </c>
      <c r="J2840">
        <f>Sales_Data_Table[[#This Row],[Gross_Sales]]-(Sales_Data_Table[[#This Row],[Gross_Sales]]*Sales_Data_Table[[#This Row],[Discount]])</f>
        <v>83420</v>
      </c>
      <c r="K2840" t="str">
        <f>_xlfn.XLOOKUP(Sales_Data_Table[[#This Row],[Product_ID]],Product_Master_Table[Product_ID],Product_Master_Table[Product_Name])</f>
        <v>Everest Fashion Item 0303</v>
      </c>
      <c r="L2840" t="str">
        <f>_xlfn.XLOOKUP(Sales_Data_Table[[#This Row],[Employee_ID]],Employee_Master_Table[Employee_ID],Employee_Master_Table[Department])</f>
        <v>Corporate Sales</v>
      </c>
    </row>
    <row r="2841" spans="1:12" x14ac:dyDescent="0.25">
      <c r="A2841" t="s">
        <v>3568</v>
      </c>
      <c r="B2841" s="2">
        <v>46054</v>
      </c>
      <c r="C2841" t="s">
        <v>2501</v>
      </c>
      <c r="D2841" t="s">
        <v>380</v>
      </c>
      <c r="E2841" t="s">
        <v>24</v>
      </c>
      <c r="F2841">
        <v>14</v>
      </c>
      <c r="G2841" s="3">
        <v>7800</v>
      </c>
      <c r="H2841" s="4">
        <v>0.02</v>
      </c>
      <c r="I2841">
        <f>(Sales_Data_Table[[#This Row],[Unit_Price]]*Sales_Data_Table[[#This Row],[Quantity]])</f>
        <v>109200</v>
      </c>
      <c r="J2841">
        <f>Sales_Data_Table[[#This Row],[Gross_Sales]]-(Sales_Data_Table[[#This Row],[Gross_Sales]]*Sales_Data_Table[[#This Row],[Discount]])</f>
        <v>107016</v>
      </c>
      <c r="K2841" t="str">
        <f>_xlfn.XLOOKUP(Sales_Data_Table[[#This Row],[Product_ID]],Product_Master_Table[Product_ID],Product_Master_Table[Product_Name])</f>
        <v>Apex Automotive Item 0060</v>
      </c>
      <c r="L2841" t="str">
        <f>_xlfn.XLOOKUP(Sales_Data_Table[[#This Row],[Employee_ID]],Employee_Master_Table[Employee_ID],Employee_Master_Table[Department])</f>
        <v>E-Commerce</v>
      </c>
    </row>
    <row r="2842" spans="1:12" x14ac:dyDescent="0.25">
      <c r="A2842" t="s">
        <v>3569</v>
      </c>
      <c r="B2842" s="2">
        <v>45535</v>
      </c>
      <c r="C2842" t="s">
        <v>919</v>
      </c>
      <c r="D2842" t="s">
        <v>779</v>
      </c>
      <c r="E2842" t="s">
        <v>75</v>
      </c>
      <c r="F2842">
        <v>6</v>
      </c>
      <c r="G2842" s="3">
        <v>5000</v>
      </c>
      <c r="H2842" s="4">
        <v>0.1</v>
      </c>
      <c r="I2842">
        <f>(Sales_Data_Table[[#This Row],[Unit_Price]]*Sales_Data_Table[[#This Row],[Quantity]])</f>
        <v>30000</v>
      </c>
      <c r="J2842">
        <f>Sales_Data_Table[[#This Row],[Gross_Sales]]-(Sales_Data_Table[[#This Row],[Gross_Sales]]*Sales_Data_Table[[#This Row],[Discount]])</f>
        <v>27000</v>
      </c>
      <c r="K2842" t="str">
        <f>_xlfn.XLOOKUP(Sales_Data_Table[[#This Row],[Product_ID]],Product_Master_Table[Product_ID],Product_Master_Table[Product_Name])</f>
        <v>Prime Furniture Item 0448</v>
      </c>
      <c r="L2842" t="str">
        <f>_xlfn.XLOOKUP(Sales_Data_Table[[#This Row],[Employee_ID]],Employee_Master_Table[Employee_ID],Employee_Master_Table[Department])</f>
        <v>Business Development</v>
      </c>
    </row>
    <row r="2843" spans="1:12" x14ac:dyDescent="0.25">
      <c r="A2843" t="s">
        <v>3570</v>
      </c>
      <c r="B2843" s="2">
        <v>45588</v>
      </c>
      <c r="C2843" t="s">
        <v>1282</v>
      </c>
      <c r="D2843" t="s">
        <v>718</v>
      </c>
      <c r="E2843" t="s">
        <v>62</v>
      </c>
      <c r="F2843">
        <v>16</v>
      </c>
      <c r="G2843" s="3">
        <v>7600</v>
      </c>
      <c r="H2843" s="4">
        <v>7.4999999999999997E-2</v>
      </c>
      <c r="I2843">
        <f>(Sales_Data_Table[[#This Row],[Unit_Price]]*Sales_Data_Table[[#This Row],[Quantity]])</f>
        <v>121600</v>
      </c>
      <c r="J2843">
        <f>Sales_Data_Table[[#This Row],[Gross_Sales]]-(Sales_Data_Table[[#This Row],[Gross_Sales]]*Sales_Data_Table[[#This Row],[Discount]])</f>
        <v>112480</v>
      </c>
      <c r="K2843" t="str">
        <f>_xlfn.XLOOKUP(Sales_Data_Table[[#This Row],[Product_ID]],Product_Master_Table[Product_ID],Product_Master_Table[Product_Name])</f>
        <v>Nova Electronics Item 0451</v>
      </c>
      <c r="L2843" t="str">
        <f>_xlfn.XLOOKUP(Sales_Data_Table[[#This Row],[Employee_ID]],Employee_Master_Table[Employee_ID],Employee_Master_Table[Department])</f>
        <v>E-Commerce</v>
      </c>
    </row>
    <row r="2844" spans="1:12" x14ac:dyDescent="0.25">
      <c r="A2844" t="s">
        <v>3571</v>
      </c>
      <c r="B2844" s="2">
        <v>45368</v>
      </c>
      <c r="C2844" t="s">
        <v>913</v>
      </c>
      <c r="D2844" t="s">
        <v>635</v>
      </c>
      <c r="E2844" t="s">
        <v>82</v>
      </c>
      <c r="F2844">
        <v>7</v>
      </c>
      <c r="G2844" s="3">
        <v>8300</v>
      </c>
      <c r="H2844" s="4">
        <v>0.15</v>
      </c>
      <c r="I2844">
        <f>(Sales_Data_Table[[#This Row],[Unit_Price]]*Sales_Data_Table[[#This Row],[Quantity]])</f>
        <v>58100</v>
      </c>
      <c r="J2844">
        <f>Sales_Data_Table[[#This Row],[Gross_Sales]]-(Sales_Data_Table[[#This Row],[Gross_Sales]]*Sales_Data_Table[[#This Row],[Discount]])</f>
        <v>49385</v>
      </c>
      <c r="K2844" t="str">
        <f>_xlfn.XLOOKUP(Sales_Data_Table[[#This Row],[Product_ID]],Product_Master_Table[Product_ID],Product_Master_Table[Product_Name])</f>
        <v>Apex Office Supplies Item 0456</v>
      </c>
      <c r="L2844" t="str">
        <f>_xlfn.XLOOKUP(Sales_Data_Table[[#This Row],[Employee_ID]],Employee_Master_Table[Employee_ID],Employee_Master_Table[Department])</f>
        <v>Sales</v>
      </c>
    </row>
    <row r="2845" spans="1:12" x14ac:dyDescent="0.25">
      <c r="A2845" t="s">
        <v>3572</v>
      </c>
      <c r="B2845" s="2">
        <v>45402</v>
      </c>
      <c r="C2845" t="s">
        <v>1425</v>
      </c>
      <c r="D2845" t="s">
        <v>506</v>
      </c>
      <c r="E2845" t="s">
        <v>75</v>
      </c>
      <c r="F2845">
        <v>7</v>
      </c>
      <c r="G2845" s="3">
        <v>8900</v>
      </c>
      <c r="H2845" s="4">
        <v>7.4999999999999997E-2</v>
      </c>
      <c r="I2845">
        <f>(Sales_Data_Table[[#This Row],[Unit_Price]]*Sales_Data_Table[[#This Row],[Quantity]])</f>
        <v>62300</v>
      </c>
      <c r="J2845">
        <f>Sales_Data_Table[[#This Row],[Gross_Sales]]-(Sales_Data_Table[[#This Row],[Gross_Sales]]*Sales_Data_Table[[#This Row],[Discount]])</f>
        <v>57627.5</v>
      </c>
      <c r="K2845" t="str">
        <f>_xlfn.XLOOKUP(Sales_Data_Table[[#This Row],[Product_ID]],Product_Master_Table[Product_ID],Product_Master_Table[Product_Name])</f>
        <v>Delta Beauty Item 0155</v>
      </c>
      <c r="L2845" t="str">
        <f>_xlfn.XLOOKUP(Sales_Data_Table[[#This Row],[Employee_ID]],Employee_Master_Table[Employee_ID],Employee_Master_Table[Department])</f>
        <v>Retail Operations</v>
      </c>
    </row>
    <row r="2846" spans="1:12" x14ac:dyDescent="0.25">
      <c r="A2846" t="s">
        <v>3573</v>
      </c>
      <c r="B2846" s="2">
        <v>45399</v>
      </c>
      <c r="C2846" t="s">
        <v>390</v>
      </c>
      <c r="D2846" t="s">
        <v>249</v>
      </c>
      <c r="E2846" t="s">
        <v>32</v>
      </c>
      <c r="F2846">
        <v>21</v>
      </c>
      <c r="G2846" s="3">
        <v>6800</v>
      </c>
      <c r="H2846" s="4">
        <v>0.1</v>
      </c>
      <c r="I2846">
        <f>(Sales_Data_Table[[#This Row],[Unit_Price]]*Sales_Data_Table[[#This Row],[Quantity]])</f>
        <v>142800</v>
      </c>
      <c r="J2846">
        <f>Sales_Data_Table[[#This Row],[Gross_Sales]]-(Sales_Data_Table[[#This Row],[Gross_Sales]]*Sales_Data_Table[[#This Row],[Discount]])</f>
        <v>128520</v>
      </c>
      <c r="K2846" t="str">
        <f>_xlfn.XLOOKUP(Sales_Data_Table[[#This Row],[Product_ID]],Product_Master_Table[Product_ID],Product_Master_Table[Product_Name])</f>
        <v>Nova Electronics Item 0331</v>
      </c>
      <c r="L2846" t="str">
        <f>_xlfn.XLOOKUP(Sales_Data_Table[[#This Row],[Employee_ID]],Employee_Master_Table[Employee_ID],Employee_Master_Table[Department])</f>
        <v>Customer Success</v>
      </c>
    </row>
    <row r="2847" spans="1:12" x14ac:dyDescent="0.25">
      <c r="A2847" t="s">
        <v>3574</v>
      </c>
      <c r="B2847" s="2">
        <v>46088</v>
      </c>
      <c r="C2847" t="s">
        <v>52</v>
      </c>
      <c r="D2847" t="s">
        <v>192</v>
      </c>
      <c r="E2847" t="s">
        <v>28</v>
      </c>
      <c r="F2847">
        <v>21</v>
      </c>
      <c r="G2847" s="3">
        <v>2700</v>
      </c>
      <c r="H2847" s="4">
        <v>0</v>
      </c>
      <c r="I2847">
        <f>(Sales_Data_Table[[#This Row],[Unit_Price]]*Sales_Data_Table[[#This Row],[Quantity]])</f>
        <v>56700</v>
      </c>
      <c r="J2847">
        <f>Sales_Data_Table[[#This Row],[Gross_Sales]]-(Sales_Data_Table[[#This Row],[Gross_Sales]]*Sales_Data_Table[[#This Row],[Discount]])</f>
        <v>56700</v>
      </c>
      <c r="K2847" t="str">
        <f>_xlfn.XLOOKUP(Sales_Data_Table[[#This Row],[Product_ID]],Product_Master_Table[Product_ID],Product_Master_Table[Product_Name])</f>
        <v>Everest Beauty Item 0075</v>
      </c>
      <c r="L2847" t="str">
        <f>_xlfn.XLOOKUP(Sales_Data_Table[[#This Row],[Employee_ID]],Employee_Master_Table[Employee_ID],Employee_Master_Table[Department])</f>
        <v>E-Commerce</v>
      </c>
    </row>
    <row r="2848" spans="1:12" x14ac:dyDescent="0.25">
      <c r="A2848" t="s">
        <v>3575</v>
      </c>
      <c r="B2848" s="2">
        <v>45828</v>
      </c>
      <c r="C2848" t="s">
        <v>663</v>
      </c>
      <c r="D2848" t="s">
        <v>49</v>
      </c>
      <c r="E2848" t="s">
        <v>106</v>
      </c>
      <c r="F2848">
        <v>2</v>
      </c>
      <c r="G2848" s="3">
        <v>9600</v>
      </c>
      <c r="H2848" s="4">
        <v>0.15</v>
      </c>
      <c r="I2848">
        <f>(Sales_Data_Table[[#This Row],[Unit_Price]]*Sales_Data_Table[[#This Row],[Quantity]])</f>
        <v>19200</v>
      </c>
      <c r="J2848">
        <f>Sales_Data_Table[[#This Row],[Gross_Sales]]-(Sales_Data_Table[[#This Row],[Gross_Sales]]*Sales_Data_Table[[#This Row],[Discount]])</f>
        <v>16320</v>
      </c>
      <c r="K2848" t="str">
        <f>_xlfn.XLOOKUP(Sales_Data_Table[[#This Row],[Product_ID]],Product_Master_Table[Product_ID],Product_Master_Table[Product_Name])</f>
        <v>Vertex Automotive Item 0090</v>
      </c>
      <c r="L2848" t="str">
        <f>_xlfn.XLOOKUP(Sales_Data_Table[[#This Row],[Employee_ID]],Employee_Master_Table[Employee_ID],Employee_Master_Table[Department])</f>
        <v>Business Development</v>
      </c>
    </row>
    <row r="2849" spans="1:12" x14ac:dyDescent="0.25">
      <c r="A2849" t="s">
        <v>3576</v>
      </c>
      <c r="B2849" s="2">
        <v>46150</v>
      </c>
      <c r="C2849" t="s">
        <v>1106</v>
      </c>
      <c r="D2849" t="s">
        <v>657</v>
      </c>
      <c r="E2849" t="s">
        <v>36</v>
      </c>
      <c r="F2849">
        <v>14</v>
      </c>
      <c r="G2849" s="3">
        <v>5300</v>
      </c>
      <c r="H2849" s="4">
        <v>0</v>
      </c>
      <c r="I2849">
        <f>(Sales_Data_Table[[#This Row],[Unit_Price]]*Sales_Data_Table[[#This Row],[Quantity]])</f>
        <v>74200</v>
      </c>
      <c r="J2849">
        <f>Sales_Data_Table[[#This Row],[Gross_Sales]]-(Sales_Data_Table[[#This Row],[Gross_Sales]]*Sales_Data_Table[[#This Row],[Discount]])</f>
        <v>74200</v>
      </c>
      <c r="K2849" t="str">
        <f>_xlfn.XLOOKUP(Sales_Data_Table[[#This Row],[Product_ID]],Product_Master_Table[Product_ID],Product_Master_Table[Product_Name])</f>
        <v>Metro Home Appliance Item 0032</v>
      </c>
      <c r="L2849" t="str">
        <f>_xlfn.XLOOKUP(Sales_Data_Table[[#This Row],[Employee_ID]],Employee_Master_Table[Employee_ID],Employee_Master_Table[Department])</f>
        <v>Retail Operations</v>
      </c>
    </row>
    <row r="2850" spans="1:12" x14ac:dyDescent="0.25">
      <c r="A2850" t="s">
        <v>3577</v>
      </c>
      <c r="B2850" s="2">
        <v>45538</v>
      </c>
      <c r="C2850" t="s">
        <v>1131</v>
      </c>
      <c r="D2850" t="s">
        <v>118</v>
      </c>
      <c r="E2850" t="s">
        <v>96</v>
      </c>
      <c r="F2850">
        <v>1</v>
      </c>
      <c r="G2850" s="3">
        <v>9400</v>
      </c>
      <c r="H2850" s="4">
        <v>0.02</v>
      </c>
      <c r="I2850">
        <f>(Sales_Data_Table[[#This Row],[Unit_Price]]*Sales_Data_Table[[#This Row],[Quantity]])</f>
        <v>9400</v>
      </c>
      <c r="J2850">
        <f>Sales_Data_Table[[#This Row],[Gross_Sales]]-(Sales_Data_Table[[#This Row],[Gross_Sales]]*Sales_Data_Table[[#This Row],[Discount]])</f>
        <v>9212</v>
      </c>
      <c r="K2850" t="str">
        <f>_xlfn.XLOOKUP(Sales_Data_Table[[#This Row],[Product_ID]],Product_Master_Table[Product_ID],Product_Master_Table[Product_Name])</f>
        <v>Metro Office Supplies Item 0176</v>
      </c>
      <c r="L2850" t="str">
        <f>_xlfn.XLOOKUP(Sales_Data_Table[[#This Row],[Employee_ID]],Employee_Master_Table[Employee_ID],Employee_Master_Table[Department])</f>
        <v>Corporate Sales</v>
      </c>
    </row>
    <row r="2851" spans="1:12" x14ac:dyDescent="0.25">
      <c r="A2851" t="s">
        <v>3578</v>
      </c>
      <c r="B2851" s="2">
        <v>45868</v>
      </c>
      <c r="C2851" t="s">
        <v>615</v>
      </c>
      <c r="D2851" t="s">
        <v>380</v>
      </c>
      <c r="E2851" t="s">
        <v>86</v>
      </c>
      <c r="F2851">
        <v>12</v>
      </c>
      <c r="G2851" s="3">
        <v>4300</v>
      </c>
      <c r="H2851" s="4">
        <v>0.15</v>
      </c>
      <c r="I2851">
        <f>(Sales_Data_Table[[#This Row],[Unit_Price]]*Sales_Data_Table[[#This Row],[Quantity]])</f>
        <v>51600</v>
      </c>
      <c r="J2851">
        <f>Sales_Data_Table[[#This Row],[Gross_Sales]]-(Sales_Data_Table[[#This Row],[Gross_Sales]]*Sales_Data_Table[[#This Row],[Discount]])</f>
        <v>43860</v>
      </c>
      <c r="K2851" t="str">
        <f>_xlfn.XLOOKUP(Sales_Data_Table[[#This Row],[Product_ID]],Product_Master_Table[Product_ID],Product_Master_Table[Product_Name])</f>
        <v>Spark Automotive Item 0010</v>
      </c>
      <c r="L2851" t="str">
        <f>_xlfn.XLOOKUP(Sales_Data_Table[[#This Row],[Employee_ID]],Employee_Master_Table[Employee_ID],Employee_Master_Table[Department])</f>
        <v>E-Commerce</v>
      </c>
    </row>
    <row r="2852" spans="1:12" x14ac:dyDescent="0.25">
      <c r="A2852" t="s">
        <v>3579</v>
      </c>
      <c r="B2852" s="2">
        <v>46061</v>
      </c>
      <c r="C2852" t="s">
        <v>526</v>
      </c>
      <c r="D2852" t="s">
        <v>779</v>
      </c>
      <c r="E2852" t="s">
        <v>82</v>
      </c>
      <c r="F2852">
        <v>13</v>
      </c>
      <c r="G2852" s="3">
        <v>5500</v>
      </c>
      <c r="H2852" s="4">
        <v>0.03</v>
      </c>
      <c r="I2852">
        <f>(Sales_Data_Table[[#This Row],[Unit_Price]]*Sales_Data_Table[[#This Row],[Quantity]])</f>
        <v>71500</v>
      </c>
      <c r="J2852">
        <f>Sales_Data_Table[[#This Row],[Gross_Sales]]-(Sales_Data_Table[[#This Row],[Gross_Sales]]*Sales_Data_Table[[#This Row],[Discount]])</f>
        <v>69355</v>
      </c>
      <c r="K2852" t="str">
        <f>_xlfn.XLOOKUP(Sales_Data_Table[[#This Row],[Product_ID]],Product_Master_Table[Product_ID],Product_Master_Table[Product_Name])</f>
        <v>Prime Office Supplies Item 0436</v>
      </c>
      <c r="L2852" t="str">
        <f>_xlfn.XLOOKUP(Sales_Data_Table[[#This Row],[Employee_ID]],Employee_Master_Table[Employee_ID],Employee_Master_Table[Department])</f>
        <v>Business Development</v>
      </c>
    </row>
    <row r="2853" spans="1:12" x14ac:dyDescent="0.25">
      <c r="A2853" t="s">
        <v>3580</v>
      </c>
      <c r="B2853" s="2">
        <v>45412</v>
      </c>
      <c r="C2853" t="s">
        <v>1068</v>
      </c>
      <c r="D2853" t="s">
        <v>95</v>
      </c>
      <c r="E2853" t="s">
        <v>106</v>
      </c>
      <c r="F2853">
        <v>17</v>
      </c>
      <c r="G2853" s="3">
        <v>8700</v>
      </c>
      <c r="H2853" s="4">
        <v>0.02</v>
      </c>
      <c r="I2853">
        <f>(Sales_Data_Table[[#This Row],[Unit_Price]]*Sales_Data_Table[[#This Row],[Quantity]])</f>
        <v>147900</v>
      </c>
      <c r="J2853">
        <f>Sales_Data_Table[[#This Row],[Gross_Sales]]-(Sales_Data_Table[[#This Row],[Gross_Sales]]*Sales_Data_Table[[#This Row],[Discount]])</f>
        <v>144942</v>
      </c>
      <c r="K2853" t="str">
        <f>_xlfn.XLOOKUP(Sales_Data_Table[[#This Row],[Product_ID]],Product_Master_Table[Product_ID],Product_Master_Table[Product_Name])</f>
        <v>Nova Fashion Item 0463</v>
      </c>
      <c r="L2853" t="str">
        <f>_xlfn.XLOOKUP(Sales_Data_Table[[#This Row],[Employee_ID]],Employee_Master_Table[Employee_ID],Employee_Master_Table[Department])</f>
        <v>Corporate Sales</v>
      </c>
    </row>
    <row r="2854" spans="1:12" x14ac:dyDescent="0.25">
      <c r="A2854" t="s">
        <v>3581</v>
      </c>
      <c r="B2854" s="2">
        <v>46175</v>
      </c>
      <c r="C2854" t="s">
        <v>254</v>
      </c>
      <c r="D2854" t="s">
        <v>143</v>
      </c>
      <c r="E2854" t="s">
        <v>32</v>
      </c>
      <c r="F2854">
        <v>12</v>
      </c>
      <c r="G2854" s="3">
        <v>3800</v>
      </c>
      <c r="H2854" s="4">
        <v>0.02</v>
      </c>
      <c r="I2854">
        <f>(Sales_Data_Table[[#This Row],[Unit_Price]]*Sales_Data_Table[[#This Row],[Quantity]])</f>
        <v>45600</v>
      </c>
      <c r="J2854">
        <f>Sales_Data_Table[[#This Row],[Gross_Sales]]-(Sales_Data_Table[[#This Row],[Gross_Sales]]*Sales_Data_Table[[#This Row],[Discount]])</f>
        <v>44688</v>
      </c>
      <c r="K2854" t="str">
        <f>_xlfn.XLOOKUP(Sales_Data_Table[[#This Row],[Product_ID]],Product_Master_Table[Product_ID],Product_Master_Table[Product_Name])</f>
        <v>Prime Grocery Item 0304</v>
      </c>
      <c r="L2854" t="str">
        <f>_xlfn.XLOOKUP(Sales_Data_Table[[#This Row],[Employee_ID]],Employee_Master_Table[Employee_ID],Employee_Master_Table[Department])</f>
        <v>Retail Operations</v>
      </c>
    </row>
    <row r="2855" spans="1:12" x14ac:dyDescent="0.25">
      <c r="A2855" t="s">
        <v>3582</v>
      </c>
      <c r="B2855" s="2">
        <v>46010</v>
      </c>
      <c r="C2855" t="s">
        <v>906</v>
      </c>
      <c r="D2855" t="s">
        <v>397</v>
      </c>
      <c r="E2855" t="s">
        <v>82</v>
      </c>
      <c r="F2855">
        <v>4</v>
      </c>
      <c r="G2855" s="3">
        <v>600</v>
      </c>
      <c r="H2855" s="4">
        <v>0</v>
      </c>
      <c r="I2855">
        <f>(Sales_Data_Table[[#This Row],[Unit_Price]]*Sales_Data_Table[[#This Row],[Quantity]])</f>
        <v>2400</v>
      </c>
      <c r="J2855">
        <f>Sales_Data_Table[[#This Row],[Gross_Sales]]-(Sales_Data_Table[[#This Row],[Gross_Sales]]*Sales_Data_Table[[#This Row],[Discount]])</f>
        <v>2400</v>
      </c>
      <c r="K2855" t="str">
        <f>_xlfn.XLOOKUP(Sales_Data_Table[[#This Row],[Product_ID]],Product_Master_Table[Product_ID],Product_Master_Table[Product_Name])</f>
        <v>Prime Home Appliance Item 0352</v>
      </c>
      <c r="L2855" t="str">
        <f>_xlfn.XLOOKUP(Sales_Data_Table[[#This Row],[Employee_ID]],Employee_Master_Table[Employee_ID],Employee_Master_Table[Department])</f>
        <v>Regional Sales</v>
      </c>
    </row>
    <row r="2856" spans="1:12" x14ac:dyDescent="0.25">
      <c r="A2856" t="s">
        <v>3583</v>
      </c>
      <c r="B2856" s="2">
        <v>45969</v>
      </c>
      <c r="C2856" t="s">
        <v>881</v>
      </c>
      <c r="D2856" t="s">
        <v>285</v>
      </c>
      <c r="E2856" t="s">
        <v>43</v>
      </c>
      <c r="F2856">
        <v>21</v>
      </c>
      <c r="G2856" s="3">
        <v>200</v>
      </c>
      <c r="H2856" s="4">
        <v>0.03</v>
      </c>
      <c r="I2856">
        <f>(Sales_Data_Table[[#This Row],[Unit_Price]]*Sales_Data_Table[[#This Row],[Quantity]])</f>
        <v>4200</v>
      </c>
      <c r="J2856">
        <f>Sales_Data_Table[[#This Row],[Gross_Sales]]-(Sales_Data_Table[[#This Row],[Gross_Sales]]*Sales_Data_Table[[#This Row],[Discount]])</f>
        <v>4074</v>
      </c>
      <c r="K2856" t="str">
        <f>_xlfn.XLOOKUP(Sales_Data_Table[[#This Row],[Product_ID]],Product_Master_Table[Product_ID],Product_Master_Table[Product_Name])</f>
        <v>Nexus Fashion Item 0433</v>
      </c>
      <c r="L2856" t="str">
        <f>_xlfn.XLOOKUP(Sales_Data_Table[[#This Row],[Employee_ID]],Employee_Master_Table[Employee_ID],Employee_Master_Table[Department])</f>
        <v>Retail Operations</v>
      </c>
    </row>
    <row r="2857" spans="1:12" x14ac:dyDescent="0.25">
      <c r="A2857" t="s">
        <v>3584</v>
      </c>
      <c r="B2857" s="2">
        <v>46183</v>
      </c>
      <c r="C2857" t="s">
        <v>483</v>
      </c>
      <c r="D2857" t="s">
        <v>543</v>
      </c>
      <c r="E2857" t="s">
        <v>62</v>
      </c>
      <c r="F2857">
        <v>23</v>
      </c>
      <c r="G2857" s="3">
        <v>5200</v>
      </c>
      <c r="H2857" s="4">
        <v>7.4999999999999997E-2</v>
      </c>
      <c r="I2857">
        <f>(Sales_Data_Table[[#This Row],[Unit_Price]]*Sales_Data_Table[[#This Row],[Quantity]])</f>
        <v>119600</v>
      </c>
      <c r="J2857">
        <f>Sales_Data_Table[[#This Row],[Gross_Sales]]-(Sales_Data_Table[[#This Row],[Gross_Sales]]*Sales_Data_Table[[#This Row],[Discount]])</f>
        <v>110630</v>
      </c>
      <c r="K2857" t="str">
        <f>_xlfn.XLOOKUP(Sales_Data_Table[[#This Row],[Product_ID]],Product_Master_Table[Product_ID],Product_Master_Table[Product_Name])</f>
        <v>Prime Furniture Item 0088</v>
      </c>
      <c r="L2857" t="str">
        <f>_xlfn.XLOOKUP(Sales_Data_Table[[#This Row],[Employee_ID]],Employee_Master_Table[Employee_ID],Employee_Master_Table[Department])</f>
        <v>E-Commerce</v>
      </c>
    </row>
    <row r="2858" spans="1:12" x14ac:dyDescent="0.25">
      <c r="A2858" t="s">
        <v>3585</v>
      </c>
      <c r="B2858" s="2">
        <v>45493</v>
      </c>
      <c r="C2858" t="s">
        <v>807</v>
      </c>
      <c r="D2858" t="s">
        <v>457</v>
      </c>
      <c r="E2858" t="s">
        <v>24</v>
      </c>
      <c r="F2858">
        <v>14</v>
      </c>
      <c r="G2858" s="3">
        <v>7400</v>
      </c>
      <c r="H2858" s="4">
        <v>0.02</v>
      </c>
      <c r="I2858">
        <f>(Sales_Data_Table[[#This Row],[Unit_Price]]*Sales_Data_Table[[#This Row],[Quantity]])</f>
        <v>103600</v>
      </c>
      <c r="J2858">
        <f>Sales_Data_Table[[#This Row],[Gross_Sales]]-(Sales_Data_Table[[#This Row],[Gross_Sales]]*Sales_Data_Table[[#This Row],[Discount]])</f>
        <v>101528</v>
      </c>
      <c r="K2858" t="str">
        <f>_xlfn.XLOOKUP(Sales_Data_Table[[#This Row],[Product_ID]],Product_Master_Table[Product_ID],Product_Master_Table[Product_Name])</f>
        <v>Prime Automotive Item 0160</v>
      </c>
      <c r="L2858" t="str">
        <f>_xlfn.XLOOKUP(Sales_Data_Table[[#This Row],[Employee_ID]],Employee_Master_Table[Employee_ID],Employee_Master_Table[Department])</f>
        <v>Business Development</v>
      </c>
    </row>
    <row r="2859" spans="1:12" x14ac:dyDescent="0.25">
      <c r="A2859" t="s">
        <v>3586</v>
      </c>
      <c r="B2859" s="2">
        <v>45678</v>
      </c>
      <c r="C2859" t="s">
        <v>1331</v>
      </c>
      <c r="D2859" t="s">
        <v>679</v>
      </c>
      <c r="E2859" t="s">
        <v>82</v>
      </c>
      <c r="F2859">
        <v>5</v>
      </c>
      <c r="G2859" s="3">
        <v>2200</v>
      </c>
      <c r="H2859" s="4">
        <v>0.03</v>
      </c>
      <c r="I2859">
        <f>(Sales_Data_Table[[#This Row],[Unit_Price]]*Sales_Data_Table[[#This Row],[Quantity]])</f>
        <v>11000</v>
      </c>
      <c r="J2859">
        <f>Sales_Data_Table[[#This Row],[Gross_Sales]]-(Sales_Data_Table[[#This Row],[Gross_Sales]]*Sales_Data_Table[[#This Row],[Discount]])</f>
        <v>10670</v>
      </c>
      <c r="K2859" t="str">
        <f>_xlfn.XLOOKUP(Sales_Data_Table[[#This Row],[Product_ID]],Product_Master_Table[Product_ID],Product_Master_Table[Product_Name])</f>
        <v>Nova Beauty Item 0355</v>
      </c>
      <c r="L2859" t="str">
        <f>_xlfn.XLOOKUP(Sales_Data_Table[[#This Row],[Employee_ID]],Employee_Master_Table[Employee_ID],Employee_Master_Table[Department])</f>
        <v>Regional Sales</v>
      </c>
    </row>
    <row r="2860" spans="1:12" x14ac:dyDescent="0.25">
      <c r="A2860" t="s">
        <v>3587</v>
      </c>
      <c r="B2860" s="2">
        <v>45999</v>
      </c>
      <c r="C2860" t="s">
        <v>2757</v>
      </c>
      <c r="D2860" t="s">
        <v>197</v>
      </c>
      <c r="E2860" t="s">
        <v>32</v>
      </c>
      <c r="F2860">
        <v>18</v>
      </c>
      <c r="G2860" s="3">
        <v>4300</v>
      </c>
      <c r="H2860" s="4">
        <v>0.05</v>
      </c>
      <c r="I2860">
        <f>(Sales_Data_Table[[#This Row],[Unit_Price]]*Sales_Data_Table[[#This Row],[Quantity]])</f>
        <v>77400</v>
      </c>
      <c r="J2860">
        <f>Sales_Data_Table[[#This Row],[Gross_Sales]]-(Sales_Data_Table[[#This Row],[Gross_Sales]]*Sales_Data_Table[[#This Row],[Discount]])</f>
        <v>73530</v>
      </c>
      <c r="K2860" t="str">
        <f>_xlfn.XLOOKUP(Sales_Data_Table[[#This Row],[Product_ID]],Product_Master_Table[Product_ID],Product_Master_Table[Product_Name])</f>
        <v>Prime Grocery Item 0064</v>
      </c>
      <c r="L2860" t="str">
        <f>_xlfn.XLOOKUP(Sales_Data_Table[[#This Row],[Employee_ID]],Employee_Master_Table[Employee_ID],Employee_Master_Table[Department])</f>
        <v>Sales</v>
      </c>
    </row>
    <row r="2861" spans="1:12" x14ac:dyDescent="0.25">
      <c r="A2861" t="s">
        <v>3588</v>
      </c>
      <c r="B2861" s="2">
        <v>45657</v>
      </c>
      <c r="C2861" t="s">
        <v>104</v>
      </c>
      <c r="D2861" t="s">
        <v>115</v>
      </c>
      <c r="E2861" t="s">
        <v>43</v>
      </c>
      <c r="F2861">
        <v>15</v>
      </c>
      <c r="G2861" s="3">
        <v>4300</v>
      </c>
      <c r="H2861" s="4">
        <v>0.15</v>
      </c>
      <c r="I2861">
        <f>(Sales_Data_Table[[#This Row],[Unit_Price]]*Sales_Data_Table[[#This Row],[Quantity]])</f>
        <v>64500</v>
      </c>
      <c r="J2861">
        <f>Sales_Data_Table[[#This Row],[Gross_Sales]]-(Sales_Data_Table[[#This Row],[Gross_Sales]]*Sales_Data_Table[[#This Row],[Discount]])</f>
        <v>54825</v>
      </c>
      <c r="K2861" t="str">
        <f>_xlfn.XLOOKUP(Sales_Data_Table[[#This Row],[Product_ID]],Product_Master_Table[Product_ID],Product_Master_Table[Product_Name])</f>
        <v>Zenith Automotive Item 0410</v>
      </c>
      <c r="L2861" t="str">
        <f>_xlfn.XLOOKUP(Sales_Data_Table[[#This Row],[Employee_ID]],Employee_Master_Table[Employee_ID],Employee_Master_Table[Department])</f>
        <v>Customer Success</v>
      </c>
    </row>
    <row r="2862" spans="1:12" x14ac:dyDescent="0.25">
      <c r="A2862" t="s">
        <v>3589</v>
      </c>
      <c r="B2862" s="2">
        <v>46117</v>
      </c>
      <c r="C2862" t="s">
        <v>589</v>
      </c>
      <c r="D2862" t="s">
        <v>437</v>
      </c>
      <c r="E2862" t="s">
        <v>43</v>
      </c>
      <c r="F2862">
        <v>2</v>
      </c>
      <c r="G2862" s="3">
        <v>1200</v>
      </c>
      <c r="H2862" s="4">
        <v>7.4999999999999997E-2</v>
      </c>
      <c r="I2862">
        <f>(Sales_Data_Table[[#This Row],[Unit_Price]]*Sales_Data_Table[[#This Row],[Quantity]])</f>
        <v>2400</v>
      </c>
      <c r="J2862">
        <f>Sales_Data_Table[[#This Row],[Gross_Sales]]-(Sales_Data_Table[[#This Row],[Gross_Sales]]*Sales_Data_Table[[#This Row],[Discount]])</f>
        <v>2220</v>
      </c>
      <c r="K2862" t="str">
        <f>_xlfn.XLOOKUP(Sales_Data_Table[[#This Row],[Product_ID]],Product_Master_Table[Product_ID],Product_Master_Table[Product_Name])</f>
        <v>Apex Automotive Item 0360</v>
      </c>
      <c r="L2862" t="str">
        <f>_xlfn.XLOOKUP(Sales_Data_Table[[#This Row],[Employee_ID]],Employee_Master_Table[Employee_ID],Employee_Master_Table[Department])</f>
        <v>Corporate Sales</v>
      </c>
    </row>
    <row r="2863" spans="1:12" x14ac:dyDescent="0.25">
      <c r="A2863" t="s">
        <v>3590</v>
      </c>
      <c r="B2863" s="2">
        <v>45379</v>
      </c>
      <c r="C2863" t="s">
        <v>584</v>
      </c>
      <c r="D2863" t="s">
        <v>320</v>
      </c>
      <c r="E2863" t="s">
        <v>96</v>
      </c>
      <c r="F2863">
        <v>19</v>
      </c>
      <c r="G2863" s="3">
        <v>4200</v>
      </c>
      <c r="H2863" s="4">
        <v>7.4999999999999997E-2</v>
      </c>
      <c r="I2863">
        <f>(Sales_Data_Table[[#This Row],[Unit_Price]]*Sales_Data_Table[[#This Row],[Quantity]])</f>
        <v>79800</v>
      </c>
      <c r="J2863">
        <f>Sales_Data_Table[[#This Row],[Gross_Sales]]-(Sales_Data_Table[[#This Row],[Gross_Sales]]*Sales_Data_Table[[#This Row],[Discount]])</f>
        <v>73815</v>
      </c>
      <c r="K2863" t="str">
        <f>_xlfn.XLOOKUP(Sales_Data_Table[[#This Row],[Product_ID]],Product_Master_Table[Product_ID],Product_Master_Table[Product_Name])</f>
        <v>Vertex Automotive Item 0210</v>
      </c>
      <c r="L2863" t="str">
        <f>_xlfn.XLOOKUP(Sales_Data_Table[[#This Row],[Employee_ID]],Employee_Master_Table[Employee_ID],Employee_Master_Table[Department])</f>
        <v>Regional Sales</v>
      </c>
    </row>
    <row r="2864" spans="1:12" x14ac:dyDescent="0.25">
      <c r="A2864" t="s">
        <v>3591</v>
      </c>
      <c r="B2864" s="2">
        <v>45304</v>
      </c>
      <c r="C2864" t="s">
        <v>986</v>
      </c>
      <c r="D2864" t="s">
        <v>337</v>
      </c>
      <c r="E2864" t="s">
        <v>62</v>
      </c>
      <c r="F2864">
        <v>9</v>
      </c>
      <c r="G2864" s="3">
        <v>9300</v>
      </c>
      <c r="H2864" s="4">
        <v>0.03</v>
      </c>
      <c r="I2864">
        <f>(Sales_Data_Table[[#This Row],[Unit_Price]]*Sales_Data_Table[[#This Row],[Quantity]])</f>
        <v>83700</v>
      </c>
      <c r="J2864">
        <f>Sales_Data_Table[[#This Row],[Gross_Sales]]-(Sales_Data_Table[[#This Row],[Gross_Sales]]*Sales_Data_Table[[#This Row],[Discount]])</f>
        <v>81189</v>
      </c>
      <c r="K2864" t="str">
        <f>_xlfn.XLOOKUP(Sales_Data_Table[[#This Row],[Product_ID]],Product_Master_Table[Product_ID],Product_Master_Table[Product_Name])</f>
        <v>Apex Home Appliance Item 0132</v>
      </c>
      <c r="L2864" t="str">
        <f>_xlfn.XLOOKUP(Sales_Data_Table[[#This Row],[Employee_ID]],Employee_Master_Table[Employee_ID],Employee_Master_Table[Department])</f>
        <v>Sales</v>
      </c>
    </row>
    <row r="2865" spans="1:12" x14ac:dyDescent="0.25">
      <c r="A2865" t="s">
        <v>3592</v>
      </c>
      <c r="B2865" s="2">
        <v>45890</v>
      </c>
      <c r="C2865" t="s">
        <v>1106</v>
      </c>
      <c r="D2865" t="s">
        <v>46</v>
      </c>
      <c r="E2865" t="s">
        <v>62</v>
      </c>
      <c r="F2865">
        <v>5</v>
      </c>
      <c r="G2865" s="3">
        <v>2100</v>
      </c>
      <c r="H2865" s="4">
        <v>0.03</v>
      </c>
      <c r="I2865">
        <f>(Sales_Data_Table[[#This Row],[Unit_Price]]*Sales_Data_Table[[#This Row],[Quantity]])</f>
        <v>10500</v>
      </c>
      <c r="J2865">
        <f>Sales_Data_Table[[#This Row],[Gross_Sales]]-(Sales_Data_Table[[#This Row],[Gross_Sales]]*Sales_Data_Table[[#This Row],[Discount]])</f>
        <v>10185</v>
      </c>
      <c r="K2865" t="str">
        <f>_xlfn.XLOOKUP(Sales_Data_Table[[#This Row],[Product_ID]],Product_Master_Table[Product_ID],Product_Master_Table[Product_Name])</f>
        <v>Metro Home Appliance Item 0032</v>
      </c>
      <c r="L2865" t="str">
        <f>_xlfn.XLOOKUP(Sales_Data_Table[[#This Row],[Employee_ID]],Employee_Master_Table[Employee_ID],Employee_Master_Table[Department])</f>
        <v>Business Development</v>
      </c>
    </row>
    <row r="2866" spans="1:12" x14ac:dyDescent="0.25">
      <c r="A2866" t="s">
        <v>3593</v>
      </c>
      <c r="B2866" s="2">
        <v>46130</v>
      </c>
      <c r="C2866" t="s">
        <v>802</v>
      </c>
      <c r="D2866" t="s">
        <v>170</v>
      </c>
      <c r="E2866" t="s">
        <v>24</v>
      </c>
      <c r="F2866">
        <v>12</v>
      </c>
      <c r="G2866" s="3">
        <v>2000</v>
      </c>
      <c r="H2866" s="4">
        <v>7.4999999999999997E-2</v>
      </c>
      <c r="I2866">
        <f>(Sales_Data_Table[[#This Row],[Unit_Price]]*Sales_Data_Table[[#This Row],[Quantity]])</f>
        <v>24000</v>
      </c>
      <c r="J2866">
        <f>Sales_Data_Table[[#This Row],[Gross_Sales]]-(Sales_Data_Table[[#This Row],[Gross_Sales]]*Sales_Data_Table[[#This Row],[Discount]])</f>
        <v>22200</v>
      </c>
      <c r="K2866" t="str">
        <f>_xlfn.XLOOKUP(Sales_Data_Table[[#This Row],[Product_ID]],Product_Master_Table[Product_ID],Product_Master_Table[Product_Name])</f>
        <v>Metro Furniture Item 0368</v>
      </c>
      <c r="L2866" t="str">
        <f>_xlfn.XLOOKUP(Sales_Data_Table[[#This Row],[Employee_ID]],Employee_Master_Table[Employee_ID],Employee_Master_Table[Department])</f>
        <v>Regional Sales</v>
      </c>
    </row>
    <row r="2867" spans="1:12" x14ac:dyDescent="0.25">
      <c r="A2867" t="s">
        <v>3594</v>
      </c>
      <c r="B2867" s="2">
        <v>45373</v>
      </c>
      <c r="C2867" t="s">
        <v>648</v>
      </c>
      <c r="D2867" t="s">
        <v>556</v>
      </c>
      <c r="E2867" t="s">
        <v>43</v>
      </c>
      <c r="F2867">
        <v>14</v>
      </c>
      <c r="G2867" s="3">
        <v>300</v>
      </c>
      <c r="H2867" s="4">
        <v>0.02</v>
      </c>
      <c r="I2867">
        <f>(Sales_Data_Table[[#This Row],[Unit_Price]]*Sales_Data_Table[[#This Row],[Quantity]])</f>
        <v>4200</v>
      </c>
      <c r="J2867">
        <f>Sales_Data_Table[[#This Row],[Gross_Sales]]-(Sales_Data_Table[[#This Row],[Gross_Sales]]*Sales_Data_Table[[#This Row],[Discount]])</f>
        <v>4116</v>
      </c>
      <c r="K2867" t="str">
        <f>_xlfn.XLOOKUP(Sales_Data_Table[[#This Row],[Product_ID]],Product_Master_Table[Product_ID],Product_Master_Table[Product_Name])</f>
        <v>Orion Sports Item 0117</v>
      </c>
      <c r="L2867" t="str">
        <f>_xlfn.XLOOKUP(Sales_Data_Table[[#This Row],[Employee_ID]],Employee_Master_Table[Employee_ID],Employee_Master_Table[Department])</f>
        <v>Corporate Sales</v>
      </c>
    </row>
    <row r="2868" spans="1:12" x14ac:dyDescent="0.25">
      <c r="A2868" t="s">
        <v>3595</v>
      </c>
      <c r="B2868" s="2">
        <v>45372</v>
      </c>
      <c r="C2868" t="s">
        <v>643</v>
      </c>
      <c r="D2868" t="s">
        <v>1021</v>
      </c>
      <c r="E2868" t="s">
        <v>50</v>
      </c>
      <c r="F2868">
        <v>13</v>
      </c>
      <c r="G2868" s="3">
        <v>5800</v>
      </c>
      <c r="H2868" s="4">
        <v>0.1</v>
      </c>
      <c r="I2868">
        <f>(Sales_Data_Table[[#This Row],[Unit_Price]]*Sales_Data_Table[[#This Row],[Quantity]])</f>
        <v>75400</v>
      </c>
      <c r="J2868">
        <f>Sales_Data_Table[[#This Row],[Gross_Sales]]-(Sales_Data_Table[[#This Row],[Gross_Sales]]*Sales_Data_Table[[#This Row],[Discount]])</f>
        <v>67860</v>
      </c>
      <c r="K2868" t="str">
        <f>_xlfn.XLOOKUP(Sales_Data_Table[[#This Row],[Product_ID]],Product_Master_Table[Product_ID],Product_Master_Table[Product_Name])</f>
        <v>Delta Fashion Item 0023</v>
      </c>
      <c r="L2868" t="str">
        <f>_xlfn.XLOOKUP(Sales_Data_Table[[#This Row],[Employee_ID]],Employee_Master_Table[Employee_ID],Employee_Master_Table[Department])</f>
        <v>E-Commerce</v>
      </c>
    </row>
    <row r="2869" spans="1:12" x14ac:dyDescent="0.25">
      <c r="A2869" t="s">
        <v>3596</v>
      </c>
      <c r="B2869" s="2">
        <v>45772</v>
      </c>
      <c r="C2869" t="s">
        <v>64</v>
      </c>
      <c r="D2869" t="s">
        <v>152</v>
      </c>
      <c r="E2869" t="s">
        <v>32</v>
      </c>
      <c r="F2869">
        <v>3</v>
      </c>
      <c r="G2869" s="3">
        <v>4900</v>
      </c>
      <c r="H2869" s="4">
        <v>0.15</v>
      </c>
      <c r="I2869">
        <f>(Sales_Data_Table[[#This Row],[Unit_Price]]*Sales_Data_Table[[#This Row],[Quantity]])</f>
        <v>14700</v>
      </c>
      <c r="J2869">
        <f>Sales_Data_Table[[#This Row],[Gross_Sales]]-(Sales_Data_Table[[#This Row],[Gross_Sales]]*Sales_Data_Table[[#This Row],[Discount]])</f>
        <v>12495</v>
      </c>
      <c r="K2869" t="str">
        <f>_xlfn.XLOOKUP(Sales_Data_Table[[#This Row],[Product_ID]],Product_Master_Table[Product_ID],Product_Master_Table[Product_Name])</f>
        <v>Nova Sports Item 0007</v>
      </c>
      <c r="L2869" t="str">
        <f>_xlfn.XLOOKUP(Sales_Data_Table[[#This Row],[Employee_ID]],Employee_Master_Table[Employee_ID],Employee_Master_Table[Department])</f>
        <v>Corporate Sales</v>
      </c>
    </row>
    <row r="2870" spans="1:12" x14ac:dyDescent="0.25">
      <c r="A2870" t="s">
        <v>3597</v>
      </c>
      <c r="B2870" s="2">
        <v>45749</v>
      </c>
      <c r="C2870" t="s">
        <v>1174</v>
      </c>
      <c r="D2870" t="s">
        <v>273</v>
      </c>
      <c r="E2870" t="s">
        <v>106</v>
      </c>
      <c r="F2870">
        <v>16</v>
      </c>
      <c r="G2870" s="3">
        <v>8800</v>
      </c>
      <c r="H2870" s="4">
        <v>0.1</v>
      </c>
      <c r="I2870">
        <f>(Sales_Data_Table[[#This Row],[Unit_Price]]*Sales_Data_Table[[#This Row],[Quantity]])</f>
        <v>140800</v>
      </c>
      <c r="J2870">
        <f>Sales_Data_Table[[#This Row],[Gross_Sales]]-(Sales_Data_Table[[#This Row],[Gross_Sales]]*Sales_Data_Table[[#This Row],[Discount]])</f>
        <v>126720</v>
      </c>
      <c r="K2870" t="str">
        <f>_xlfn.XLOOKUP(Sales_Data_Table[[#This Row],[Product_ID]],Product_Master_Table[Product_ID],Product_Master_Table[Product_Name])</f>
        <v>Metro Grocery Item 0404</v>
      </c>
      <c r="L2870" t="str">
        <f>_xlfn.XLOOKUP(Sales_Data_Table[[#This Row],[Employee_ID]],Employee_Master_Table[Employee_ID],Employee_Master_Table[Department])</f>
        <v>Customer Success</v>
      </c>
    </row>
    <row r="2871" spans="1:12" x14ac:dyDescent="0.25">
      <c r="A2871" t="s">
        <v>3598</v>
      </c>
      <c r="B2871" s="2">
        <v>46040</v>
      </c>
      <c r="C2871" t="s">
        <v>387</v>
      </c>
      <c r="D2871" t="s">
        <v>506</v>
      </c>
      <c r="E2871" t="s">
        <v>82</v>
      </c>
      <c r="F2871">
        <v>15</v>
      </c>
      <c r="G2871" s="3">
        <v>1800</v>
      </c>
      <c r="H2871" s="4">
        <v>0.05</v>
      </c>
      <c r="I2871">
        <f>(Sales_Data_Table[[#This Row],[Unit_Price]]*Sales_Data_Table[[#This Row],[Quantity]])</f>
        <v>27000</v>
      </c>
      <c r="J2871">
        <f>Sales_Data_Table[[#This Row],[Gross_Sales]]-(Sales_Data_Table[[#This Row],[Gross_Sales]]*Sales_Data_Table[[#This Row],[Discount]])</f>
        <v>25650</v>
      </c>
      <c r="K2871" t="str">
        <f>_xlfn.XLOOKUP(Sales_Data_Table[[#This Row],[Product_ID]],Product_Master_Table[Product_ID],Product_Master_Table[Product_Name])</f>
        <v>Zenith Grocery Item 0314</v>
      </c>
      <c r="L2871" t="str">
        <f>_xlfn.XLOOKUP(Sales_Data_Table[[#This Row],[Employee_ID]],Employee_Master_Table[Employee_ID],Employee_Master_Table[Department])</f>
        <v>Retail Operations</v>
      </c>
    </row>
    <row r="2872" spans="1:12" x14ac:dyDescent="0.25">
      <c r="A2872" t="s">
        <v>3599</v>
      </c>
      <c r="B2872" s="2">
        <v>45838</v>
      </c>
      <c r="C2872" t="s">
        <v>1027</v>
      </c>
      <c r="D2872" t="s">
        <v>92</v>
      </c>
      <c r="E2872" t="s">
        <v>32</v>
      </c>
      <c r="F2872">
        <v>16</v>
      </c>
      <c r="G2872" s="3">
        <v>2800</v>
      </c>
      <c r="H2872" s="4">
        <v>0.15</v>
      </c>
      <c r="I2872">
        <f>(Sales_Data_Table[[#This Row],[Unit_Price]]*Sales_Data_Table[[#This Row],[Quantity]])</f>
        <v>44800</v>
      </c>
      <c r="J2872">
        <f>Sales_Data_Table[[#This Row],[Gross_Sales]]-(Sales_Data_Table[[#This Row],[Gross_Sales]]*Sales_Data_Table[[#This Row],[Discount]])</f>
        <v>38080</v>
      </c>
      <c r="K2872" t="str">
        <f>_xlfn.XLOOKUP(Sales_Data_Table[[#This Row],[Product_ID]],Product_Master_Table[Product_ID],Product_Master_Table[Product_Name])</f>
        <v>Nova Toys Item 0079</v>
      </c>
      <c r="L2872" t="str">
        <f>_xlfn.XLOOKUP(Sales_Data_Table[[#This Row],[Employee_ID]],Employee_Master_Table[Employee_ID],Employee_Master_Table[Department])</f>
        <v>Sales</v>
      </c>
    </row>
    <row r="2873" spans="1:12" x14ac:dyDescent="0.25">
      <c r="A2873" t="s">
        <v>3600</v>
      </c>
      <c r="B2873" s="2">
        <v>45520</v>
      </c>
      <c r="C2873" t="s">
        <v>533</v>
      </c>
      <c r="D2873" t="s">
        <v>95</v>
      </c>
      <c r="E2873" t="s">
        <v>28</v>
      </c>
      <c r="F2873">
        <v>4</v>
      </c>
      <c r="G2873" s="3">
        <v>5900</v>
      </c>
      <c r="H2873" s="4">
        <v>0.03</v>
      </c>
      <c r="I2873">
        <f>(Sales_Data_Table[[#This Row],[Unit_Price]]*Sales_Data_Table[[#This Row],[Quantity]])</f>
        <v>23600</v>
      </c>
      <c r="J2873">
        <f>Sales_Data_Table[[#This Row],[Gross_Sales]]-(Sales_Data_Table[[#This Row],[Gross_Sales]]*Sales_Data_Table[[#This Row],[Discount]])</f>
        <v>22892</v>
      </c>
      <c r="K2873" t="str">
        <f>_xlfn.XLOOKUP(Sales_Data_Table[[#This Row],[Product_ID]],Product_Master_Table[Product_ID],Product_Master_Table[Product_Name])</f>
        <v>Metro Grocery Item 0284</v>
      </c>
      <c r="L2873" t="str">
        <f>_xlfn.XLOOKUP(Sales_Data_Table[[#This Row],[Employee_ID]],Employee_Master_Table[Employee_ID],Employee_Master_Table[Department])</f>
        <v>Corporate Sales</v>
      </c>
    </row>
    <row r="2874" spans="1:12" x14ac:dyDescent="0.25">
      <c r="A2874" t="s">
        <v>3601</v>
      </c>
      <c r="B2874" s="2">
        <v>46165</v>
      </c>
      <c r="C2874" t="s">
        <v>879</v>
      </c>
      <c r="D2874" t="s">
        <v>613</v>
      </c>
      <c r="E2874" t="s">
        <v>106</v>
      </c>
      <c r="F2874">
        <v>12</v>
      </c>
      <c r="G2874" s="3">
        <v>2600</v>
      </c>
      <c r="H2874" s="4">
        <v>7.4999999999999997E-2</v>
      </c>
      <c r="I2874">
        <f>(Sales_Data_Table[[#This Row],[Unit_Price]]*Sales_Data_Table[[#This Row],[Quantity]])</f>
        <v>31200</v>
      </c>
      <c r="J2874">
        <f>Sales_Data_Table[[#This Row],[Gross_Sales]]-(Sales_Data_Table[[#This Row],[Gross_Sales]]*Sales_Data_Table[[#This Row],[Discount]])</f>
        <v>28860</v>
      </c>
      <c r="K2874" t="str">
        <f>_xlfn.XLOOKUP(Sales_Data_Table[[#This Row],[Product_ID]],Product_Master_Table[Product_ID],Product_Master_Table[Product_Name])</f>
        <v>Fusion Toys Item 0269</v>
      </c>
      <c r="L2874" t="str">
        <f>_xlfn.XLOOKUP(Sales_Data_Table[[#This Row],[Employee_ID]],Employee_Master_Table[Employee_ID],Employee_Master_Table[Department])</f>
        <v>Corporate Sales</v>
      </c>
    </row>
    <row r="2875" spans="1:12" x14ac:dyDescent="0.25">
      <c r="A2875" t="s">
        <v>3602</v>
      </c>
      <c r="B2875" s="2">
        <v>45517</v>
      </c>
      <c r="C2875" t="s">
        <v>997</v>
      </c>
      <c r="D2875" t="s">
        <v>71</v>
      </c>
      <c r="E2875" t="s">
        <v>75</v>
      </c>
      <c r="F2875">
        <v>16</v>
      </c>
      <c r="G2875" s="3">
        <v>3300</v>
      </c>
      <c r="H2875" s="4">
        <v>0.1</v>
      </c>
      <c r="I2875">
        <f>(Sales_Data_Table[[#This Row],[Unit_Price]]*Sales_Data_Table[[#This Row],[Quantity]])</f>
        <v>52800</v>
      </c>
      <c r="J2875">
        <f>Sales_Data_Table[[#This Row],[Gross_Sales]]-(Sales_Data_Table[[#This Row],[Gross_Sales]]*Sales_Data_Table[[#This Row],[Discount]])</f>
        <v>47520</v>
      </c>
      <c r="K2875" t="str">
        <f>_xlfn.XLOOKUP(Sales_Data_Table[[#This Row],[Product_ID]],Product_Master_Table[Product_ID],Product_Master_Table[Product_Name])</f>
        <v>Orion Electronics Item 0381</v>
      </c>
      <c r="L2875" t="str">
        <f>_xlfn.XLOOKUP(Sales_Data_Table[[#This Row],[Employee_ID]],Employee_Master_Table[Employee_ID],Employee_Master_Table[Department])</f>
        <v>Regional Sales</v>
      </c>
    </row>
    <row r="2876" spans="1:12" x14ac:dyDescent="0.25">
      <c r="A2876" t="s">
        <v>3603</v>
      </c>
      <c r="B2876" s="2">
        <v>45513</v>
      </c>
      <c r="C2876" t="s">
        <v>455</v>
      </c>
      <c r="D2876" t="s">
        <v>65</v>
      </c>
      <c r="E2876" t="s">
        <v>28</v>
      </c>
      <c r="F2876">
        <v>20</v>
      </c>
      <c r="G2876" s="3">
        <v>2000</v>
      </c>
      <c r="H2876" s="4">
        <v>0</v>
      </c>
      <c r="I2876">
        <f>(Sales_Data_Table[[#This Row],[Unit_Price]]*Sales_Data_Table[[#This Row],[Quantity]])</f>
        <v>40000</v>
      </c>
      <c r="J2876">
        <f>Sales_Data_Table[[#This Row],[Gross_Sales]]-(Sales_Data_Table[[#This Row],[Gross_Sales]]*Sales_Data_Table[[#This Row],[Discount]])</f>
        <v>40000</v>
      </c>
      <c r="K2876" t="str">
        <f>_xlfn.XLOOKUP(Sales_Data_Table[[#This Row],[Product_ID]],Product_Master_Table[Product_ID],Product_Master_Table[Product_Name])</f>
        <v>Apex Grocery Item 0384</v>
      </c>
      <c r="L2876" t="str">
        <f>_xlfn.XLOOKUP(Sales_Data_Table[[#This Row],[Employee_ID]],Employee_Master_Table[Employee_ID],Employee_Master_Table[Department])</f>
        <v>E-Commerce</v>
      </c>
    </row>
    <row r="2877" spans="1:12" x14ac:dyDescent="0.25">
      <c r="A2877" t="s">
        <v>3604</v>
      </c>
      <c r="B2877" s="2">
        <v>45622</v>
      </c>
      <c r="C2877" t="s">
        <v>1360</v>
      </c>
      <c r="D2877" t="s">
        <v>222</v>
      </c>
      <c r="E2877" t="s">
        <v>28</v>
      </c>
      <c r="F2877">
        <v>25</v>
      </c>
      <c r="G2877" s="3">
        <v>7500</v>
      </c>
      <c r="H2877" s="4">
        <v>0.02</v>
      </c>
      <c r="I2877">
        <f>(Sales_Data_Table[[#This Row],[Unit_Price]]*Sales_Data_Table[[#This Row],[Quantity]])</f>
        <v>187500</v>
      </c>
      <c r="J2877">
        <f>Sales_Data_Table[[#This Row],[Gross_Sales]]-(Sales_Data_Table[[#This Row],[Gross_Sales]]*Sales_Data_Table[[#This Row],[Discount]])</f>
        <v>183750</v>
      </c>
      <c r="K2877" t="str">
        <f>_xlfn.XLOOKUP(Sales_Data_Table[[#This Row],[Product_ID]],Product_Master_Table[Product_ID],Product_Master_Table[Product_Name])</f>
        <v>Delta Fashion Item 0383</v>
      </c>
      <c r="L2877" t="str">
        <f>_xlfn.XLOOKUP(Sales_Data_Table[[#This Row],[Employee_ID]],Employee_Master_Table[Employee_ID],Employee_Master_Table[Department])</f>
        <v>Corporate Sales</v>
      </c>
    </row>
    <row r="2878" spans="1:12" x14ac:dyDescent="0.25">
      <c r="A2878" t="s">
        <v>3605</v>
      </c>
      <c r="B2878" s="2">
        <v>46009</v>
      </c>
      <c r="C2878" t="s">
        <v>1039</v>
      </c>
      <c r="D2878" t="s">
        <v>637</v>
      </c>
      <c r="E2878" t="s">
        <v>96</v>
      </c>
      <c r="F2878">
        <v>9</v>
      </c>
      <c r="G2878" s="3">
        <v>2500</v>
      </c>
      <c r="H2878" s="4">
        <v>0.05</v>
      </c>
      <c r="I2878">
        <f>(Sales_Data_Table[[#This Row],[Unit_Price]]*Sales_Data_Table[[#This Row],[Quantity]])</f>
        <v>22500</v>
      </c>
      <c r="J2878">
        <f>Sales_Data_Table[[#This Row],[Gross_Sales]]-(Sales_Data_Table[[#This Row],[Gross_Sales]]*Sales_Data_Table[[#This Row],[Discount]])</f>
        <v>21375</v>
      </c>
      <c r="K2878" t="str">
        <f>_xlfn.XLOOKUP(Sales_Data_Table[[#This Row],[Product_ID]],Product_Master_Table[Product_ID],Product_Master_Table[Product_Name])</f>
        <v>Nexus Sports Item 0457</v>
      </c>
      <c r="L2878" t="str">
        <f>_xlfn.XLOOKUP(Sales_Data_Table[[#This Row],[Employee_ID]],Employee_Master_Table[Employee_ID],Employee_Master_Table[Department])</f>
        <v>Business Development</v>
      </c>
    </row>
    <row r="2879" spans="1:12" x14ac:dyDescent="0.25">
      <c r="A2879" t="s">
        <v>3606</v>
      </c>
      <c r="B2879" s="2">
        <v>45437</v>
      </c>
      <c r="C2879" t="s">
        <v>1254</v>
      </c>
      <c r="D2879" t="s">
        <v>331</v>
      </c>
      <c r="E2879" t="s">
        <v>32</v>
      </c>
      <c r="F2879">
        <v>9</v>
      </c>
      <c r="G2879" s="3">
        <v>10000</v>
      </c>
      <c r="H2879" s="4">
        <v>0</v>
      </c>
      <c r="I2879">
        <f>(Sales_Data_Table[[#This Row],[Unit_Price]]*Sales_Data_Table[[#This Row],[Quantity]])</f>
        <v>90000</v>
      </c>
      <c r="J2879">
        <f>Sales_Data_Table[[#This Row],[Gross_Sales]]-(Sales_Data_Table[[#This Row],[Gross_Sales]]*Sales_Data_Table[[#This Row],[Discount]])</f>
        <v>90000</v>
      </c>
      <c r="K2879" t="str">
        <f>_xlfn.XLOOKUP(Sales_Data_Table[[#This Row],[Product_ID]],Product_Master_Table[Product_ID],Product_Master_Table[Product_Name])</f>
        <v>Fusion Beauty Item 0245</v>
      </c>
      <c r="L2879" t="str">
        <f>_xlfn.XLOOKUP(Sales_Data_Table[[#This Row],[Employee_ID]],Employee_Master_Table[Employee_ID],Employee_Master_Table[Department])</f>
        <v>Sales</v>
      </c>
    </row>
    <row r="2880" spans="1:12" x14ac:dyDescent="0.25">
      <c r="A2880" t="s">
        <v>3607</v>
      </c>
      <c r="B2880" s="2">
        <v>45693</v>
      </c>
      <c r="C2880" t="s">
        <v>823</v>
      </c>
      <c r="D2880" t="s">
        <v>506</v>
      </c>
      <c r="E2880" t="s">
        <v>36</v>
      </c>
      <c r="F2880">
        <v>21</v>
      </c>
      <c r="G2880" s="3">
        <v>9100</v>
      </c>
      <c r="H2880" s="4">
        <v>0.15</v>
      </c>
      <c r="I2880">
        <f>(Sales_Data_Table[[#This Row],[Unit_Price]]*Sales_Data_Table[[#This Row],[Quantity]])</f>
        <v>191100</v>
      </c>
      <c r="J2880">
        <f>Sales_Data_Table[[#This Row],[Gross_Sales]]-(Sales_Data_Table[[#This Row],[Gross_Sales]]*Sales_Data_Table[[#This Row],[Discount]])</f>
        <v>162435</v>
      </c>
      <c r="K2880" t="str">
        <f>_xlfn.XLOOKUP(Sales_Data_Table[[#This Row],[Product_ID]],Product_Master_Table[Product_ID],Product_Master_Table[Product_Name])</f>
        <v>Fusion Toys Item 0329</v>
      </c>
      <c r="L2880" t="str">
        <f>_xlfn.XLOOKUP(Sales_Data_Table[[#This Row],[Employee_ID]],Employee_Master_Table[Employee_ID],Employee_Master_Table[Department])</f>
        <v>Retail Operations</v>
      </c>
    </row>
    <row r="2881" spans="1:12" x14ac:dyDescent="0.25">
      <c r="A2881" t="s">
        <v>3608</v>
      </c>
      <c r="B2881" s="2">
        <v>45784</v>
      </c>
      <c r="C2881" t="s">
        <v>857</v>
      </c>
      <c r="D2881" t="s">
        <v>261</v>
      </c>
      <c r="E2881" t="s">
        <v>75</v>
      </c>
      <c r="F2881">
        <v>8</v>
      </c>
      <c r="G2881" s="3">
        <v>7000</v>
      </c>
      <c r="H2881" s="4">
        <v>0.05</v>
      </c>
      <c r="I2881">
        <f>(Sales_Data_Table[[#This Row],[Unit_Price]]*Sales_Data_Table[[#This Row],[Quantity]])</f>
        <v>56000</v>
      </c>
      <c r="J2881">
        <f>Sales_Data_Table[[#This Row],[Gross_Sales]]-(Sales_Data_Table[[#This Row],[Gross_Sales]]*Sales_Data_Table[[#This Row],[Discount]])</f>
        <v>53200</v>
      </c>
      <c r="K2881" t="str">
        <f>_xlfn.XLOOKUP(Sales_Data_Table[[#This Row],[Product_ID]],Product_Master_Table[Product_ID],Product_Master_Table[Product_Name])</f>
        <v>Spark Home Appliance Item 0022</v>
      </c>
      <c r="L2881" t="str">
        <f>_xlfn.XLOOKUP(Sales_Data_Table[[#This Row],[Employee_ID]],Employee_Master_Table[Employee_ID],Employee_Master_Table[Department])</f>
        <v>Sales</v>
      </c>
    </row>
    <row r="2882" spans="1:12" x14ac:dyDescent="0.25">
      <c r="A2882" t="s">
        <v>3609</v>
      </c>
      <c r="B2882" s="2">
        <v>45704</v>
      </c>
      <c r="C2882" t="s">
        <v>1958</v>
      </c>
      <c r="D2882" t="s">
        <v>124</v>
      </c>
      <c r="E2882" t="s">
        <v>106</v>
      </c>
      <c r="F2882">
        <v>21</v>
      </c>
      <c r="G2882" s="3">
        <v>5700</v>
      </c>
      <c r="H2882" s="4">
        <v>0.02</v>
      </c>
      <c r="I2882">
        <f>(Sales_Data_Table[[#This Row],[Unit_Price]]*Sales_Data_Table[[#This Row],[Quantity]])</f>
        <v>119700</v>
      </c>
      <c r="J2882">
        <f>Sales_Data_Table[[#This Row],[Gross_Sales]]-(Sales_Data_Table[[#This Row],[Gross_Sales]]*Sales_Data_Table[[#This Row],[Discount]])</f>
        <v>117306</v>
      </c>
      <c r="K2882" t="str">
        <f>_xlfn.XLOOKUP(Sales_Data_Table[[#This Row],[Product_ID]],Product_Master_Table[Product_ID],Product_Master_Table[Product_Name])</f>
        <v>Orion Sports Item 0477</v>
      </c>
      <c r="L2882" t="str">
        <f>_xlfn.XLOOKUP(Sales_Data_Table[[#This Row],[Employee_ID]],Employee_Master_Table[Employee_ID],Employee_Master_Table[Department])</f>
        <v>Business Development</v>
      </c>
    </row>
    <row r="2883" spans="1:12" x14ac:dyDescent="0.25">
      <c r="A2883" t="s">
        <v>3610</v>
      </c>
      <c r="B2883" s="2">
        <v>46166</v>
      </c>
      <c r="C2883" t="s">
        <v>478</v>
      </c>
      <c r="D2883" t="s">
        <v>476</v>
      </c>
      <c r="E2883" t="s">
        <v>50</v>
      </c>
      <c r="F2883">
        <v>4</v>
      </c>
      <c r="G2883" s="3">
        <v>2900</v>
      </c>
      <c r="H2883" s="4">
        <v>0.03</v>
      </c>
      <c r="I2883">
        <f>(Sales_Data_Table[[#This Row],[Unit_Price]]*Sales_Data_Table[[#This Row],[Quantity]])</f>
        <v>11600</v>
      </c>
      <c r="J2883">
        <f>Sales_Data_Table[[#This Row],[Gross_Sales]]-(Sales_Data_Table[[#This Row],[Gross_Sales]]*Sales_Data_Table[[#This Row],[Discount]])</f>
        <v>11252</v>
      </c>
      <c r="K2883" t="str">
        <f>_xlfn.XLOOKUP(Sales_Data_Table[[#This Row],[Product_ID]],Product_Master_Table[Product_ID],Product_Master_Table[Product_Name])</f>
        <v>Zenith Grocery Item 0434</v>
      </c>
      <c r="L2883" t="str">
        <f>_xlfn.XLOOKUP(Sales_Data_Table[[#This Row],[Employee_ID]],Employee_Master_Table[Employee_ID],Employee_Master_Table[Department])</f>
        <v>Sales</v>
      </c>
    </row>
    <row r="2884" spans="1:12" x14ac:dyDescent="0.25">
      <c r="A2884" t="s">
        <v>3611</v>
      </c>
      <c r="B2884" s="2">
        <v>45836</v>
      </c>
      <c r="C2884" t="s">
        <v>1896</v>
      </c>
      <c r="D2884" t="s">
        <v>195</v>
      </c>
      <c r="E2884" t="s">
        <v>62</v>
      </c>
      <c r="F2884">
        <v>7</v>
      </c>
      <c r="G2884" s="3">
        <v>900</v>
      </c>
      <c r="H2884" s="4">
        <v>7.4999999999999997E-2</v>
      </c>
      <c r="I2884">
        <f>(Sales_Data_Table[[#This Row],[Unit_Price]]*Sales_Data_Table[[#This Row],[Quantity]])</f>
        <v>6300</v>
      </c>
      <c r="J2884">
        <f>Sales_Data_Table[[#This Row],[Gross_Sales]]-(Sales_Data_Table[[#This Row],[Gross_Sales]]*Sales_Data_Table[[#This Row],[Discount]])</f>
        <v>5827.5</v>
      </c>
      <c r="K2884" t="str">
        <f>_xlfn.XLOOKUP(Sales_Data_Table[[#This Row],[Product_ID]],Product_Master_Table[Product_ID],Product_Master_Table[Product_Name])</f>
        <v>Delta Electronics Item 0011</v>
      </c>
      <c r="L2884" t="str">
        <f>_xlfn.XLOOKUP(Sales_Data_Table[[#This Row],[Employee_ID]],Employee_Master_Table[Employee_ID],Employee_Master_Table[Department])</f>
        <v>E-Commerce</v>
      </c>
    </row>
    <row r="2885" spans="1:12" x14ac:dyDescent="0.25">
      <c r="A2885" t="s">
        <v>3612</v>
      </c>
      <c r="B2885" s="2">
        <v>46062</v>
      </c>
      <c r="C2885" t="s">
        <v>215</v>
      </c>
      <c r="D2885" t="s">
        <v>74</v>
      </c>
      <c r="E2885" t="s">
        <v>36</v>
      </c>
      <c r="F2885">
        <v>6</v>
      </c>
      <c r="G2885" s="3">
        <v>2000</v>
      </c>
      <c r="H2885" s="4">
        <v>0.02</v>
      </c>
      <c r="I2885">
        <f>(Sales_Data_Table[[#This Row],[Unit_Price]]*Sales_Data_Table[[#This Row],[Quantity]])</f>
        <v>12000</v>
      </c>
      <c r="J2885">
        <f>Sales_Data_Table[[#This Row],[Gross_Sales]]-(Sales_Data_Table[[#This Row],[Gross_Sales]]*Sales_Data_Table[[#This Row],[Discount]])</f>
        <v>11760</v>
      </c>
      <c r="K2885" t="str">
        <f>_xlfn.XLOOKUP(Sales_Data_Table[[#This Row],[Product_ID]],Product_Master_Table[Product_ID],Product_Master_Table[Product_Name])</f>
        <v>Vertex Furniture Item 0078</v>
      </c>
      <c r="L2885" t="str">
        <f>_xlfn.XLOOKUP(Sales_Data_Table[[#This Row],[Employee_ID]],Employee_Master_Table[Employee_ID],Employee_Master_Table[Department])</f>
        <v>Customer Success</v>
      </c>
    </row>
    <row r="2886" spans="1:12" x14ac:dyDescent="0.25">
      <c r="A2886" t="s">
        <v>3613</v>
      </c>
      <c r="B2886" s="2">
        <v>45824</v>
      </c>
      <c r="C2886" t="s">
        <v>2523</v>
      </c>
      <c r="D2886" t="s">
        <v>825</v>
      </c>
      <c r="E2886" t="s">
        <v>28</v>
      </c>
      <c r="F2886">
        <v>7</v>
      </c>
      <c r="G2886" s="3">
        <v>6300</v>
      </c>
      <c r="H2886" s="4">
        <v>0</v>
      </c>
      <c r="I2886">
        <f>(Sales_Data_Table[[#This Row],[Unit_Price]]*Sales_Data_Table[[#This Row],[Quantity]])</f>
        <v>44100</v>
      </c>
      <c r="J2886">
        <f>Sales_Data_Table[[#This Row],[Gross_Sales]]-(Sales_Data_Table[[#This Row],[Gross_Sales]]*Sales_Data_Table[[#This Row],[Discount]])</f>
        <v>44100</v>
      </c>
      <c r="K2886" t="str">
        <f>_xlfn.XLOOKUP(Sales_Data_Table[[#This Row],[Product_ID]],Product_Master_Table[Product_ID],Product_Master_Table[Product_Name])</f>
        <v>Fusion Beauty Item 0005</v>
      </c>
      <c r="L2886" t="str">
        <f>_xlfn.XLOOKUP(Sales_Data_Table[[#This Row],[Employee_ID]],Employee_Master_Table[Employee_ID],Employee_Master_Table[Department])</f>
        <v>Corporate Sales</v>
      </c>
    </row>
    <row r="2887" spans="1:12" x14ac:dyDescent="0.25">
      <c r="A2887" t="s">
        <v>3614</v>
      </c>
      <c r="B2887" s="2">
        <v>45486</v>
      </c>
      <c r="C2887" t="s">
        <v>352</v>
      </c>
      <c r="D2887" t="s">
        <v>574</v>
      </c>
      <c r="E2887" t="s">
        <v>43</v>
      </c>
      <c r="F2887">
        <v>14</v>
      </c>
      <c r="G2887" s="3">
        <v>3600</v>
      </c>
      <c r="H2887" s="4">
        <v>0.03</v>
      </c>
      <c r="I2887">
        <f>(Sales_Data_Table[[#This Row],[Unit_Price]]*Sales_Data_Table[[#This Row],[Quantity]])</f>
        <v>50400</v>
      </c>
      <c r="J2887">
        <f>Sales_Data_Table[[#This Row],[Gross_Sales]]-(Sales_Data_Table[[#This Row],[Gross_Sales]]*Sales_Data_Table[[#This Row],[Discount]])</f>
        <v>48888</v>
      </c>
      <c r="K2887" t="str">
        <f>_xlfn.XLOOKUP(Sales_Data_Table[[#This Row],[Product_ID]],Product_Master_Table[Product_ID],Product_Master_Table[Product_Name])</f>
        <v>Prime Furniture Item 0268</v>
      </c>
      <c r="L2887" t="str">
        <f>_xlfn.XLOOKUP(Sales_Data_Table[[#This Row],[Employee_ID]],Employee_Master_Table[Employee_ID],Employee_Master_Table[Department])</f>
        <v>Business Development</v>
      </c>
    </row>
    <row r="2888" spans="1:12" x14ac:dyDescent="0.25">
      <c r="A2888" t="s">
        <v>3615</v>
      </c>
      <c r="B2888" s="2">
        <v>45309</v>
      </c>
      <c r="C2888" t="s">
        <v>238</v>
      </c>
      <c r="D2888" t="s">
        <v>58</v>
      </c>
      <c r="E2888" t="s">
        <v>62</v>
      </c>
      <c r="F2888">
        <v>19</v>
      </c>
      <c r="G2888" s="3">
        <v>4600</v>
      </c>
      <c r="H2888" s="4">
        <v>0.03</v>
      </c>
      <c r="I2888">
        <f>(Sales_Data_Table[[#This Row],[Unit_Price]]*Sales_Data_Table[[#This Row],[Quantity]])</f>
        <v>87400</v>
      </c>
      <c r="J2888">
        <f>Sales_Data_Table[[#This Row],[Gross_Sales]]-(Sales_Data_Table[[#This Row],[Gross_Sales]]*Sales_Data_Table[[#This Row],[Discount]])</f>
        <v>84778</v>
      </c>
      <c r="K2888" t="str">
        <f>_xlfn.XLOOKUP(Sales_Data_Table[[#This Row],[Product_ID]],Product_Master_Table[Product_ID],Product_Master_Table[Product_Name])</f>
        <v>Apex Grocery Item 0084</v>
      </c>
      <c r="L2888" t="str">
        <f>_xlfn.XLOOKUP(Sales_Data_Table[[#This Row],[Employee_ID]],Employee_Master_Table[Employee_ID],Employee_Master_Table[Department])</f>
        <v>Regional Sales</v>
      </c>
    </row>
    <row r="2889" spans="1:12" x14ac:dyDescent="0.25">
      <c r="A2889" t="s">
        <v>3616</v>
      </c>
      <c r="B2889" s="2">
        <v>45382</v>
      </c>
      <c r="C2889" t="s">
        <v>145</v>
      </c>
      <c r="D2889" t="s">
        <v>486</v>
      </c>
      <c r="E2889" t="s">
        <v>28</v>
      </c>
      <c r="F2889">
        <v>5</v>
      </c>
      <c r="G2889" s="3">
        <v>8000</v>
      </c>
      <c r="H2889" s="4">
        <v>0</v>
      </c>
      <c r="I2889">
        <f>(Sales_Data_Table[[#This Row],[Unit_Price]]*Sales_Data_Table[[#This Row],[Quantity]])</f>
        <v>40000</v>
      </c>
      <c r="J2889">
        <f>Sales_Data_Table[[#This Row],[Gross_Sales]]-(Sales_Data_Table[[#This Row],[Gross_Sales]]*Sales_Data_Table[[#This Row],[Discount]])</f>
        <v>40000</v>
      </c>
      <c r="K2889" t="str">
        <f>_xlfn.XLOOKUP(Sales_Data_Table[[#This Row],[Product_ID]],Product_Master_Table[Product_ID],Product_Master_Table[Product_Name])</f>
        <v>Nova Sports Item 0367</v>
      </c>
      <c r="L2889" t="str">
        <f>_xlfn.XLOOKUP(Sales_Data_Table[[#This Row],[Employee_ID]],Employee_Master_Table[Employee_ID],Employee_Master_Table[Department])</f>
        <v>Sales</v>
      </c>
    </row>
    <row r="2890" spans="1:12" x14ac:dyDescent="0.25">
      <c r="A2890" t="s">
        <v>3617</v>
      </c>
      <c r="B2890" s="2">
        <v>45648</v>
      </c>
      <c r="C2890" t="s">
        <v>232</v>
      </c>
      <c r="D2890" t="s">
        <v>609</v>
      </c>
      <c r="E2890" t="s">
        <v>106</v>
      </c>
      <c r="F2890">
        <v>5</v>
      </c>
      <c r="G2890" s="3">
        <v>5100</v>
      </c>
      <c r="H2890" s="4">
        <v>0.02</v>
      </c>
      <c r="I2890">
        <f>(Sales_Data_Table[[#This Row],[Unit_Price]]*Sales_Data_Table[[#This Row],[Quantity]])</f>
        <v>25500</v>
      </c>
      <c r="J2890">
        <f>Sales_Data_Table[[#This Row],[Gross_Sales]]-(Sales_Data_Table[[#This Row],[Gross_Sales]]*Sales_Data_Table[[#This Row],[Discount]])</f>
        <v>24990</v>
      </c>
      <c r="K2890" t="str">
        <f>_xlfn.XLOOKUP(Sales_Data_Table[[#This Row],[Product_ID]],Product_Master_Table[Product_ID],Product_Master_Table[Product_Name])</f>
        <v>Everest Electronics Item 0051</v>
      </c>
      <c r="L2890" t="str">
        <f>_xlfn.XLOOKUP(Sales_Data_Table[[#This Row],[Employee_ID]],Employee_Master_Table[Employee_ID],Employee_Master_Table[Department])</f>
        <v>Retail Operations</v>
      </c>
    </row>
    <row r="2891" spans="1:12" x14ac:dyDescent="0.25">
      <c r="A2891" t="s">
        <v>3618</v>
      </c>
      <c r="B2891" s="2">
        <v>45989</v>
      </c>
      <c r="C2891" t="s">
        <v>402</v>
      </c>
      <c r="D2891" t="s">
        <v>506</v>
      </c>
      <c r="E2891" t="s">
        <v>36</v>
      </c>
      <c r="F2891">
        <v>1</v>
      </c>
      <c r="G2891" s="3">
        <v>9400</v>
      </c>
      <c r="H2891" s="4">
        <v>0.02</v>
      </c>
      <c r="I2891">
        <f>(Sales_Data_Table[[#This Row],[Unit_Price]]*Sales_Data_Table[[#This Row],[Quantity]])</f>
        <v>9400</v>
      </c>
      <c r="J2891">
        <f>Sales_Data_Table[[#This Row],[Gross_Sales]]-(Sales_Data_Table[[#This Row],[Gross_Sales]]*Sales_Data_Table[[#This Row],[Discount]])</f>
        <v>9212</v>
      </c>
      <c r="K2891" t="str">
        <f>_xlfn.XLOOKUP(Sales_Data_Table[[#This Row],[Product_ID]],Product_Master_Table[Product_ID],Product_Master_Table[Product_Name])</f>
        <v>Fusion Fashion Item 0293</v>
      </c>
      <c r="L2891" t="str">
        <f>_xlfn.XLOOKUP(Sales_Data_Table[[#This Row],[Employee_ID]],Employee_Master_Table[Employee_ID],Employee_Master_Table[Department])</f>
        <v>Retail Operations</v>
      </c>
    </row>
    <row r="2892" spans="1:12" x14ac:dyDescent="0.25">
      <c r="A2892" t="s">
        <v>3619</v>
      </c>
      <c r="B2892" s="2">
        <v>45347</v>
      </c>
      <c r="C2892" t="s">
        <v>2693</v>
      </c>
      <c r="D2892" t="s">
        <v>281</v>
      </c>
      <c r="E2892" t="s">
        <v>43</v>
      </c>
      <c r="F2892">
        <v>17</v>
      </c>
      <c r="G2892" s="3">
        <v>4900</v>
      </c>
      <c r="H2892" s="4">
        <v>0.03</v>
      </c>
      <c r="I2892">
        <f>(Sales_Data_Table[[#This Row],[Unit_Price]]*Sales_Data_Table[[#This Row],[Quantity]])</f>
        <v>83300</v>
      </c>
      <c r="J2892">
        <f>Sales_Data_Table[[#This Row],[Gross_Sales]]-(Sales_Data_Table[[#This Row],[Gross_Sales]]*Sales_Data_Table[[#This Row],[Discount]])</f>
        <v>80801</v>
      </c>
      <c r="K2892" t="str">
        <f>_xlfn.XLOOKUP(Sales_Data_Table[[#This Row],[Product_ID]],Product_Master_Table[Product_ID],Product_Master_Table[Product_Name])</f>
        <v>Vertex Office Supplies Item 0366</v>
      </c>
      <c r="L2892" t="str">
        <f>_xlfn.XLOOKUP(Sales_Data_Table[[#This Row],[Employee_ID]],Employee_Master_Table[Employee_ID],Employee_Master_Table[Department])</f>
        <v>Regional Sales</v>
      </c>
    </row>
    <row r="2893" spans="1:12" x14ac:dyDescent="0.25">
      <c r="A2893" t="s">
        <v>3620</v>
      </c>
      <c r="B2893" s="2">
        <v>45481</v>
      </c>
      <c r="C2893" t="s">
        <v>1377</v>
      </c>
      <c r="D2893" t="s">
        <v>85</v>
      </c>
      <c r="E2893" t="s">
        <v>24</v>
      </c>
      <c r="F2893">
        <v>13</v>
      </c>
      <c r="G2893" s="3">
        <v>2700</v>
      </c>
      <c r="H2893" s="4">
        <v>0.15</v>
      </c>
      <c r="I2893">
        <f>(Sales_Data_Table[[#This Row],[Unit_Price]]*Sales_Data_Table[[#This Row],[Quantity]])</f>
        <v>35100</v>
      </c>
      <c r="J2893">
        <f>Sales_Data_Table[[#This Row],[Gross_Sales]]-(Sales_Data_Table[[#This Row],[Gross_Sales]]*Sales_Data_Table[[#This Row],[Discount]])</f>
        <v>29835</v>
      </c>
      <c r="K2893" t="str">
        <f>_xlfn.XLOOKUP(Sales_Data_Table[[#This Row],[Product_ID]],Product_Master_Table[Product_ID],Product_Master_Table[Product_Name])</f>
        <v>Nexus Electronics Item 0361</v>
      </c>
      <c r="L2893" t="str">
        <f>_xlfn.XLOOKUP(Sales_Data_Table[[#This Row],[Employee_ID]],Employee_Master_Table[Employee_ID],Employee_Master_Table[Department])</f>
        <v>Customer Success</v>
      </c>
    </row>
    <row r="2894" spans="1:12" x14ac:dyDescent="0.25">
      <c r="A2894" t="s">
        <v>3621</v>
      </c>
      <c r="B2894" s="2">
        <v>45600</v>
      </c>
      <c r="C2894" t="s">
        <v>88</v>
      </c>
      <c r="D2894" t="s">
        <v>673</v>
      </c>
      <c r="E2894" t="s">
        <v>106</v>
      </c>
      <c r="F2894">
        <v>19</v>
      </c>
      <c r="G2894" s="3">
        <v>4000</v>
      </c>
      <c r="H2894" s="4">
        <v>0</v>
      </c>
      <c r="I2894">
        <f>(Sales_Data_Table[[#This Row],[Unit_Price]]*Sales_Data_Table[[#This Row],[Quantity]])</f>
        <v>76000</v>
      </c>
      <c r="J2894">
        <f>Sales_Data_Table[[#This Row],[Gross_Sales]]-(Sales_Data_Table[[#This Row],[Gross_Sales]]*Sales_Data_Table[[#This Row],[Discount]])</f>
        <v>76000</v>
      </c>
      <c r="K2894" t="str">
        <f>_xlfn.XLOOKUP(Sales_Data_Table[[#This Row],[Product_ID]],Product_Master_Table[Product_ID],Product_Master_Table[Product_Name])</f>
        <v>Fusion Sports Item 0497</v>
      </c>
      <c r="L2894" t="str">
        <f>_xlfn.XLOOKUP(Sales_Data_Table[[#This Row],[Employee_ID]],Employee_Master_Table[Employee_ID],Employee_Master_Table[Department])</f>
        <v>Customer Success</v>
      </c>
    </row>
    <row r="2895" spans="1:12" x14ac:dyDescent="0.25">
      <c r="A2895" t="s">
        <v>3622</v>
      </c>
      <c r="B2895" s="2">
        <v>45986</v>
      </c>
      <c r="C2895" t="s">
        <v>291</v>
      </c>
      <c r="D2895" t="s">
        <v>255</v>
      </c>
      <c r="E2895" t="s">
        <v>36</v>
      </c>
      <c r="F2895">
        <v>4</v>
      </c>
      <c r="G2895" s="3">
        <v>4900</v>
      </c>
      <c r="H2895" s="4">
        <v>0.1</v>
      </c>
      <c r="I2895">
        <f>(Sales_Data_Table[[#This Row],[Unit_Price]]*Sales_Data_Table[[#This Row],[Quantity]])</f>
        <v>19600</v>
      </c>
      <c r="J2895">
        <f>Sales_Data_Table[[#This Row],[Gross_Sales]]-(Sales_Data_Table[[#This Row],[Gross_Sales]]*Sales_Data_Table[[#This Row],[Discount]])</f>
        <v>17640</v>
      </c>
      <c r="K2895" t="str">
        <f>_xlfn.XLOOKUP(Sales_Data_Table[[#This Row],[Product_ID]],Product_Master_Table[Product_ID],Product_Master_Table[Product_Name])</f>
        <v>Nexus Fashion Item 0373</v>
      </c>
      <c r="L2895" t="str">
        <f>_xlfn.XLOOKUP(Sales_Data_Table[[#This Row],[Employee_ID]],Employee_Master_Table[Employee_ID],Employee_Master_Table[Department])</f>
        <v>Customer Success</v>
      </c>
    </row>
    <row r="2896" spans="1:12" x14ac:dyDescent="0.25">
      <c r="A2896" t="s">
        <v>3623</v>
      </c>
      <c r="B2896" s="2">
        <v>45596</v>
      </c>
      <c r="C2896" t="s">
        <v>423</v>
      </c>
      <c r="D2896" t="s">
        <v>261</v>
      </c>
      <c r="E2896" t="s">
        <v>96</v>
      </c>
      <c r="F2896">
        <v>8</v>
      </c>
      <c r="G2896" s="3">
        <v>9500</v>
      </c>
      <c r="H2896" s="4">
        <v>0.02</v>
      </c>
      <c r="I2896">
        <f>(Sales_Data_Table[[#This Row],[Unit_Price]]*Sales_Data_Table[[#This Row],[Quantity]])</f>
        <v>76000</v>
      </c>
      <c r="J2896">
        <f>Sales_Data_Table[[#This Row],[Gross_Sales]]-(Sales_Data_Table[[#This Row],[Gross_Sales]]*Sales_Data_Table[[#This Row],[Discount]])</f>
        <v>74480</v>
      </c>
      <c r="K2896" t="str">
        <f>_xlfn.XLOOKUP(Sales_Data_Table[[#This Row],[Product_ID]],Product_Master_Table[Product_ID],Product_Master_Table[Product_Name])</f>
        <v>Zenith Grocery Item 0074</v>
      </c>
      <c r="L2896" t="str">
        <f>_xlfn.XLOOKUP(Sales_Data_Table[[#This Row],[Employee_ID]],Employee_Master_Table[Employee_ID],Employee_Master_Table[Department])</f>
        <v>Sales</v>
      </c>
    </row>
    <row r="2897" spans="1:12" x14ac:dyDescent="0.25">
      <c r="A2897" t="s">
        <v>3624</v>
      </c>
      <c r="B2897" s="2">
        <v>46018</v>
      </c>
      <c r="C2897" t="s">
        <v>483</v>
      </c>
      <c r="D2897" t="s">
        <v>568</v>
      </c>
      <c r="E2897" t="s">
        <v>75</v>
      </c>
      <c r="F2897">
        <v>7</v>
      </c>
      <c r="G2897" s="3">
        <v>200</v>
      </c>
      <c r="H2897" s="4">
        <v>0.02</v>
      </c>
      <c r="I2897">
        <f>(Sales_Data_Table[[#This Row],[Unit_Price]]*Sales_Data_Table[[#This Row],[Quantity]])</f>
        <v>1400</v>
      </c>
      <c r="J2897">
        <f>Sales_Data_Table[[#This Row],[Gross_Sales]]-(Sales_Data_Table[[#This Row],[Gross_Sales]]*Sales_Data_Table[[#This Row],[Discount]])</f>
        <v>1372</v>
      </c>
      <c r="K2897" t="str">
        <f>_xlfn.XLOOKUP(Sales_Data_Table[[#This Row],[Product_ID]],Product_Master_Table[Product_ID],Product_Master_Table[Product_Name])</f>
        <v>Prime Furniture Item 0088</v>
      </c>
      <c r="L2897" t="str">
        <f>_xlfn.XLOOKUP(Sales_Data_Table[[#This Row],[Employee_ID]],Employee_Master_Table[Employee_ID],Employee_Master_Table[Department])</f>
        <v>Retail Operations</v>
      </c>
    </row>
    <row r="2898" spans="1:12" x14ac:dyDescent="0.25">
      <c r="A2898" t="s">
        <v>3625</v>
      </c>
      <c r="B2898" s="2">
        <v>45806</v>
      </c>
      <c r="C2898" t="s">
        <v>2889</v>
      </c>
      <c r="D2898" t="s">
        <v>203</v>
      </c>
      <c r="E2898" t="s">
        <v>82</v>
      </c>
      <c r="F2898">
        <v>13</v>
      </c>
      <c r="G2898" s="3">
        <v>8300</v>
      </c>
      <c r="H2898" s="4">
        <v>0.02</v>
      </c>
      <c r="I2898">
        <f>(Sales_Data_Table[[#This Row],[Unit_Price]]*Sales_Data_Table[[#This Row],[Quantity]])</f>
        <v>107900</v>
      </c>
      <c r="J2898">
        <f>Sales_Data_Table[[#This Row],[Gross_Sales]]-(Sales_Data_Table[[#This Row],[Gross_Sales]]*Sales_Data_Table[[#This Row],[Discount]])</f>
        <v>105742</v>
      </c>
      <c r="K2898" t="str">
        <f>_xlfn.XLOOKUP(Sales_Data_Table[[#This Row],[Product_ID]],Product_Master_Table[Product_ID],Product_Master_Table[Product_Name])</f>
        <v>Vertex Automotive Item 0450</v>
      </c>
      <c r="L2898" t="str">
        <f>_xlfn.XLOOKUP(Sales_Data_Table[[#This Row],[Employee_ID]],Employee_Master_Table[Employee_ID],Employee_Master_Table[Department])</f>
        <v>Sales</v>
      </c>
    </row>
    <row r="2899" spans="1:12" x14ac:dyDescent="0.25">
      <c r="A2899" t="s">
        <v>3626</v>
      </c>
      <c r="B2899" s="2">
        <v>45720</v>
      </c>
      <c r="C2899" t="s">
        <v>345</v>
      </c>
      <c r="D2899" t="s">
        <v>510</v>
      </c>
      <c r="E2899" t="s">
        <v>43</v>
      </c>
      <c r="F2899">
        <v>7</v>
      </c>
      <c r="G2899" s="3">
        <v>5200</v>
      </c>
      <c r="H2899" s="4">
        <v>0.1</v>
      </c>
      <c r="I2899">
        <f>(Sales_Data_Table[[#This Row],[Unit_Price]]*Sales_Data_Table[[#This Row],[Quantity]])</f>
        <v>36400</v>
      </c>
      <c r="J2899">
        <f>Sales_Data_Table[[#This Row],[Gross_Sales]]-(Sales_Data_Table[[#This Row],[Gross_Sales]]*Sales_Data_Table[[#This Row],[Discount]])</f>
        <v>32760</v>
      </c>
      <c r="K2899" t="str">
        <f>_xlfn.XLOOKUP(Sales_Data_Table[[#This Row],[Product_ID]],Product_Master_Table[Product_ID],Product_Master_Table[Product_Name])</f>
        <v>Vertex Furniture Item 0018</v>
      </c>
      <c r="L2899" t="str">
        <f>_xlfn.XLOOKUP(Sales_Data_Table[[#This Row],[Employee_ID]],Employee_Master_Table[Employee_ID],Employee_Master_Table[Department])</f>
        <v>Retail Operations</v>
      </c>
    </row>
    <row r="2900" spans="1:12" x14ac:dyDescent="0.25">
      <c r="A2900" t="s">
        <v>3627</v>
      </c>
      <c r="B2900" s="2">
        <v>45996</v>
      </c>
      <c r="C2900" t="s">
        <v>675</v>
      </c>
      <c r="D2900" t="s">
        <v>164</v>
      </c>
      <c r="E2900" t="s">
        <v>86</v>
      </c>
      <c r="F2900">
        <v>15</v>
      </c>
      <c r="G2900" s="3">
        <v>1800</v>
      </c>
      <c r="H2900" s="4">
        <v>0.03</v>
      </c>
      <c r="I2900">
        <f>(Sales_Data_Table[[#This Row],[Unit_Price]]*Sales_Data_Table[[#This Row],[Quantity]])</f>
        <v>27000</v>
      </c>
      <c r="J2900">
        <f>Sales_Data_Table[[#This Row],[Gross_Sales]]-(Sales_Data_Table[[#This Row],[Gross_Sales]]*Sales_Data_Table[[#This Row],[Discount]])</f>
        <v>26190</v>
      </c>
      <c r="K2900" t="str">
        <f>_xlfn.XLOOKUP(Sales_Data_Table[[#This Row],[Product_ID]],Product_Master_Table[Product_ID],Product_Master_Table[Product_Name])</f>
        <v>Orion Beauty Item 0225</v>
      </c>
      <c r="L2900" t="str">
        <f>_xlfn.XLOOKUP(Sales_Data_Table[[#This Row],[Employee_ID]],Employee_Master_Table[Employee_ID],Employee_Master_Table[Department])</f>
        <v>Corporate Sales</v>
      </c>
    </row>
    <row r="2901" spans="1:12" x14ac:dyDescent="0.25">
      <c r="A2901" t="s">
        <v>3628</v>
      </c>
      <c r="B2901" s="2">
        <v>45636</v>
      </c>
      <c r="C2901" t="s">
        <v>215</v>
      </c>
      <c r="D2901" t="s">
        <v>267</v>
      </c>
      <c r="E2901" t="s">
        <v>43</v>
      </c>
      <c r="F2901">
        <v>6</v>
      </c>
      <c r="G2901" s="3">
        <v>6300</v>
      </c>
      <c r="H2901" s="4">
        <v>0</v>
      </c>
      <c r="I2901">
        <f>(Sales_Data_Table[[#This Row],[Unit_Price]]*Sales_Data_Table[[#This Row],[Quantity]])</f>
        <v>37800</v>
      </c>
      <c r="J2901">
        <f>Sales_Data_Table[[#This Row],[Gross_Sales]]-(Sales_Data_Table[[#This Row],[Gross_Sales]]*Sales_Data_Table[[#This Row],[Discount]])</f>
        <v>37800</v>
      </c>
      <c r="K2901" t="str">
        <f>_xlfn.XLOOKUP(Sales_Data_Table[[#This Row],[Product_ID]],Product_Master_Table[Product_ID],Product_Master_Table[Product_Name])</f>
        <v>Vertex Furniture Item 0078</v>
      </c>
      <c r="L2901" t="str">
        <f>_xlfn.XLOOKUP(Sales_Data_Table[[#This Row],[Employee_ID]],Employee_Master_Table[Employee_ID],Employee_Master_Table[Department])</f>
        <v>E-Commerce</v>
      </c>
    </row>
    <row r="2902" spans="1:12" x14ac:dyDescent="0.25">
      <c r="A2902" t="s">
        <v>3629</v>
      </c>
      <c r="B2902" s="2">
        <v>45810</v>
      </c>
      <c r="C2902" t="s">
        <v>615</v>
      </c>
      <c r="D2902" t="s">
        <v>267</v>
      </c>
      <c r="E2902" t="s">
        <v>75</v>
      </c>
      <c r="F2902">
        <v>25</v>
      </c>
      <c r="G2902" s="3">
        <v>7600</v>
      </c>
      <c r="H2902" s="4">
        <v>0.03</v>
      </c>
      <c r="I2902">
        <f>(Sales_Data_Table[[#This Row],[Unit_Price]]*Sales_Data_Table[[#This Row],[Quantity]])</f>
        <v>190000</v>
      </c>
      <c r="J2902">
        <f>Sales_Data_Table[[#This Row],[Gross_Sales]]-(Sales_Data_Table[[#This Row],[Gross_Sales]]*Sales_Data_Table[[#This Row],[Discount]])</f>
        <v>184300</v>
      </c>
      <c r="K2902" t="str">
        <f>_xlfn.XLOOKUP(Sales_Data_Table[[#This Row],[Product_ID]],Product_Master_Table[Product_ID],Product_Master_Table[Product_Name])</f>
        <v>Spark Automotive Item 0010</v>
      </c>
      <c r="L2902" t="str">
        <f>_xlfn.XLOOKUP(Sales_Data_Table[[#This Row],[Employee_ID]],Employee_Master_Table[Employee_ID],Employee_Master_Table[Department])</f>
        <v>E-Commerce</v>
      </c>
    </row>
    <row r="2903" spans="1:12" x14ac:dyDescent="0.25">
      <c r="A2903" t="s">
        <v>3630</v>
      </c>
      <c r="B2903" s="2">
        <v>45965</v>
      </c>
      <c r="C2903" t="s">
        <v>185</v>
      </c>
      <c r="D2903" t="s">
        <v>158</v>
      </c>
      <c r="E2903" t="s">
        <v>28</v>
      </c>
      <c r="F2903">
        <v>7</v>
      </c>
      <c r="G2903" s="3">
        <v>4300</v>
      </c>
      <c r="H2903" s="4">
        <v>0.03</v>
      </c>
      <c r="I2903">
        <f>(Sales_Data_Table[[#This Row],[Unit_Price]]*Sales_Data_Table[[#This Row],[Quantity]])</f>
        <v>30100</v>
      </c>
      <c r="J2903">
        <f>Sales_Data_Table[[#This Row],[Gross_Sales]]-(Sales_Data_Table[[#This Row],[Gross_Sales]]*Sales_Data_Table[[#This Row],[Discount]])</f>
        <v>29197</v>
      </c>
      <c r="K2903" t="str">
        <f>_xlfn.XLOOKUP(Sales_Data_Table[[#This Row],[Product_ID]],Product_Master_Table[Product_ID],Product_Master_Table[Product_Name])</f>
        <v>Metro Grocery Item 0104</v>
      </c>
      <c r="L2903" t="str">
        <f>_xlfn.XLOOKUP(Sales_Data_Table[[#This Row],[Employee_ID]],Employee_Master_Table[Employee_ID],Employee_Master_Table[Department])</f>
        <v>Customer Success</v>
      </c>
    </row>
    <row r="2904" spans="1:12" x14ac:dyDescent="0.25">
      <c r="A2904" t="s">
        <v>3631</v>
      </c>
      <c r="B2904" s="2">
        <v>46151</v>
      </c>
      <c r="C2904" t="s">
        <v>640</v>
      </c>
      <c r="D2904" t="s">
        <v>671</v>
      </c>
      <c r="E2904" t="s">
        <v>82</v>
      </c>
      <c r="F2904">
        <v>3</v>
      </c>
      <c r="G2904" s="3">
        <v>9100</v>
      </c>
      <c r="H2904" s="4">
        <v>0.03</v>
      </c>
      <c r="I2904">
        <f>(Sales_Data_Table[[#This Row],[Unit_Price]]*Sales_Data_Table[[#This Row],[Quantity]])</f>
        <v>27300</v>
      </c>
      <c r="J2904">
        <f>Sales_Data_Table[[#This Row],[Gross_Sales]]-(Sales_Data_Table[[#This Row],[Gross_Sales]]*Sales_Data_Table[[#This Row],[Discount]])</f>
        <v>26481</v>
      </c>
      <c r="K2904" t="str">
        <f>_xlfn.XLOOKUP(Sales_Data_Table[[#This Row],[Product_ID]],Product_Master_Table[Product_ID],Product_Master_Table[Product_Name])</f>
        <v>Everest Electronics Item 0351</v>
      </c>
      <c r="L2904" t="str">
        <f>_xlfn.XLOOKUP(Sales_Data_Table[[#This Row],[Employee_ID]],Employee_Master_Table[Employee_ID],Employee_Master_Table[Department])</f>
        <v>Retail Operations</v>
      </c>
    </row>
    <row r="2905" spans="1:12" x14ac:dyDescent="0.25">
      <c r="A2905" t="s">
        <v>3632</v>
      </c>
      <c r="B2905" s="2">
        <v>45990</v>
      </c>
      <c r="C2905" t="s">
        <v>251</v>
      </c>
      <c r="D2905" t="s">
        <v>164</v>
      </c>
      <c r="E2905" t="s">
        <v>32</v>
      </c>
      <c r="F2905">
        <v>23</v>
      </c>
      <c r="G2905" s="3">
        <v>6000</v>
      </c>
      <c r="H2905" s="4">
        <v>7.4999999999999997E-2</v>
      </c>
      <c r="I2905">
        <f>(Sales_Data_Table[[#This Row],[Unit_Price]]*Sales_Data_Table[[#This Row],[Quantity]])</f>
        <v>138000</v>
      </c>
      <c r="J2905">
        <f>Sales_Data_Table[[#This Row],[Gross_Sales]]-(Sales_Data_Table[[#This Row],[Gross_Sales]]*Sales_Data_Table[[#This Row],[Discount]])</f>
        <v>127650</v>
      </c>
      <c r="K2905" t="str">
        <f>_xlfn.XLOOKUP(Sales_Data_Table[[#This Row],[Product_ID]],Product_Master_Table[Product_ID],Product_Master_Table[Product_Name])</f>
        <v>Spark Office Supplies Item 0346</v>
      </c>
      <c r="L2905" t="str">
        <f>_xlfn.XLOOKUP(Sales_Data_Table[[#This Row],[Employee_ID]],Employee_Master_Table[Employee_ID],Employee_Master_Table[Department])</f>
        <v>Corporate Sales</v>
      </c>
    </row>
    <row r="2906" spans="1:12" x14ac:dyDescent="0.25">
      <c r="A2906" t="s">
        <v>3633</v>
      </c>
      <c r="B2906" s="2">
        <v>45320</v>
      </c>
      <c r="C2906" t="s">
        <v>812</v>
      </c>
      <c r="D2906" t="s">
        <v>453</v>
      </c>
      <c r="E2906" t="s">
        <v>36</v>
      </c>
      <c r="F2906">
        <v>18</v>
      </c>
      <c r="G2906" s="3">
        <v>2700</v>
      </c>
      <c r="H2906" s="4">
        <v>0.02</v>
      </c>
      <c r="I2906">
        <f>(Sales_Data_Table[[#This Row],[Unit_Price]]*Sales_Data_Table[[#This Row],[Quantity]])</f>
        <v>48600</v>
      </c>
      <c r="J2906">
        <f>Sales_Data_Table[[#This Row],[Gross_Sales]]-(Sales_Data_Table[[#This Row],[Gross_Sales]]*Sales_Data_Table[[#This Row],[Discount]])</f>
        <v>47628</v>
      </c>
      <c r="K2906" t="str">
        <f>_xlfn.XLOOKUP(Sales_Data_Table[[#This Row],[Product_ID]],Product_Master_Table[Product_ID],Product_Master_Table[Product_Name])</f>
        <v>Fusion Toys Item 0149</v>
      </c>
      <c r="L2906" t="str">
        <f>_xlfn.XLOOKUP(Sales_Data_Table[[#This Row],[Employee_ID]],Employee_Master_Table[Employee_ID],Employee_Master_Table[Department])</f>
        <v>Regional Sales</v>
      </c>
    </row>
    <row r="2907" spans="1:12" x14ac:dyDescent="0.25">
      <c r="A2907" t="s">
        <v>3634</v>
      </c>
      <c r="B2907" s="2">
        <v>46036</v>
      </c>
      <c r="C2907" t="s">
        <v>1235</v>
      </c>
      <c r="D2907" t="s">
        <v>380</v>
      </c>
      <c r="E2907" t="s">
        <v>28</v>
      </c>
      <c r="F2907">
        <v>12</v>
      </c>
      <c r="G2907" s="3">
        <v>6800</v>
      </c>
      <c r="H2907" s="4">
        <v>0.1</v>
      </c>
      <c r="I2907">
        <f>(Sales_Data_Table[[#This Row],[Unit_Price]]*Sales_Data_Table[[#This Row],[Quantity]])</f>
        <v>81600</v>
      </c>
      <c r="J2907">
        <f>Sales_Data_Table[[#This Row],[Gross_Sales]]-(Sales_Data_Table[[#This Row],[Gross_Sales]]*Sales_Data_Table[[#This Row],[Discount]])</f>
        <v>73440</v>
      </c>
      <c r="K2907" t="str">
        <f>_xlfn.XLOOKUP(Sales_Data_Table[[#This Row],[Product_ID]],Product_Master_Table[Product_ID],Product_Master_Table[Product_Name])</f>
        <v>Nova Sports Item 0307</v>
      </c>
      <c r="L2907" t="str">
        <f>_xlfn.XLOOKUP(Sales_Data_Table[[#This Row],[Employee_ID]],Employee_Master_Table[Employee_ID],Employee_Master_Table[Department])</f>
        <v>E-Commerce</v>
      </c>
    </row>
    <row r="2908" spans="1:12" x14ac:dyDescent="0.25">
      <c r="A2908" t="s">
        <v>3635</v>
      </c>
      <c r="B2908" s="2">
        <v>45295</v>
      </c>
      <c r="C2908" t="s">
        <v>1261</v>
      </c>
      <c r="D2908" t="s">
        <v>173</v>
      </c>
      <c r="E2908" t="s">
        <v>43</v>
      </c>
      <c r="F2908">
        <v>18</v>
      </c>
      <c r="G2908" s="3">
        <v>9200</v>
      </c>
      <c r="H2908" s="4">
        <v>0.15</v>
      </c>
      <c r="I2908">
        <f>(Sales_Data_Table[[#This Row],[Unit_Price]]*Sales_Data_Table[[#This Row],[Quantity]])</f>
        <v>165600</v>
      </c>
      <c r="J2908">
        <f>Sales_Data_Table[[#This Row],[Gross_Sales]]-(Sales_Data_Table[[#This Row],[Gross_Sales]]*Sales_Data_Table[[#This Row],[Discount]])</f>
        <v>140760</v>
      </c>
      <c r="K2908" t="str">
        <f>_xlfn.XLOOKUP(Sales_Data_Table[[#This Row],[Product_ID]],Product_Master_Table[Product_ID],Product_Master_Table[Product_Name])</f>
        <v>Metro Office Supplies Item 0296</v>
      </c>
      <c r="L2908" t="str">
        <f>_xlfn.XLOOKUP(Sales_Data_Table[[#This Row],[Employee_ID]],Employee_Master_Table[Employee_ID],Employee_Master_Table[Department])</f>
        <v>Business Development</v>
      </c>
    </row>
    <row r="2909" spans="1:12" x14ac:dyDescent="0.25">
      <c r="A2909" t="s">
        <v>3636</v>
      </c>
      <c r="B2909" s="2">
        <v>46053</v>
      </c>
      <c r="C2909" t="s">
        <v>373</v>
      </c>
      <c r="D2909" t="s">
        <v>132</v>
      </c>
      <c r="E2909" t="s">
        <v>96</v>
      </c>
      <c r="F2909">
        <v>21</v>
      </c>
      <c r="G2909" s="3">
        <v>3900</v>
      </c>
      <c r="H2909" s="4">
        <v>0</v>
      </c>
      <c r="I2909">
        <f>(Sales_Data_Table[[#This Row],[Unit_Price]]*Sales_Data_Table[[#This Row],[Quantity]])</f>
        <v>81900</v>
      </c>
      <c r="J2909">
        <f>Sales_Data_Table[[#This Row],[Gross_Sales]]-(Sales_Data_Table[[#This Row],[Gross_Sales]]*Sales_Data_Table[[#This Row],[Discount]])</f>
        <v>81900</v>
      </c>
      <c r="K2909" t="str">
        <f>_xlfn.XLOOKUP(Sales_Data_Table[[#This Row],[Product_ID]],Product_Master_Table[Product_ID],Product_Master_Table[Product_Name])</f>
        <v>Nexus Sports Item 0037</v>
      </c>
      <c r="L2909" t="str">
        <f>_xlfn.XLOOKUP(Sales_Data_Table[[#This Row],[Employee_ID]],Employee_Master_Table[Employee_ID],Employee_Master_Table[Department])</f>
        <v>Retail Operations</v>
      </c>
    </row>
    <row r="2910" spans="1:12" x14ac:dyDescent="0.25">
      <c r="A2910" t="s">
        <v>3637</v>
      </c>
      <c r="B2910" s="2">
        <v>46096</v>
      </c>
      <c r="C2910" t="s">
        <v>612</v>
      </c>
      <c r="D2910" t="s">
        <v>112</v>
      </c>
      <c r="E2910" t="s">
        <v>96</v>
      </c>
      <c r="F2910">
        <v>19</v>
      </c>
      <c r="G2910" s="3">
        <v>4600</v>
      </c>
      <c r="H2910" s="4">
        <v>0.03</v>
      </c>
      <c r="I2910">
        <f>(Sales_Data_Table[[#This Row],[Unit_Price]]*Sales_Data_Table[[#This Row],[Quantity]])</f>
        <v>87400</v>
      </c>
      <c r="J2910">
        <f>Sales_Data_Table[[#This Row],[Gross_Sales]]-(Sales_Data_Table[[#This Row],[Gross_Sales]]*Sales_Data_Table[[#This Row],[Discount]])</f>
        <v>84778</v>
      </c>
      <c r="K2910" t="str">
        <f>_xlfn.XLOOKUP(Sales_Data_Table[[#This Row],[Product_ID]],Product_Master_Table[Product_ID],Product_Master_Table[Product_Name])</f>
        <v>Delta Toys Item 0059</v>
      </c>
      <c r="L2910" t="str">
        <f>_xlfn.XLOOKUP(Sales_Data_Table[[#This Row],[Employee_ID]],Employee_Master_Table[Employee_ID],Employee_Master_Table[Department])</f>
        <v>Customer Success</v>
      </c>
    </row>
    <row r="2911" spans="1:12" x14ac:dyDescent="0.25">
      <c r="A2911" t="s">
        <v>3638</v>
      </c>
      <c r="B2911" s="2">
        <v>45746</v>
      </c>
      <c r="C2911" t="s">
        <v>1799</v>
      </c>
      <c r="D2911" t="s">
        <v>158</v>
      </c>
      <c r="E2911" t="s">
        <v>86</v>
      </c>
      <c r="F2911">
        <v>14</v>
      </c>
      <c r="G2911" s="3">
        <v>1500</v>
      </c>
      <c r="H2911" s="4">
        <v>0.15</v>
      </c>
      <c r="I2911">
        <f>(Sales_Data_Table[[#This Row],[Unit_Price]]*Sales_Data_Table[[#This Row],[Quantity]])</f>
        <v>21000</v>
      </c>
      <c r="J2911">
        <f>Sales_Data_Table[[#This Row],[Gross_Sales]]-(Sales_Data_Table[[#This Row],[Gross_Sales]]*Sales_Data_Table[[#This Row],[Discount]])</f>
        <v>17850</v>
      </c>
      <c r="K2911" t="str">
        <f>_xlfn.XLOOKUP(Sales_Data_Table[[#This Row],[Product_ID]],Product_Master_Table[Product_ID],Product_Master_Table[Product_Name])</f>
        <v>Zenith Automotive Item 0170</v>
      </c>
      <c r="L2911" t="str">
        <f>_xlfn.XLOOKUP(Sales_Data_Table[[#This Row],[Employee_ID]],Employee_Master_Table[Employee_ID],Employee_Master_Table[Department])</f>
        <v>Customer Success</v>
      </c>
    </row>
    <row r="2912" spans="1:12" x14ac:dyDescent="0.25">
      <c r="A2912" t="s">
        <v>3639</v>
      </c>
      <c r="B2912" s="2">
        <v>45326</v>
      </c>
      <c r="C2912" t="s">
        <v>555</v>
      </c>
      <c r="D2912" t="s">
        <v>696</v>
      </c>
      <c r="E2912" t="s">
        <v>24</v>
      </c>
      <c r="F2912">
        <v>1</v>
      </c>
      <c r="G2912" s="3">
        <v>7300</v>
      </c>
      <c r="H2912" s="4">
        <v>0.1</v>
      </c>
      <c r="I2912">
        <f>(Sales_Data_Table[[#This Row],[Unit_Price]]*Sales_Data_Table[[#This Row],[Quantity]])</f>
        <v>7300</v>
      </c>
      <c r="J2912">
        <f>Sales_Data_Table[[#This Row],[Gross_Sales]]-(Sales_Data_Table[[#This Row],[Gross_Sales]]*Sales_Data_Table[[#This Row],[Discount]])</f>
        <v>6570</v>
      </c>
      <c r="K2912" t="str">
        <f>_xlfn.XLOOKUP(Sales_Data_Table[[#This Row],[Product_ID]],Product_Master_Table[Product_ID],Product_Master_Table[Product_Name])</f>
        <v>Delta Electronics Item 0491</v>
      </c>
      <c r="L2912" t="str">
        <f>_xlfn.XLOOKUP(Sales_Data_Table[[#This Row],[Employee_ID]],Employee_Master_Table[Employee_ID],Employee_Master_Table[Department])</f>
        <v>E-Commerce</v>
      </c>
    </row>
    <row r="2913" spans="1:12" x14ac:dyDescent="0.25">
      <c r="A2913" t="s">
        <v>3640</v>
      </c>
      <c r="B2913" s="2">
        <v>45767</v>
      </c>
      <c r="C2913" t="s">
        <v>1011</v>
      </c>
      <c r="D2913" t="s">
        <v>213</v>
      </c>
      <c r="E2913" t="s">
        <v>75</v>
      </c>
      <c r="F2913">
        <v>2</v>
      </c>
      <c r="G2913" s="3">
        <v>7500</v>
      </c>
      <c r="H2913" s="4">
        <v>0</v>
      </c>
      <c r="I2913">
        <f>(Sales_Data_Table[[#This Row],[Unit_Price]]*Sales_Data_Table[[#This Row],[Quantity]])</f>
        <v>15000</v>
      </c>
      <c r="J2913">
        <f>Sales_Data_Table[[#This Row],[Gross_Sales]]-(Sales_Data_Table[[#This Row],[Gross_Sales]]*Sales_Data_Table[[#This Row],[Discount]])</f>
        <v>15000</v>
      </c>
      <c r="K2913" t="str">
        <f>_xlfn.XLOOKUP(Sales_Data_Table[[#This Row],[Product_ID]],Product_Master_Table[Product_ID],Product_Master_Table[Product_Name])</f>
        <v>Orion Beauty Item 0465</v>
      </c>
      <c r="L2913" t="str">
        <f>_xlfn.XLOOKUP(Sales_Data_Table[[#This Row],[Employee_ID]],Employee_Master_Table[Employee_ID],Employee_Master_Table[Department])</f>
        <v>Corporate Sales</v>
      </c>
    </row>
    <row r="2914" spans="1:12" x14ac:dyDescent="0.25">
      <c r="A2914" t="s">
        <v>3641</v>
      </c>
      <c r="B2914" s="2">
        <v>45386</v>
      </c>
      <c r="C2914" t="s">
        <v>836</v>
      </c>
      <c r="D2914" t="s">
        <v>635</v>
      </c>
      <c r="E2914" t="s">
        <v>24</v>
      </c>
      <c r="F2914">
        <v>22</v>
      </c>
      <c r="G2914" s="3">
        <v>8700</v>
      </c>
      <c r="H2914" s="4">
        <v>0</v>
      </c>
      <c r="I2914">
        <f>(Sales_Data_Table[[#This Row],[Unit_Price]]*Sales_Data_Table[[#This Row],[Quantity]])</f>
        <v>191400</v>
      </c>
      <c r="J2914">
        <f>Sales_Data_Table[[#This Row],[Gross_Sales]]-(Sales_Data_Table[[#This Row],[Gross_Sales]]*Sales_Data_Table[[#This Row],[Discount]])</f>
        <v>191400</v>
      </c>
      <c r="K2914" t="str">
        <f>_xlfn.XLOOKUP(Sales_Data_Table[[#This Row],[Product_ID]],Product_Master_Table[Product_ID],Product_Master_Table[Product_Name])</f>
        <v>Vertex Home Appliance Item 0402</v>
      </c>
      <c r="L2914" t="str">
        <f>_xlfn.XLOOKUP(Sales_Data_Table[[#This Row],[Employee_ID]],Employee_Master_Table[Employee_ID],Employee_Master_Table[Department])</f>
        <v>Sales</v>
      </c>
    </row>
    <row r="2915" spans="1:12" x14ac:dyDescent="0.25">
      <c r="A2915" t="s">
        <v>3642</v>
      </c>
      <c r="B2915" s="2">
        <v>46174</v>
      </c>
      <c r="C2915" t="s">
        <v>2693</v>
      </c>
      <c r="D2915" t="s">
        <v>657</v>
      </c>
      <c r="E2915" t="s">
        <v>75</v>
      </c>
      <c r="F2915">
        <v>25</v>
      </c>
      <c r="G2915" s="3">
        <v>200</v>
      </c>
      <c r="H2915" s="4">
        <v>0.05</v>
      </c>
      <c r="I2915">
        <f>(Sales_Data_Table[[#This Row],[Unit_Price]]*Sales_Data_Table[[#This Row],[Quantity]])</f>
        <v>5000</v>
      </c>
      <c r="J2915">
        <f>Sales_Data_Table[[#This Row],[Gross_Sales]]-(Sales_Data_Table[[#This Row],[Gross_Sales]]*Sales_Data_Table[[#This Row],[Discount]])</f>
        <v>4750</v>
      </c>
      <c r="K2915" t="str">
        <f>_xlfn.XLOOKUP(Sales_Data_Table[[#This Row],[Product_ID]],Product_Master_Table[Product_ID],Product_Master_Table[Product_Name])</f>
        <v>Vertex Office Supplies Item 0366</v>
      </c>
      <c r="L2915" t="str">
        <f>_xlfn.XLOOKUP(Sales_Data_Table[[#This Row],[Employee_ID]],Employee_Master_Table[Employee_ID],Employee_Master_Table[Department])</f>
        <v>Retail Operations</v>
      </c>
    </row>
    <row r="2916" spans="1:12" x14ac:dyDescent="0.25">
      <c r="A2916" t="s">
        <v>3643</v>
      </c>
      <c r="B2916" s="2">
        <v>46093</v>
      </c>
      <c r="C2916" t="s">
        <v>831</v>
      </c>
      <c r="D2916" t="s">
        <v>307</v>
      </c>
      <c r="E2916" t="s">
        <v>43</v>
      </c>
      <c r="F2916">
        <v>22</v>
      </c>
      <c r="G2916" s="3">
        <v>2700</v>
      </c>
      <c r="H2916" s="4">
        <v>0</v>
      </c>
      <c r="I2916">
        <f>(Sales_Data_Table[[#This Row],[Unit_Price]]*Sales_Data_Table[[#This Row],[Quantity]])</f>
        <v>59400</v>
      </c>
      <c r="J2916">
        <f>Sales_Data_Table[[#This Row],[Gross_Sales]]-(Sales_Data_Table[[#This Row],[Gross_Sales]]*Sales_Data_Table[[#This Row],[Discount]])</f>
        <v>59400</v>
      </c>
      <c r="K2916" t="str">
        <f>_xlfn.XLOOKUP(Sales_Data_Table[[#This Row],[Product_ID]],Product_Master_Table[Product_ID],Product_Master_Table[Product_Name])</f>
        <v>Vertex Office Supplies Item 0246</v>
      </c>
      <c r="L2916" t="str">
        <f>_xlfn.XLOOKUP(Sales_Data_Table[[#This Row],[Employee_ID]],Employee_Master_Table[Employee_ID],Employee_Master_Table[Department])</f>
        <v>Retail Operations</v>
      </c>
    </row>
    <row r="2917" spans="1:12" x14ac:dyDescent="0.25">
      <c r="A2917" t="s">
        <v>3644</v>
      </c>
      <c r="B2917" s="2">
        <v>45921</v>
      </c>
      <c r="C2917" t="s">
        <v>1187</v>
      </c>
      <c r="D2917" t="s">
        <v>85</v>
      </c>
      <c r="E2917" t="s">
        <v>62</v>
      </c>
      <c r="F2917">
        <v>8</v>
      </c>
      <c r="G2917" s="3">
        <v>9300</v>
      </c>
      <c r="H2917" s="4">
        <v>0.05</v>
      </c>
      <c r="I2917">
        <f>(Sales_Data_Table[[#This Row],[Unit_Price]]*Sales_Data_Table[[#This Row],[Quantity]])</f>
        <v>74400</v>
      </c>
      <c r="J2917">
        <f>Sales_Data_Table[[#This Row],[Gross_Sales]]-(Sales_Data_Table[[#This Row],[Gross_Sales]]*Sales_Data_Table[[#This Row],[Discount]])</f>
        <v>70680</v>
      </c>
      <c r="K2917" t="str">
        <f>_xlfn.XLOOKUP(Sales_Data_Table[[#This Row],[Product_ID]],Product_Master_Table[Product_ID],Product_Master_Table[Product_Name])</f>
        <v>Nexus Electronics Item 0421</v>
      </c>
      <c r="L2917" t="str">
        <f>_xlfn.XLOOKUP(Sales_Data_Table[[#This Row],[Employee_ID]],Employee_Master_Table[Employee_ID],Employee_Master_Table[Department])</f>
        <v>Customer Success</v>
      </c>
    </row>
    <row r="2918" spans="1:12" x14ac:dyDescent="0.25">
      <c r="A2918" t="s">
        <v>3645</v>
      </c>
      <c r="B2918" s="2">
        <v>45772</v>
      </c>
      <c r="C2918" t="s">
        <v>876</v>
      </c>
      <c r="D2918" t="s">
        <v>559</v>
      </c>
      <c r="E2918" t="s">
        <v>24</v>
      </c>
      <c r="F2918">
        <v>3</v>
      </c>
      <c r="G2918" s="3">
        <v>3200</v>
      </c>
      <c r="H2918" s="4">
        <v>0</v>
      </c>
      <c r="I2918">
        <f>(Sales_Data_Table[[#This Row],[Unit_Price]]*Sales_Data_Table[[#This Row],[Quantity]])</f>
        <v>9600</v>
      </c>
      <c r="J2918">
        <f>Sales_Data_Table[[#This Row],[Gross_Sales]]-(Sales_Data_Table[[#This Row],[Gross_Sales]]*Sales_Data_Table[[#This Row],[Discount]])</f>
        <v>9600</v>
      </c>
      <c r="K2918" t="str">
        <f>_xlfn.XLOOKUP(Sales_Data_Table[[#This Row],[Product_ID]],Product_Master_Table[Product_ID],Product_Master_Table[Product_Name])</f>
        <v>Nexus Fashion Item 0073</v>
      </c>
      <c r="L2918" t="str">
        <f>_xlfn.XLOOKUP(Sales_Data_Table[[#This Row],[Employee_ID]],Employee_Master_Table[Employee_ID],Employee_Master_Table[Department])</f>
        <v>Business Development</v>
      </c>
    </row>
    <row r="2919" spans="1:12" x14ac:dyDescent="0.25">
      <c r="A2919" t="s">
        <v>3646</v>
      </c>
      <c r="B2919" s="2">
        <v>46154</v>
      </c>
      <c r="C2919" t="s">
        <v>390</v>
      </c>
      <c r="D2919" t="s">
        <v>278</v>
      </c>
      <c r="E2919" t="s">
        <v>36</v>
      </c>
      <c r="F2919">
        <v>13</v>
      </c>
      <c r="G2919" s="3">
        <v>6900</v>
      </c>
      <c r="H2919" s="4">
        <v>0.02</v>
      </c>
      <c r="I2919">
        <f>(Sales_Data_Table[[#This Row],[Unit_Price]]*Sales_Data_Table[[#This Row],[Quantity]])</f>
        <v>89700</v>
      </c>
      <c r="J2919">
        <f>Sales_Data_Table[[#This Row],[Gross_Sales]]-(Sales_Data_Table[[#This Row],[Gross_Sales]]*Sales_Data_Table[[#This Row],[Discount]])</f>
        <v>87906</v>
      </c>
      <c r="K2919" t="str">
        <f>_xlfn.XLOOKUP(Sales_Data_Table[[#This Row],[Product_ID]],Product_Master_Table[Product_ID],Product_Master_Table[Product_Name])</f>
        <v>Nova Electronics Item 0331</v>
      </c>
      <c r="L2919" t="str">
        <f>_xlfn.XLOOKUP(Sales_Data_Table[[#This Row],[Employee_ID]],Employee_Master_Table[Employee_ID],Employee_Master_Table[Department])</f>
        <v>Business Development</v>
      </c>
    </row>
    <row r="2920" spans="1:12" x14ac:dyDescent="0.25">
      <c r="A2920" t="s">
        <v>3647</v>
      </c>
      <c r="B2920" s="2">
        <v>45749</v>
      </c>
      <c r="C2920" t="s">
        <v>2327</v>
      </c>
      <c r="D2920" t="s">
        <v>170</v>
      </c>
      <c r="E2920" t="s">
        <v>24</v>
      </c>
      <c r="F2920">
        <v>23</v>
      </c>
      <c r="G2920" s="3">
        <v>2600</v>
      </c>
      <c r="H2920" s="4">
        <v>7.4999999999999997E-2</v>
      </c>
      <c r="I2920">
        <f>(Sales_Data_Table[[#This Row],[Unit_Price]]*Sales_Data_Table[[#This Row],[Quantity]])</f>
        <v>59800</v>
      </c>
      <c r="J2920">
        <f>Sales_Data_Table[[#This Row],[Gross_Sales]]-(Sales_Data_Table[[#This Row],[Gross_Sales]]*Sales_Data_Table[[#This Row],[Discount]])</f>
        <v>55315</v>
      </c>
      <c r="K2920" t="str">
        <f>_xlfn.XLOOKUP(Sales_Data_Table[[#This Row],[Product_ID]],Product_Master_Table[Product_ID],Product_Master_Table[Product_Name])</f>
        <v>Spark Automotive Item 0190</v>
      </c>
      <c r="L2920" t="str">
        <f>_xlfn.XLOOKUP(Sales_Data_Table[[#This Row],[Employee_ID]],Employee_Master_Table[Employee_ID],Employee_Master_Table[Department])</f>
        <v>Regional Sales</v>
      </c>
    </row>
    <row r="2921" spans="1:12" x14ac:dyDescent="0.25">
      <c r="A2921" t="s">
        <v>3648</v>
      </c>
      <c r="B2921" s="2">
        <v>45743</v>
      </c>
      <c r="C2921" t="s">
        <v>1127</v>
      </c>
      <c r="D2921" t="s">
        <v>89</v>
      </c>
      <c r="E2921" t="s">
        <v>96</v>
      </c>
      <c r="F2921">
        <v>18</v>
      </c>
      <c r="G2921" s="3">
        <v>9800</v>
      </c>
      <c r="H2921" s="4">
        <v>0.05</v>
      </c>
      <c r="I2921">
        <f>(Sales_Data_Table[[#This Row],[Unit_Price]]*Sales_Data_Table[[#This Row],[Quantity]])</f>
        <v>176400</v>
      </c>
      <c r="J2921">
        <f>Sales_Data_Table[[#This Row],[Gross_Sales]]-(Sales_Data_Table[[#This Row],[Gross_Sales]]*Sales_Data_Table[[#This Row],[Discount]])</f>
        <v>167580</v>
      </c>
      <c r="K2921" t="str">
        <f>_xlfn.XLOOKUP(Sales_Data_Table[[#This Row],[Product_ID]],Product_Master_Table[Product_ID],Product_Master_Table[Product_Name])</f>
        <v>Orion Sports Item 0237</v>
      </c>
      <c r="L2921" t="str">
        <f>_xlfn.XLOOKUP(Sales_Data_Table[[#This Row],[Employee_ID]],Employee_Master_Table[Employee_ID],Employee_Master_Table[Department])</f>
        <v>E-Commerce</v>
      </c>
    </row>
    <row r="2922" spans="1:12" x14ac:dyDescent="0.25">
      <c r="A2922" t="s">
        <v>3649</v>
      </c>
      <c r="B2922" s="2">
        <v>46190</v>
      </c>
      <c r="C2922" t="s">
        <v>698</v>
      </c>
      <c r="D2922" t="s">
        <v>679</v>
      </c>
      <c r="E2922" t="s">
        <v>75</v>
      </c>
      <c r="F2922">
        <v>3</v>
      </c>
      <c r="G2922" s="3">
        <v>2200</v>
      </c>
      <c r="H2922" s="4">
        <v>0.03</v>
      </c>
      <c r="I2922">
        <f>(Sales_Data_Table[[#This Row],[Unit_Price]]*Sales_Data_Table[[#This Row],[Quantity]])</f>
        <v>6600</v>
      </c>
      <c r="J2922">
        <f>Sales_Data_Table[[#This Row],[Gross_Sales]]-(Sales_Data_Table[[#This Row],[Gross_Sales]]*Sales_Data_Table[[#This Row],[Discount]])</f>
        <v>6402</v>
      </c>
      <c r="K2922" t="str">
        <f>_xlfn.XLOOKUP(Sales_Data_Table[[#This Row],[Product_ID]],Product_Master_Table[Product_ID],Product_Master_Table[Product_Name])</f>
        <v>Prime Home Appliance Item 0172</v>
      </c>
      <c r="L2922" t="str">
        <f>_xlfn.XLOOKUP(Sales_Data_Table[[#This Row],[Employee_ID]],Employee_Master_Table[Employee_ID],Employee_Master_Table[Department])</f>
        <v>Regional Sales</v>
      </c>
    </row>
    <row r="2923" spans="1:12" x14ac:dyDescent="0.25">
      <c r="A2923" t="s">
        <v>3650</v>
      </c>
      <c r="B2923" s="2">
        <v>45974</v>
      </c>
      <c r="C2923" t="s">
        <v>284</v>
      </c>
      <c r="D2923" t="s">
        <v>617</v>
      </c>
      <c r="E2923" t="s">
        <v>86</v>
      </c>
      <c r="F2923">
        <v>8</v>
      </c>
      <c r="G2923" s="3">
        <v>3800</v>
      </c>
      <c r="H2923" s="4">
        <v>0.03</v>
      </c>
      <c r="I2923">
        <f>(Sales_Data_Table[[#This Row],[Unit_Price]]*Sales_Data_Table[[#This Row],[Quantity]])</f>
        <v>30400</v>
      </c>
      <c r="J2923">
        <f>Sales_Data_Table[[#This Row],[Gross_Sales]]-(Sales_Data_Table[[#This Row],[Gross_Sales]]*Sales_Data_Table[[#This Row],[Discount]])</f>
        <v>29488</v>
      </c>
      <c r="K2923" t="str">
        <f>_xlfn.XLOOKUP(Sales_Data_Table[[#This Row],[Product_ID]],Product_Master_Table[Product_ID],Product_Master_Table[Product_Name])</f>
        <v>Orion Toys Item 0069</v>
      </c>
      <c r="L2923" t="str">
        <f>_xlfn.XLOOKUP(Sales_Data_Table[[#This Row],[Employee_ID]],Employee_Master_Table[Employee_ID],Employee_Master_Table[Department])</f>
        <v>Retail Operations</v>
      </c>
    </row>
    <row r="2924" spans="1:12" x14ac:dyDescent="0.25">
      <c r="A2924" t="s">
        <v>3651</v>
      </c>
      <c r="B2924" s="2">
        <v>45699</v>
      </c>
      <c r="C2924" t="s">
        <v>497</v>
      </c>
      <c r="D2924" t="s">
        <v>222</v>
      </c>
      <c r="E2924" t="s">
        <v>50</v>
      </c>
      <c r="F2924">
        <v>11</v>
      </c>
      <c r="G2924" s="3">
        <v>5500</v>
      </c>
      <c r="H2924" s="4">
        <v>0.05</v>
      </c>
      <c r="I2924">
        <f>(Sales_Data_Table[[#This Row],[Unit_Price]]*Sales_Data_Table[[#This Row],[Quantity]])</f>
        <v>60500</v>
      </c>
      <c r="J2924">
        <f>Sales_Data_Table[[#This Row],[Gross_Sales]]-(Sales_Data_Table[[#This Row],[Gross_Sales]]*Sales_Data_Table[[#This Row],[Discount]])</f>
        <v>57475</v>
      </c>
      <c r="K2924" t="str">
        <f>_xlfn.XLOOKUP(Sales_Data_Table[[#This Row],[Product_ID]],Product_Master_Table[Product_ID],Product_Master_Table[Product_Name])</f>
        <v>Prime Office Supplies Item 0136</v>
      </c>
      <c r="L2924" t="str">
        <f>_xlfn.XLOOKUP(Sales_Data_Table[[#This Row],[Employee_ID]],Employee_Master_Table[Employee_ID],Employee_Master_Table[Department])</f>
        <v>Corporate Sales</v>
      </c>
    </row>
    <row r="2925" spans="1:12" x14ac:dyDescent="0.25">
      <c r="A2925" t="s">
        <v>3652</v>
      </c>
      <c r="B2925" s="2">
        <v>45362</v>
      </c>
      <c r="C2925" t="s">
        <v>269</v>
      </c>
      <c r="D2925" t="s">
        <v>233</v>
      </c>
      <c r="E2925" t="s">
        <v>106</v>
      </c>
      <c r="F2925">
        <v>1</v>
      </c>
      <c r="G2925" s="3">
        <v>4200</v>
      </c>
      <c r="H2925" s="4">
        <v>0.15</v>
      </c>
      <c r="I2925">
        <f>(Sales_Data_Table[[#This Row],[Unit_Price]]*Sales_Data_Table[[#This Row],[Quantity]])</f>
        <v>4200</v>
      </c>
      <c r="J2925">
        <f>Sales_Data_Table[[#This Row],[Gross_Sales]]-(Sales_Data_Table[[#This Row],[Gross_Sales]]*Sales_Data_Table[[#This Row],[Discount]])</f>
        <v>3570</v>
      </c>
      <c r="K2925" t="str">
        <f>_xlfn.XLOOKUP(Sales_Data_Table[[#This Row],[Product_ID]],Product_Master_Table[Product_ID],Product_Master_Table[Product_Name])</f>
        <v>Zenith Automotive Item 0230</v>
      </c>
      <c r="L2925" t="str">
        <f>_xlfn.XLOOKUP(Sales_Data_Table[[#This Row],[Employee_ID]],Employee_Master_Table[Employee_ID],Employee_Master_Table[Department])</f>
        <v>Customer Success</v>
      </c>
    </row>
    <row r="2926" spans="1:12" x14ac:dyDescent="0.25">
      <c r="A2926" t="s">
        <v>3653</v>
      </c>
      <c r="B2926" s="2">
        <v>45733</v>
      </c>
      <c r="C2926" t="s">
        <v>857</v>
      </c>
      <c r="D2926" t="s">
        <v>285</v>
      </c>
      <c r="E2926" t="s">
        <v>36</v>
      </c>
      <c r="F2926">
        <v>9</v>
      </c>
      <c r="G2926" s="3">
        <v>5600</v>
      </c>
      <c r="H2926" s="4">
        <v>0.03</v>
      </c>
      <c r="I2926">
        <f>(Sales_Data_Table[[#This Row],[Unit_Price]]*Sales_Data_Table[[#This Row],[Quantity]])</f>
        <v>50400</v>
      </c>
      <c r="J2926">
        <f>Sales_Data_Table[[#This Row],[Gross_Sales]]-(Sales_Data_Table[[#This Row],[Gross_Sales]]*Sales_Data_Table[[#This Row],[Discount]])</f>
        <v>48888</v>
      </c>
      <c r="K2926" t="str">
        <f>_xlfn.XLOOKUP(Sales_Data_Table[[#This Row],[Product_ID]],Product_Master_Table[Product_ID],Product_Master_Table[Product_Name])</f>
        <v>Spark Home Appliance Item 0022</v>
      </c>
      <c r="L2926" t="str">
        <f>_xlfn.XLOOKUP(Sales_Data_Table[[#This Row],[Employee_ID]],Employee_Master_Table[Employee_ID],Employee_Master_Table[Department])</f>
        <v>Retail Operations</v>
      </c>
    </row>
    <row r="2927" spans="1:12" x14ac:dyDescent="0.25">
      <c r="A2927" t="s">
        <v>3654</v>
      </c>
      <c r="B2927" s="2">
        <v>45754</v>
      </c>
      <c r="C2927" t="s">
        <v>246</v>
      </c>
      <c r="D2927" t="s">
        <v>176</v>
      </c>
      <c r="E2927" t="s">
        <v>75</v>
      </c>
      <c r="F2927">
        <v>7</v>
      </c>
      <c r="G2927" s="3">
        <v>4300</v>
      </c>
      <c r="H2927" s="4">
        <v>0</v>
      </c>
      <c r="I2927">
        <f>(Sales_Data_Table[[#This Row],[Unit_Price]]*Sales_Data_Table[[#This Row],[Quantity]])</f>
        <v>30100</v>
      </c>
      <c r="J2927">
        <f>Sales_Data_Table[[#This Row],[Gross_Sales]]-(Sales_Data_Table[[#This Row],[Gross_Sales]]*Sales_Data_Table[[#This Row],[Discount]])</f>
        <v>30100</v>
      </c>
      <c r="K2927" t="str">
        <f>_xlfn.XLOOKUP(Sales_Data_Table[[#This Row],[Product_ID]],Product_Master_Table[Product_ID],Product_Master_Table[Product_Name])</f>
        <v>Delta Electronics Item 0071</v>
      </c>
      <c r="L2927" t="str">
        <f>_xlfn.XLOOKUP(Sales_Data_Table[[#This Row],[Employee_ID]],Employee_Master_Table[Employee_ID],Employee_Master_Table[Department])</f>
        <v>Retail Operations</v>
      </c>
    </row>
    <row r="2928" spans="1:12" x14ac:dyDescent="0.25">
      <c r="A2928" t="s">
        <v>3655</v>
      </c>
      <c r="B2928" s="2">
        <v>45510</v>
      </c>
      <c r="C2928" t="s">
        <v>439</v>
      </c>
      <c r="D2928" t="s">
        <v>676</v>
      </c>
      <c r="E2928" t="s">
        <v>43</v>
      </c>
      <c r="F2928">
        <v>11</v>
      </c>
      <c r="G2928" s="3">
        <v>8300</v>
      </c>
      <c r="H2928" s="4">
        <v>0.1</v>
      </c>
      <c r="I2928">
        <f>(Sales_Data_Table[[#This Row],[Unit_Price]]*Sales_Data_Table[[#This Row],[Quantity]])</f>
        <v>91300</v>
      </c>
      <c r="J2928">
        <f>Sales_Data_Table[[#This Row],[Gross_Sales]]-(Sales_Data_Table[[#This Row],[Gross_Sales]]*Sales_Data_Table[[#This Row],[Discount]])</f>
        <v>82170</v>
      </c>
      <c r="K2928" t="str">
        <f>_xlfn.XLOOKUP(Sales_Data_Table[[#This Row],[Product_ID]],Product_Master_Table[Product_ID],Product_Master_Table[Product_Name])</f>
        <v>Nova Fashion Item 0283</v>
      </c>
      <c r="L2928" t="str">
        <f>_xlfn.XLOOKUP(Sales_Data_Table[[#This Row],[Employee_ID]],Employee_Master_Table[Employee_ID],Employee_Master_Table[Department])</f>
        <v>Regional Sales</v>
      </c>
    </row>
    <row r="2929" spans="1:12" x14ac:dyDescent="0.25">
      <c r="A2929" t="s">
        <v>3656</v>
      </c>
      <c r="B2929" s="2">
        <v>46071</v>
      </c>
      <c r="C2929" t="s">
        <v>570</v>
      </c>
      <c r="D2929" t="s">
        <v>252</v>
      </c>
      <c r="E2929" t="s">
        <v>36</v>
      </c>
      <c r="F2929">
        <v>4</v>
      </c>
      <c r="G2929" s="3">
        <v>600</v>
      </c>
      <c r="H2929" s="4">
        <v>0.05</v>
      </c>
      <c r="I2929">
        <f>(Sales_Data_Table[[#This Row],[Unit_Price]]*Sales_Data_Table[[#This Row],[Quantity]])</f>
        <v>2400</v>
      </c>
      <c r="J2929">
        <f>Sales_Data_Table[[#This Row],[Gross_Sales]]-(Sales_Data_Table[[#This Row],[Gross_Sales]]*Sales_Data_Table[[#This Row],[Discount]])</f>
        <v>2280</v>
      </c>
      <c r="K2929" t="str">
        <f>_xlfn.XLOOKUP(Sales_Data_Table[[#This Row],[Product_ID]],Product_Master_Table[Product_ID],Product_Master_Table[Product_Name])</f>
        <v>Prime Office Supplies Item 0256</v>
      </c>
      <c r="L2929" t="str">
        <f>_xlfn.XLOOKUP(Sales_Data_Table[[#This Row],[Employee_ID]],Employee_Master_Table[Employee_ID],Employee_Master_Table[Department])</f>
        <v>E-Commerce</v>
      </c>
    </row>
    <row r="2930" spans="1:12" x14ac:dyDescent="0.25">
      <c r="A2930" t="s">
        <v>3657</v>
      </c>
      <c r="B2930" s="2">
        <v>46145</v>
      </c>
      <c r="C2930" t="s">
        <v>1593</v>
      </c>
      <c r="D2930" t="s">
        <v>102</v>
      </c>
      <c r="E2930" t="s">
        <v>96</v>
      </c>
      <c r="F2930">
        <v>18</v>
      </c>
      <c r="G2930" s="3">
        <v>3600</v>
      </c>
      <c r="H2930" s="4">
        <v>0.03</v>
      </c>
      <c r="I2930">
        <f>(Sales_Data_Table[[#This Row],[Unit_Price]]*Sales_Data_Table[[#This Row],[Quantity]])</f>
        <v>64800</v>
      </c>
      <c r="J2930">
        <f>Sales_Data_Table[[#This Row],[Gross_Sales]]-(Sales_Data_Table[[#This Row],[Gross_Sales]]*Sales_Data_Table[[#This Row],[Discount]])</f>
        <v>62856</v>
      </c>
      <c r="K2930" t="str">
        <f>_xlfn.XLOOKUP(Sales_Data_Table[[#This Row],[Product_ID]],Product_Master_Table[Product_ID],Product_Master_Table[Product_Name])</f>
        <v>Everest Sports Item 0207</v>
      </c>
      <c r="L2930" t="str">
        <f>_xlfn.XLOOKUP(Sales_Data_Table[[#This Row],[Employee_ID]],Employee_Master_Table[Employee_ID],Employee_Master_Table[Department])</f>
        <v>Business Development</v>
      </c>
    </row>
    <row r="2931" spans="1:12" x14ac:dyDescent="0.25">
      <c r="A2931" t="s">
        <v>3658</v>
      </c>
      <c r="B2931" s="2">
        <v>45953</v>
      </c>
      <c r="C2931" t="s">
        <v>166</v>
      </c>
      <c r="D2931" t="s">
        <v>92</v>
      </c>
      <c r="E2931" t="s">
        <v>32</v>
      </c>
      <c r="F2931">
        <v>20</v>
      </c>
      <c r="G2931" s="3">
        <v>5100</v>
      </c>
      <c r="H2931" s="4">
        <v>0.05</v>
      </c>
      <c r="I2931">
        <f>(Sales_Data_Table[[#This Row],[Unit_Price]]*Sales_Data_Table[[#This Row],[Quantity]])</f>
        <v>102000</v>
      </c>
      <c r="J2931">
        <f>Sales_Data_Table[[#This Row],[Gross_Sales]]-(Sales_Data_Table[[#This Row],[Gross_Sales]]*Sales_Data_Table[[#This Row],[Discount]])</f>
        <v>96900</v>
      </c>
      <c r="K2931" t="str">
        <f>_xlfn.XLOOKUP(Sales_Data_Table[[#This Row],[Product_ID]],Product_Master_Table[Product_ID],Product_Master_Table[Product_Name])</f>
        <v>Prime Furniture Item 0388</v>
      </c>
      <c r="L2931" t="str">
        <f>_xlfn.XLOOKUP(Sales_Data_Table[[#This Row],[Employee_ID]],Employee_Master_Table[Employee_ID],Employee_Master_Table[Department])</f>
        <v>Sales</v>
      </c>
    </row>
    <row r="2932" spans="1:12" x14ac:dyDescent="0.25">
      <c r="A2932" t="s">
        <v>3659</v>
      </c>
      <c r="B2932" s="2">
        <v>45768</v>
      </c>
      <c r="C2932" t="s">
        <v>570</v>
      </c>
      <c r="D2932" t="s">
        <v>42</v>
      </c>
      <c r="E2932" t="s">
        <v>82</v>
      </c>
      <c r="F2932">
        <v>7</v>
      </c>
      <c r="G2932" s="3">
        <v>3300</v>
      </c>
      <c r="H2932" s="4">
        <v>0.15</v>
      </c>
      <c r="I2932">
        <f>(Sales_Data_Table[[#This Row],[Unit_Price]]*Sales_Data_Table[[#This Row],[Quantity]])</f>
        <v>23100</v>
      </c>
      <c r="J2932">
        <f>Sales_Data_Table[[#This Row],[Gross_Sales]]-(Sales_Data_Table[[#This Row],[Gross_Sales]]*Sales_Data_Table[[#This Row],[Discount]])</f>
        <v>19635</v>
      </c>
      <c r="K2932" t="str">
        <f>_xlfn.XLOOKUP(Sales_Data_Table[[#This Row],[Product_ID]],Product_Master_Table[Product_ID],Product_Master_Table[Product_Name])</f>
        <v>Prime Office Supplies Item 0256</v>
      </c>
      <c r="L2932" t="str">
        <f>_xlfn.XLOOKUP(Sales_Data_Table[[#This Row],[Employee_ID]],Employee_Master_Table[Employee_ID],Employee_Master_Table[Department])</f>
        <v>E-Commerce</v>
      </c>
    </row>
    <row r="2933" spans="1:12" x14ac:dyDescent="0.25">
      <c r="A2933" t="s">
        <v>3660</v>
      </c>
      <c r="B2933" s="2">
        <v>46083</v>
      </c>
      <c r="C2933" t="s">
        <v>297</v>
      </c>
      <c r="D2933" t="s">
        <v>179</v>
      </c>
      <c r="E2933" t="s">
        <v>28</v>
      </c>
      <c r="F2933">
        <v>6</v>
      </c>
      <c r="G2933" s="3">
        <v>6300</v>
      </c>
      <c r="H2933" s="4">
        <v>0.05</v>
      </c>
      <c r="I2933">
        <f>(Sales_Data_Table[[#This Row],[Unit_Price]]*Sales_Data_Table[[#This Row],[Quantity]])</f>
        <v>37800</v>
      </c>
      <c r="J2933">
        <f>Sales_Data_Table[[#This Row],[Gross_Sales]]-(Sales_Data_Table[[#This Row],[Gross_Sales]]*Sales_Data_Table[[#This Row],[Discount]])</f>
        <v>35910</v>
      </c>
      <c r="K2933" t="str">
        <f>_xlfn.XLOOKUP(Sales_Data_Table[[#This Row],[Product_ID]],Product_Master_Table[Product_ID],Product_Master_Table[Product_Name])</f>
        <v>Nova Toys Item 0259</v>
      </c>
      <c r="L2933" t="str">
        <f>_xlfn.XLOOKUP(Sales_Data_Table[[#This Row],[Employee_ID]],Employee_Master_Table[Employee_ID],Employee_Master_Table[Department])</f>
        <v>Sales</v>
      </c>
    </row>
    <row r="2934" spans="1:12" x14ac:dyDescent="0.25">
      <c r="A2934" t="s">
        <v>3661</v>
      </c>
      <c r="B2934" s="2">
        <v>45474</v>
      </c>
      <c r="C2934" t="s">
        <v>508</v>
      </c>
      <c r="D2934" t="s">
        <v>152</v>
      </c>
      <c r="E2934" t="s">
        <v>62</v>
      </c>
      <c r="F2934">
        <v>14</v>
      </c>
      <c r="G2934" s="3">
        <v>9500</v>
      </c>
      <c r="H2934" s="4">
        <v>0.1</v>
      </c>
      <c r="I2934">
        <f>(Sales_Data_Table[[#This Row],[Unit_Price]]*Sales_Data_Table[[#This Row],[Quantity]])</f>
        <v>133000</v>
      </c>
      <c r="J2934">
        <f>Sales_Data_Table[[#This Row],[Gross_Sales]]-(Sales_Data_Table[[#This Row],[Gross_Sales]]*Sales_Data_Table[[#This Row],[Discount]])</f>
        <v>119700</v>
      </c>
      <c r="K2934" t="str">
        <f>_xlfn.XLOOKUP(Sales_Data_Table[[#This Row],[Product_ID]],Product_Master_Table[Product_ID],Product_Master_Table[Product_Name])</f>
        <v>Vertex Furniture Item 0198</v>
      </c>
      <c r="L2934" t="str">
        <f>_xlfn.XLOOKUP(Sales_Data_Table[[#This Row],[Employee_ID]],Employee_Master_Table[Employee_ID],Employee_Master_Table[Department])</f>
        <v>Corporate Sales</v>
      </c>
    </row>
    <row r="2935" spans="1:12" x14ac:dyDescent="0.25">
      <c r="A2935" t="s">
        <v>3662</v>
      </c>
      <c r="B2935" s="2">
        <v>46009</v>
      </c>
      <c r="C2935" t="s">
        <v>1621</v>
      </c>
      <c r="D2935" t="s">
        <v>617</v>
      </c>
      <c r="E2935" t="s">
        <v>86</v>
      </c>
      <c r="F2935">
        <v>22</v>
      </c>
      <c r="G2935" s="3">
        <v>3600</v>
      </c>
      <c r="H2935" s="4">
        <v>0</v>
      </c>
      <c r="I2935">
        <f>(Sales_Data_Table[[#This Row],[Unit_Price]]*Sales_Data_Table[[#This Row],[Quantity]])</f>
        <v>79200</v>
      </c>
      <c r="J2935">
        <f>Sales_Data_Table[[#This Row],[Gross_Sales]]-(Sales_Data_Table[[#This Row],[Gross_Sales]]*Sales_Data_Table[[#This Row],[Discount]])</f>
        <v>79200</v>
      </c>
      <c r="K2935" t="str">
        <f>_xlfn.XLOOKUP(Sales_Data_Table[[#This Row],[Product_ID]],Product_Master_Table[Product_ID],Product_Master_Table[Product_Name])</f>
        <v>Nexus Toys Item 0049</v>
      </c>
      <c r="L2935" t="str">
        <f>_xlfn.XLOOKUP(Sales_Data_Table[[#This Row],[Employee_ID]],Employee_Master_Table[Employee_ID],Employee_Master_Table[Department])</f>
        <v>Retail Operations</v>
      </c>
    </row>
    <row r="2936" spans="1:12" x14ac:dyDescent="0.25">
      <c r="A2936" t="s">
        <v>3663</v>
      </c>
      <c r="B2936" s="2">
        <v>45594</v>
      </c>
      <c r="C2936" t="s">
        <v>2654</v>
      </c>
      <c r="D2936" t="s">
        <v>267</v>
      </c>
      <c r="E2936" t="s">
        <v>36</v>
      </c>
      <c r="F2936">
        <v>16</v>
      </c>
      <c r="G2936" s="3">
        <v>5500</v>
      </c>
      <c r="H2936" s="4">
        <v>0</v>
      </c>
      <c r="I2936">
        <f>(Sales_Data_Table[[#This Row],[Unit_Price]]*Sales_Data_Table[[#This Row],[Quantity]])</f>
        <v>88000</v>
      </c>
      <c r="J2936">
        <f>Sales_Data_Table[[#This Row],[Gross_Sales]]-(Sales_Data_Table[[#This Row],[Gross_Sales]]*Sales_Data_Table[[#This Row],[Discount]])</f>
        <v>88000</v>
      </c>
      <c r="K2936" t="str">
        <f>_xlfn.XLOOKUP(Sales_Data_Table[[#This Row],[Product_ID]],Product_Master_Table[Product_ID],Product_Master_Table[Product_Name])</f>
        <v>Apex Office Supplies Item 0156</v>
      </c>
      <c r="L2936" t="str">
        <f>_xlfn.XLOOKUP(Sales_Data_Table[[#This Row],[Employee_ID]],Employee_Master_Table[Employee_ID],Employee_Master_Table[Department])</f>
        <v>E-Commerce</v>
      </c>
    </row>
    <row r="2937" spans="1:12" x14ac:dyDescent="0.25">
      <c r="A2937" t="s">
        <v>3664</v>
      </c>
      <c r="B2937" s="2">
        <v>45885</v>
      </c>
      <c r="C2937" t="s">
        <v>1176</v>
      </c>
      <c r="D2937" t="s">
        <v>105</v>
      </c>
      <c r="E2937" t="s">
        <v>62</v>
      </c>
      <c r="F2937">
        <v>5</v>
      </c>
      <c r="G2937" s="3">
        <v>4800</v>
      </c>
      <c r="H2937" s="4">
        <v>0</v>
      </c>
      <c r="I2937">
        <f>(Sales_Data_Table[[#This Row],[Unit_Price]]*Sales_Data_Table[[#This Row],[Quantity]])</f>
        <v>24000</v>
      </c>
      <c r="J2937">
        <f>Sales_Data_Table[[#This Row],[Gross_Sales]]-(Sales_Data_Table[[#This Row],[Gross_Sales]]*Sales_Data_Table[[#This Row],[Discount]])</f>
        <v>24000</v>
      </c>
      <c r="K2937" t="str">
        <f>_xlfn.XLOOKUP(Sales_Data_Table[[#This Row],[Product_ID]],Product_Master_Table[Product_ID],Product_Master_Table[Product_Name])</f>
        <v>Orion Beauty Item 0285</v>
      </c>
      <c r="L2937" t="str">
        <f>_xlfn.XLOOKUP(Sales_Data_Table[[#This Row],[Employee_ID]],Employee_Master_Table[Employee_ID],Employee_Master_Table[Department])</f>
        <v>Regional Sales</v>
      </c>
    </row>
    <row r="2938" spans="1:12" x14ac:dyDescent="0.25">
      <c r="A2938" t="s">
        <v>3665</v>
      </c>
      <c r="B2938" s="2">
        <v>46137</v>
      </c>
      <c r="C2938" t="s">
        <v>533</v>
      </c>
      <c r="D2938" t="s">
        <v>326</v>
      </c>
      <c r="E2938" t="s">
        <v>36</v>
      </c>
      <c r="F2938">
        <v>5</v>
      </c>
      <c r="G2938" s="3">
        <v>6800</v>
      </c>
      <c r="H2938" s="4">
        <v>0.1</v>
      </c>
      <c r="I2938">
        <f>(Sales_Data_Table[[#This Row],[Unit_Price]]*Sales_Data_Table[[#This Row],[Quantity]])</f>
        <v>34000</v>
      </c>
      <c r="J2938">
        <f>Sales_Data_Table[[#This Row],[Gross_Sales]]-(Sales_Data_Table[[#This Row],[Gross_Sales]]*Sales_Data_Table[[#This Row],[Discount]])</f>
        <v>30600</v>
      </c>
      <c r="K2938" t="str">
        <f>_xlfn.XLOOKUP(Sales_Data_Table[[#This Row],[Product_ID]],Product_Master_Table[Product_ID],Product_Master_Table[Product_Name])</f>
        <v>Metro Grocery Item 0284</v>
      </c>
      <c r="L2938" t="str">
        <f>_xlfn.XLOOKUP(Sales_Data_Table[[#This Row],[Employee_ID]],Employee_Master_Table[Employee_ID],Employee_Master_Table[Department])</f>
        <v>Customer Success</v>
      </c>
    </row>
    <row r="2939" spans="1:12" x14ac:dyDescent="0.25">
      <c r="A2939" t="s">
        <v>3666</v>
      </c>
      <c r="B2939" s="2">
        <v>45414</v>
      </c>
      <c r="C2939" t="s">
        <v>263</v>
      </c>
      <c r="D2939" t="s">
        <v>42</v>
      </c>
      <c r="E2939" t="s">
        <v>86</v>
      </c>
      <c r="F2939">
        <v>12</v>
      </c>
      <c r="G2939" s="3">
        <v>5300</v>
      </c>
      <c r="H2939" s="4">
        <v>7.4999999999999997E-2</v>
      </c>
      <c r="I2939">
        <f>(Sales_Data_Table[[#This Row],[Unit_Price]]*Sales_Data_Table[[#This Row],[Quantity]])</f>
        <v>63600</v>
      </c>
      <c r="J2939">
        <f>Sales_Data_Table[[#This Row],[Gross_Sales]]-(Sales_Data_Table[[#This Row],[Gross_Sales]]*Sales_Data_Table[[#This Row],[Discount]])</f>
        <v>58830</v>
      </c>
      <c r="K2939" t="str">
        <f>_xlfn.XLOOKUP(Sales_Data_Table[[#This Row],[Product_ID]],Product_Master_Table[Product_ID],Product_Master_Table[Product_Name])</f>
        <v>Spark Furniture Item 0118</v>
      </c>
      <c r="L2939" t="str">
        <f>_xlfn.XLOOKUP(Sales_Data_Table[[#This Row],[Employee_ID]],Employee_Master_Table[Employee_ID],Employee_Master_Table[Department])</f>
        <v>E-Commerce</v>
      </c>
    </row>
    <row r="2940" spans="1:12" x14ac:dyDescent="0.25">
      <c r="A2940" t="s">
        <v>3667</v>
      </c>
      <c r="B2940" s="2">
        <v>46044</v>
      </c>
      <c r="C2940" t="s">
        <v>291</v>
      </c>
      <c r="D2940" t="s">
        <v>281</v>
      </c>
      <c r="E2940" t="s">
        <v>106</v>
      </c>
      <c r="F2940">
        <v>12</v>
      </c>
      <c r="G2940" s="3">
        <v>600</v>
      </c>
      <c r="H2940" s="4">
        <v>0.03</v>
      </c>
      <c r="I2940">
        <f>(Sales_Data_Table[[#This Row],[Unit_Price]]*Sales_Data_Table[[#This Row],[Quantity]])</f>
        <v>7200</v>
      </c>
      <c r="J2940">
        <f>Sales_Data_Table[[#This Row],[Gross_Sales]]-(Sales_Data_Table[[#This Row],[Gross_Sales]]*Sales_Data_Table[[#This Row],[Discount]])</f>
        <v>6984</v>
      </c>
      <c r="K2940" t="str">
        <f>_xlfn.XLOOKUP(Sales_Data_Table[[#This Row],[Product_ID]],Product_Master_Table[Product_ID],Product_Master_Table[Product_Name])</f>
        <v>Nexus Fashion Item 0373</v>
      </c>
      <c r="L2940" t="str">
        <f>_xlfn.XLOOKUP(Sales_Data_Table[[#This Row],[Employee_ID]],Employee_Master_Table[Employee_ID],Employee_Master_Table[Department])</f>
        <v>Regional Sales</v>
      </c>
    </row>
    <row r="2941" spans="1:12" x14ac:dyDescent="0.25">
      <c r="A2941" t="s">
        <v>3668</v>
      </c>
      <c r="B2941" s="2">
        <v>46010</v>
      </c>
      <c r="C2941" t="s">
        <v>1135</v>
      </c>
      <c r="D2941" t="s">
        <v>703</v>
      </c>
      <c r="E2941" t="s">
        <v>86</v>
      </c>
      <c r="F2941">
        <v>4</v>
      </c>
      <c r="G2941" s="3">
        <v>5700</v>
      </c>
      <c r="H2941" s="4">
        <v>0.15</v>
      </c>
      <c r="I2941">
        <f>(Sales_Data_Table[[#This Row],[Unit_Price]]*Sales_Data_Table[[#This Row],[Quantity]])</f>
        <v>22800</v>
      </c>
      <c r="J2941">
        <f>Sales_Data_Table[[#This Row],[Gross_Sales]]-(Sales_Data_Table[[#This Row],[Gross_Sales]]*Sales_Data_Table[[#This Row],[Discount]])</f>
        <v>19380</v>
      </c>
      <c r="K2941" t="str">
        <f>_xlfn.XLOOKUP(Sales_Data_Table[[#This Row],[Product_ID]],Product_Master_Table[Product_ID],Product_Master_Table[Product_Name])</f>
        <v>Nova Fashion Item 0103</v>
      </c>
      <c r="L2941" t="str">
        <f>_xlfn.XLOOKUP(Sales_Data_Table[[#This Row],[Employee_ID]],Employee_Master_Table[Employee_ID],Employee_Master_Table[Department])</f>
        <v>Customer Success</v>
      </c>
    </row>
    <row r="2942" spans="1:12" x14ac:dyDescent="0.25">
      <c r="A2942" t="s">
        <v>3669</v>
      </c>
      <c r="B2942" s="2">
        <v>46014</v>
      </c>
      <c r="C2942" t="s">
        <v>1184</v>
      </c>
      <c r="D2942" t="s">
        <v>366</v>
      </c>
      <c r="E2942" t="s">
        <v>32</v>
      </c>
      <c r="F2942">
        <v>20</v>
      </c>
      <c r="G2942" s="3">
        <v>7800</v>
      </c>
      <c r="H2942" s="4">
        <v>0</v>
      </c>
      <c r="I2942">
        <f>(Sales_Data_Table[[#This Row],[Unit_Price]]*Sales_Data_Table[[#This Row],[Quantity]])</f>
        <v>156000</v>
      </c>
      <c r="J2942">
        <f>Sales_Data_Table[[#This Row],[Gross_Sales]]-(Sales_Data_Table[[#This Row],[Gross_Sales]]*Sales_Data_Table[[#This Row],[Discount]])</f>
        <v>156000</v>
      </c>
      <c r="K2942" t="str">
        <f>_xlfn.XLOOKUP(Sales_Data_Table[[#This Row],[Product_ID]],Product_Master_Table[Product_ID],Product_Master_Table[Product_Name])</f>
        <v>Zenith Furniture Item 0158</v>
      </c>
      <c r="L2942" t="str">
        <f>_xlfn.XLOOKUP(Sales_Data_Table[[#This Row],[Employee_ID]],Employee_Master_Table[Employee_ID],Employee_Master_Table[Department])</f>
        <v>Business Development</v>
      </c>
    </row>
    <row r="2943" spans="1:12" x14ac:dyDescent="0.25">
      <c r="A2943" t="s">
        <v>3670</v>
      </c>
      <c r="B2943" s="2">
        <v>45485</v>
      </c>
      <c r="C2943" t="s">
        <v>778</v>
      </c>
      <c r="D2943" t="s">
        <v>1048</v>
      </c>
      <c r="E2943" t="s">
        <v>86</v>
      </c>
      <c r="F2943">
        <v>11</v>
      </c>
      <c r="G2943" s="3">
        <v>4400</v>
      </c>
      <c r="H2943" s="4">
        <v>7.4999999999999997E-2</v>
      </c>
      <c r="I2943">
        <f>(Sales_Data_Table[[#This Row],[Unit_Price]]*Sales_Data_Table[[#This Row],[Quantity]])</f>
        <v>48400</v>
      </c>
      <c r="J2943">
        <f>Sales_Data_Table[[#This Row],[Gross_Sales]]-(Sales_Data_Table[[#This Row],[Gross_Sales]]*Sales_Data_Table[[#This Row],[Discount]])</f>
        <v>44770</v>
      </c>
      <c r="K2943" t="str">
        <f>_xlfn.XLOOKUP(Sales_Data_Table[[#This Row],[Product_ID]],Product_Master_Table[Product_ID],Product_Master_Table[Product_Name])</f>
        <v>Spark Grocery Item 0334</v>
      </c>
      <c r="L2943" t="str">
        <f>_xlfn.XLOOKUP(Sales_Data_Table[[#This Row],[Employee_ID]],Employee_Master_Table[Employee_ID],Employee_Master_Table[Department])</f>
        <v>E-Commerce</v>
      </c>
    </row>
    <row r="2944" spans="1:12" x14ac:dyDescent="0.25">
      <c r="A2944" t="s">
        <v>3671</v>
      </c>
      <c r="B2944" s="2">
        <v>45677</v>
      </c>
      <c r="C2944" t="s">
        <v>2529</v>
      </c>
      <c r="D2944" t="s">
        <v>484</v>
      </c>
      <c r="E2944" t="s">
        <v>96</v>
      </c>
      <c r="F2944">
        <v>4</v>
      </c>
      <c r="G2944" s="3">
        <v>8700</v>
      </c>
      <c r="H2944" s="4">
        <v>0.05</v>
      </c>
      <c r="I2944">
        <f>(Sales_Data_Table[[#This Row],[Unit_Price]]*Sales_Data_Table[[#This Row],[Quantity]])</f>
        <v>34800</v>
      </c>
      <c r="J2944">
        <f>Sales_Data_Table[[#This Row],[Gross_Sales]]-(Sales_Data_Table[[#This Row],[Gross_Sales]]*Sales_Data_Table[[#This Row],[Discount]])</f>
        <v>33060</v>
      </c>
      <c r="K2944" t="str">
        <f>_xlfn.XLOOKUP(Sales_Data_Table[[#This Row],[Product_ID]],Product_Master_Table[Product_ID],Product_Master_Table[Product_Name])</f>
        <v>Apex Home Appliance Item 0072</v>
      </c>
      <c r="L2944" t="str">
        <f>_xlfn.XLOOKUP(Sales_Data_Table[[#This Row],[Employee_ID]],Employee_Master_Table[Employee_ID],Employee_Master_Table[Department])</f>
        <v>Customer Success</v>
      </c>
    </row>
    <row r="2945" spans="1:12" x14ac:dyDescent="0.25">
      <c r="A2945" t="s">
        <v>3672</v>
      </c>
      <c r="B2945" s="2">
        <v>45496</v>
      </c>
      <c r="C2945" t="s">
        <v>77</v>
      </c>
      <c r="D2945" t="s">
        <v>264</v>
      </c>
      <c r="E2945" t="s">
        <v>86</v>
      </c>
      <c r="F2945">
        <v>25</v>
      </c>
      <c r="G2945" s="3">
        <v>5600</v>
      </c>
      <c r="H2945" s="4">
        <v>0.1</v>
      </c>
      <c r="I2945">
        <f>(Sales_Data_Table[[#This Row],[Unit_Price]]*Sales_Data_Table[[#This Row],[Quantity]])</f>
        <v>140000</v>
      </c>
      <c r="J2945">
        <f>Sales_Data_Table[[#This Row],[Gross_Sales]]-(Sales_Data_Table[[#This Row],[Gross_Sales]]*Sales_Data_Table[[#This Row],[Discount]])</f>
        <v>126000</v>
      </c>
      <c r="K2945" t="str">
        <f>_xlfn.XLOOKUP(Sales_Data_Table[[#This Row],[Product_ID]],Product_Master_Table[Product_ID],Product_Master_Table[Product_Name])</f>
        <v>Metro Home Appliance Item 0152</v>
      </c>
      <c r="L2945" t="str">
        <f>_xlfn.XLOOKUP(Sales_Data_Table[[#This Row],[Employee_ID]],Employee_Master_Table[Employee_ID],Employee_Master_Table[Department])</f>
        <v>Business Development</v>
      </c>
    </row>
    <row r="2946" spans="1:12" x14ac:dyDescent="0.25">
      <c r="A2946" t="s">
        <v>3673</v>
      </c>
      <c r="B2946" s="2">
        <v>46178</v>
      </c>
      <c r="C2946" t="s">
        <v>592</v>
      </c>
      <c r="D2946" t="s">
        <v>158</v>
      </c>
      <c r="E2946" t="s">
        <v>62</v>
      </c>
      <c r="F2946">
        <v>16</v>
      </c>
      <c r="G2946" s="3">
        <v>4600</v>
      </c>
      <c r="H2946" s="4">
        <v>0</v>
      </c>
      <c r="I2946">
        <f>(Sales_Data_Table[[#This Row],[Unit_Price]]*Sales_Data_Table[[#This Row],[Quantity]])</f>
        <v>73600</v>
      </c>
      <c r="J2946">
        <f>Sales_Data_Table[[#This Row],[Gross_Sales]]-(Sales_Data_Table[[#This Row],[Gross_Sales]]*Sales_Data_Table[[#This Row],[Discount]])</f>
        <v>73600</v>
      </c>
      <c r="K2946" t="str">
        <f>_xlfn.XLOOKUP(Sales_Data_Table[[#This Row],[Product_ID]],Product_Master_Table[Product_ID],Product_Master_Table[Product_Name])</f>
        <v>Delta Beauty Item 0095</v>
      </c>
      <c r="L2946" t="str">
        <f>_xlfn.XLOOKUP(Sales_Data_Table[[#This Row],[Employee_ID]],Employee_Master_Table[Employee_ID],Employee_Master_Table[Department])</f>
        <v>Customer Success</v>
      </c>
    </row>
    <row r="2947" spans="1:12" x14ac:dyDescent="0.25">
      <c r="A2947" t="s">
        <v>3674</v>
      </c>
      <c r="B2947" s="2">
        <v>45783</v>
      </c>
      <c r="C2947" t="s">
        <v>426</v>
      </c>
      <c r="D2947" t="s">
        <v>1087</v>
      </c>
      <c r="E2947" t="s">
        <v>82</v>
      </c>
      <c r="F2947">
        <v>18</v>
      </c>
      <c r="G2947" s="3">
        <v>6300</v>
      </c>
      <c r="H2947" s="4">
        <v>7.4999999999999997E-2</v>
      </c>
      <c r="I2947">
        <f>(Sales_Data_Table[[#This Row],[Unit_Price]]*Sales_Data_Table[[#This Row],[Quantity]])</f>
        <v>113400</v>
      </c>
      <c r="J2947">
        <f>Sales_Data_Table[[#This Row],[Gross_Sales]]-(Sales_Data_Table[[#This Row],[Gross_Sales]]*Sales_Data_Table[[#This Row],[Discount]])</f>
        <v>104895</v>
      </c>
      <c r="K2947" t="str">
        <f>_xlfn.XLOOKUP(Sales_Data_Table[[#This Row],[Product_ID]],Product_Master_Table[Product_ID],Product_Master_Table[Product_Name])</f>
        <v>Delta Electronics Item 0371</v>
      </c>
      <c r="L2947" t="str">
        <f>_xlfn.XLOOKUP(Sales_Data_Table[[#This Row],[Employee_ID]],Employee_Master_Table[Employee_ID],Employee_Master_Table[Department])</f>
        <v>Business Development</v>
      </c>
    </row>
    <row r="2948" spans="1:12" x14ac:dyDescent="0.25">
      <c r="A2948" t="s">
        <v>3675</v>
      </c>
      <c r="B2948" s="2">
        <v>45351</v>
      </c>
      <c r="C2948" t="s">
        <v>652</v>
      </c>
      <c r="D2948" t="s">
        <v>323</v>
      </c>
      <c r="E2948" t="s">
        <v>86</v>
      </c>
      <c r="F2948">
        <v>10</v>
      </c>
      <c r="G2948" s="3">
        <v>700</v>
      </c>
      <c r="H2948" s="4">
        <v>0.15</v>
      </c>
      <c r="I2948">
        <f>(Sales_Data_Table[[#This Row],[Unit_Price]]*Sales_Data_Table[[#This Row],[Quantity]])</f>
        <v>7000</v>
      </c>
      <c r="J2948">
        <f>Sales_Data_Table[[#This Row],[Gross_Sales]]-(Sales_Data_Table[[#This Row],[Gross_Sales]]*Sales_Data_Table[[#This Row],[Discount]])</f>
        <v>5950</v>
      </c>
      <c r="K2948" t="str">
        <f>_xlfn.XLOOKUP(Sales_Data_Table[[#This Row],[Product_ID]],Product_Master_Table[Product_ID],Product_Master_Table[Product_Name])</f>
        <v>Metro Automotive Item 0380</v>
      </c>
      <c r="L2948" t="str">
        <f>_xlfn.XLOOKUP(Sales_Data_Table[[#This Row],[Employee_ID]],Employee_Master_Table[Employee_ID],Employee_Master_Table[Department])</f>
        <v>Sales</v>
      </c>
    </row>
    <row r="2949" spans="1:12" x14ac:dyDescent="0.25">
      <c r="A2949" t="s">
        <v>3676</v>
      </c>
      <c r="B2949" s="2">
        <v>45899</v>
      </c>
      <c r="C2949" t="s">
        <v>1875</v>
      </c>
      <c r="D2949" t="s">
        <v>1418</v>
      </c>
      <c r="E2949" t="s">
        <v>75</v>
      </c>
      <c r="F2949">
        <v>6</v>
      </c>
      <c r="G2949" s="3">
        <v>5600</v>
      </c>
      <c r="H2949" s="4">
        <v>7.4999999999999997E-2</v>
      </c>
      <c r="I2949">
        <f>(Sales_Data_Table[[#This Row],[Unit_Price]]*Sales_Data_Table[[#This Row],[Quantity]])</f>
        <v>33600</v>
      </c>
      <c r="J2949">
        <f>Sales_Data_Table[[#This Row],[Gross_Sales]]-(Sales_Data_Table[[#This Row],[Gross_Sales]]*Sales_Data_Table[[#This Row],[Discount]])</f>
        <v>31080</v>
      </c>
      <c r="K2949" t="str">
        <f>_xlfn.XLOOKUP(Sales_Data_Table[[#This Row],[Product_ID]],Product_Master_Table[Product_ID],Product_Master_Table[Product_Name])</f>
        <v>Fusion Sports Item 0197</v>
      </c>
      <c r="L2949" t="str">
        <f>_xlfn.XLOOKUP(Sales_Data_Table[[#This Row],[Employee_ID]],Employee_Master_Table[Employee_ID],Employee_Master_Table[Department])</f>
        <v>E-Commerce</v>
      </c>
    </row>
    <row r="2950" spans="1:12" x14ac:dyDescent="0.25">
      <c r="A2950" t="s">
        <v>3677</v>
      </c>
      <c r="B2950" s="2">
        <v>46123</v>
      </c>
      <c r="C2950" t="s">
        <v>561</v>
      </c>
      <c r="D2950" t="s">
        <v>841</v>
      </c>
      <c r="E2950" t="s">
        <v>32</v>
      </c>
      <c r="F2950">
        <v>23</v>
      </c>
      <c r="G2950" s="3">
        <v>5900</v>
      </c>
      <c r="H2950" s="4">
        <v>7.4999999999999997E-2</v>
      </c>
      <c r="I2950">
        <f>(Sales_Data_Table[[#This Row],[Unit_Price]]*Sales_Data_Table[[#This Row],[Quantity]])</f>
        <v>135700</v>
      </c>
      <c r="J2950">
        <f>Sales_Data_Table[[#This Row],[Gross_Sales]]-(Sales_Data_Table[[#This Row],[Gross_Sales]]*Sales_Data_Table[[#This Row],[Discount]])</f>
        <v>125522.5</v>
      </c>
      <c r="K2950" t="str">
        <f>_xlfn.XLOOKUP(Sales_Data_Table[[#This Row],[Product_ID]],Product_Master_Table[Product_ID],Product_Master_Table[Product_Name])</f>
        <v>Delta Fashion Item 0323</v>
      </c>
      <c r="L2950" t="str">
        <f>_xlfn.XLOOKUP(Sales_Data_Table[[#This Row],[Employee_ID]],Employee_Master_Table[Employee_ID],Employee_Master_Table[Department])</f>
        <v>E-Commerce</v>
      </c>
    </row>
    <row r="2951" spans="1:12" x14ac:dyDescent="0.25">
      <c r="A2951" t="s">
        <v>3678</v>
      </c>
      <c r="B2951" s="2">
        <v>45578</v>
      </c>
      <c r="C2951" t="s">
        <v>798</v>
      </c>
      <c r="D2951" t="s">
        <v>703</v>
      </c>
      <c r="E2951" t="s">
        <v>106</v>
      </c>
      <c r="F2951">
        <v>25</v>
      </c>
      <c r="G2951" s="3">
        <v>300</v>
      </c>
      <c r="H2951" s="4">
        <v>0.05</v>
      </c>
      <c r="I2951">
        <f>(Sales_Data_Table[[#This Row],[Unit_Price]]*Sales_Data_Table[[#This Row],[Quantity]])</f>
        <v>7500</v>
      </c>
      <c r="J2951">
        <f>Sales_Data_Table[[#This Row],[Gross_Sales]]-(Sales_Data_Table[[#This Row],[Gross_Sales]]*Sales_Data_Table[[#This Row],[Discount]])</f>
        <v>7125</v>
      </c>
      <c r="K2951" t="str">
        <f>_xlfn.XLOOKUP(Sales_Data_Table[[#This Row],[Product_ID]],Product_Master_Table[Product_ID],Product_Master_Table[Product_Name])</f>
        <v>Orion Sports Item 0417</v>
      </c>
      <c r="L2951" t="str">
        <f>_xlfn.XLOOKUP(Sales_Data_Table[[#This Row],[Employee_ID]],Employee_Master_Table[Employee_ID],Employee_Master_Table[Department])</f>
        <v>Customer Success</v>
      </c>
    </row>
    <row r="2952" spans="1:12" x14ac:dyDescent="0.25">
      <c r="A2952" t="s">
        <v>3679</v>
      </c>
      <c r="B2952" s="2">
        <v>45376</v>
      </c>
      <c r="C2952" t="s">
        <v>2648</v>
      </c>
      <c r="D2952" t="s">
        <v>307</v>
      </c>
      <c r="E2952" t="s">
        <v>24</v>
      </c>
      <c r="F2952">
        <v>21</v>
      </c>
      <c r="G2952" s="3">
        <v>5100</v>
      </c>
      <c r="H2952" s="4">
        <v>0.03</v>
      </c>
      <c r="I2952">
        <f>(Sales_Data_Table[[#This Row],[Unit_Price]]*Sales_Data_Table[[#This Row],[Quantity]])</f>
        <v>107100</v>
      </c>
      <c r="J2952">
        <f>Sales_Data_Table[[#This Row],[Gross_Sales]]-(Sales_Data_Table[[#This Row],[Gross_Sales]]*Sales_Data_Table[[#This Row],[Discount]])</f>
        <v>103887</v>
      </c>
      <c r="K2952" t="str">
        <f>_xlfn.XLOOKUP(Sales_Data_Table[[#This Row],[Product_ID]],Product_Master_Table[Product_ID],Product_Master_Table[Product_Name])</f>
        <v>Everest Toys Item 0399</v>
      </c>
      <c r="L2952" t="str">
        <f>_xlfn.XLOOKUP(Sales_Data_Table[[#This Row],[Employee_ID]],Employee_Master_Table[Employee_ID],Employee_Master_Table[Department])</f>
        <v>Retail Operations</v>
      </c>
    </row>
    <row r="2953" spans="1:12" x14ac:dyDescent="0.25">
      <c r="A2953" t="s">
        <v>3680</v>
      </c>
      <c r="B2953" s="2">
        <v>46173</v>
      </c>
      <c r="C2953" t="s">
        <v>1613</v>
      </c>
      <c r="D2953" t="s">
        <v>703</v>
      </c>
      <c r="E2953" t="s">
        <v>32</v>
      </c>
      <c r="F2953">
        <v>22</v>
      </c>
      <c r="G2953" s="3">
        <v>500</v>
      </c>
      <c r="H2953" s="4">
        <v>0</v>
      </c>
      <c r="I2953">
        <f>(Sales_Data_Table[[#This Row],[Unit_Price]]*Sales_Data_Table[[#This Row],[Quantity]])</f>
        <v>11000</v>
      </c>
      <c r="J2953">
        <f>Sales_Data_Table[[#This Row],[Gross_Sales]]-(Sales_Data_Table[[#This Row],[Gross_Sales]]*Sales_Data_Table[[#This Row],[Discount]])</f>
        <v>11000</v>
      </c>
      <c r="K2953" t="str">
        <f>_xlfn.XLOOKUP(Sales_Data_Table[[#This Row],[Product_ID]],Product_Master_Table[Product_ID],Product_Master_Table[Product_Name])</f>
        <v>Apex Automotive Item 0180</v>
      </c>
      <c r="L2953" t="str">
        <f>_xlfn.XLOOKUP(Sales_Data_Table[[#This Row],[Employee_ID]],Employee_Master_Table[Employee_ID],Employee_Master_Table[Department])</f>
        <v>Customer Success</v>
      </c>
    </row>
    <row r="2954" spans="1:12" x14ac:dyDescent="0.25">
      <c r="A2954" t="s">
        <v>3681</v>
      </c>
      <c r="B2954" s="2">
        <v>46158</v>
      </c>
      <c r="C2954" t="s">
        <v>553</v>
      </c>
      <c r="D2954" t="s">
        <v>521</v>
      </c>
      <c r="E2954" t="s">
        <v>62</v>
      </c>
      <c r="F2954">
        <v>21</v>
      </c>
      <c r="G2954" s="3">
        <v>3300</v>
      </c>
      <c r="H2954" s="4">
        <v>0.03</v>
      </c>
      <c r="I2954">
        <f>(Sales_Data_Table[[#This Row],[Unit_Price]]*Sales_Data_Table[[#This Row],[Quantity]])</f>
        <v>69300</v>
      </c>
      <c r="J2954">
        <f>Sales_Data_Table[[#This Row],[Gross_Sales]]-(Sales_Data_Table[[#This Row],[Gross_Sales]]*Sales_Data_Table[[#This Row],[Discount]])</f>
        <v>67221</v>
      </c>
      <c r="K2954" t="str">
        <f>_xlfn.XLOOKUP(Sales_Data_Table[[#This Row],[Product_ID]],Product_Master_Table[Product_ID],Product_Master_Table[Product_Name])</f>
        <v>Nexus Electronics Item 0301</v>
      </c>
      <c r="L2954" t="str">
        <f>_xlfn.XLOOKUP(Sales_Data_Table[[#This Row],[Employee_ID]],Employee_Master_Table[Employee_ID],Employee_Master_Table[Department])</f>
        <v>E-Commerce</v>
      </c>
    </row>
    <row r="2955" spans="1:12" x14ac:dyDescent="0.25">
      <c r="A2955" t="s">
        <v>3682</v>
      </c>
      <c r="B2955" s="2">
        <v>45680</v>
      </c>
      <c r="C2955" t="s">
        <v>623</v>
      </c>
      <c r="D2955" t="s">
        <v>1059</v>
      </c>
      <c r="E2955" t="s">
        <v>32</v>
      </c>
      <c r="F2955">
        <v>11</v>
      </c>
      <c r="G2955" s="3">
        <v>7300</v>
      </c>
      <c r="H2955" s="4">
        <v>0</v>
      </c>
      <c r="I2955">
        <f>(Sales_Data_Table[[#This Row],[Unit_Price]]*Sales_Data_Table[[#This Row],[Quantity]])</f>
        <v>80300</v>
      </c>
      <c r="J2955">
        <f>Sales_Data_Table[[#This Row],[Gross_Sales]]-(Sales_Data_Table[[#This Row],[Gross_Sales]]*Sales_Data_Table[[#This Row],[Discount]])</f>
        <v>80300</v>
      </c>
      <c r="K2955" t="str">
        <f>_xlfn.XLOOKUP(Sales_Data_Table[[#This Row],[Product_ID]],Product_Master_Table[Product_ID],Product_Master_Table[Product_Name])</f>
        <v>Delta Toys Item 0359</v>
      </c>
      <c r="L2955" t="str">
        <f>_xlfn.XLOOKUP(Sales_Data_Table[[#This Row],[Employee_ID]],Employee_Master_Table[Employee_ID],Employee_Master_Table[Department])</f>
        <v>Regional Sales</v>
      </c>
    </row>
    <row r="2956" spans="1:12" x14ac:dyDescent="0.25">
      <c r="A2956" t="s">
        <v>3683</v>
      </c>
      <c r="B2956" s="2">
        <v>45351</v>
      </c>
      <c r="C2956" t="s">
        <v>299</v>
      </c>
      <c r="D2956" t="s">
        <v>264</v>
      </c>
      <c r="E2956" t="s">
        <v>43</v>
      </c>
      <c r="F2956">
        <v>11</v>
      </c>
      <c r="G2956" s="3">
        <v>9300</v>
      </c>
      <c r="H2956" s="4">
        <v>0.03</v>
      </c>
      <c r="I2956">
        <f>(Sales_Data_Table[[#This Row],[Unit_Price]]*Sales_Data_Table[[#This Row],[Quantity]])</f>
        <v>102300</v>
      </c>
      <c r="J2956">
        <f>Sales_Data_Table[[#This Row],[Gross_Sales]]-(Sales_Data_Table[[#This Row],[Gross_Sales]]*Sales_Data_Table[[#This Row],[Discount]])</f>
        <v>99231</v>
      </c>
      <c r="K2956" t="str">
        <f>_xlfn.XLOOKUP(Sales_Data_Table[[#This Row],[Product_ID]],Product_Master_Table[Product_ID],Product_Master_Table[Product_Name])</f>
        <v>Metro Office Supplies Item 0356</v>
      </c>
      <c r="L2956" t="str">
        <f>_xlfn.XLOOKUP(Sales_Data_Table[[#This Row],[Employee_ID]],Employee_Master_Table[Employee_ID],Employee_Master_Table[Department])</f>
        <v>Business Development</v>
      </c>
    </row>
    <row r="2957" spans="1:12" x14ac:dyDescent="0.25">
      <c r="A2957" t="s">
        <v>3684</v>
      </c>
      <c r="B2957" s="2">
        <v>45439</v>
      </c>
      <c r="C2957" t="s">
        <v>1360</v>
      </c>
      <c r="D2957" t="s">
        <v>264</v>
      </c>
      <c r="E2957" t="s">
        <v>62</v>
      </c>
      <c r="F2957">
        <v>24</v>
      </c>
      <c r="G2957" s="3">
        <v>8500</v>
      </c>
      <c r="H2957" s="4">
        <v>0.03</v>
      </c>
      <c r="I2957">
        <f>(Sales_Data_Table[[#This Row],[Unit_Price]]*Sales_Data_Table[[#This Row],[Quantity]])</f>
        <v>204000</v>
      </c>
      <c r="J2957">
        <f>Sales_Data_Table[[#This Row],[Gross_Sales]]-(Sales_Data_Table[[#This Row],[Gross_Sales]]*Sales_Data_Table[[#This Row],[Discount]])</f>
        <v>197880</v>
      </c>
      <c r="K2957" t="str">
        <f>_xlfn.XLOOKUP(Sales_Data_Table[[#This Row],[Product_ID]],Product_Master_Table[Product_ID],Product_Master_Table[Product_Name])</f>
        <v>Delta Fashion Item 0383</v>
      </c>
      <c r="L2957" t="str">
        <f>_xlfn.XLOOKUP(Sales_Data_Table[[#This Row],[Employee_ID]],Employee_Master_Table[Employee_ID],Employee_Master_Table[Department])</f>
        <v>Business Development</v>
      </c>
    </row>
    <row r="2958" spans="1:12" x14ac:dyDescent="0.25">
      <c r="A2958" t="s">
        <v>3685</v>
      </c>
      <c r="B2958" s="2">
        <v>45359</v>
      </c>
      <c r="C2958" t="s">
        <v>2195</v>
      </c>
      <c r="D2958" t="s">
        <v>85</v>
      </c>
      <c r="E2958" t="s">
        <v>43</v>
      </c>
      <c r="F2958">
        <v>20</v>
      </c>
      <c r="G2958" s="3">
        <v>8000</v>
      </c>
      <c r="H2958" s="4">
        <v>0</v>
      </c>
      <c r="I2958">
        <f>(Sales_Data_Table[[#This Row],[Unit_Price]]*Sales_Data_Table[[#This Row],[Quantity]])</f>
        <v>160000</v>
      </c>
      <c r="J2958">
        <f>Sales_Data_Table[[#This Row],[Gross_Sales]]-(Sales_Data_Table[[#This Row],[Gross_Sales]]*Sales_Data_Table[[#This Row],[Discount]])</f>
        <v>160000</v>
      </c>
      <c r="K2958" t="str">
        <f>_xlfn.XLOOKUP(Sales_Data_Table[[#This Row],[Product_ID]],Product_Master_Table[Product_ID],Product_Master_Table[Product_Name])</f>
        <v>Spark Office Supplies Item 0226</v>
      </c>
      <c r="L2958" t="str">
        <f>_xlfn.XLOOKUP(Sales_Data_Table[[#This Row],[Employee_ID]],Employee_Master_Table[Employee_ID],Employee_Master_Table[Department])</f>
        <v>Customer Success</v>
      </c>
    </row>
    <row r="2959" spans="1:12" x14ac:dyDescent="0.25">
      <c r="A2959" t="s">
        <v>3686</v>
      </c>
      <c r="B2959" s="2">
        <v>46171</v>
      </c>
      <c r="C2959" t="s">
        <v>1896</v>
      </c>
      <c r="D2959" t="s">
        <v>244</v>
      </c>
      <c r="E2959" t="s">
        <v>43</v>
      </c>
      <c r="F2959">
        <v>16</v>
      </c>
      <c r="G2959" s="3">
        <v>3600</v>
      </c>
      <c r="H2959" s="4">
        <v>0.02</v>
      </c>
      <c r="I2959">
        <f>(Sales_Data_Table[[#This Row],[Unit_Price]]*Sales_Data_Table[[#This Row],[Quantity]])</f>
        <v>57600</v>
      </c>
      <c r="J2959">
        <f>Sales_Data_Table[[#This Row],[Gross_Sales]]-(Sales_Data_Table[[#This Row],[Gross_Sales]]*Sales_Data_Table[[#This Row],[Discount]])</f>
        <v>56448</v>
      </c>
      <c r="K2959" t="str">
        <f>_xlfn.XLOOKUP(Sales_Data_Table[[#This Row],[Product_ID]],Product_Master_Table[Product_ID],Product_Master_Table[Product_Name])</f>
        <v>Delta Electronics Item 0011</v>
      </c>
      <c r="L2959" t="str">
        <f>_xlfn.XLOOKUP(Sales_Data_Table[[#This Row],[Employee_ID]],Employee_Master_Table[Employee_ID],Employee_Master_Table[Department])</f>
        <v>Business Development</v>
      </c>
    </row>
    <row r="2960" spans="1:12" x14ac:dyDescent="0.25">
      <c r="A2960" t="s">
        <v>3687</v>
      </c>
      <c r="B2960" s="2">
        <v>45554</v>
      </c>
      <c r="C2960" t="s">
        <v>831</v>
      </c>
      <c r="D2960" t="s">
        <v>255</v>
      </c>
      <c r="E2960" t="s">
        <v>82</v>
      </c>
      <c r="F2960">
        <v>25</v>
      </c>
      <c r="G2960" s="3">
        <v>7000</v>
      </c>
      <c r="H2960" s="4">
        <v>0.15</v>
      </c>
      <c r="I2960">
        <f>(Sales_Data_Table[[#This Row],[Unit_Price]]*Sales_Data_Table[[#This Row],[Quantity]])</f>
        <v>175000</v>
      </c>
      <c r="J2960">
        <f>Sales_Data_Table[[#This Row],[Gross_Sales]]-(Sales_Data_Table[[#This Row],[Gross_Sales]]*Sales_Data_Table[[#This Row],[Discount]])</f>
        <v>148750</v>
      </c>
      <c r="K2960" t="str">
        <f>_xlfn.XLOOKUP(Sales_Data_Table[[#This Row],[Product_ID]],Product_Master_Table[Product_ID],Product_Master_Table[Product_Name])</f>
        <v>Vertex Office Supplies Item 0246</v>
      </c>
      <c r="L2960" t="str">
        <f>_xlfn.XLOOKUP(Sales_Data_Table[[#This Row],[Employee_ID]],Employee_Master_Table[Employee_ID],Employee_Master_Table[Department])</f>
        <v>Customer Success</v>
      </c>
    </row>
    <row r="2961" spans="1:12" x14ac:dyDescent="0.25">
      <c r="A2961" t="s">
        <v>3688</v>
      </c>
      <c r="B2961" s="2">
        <v>45706</v>
      </c>
      <c r="C2961" t="s">
        <v>2179</v>
      </c>
      <c r="D2961" t="s">
        <v>1087</v>
      </c>
      <c r="E2961" t="s">
        <v>28</v>
      </c>
      <c r="F2961">
        <v>21</v>
      </c>
      <c r="G2961" s="3">
        <v>2900</v>
      </c>
      <c r="H2961" s="4">
        <v>0.03</v>
      </c>
      <c r="I2961">
        <f>(Sales_Data_Table[[#This Row],[Unit_Price]]*Sales_Data_Table[[#This Row],[Quantity]])</f>
        <v>60900</v>
      </c>
      <c r="J2961">
        <f>Sales_Data_Table[[#This Row],[Gross_Sales]]-(Sales_Data_Table[[#This Row],[Gross_Sales]]*Sales_Data_Table[[#This Row],[Discount]])</f>
        <v>59073</v>
      </c>
      <c r="K2961" t="str">
        <f>_xlfn.XLOOKUP(Sales_Data_Table[[#This Row],[Product_ID]],Product_Master_Table[Product_ID],Product_Master_Table[Product_Name])</f>
        <v>Everest Sports Item 0147</v>
      </c>
      <c r="L2961" t="str">
        <f>_xlfn.XLOOKUP(Sales_Data_Table[[#This Row],[Employee_ID]],Employee_Master_Table[Employee_ID],Employee_Master_Table[Department])</f>
        <v>Business Development</v>
      </c>
    </row>
    <row r="2962" spans="1:12" x14ac:dyDescent="0.25">
      <c r="A2962" t="s">
        <v>3689</v>
      </c>
      <c r="B2962" s="2">
        <v>45316</v>
      </c>
      <c r="C2962" t="s">
        <v>1104</v>
      </c>
      <c r="D2962" t="s">
        <v>1328</v>
      </c>
      <c r="E2962" t="s">
        <v>43</v>
      </c>
      <c r="F2962">
        <v>15</v>
      </c>
      <c r="G2962" s="3">
        <v>4900</v>
      </c>
      <c r="H2962" s="4">
        <v>0.1</v>
      </c>
      <c r="I2962">
        <f>(Sales_Data_Table[[#This Row],[Unit_Price]]*Sales_Data_Table[[#This Row],[Quantity]])</f>
        <v>73500</v>
      </c>
      <c r="J2962">
        <f>Sales_Data_Table[[#This Row],[Gross_Sales]]-(Sales_Data_Table[[#This Row],[Gross_Sales]]*Sales_Data_Table[[#This Row],[Discount]])</f>
        <v>66150</v>
      </c>
      <c r="K2962" t="str">
        <f>_xlfn.XLOOKUP(Sales_Data_Table[[#This Row],[Product_ID]],Product_Master_Table[Product_ID],Product_Master_Table[Product_Name])</f>
        <v>Apex Automotive Item 0240</v>
      </c>
      <c r="L2962" t="str">
        <f>_xlfn.XLOOKUP(Sales_Data_Table[[#This Row],[Employee_ID]],Employee_Master_Table[Employee_ID],Employee_Master_Table[Department])</f>
        <v>Regional Sales</v>
      </c>
    </row>
    <row r="2963" spans="1:12" x14ac:dyDescent="0.25">
      <c r="A2963" t="s">
        <v>3690</v>
      </c>
      <c r="B2963" s="2">
        <v>45715</v>
      </c>
      <c r="C2963" t="s">
        <v>757</v>
      </c>
      <c r="D2963" t="s">
        <v>258</v>
      </c>
      <c r="E2963" t="s">
        <v>43</v>
      </c>
      <c r="F2963">
        <v>14</v>
      </c>
      <c r="G2963" s="3">
        <v>2900</v>
      </c>
      <c r="H2963" s="4">
        <v>7.4999999999999997E-2</v>
      </c>
      <c r="I2963">
        <f>(Sales_Data_Table[[#This Row],[Unit_Price]]*Sales_Data_Table[[#This Row],[Quantity]])</f>
        <v>40600</v>
      </c>
      <c r="J2963">
        <f>Sales_Data_Table[[#This Row],[Gross_Sales]]-(Sales_Data_Table[[#This Row],[Gross_Sales]]*Sales_Data_Table[[#This Row],[Discount]])</f>
        <v>37555</v>
      </c>
      <c r="K2963" t="str">
        <f>_xlfn.XLOOKUP(Sales_Data_Table[[#This Row],[Product_ID]],Product_Master_Table[Product_ID],Product_Master_Table[Product_Name])</f>
        <v>Metro Home Appliance Item 0452</v>
      </c>
      <c r="L2963" t="str">
        <f>_xlfn.XLOOKUP(Sales_Data_Table[[#This Row],[Employee_ID]],Employee_Master_Table[Employee_ID],Employee_Master_Table[Department])</f>
        <v>Sales</v>
      </c>
    </row>
    <row r="2964" spans="1:12" x14ac:dyDescent="0.25">
      <c r="A2964" t="s">
        <v>3691</v>
      </c>
      <c r="B2964" s="2">
        <v>45353</v>
      </c>
      <c r="C2964" t="s">
        <v>114</v>
      </c>
      <c r="D2964" t="s">
        <v>170</v>
      </c>
      <c r="E2964" t="s">
        <v>96</v>
      </c>
      <c r="F2964">
        <v>8</v>
      </c>
      <c r="G2964" s="3">
        <v>800</v>
      </c>
      <c r="H2964" s="4">
        <v>0</v>
      </c>
      <c r="I2964">
        <f>(Sales_Data_Table[[#This Row],[Unit_Price]]*Sales_Data_Table[[#This Row],[Quantity]])</f>
        <v>6400</v>
      </c>
      <c r="J2964">
        <f>Sales_Data_Table[[#This Row],[Gross_Sales]]-(Sales_Data_Table[[#This Row],[Gross_Sales]]*Sales_Data_Table[[#This Row],[Discount]])</f>
        <v>6400</v>
      </c>
      <c r="K2964" t="str">
        <f>_xlfn.XLOOKUP(Sales_Data_Table[[#This Row],[Product_ID]],Product_Master_Table[Product_ID],Product_Master_Table[Product_Name])</f>
        <v>Vertex Automotive Item 0030</v>
      </c>
      <c r="L2964" t="str">
        <f>_xlfn.XLOOKUP(Sales_Data_Table[[#This Row],[Employee_ID]],Employee_Master_Table[Employee_ID],Employee_Master_Table[Department])</f>
        <v>Regional Sales</v>
      </c>
    </row>
    <row r="2965" spans="1:12" x14ac:dyDescent="0.25">
      <c r="A2965" t="s">
        <v>3692</v>
      </c>
      <c r="B2965" s="2">
        <v>45922</v>
      </c>
      <c r="C2965" t="s">
        <v>1684</v>
      </c>
      <c r="D2965" t="s">
        <v>936</v>
      </c>
      <c r="E2965" t="s">
        <v>36</v>
      </c>
      <c r="F2965">
        <v>14</v>
      </c>
      <c r="G2965" s="3">
        <v>8700</v>
      </c>
      <c r="H2965" s="4">
        <v>0.03</v>
      </c>
      <c r="I2965">
        <f>(Sales_Data_Table[[#This Row],[Unit_Price]]*Sales_Data_Table[[#This Row],[Quantity]])</f>
        <v>121800</v>
      </c>
      <c r="J2965">
        <f>Sales_Data_Table[[#This Row],[Gross_Sales]]-(Sales_Data_Table[[#This Row],[Gross_Sales]]*Sales_Data_Table[[#This Row],[Discount]])</f>
        <v>118146</v>
      </c>
      <c r="K2965" t="str">
        <f>_xlfn.XLOOKUP(Sales_Data_Table[[#This Row],[Product_ID]],Product_Master_Table[Product_ID],Product_Master_Table[Product_Name])</f>
        <v>Apex Home Appliance Item 0012</v>
      </c>
      <c r="L2965" t="str">
        <f>_xlfn.XLOOKUP(Sales_Data_Table[[#This Row],[Employee_ID]],Employee_Master_Table[Employee_ID],Employee_Master_Table[Department])</f>
        <v>Regional Sales</v>
      </c>
    </row>
    <row r="2966" spans="1:12" x14ac:dyDescent="0.25">
      <c r="A2966" t="s">
        <v>3693</v>
      </c>
      <c r="B2966" s="2">
        <v>45811</v>
      </c>
      <c r="C2966" t="s">
        <v>313</v>
      </c>
      <c r="D2966" t="s">
        <v>216</v>
      </c>
      <c r="E2966" t="s">
        <v>62</v>
      </c>
      <c r="F2966">
        <v>4</v>
      </c>
      <c r="G2966" s="3">
        <v>1000</v>
      </c>
      <c r="H2966" s="4">
        <v>0.03</v>
      </c>
      <c r="I2966">
        <f>(Sales_Data_Table[[#This Row],[Unit_Price]]*Sales_Data_Table[[#This Row],[Quantity]])</f>
        <v>4000</v>
      </c>
      <c r="J2966">
        <f>Sales_Data_Table[[#This Row],[Gross_Sales]]-(Sales_Data_Table[[#This Row],[Gross_Sales]]*Sales_Data_Table[[#This Row],[Discount]])</f>
        <v>3880</v>
      </c>
      <c r="K2966" t="str">
        <f>_xlfn.XLOOKUP(Sales_Data_Table[[#This Row],[Product_ID]],Product_Master_Table[Product_ID],Product_Master_Table[Product_Name])</f>
        <v>Fusion Beauty Item 0425</v>
      </c>
      <c r="L2966" t="str">
        <f>_xlfn.XLOOKUP(Sales_Data_Table[[#This Row],[Employee_ID]],Employee_Master_Table[Employee_ID],Employee_Master_Table[Department])</f>
        <v>Sales</v>
      </c>
    </row>
    <row r="2967" spans="1:12" x14ac:dyDescent="0.25">
      <c r="A2967" t="s">
        <v>3694</v>
      </c>
      <c r="B2967" s="2">
        <v>45627</v>
      </c>
      <c r="C2967" t="s">
        <v>917</v>
      </c>
      <c r="D2967" t="s">
        <v>1035</v>
      </c>
      <c r="E2967" t="s">
        <v>75</v>
      </c>
      <c r="F2967">
        <v>16</v>
      </c>
      <c r="G2967" s="3">
        <v>900</v>
      </c>
      <c r="H2967" s="4">
        <v>0.1</v>
      </c>
      <c r="I2967">
        <f>(Sales_Data_Table[[#This Row],[Unit_Price]]*Sales_Data_Table[[#This Row],[Quantity]])</f>
        <v>14400</v>
      </c>
      <c r="J2967">
        <f>Sales_Data_Table[[#This Row],[Gross_Sales]]-(Sales_Data_Table[[#This Row],[Gross_Sales]]*Sales_Data_Table[[#This Row],[Discount]])</f>
        <v>12960</v>
      </c>
      <c r="K2967" t="str">
        <f>_xlfn.XLOOKUP(Sales_Data_Table[[#This Row],[Product_ID]],Product_Master_Table[Product_ID],Product_Master_Table[Product_Name])</f>
        <v>Prime Grocery Item 0124</v>
      </c>
      <c r="L2967" t="str">
        <f>_xlfn.XLOOKUP(Sales_Data_Table[[#This Row],[Employee_ID]],Employee_Master_Table[Employee_ID],Employee_Master_Table[Department])</f>
        <v>Corporate Sales</v>
      </c>
    </row>
    <row r="2968" spans="1:12" x14ac:dyDescent="0.25">
      <c r="A2968" t="s">
        <v>3695</v>
      </c>
      <c r="B2968" s="2">
        <v>46082</v>
      </c>
      <c r="C2968" t="s">
        <v>2523</v>
      </c>
      <c r="D2968" t="s">
        <v>112</v>
      </c>
      <c r="E2968" t="s">
        <v>28</v>
      </c>
      <c r="F2968">
        <v>7</v>
      </c>
      <c r="G2968" s="3">
        <v>6900</v>
      </c>
      <c r="H2968" s="4">
        <v>0</v>
      </c>
      <c r="I2968">
        <f>(Sales_Data_Table[[#This Row],[Unit_Price]]*Sales_Data_Table[[#This Row],[Quantity]])</f>
        <v>48300</v>
      </c>
      <c r="J2968">
        <f>Sales_Data_Table[[#This Row],[Gross_Sales]]-(Sales_Data_Table[[#This Row],[Gross_Sales]]*Sales_Data_Table[[#This Row],[Discount]])</f>
        <v>48300</v>
      </c>
      <c r="K2968" t="str">
        <f>_xlfn.XLOOKUP(Sales_Data_Table[[#This Row],[Product_ID]],Product_Master_Table[Product_ID],Product_Master_Table[Product_Name])</f>
        <v>Fusion Beauty Item 0005</v>
      </c>
      <c r="L2968" t="str">
        <f>_xlfn.XLOOKUP(Sales_Data_Table[[#This Row],[Employee_ID]],Employee_Master_Table[Employee_ID],Employee_Master_Table[Department])</f>
        <v>Customer Success</v>
      </c>
    </row>
    <row r="2969" spans="1:12" x14ac:dyDescent="0.25">
      <c r="A2969" t="s">
        <v>3696</v>
      </c>
      <c r="B2969" s="2">
        <v>45947</v>
      </c>
      <c r="C2969" t="s">
        <v>1249</v>
      </c>
      <c r="D2969" t="s">
        <v>149</v>
      </c>
      <c r="E2969" t="s">
        <v>28</v>
      </c>
      <c r="F2969">
        <v>23</v>
      </c>
      <c r="G2969" s="3">
        <v>300</v>
      </c>
      <c r="H2969" s="4">
        <v>0</v>
      </c>
      <c r="I2969">
        <f>(Sales_Data_Table[[#This Row],[Unit_Price]]*Sales_Data_Table[[#This Row],[Quantity]])</f>
        <v>6900</v>
      </c>
      <c r="J2969">
        <f>Sales_Data_Table[[#This Row],[Gross_Sales]]-(Sales_Data_Table[[#This Row],[Gross_Sales]]*Sales_Data_Table[[#This Row],[Discount]])</f>
        <v>6900</v>
      </c>
      <c r="K2969" t="str">
        <f>_xlfn.XLOOKUP(Sales_Data_Table[[#This Row],[Product_ID]],Product_Master_Table[Product_ID],Product_Master_Table[Product_Name])</f>
        <v>Apex Office Supplies Item 0276</v>
      </c>
      <c r="L2969" t="str">
        <f>_xlfn.XLOOKUP(Sales_Data_Table[[#This Row],[Employee_ID]],Employee_Master_Table[Employee_ID],Employee_Master_Table[Department])</f>
        <v>Corporate Sales</v>
      </c>
    </row>
    <row r="2970" spans="1:12" x14ac:dyDescent="0.25">
      <c r="A2970" t="s">
        <v>3697</v>
      </c>
      <c r="B2970" s="2">
        <v>45807</v>
      </c>
      <c r="C2970" t="s">
        <v>1176</v>
      </c>
      <c r="D2970" t="s">
        <v>89</v>
      </c>
      <c r="E2970" t="s">
        <v>36</v>
      </c>
      <c r="F2970">
        <v>7</v>
      </c>
      <c r="G2970" s="3">
        <v>8200</v>
      </c>
      <c r="H2970" s="4">
        <v>0</v>
      </c>
      <c r="I2970">
        <f>(Sales_Data_Table[[#This Row],[Unit_Price]]*Sales_Data_Table[[#This Row],[Quantity]])</f>
        <v>57400</v>
      </c>
      <c r="J2970">
        <f>Sales_Data_Table[[#This Row],[Gross_Sales]]-(Sales_Data_Table[[#This Row],[Gross_Sales]]*Sales_Data_Table[[#This Row],[Discount]])</f>
        <v>57400</v>
      </c>
      <c r="K2970" t="str">
        <f>_xlfn.XLOOKUP(Sales_Data_Table[[#This Row],[Product_ID]],Product_Master_Table[Product_ID],Product_Master_Table[Product_Name])</f>
        <v>Orion Beauty Item 0285</v>
      </c>
      <c r="L2970" t="str">
        <f>_xlfn.XLOOKUP(Sales_Data_Table[[#This Row],[Employee_ID]],Employee_Master_Table[Employee_ID],Employee_Master_Table[Department])</f>
        <v>E-Commerce</v>
      </c>
    </row>
    <row r="2971" spans="1:12" x14ac:dyDescent="0.25">
      <c r="A2971" t="s">
        <v>3698</v>
      </c>
      <c r="B2971" s="2">
        <v>45926</v>
      </c>
      <c r="C2971" t="s">
        <v>248</v>
      </c>
      <c r="D2971" t="s">
        <v>637</v>
      </c>
      <c r="E2971" t="s">
        <v>96</v>
      </c>
      <c r="F2971">
        <v>16</v>
      </c>
      <c r="G2971" s="3">
        <v>900</v>
      </c>
      <c r="H2971" s="4">
        <v>0.1</v>
      </c>
      <c r="I2971">
        <f>(Sales_Data_Table[[#This Row],[Unit_Price]]*Sales_Data_Table[[#This Row],[Quantity]])</f>
        <v>14400</v>
      </c>
      <c r="J2971">
        <f>Sales_Data_Table[[#This Row],[Gross_Sales]]-(Sales_Data_Table[[#This Row],[Gross_Sales]]*Sales_Data_Table[[#This Row],[Discount]])</f>
        <v>12960</v>
      </c>
      <c r="K2971" t="str">
        <f>_xlfn.XLOOKUP(Sales_Data_Table[[#This Row],[Product_ID]],Product_Master_Table[Product_ID],Product_Master_Table[Product_Name])</f>
        <v>Zenith Office Supplies Item 0026</v>
      </c>
      <c r="L2971" t="str">
        <f>_xlfn.XLOOKUP(Sales_Data_Table[[#This Row],[Employee_ID]],Employee_Master_Table[Employee_ID],Employee_Master_Table[Department])</f>
        <v>Business Development</v>
      </c>
    </row>
    <row r="2972" spans="1:12" x14ac:dyDescent="0.25">
      <c r="A2972" t="s">
        <v>3699</v>
      </c>
      <c r="B2972" s="2">
        <v>46175</v>
      </c>
      <c r="C2972" t="s">
        <v>2179</v>
      </c>
      <c r="D2972" t="s">
        <v>733</v>
      </c>
      <c r="E2972" t="s">
        <v>36</v>
      </c>
      <c r="F2972">
        <v>23</v>
      </c>
      <c r="G2972" s="3">
        <v>6900</v>
      </c>
      <c r="H2972" s="4">
        <v>0.02</v>
      </c>
      <c r="I2972">
        <f>(Sales_Data_Table[[#This Row],[Unit_Price]]*Sales_Data_Table[[#This Row],[Quantity]])</f>
        <v>158700</v>
      </c>
      <c r="J2972">
        <f>Sales_Data_Table[[#This Row],[Gross_Sales]]-(Sales_Data_Table[[#This Row],[Gross_Sales]]*Sales_Data_Table[[#This Row],[Discount]])</f>
        <v>155526</v>
      </c>
      <c r="K2972" t="str">
        <f>_xlfn.XLOOKUP(Sales_Data_Table[[#This Row],[Product_ID]],Product_Master_Table[Product_ID],Product_Master_Table[Product_Name])</f>
        <v>Everest Sports Item 0147</v>
      </c>
      <c r="L2972" t="str">
        <f>_xlfn.XLOOKUP(Sales_Data_Table[[#This Row],[Employee_ID]],Employee_Master_Table[Employee_ID],Employee_Master_Table[Department])</f>
        <v>Business Development</v>
      </c>
    </row>
    <row r="2973" spans="1:12" x14ac:dyDescent="0.25">
      <c r="A2973" t="s">
        <v>3700</v>
      </c>
      <c r="B2973" s="2">
        <v>46005</v>
      </c>
      <c r="C2973" t="s">
        <v>1383</v>
      </c>
      <c r="D2973" t="s">
        <v>1258</v>
      </c>
      <c r="E2973" t="s">
        <v>82</v>
      </c>
      <c r="F2973">
        <v>16</v>
      </c>
      <c r="G2973" s="3">
        <v>10000</v>
      </c>
      <c r="H2973" s="4">
        <v>0</v>
      </c>
      <c r="I2973">
        <f>(Sales_Data_Table[[#This Row],[Unit_Price]]*Sales_Data_Table[[#This Row],[Quantity]])</f>
        <v>160000</v>
      </c>
      <c r="J2973">
        <f>Sales_Data_Table[[#This Row],[Gross_Sales]]-(Sales_Data_Table[[#This Row],[Gross_Sales]]*Sales_Data_Table[[#This Row],[Discount]])</f>
        <v>160000</v>
      </c>
      <c r="K2973" t="str">
        <f>_xlfn.XLOOKUP(Sales_Data_Table[[#This Row],[Product_ID]],Product_Master_Table[Product_ID],Product_Master_Table[Product_Name])</f>
        <v>Fusion Sports Item 0077</v>
      </c>
      <c r="L2973" t="str">
        <f>_xlfn.XLOOKUP(Sales_Data_Table[[#This Row],[Employee_ID]],Employee_Master_Table[Employee_ID],Employee_Master_Table[Department])</f>
        <v>Retail Operations</v>
      </c>
    </row>
    <row r="2974" spans="1:12" x14ac:dyDescent="0.25">
      <c r="A2974" t="s">
        <v>3701</v>
      </c>
      <c r="B2974" s="2">
        <v>45345</v>
      </c>
      <c r="C2974" t="s">
        <v>2451</v>
      </c>
      <c r="D2974" t="s">
        <v>403</v>
      </c>
      <c r="E2974" t="s">
        <v>28</v>
      </c>
      <c r="F2974">
        <v>1</v>
      </c>
      <c r="G2974" s="3">
        <v>6200</v>
      </c>
      <c r="H2974" s="4">
        <v>0.03</v>
      </c>
      <c r="I2974">
        <f>(Sales_Data_Table[[#This Row],[Unit_Price]]*Sales_Data_Table[[#This Row],[Quantity]])</f>
        <v>6200</v>
      </c>
      <c r="J2974">
        <f>Sales_Data_Table[[#This Row],[Gross_Sales]]-(Sales_Data_Table[[#This Row],[Gross_Sales]]*Sales_Data_Table[[#This Row],[Discount]])</f>
        <v>6014</v>
      </c>
      <c r="K2974" t="str">
        <f>_xlfn.XLOOKUP(Sales_Data_Table[[#This Row],[Product_ID]],Product_Master_Table[Product_ID],Product_Master_Table[Product_Name])</f>
        <v>Vertex Office Supplies Item 0066</v>
      </c>
      <c r="L2974" t="str">
        <f>_xlfn.XLOOKUP(Sales_Data_Table[[#This Row],[Employee_ID]],Employee_Master_Table[Employee_ID],Employee_Master_Table[Department])</f>
        <v>E-Commerce</v>
      </c>
    </row>
    <row r="2975" spans="1:12" x14ac:dyDescent="0.25">
      <c r="A2975" t="s">
        <v>3702</v>
      </c>
      <c r="B2975" s="2">
        <v>46014</v>
      </c>
      <c r="C2975" t="s">
        <v>929</v>
      </c>
      <c r="D2975" t="s">
        <v>635</v>
      </c>
      <c r="E2975" t="s">
        <v>43</v>
      </c>
      <c r="F2975">
        <v>8</v>
      </c>
      <c r="G2975" s="3">
        <v>8900</v>
      </c>
      <c r="H2975" s="4">
        <v>7.4999999999999997E-2</v>
      </c>
      <c r="I2975">
        <f>(Sales_Data_Table[[#This Row],[Unit_Price]]*Sales_Data_Table[[#This Row],[Quantity]])</f>
        <v>71200</v>
      </c>
      <c r="J2975">
        <f>Sales_Data_Table[[#This Row],[Gross_Sales]]-(Sales_Data_Table[[#This Row],[Gross_Sales]]*Sales_Data_Table[[#This Row],[Discount]])</f>
        <v>65860</v>
      </c>
      <c r="K2975" t="str">
        <f>_xlfn.XLOOKUP(Sales_Data_Table[[#This Row],[Product_ID]],Product_Master_Table[Product_ID],Product_Master_Table[Product_Name])</f>
        <v>Spark Furniture Item 0418</v>
      </c>
      <c r="L2975" t="str">
        <f>_xlfn.XLOOKUP(Sales_Data_Table[[#This Row],[Employee_ID]],Employee_Master_Table[Employee_ID],Employee_Master_Table[Department])</f>
        <v>Sales</v>
      </c>
    </row>
    <row r="2976" spans="1:12" x14ac:dyDescent="0.25">
      <c r="A2976" t="s">
        <v>3703</v>
      </c>
      <c r="B2976" s="2">
        <v>45459</v>
      </c>
      <c r="C2976" t="s">
        <v>333</v>
      </c>
      <c r="D2976" t="s">
        <v>703</v>
      </c>
      <c r="E2976" t="s">
        <v>62</v>
      </c>
      <c r="F2976">
        <v>21</v>
      </c>
      <c r="G2976" s="3">
        <v>6200</v>
      </c>
      <c r="H2976" s="4">
        <v>0.02</v>
      </c>
      <c r="I2976">
        <f>(Sales_Data_Table[[#This Row],[Unit_Price]]*Sales_Data_Table[[#This Row],[Quantity]])</f>
        <v>130200</v>
      </c>
      <c r="J2976">
        <f>Sales_Data_Table[[#This Row],[Gross_Sales]]-(Sales_Data_Table[[#This Row],[Gross_Sales]]*Sales_Data_Table[[#This Row],[Discount]])</f>
        <v>127596</v>
      </c>
      <c r="K2976" t="str">
        <f>_xlfn.XLOOKUP(Sales_Data_Table[[#This Row],[Product_ID]],Product_Master_Table[Product_ID],Product_Master_Table[Product_Name])</f>
        <v>Delta Toys Item 0299</v>
      </c>
      <c r="L2976" t="str">
        <f>_xlfn.XLOOKUP(Sales_Data_Table[[#This Row],[Employee_ID]],Employee_Master_Table[Employee_ID],Employee_Master_Table[Department])</f>
        <v>Customer Success</v>
      </c>
    </row>
    <row r="2977" spans="1:12" x14ac:dyDescent="0.25">
      <c r="A2977" t="s">
        <v>3704</v>
      </c>
      <c r="B2977" s="2">
        <v>45335</v>
      </c>
      <c r="C2977" t="s">
        <v>297</v>
      </c>
      <c r="D2977" t="s">
        <v>1681</v>
      </c>
      <c r="E2977" t="s">
        <v>28</v>
      </c>
      <c r="F2977">
        <v>10</v>
      </c>
      <c r="G2977" s="3">
        <v>6500</v>
      </c>
      <c r="H2977" s="4">
        <v>0.1</v>
      </c>
      <c r="I2977">
        <f>(Sales_Data_Table[[#This Row],[Unit_Price]]*Sales_Data_Table[[#This Row],[Quantity]])</f>
        <v>65000</v>
      </c>
      <c r="J2977">
        <f>Sales_Data_Table[[#This Row],[Gross_Sales]]-(Sales_Data_Table[[#This Row],[Gross_Sales]]*Sales_Data_Table[[#This Row],[Discount]])</f>
        <v>58500</v>
      </c>
      <c r="K2977" t="str">
        <f>_xlfn.XLOOKUP(Sales_Data_Table[[#This Row],[Product_ID]],Product_Master_Table[Product_ID],Product_Master_Table[Product_Name])</f>
        <v>Nova Toys Item 0259</v>
      </c>
      <c r="L2977" t="str">
        <f>_xlfn.XLOOKUP(Sales_Data_Table[[#This Row],[Employee_ID]],Employee_Master_Table[Employee_ID],Employee_Master_Table[Department])</f>
        <v>Regional Sales</v>
      </c>
    </row>
    <row r="2978" spans="1:12" x14ac:dyDescent="0.25">
      <c r="A2978" t="s">
        <v>3705</v>
      </c>
      <c r="B2978" s="2">
        <v>45975</v>
      </c>
      <c r="C2978" t="s">
        <v>781</v>
      </c>
      <c r="D2978" t="s">
        <v>213</v>
      </c>
      <c r="E2978" t="s">
        <v>96</v>
      </c>
      <c r="F2978">
        <v>4</v>
      </c>
      <c r="G2978" s="3">
        <v>6500</v>
      </c>
      <c r="H2978" s="4">
        <v>0.15</v>
      </c>
      <c r="I2978">
        <f>(Sales_Data_Table[[#This Row],[Unit_Price]]*Sales_Data_Table[[#This Row],[Quantity]])</f>
        <v>26000</v>
      </c>
      <c r="J2978">
        <f>Sales_Data_Table[[#This Row],[Gross_Sales]]-(Sales_Data_Table[[#This Row],[Gross_Sales]]*Sales_Data_Table[[#This Row],[Discount]])</f>
        <v>22100</v>
      </c>
      <c r="K2978" t="str">
        <f>_xlfn.XLOOKUP(Sales_Data_Table[[#This Row],[Product_ID]],Product_Master_Table[Product_ID],Product_Master_Table[Product_Name])</f>
        <v>Everest Fashion Item 0363</v>
      </c>
      <c r="L2978" t="str">
        <f>_xlfn.XLOOKUP(Sales_Data_Table[[#This Row],[Employee_ID]],Employee_Master_Table[Employee_ID],Employee_Master_Table[Department])</f>
        <v>Corporate Sales</v>
      </c>
    </row>
    <row r="2979" spans="1:12" x14ac:dyDescent="0.25">
      <c r="A2979" t="s">
        <v>3706</v>
      </c>
      <c r="B2979" s="2">
        <v>45739</v>
      </c>
      <c r="C2979" t="s">
        <v>238</v>
      </c>
      <c r="D2979" t="s">
        <v>696</v>
      </c>
      <c r="E2979" t="s">
        <v>62</v>
      </c>
      <c r="F2979">
        <v>3</v>
      </c>
      <c r="G2979" s="3">
        <v>1700</v>
      </c>
      <c r="H2979" s="4">
        <v>0.02</v>
      </c>
      <c r="I2979">
        <f>(Sales_Data_Table[[#This Row],[Unit_Price]]*Sales_Data_Table[[#This Row],[Quantity]])</f>
        <v>5100</v>
      </c>
      <c r="J2979">
        <f>Sales_Data_Table[[#This Row],[Gross_Sales]]-(Sales_Data_Table[[#This Row],[Gross_Sales]]*Sales_Data_Table[[#This Row],[Discount]])</f>
        <v>4998</v>
      </c>
      <c r="K2979" t="str">
        <f>_xlfn.XLOOKUP(Sales_Data_Table[[#This Row],[Product_ID]],Product_Master_Table[Product_ID],Product_Master_Table[Product_Name])</f>
        <v>Apex Grocery Item 0084</v>
      </c>
      <c r="L2979" t="str">
        <f>_xlfn.XLOOKUP(Sales_Data_Table[[#This Row],[Employee_ID]],Employee_Master_Table[Employee_ID],Employee_Master_Table[Department])</f>
        <v>E-Commerce</v>
      </c>
    </row>
    <row r="2980" spans="1:12" x14ac:dyDescent="0.25">
      <c r="A2980" t="s">
        <v>3707</v>
      </c>
      <c r="B2980" s="2">
        <v>45967</v>
      </c>
      <c r="C2980" t="s">
        <v>668</v>
      </c>
      <c r="D2980" t="s">
        <v>637</v>
      </c>
      <c r="E2980" t="s">
        <v>50</v>
      </c>
      <c r="F2980">
        <v>16</v>
      </c>
      <c r="G2980" s="3">
        <v>600</v>
      </c>
      <c r="H2980" s="4">
        <v>0.03</v>
      </c>
      <c r="I2980">
        <f>(Sales_Data_Table[[#This Row],[Unit_Price]]*Sales_Data_Table[[#This Row],[Quantity]])</f>
        <v>9600</v>
      </c>
      <c r="J2980">
        <f>Sales_Data_Table[[#This Row],[Gross_Sales]]-(Sales_Data_Table[[#This Row],[Gross_Sales]]*Sales_Data_Table[[#This Row],[Discount]])</f>
        <v>9312</v>
      </c>
      <c r="K2980" t="str">
        <f>_xlfn.XLOOKUP(Sales_Data_Table[[#This Row],[Product_ID]],Product_Master_Table[Product_ID],Product_Master_Table[Product_Name])</f>
        <v>Delta Electronics Item 0251</v>
      </c>
      <c r="L2980" t="str">
        <f>_xlfn.XLOOKUP(Sales_Data_Table[[#This Row],[Employee_ID]],Employee_Master_Table[Employee_ID],Employee_Master_Table[Department])</f>
        <v>Business Development</v>
      </c>
    </row>
    <row r="2981" spans="1:12" x14ac:dyDescent="0.25">
      <c r="A2981" t="s">
        <v>3708</v>
      </c>
      <c r="B2981" s="2">
        <v>45851</v>
      </c>
      <c r="C2981" t="s">
        <v>291</v>
      </c>
      <c r="D2981" t="s">
        <v>955</v>
      </c>
      <c r="E2981" t="s">
        <v>106</v>
      </c>
      <c r="F2981">
        <v>7</v>
      </c>
      <c r="G2981" s="3">
        <v>9000</v>
      </c>
      <c r="H2981" s="4">
        <v>0.1</v>
      </c>
      <c r="I2981">
        <f>(Sales_Data_Table[[#This Row],[Unit_Price]]*Sales_Data_Table[[#This Row],[Quantity]])</f>
        <v>63000</v>
      </c>
      <c r="J2981">
        <f>Sales_Data_Table[[#This Row],[Gross_Sales]]-(Sales_Data_Table[[#This Row],[Gross_Sales]]*Sales_Data_Table[[#This Row],[Discount]])</f>
        <v>56700</v>
      </c>
      <c r="K2981" t="str">
        <f>_xlfn.XLOOKUP(Sales_Data_Table[[#This Row],[Product_ID]],Product_Master_Table[Product_ID],Product_Master_Table[Product_Name])</f>
        <v>Nexus Fashion Item 0373</v>
      </c>
      <c r="L2981" t="str">
        <f>_xlfn.XLOOKUP(Sales_Data_Table[[#This Row],[Employee_ID]],Employee_Master_Table[Employee_ID],Employee_Master_Table[Department])</f>
        <v>Corporate Sales</v>
      </c>
    </row>
    <row r="2982" spans="1:12" x14ac:dyDescent="0.25">
      <c r="A2982" t="s">
        <v>3709</v>
      </c>
      <c r="B2982" s="2">
        <v>45760</v>
      </c>
      <c r="C2982" t="s">
        <v>900</v>
      </c>
      <c r="D2982" t="s">
        <v>222</v>
      </c>
      <c r="E2982" t="s">
        <v>50</v>
      </c>
      <c r="F2982">
        <v>21</v>
      </c>
      <c r="G2982" s="3">
        <v>100</v>
      </c>
      <c r="H2982" s="4">
        <v>0.02</v>
      </c>
      <c r="I2982">
        <f>(Sales_Data_Table[[#This Row],[Unit_Price]]*Sales_Data_Table[[#This Row],[Quantity]])</f>
        <v>2100</v>
      </c>
      <c r="J2982">
        <f>Sales_Data_Table[[#This Row],[Gross_Sales]]-(Sales_Data_Table[[#This Row],[Gross_Sales]]*Sales_Data_Table[[#This Row],[Discount]])</f>
        <v>2058</v>
      </c>
      <c r="K2982" t="str">
        <f>_xlfn.XLOOKUP(Sales_Data_Table[[#This Row],[Product_ID]],Product_Master_Table[Product_ID],Product_Master_Table[Product_Name])</f>
        <v>Orion Beauty Item 0105</v>
      </c>
      <c r="L2982" t="str">
        <f>_xlfn.XLOOKUP(Sales_Data_Table[[#This Row],[Employee_ID]],Employee_Master_Table[Employee_ID],Employee_Master_Table[Department])</f>
        <v>Corporate Sales</v>
      </c>
    </row>
    <row r="2983" spans="1:12" x14ac:dyDescent="0.25">
      <c r="A2983" t="s">
        <v>3710</v>
      </c>
      <c r="B2983" s="2">
        <v>45553</v>
      </c>
      <c r="C2983" t="s">
        <v>906</v>
      </c>
      <c r="D2983" t="s">
        <v>155</v>
      </c>
      <c r="E2983" t="s">
        <v>43</v>
      </c>
      <c r="F2983">
        <v>23</v>
      </c>
      <c r="G2983" s="3">
        <v>1600</v>
      </c>
      <c r="H2983" s="4">
        <v>0.05</v>
      </c>
      <c r="I2983">
        <f>(Sales_Data_Table[[#This Row],[Unit_Price]]*Sales_Data_Table[[#This Row],[Quantity]])</f>
        <v>36800</v>
      </c>
      <c r="J2983">
        <f>Sales_Data_Table[[#This Row],[Gross_Sales]]-(Sales_Data_Table[[#This Row],[Gross_Sales]]*Sales_Data_Table[[#This Row],[Discount]])</f>
        <v>34960</v>
      </c>
      <c r="K2983" t="str">
        <f>_xlfn.XLOOKUP(Sales_Data_Table[[#This Row],[Product_ID]],Product_Master_Table[Product_ID],Product_Master_Table[Product_Name])</f>
        <v>Prime Home Appliance Item 0352</v>
      </c>
      <c r="L2983" t="str">
        <f>_xlfn.XLOOKUP(Sales_Data_Table[[#This Row],[Employee_ID]],Employee_Master_Table[Employee_ID],Employee_Master_Table[Department])</f>
        <v>Retail Operations</v>
      </c>
    </row>
    <row r="2984" spans="1:12" x14ac:dyDescent="0.25">
      <c r="A2984" t="s">
        <v>3711</v>
      </c>
      <c r="B2984" s="2">
        <v>45887</v>
      </c>
      <c r="C2984" t="s">
        <v>260</v>
      </c>
      <c r="D2984" t="s">
        <v>192</v>
      </c>
      <c r="E2984" t="s">
        <v>28</v>
      </c>
      <c r="F2984">
        <v>16</v>
      </c>
      <c r="G2984" s="3">
        <v>6600</v>
      </c>
      <c r="H2984" s="4">
        <v>0.1</v>
      </c>
      <c r="I2984">
        <f>(Sales_Data_Table[[#This Row],[Unit_Price]]*Sales_Data_Table[[#This Row],[Quantity]])</f>
        <v>105600</v>
      </c>
      <c r="J2984">
        <f>Sales_Data_Table[[#This Row],[Gross_Sales]]-(Sales_Data_Table[[#This Row],[Gross_Sales]]*Sales_Data_Table[[#This Row],[Discount]])</f>
        <v>95040</v>
      </c>
      <c r="K2984" t="str">
        <f>_xlfn.XLOOKUP(Sales_Data_Table[[#This Row],[Product_ID]],Product_Master_Table[Product_ID],Product_Master_Table[Product_Name])</f>
        <v>Zenith Furniture Item 0338</v>
      </c>
      <c r="L2984" t="str">
        <f>_xlfn.XLOOKUP(Sales_Data_Table[[#This Row],[Employee_ID]],Employee_Master_Table[Employee_ID],Employee_Master_Table[Department])</f>
        <v>E-Commerce</v>
      </c>
    </row>
    <row r="2985" spans="1:12" x14ac:dyDescent="0.25">
      <c r="A2985" t="s">
        <v>3712</v>
      </c>
      <c r="B2985" s="2">
        <v>46099</v>
      </c>
      <c r="C2985" t="s">
        <v>566</v>
      </c>
      <c r="D2985" t="s">
        <v>397</v>
      </c>
      <c r="E2985" t="s">
        <v>36</v>
      </c>
      <c r="F2985">
        <v>19</v>
      </c>
      <c r="G2985" s="3">
        <v>1100</v>
      </c>
      <c r="H2985" s="4">
        <v>0.03</v>
      </c>
      <c r="I2985">
        <f>(Sales_Data_Table[[#This Row],[Unit_Price]]*Sales_Data_Table[[#This Row],[Quantity]])</f>
        <v>20900</v>
      </c>
      <c r="J2985">
        <f>Sales_Data_Table[[#This Row],[Gross_Sales]]-(Sales_Data_Table[[#This Row],[Gross_Sales]]*Sales_Data_Table[[#This Row],[Discount]])</f>
        <v>20273</v>
      </c>
      <c r="K2985" t="str">
        <f>_xlfn.XLOOKUP(Sales_Data_Table[[#This Row],[Product_ID]],Product_Master_Table[Product_ID],Product_Master_Table[Product_Name])</f>
        <v>Spark Automotive Item 0310</v>
      </c>
      <c r="L2985" t="str">
        <f>_xlfn.XLOOKUP(Sales_Data_Table[[#This Row],[Employee_ID]],Employee_Master_Table[Employee_ID],Employee_Master_Table[Department])</f>
        <v>Regional Sales</v>
      </c>
    </row>
    <row r="2986" spans="1:12" x14ac:dyDescent="0.25">
      <c r="A2986" t="s">
        <v>3713</v>
      </c>
      <c r="B2986" s="2">
        <v>45842</v>
      </c>
      <c r="C2986" t="s">
        <v>22</v>
      </c>
      <c r="D2986" t="s">
        <v>609</v>
      </c>
      <c r="E2986" t="s">
        <v>82</v>
      </c>
      <c r="F2986">
        <v>22</v>
      </c>
      <c r="G2986" s="3">
        <v>5300</v>
      </c>
      <c r="H2986" s="4">
        <v>0</v>
      </c>
      <c r="I2986">
        <f>(Sales_Data_Table[[#This Row],[Unit_Price]]*Sales_Data_Table[[#This Row],[Quantity]])</f>
        <v>116600</v>
      </c>
      <c r="J2986">
        <f>Sales_Data_Table[[#This Row],[Gross_Sales]]-(Sales_Data_Table[[#This Row],[Gross_Sales]]*Sales_Data_Table[[#This Row],[Discount]])</f>
        <v>116600</v>
      </c>
      <c r="K2986" t="str">
        <f>_xlfn.XLOOKUP(Sales_Data_Table[[#This Row],[Product_ID]],Product_Master_Table[Product_ID],Product_Master_Table[Product_Name])</f>
        <v>Nexus Fashion Item 0133</v>
      </c>
      <c r="L2986" t="str">
        <f>_xlfn.XLOOKUP(Sales_Data_Table[[#This Row],[Employee_ID]],Employee_Master_Table[Employee_ID],Employee_Master_Table[Department])</f>
        <v>Retail Operations</v>
      </c>
    </row>
    <row r="2987" spans="1:12" x14ac:dyDescent="0.25">
      <c r="A2987" t="s">
        <v>3714</v>
      </c>
      <c r="B2987" s="2">
        <v>45560</v>
      </c>
      <c r="C2987" t="s">
        <v>181</v>
      </c>
      <c r="D2987" t="s">
        <v>355</v>
      </c>
      <c r="E2987" t="s">
        <v>36</v>
      </c>
      <c r="F2987">
        <v>12</v>
      </c>
      <c r="G2987" s="3">
        <v>7000</v>
      </c>
      <c r="H2987" s="4">
        <v>0.05</v>
      </c>
      <c r="I2987">
        <f>(Sales_Data_Table[[#This Row],[Unit_Price]]*Sales_Data_Table[[#This Row],[Quantity]])</f>
        <v>84000</v>
      </c>
      <c r="J2987">
        <f>Sales_Data_Table[[#This Row],[Gross_Sales]]-(Sales_Data_Table[[#This Row],[Gross_Sales]]*Sales_Data_Table[[#This Row],[Discount]])</f>
        <v>79800</v>
      </c>
      <c r="K2987" t="str">
        <f>_xlfn.XLOOKUP(Sales_Data_Table[[#This Row],[Product_ID]],Product_Master_Table[Product_ID],Product_Master_Table[Product_Name])</f>
        <v>Everest Toys Item 0159</v>
      </c>
      <c r="L2987" t="str">
        <f>_xlfn.XLOOKUP(Sales_Data_Table[[#This Row],[Employee_ID]],Employee_Master_Table[Employee_ID],Employee_Master_Table[Department])</f>
        <v>E-Commerce</v>
      </c>
    </row>
    <row r="2988" spans="1:12" x14ac:dyDescent="0.25">
      <c r="A2988" t="s">
        <v>3715</v>
      </c>
      <c r="B2988" s="2">
        <v>45991</v>
      </c>
      <c r="C2988" t="s">
        <v>589</v>
      </c>
      <c r="D2988" t="s">
        <v>99</v>
      </c>
      <c r="E2988" t="s">
        <v>96</v>
      </c>
      <c r="F2988">
        <v>11</v>
      </c>
      <c r="G2988" s="3">
        <v>400</v>
      </c>
      <c r="H2988" s="4">
        <v>0.03</v>
      </c>
      <c r="I2988">
        <f>(Sales_Data_Table[[#This Row],[Unit_Price]]*Sales_Data_Table[[#This Row],[Quantity]])</f>
        <v>4400</v>
      </c>
      <c r="J2988">
        <f>Sales_Data_Table[[#This Row],[Gross_Sales]]-(Sales_Data_Table[[#This Row],[Gross_Sales]]*Sales_Data_Table[[#This Row],[Discount]])</f>
        <v>4268</v>
      </c>
      <c r="K2988" t="str">
        <f>_xlfn.XLOOKUP(Sales_Data_Table[[#This Row],[Product_ID]],Product_Master_Table[Product_ID],Product_Master_Table[Product_Name])</f>
        <v>Apex Automotive Item 0360</v>
      </c>
      <c r="L2988" t="str">
        <f>_xlfn.XLOOKUP(Sales_Data_Table[[#This Row],[Employee_ID]],Employee_Master_Table[Employee_ID],Employee_Master_Table[Department])</f>
        <v>Corporate Sales</v>
      </c>
    </row>
    <row r="2989" spans="1:12" x14ac:dyDescent="0.25">
      <c r="A2989" t="s">
        <v>3716</v>
      </c>
      <c r="B2989" s="2">
        <v>46145</v>
      </c>
      <c r="C2989" t="s">
        <v>1231</v>
      </c>
      <c r="D2989" t="s">
        <v>71</v>
      </c>
      <c r="E2989" t="s">
        <v>36</v>
      </c>
      <c r="F2989">
        <v>12</v>
      </c>
      <c r="G2989" s="3">
        <v>4500</v>
      </c>
      <c r="H2989" s="4">
        <v>7.4999999999999997E-2</v>
      </c>
      <c r="I2989">
        <f>(Sales_Data_Table[[#This Row],[Unit_Price]]*Sales_Data_Table[[#This Row],[Quantity]])</f>
        <v>54000</v>
      </c>
      <c r="J2989">
        <f>Sales_Data_Table[[#This Row],[Gross_Sales]]-(Sales_Data_Table[[#This Row],[Gross_Sales]]*Sales_Data_Table[[#This Row],[Discount]])</f>
        <v>49950</v>
      </c>
      <c r="K2989" t="str">
        <f>_xlfn.XLOOKUP(Sales_Data_Table[[#This Row],[Product_ID]],Product_Master_Table[Product_ID],Product_Master_Table[Product_Name])</f>
        <v>Zenith Grocery Item 0194</v>
      </c>
      <c r="L2989" t="str">
        <f>_xlfn.XLOOKUP(Sales_Data_Table[[#This Row],[Employee_ID]],Employee_Master_Table[Employee_ID],Employee_Master_Table[Department])</f>
        <v>Regional Sales</v>
      </c>
    </row>
    <row r="2990" spans="1:12" x14ac:dyDescent="0.25">
      <c r="A2990" t="s">
        <v>3717</v>
      </c>
      <c r="B2990" s="2">
        <v>46149</v>
      </c>
      <c r="C2990" t="s">
        <v>2327</v>
      </c>
      <c r="D2990" t="s">
        <v>1258</v>
      </c>
      <c r="E2990" t="s">
        <v>62</v>
      </c>
      <c r="F2990">
        <v>18</v>
      </c>
      <c r="G2990" s="3">
        <v>2300</v>
      </c>
      <c r="H2990" s="4">
        <v>0.03</v>
      </c>
      <c r="I2990">
        <f>(Sales_Data_Table[[#This Row],[Unit_Price]]*Sales_Data_Table[[#This Row],[Quantity]])</f>
        <v>41400</v>
      </c>
      <c r="J2990">
        <f>Sales_Data_Table[[#This Row],[Gross_Sales]]-(Sales_Data_Table[[#This Row],[Gross_Sales]]*Sales_Data_Table[[#This Row],[Discount]])</f>
        <v>40158</v>
      </c>
      <c r="K2990" t="str">
        <f>_xlfn.XLOOKUP(Sales_Data_Table[[#This Row],[Product_ID]],Product_Master_Table[Product_ID],Product_Master_Table[Product_Name])</f>
        <v>Spark Automotive Item 0190</v>
      </c>
      <c r="L2990" t="str">
        <f>_xlfn.XLOOKUP(Sales_Data_Table[[#This Row],[Employee_ID]],Employee_Master_Table[Employee_ID],Employee_Master_Table[Department])</f>
        <v>Retail Operations</v>
      </c>
    </row>
    <row r="2991" spans="1:12" x14ac:dyDescent="0.25">
      <c r="A2991" t="s">
        <v>3718</v>
      </c>
      <c r="B2991" s="2">
        <v>45310</v>
      </c>
      <c r="C2991" t="s">
        <v>221</v>
      </c>
      <c r="D2991" t="s">
        <v>115</v>
      </c>
      <c r="E2991" t="s">
        <v>28</v>
      </c>
      <c r="F2991">
        <v>23</v>
      </c>
      <c r="G2991" s="3">
        <v>6800</v>
      </c>
      <c r="H2991" s="4">
        <v>0.02</v>
      </c>
      <c r="I2991">
        <f>(Sales_Data_Table[[#This Row],[Unit_Price]]*Sales_Data_Table[[#This Row],[Quantity]])</f>
        <v>156400</v>
      </c>
      <c r="J2991">
        <f>Sales_Data_Table[[#This Row],[Gross_Sales]]-(Sales_Data_Table[[#This Row],[Gross_Sales]]*Sales_Data_Table[[#This Row],[Discount]])</f>
        <v>153272</v>
      </c>
      <c r="K2991" t="str">
        <f>_xlfn.XLOOKUP(Sales_Data_Table[[#This Row],[Product_ID]],Product_Master_Table[Product_ID],Product_Master_Table[Product_Name])</f>
        <v>Everest Toys Item 0099</v>
      </c>
      <c r="L2991" t="str">
        <f>_xlfn.XLOOKUP(Sales_Data_Table[[#This Row],[Employee_ID]],Employee_Master_Table[Employee_ID],Employee_Master_Table[Department])</f>
        <v>Customer Success</v>
      </c>
    </row>
    <row r="2992" spans="1:12" x14ac:dyDescent="0.25">
      <c r="A2992" t="s">
        <v>3719</v>
      </c>
      <c r="B2992" s="2">
        <v>45798</v>
      </c>
      <c r="C2992" t="s">
        <v>800</v>
      </c>
      <c r="D2992" t="s">
        <v>346</v>
      </c>
      <c r="E2992" t="s">
        <v>50</v>
      </c>
      <c r="F2992">
        <v>14</v>
      </c>
      <c r="G2992" s="3">
        <v>5200</v>
      </c>
      <c r="H2992" s="4">
        <v>0.15</v>
      </c>
      <c r="I2992">
        <f>(Sales_Data_Table[[#This Row],[Unit_Price]]*Sales_Data_Table[[#This Row],[Quantity]])</f>
        <v>72800</v>
      </c>
      <c r="J2992">
        <f>Sales_Data_Table[[#This Row],[Gross_Sales]]-(Sales_Data_Table[[#This Row],[Gross_Sales]]*Sales_Data_Table[[#This Row],[Discount]])</f>
        <v>61880</v>
      </c>
      <c r="K2992" t="str">
        <f>_xlfn.XLOOKUP(Sales_Data_Table[[#This Row],[Product_ID]],Product_Master_Table[Product_ID],Product_Master_Table[Product_Name])</f>
        <v>Spark Furniture Item 0178</v>
      </c>
      <c r="L2992" t="str">
        <f>_xlfn.XLOOKUP(Sales_Data_Table[[#This Row],[Employee_ID]],Employee_Master_Table[Employee_ID],Employee_Master_Table[Department])</f>
        <v>Customer Success</v>
      </c>
    </row>
    <row r="2993" spans="1:12" x14ac:dyDescent="0.25">
      <c r="A2993" t="s">
        <v>3720</v>
      </c>
      <c r="B2993" s="2">
        <v>45549</v>
      </c>
      <c r="C2993" t="s">
        <v>668</v>
      </c>
      <c r="D2993" t="s">
        <v>673</v>
      </c>
      <c r="E2993" t="s">
        <v>106</v>
      </c>
      <c r="F2993">
        <v>13</v>
      </c>
      <c r="G2993" s="3">
        <v>3100</v>
      </c>
      <c r="H2993" s="4">
        <v>0.1</v>
      </c>
      <c r="I2993">
        <f>(Sales_Data_Table[[#This Row],[Unit_Price]]*Sales_Data_Table[[#This Row],[Quantity]])</f>
        <v>40300</v>
      </c>
      <c r="J2993">
        <f>Sales_Data_Table[[#This Row],[Gross_Sales]]-(Sales_Data_Table[[#This Row],[Gross_Sales]]*Sales_Data_Table[[#This Row],[Discount]])</f>
        <v>36270</v>
      </c>
      <c r="K2993" t="str">
        <f>_xlfn.XLOOKUP(Sales_Data_Table[[#This Row],[Product_ID]],Product_Master_Table[Product_ID],Product_Master_Table[Product_Name])</f>
        <v>Delta Electronics Item 0251</v>
      </c>
      <c r="L2993" t="str">
        <f>_xlfn.XLOOKUP(Sales_Data_Table[[#This Row],[Employee_ID]],Employee_Master_Table[Employee_ID],Employee_Master_Table[Department])</f>
        <v>Customer Success</v>
      </c>
    </row>
    <row r="2994" spans="1:12" x14ac:dyDescent="0.25">
      <c r="A2994" t="s">
        <v>3721</v>
      </c>
      <c r="B2994" s="2">
        <v>45892</v>
      </c>
      <c r="C2994" t="s">
        <v>387</v>
      </c>
      <c r="D2994" t="s">
        <v>31</v>
      </c>
      <c r="E2994" t="s">
        <v>86</v>
      </c>
      <c r="F2994">
        <v>4</v>
      </c>
      <c r="G2994" s="3">
        <v>6600</v>
      </c>
      <c r="H2994" s="4">
        <v>0.1</v>
      </c>
      <c r="I2994">
        <f>(Sales_Data_Table[[#This Row],[Unit_Price]]*Sales_Data_Table[[#This Row],[Quantity]])</f>
        <v>26400</v>
      </c>
      <c r="J2994">
        <f>Sales_Data_Table[[#This Row],[Gross_Sales]]-(Sales_Data_Table[[#This Row],[Gross_Sales]]*Sales_Data_Table[[#This Row],[Discount]])</f>
        <v>23760</v>
      </c>
      <c r="K2994" t="str">
        <f>_xlfn.XLOOKUP(Sales_Data_Table[[#This Row],[Product_ID]],Product_Master_Table[Product_ID],Product_Master_Table[Product_Name])</f>
        <v>Zenith Grocery Item 0314</v>
      </c>
      <c r="L2994" t="str">
        <f>_xlfn.XLOOKUP(Sales_Data_Table[[#This Row],[Employee_ID]],Employee_Master_Table[Employee_ID],Employee_Master_Table[Department])</f>
        <v>Customer Success</v>
      </c>
    </row>
    <row r="2995" spans="1:12" x14ac:dyDescent="0.25">
      <c r="A2995" t="s">
        <v>3722</v>
      </c>
      <c r="B2995" s="2">
        <v>45506</v>
      </c>
      <c r="C2995" t="s">
        <v>2523</v>
      </c>
      <c r="D2995" t="s">
        <v>447</v>
      </c>
      <c r="E2995" t="s">
        <v>28</v>
      </c>
      <c r="F2995">
        <v>5</v>
      </c>
      <c r="G2995" s="3">
        <v>1300</v>
      </c>
      <c r="H2995" s="4">
        <v>0.1</v>
      </c>
      <c r="I2995">
        <f>(Sales_Data_Table[[#This Row],[Unit_Price]]*Sales_Data_Table[[#This Row],[Quantity]])</f>
        <v>6500</v>
      </c>
      <c r="J2995">
        <f>Sales_Data_Table[[#This Row],[Gross_Sales]]-(Sales_Data_Table[[#This Row],[Gross_Sales]]*Sales_Data_Table[[#This Row],[Discount]])</f>
        <v>5850</v>
      </c>
      <c r="K2995" t="str">
        <f>_xlfn.XLOOKUP(Sales_Data_Table[[#This Row],[Product_ID]],Product_Master_Table[Product_ID],Product_Master_Table[Product_Name])</f>
        <v>Fusion Beauty Item 0005</v>
      </c>
      <c r="L2995" t="str">
        <f>_xlfn.XLOOKUP(Sales_Data_Table[[#This Row],[Employee_ID]],Employee_Master_Table[Employee_ID],Employee_Master_Table[Department])</f>
        <v>Business Development</v>
      </c>
    </row>
    <row r="2996" spans="1:12" x14ac:dyDescent="0.25">
      <c r="A2996" t="s">
        <v>3723</v>
      </c>
      <c r="B2996" s="2">
        <v>45653</v>
      </c>
      <c r="C2996" t="s">
        <v>1994</v>
      </c>
      <c r="D2996" t="s">
        <v>216</v>
      </c>
      <c r="E2996" t="s">
        <v>50</v>
      </c>
      <c r="F2996">
        <v>7</v>
      </c>
      <c r="G2996" s="3">
        <v>10000</v>
      </c>
      <c r="H2996" s="4">
        <v>7.4999999999999997E-2</v>
      </c>
      <c r="I2996">
        <f>(Sales_Data_Table[[#This Row],[Unit_Price]]*Sales_Data_Table[[#This Row],[Quantity]])</f>
        <v>70000</v>
      </c>
      <c r="J2996">
        <f>Sales_Data_Table[[#This Row],[Gross_Sales]]-(Sales_Data_Table[[#This Row],[Gross_Sales]]*Sales_Data_Table[[#This Row],[Discount]])</f>
        <v>64750</v>
      </c>
      <c r="K2996" t="str">
        <f>_xlfn.XLOOKUP(Sales_Data_Table[[#This Row],[Product_ID]],Product_Master_Table[Product_ID],Product_Master_Table[Product_Name])</f>
        <v>Nexus Electronics Item 0061</v>
      </c>
      <c r="L2996" t="str">
        <f>_xlfn.XLOOKUP(Sales_Data_Table[[#This Row],[Employee_ID]],Employee_Master_Table[Employee_ID],Employee_Master_Table[Department])</f>
        <v>Sales</v>
      </c>
    </row>
    <row r="2997" spans="1:12" x14ac:dyDescent="0.25">
      <c r="A2997" t="s">
        <v>3724</v>
      </c>
      <c r="B2997" s="2">
        <v>45602</v>
      </c>
      <c r="C2997" t="s">
        <v>3180</v>
      </c>
      <c r="D2997" t="s">
        <v>1551</v>
      </c>
      <c r="E2997" t="s">
        <v>62</v>
      </c>
      <c r="F2997">
        <v>21</v>
      </c>
      <c r="G2997" s="3">
        <v>1500</v>
      </c>
      <c r="H2997" s="4">
        <v>0.1</v>
      </c>
      <c r="I2997">
        <f>(Sales_Data_Table[[#This Row],[Unit_Price]]*Sales_Data_Table[[#This Row],[Quantity]])</f>
        <v>31500</v>
      </c>
      <c r="J2997">
        <f>Sales_Data_Table[[#This Row],[Gross_Sales]]-(Sales_Data_Table[[#This Row],[Gross_Sales]]*Sales_Data_Table[[#This Row],[Discount]])</f>
        <v>28350</v>
      </c>
      <c r="K2997" t="str">
        <f>_xlfn.XLOOKUP(Sales_Data_Table[[#This Row],[Product_ID]],Product_Master_Table[Product_ID],Product_Master_Table[Product_Name])</f>
        <v>Orion Sports Item 0057</v>
      </c>
      <c r="L2997" t="str">
        <f>_xlfn.XLOOKUP(Sales_Data_Table[[#This Row],[Employee_ID]],Employee_Master_Table[Employee_ID],Employee_Master_Table[Department])</f>
        <v>E-Commerce</v>
      </c>
    </row>
    <row r="2998" spans="1:12" x14ac:dyDescent="0.25">
      <c r="A2998" t="s">
        <v>3725</v>
      </c>
      <c r="B2998" s="2">
        <v>45766</v>
      </c>
      <c r="C2998" t="s">
        <v>587</v>
      </c>
      <c r="D2998" t="s">
        <v>302</v>
      </c>
      <c r="E2998" t="s">
        <v>62</v>
      </c>
      <c r="F2998">
        <v>20</v>
      </c>
      <c r="G2998" s="3">
        <v>2200</v>
      </c>
      <c r="H2998" s="4">
        <v>0.02</v>
      </c>
      <c r="I2998">
        <f>(Sales_Data_Table[[#This Row],[Unit_Price]]*Sales_Data_Table[[#This Row],[Quantity]])</f>
        <v>44000</v>
      </c>
      <c r="J2998">
        <f>Sales_Data_Table[[#This Row],[Gross_Sales]]-(Sales_Data_Table[[#This Row],[Gross_Sales]]*Sales_Data_Table[[#This Row],[Discount]])</f>
        <v>43120</v>
      </c>
      <c r="K2998" t="str">
        <f>_xlfn.XLOOKUP(Sales_Data_Table[[#This Row],[Product_ID]],Product_Master_Table[Product_ID],Product_Master_Table[Product_Name])</f>
        <v>Metro Furniture Item 0188</v>
      </c>
      <c r="L2998" t="str">
        <f>_xlfn.XLOOKUP(Sales_Data_Table[[#This Row],[Employee_ID]],Employee_Master_Table[Employee_ID],Employee_Master_Table[Department])</f>
        <v>Business Development</v>
      </c>
    </row>
    <row r="2999" spans="1:12" x14ac:dyDescent="0.25">
      <c r="A2999" t="s">
        <v>3726</v>
      </c>
      <c r="B2999" s="2">
        <v>45807</v>
      </c>
      <c r="C2999" t="s">
        <v>142</v>
      </c>
      <c r="D2999" t="s">
        <v>267</v>
      </c>
      <c r="E2999" t="s">
        <v>50</v>
      </c>
      <c r="F2999">
        <v>14</v>
      </c>
      <c r="G2999" s="3">
        <v>5200</v>
      </c>
      <c r="H2999" s="4">
        <v>7.4999999999999997E-2</v>
      </c>
      <c r="I2999">
        <f>(Sales_Data_Table[[#This Row],[Unit_Price]]*Sales_Data_Table[[#This Row],[Quantity]])</f>
        <v>72800</v>
      </c>
      <c r="J2999">
        <f>Sales_Data_Table[[#This Row],[Gross_Sales]]-(Sales_Data_Table[[#This Row],[Gross_Sales]]*Sales_Data_Table[[#This Row],[Discount]])</f>
        <v>67340</v>
      </c>
      <c r="K2999" t="str">
        <f>_xlfn.XLOOKUP(Sales_Data_Table[[#This Row],[Product_ID]],Product_Master_Table[Product_ID],Product_Master_Table[Product_Name])</f>
        <v>Spark Automotive Item 0250</v>
      </c>
      <c r="L2999" t="str">
        <f>_xlfn.XLOOKUP(Sales_Data_Table[[#This Row],[Employee_ID]],Employee_Master_Table[Employee_ID],Employee_Master_Table[Department])</f>
        <v>E-Commerce</v>
      </c>
    </row>
    <row r="3000" spans="1:12" x14ac:dyDescent="0.25">
      <c r="A3000" t="s">
        <v>3727</v>
      </c>
      <c r="B3000" s="2">
        <v>45947</v>
      </c>
      <c r="C3000" t="s">
        <v>166</v>
      </c>
      <c r="D3000" t="s">
        <v>735</v>
      </c>
      <c r="E3000" t="s">
        <v>62</v>
      </c>
      <c r="F3000">
        <v>18</v>
      </c>
      <c r="G3000" s="3">
        <v>2100</v>
      </c>
      <c r="H3000" s="4">
        <v>0</v>
      </c>
      <c r="I3000">
        <f>(Sales_Data_Table[[#This Row],[Unit_Price]]*Sales_Data_Table[[#This Row],[Quantity]])</f>
        <v>37800</v>
      </c>
      <c r="J3000">
        <f>Sales_Data_Table[[#This Row],[Gross_Sales]]-(Sales_Data_Table[[#This Row],[Gross_Sales]]*Sales_Data_Table[[#This Row],[Discount]])</f>
        <v>37800</v>
      </c>
      <c r="K3000" t="str">
        <f>_xlfn.XLOOKUP(Sales_Data_Table[[#This Row],[Product_ID]],Product_Master_Table[Product_ID],Product_Master_Table[Product_Name])</f>
        <v>Prime Furniture Item 0388</v>
      </c>
      <c r="L3000" t="str">
        <f>_xlfn.XLOOKUP(Sales_Data_Table[[#This Row],[Employee_ID]],Employee_Master_Table[Employee_ID],Employee_Master_Table[Department])</f>
        <v>Corporate Sales</v>
      </c>
    </row>
    <row r="3001" spans="1:12" x14ac:dyDescent="0.25">
      <c r="A3001" t="s">
        <v>3728</v>
      </c>
      <c r="B3001" s="2">
        <v>45639</v>
      </c>
      <c r="C3001" t="s">
        <v>917</v>
      </c>
      <c r="D3001" t="s">
        <v>412</v>
      </c>
      <c r="E3001" t="s">
        <v>75</v>
      </c>
      <c r="F3001">
        <v>20</v>
      </c>
      <c r="G3001" s="3">
        <v>1900</v>
      </c>
      <c r="H3001" s="4">
        <v>0.05</v>
      </c>
      <c r="I3001">
        <f>(Sales_Data_Table[[#This Row],[Unit_Price]]*Sales_Data_Table[[#This Row],[Quantity]])</f>
        <v>38000</v>
      </c>
      <c r="J3001">
        <f>Sales_Data_Table[[#This Row],[Gross_Sales]]-(Sales_Data_Table[[#This Row],[Gross_Sales]]*Sales_Data_Table[[#This Row],[Discount]])</f>
        <v>36100</v>
      </c>
      <c r="K3001" t="str">
        <f>_xlfn.XLOOKUP(Sales_Data_Table[[#This Row],[Product_ID]],Product_Master_Table[Product_ID],Product_Master_Table[Product_Name])</f>
        <v>Prime Grocery Item 0124</v>
      </c>
      <c r="L3001" t="str">
        <f>_xlfn.XLOOKUP(Sales_Data_Table[[#This Row],[Employee_ID]],Employee_Master_Table[Employee_ID],Employee_Master_Table[Department])</f>
        <v>Regional Sales</v>
      </c>
    </row>
    <row r="3002" spans="1:12" x14ac:dyDescent="0.25">
      <c r="A3002" t="s">
        <v>3729</v>
      </c>
      <c r="B3002" s="2">
        <v>45468</v>
      </c>
      <c r="C3002" t="s">
        <v>1131</v>
      </c>
      <c r="D3002" t="s">
        <v>486</v>
      </c>
      <c r="E3002" t="s">
        <v>43</v>
      </c>
      <c r="F3002">
        <v>7</v>
      </c>
      <c r="G3002" s="3">
        <v>2300</v>
      </c>
      <c r="H3002" s="4">
        <v>0.02</v>
      </c>
      <c r="I3002">
        <f>(Sales_Data_Table[[#This Row],[Unit_Price]]*Sales_Data_Table[[#This Row],[Quantity]])</f>
        <v>16100</v>
      </c>
      <c r="J3002">
        <f>Sales_Data_Table[[#This Row],[Gross_Sales]]-(Sales_Data_Table[[#This Row],[Gross_Sales]]*Sales_Data_Table[[#This Row],[Discount]])</f>
        <v>15778</v>
      </c>
      <c r="K3002" t="str">
        <f>_xlfn.XLOOKUP(Sales_Data_Table[[#This Row],[Product_ID]],Product_Master_Table[Product_ID],Product_Master_Table[Product_Name])</f>
        <v>Metro Office Supplies Item 0176</v>
      </c>
      <c r="L3002" t="str">
        <f>_xlfn.XLOOKUP(Sales_Data_Table[[#This Row],[Employee_ID]],Employee_Master_Table[Employee_ID],Employee_Master_Table[Department])</f>
        <v>Sales</v>
      </c>
    </row>
    <row r="3003" spans="1:12" x14ac:dyDescent="0.25">
      <c r="A3003" t="s">
        <v>3730</v>
      </c>
      <c r="B3003" s="2">
        <v>45757</v>
      </c>
      <c r="C3003" t="s">
        <v>1497</v>
      </c>
      <c r="D3003" t="s">
        <v>1048</v>
      </c>
      <c r="E3003" t="s">
        <v>43</v>
      </c>
      <c r="F3003">
        <v>14</v>
      </c>
      <c r="G3003" s="3">
        <v>800</v>
      </c>
      <c r="H3003" s="4">
        <v>0</v>
      </c>
      <c r="I3003">
        <f>(Sales_Data_Table[[#This Row],[Unit_Price]]*Sales_Data_Table[[#This Row],[Quantity]])</f>
        <v>11200</v>
      </c>
      <c r="J3003">
        <f>Sales_Data_Table[[#This Row],[Gross_Sales]]-(Sales_Data_Table[[#This Row],[Gross_Sales]]*Sales_Data_Table[[#This Row],[Discount]])</f>
        <v>11200</v>
      </c>
      <c r="K3003" t="str">
        <f>_xlfn.XLOOKUP(Sales_Data_Table[[#This Row],[Product_ID]],Product_Master_Table[Product_ID],Product_Master_Table[Product_Name])</f>
        <v>Everest Fashion Item 0063</v>
      </c>
      <c r="L3003" t="str">
        <f>_xlfn.XLOOKUP(Sales_Data_Table[[#This Row],[Employee_ID]],Employee_Master_Table[Employee_ID],Employee_Master_Table[Department])</f>
        <v>E-Commerce</v>
      </c>
    </row>
    <row r="3004" spans="1:12" x14ac:dyDescent="0.25">
      <c r="A3004" t="s">
        <v>3731</v>
      </c>
      <c r="B3004" s="2">
        <v>45695</v>
      </c>
      <c r="C3004" t="s">
        <v>1209</v>
      </c>
      <c r="D3004" t="s">
        <v>105</v>
      </c>
      <c r="E3004" t="s">
        <v>32</v>
      </c>
      <c r="F3004">
        <v>8</v>
      </c>
      <c r="G3004" s="3">
        <v>300</v>
      </c>
      <c r="H3004" s="4">
        <v>0.15</v>
      </c>
      <c r="I3004">
        <f>(Sales_Data_Table[[#This Row],[Unit_Price]]*Sales_Data_Table[[#This Row],[Quantity]])</f>
        <v>2400</v>
      </c>
      <c r="J3004">
        <f>Sales_Data_Table[[#This Row],[Gross_Sales]]-(Sales_Data_Table[[#This Row],[Gross_Sales]]*Sales_Data_Table[[#This Row],[Discount]])</f>
        <v>2040</v>
      </c>
      <c r="K3004" t="str">
        <f>_xlfn.XLOOKUP(Sales_Data_Table[[#This Row],[Product_ID]],Product_Master_Table[Product_ID],Product_Master_Table[Product_Name])</f>
        <v>Prime Grocery Item 0004</v>
      </c>
      <c r="L3004" t="str">
        <f>_xlfn.XLOOKUP(Sales_Data_Table[[#This Row],[Employee_ID]],Employee_Master_Table[Employee_ID],Employee_Master_Table[Department])</f>
        <v>Regional Sales</v>
      </c>
    </row>
    <row r="3005" spans="1:12" x14ac:dyDescent="0.25">
      <c r="A3005" t="s">
        <v>3732</v>
      </c>
      <c r="B3005" s="2">
        <v>45946</v>
      </c>
      <c r="C3005" t="s">
        <v>954</v>
      </c>
      <c r="D3005" t="s">
        <v>78</v>
      </c>
      <c r="E3005" t="s">
        <v>50</v>
      </c>
      <c r="F3005">
        <v>13</v>
      </c>
      <c r="G3005" s="3">
        <v>2400</v>
      </c>
      <c r="H3005" s="4">
        <v>0.03</v>
      </c>
      <c r="I3005">
        <f>(Sales_Data_Table[[#This Row],[Unit_Price]]*Sales_Data_Table[[#This Row],[Quantity]])</f>
        <v>31200</v>
      </c>
      <c r="J3005">
        <f>Sales_Data_Table[[#This Row],[Gross_Sales]]-(Sales_Data_Table[[#This Row],[Gross_Sales]]*Sales_Data_Table[[#This Row],[Discount]])</f>
        <v>30264</v>
      </c>
      <c r="K3005" t="str">
        <f>_xlfn.XLOOKUP(Sales_Data_Table[[#This Row],[Product_ID]],Product_Master_Table[Product_ID],Product_Master_Table[Product_Name])</f>
        <v>Prime Automotive Item 0460</v>
      </c>
      <c r="L3005" t="str">
        <f>_xlfn.XLOOKUP(Sales_Data_Table[[#This Row],[Employee_ID]],Employee_Master_Table[Employee_ID],Employee_Master_Table[Department])</f>
        <v>Sales</v>
      </c>
    </row>
    <row r="3006" spans="1:12" x14ac:dyDescent="0.25">
      <c r="A3006" t="s">
        <v>3733</v>
      </c>
      <c r="B3006" s="2">
        <v>45597</v>
      </c>
      <c r="C3006" t="s">
        <v>997</v>
      </c>
      <c r="D3006" t="s">
        <v>779</v>
      </c>
      <c r="E3006" t="s">
        <v>24</v>
      </c>
      <c r="F3006">
        <v>20</v>
      </c>
      <c r="G3006" s="3">
        <v>3300</v>
      </c>
      <c r="H3006" s="4">
        <v>0.05</v>
      </c>
      <c r="I3006">
        <f>(Sales_Data_Table[[#This Row],[Unit_Price]]*Sales_Data_Table[[#This Row],[Quantity]])</f>
        <v>66000</v>
      </c>
      <c r="J3006">
        <f>Sales_Data_Table[[#This Row],[Gross_Sales]]-(Sales_Data_Table[[#This Row],[Gross_Sales]]*Sales_Data_Table[[#This Row],[Discount]])</f>
        <v>62700</v>
      </c>
      <c r="K3006" t="str">
        <f>_xlfn.XLOOKUP(Sales_Data_Table[[#This Row],[Product_ID]],Product_Master_Table[Product_ID],Product_Master_Table[Product_Name])</f>
        <v>Orion Electronics Item 0381</v>
      </c>
      <c r="L3006" t="str">
        <f>_xlfn.XLOOKUP(Sales_Data_Table[[#This Row],[Employee_ID]],Employee_Master_Table[Employee_ID],Employee_Master_Table[Department])</f>
        <v>Business Development</v>
      </c>
    </row>
    <row r="3007" spans="1:12" x14ac:dyDescent="0.25">
      <c r="A3007" t="s">
        <v>3734</v>
      </c>
      <c r="B3007" s="2">
        <v>46169</v>
      </c>
      <c r="C3007" t="s">
        <v>1663</v>
      </c>
      <c r="D3007" t="s">
        <v>143</v>
      </c>
      <c r="E3007" t="s">
        <v>106</v>
      </c>
      <c r="F3007">
        <v>23</v>
      </c>
      <c r="G3007" s="3">
        <v>7800</v>
      </c>
      <c r="H3007" s="4">
        <v>0.1</v>
      </c>
      <c r="I3007">
        <f>(Sales_Data_Table[[#This Row],[Unit_Price]]*Sales_Data_Table[[#This Row],[Quantity]])</f>
        <v>179400</v>
      </c>
      <c r="J3007">
        <f>Sales_Data_Table[[#This Row],[Gross_Sales]]-(Sales_Data_Table[[#This Row],[Gross_Sales]]*Sales_Data_Table[[#This Row],[Discount]])</f>
        <v>161460</v>
      </c>
      <c r="K3007" t="str">
        <f>_xlfn.XLOOKUP(Sales_Data_Table[[#This Row],[Product_ID]],Product_Master_Table[Product_ID],Product_Master_Table[Product_Name])</f>
        <v>Spark Furniture Item 0298</v>
      </c>
      <c r="L3007" t="str">
        <f>_xlfn.XLOOKUP(Sales_Data_Table[[#This Row],[Employee_ID]],Employee_Master_Table[Employee_ID],Employee_Master_Table[Department])</f>
        <v>Retail Operations</v>
      </c>
    </row>
    <row r="3008" spans="1:12" x14ac:dyDescent="0.25">
      <c r="A3008" t="s">
        <v>3735</v>
      </c>
      <c r="B3008" s="2">
        <v>45652</v>
      </c>
      <c r="C3008" t="s">
        <v>917</v>
      </c>
      <c r="D3008" t="s">
        <v>1059</v>
      </c>
      <c r="E3008" t="s">
        <v>106</v>
      </c>
      <c r="F3008">
        <v>24</v>
      </c>
      <c r="G3008" s="3">
        <v>1200</v>
      </c>
      <c r="H3008" s="4">
        <v>0.15</v>
      </c>
      <c r="I3008">
        <f>(Sales_Data_Table[[#This Row],[Unit_Price]]*Sales_Data_Table[[#This Row],[Quantity]])</f>
        <v>28800</v>
      </c>
      <c r="J3008">
        <f>Sales_Data_Table[[#This Row],[Gross_Sales]]-(Sales_Data_Table[[#This Row],[Gross_Sales]]*Sales_Data_Table[[#This Row],[Discount]])</f>
        <v>24480</v>
      </c>
      <c r="K3008" t="str">
        <f>_xlfn.XLOOKUP(Sales_Data_Table[[#This Row],[Product_ID]],Product_Master_Table[Product_ID],Product_Master_Table[Product_Name])</f>
        <v>Prime Grocery Item 0124</v>
      </c>
      <c r="L3008" t="str">
        <f>_xlfn.XLOOKUP(Sales_Data_Table[[#This Row],[Employee_ID]],Employee_Master_Table[Employee_ID],Employee_Master_Table[Department])</f>
        <v>Regional Sales</v>
      </c>
    </row>
    <row r="3009" spans="1:12" x14ac:dyDescent="0.25">
      <c r="A3009" t="s">
        <v>3736</v>
      </c>
      <c r="B3009" s="2">
        <v>45721</v>
      </c>
      <c r="C3009" t="s">
        <v>594</v>
      </c>
      <c r="D3009" t="s">
        <v>1418</v>
      </c>
      <c r="E3009" t="s">
        <v>32</v>
      </c>
      <c r="F3009">
        <v>21</v>
      </c>
      <c r="G3009" s="3">
        <v>1900</v>
      </c>
      <c r="H3009" s="4">
        <v>0.15</v>
      </c>
      <c r="I3009">
        <f>(Sales_Data_Table[[#This Row],[Unit_Price]]*Sales_Data_Table[[#This Row],[Quantity]])</f>
        <v>39900</v>
      </c>
      <c r="J3009">
        <f>Sales_Data_Table[[#This Row],[Gross_Sales]]-(Sales_Data_Table[[#This Row],[Gross_Sales]]*Sales_Data_Table[[#This Row],[Discount]])</f>
        <v>33915</v>
      </c>
      <c r="K3009" t="str">
        <f>_xlfn.XLOOKUP(Sales_Data_Table[[#This Row],[Product_ID]],Product_Master_Table[Product_ID],Product_Master_Table[Product_Name])</f>
        <v>Metro Grocery Item 0344</v>
      </c>
      <c r="L3009" t="str">
        <f>_xlfn.XLOOKUP(Sales_Data_Table[[#This Row],[Employee_ID]],Employee_Master_Table[Employee_ID],Employee_Master_Table[Department])</f>
        <v>E-Commerce</v>
      </c>
    </row>
    <row r="3010" spans="1:12" x14ac:dyDescent="0.25">
      <c r="A3010" t="s">
        <v>3737</v>
      </c>
      <c r="B3010" s="2">
        <v>46175</v>
      </c>
      <c r="C3010" t="s">
        <v>800</v>
      </c>
      <c r="D3010" t="s">
        <v>397</v>
      </c>
      <c r="E3010" t="s">
        <v>82</v>
      </c>
      <c r="F3010">
        <v>23</v>
      </c>
      <c r="G3010" s="3">
        <v>4900</v>
      </c>
      <c r="H3010" s="4">
        <v>0.1</v>
      </c>
      <c r="I3010">
        <f>(Sales_Data_Table[[#This Row],[Unit_Price]]*Sales_Data_Table[[#This Row],[Quantity]])</f>
        <v>112700</v>
      </c>
      <c r="J3010">
        <f>Sales_Data_Table[[#This Row],[Gross_Sales]]-(Sales_Data_Table[[#This Row],[Gross_Sales]]*Sales_Data_Table[[#This Row],[Discount]])</f>
        <v>101430</v>
      </c>
      <c r="K3010" t="str">
        <f>_xlfn.XLOOKUP(Sales_Data_Table[[#This Row],[Product_ID]],Product_Master_Table[Product_ID],Product_Master_Table[Product_Name])</f>
        <v>Spark Furniture Item 0178</v>
      </c>
      <c r="L3010" t="str">
        <f>_xlfn.XLOOKUP(Sales_Data_Table[[#This Row],[Employee_ID]],Employee_Master_Table[Employee_ID],Employee_Master_Table[Department])</f>
        <v>Regional Sales</v>
      </c>
    </row>
    <row r="3011" spans="1:12" x14ac:dyDescent="0.25">
      <c r="A3011" t="s">
        <v>3738</v>
      </c>
      <c r="B3011" s="2">
        <v>45846</v>
      </c>
      <c r="C3011" t="s">
        <v>183</v>
      </c>
      <c r="D3011" t="s">
        <v>326</v>
      </c>
      <c r="E3011" t="s">
        <v>82</v>
      </c>
      <c r="F3011">
        <v>1</v>
      </c>
      <c r="G3011" s="3">
        <v>6500</v>
      </c>
      <c r="H3011" s="4">
        <v>0.1</v>
      </c>
      <c r="I3011">
        <f>(Sales_Data_Table[[#This Row],[Unit_Price]]*Sales_Data_Table[[#This Row],[Quantity]])</f>
        <v>6500</v>
      </c>
      <c r="J3011">
        <f>Sales_Data_Table[[#This Row],[Gross_Sales]]-(Sales_Data_Table[[#This Row],[Gross_Sales]]*Sales_Data_Table[[#This Row],[Discount]])</f>
        <v>5850</v>
      </c>
      <c r="K3011" t="str">
        <f>_xlfn.XLOOKUP(Sales_Data_Table[[#This Row],[Product_ID]],Product_Master_Table[Product_ID],Product_Master_Table[Product_Name])</f>
        <v>Fusion Toys Item 0209</v>
      </c>
      <c r="L3011" t="str">
        <f>_xlfn.XLOOKUP(Sales_Data_Table[[#This Row],[Employee_ID]],Employee_Master_Table[Employee_ID],Employee_Master_Table[Department])</f>
        <v>Customer Success</v>
      </c>
    </row>
    <row r="3012" spans="1:12" x14ac:dyDescent="0.25">
      <c r="A3012" t="s">
        <v>3739</v>
      </c>
      <c r="B3012" s="2">
        <v>46039</v>
      </c>
      <c r="C3012" t="s">
        <v>749</v>
      </c>
      <c r="D3012" t="s">
        <v>378</v>
      </c>
      <c r="E3012" t="s">
        <v>62</v>
      </c>
      <c r="F3012">
        <v>12</v>
      </c>
      <c r="G3012" s="3">
        <v>3800</v>
      </c>
      <c r="H3012" s="4">
        <v>0.02</v>
      </c>
      <c r="I3012">
        <f>(Sales_Data_Table[[#This Row],[Unit_Price]]*Sales_Data_Table[[#This Row],[Quantity]])</f>
        <v>45600</v>
      </c>
      <c r="J3012">
        <f>Sales_Data_Table[[#This Row],[Gross_Sales]]-(Sales_Data_Table[[#This Row],[Gross_Sales]]*Sales_Data_Table[[#This Row],[Discount]])</f>
        <v>44688</v>
      </c>
      <c r="K3012" t="str">
        <f>_xlfn.XLOOKUP(Sales_Data_Table[[#This Row],[Product_ID]],Product_Master_Table[Product_ID],Product_Master_Table[Product_Name])</f>
        <v>Apex Automotive Item 0300</v>
      </c>
      <c r="L3012" t="str">
        <f>_xlfn.XLOOKUP(Sales_Data_Table[[#This Row],[Employee_ID]],Employee_Master_Table[Employee_ID],Employee_Master_Table[Department])</f>
        <v>Sales</v>
      </c>
    </row>
    <row r="3013" spans="1:12" x14ac:dyDescent="0.25">
      <c r="A3013" t="s">
        <v>3740</v>
      </c>
      <c r="B3013" s="2">
        <v>45475</v>
      </c>
      <c r="C3013" t="s">
        <v>396</v>
      </c>
      <c r="D3013" t="s">
        <v>838</v>
      </c>
      <c r="E3013" t="s">
        <v>96</v>
      </c>
      <c r="F3013">
        <v>19</v>
      </c>
      <c r="G3013" s="3">
        <v>1900</v>
      </c>
      <c r="H3013" s="4">
        <v>0.05</v>
      </c>
      <c r="I3013">
        <f>(Sales_Data_Table[[#This Row],[Unit_Price]]*Sales_Data_Table[[#This Row],[Quantity]])</f>
        <v>36100</v>
      </c>
      <c r="J3013">
        <f>Sales_Data_Table[[#This Row],[Gross_Sales]]-(Sales_Data_Table[[#This Row],[Gross_Sales]]*Sales_Data_Table[[#This Row],[Discount]])</f>
        <v>34295</v>
      </c>
      <c r="K3013" t="str">
        <f>_xlfn.XLOOKUP(Sales_Data_Table[[#This Row],[Product_ID]],Product_Master_Table[Product_ID],Product_Master_Table[Product_Name])</f>
        <v>Everest Electronics Item 0171</v>
      </c>
      <c r="L3013" t="str">
        <f>_xlfn.XLOOKUP(Sales_Data_Table[[#This Row],[Employee_ID]],Employee_Master_Table[Employee_ID],Employee_Master_Table[Department])</f>
        <v>Sales</v>
      </c>
    </row>
    <row r="3014" spans="1:12" x14ac:dyDescent="0.25">
      <c r="A3014" t="s">
        <v>3741</v>
      </c>
      <c r="B3014" s="2">
        <v>45941</v>
      </c>
      <c r="C3014" t="s">
        <v>470</v>
      </c>
      <c r="D3014" t="s">
        <v>755</v>
      </c>
      <c r="E3014" t="s">
        <v>32</v>
      </c>
      <c r="F3014">
        <v>9</v>
      </c>
      <c r="G3014" s="3">
        <v>6200</v>
      </c>
      <c r="H3014" s="4">
        <v>7.4999999999999997E-2</v>
      </c>
      <c r="I3014">
        <f>(Sales_Data_Table[[#This Row],[Unit_Price]]*Sales_Data_Table[[#This Row],[Quantity]])</f>
        <v>55800</v>
      </c>
      <c r="J3014">
        <f>Sales_Data_Table[[#This Row],[Gross_Sales]]-(Sales_Data_Table[[#This Row],[Gross_Sales]]*Sales_Data_Table[[#This Row],[Discount]])</f>
        <v>51615</v>
      </c>
      <c r="K3014" t="str">
        <f>_xlfn.XLOOKUP(Sales_Data_Table[[#This Row],[Product_ID]],Product_Master_Table[Product_ID],Product_Master_Table[Product_Name])</f>
        <v>Delta Electronics Item 0311</v>
      </c>
      <c r="L3014" t="str">
        <f>_xlfn.XLOOKUP(Sales_Data_Table[[#This Row],[Employee_ID]],Employee_Master_Table[Employee_ID],Employee_Master_Table[Department])</f>
        <v>E-Commerce</v>
      </c>
    </row>
    <row r="3015" spans="1:12" x14ac:dyDescent="0.25">
      <c r="A3015" t="s">
        <v>3742</v>
      </c>
      <c r="B3015" s="2">
        <v>45808</v>
      </c>
      <c r="C3015" t="s">
        <v>836</v>
      </c>
      <c r="D3015" t="s">
        <v>1418</v>
      </c>
      <c r="E3015" t="s">
        <v>86</v>
      </c>
      <c r="F3015">
        <v>24</v>
      </c>
      <c r="G3015" s="3">
        <v>5900</v>
      </c>
      <c r="H3015" s="4">
        <v>0.03</v>
      </c>
      <c r="I3015">
        <f>(Sales_Data_Table[[#This Row],[Unit_Price]]*Sales_Data_Table[[#This Row],[Quantity]])</f>
        <v>141600</v>
      </c>
      <c r="J3015">
        <f>Sales_Data_Table[[#This Row],[Gross_Sales]]-(Sales_Data_Table[[#This Row],[Gross_Sales]]*Sales_Data_Table[[#This Row],[Discount]])</f>
        <v>137352</v>
      </c>
      <c r="K3015" t="str">
        <f>_xlfn.XLOOKUP(Sales_Data_Table[[#This Row],[Product_ID]],Product_Master_Table[Product_ID],Product_Master_Table[Product_Name])</f>
        <v>Vertex Home Appliance Item 0402</v>
      </c>
      <c r="L3015" t="str">
        <f>_xlfn.XLOOKUP(Sales_Data_Table[[#This Row],[Employee_ID]],Employee_Master_Table[Employee_ID],Employee_Master_Table[Department])</f>
        <v>E-Commerce</v>
      </c>
    </row>
    <row r="3016" spans="1:12" x14ac:dyDescent="0.25">
      <c r="A3016" t="s">
        <v>3743</v>
      </c>
      <c r="B3016" s="2">
        <v>45395</v>
      </c>
      <c r="C3016" t="s">
        <v>2163</v>
      </c>
      <c r="D3016" t="s">
        <v>657</v>
      </c>
      <c r="E3016" t="s">
        <v>62</v>
      </c>
      <c r="F3016">
        <v>2</v>
      </c>
      <c r="G3016" s="3">
        <v>4800</v>
      </c>
      <c r="H3016" s="4">
        <v>0.1</v>
      </c>
      <c r="I3016">
        <f>(Sales_Data_Table[[#This Row],[Unit_Price]]*Sales_Data_Table[[#This Row],[Quantity]])</f>
        <v>9600</v>
      </c>
      <c r="J3016">
        <f>Sales_Data_Table[[#This Row],[Gross_Sales]]-(Sales_Data_Table[[#This Row],[Gross_Sales]]*Sales_Data_Table[[#This Row],[Discount]])</f>
        <v>8640</v>
      </c>
      <c r="K3016" t="str">
        <f>_xlfn.XLOOKUP(Sales_Data_Table[[#This Row],[Product_ID]],Product_Master_Table[Product_ID],Product_Master_Table[Product_Name])</f>
        <v>Nexus Toys Item 0109</v>
      </c>
      <c r="L3016" t="str">
        <f>_xlfn.XLOOKUP(Sales_Data_Table[[#This Row],[Employee_ID]],Employee_Master_Table[Employee_ID],Employee_Master_Table[Department])</f>
        <v>Retail Operations</v>
      </c>
    </row>
    <row r="3017" spans="1:12" x14ac:dyDescent="0.25">
      <c r="A3017" t="s">
        <v>3744</v>
      </c>
      <c r="B3017" s="2">
        <v>45469</v>
      </c>
      <c r="C3017" t="s">
        <v>2020</v>
      </c>
      <c r="D3017" t="s">
        <v>302</v>
      </c>
      <c r="E3017" t="s">
        <v>43</v>
      </c>
      <c r="F3017">
        <v>4</v>
      </c>
      <c r="G3017" s="3">
        <v>4200</v>
      </c>
      <c r="H3017" s="4">
        <v>0.05</v>
      </c>
      <c r="I3017">
        <f>(Sales_Data_Table[[#This Row],[Unit_Price]]*Sales_Data_Table[[#This Row],[Quantity]])</f>
        <v>16800</v>
      </c>
      <c r="J3017">
        <f>Sales_Data_Table[[#This Row],[Gross_Sales]]-(Sales_Data_Table[[#This Row],[Gross_Sales]]*Sales_Data_Table[[#This Row],[Discount]])</f>
        <v>15960</v>
      </c>
      <c r="K3017" t="str">
        <f>_xlfn.XLOOKUP(Sales_Data_Table[[#This Row],[Product_ID]],Product_Master_Table[Product_ID],Product_Master_Table[Product_Name])</f>
        <v>Prime Office Supplies Item 0376</v>
      </c>
      <c r="L3017" t="str">
        <f>_xlfn.XLOOKUP(Sales_Data_Table[[#This Row],[Employee_ID]],Employee_Master_Table[Employee_ID],Employee_Master_Table[Department])</f>
        <v>Business Development</v>
      </c>
    </row>
    <row r="3018" spans="1:12" x14ac:dyDescent="0.25">
      <c r="A3018" t="s">
        <v>3745</v>
      </c>
      <c r="B3018" s="2">
        <v>45882</v>
      </c>
      <c r="C3018" t="s">
        <v>2442</v>
      </c>
      <c r="D3018" t="s">
        <v>124</v>
      </c>
      <c r="E3018" t="s">
        <v>86</v>
      </c>
      <c r="F3018">
        <v>23</v>
      </c>
      <c r="G3018" s="3">
        <v>7300</v>
      </c>
      <c r="H3018" s="4">
        <v>0.1</v>
      </c>
      <c r="I3018">
        <f>(Sales_Data_Table[[#This Row],[Unit_Price]]*Sales_Data_Table[[#This Row],[Quantity]])</f>
        <v>167900</v>
      </c>
      <c r="J3018">
        <f>Sales_Data_Table[[#This Row],[Gross_Sales]]-(Sales_Data_Table[[#This Row],[Gross_Sales]]*Sales_Data_Table[[#This Row],[Discount]])</f>
        <v>151110</v>
      </c>
      <c r="K3018" t="str">
        <f>_xlfn.XLOOKUP(Sales_Data_Table[[#This Row],[Product_ID]],Product_Master_Table[Product_ID],Product_Master_Table[Product_Name])</f>
        <v>Metro Home Appliance Item 0272</v>
      </c>
      <c r="L3018" t="str">
        <f>_xlfn.XLOOKUP(Sales_Data_Table[[#This Row],[Employee_ID]],Employee_Master_Table[Employee_ID],Employee_Master_Table[Department])</f>
        <v>Business Development</v>
      </c>
    </row>
    <row r="3019" spans="1:12" x14ac:dyDescent="0.25">
      <c r="A3019" t="s">
        <v>3746</v>
      </c>
      <c r="B3019" s="2">
        <v>45579</v>
      </c>
      <c r="C3019" t="s">
        <v>1176</v>
      </c>
      <c r="D3019" t="s">
        <v>331</v>
      </c>
      <c r="E3019" t="s">
        <v>106</v>
      </c>
      <c r="F3019">
        <v>24</v>
      </c>
      <c r="G3019" s="3">
        <v>5500</v>
      </c>
      <c r="H3019" s="4">
        <v>0.03</v>
      </c>
      <c r="I3019">
        <f>(Sales_Data_Table[[#This Row],[Unit_Price]]*Sales_Data_Table[[#This Row],[Quantity]])</f>
        <v>132000</v>
      </c>
      <c r="J3019">
        <f>Sales_Data_Table[[#This Row],[Gross_Sales]]-(Sales_Data_Table[[#This Row],[Gross_Sales]]*Sales_Data_Table[[#This Row],[Discount]])</f>
        <v>128040</v>
      </c>
      <c r="K3019" t="str">
        <f>_xlfn.XLOOKUP(Sales_Data_Table[[#This Row],[Product_ID]],Product_Master_Table[Product_ID],Product_Master_Table[Product_Name])</f>
        <v>Orion Beauty Item 0285</v>
      </c>
      <c r="L3019" t="str">
        <f>_xlfn.XLOOKUP(Sales_Data_Table[[#This Row],[Employee_ID]],Employee_Master_Table[Employee_ID],Employee_Master_Table[Department])</f>
        <v>Sales</v>
      </c>
    </row>
    <row r="3020" spans="1:12" x14ac:dyDescent="0.25">
      <c r="A3020" t="s">
        <v>3747</v>
      </c>
      <c r="B3020" s="2">
        <v>45493</v>
      </c>
      <c r="C3020" t="s">
        <v>1569</v>
      </c>
      <c r="D3020" t="s">
        <v>164</v>
      </c>
      <c r="E3020" t="s">
        <v>50</v>
      </c>
      <c r="F3020">
        <v>17</v>
      </c>
      <c r="G3020" s="3">
        <v>3300</v>
      </c>
      <c r="H3020" s="4">
        <v>0.1</v>
      </c>
      <c r="I3020">
        <f>(Sales_Data_Table[[#This Row],[Unit_Price]]*Sales_Data_Table[[#This Row],[Quantity]])</f>
        <v>56100</v>
      </c>
      <c r="J3020">
        <f>Sales_Data_Table[[#This Row],[Gross_Sales]]-(Sales_Data_Table[[#This Row],[Gross_Sales]]*Sales_Data_Table[[#This Row],[Discount]])</f>
        <v>50490</v>
      </c>
      <c r="K3020" t="str">
        <f>_xlfn.XLOOKUP(Sales_Data_Table[[#This Row],[Product_ID]],Product_Master_Table[Product_ID],Product_Master_Table[Product_Name])</f>
        <v>Metro Home Appliance Item 0332</v>
      </c>
      <c r="L3020" t="str">
        <f>_xlfn.XLOOKUP(Sales_Data_Table[[#This Row],[Employee_ID]],Employee_Master_Table[Employee_ID],Employee_Master_Table[Department])</f>
        <v>Corporate Sales</v>
      </c>
    </row>
    <row r="3021" spans="1:12" x14ac:dyDescent="0.25">
      <c r="A3021" t="s">
        <v>3748</v>
      </c>
      <c r="B3021" s="2">
        <v>45512</v>
      </c>
      <c r="C3021" t="s">
        <v>442</v>
      </c>
      <c r="D3021" t="s">
        <v>68</v>
      </c>
      <c r="E3021" t="s">
        <v>82</v>
      </c>
      <c r="F3021">
        <v>7</v>
      </c>
      <c r="G3021" s="3">
        <v>9600</v>
      </c>
      <c r="H3021" s="4">
        <v>0.1</v>
      </c>
      <c r="I3021">
        <f>(Sales_Data_Table[[#This Row],[Unit_Price]]*Sales_Data_Table[[#This Row],[Quantity]])</f>
        <v>67200</v>
      </c>
      <c r="J3021">
        <f>Sales_Data_Table[[#This Row],[Gross_Sales]]-(Sales_Data_Table[[#This Row],[Gross_Sales]]*Sales_Data_Table[[#This Row],[Discount]])</f>
        <v>60480</v>
      </c>
      <c r="K3021" t="str">
        <f>_xlfn.XLOOKUP(Sales_Data_Table[[#This Row],[Product_ID]],Product_Master_Table[Product_ID],Product_Master_Table[Product_Name])</f>
        <v>Nova Fashion Item 0043</v>
      </c>
      <c r="L3021" t="str">
        <f>_xlfn.XLOOKUP(Sales_Data_Table[[#This Row],[Employee_ID]],Employee_Master_Table[Employee_ID],Employee_Master_Table[Department])</f>
        <v>E-Commerce</v>
      </c>
    </row>
    <row r="3022" spans="1:12" x14ac:dyDescent="0.25">
      <c r="A3022" t="s">
        <v>3749</v>
      </c>
      <c r="B3022" s="2">
        <v>45399</v>
      </c>
      <c r="C3022" t="s">
        <v>665</v>
      </c>
      <c r="D3022" t="s">
        <v>681</v>
      </c>
      <c r="E3022" t="s">
        <v>28</v>
      </c>
      <c r="F3022">
        <v>15</v>
      </c>
      <c r="G3022" s="3">
        <v>9500</v>
      </c>
      <c r="H3022" s="4">
        <v>0.03</v>
      </c>
      <c r="I3022">
        <f>(Sales_Data_Table[[#This Row],[Unit_Price]]*Sales_Data_Table[[#This Row],[Quantity]])</f>
        <v>142500</v>
      </c>
      <c r="J3022">
        <f>Sales_Data_Table[[#This Row],[Gross_Sales]]-(Sales_Data_Table[[#This Row],[Gross_Sales]]*Sales_Data_Table[[#This Row],[Discount]])</f>
        <v>138225</v>
      </c>
      <c r="K3022" t="str">
        <f>_xlfn.XLOOKUP(Sales_Data_Table[[#This Row],[Product_ID]],Product_Master_Table[Product_ID],Product_Master_Table[Product_Name])</f>
        <v>Vertex Home Appliance Item 0282</v>
      </c>
      <c r="L3022" t="str">
        <f>_xlfn.XLOOKUP(Sales_Data_Table[[#This Row],[Employee_ID]],Employee_Master_Table[Employee_ID],Employee_Master_Table[Department])</f>
        <v>Customer Success</v>
      </c>
    </row>
    <row r="3023" spans="1:12" x14ac:dyDescent="0.25">
      <c r="A3023" t="s">
        <v>3750</v>
      </c>
      <c r="B3023" s="2">
        <v>45928</v>
      </c>
      <c r="C3023" t="s">
        <v>266</v>
      </c>
      <c r="D3023" t="s">
        <v>657</v>
      </c>
      <c r="E3023" t="s">
        <v>36</v>
      </c>
      <c r="F3023">
        <v>5</v>
      </c>
      <c r="G3023" s="3">
        <v>600</v>
      </c>
      <c r="H3023" s="4">
        <v>0.15</v>
      </c>
      <c r="I3023">
        <f>(Sales_Data_Table[[#This Row],[Unit_Price]]*Sales_Data_Table[[#This Row],[Quantity]])</f>
        <v>3000</v>
      </c>
      <c r="J3023">
        <f>Sales_Data_Table[[#This Row],[Gross_Sales]]-(Sales_Data_Table[[#This Row],[Gross_Sales]]*Sales_Data_Table[[#This Row],[Discount]])</f>
        <v>2550</v>
      </c>
      <c r="K3023" t="str">
        <f>_xlfn.XLOOKUP(Sales_Data_Table[[#This Row],[Product_ID]],Product_Master_Table[Product_ID],Product_Master_Table[Product_Name])</f>
        <v>Delta Electronics Item 0431</v>
      </c>
      <c r="L3023" t="str">
        <f>_xlfn.XLOOKUP(Sales_Data_Table[[#This Row],[Employee_ID]],Employee_Master_Table[Employee_ID],Employee_Master_Table[Department])</f>
        <v>Retail Operations</v>
      </c>
    </row>
    <row r="3024" spans="1:12" x14ac:dyDescent="0.25">
      <c r="A3024" t="s">
        <v>3751</v>
      </c>
      <c r="B3024" s="2">
        <v>45877</v>
      </c>
      <c r="C3024" t="s">
        <v>345</v>
      </c>
      <c r="D3024" t="s">
        <v>74</v>
      </c>
      <c r="E3024" t="s">
        <v>82</v>
      </c>
      <c r="F3024">
        <v>17</v>
      </c>
      <c r="G3024" s="3">
        <v>800</v>
      </c>
      <c r="H3024" s="4">
        <v>0.1</v>
      </c>
      <c r="I3024">
        <f>(Sales_Data_Table[[#This Row],[Unit_Price]]*Sales_Data_Table[[#This Row],[Quantity]])</f>
        <v>13600</v>
      </c>
      <c r="J3024">
        <f>Sales_Data_Table[[#This Row],[Gross_Sales]]-(Sales_Data_Table[[#This Row],[Gross_Sales]]*Sales_Data_Table[[#This Row],[Discount]])</f>
        <v>12240</v>
      </c>
      <c r="K3024" t="str">
        <f>_xlfn.XLOOKUP(Sales_Data_Table[[#This Row],[Product_ID]],Product_Master_Table[Product_ID],Product_Master_Table[Product_Name])</f>
        <v>Vertex Furniture Item 0018</v>
      </c>
      <c r="L3024" t="str">
        <f>_xlfn.XLOOKUP(Sales_Data_Table[[#This Row],[Employee_ID]],Employee_Master_Table[Employee_ID],Employee_Master_Table[Department])</f>
        <v>Customer Success</v>
      </c>
    </row>
    <row r="3025" spans="1:12" x14ac:dyDescent="0.25">
      <c r="A3025" t="s">
        <v>3752</v>
      </c>
      <c r="B3025" s="2">
        <v>45396</v>
      </c>
      <c r="C3025" t="s">
        <v>409</v>
      </c>
      <c r="D3025" t="s">
        <v>230</v>
      </c>
      <c r="E3025" t="s">
        <v>62</v>
      </c>
      <c r="F3025">
        <v>15</v>
      </c>
      <c r="G3025" s="3">
        <v>3500</v>
      </c>
      <c r="H3025" s="4">
        <v>7.4999999999999997E-2</v>
      </c>
      <c r="I3025">
        <f>(Sales_Data_Table[[#This Row],[Unit_Price]]*Sales_Data_Table[[#This Row],[Quantity]])</f>
        <v>52500</v>
      </c>
      <c r="J3025">
        <f>Sales_Data_Table[[#This Row],[Gross_Sales]]-(Sales_Data_Table[[#This Row],[Gross_Sales]]*Sales_Data_Table[[#This Row],[Discount]])</f>
        <v>48562.5</v>
      </c>
      <c r="K3025" t="str">
        <f>_xlfn.XLOOKUP(Sales_Data_Table[[#This Row],[Product_ID]],Product_Master_Table[Product_ID],Product_Master_Table[Product_Name])</f>
        <v>Spark Home Appliance Item 0442</v>
      </c>
      <c r="L3025" t="str">
        <f>_xlfn.XLOOKUP(Sales_Data_Table[[#This Row],[Employee_ID]],Employee_Master_Table[Employee_ID],Employee_Master_Table[Department])</f>
        <v>Retail Operations</v>
      </c>
    </row>
    <row r="3026" spans="1:12" x14ac:dyDescent="0.25">
      <c r="A3026" t="s">
        <v>3753</v>
      </c>
      <c r="B3026" s="2">
        <v>45844</v>
      </c>
      <c r="C3026" t="s">
        <v>1449</v>
      </c>
      <c r="D3026" t="s">
        <v>779</v>
      </c>
      <c r="E3026" t="s">
        <v>28</v>
      </c>
      <c r="F3026">
        <v>23</v>
      </c>
      <c r="G3026" s="3">
        <v>10000</v>
      </c>
      <c r="H3026" s="4">
        <v>7.4999999999999997E-2</v>
      </c>
      <c r="I3026">
        <f>(Sales_Data_Table[[#This Row],[Unit_Price]]*Sales_Data_Table[[#This Row],[Quantity]])</f>
        <v>230000</v>
      </c>
      <c r="J3026">
        <f>Sales_Data_Table[[#This Row],[Gross_Sales]]-(Sales_Data_Table[[#This Row],[Gross_Sales]]*Sales_Data_Table[[#This Row],[Discount]])</f>
        <v>212750</v>
      </c>
      <c r="K3026" t="str">
        <f>_xlfn.XLOOKUP(Sales_Data_Table[[#This Row],[Product_ID]],Product_Master_Table[Product_ID],Product_Master_Table[Product_Name])</f>
        <v>Spark Furniture Item 0358</v>
      </c>
      <c r="L3026" t="str">
        <f>_xlfn.XLOOKUP(Sales_Data_Table[[#This Row],[Employee_ID]],Employee_Master_Table[Employee_ID],Employee_Master_Table[Department])</f>
        <v>Business Development</v>
      </c>
    </row>
    <row r="3027" spans="1:12" x14ac:dyDescent="0.25">
      <c r="A3027" t="s">
        <v>3754</v>
      </c>
      <c r="B3027" s="2">
        <v>45784</v>
      </c>
      <c r="C3027" t="s">
        <v>243</v>
      </c>
      <c r="D3027" t="s">
        <v>1258</v>
      </c>
      <c r="E3027" t="s">
        <v>86</v>
      </c>
      <c r="F3027">
        <v>9</v>
      </c>
      <c r="G3027" s="3">
        <v>3200</v>
      </c>
      <c r="H3027" s="4">
        <v>7.4999999999999997E-2</v>
      </c>
      <c r="I3027">
        <f>(Sales_Data_Table[[#This Row],[Unit_Price]]*Sales_Data_Table[[#This Row],[Quantity]])</f>
        <v>28800</v>
      </c>
      <c r="J3027">
        <f>Sales_Data_Table[[#This Row],[Gross_Sales]]-(Sales_Data_Table[[#This Row],[Gross_Sales]]*Sales_Data_Table[[#This Row],[Discount]])</f>
        <v>26640</v>
      </c>
      <c r="K3027" t="str">
        <f>_xlfn.XLOOKUP(Sales_Data_Table[[#This Row],[Product_ID]],Product_Master_Table[Product_ID],Product_Master_Table[Product_Name])</f>
        <v>Prime Home Appliance Item 0412</v>
      </c>
      <c r="L3027" t="str">
        <f>_xlfn.XLOOKUP(Sales_Data_Table[[#This Row],[Employee_ID]],Employee_Master_Table[Employee_ID],Employee_Master_Table[Department])</f>
        <v>Retail Operations</v>
      </c>
    </row>
    <row r="3028" spans="1:12" x14ac:dyDescent="0.25">
      <c r="A3028" t="s">
        <v>3755</v>
      </c>
      <c r="B3028" s="2">
        <v>46009</v>
      </c>
      <c r="C3028" t="s">
        <v>1100</v>
      </c>
      <c r="D3028" t="s">
        <v>326</v>
      </c>
      <c r="E3028" t="s">
        <v>82</v>
      </c>
      <c r="F3028">
        <v>17</v>
      </c>
      <c r="G3028" s="3">
        <v>3100</v>
      </c>
      <c r="H3028" s="4">
        <v>0.1</v>
      </c>
      <c r="I3028">
        <f>(Sales_Data_Table[[#This Row],[Unit_Price]]*Sales_Data_Table[[#This Row],[Quantity]])</f>
        <v>52700</v>
      </c>
      <c r="J3028">
        <f>Sales_Data_Table[[#This Row],[Gross_Sales]]-(Sales_Data_Table[[#This Row],[Gross_Sales]]*Sales_Data_Table[[#This Row],[Discount]])</f>
        <v>47430</v>
      </c>
      <c r="K3028" t="str">
        <f>_xlfn.XLOOKUP(Sales_Data_Table[[#This Row],[Product_ID]],Product_Master_Table[Product_ID],Product_Master_Table[Product_Name])</f>
        <v>Apex Furniture Item 0468</v>
      </c>
      <c r="L3028" t="str">
        <f>_xlfn.XLOOKUP(Sales_Data_Table[[#This Row],[Employee_ID]],Employee_Master_Table[Employee_ID],Employee_Master_Table[Department])</f>
        <v>Customer Success</v>
      </c>
    </row>
    <row r="3029" spans="1:12" x14ac:dyDescent="0.25">
      <c r="A3029" t="s">
        <v>3756</v>
      </c>
      <c r="B3029" s="2">
        <v>45423</v>
      </c>
      <c r="C3029" t="s">
        <v>2077</v>
      </c>
      <c r="D3029" t="s">
        <v>124</v>
      </c>
      <c r="E3029" t="s">
        <v>32</v>
      </c>
      <c r="F3029">
        <v>11</v>
      </c>
      <c r="G3029" s="3">
        <v>6300</v>
      </c>
      <c r="H3029" s="4">
        <v>0</v>
      </c>
      <c r="I3029">
        <f>(Sales_Data_Table[[#This Row],[Unit_Price]]*Sales_Data_Table[[#This Row],[Quantity]])</f>
        <v>69300</v>
      </c>
      <c r="J3029">
        <f>Sales_Data_Table[[#This Row],[Gross_Sales]]-(Sales_Data_Table[[#This Row],[Gross_Sales]]*Sales_Data_Table[[#This Row],[Discount]])</f>
        <v>69300</v>
      </c>
      <c r="K3029" t="str">
        <f>_xlfn.XLOOKUP(Sales_Data_Table[[#This Row],[Product_ID]],Product_Master_Table[Product_ID],Product_Master_Table[Product_Name])</f>
        <v>Orion Toys Item 0369</v>
      </c>
      <c r="L3029" t="str">
        <f>_xlfn.XLOOKUP(Sales_Data_Table[[#This Row],[Employee_ID]],Employee_Master_Table[Employee_ID],Employee_Master_Table[Department])</f>
        <v>Business Development</v>
      </c>
    </row>
    <row r="3030" spans="1:12" x14ac:dyDescent="0.25">
      <c r="A3030" t="s">
        <v>3757</v>
      </c>
      <c r="B3030" s="2">
        <v>45761</v>
      </c>
      <c r="C3030" t="s">
        <v>857</v>
      </c>
      <c r="D3030" t="s">
        <v>99</v>
      </c>
      <c r="E3030" t="s">
        <v>62</v>
      </c>
      <c r="F3030">
        <v>21</v>
      </c>
      <c r="G3030" s="3">
        <v>8400</v>
      </c>
      <c r="H3030" s="4">
        <v>0</v>
      </c>
      <c r="I3030">
        <f>(Sales_Data_Table[[#This Row],[Unit_Price]]*Sales_Data_Table[[#This Row],[Quantity]])</f>
        <v>176400</v>
      </c>
      <c r="J3030">
        <f>Sales_Data_Table[[#This Row],[Gross_Sales]]-(Sales_Data_Table[[#This Row],[Gross_Sales]]*Sales_Data_Table[[#This Row],[Discount]])</f>
        <v>176400</v>
      </c>
      <c r="K3030" t="str">
        <f>_xlfn.XLOOKUP(Sales_Data_Table[[#This Row],[Product_ID]],Product_Master_Table[Product_ID],Product_Master_Table[Product_Name])</f>
        <v>Spark Home Appliance Item 0022</v>
      </c>
      <c r="L3030" t="str">
        <f>_xlfn.XLOOKUP(Sales_Data_Table[[#This Row],[Employee_ID]],Employee_Master_Table[Employee_ID],Employee_Master_Table[Department])</f>
        <v>Corporate Sales</v>
      </c>
    </row>
    <row r="3031" spans="1:12" x14ac:dyDescent="0.25">
      <c r="A3031" t="s">
        <v>3758</v>
      </c>
      <c r="B3031" s="2">
        <v>45468</v>
      </c>
      <c r="C3031" t="s">
        <v>402</v>
      </c>
      <c r="D3031" t="s">
        <v>35</v>
      </c>
      <c r="E3031" t="s">
        <v>75</v>
      </c>
      <c r="F3031">
        <v>13</v>
      </c>
      <c r="G3031" s="3">
        <v>3200</v>
      </c>
      <c r="H3031" s="4">
        <v>0.05</v>
      </c>
      <c r="I3031">
        <f>(Sales_Data_Table[[#This Row],[Unit_Price]]*Sales_Data_Table[[#This Row],[Quantity]])</f>
        <v>41600</v>
      </c>
      <c r="J3031">
        <f>Sales_Data_Table[[#This Row],[Gross_Sales]]-(Sales_Data_Table[[#This Row],[Gross_Sales]]*Sales_Data_Table[[#This Row],[Discount]])</f>
        <v>39520</v>
      </c>
      <c r="K3031" t="str">
        <f>_xlfn.XLOOKUP(Sales_Data_Table[[#This Row],[Product_ID]],Product_Master_Table[Product_ID],Product_Master_Table[Product_Name])</f>
        <v>Fusion Fashion Item 0293</v>
      </c>
      <c r="L3031" t="str">
        <f>_xlfn.XLOOKUP(Sales_Data_Table[[#This Row],[Employee_ID]],Employee_Master_Table[Employee_ID],Employee_Master_Table[Department])</f>
        <v>Business Development</v>
      </c>
    </row>
    <row r="3032" spans="1:12" x14ac:dyDescent="0.25">
      <c r="A3032" t="s">
        <v>3759</v>
      </c>
      <c r="B3032" s="2">
        <v>45333</v>
      </c>
      <c r="C3032" t="s">
        <v>1642</v>
      </c>
      <c r="D3032" t="s">
        <v>1035</v>
      </c>
      <c r="E3032" t="s">
        <v>36</v>
      </c>
      <c r="F3032">
        <v>7</v>
      </c>
      <c r="G3032" s="3">
        <v>2600</v>
      </c>
      <c r="H3032" s="4">
        <v>0.02</v>
      </c>
      <c r="I3032">
        <f>(Sales_Data_Table[[#This Row],[Unit_Price]]*Sales_Data_Table[[#This Row],[Quantity]])</f>
        <v>18200</v>
      </c>
      <c r="J3032">
        <f>Sales_Data_Table[[#This Row],[Gross_Sales]]-(Sales_Data_Table[[#This Row],[Gross_Sales]]*Sales_Data_Table[[#This Row],[Discount]])</f>
        <v>17836</v>
      </c>
      <c r="K3032" t="str">
        <f>_xlfn.XLOOKUP(Sales_Data_Table[[#This Row],[Product_ID]],Product_Master_Table[Product_ID],Product_Master_Table[Product_Name])</f>
        <v>Vertex Automotive Item 0270</v>
      </c>
      <c r="L3032" t="str">
        <f>_xlfn.XLOOKUP(Sales_Data_Table[[#This Row],[Employee_ID]],Employee_Master_Table[Employee_ID],Employee_Master_Table[Department])</f>
        <v>Corporate Sales</v>
      </c>
    </row>
    <row r="3033" spans="1:12" x14ac:dyDescent="0.25">
      <c r="A3033" t="s">
        <v>3760</v>
      </c>
      <c r="B3033" s="2">
        <v>45844</v>
      </c>
      <c r="C3033" t="s">
        <v>1666</v>
      </c>
      <c r="D3033" t="s">
        <v>1258</v>
      </c>
      <c r="E3033" t="s">
        <v>82</v>
      </c>
      <c r="F3033">
        <v>6</v>
      </c>
      <c r="G3033" s="3">
        <v>500</v>
      </c>
      <c r="H3033" s="4">
        <v>7.4999999999999997E-2</v>
      </c>
      <c r="I3033">
        <f>(Sales_Data_Table[[#This Row],[Unit_Price]]*Sales_Data_Table[[#This Row],[Quantity]])</f>
        <v>3000</v>
      </c>
      <c r="J3033">
        <f>Sales_Data_Table[[#This Row],[Gross_Sales]]-(Sales_Data_Table[[#This Row],[Gross_Sales]]*Sales_Data_Table[[#This Row],[Discount]])</f>
        <v>2775</v>
      </c>
      <c r="K3033" t="str">
        <f>_xlfn.XLOOKUP(Sales_Data_Table[[#This Row],[Product_ID]],Product_Master_Table[Product_ID],Product_Master_Table[Product_Name])</f>
        <v>Everest Sports Item 0267</v>
      </c>
      <c r="L3033" t="str">
        <f>_xlfn.XLOOKUP(Sales_Data_Table[[#This Row],[Employee_ID]],Employee_Master_Table[Employee_ID],Employee_Master_Table[Department])</f>
        <v>Retail Operations</v>
      </c>
    </row>
    <row r="3034" spans="1:12" x14ac:dyDescent="0.25">
      <c r="A3034" t="s">
        <v>3761</v>
      </c>
      <c r="B3034" s="2">
        <v>45714</v>
      </c>
      <c r="C3034" t="s">
        <v>2836</v>
      </c>
      <c r="D3034" t="s">
        <v>476</v>
      </c>
      <c r="E3034" t="s">
        <v>50</v>
      </c>
      <c r="F3034">
        <v>13</v>
      </c>
      <c r="G3034" s="3">
        <v>6400</v>
      </c>
      <c r="H3034" s="4">
        <v>0</v>
      </c>
      <c r="I3034">
        <f>(Sales_Data_Table[[#This Row],[Unit_Price]]*Sales_Data_Table[[#This Row],[Quantity]])</f>
        <v>83200</v>
      </c>
      <c r="J3034">
        <f>Sales_Data_Table[[#This Row],[Gross_Sales]]-(Sales_Data_Table[[#This Row],[Gross_Sales]]*Sales_Data_Table[[#This Row],[Discount]])</f>
        <v>83200</v>
      </c>
      <c r="K3034" t="str">
        <f>_xlfn.XLOOKUP(Sales_Data_Table[[#This Row],[Product_ID]],Product_Master_Table[Product_ID],Product_Master_Table[Product_Name])</f>
        <v>Apex Office Supplies Item 0396</v>
      </c>
      <c r="L3034" t="str">
        <f>_xlfn.XLOOKUP(Sales_Data_Table[[#This Row],[Employee_ID]],Employee_Master_Table[Employee_ID],Employee_Master_Table[Department])</f>
        <v>Sales</v>
      </c>
    </row>
    <row r="3035" spans="1:12" x14ac:dyDescent="0.25">
      <c r="A3035" t="s">
        <v>3762</v>
      </c>
      <c r="B3035" s="2">
        <v>45296</v>
      </c>
      <c r="C3035" t="s">
        <v>1027</v>
      </c>
      <c r="D3035" t="s">
        <v>559</v>
      </c>
      <c r="E3035" t="s">
        <v>75</v>
      </c>
      <c r="F3035">
        <v>8</v>
      </c>
      <c r="G3035" s="3">
        <v>7400</v>
      </c>
      <c r="H3035" s="4">
        <v>0.02</v>
      </c>
      <c r="I3035">
        <f>(Sales_Data_Table[[#This Row],[Unit_Price]]*Sales_Data_Table[[#This Row],[Quantity]])</f>
        <v>59200</v>
      </c>
      <c r="J3035">
        <f>Sales_Data_Table[[#This Row],[Gross_Sales]]-(Sales_Data_Table[[#This Row],[Gross_Sales]]*Sales_Data_Table[[#This Row],[Discount]])</f>
        <v>58016</v>
      </c>
      <c r="K3035" t="str">
        <f>_xlfn.XLOOKUP(Sales_Data_Table[[#This Row],[Product_ID]],Product_Master_Table[Product_ID],Product_Master_Table[Product_Name])</f>
        <v>Nova Toys Item 0079</v>
      </c>
      <c r="L3035" t="str">
        <f>_xlfn.XLOOKUP(Sales_Data_Table[[#This Row],[Employee_ID]],Employee_Master_Table[Employee_ID],Employee_Master_Table[Department])</f>
        <v>Business Development</v>
      </c>
    </row>
    <row r="3036" spans="1:12" x14ac:dyDescent="0.25">
      <c r="A3036" t="s">
        <v>3763</v>
      </c>
      <c r="B3036" s="2">
        <v>45298</v>
      </c>
      <c r="C3036" t="s">
        <v>794</v>
      </c>
      <c r="D3036" t="s">
        <v>1328</v>
      </c>
      <c r="E3036" t="s">
        <v>24</v>
      </c>
      <c r="F3036">
        <v>9</v>
      </c>
      <c r="G3036" s="3">
        <v>3300</v>
      </c>
      <c r="H3036" s="4">
        <v>0.15</v>
      </c>
      <c r="I3036">
        <f>(Sales_Data_Table[[#This Row],[Unit_Price]]*Sales_Data_Table[[#This Row],[Quantity]])</f>
        <v>29700</v>
      </c>
      <c r="J3036">
        <f>Sales_Data_Table[[#This Row],[Gross_Sales]]-(Sales_Data_Table[[#This Row],[Gross_Sales]]*Sales_Data_Table[[#This Row],[Discount]])</f>
        <v>25245</v>
      </c>
      <c r="K3036" t="str">
        <f>_xlfn.XLOOKUP(Sales_Data_Table[[#This Row],[Product_ID]],Product_Master_Table[Product_ID],Product_Master_Table[Product_Name])</f>
        <v>Delta Toys Item 0179</v>
      </c>
      <c r="L3036" t="str">
        <f>_xlfn.XLOOKUP(Sales_Data_Table[[#This Row],[Employee_ID]],Employee_Master_Table[Employee_ID],Employee_Master_Table[Department])</f>
        <v>Regional Sales</v>
      </c>
    </row>
    <row r="3037" spans="1:12" x14ac:dyDescent="0.25">
      <c r="A3037" t="s">
        <v>3764</v>
      </c>
      <c r="B3037" s="2">
        <v>46035</v>
      </c>
      <c r="C3037" t="s">
        <v>2541</v>
      </c>
      <c r="D3037" t="s">
        <v>718</v>
      </c>
      <c r="E3037" t="s">
        <v>32</v>
      </c>
      <c r="F3037">
        <v>10</v>
      </c>
      <c r="G3037" s="3">
        <v>7200</v>
      </c>
      <c r="H3037" s="4">
        <v>0.03</v>
      </c>
      <c r="I3037">
        <f>(Sales_Data_Table[[#This Row],[Unit_Price]]*Sales_Data_Table[[#This Row],[Quantity]])</f>
        <v>72000</v>
      </c>
      <c r="J3037">
        <f>Sales_Data_Table[[#This Row],[Gross_Sales]]-(Sales_Data_Table[[#This Row],[Gross_Sales]]*Sales_Data_Table[[#This Row],[Discount]])</f>
        <v>69840</v>
      </c>
      <c r="K3037" t="str">
        <f>_xlfn.XLOOKUP(Sales_Data_Table[[#This Row],[Product_ID]],Product_Master_Table[Product_ID],Product_Master_Table[Product_Name])</f>
        <v>Delta Fashion Item 0263</v>
      </c>
      <c r="L3037" t="str">
        <f>_xlfn.XLOOKUP(Sales_Data_Table[[#This Row],[Employee_ID]],Employee_Master_Table[Employee_ID],Employee_Master_Table[Department])</f>
        <v>E-Commerce</v>
      </c>
    </row>
    <row r="3038" spans="1:12" x14ac:dyDescent="0.25">
      <c r="A3038" t="s">
        <v>3765</v>
      </c>
      <c r="B3038" s="2">
        <v>45704</v>
      </c>
      <c r="C3038" t="s">
        <v>1381</v>
      </c>
      <c r="D3038" t="s">
        <v>779</v>
      </c>
      <c r="E3038" t="s">
        <v>106</v>
      </c>
      <c r="F3038">
        <v>4</v>
      </c>
      <c r="G3038" s="3">
        <v>2300</v>
      </c>
      <c r="H3038" s="4">
        <v>7.4999999999999997E-2</v>
      </c>
      <c r="I3038">
        <f>(Sales_Data_Table[[#This Row],[Unit_Price]]*Sales_Data_Table[[#This Row],[Quantity]])</f>
        <v>9200</v>
      </c>
      <c r="J3038">
        <f>Sales_Data_Table[[#This Row],[Gross_Sales]]-(Sales_Data_Table[[#This Row],[Gross_Sales]]*Sales_Data_Table[[#This Row],[Discount]])</f>
        <v>8510</v>
      </c>
      <c r="K3038" t="str">
        <f>_xlfn.XLOOKUP(Sales_Data_Table[[#This Row],[Product_ID]],Product_Master_Table[Product_ID],Product_Master_Table[Product_Name])</f>
        <v>Nexus Fashion Item 0493</v>
      </c>
      <c r="L3038" t="str">
        <f>_xlfn.XLOOKUP(Sales_Data_Table[[#This Row],[Employee_ID]],Employee_Master_Table[Employee_ID],Employee_Master_Table[Department])</f>
        <v>Business Development</v>
      </c>
    </row>
    <row r="3039" spans="1:12" x14ac:dyDescent="0.25">
      <c r="A3039" t="s">
        <v>3766</v>
      </c>
      <c r="B3039" s="2">
        <v>45875</v>
      </c>
      <c r="C3039" t="s">
        <v>151</v>
      </c>
      <c r="D3039" t="s">
        <v>559</v>
      </c>
      <c r="E3039" t="s">
        <v>24</v>
      </c>
      <c r="F3039">
        <v>5</v>
      </c>
      <c r="G3039" s="3">
        <v>6500</v>
      </c>
      <c r="H3039" s="4">
        <v>0.05</v>
      </c>
      <c r="I3039">
        <f>(Sales_Data_Table[[#This Row],[Unit_Price]]*Sales_Data_Table[[#This Row],[Quantity]])</f>
        <v>32500</v>
      </c>
      <c r="J3039">
        <f>Sales_Data_Table[[#This Row],[Gross_Sales]]-(Sales_Data_Table[[#This Row],[Gross_Sales]]*Sales_Data_Table[[#This Row],[Discount]])</f>
        <v>30875</v>
      </c>
      <c r="K3039" t="str">
        <f>_xlfn.XLOOKUP(Sales_Data_Table[[#This Row],[Product_ID]],Product_Master_Table[Product_ID],Product_Master_Table[Product_Name])</f>
        <v>Spark Office Supplies Item 0046</v>
      </c>
      <c r="L3039" t="str">
        <f>_xlfn.XLOOKUP(Sales_Data_Table[[#This Row],[Employee_ID]],Employee_Master_Table[Employee_ID],Employee_Master_Table[Department])</f>
        <v>Business Development</v>
      </c>
    </row>
    <row r="3040" spans="1:12" x14ac:dyDescent="0.25">
      <c r="A3040" t="s">
        <v>3767</v>
      </c>
      <c r="B3040" s="2">
        <v>45897</v>
      </c>
      <c r="C3040" t="s">
        <v>675</v>
      </c>
      <c r="D3040" t="s">
        <v>529</v>
      </c>
      <c r="E3040" t="s">
        <v>32</v>
      </c>
      <c r="F3040">
        <v>8</v>
      </c>
      <c r="G3040" s="3">
        <v>2900</v>
      </c>
      <c r="H3040" s="4">
        <v>7.4999999999999997E-2</v>
      </c>
      <c r="I3040">
        <f>(Sales_Data_Table[[#This Row],[Unit_Price]]*Sales_Data_Table[[#This Row],[Quantity]])</f>
        <v>23200</v>
      </c>
      <c r="J3040">
        <f>Sales_Data_Table[[#This Row],[Gross_Sales]]-(Sales_Data_Table[[#This Row],[Gross_Sales]]*Sales_Data_Table[[#This Row],[Discount]])</f>
        <v>21460</v>
      </c>
      <c r="K3040" t="str">
        <f>_xlfn.XLOOKUP(Sales_Data_Table[[#This Row],[Product_ID]],Product_Master_Table[Product_ID],Product_Master_Table[Product_Name])</f>
        <v>Orion Beauty Item 0225</v>
      </c>
      <c r="L3040" t="str">
        <f>_xlfn.XLOOKUP(Sales_Data_Table[[#This Row],[Employee_ID]],Employee_Master_Table[Employee_ID],Employee_Master_Table[Department])</f>
        <v>Regional Sales</v>
      </c>
    </row>
    <row r="3041" spans="1:12" x14ac:dyDescent="0.25">
      <c r="A3041" t="s">
        <v>3768</v>
      </c>
      <c r="B3041" s="2">
        <v>45360</v>
      </c>
      <c r="C3041" t="s">
        <v>1118</v>
      </c>
      <c r="D3041" t="s">
        <v>99</v>
      </c>
      <c r="E3041" t="s">
        <v>43</v>
      </c>
      <c r="F3041">
        <v>2</v>
      </c>
      <c r="G3041" s="3">
        <v>9700</v>
      </c>
      <c r="H3041" s="4">
        <v>0.03</v>
      </c>
      <c r="I3041">
        <f>(Sales_Data_Table[[#This Row],[Unit_Price]]*Sales_Data_Table[[#This Row],[Quantity]])</f>
        <v>19400</v>
      </c>
      <c r="J3041">
        <f>Sales_Data_Table[[#This Row],[Gross_Sales]]-(Sales_Data_Table[[#This Row],[Gross_Sales]]*Sales_Data_Table[[#This Row],[Discount]])</f>
        <v>18818</v>
      </c>
      <c r="K3041" t="str">
        <f>_xlfn.XLOOKUP(Sales_Data_Table[[#This Row],[Product_ID]],Product_Master_Table[Product_ID],Product_Master_Table[Product_Name])</f>
        <v>Apex Furniture Item 0348</v>
      </c>
      <c r="L3041" t="str">
        <f>_xlfn.XLOOKUP(Sales_Data_Table[[#This Row],[Employee_ID]],Employee_Master_Table[Employee_ID],Employee_Master_Table[Department])</f>
        <v>Corporate Sales</v>
      </c>
    </row>
    <row r="3042" spans="1:12" x14ac:dyDescent="0.25">
      <c r="A3042" t="s">
        <v>3769</v>
      </c>
      <c r="B3042" s="2">
        <v>45376</v>
      </c>
      <c r="C3042" t="s">
        <v>1131</v>
      </c>
      <c r="D3042" t="s">
        <v>568</v>
      </c>
      <c r="E3042" t="s">
        <v>43</v>
      </c>
      <c r="F3042">
        <v>25</v>
      </c>
      <c r="G3042" s="3">
        <v>6900</v>
      </c>
      <c r="H3042" s="4">
        <v>0</v>
      </c>
      <c r="I3042">
        <f>(Sales_Data_Table[[#This Row],[Unit_Price]]*Sales_Data_Table[[#This Row],[Quantity]])</f>
        <v>172500</v>
      </c>
      <c r="J3042">
        <f>Sales_Data_Table[[#This Row],[Gross_Sales]]-(Sales_Data_Table[[#This Row],[Gross_Sales]]*Sales_Data_Table[[#This Row],[Discount]])</f>
        <v>172500</v>
      </c>
      <c r="K3042" t="str">
        <f>_xlfn.XLOOKUP(Sales_Data_Table[[#This Row],[Product_ID]],Product_Master_Table[Product_ID],Product_Master_Table[Product_Name])</f>
        <v>Metro Office Supplies Item 0176</v>
      </c>
      <c r="L3042" t="str">
        <f>_xlfn.XLOOKUP(Sales_Data_Table[[#This Row],[Employee_ID]],Employee_Master_Table[Employee_ID],Employee_Master_Table[Department])</f>
        <v>Retail Operations</v>
      </c>
    </row>
    <row r="3043" spans="1:12" x14ac:dyDescent="0.25">
      <c r="A3043" t="s">
        <v>3770</v>
      </c>
      <c r="B3043" s="2">
        <v>45865</v>
      </c>
      <c r="C3043" t="s">
        <v>857</v>
      </c>
      <c r="D3043" t="s">
        <v>476</v>
      </c>
      <c r="E3043" t="s">
        <v>24</v>
      </c>
      <c r="F3043">
        <v>13</v>
      </c>
      <c r="G3043" s="3">
        <v>1700</v>
      </c>
      <c r="H3043" s="4">
        <v>0.03</v>
      </c>
      <c r="I3043">
        <f>(Sales_Data_Table[[#This Row],[Unit_Price]]*Sales_Data_Table[[#This Row],[Quantity]])</f>
        <v>22100</v>
      </c>
      <c r="J3043">
        <f>Sales_Data_Table[[#This Row],[Gross_Sales]]-(Sales_Data_Table[[#This Row],[Gross_Sales]]*Sales_Data_Table[[#This Row],[Discount]])</f>
        <v>21437</v>
      </c>
      <c r="K3043" t="str">
        <f>_xlfn.XLOOKUP(Sales_Data_Table[[#This Row],[Product_ID]],Product_Master_Table[Product_ID],Product_Master_Table[Product_Name])</f>
        <v>Spark Home Appliance Item 0022</v>
      </c>
      <c r="L3043" t="str">
        <f>_xlfn.XLOOKUP(Sales_Data_Table[[#This Row],[Employee_ID]],Employee_Master_Table[Employee_ID],Employee_Master_Table[Department])</f>
        <v>Sales</v>
      </c>
    </row>
    <row r="3044" spans="1:12" x14ac:dyDescent="0.25">
      <c r="A3044" t="s">
        <v>3771</v>
      </c>
      <c r="B3044" s="2">
        <v>45703</v>
      </c>
      <c r="C3044" t="s">
        <v>246</v>
      </c>
      <c r="D3044" t="s">
        <v>1551</v>
      </c>
      <c r="E3044" t="s">
        <v>75</v>
      </c>
      <c r="F3044">
        <v>14</v>
      </c>
      <c r="G3044" s="3">
        <v>7600</v>
      </c>
      <c r="H3044" s="4">
        <v>0.05</v>
      </c>
      <c r="I3044">
        <f>(Sales_Data_Table[[#This Row],[Unit_Price]]*Sales_Data_Table[[#This Row],[Quantity]])</f>
        <v>106400</v>
      </c>
      <c r="J3044">
        <f>Sales_Data_Table[[#This Row],[Gross_Sales]]-(Sales_Data_Table[[#This Row],[Gross_Sales]]*Sales_Data_Table[[#This Row],[Discount]])</f>
        <v>101080</v>
      </c>
      <c r="K3044" t="str">
        <f>_xlfn.XLOOKUP(Sales_Data_Table[[#This Row],[Product_ID]],Product_Master_Table[Product_ID],Product_Master_Table[Product_Name])</f>
        <v>Delta Electronics Item 0071</v>
      </c>
      <c r="L3044" t="str">
        <f>_xlfn.XLOOKUP(Sales_Data_Table[[#This Row],[Employee_ID]],Employee_Master_Table[Employee_ID],Employee_Master_Table[Department])</f>
        <v>E-Commerce</v>
      </c>
    </row>
    <row r="3045" spans="1:12" x14ac:dyDescent="0.25">
      <c r="A3045" t="s">
        <v>3772</v>
      </c>
      <c r="B3045" s="2">
        <v>46118</v>
      </c>
      <c r="C3045" t="s">
        <v>2529</v>
      </c>
      <c r="D3045" t="s">
        <v>1079</v>
      </c>
      <c r="E3045" t="s">
        <v>96</v>
      </c>
      <c r="F3045">
        <v>20</v>
      </c>
      <c r="G3045" s="3">
        <v>500</v>
      </c>
      <c r="H3045" s="4">
        <v>7.4999999999999997E-2</v>
      </c>
      <c r="I3045">
        <f>(Sales_Data_Table[[#This Row],[Unit_Price]]*Sales_Data_Table[[#This Row],[Quantity]])</f>
        <v>10000</v>
      </c>
      <c r="J3045">
        <f>Sales_Data_Table[[#This Row],[Gross_Sales]]-(Sales_Data_Table[[#This Row],[Gross_Sales]]*Sales_Data_Table[[#This Row],[Discount]])</f>
        <v>9250</v>
      </c>
      <c r="K3045" t="str">
        <f>_xlfn.XLOOKUP(Sales_Data_Table[[#This Row],[Product_ID]],Product_Master_Table[Product_ID],Product_Master_Table[Product_Name])</f>
        <v>Apex Home Appliance Item 0072</v>
      </c>
      <c r="L3045" t="str">
        <f>_xlfn.XLOOKUP(Sales_Data_Table[[#This Row],[Employee_ID]],Employee_Master_Table[Employee_ID],Employee_Master_Table[Department])</f>
        <v>Customer Success</v>
      </c>
    </row>
    <row r="3046" spans="1:12" x14ac:dyDescent="0.25">
      <c r="A3046" t="s">
        <v>3773</v>
      </c>
      <c r="B3046" s="2">
        <v>45802</v>
      </c>
      <c r="C3046" t="s">
        <v>463</v>
      </c>
      <c r="D3046" t="s">
        <v>862</v>
      </c>
      <c r="E3046" t="s">
        <v>96</v>
      </c>
      <c r="F3046">
        <v>3</v>
      </c>
      <c r="G3046" s="3">
        <v>9100</v>
      </c>
      <c r="H3046" s="4">
        <v>0.1</v>
      </c>
      <c r="I3046">
        <f>(Sales_Data_Table[[#This Row],[Unit_Price]]*Sales_Data_Table[[#This Row],[Quantity]])</f>
        <v>27300</v>
      </c>
      <c r="J3046">
        <f>Sales_Data_Table[[#This Row],[Gross_Sales]]-(Sales_Data_Table[[#This Row],[Gross_Sales]]*Sales_Data_Table[[#This Row],[Discount]])</f>
        <v>24570</v>
      </c>
      <c r="K3046" t="str">
        <f>_xlfn.XLOOKUP(Sales_Data_Table[[#This Row],[Product_ID]],Product_Master_Table[Product_ID],Product_Master_Table[Product_Name])</f>
        <v>Spark Automotive Item 0370</v>
      </c>
      <c r="L3046" t="str">
        <f>_xlfn.XLOOKUP(Sales_Data_Table[[#This Row],[Employee_ID]],Employee_Master_Table[Employee_ID],Employee_Master_Table[Department])</f>
        <v>Corporate Sales</v>
      </c>
    </row>
    <row r="3047" spans="1:12" x14ac:dyDescent="0.25">
      <c r="A3047" t="s">
        <v>3774</v>
      </c>
      <c r="B3047" s="2">
        <v>45805</v>
      </c>
      <c r="C3047" t="s">
        <v>665</v>
      </c>
      <c r="D3047" t="s">
        <v>779</v>
      </c>
      <c r="E3047" t="s">
        <v>106</v>
      </c>
      <c r="F3047">
        <v>16</v>
      </c>
      <c r="G3047" s="3">
        <v>6300</v>
      </c>
      <c r="H3047" s="4">
        <v>0.02</v>
      </c>
      <c r="I3047">
        <f>(Sales_Data_Table[[#This Row],[Unit_Price]]*Sales_Data_Table[[#This Row],[Quantity]])</f>
        <v>100800</v>
      </c>
      <c r="J3047">
        <f>Sales_Data_Table[[#This Row],[Gross_Sales]]-(Sales_Data_Table[[#This Row],[Gross_Sales]]*Sales_Data_Table[[#This Row],[Discount]])</f>
        <v>98784</v>
      </c>
      <c r="K3047" t="str">
        <f>_xlfn.XLOOKUP(Sales_Data_Table[[#This Row],[Product_ID]],Product_Master_Table[Product_ID],Product_Master_Table[Product_Name])</f>
        <v>Vertex Home Appliance Item 0282</v>
      </c>
      <c r="L3047" t="str">
        <f>_xlfn.XLOOKUP(Sales_Data_Table[[#This Row],[Employee_ID]],Employee_Master_Table[Employee_ID],Employee_Master_Table[Department])</f>
        <v>Business Development</v>
      </c>
    </row>
    <row r="3048" spans="1:12" x14ac:dyDescent="0.25">
      <c r="A3048" t="s">
        <v>3775</v>
      </c>
      <c r="B3048" s="2">
        <v>45627</v>
      </c>
      <c r="C3048" t="s">
        <v>958</v>
      </c>
      <c r="D3048" t="s">
        <v>429</v>
      </c>
      <c r="E3048" t="s">
        <v>82</v>
      </c>
      <c r="F3048">
        <v>15</v>
      </c>
      <c r="G3048" s="3">
        <v>500</v>
      </c>
      <c r="H3048" s="4">
        <v>0.1</v>
      </c>
      <c r="I3048">
        <f>(Sales_Data_Table[[#This Row],[Unit_Price]]*Sales_Data_Table[[#This Row],[Quantity]])</f>
        <v>7500</v>
      </c>
      <c r="J3048">
        <f>Sales_Data_Table[[#This Row],[Gross_Sales]]-(Sales_Data_Table[[#This Row],[Gross_Sales]]*Sales_Data_Table[[#This Row],[Discount]])</f>
        <v>6750</v>
      </c>
      <c r="K3048" t="str">
        <f>_xlfn.XLOOKUP(Sales_Data_Table[[#This Row],[Product_ID]],Product_Master_Table[Product_ID],Product_Master_Table[Product_Name])</f>
        <v>Everest Electronics Item 0291</v>
      </c>
      <c r="L3048" t="str">
        <f>_xlfn.XLOOKUP(Sales_Data_Table[[#This Row],[Employee_ID]],Employee_Master_Table[Employee_ID],Employee_Master_Table[Department])</f>
        <v>Regional Sales</v>
      </c>
    </row>
    <row r="3049" spans="1:12" x14ac:dyDescent="0.25">
      <c r="A3049" t="s">
        <v>3776</v>
      </c>
      <c r="B3049" s="2">
        <v>45650</v>
      </c>
      <c r="C3049" t="s">
        <v>709</v>
      </c>
      <c r="D3049" t="s">
        <v>862</v>
      </c>
      <c r="E3049" t="s">
        <v>32</v>
      </c>
      <c r="F3049">
        <v>14</v>
      </c>
      <c r="G3049" s="3">
        <v>4000</v>
      </c>
      <c r="H3049" s="4">
        <v>0.15</v>
      </c>
      <c r="I3049">
        <f>(Sales_Data_Table[[#This Row],[Unit_Price]]*Sales_Data_Table[[#This Row],[Quantity]])</f>
        <v>56000</v>
      </c>
      <c r="J3049">
        <f>Sales_Data_Table[[#This Row],[Gross_Sales]]-(Sales_Data_Table[[#This Row],[Gross_Sales]]*Sales_Data_Table[[#This Row],[Discount]])</f>
        <v>47600</v>
      </c>
      <c r="K3049" t="str">
        <f>_xlfn.XLOOKUP(Sales_Data_Table[[#This Row],[Product_ID]],Product_Master_Table[Product_ID],Product_Master_Table[Product_Name])</f>
        <v>Fusion Sports Item 0257</v>
      </c>
      <c r="L3049" t="str">
        <f>_xlfn.XLOOKUP(Sales_Data_Table[[#This Row],[Employee_ID]],Employee_Master_Table[Employee_ID],Employee_Master_Table[Department])</f>
        <v>Corporate Sales</v>
      </c>
    </row>
    <row r="3050" spans="1:12" x14ac:dyDescent="0.25">
      <c r="A3050" t="s">
        <v>3777</v>
      </c>
      <c r="B3050" s="2">
        <v>45473</v>
      </c>
      <c r="C3050" t="s">
        <v>692</v>
      </c>
      <c r="D3050" t="s">
        <v>293</v>
      </c>
      <c r="E3050" t="s">
        <v>32</v>
      </c>
      <c r="F3050">
        <v>12</v>
      </c>
      <c r="G3050" s="3">
        <v>200</v>
      </c>
      <c r="H3050" s="4">
        <v>0.05</v>
      </c>
      <c r="I3050">
        <f>(Sales_Data_Table[[#This Row],[Unit_Price]]*Sales_Data_Table[[#This Row],[Quantity]])</f>
        <v>2400</v>
      </c>
      <c r="J3050">
        <f>Sales_Data_Table[[#This Row],[Gross_Sales]]-(Sales_Data_Table[[#This Row],[Gross_Sales]]*Sales_Data_Table[[#This Row],[Discount]])</f>
        <v>2280</v>
      </c>
      <c r="K3050" t="str">
        <f>_xlfn.XLOOKUP(Sales_Data_Table[[#This Row],[Product_ID]],Product_Master_Table[Product_ID],Product_Master_Table[Product_Name])</f>
        <v>Delta Toys Item 0239</v>
      </c>
      <c r="L3050" t="str">
        <f>_xlfn.XLOOKUP(Sales_Data_Table[[#This Row],[Employee_ID]],Employee_Master_Table[Employee_ID],Employee_Master_Table[Department])</f>
        <v>Sales</v>
      </c>
    </row>
    <row r="3051" spans="1:12" x14ac:dyDescent="0.25">
      <c r="A3051" t="s">
        <v>3778</v>
      </c>
      <c r="B3051" s="2">
        <v>46105</v>
      </c>
      <c r="C3051" t="s">
        <v>545</v>
      </c>
      <c r="D3051" t="s">
        <v>293</v>
      </c>
      <c r="E3051" t="s">
        <v>24</v>
      </c>
      <c r="F3051">
        <v>2</v>
      </c>
      <c r="G3051" s="3">
        <v>10000</v>
      </c>
      <c r="H3051" s="4">
        <v>0</v>
      </c>
      <c r="I3051">
        <f>(Sales_Data_Table[[#This Row],[Unit_Price]]*Sales_Data_Table[[#This Row],[Quantity]])</f>
        <v>20000</v>
      </c>
      <c r="J3051">
        <f>Sales_Data_Table[[#This Row],[Gross_Sales]]-(Sales_Data_Table[[#This Row],[Gross_Sales]]*Sales_Data_Table[[#This Row],[Discount]])</f>
        <v>20000</v>
      </c>
      <c r="K3051" t="str">
        <f>_xlfn.XLOOKUP(Sales_Data_Table[[#This Row],[Product_ID]],Product_Master_Table[Product_ID],Product_Master_Table[Product_Name])</f>
        <v>Zenith Grocery Item 0374</v>
      </c>
      <c r="L3051" t="str">
        <f>_xlfn.XLOOKUP(Sales_Data_Table[[#This Row],[Employee_ID]],Employee_Master_Table[Employee_ID],Employee_Master_Table[Department])</f>
        <v>Sales</v>
      </c>
    </row>
    <row r="3052" spans="1:12" x14ac:dyDescent="0.25">
      <c r="A3052" t="s">
        <v>3779</v>
      </c>
      <c r="B3052" s="2">
        <v>46023</v>
      </c>
      <c r="C3052" t="s">
        <v>566</v>
      </c>
      <c r="D3052" t="s">
        <v>671</v>
      </c>
      <c r="E3052" t="s">
        <v>28</v>
      </c>
      <c r="F3052">
        <v>19</v>
      </c>
      <c r="G3052" s="3">
        <v>3700</v>
      </c>
      <c r="H3052" s="4">
        <v>7.4999999999999997E-2</v>
      </c>
      <c r="I3052">
        <f>(Sales_Data_Table[[#This Row],[Unit_Price]]*Sales_Data_Table[[#This Row],[Quantity]])</f>
        <v>70300</v>
      </c>
      <c r="J3052">
        <f>Sales_Data_Table[[#This Row],[Gross_Sales]]-(Sales_Data_Table[[#This Row],[Gross_Sales]]*Sales_Data_Table[[#This Row],[Discount]])</f>
        <v>65027.5</v>
      </c>
      <c r="K3052" t="str">
        <f>_xlfn.XLOOKUP(Sales_Data_Table[[#This Row],[Product_ID]],Product_Master_Table[Product_ID],Product_Master_Table[Product_Name])</f>
        <v>Spark Automotive Item 0310</v>
      </c>
      <c r="L3052" t="str">
        <f>_xlfn.XLOOKUP(Sales_Data_Table[[#This Row],[Employee_ID]],Employee_Master_Table[Employee_ID],Employee_Master_Table[Department])</f>
        <v>Retail Operations</v>
      </c>
    </row>
    <row r="3053" spans="1:12" x14ac:dyDescent="0.25">
      <c r="A3053" t="s">
        <v>3780</v>
      </c>
      <c r="B3053" s="2">
        <v>45463</v>
      </c>
      <c r="C3053" t="s">
        <v>1790</v>
      </c>
      <c r="D3053" t="s">
        <v>838</v>
      </c>
      <c r="E3053" t="s">
        <v>36</v>
      </c>
      <c r="F3053">
        <v>11</v>
      </c>
      <c r="G3053" s="3">
        <v>600</v>
      </c>
      <c r="H3053" s="4">
        <v>0.05</v>
      </c>
      <c r="I3053">
        <f>(Sales_Data_Table[[#This Row],[Unit_Price]]*Sales_Data_Table[[#This Row],[Quantity]])</f>
        <v>6600</v>
      </c>
      <c r="J3053">
        <f>Sales_Data_Table[[#This Row],[Gross_Sales]]-(Sales_Data_Table[[#This Row],[Gross_Sales]]*Sales_Data_Table[[#This Row],[Discount]])</f>
        <v>6270</v>
      </c>
      <c r="K3053" t="str">
        <f>_xlfn.XLOOKUP(Sales_Data_Table[[#This Row],[Product_ID]],Product_Master_Table[Product_ID],Product_Master_Table[Product_Name])</f>
        <v>Metro Automotive Item 0320</v>
      </c>
      <c r="L3053" t="str">
        <f>_xlfn.XLOOKUP(Sales_Data_Table[[#This Row],[Employee_ID]],Employee_Master_Table[Employee_ID],Employee_Master_Table[Department])</f>
        <v>Sales</v>
      </c>
    </row>
    <row r="3054" spans="1:12" x14ac:dyDescent="0.25">
      <c r="A3054" t="s">
        <v>3781</v>
      </c>
      <c r="B3054" s="2">
        <v>45932</v>
      </c>
      <c r="C3054" t="s">
        <v>1802</v>
      </c>
      <c r="D3054" t="s">
        <v>267</v>
      </c>
      <c r="E3054" t="s">
        <v>62</v>
      </c>
      <c r="F3054">
        <v>16</v>
      </c>
      <c r="G3054" s="3">
        <v>10000</v>
      </c>
      <c r="H3054" s="4">
        <v>0.05</v>
      </c>
      <c r="I3054">
        <f>(Sales_Data_Table[[#This Row],[Unit_Price]]*Sales_Data_Table[[#This Row],[Quantity]])</f>
        <v>160000</v>
      </c>
      <c r="J3054">
        <f>Sales_Data_Table[[#This Row],[Gross_Sales]]-(Sales_Data_Table[[#This Row],[Gross_Sales]]*Sales_Data_Table[[#This Row],[Discount]])</f>
        <v>152000</v>
      </c>
      <c r="K3054" t="str">
        <f>_xlfn.XLOOKUP(Sales_Data_Table[[#This Row],[Product_ID]],Product_Master_Table[Product_ID],Product_Master_Table[Product_Name])</f>
        <v>Vertex Home Appliance Item 0162</v>
      </c>
      <c r="L3054" t="str">
        <f>_xlfn.XLOOKUP(Sales_Data_Table[[#This Row],[Employee_ID]],Employee_Master_Table[Employee_ID],Employee_Master_Table[Department])</f>
        <v>E-Commerce</v>
      </c>
    </row>
    <row r="3055" spans="1:12" x14ac:dyDescent="0.25">
      <c r="A3055" t="s">
        <v>3782</v>
      </c>
      <c r="B3055" s="2">
        <v>45563</v>
      </c>
      <c r="C3055" t="s">
        <v>553</v>
      </c>
      <c r="D3055" t="s">
        <v>676</v>
      </c>
      <c r="E3055" t="s">
        <v>24</v>
      </c>
      <c r="F3055">
        <v>24</v>
      </c>
      <c r="G3055" s="3">
        <v>4000</v>
      </c>
      <c r="H3055" s="4">
        <v>0.05</v>
      </c>
      <c r="I3055">
        <f>(Sales_Data_Table[[#This Row],[Unit_Price]]*Sales_Data_Table[[#This Row],[Quantity]])</f>
        <v>96000</v>
      </c>
      <c r="J3055">
        <f>Sales_Data_Table[[#This Row],[Gross_Sales]]-(Sales_Data_Table[[#This Row],[Gross_Sales]]*Sales_Data_Table[[#This Row],[Discount]])</f>
        <v>91200</v>
      </c>
      <c r="K3055" t="str">
        <f>_xlfn.XLOOKUP(Sales_Data_Table[[#This Row],[Product_ID]],Product_Master_Table[Product_ID],Product_Master_Table[Product_Name])</f>
        <v>Nexus Electronics Item 0301</v>
      </c>
      <c r="L3055" t="str">
        <f>_xlfn.XLOOKUP(Sales_Data_Table[[#This Row],[Employee_ID]],Employee_Master_Table[Employee_ID],Employee_Master_Table[Department])</f>
        <v>Regional Sales</v>
      </c>
    </row>
    <row r="3056" spans="1:12" x14ac:dyDescent="0.25">
      <c r="A3056" t="s">
        <v>3783</v>
      </c>
      <c r="B3056" s="2">
        <v>45892</v>
      </c>
      <c r="C3056" t="s">
        <v>478</v>
      </c>
      <c r="D3056" t="s">
        <v>1017</v>
      </c>
      <c r="E3056" t="s">
        <v>75</v>
      </c>
      <c r="F3056">
        <v>4</v>
      </c>
      <c r="G3056" s="3">
        <v>9700</v>
      </c>
      <c r="H3056" s="4">
        <v>7.4999999999999997E-2</v>
      </c>
      <c r="I3056">
        <f>(Sales_Data_Table[[#This Row],[Unit_Price]]*Sales_Data_Table[[#This Row],[Quantity]])</f>
        <v>38800</v>
      </c>
      <c r="J3056">
        <f>Sales_Data_Table[[#This Row],[Gross_Sales]]-(Sales_Data_Table[[#This Row],[Gross_Sales]]*Sales_Data_Table[[#This Row],[Discount]])</f>
        <v>35890</v>
      </c>
      <c r="K3056" t="str">
        <f>_xlfn.XLOOKUP(Sales_Data_Table[[#This Row],[Product_ID]],Product_Master_Table[Product_ID],Product_Master_Table[Product_Name])</f>
        <v>Zenith Grocery Item 0434</v>
      </c>
      <c r="L3056" t="str">
        <f>_xlfn.XLOOKUP(Sales_Data_Table[[#This Row],[Employee_ID]],Employee_Master_Table[Employee_ID],Employee_Master_Table[Department])</f>
        <v>Business Development</v>
      </c>
    </row>
    <row r="3057" spans="1:12" x14ac:dyDescent="0.25">
      <c r="A3057" t="s">
        <v>3784</v>
      </c>
      <c r="B3057" s="2">
        <v>46013</v>
      </c>
      <c r="C3057" t="s">
        <v>34</v>
      </c>
      <c r="D3057" t="s">
        <v>340</v>
      </c>
      <c r="E3057" t="s">
        <v>62</v>
      </c>
      <c r="F3057">
        <v>16</v>
      </c>
      <c r="G3057" s="3">
        <v>2900</v>
      </c>
      <c r="H3057" s="4">
        <v>0</v>
      </c>
      <c r="I3057">
        <f>(Sales_Data_Table[[#This Row],[Unit_Price]]*Sales_Data_Table[[#This Row],[Quantity]])</f>
        <v>46400</v>
      </c>
      <c r="J3057">
        <f>Sales_Data_Table[[#This Row],[Gross_Sales]]-(Sales_Data_Table[[#This Row],[Gross_Sales]]*Sales_Data_Table[[#This Row],[Discount]])</f>
        <v>46400</v>
      </c>
      <c r="K3057" t="str">
        <f>_xlfn.XLOOKUP(Sales_Data_Table[[#This Row],[Product_ID]],Product_Master_Table[Product_ID],Product_Master_Table[Product_Name])</f>
        <v>Delta Toys Item 0479</v>
      </c>
      <c r="L3057" t="str">
        <f>_xlfn.XLOOKUP(Sales_Data_Table[[#This Row],[Employee_ID]],Employee_Master_Table[Employee_ID],Employee_Master_Table[Department])</f>
        <v>Customer Success</v>
      </c>
    </row>
    <row r="3058" spans="1:12" x14ac:dyDescent="0.25">
      <c r="A3058" t="s">
        <v>3785</v>
      </c>
      <c r="B3058" s="2">
        <v>45748</v>
      </c>
      <c r="C3058" t="s">
        <v>1125</v>
      </c>
      <c r="D3058" t="s">
        <v>559</v>
      </c>
      <c r="E3058" t="s">
        <v>75</v>
      </c>
      <c r="F3058">
        <v>23</v>
      </c>
      <c r="G3058" s="3">
        <v>3400</v>
      </c>
      <c r="H3058" s="4">
        <v>0.1</v>
      </c>
      <c r="I3058">
        <f>(Sales_Data_Table[[#This Row],[Unit_Price]]*Sales_Data_Table[[#This Row],[Quantity]])</f>
        <v>78200</v>
      </c>
      <c r="J3058">
        <f>Sales_Data_Table[[#This Row],[Gross_Sales]]-(Sales_Data_Table[[#This Row],[Gross_Sales]]*Sales_Data_Table[[#This Row],[Discount]])</f>
        <v>70380</v>
      </c>
      <c r="K3058" t="str">
        <f>_xlfn.XLOOKUP(Sales_Data_Table[[#This Row],[Product_ID]],Product_Master_Table[Product_ID],Product_Master_Table[Product_Name])</f>
        <v>Metro Grocery Item 0464</v>
      </c>
      <c r="L3058" t="str">
        <f>_xlfn.XLOOKUP(Sales_Data_Table[[#This Row],[Employee_ID]],Employee_Master_Table[Employee_ID],Employee_Master_Table[Department])</f>
        <v>Business Development</v>
      </c>
    </row>
    <row r="3059" spans="1:12" x14ac:dyDescent="0.25">
      <c r="A3059" t="s">
        <v>3786</v>
      </c>
      <c r="B3059" s="2">
        <v>46066</v>
      </c>
      <c r="C3059" t="s">
        <v>538</v>
      </c>
      <c r="D3059" t="s">
        <v>89</v>
      </c>
      <c r="E3059" t="s">
        <v>82</v>
      </c>
      <c r="F3059">
        <v>20</v>
      </c>
      <c r="G3059" s="3">
        <v>2000</v>
      </c>
      <c r="H3059" s="4">
        <v>0.05</v>
      </c>
      <c r="I3059">
        <f>(Sales_Data_Table[[#This Row],[Unit_Price]]*Sales_Data_Table[[#This Row],[Quantity]])</f>
        <v>40000</v>
      </c>
      <c r="J3059">
        <f>Sales_Data_Table[[#This Row],[Gross_Sales]]-(Sales_Data_Table[[#This Row],[Gross_Sales]]*Sales_Data_Table[[#This Row],[Discount]])</f>
        <v>38000</v>
      </c>
      <c r="K3059" t="str">
        <f>_xlfn.XLOOKUP(Sales_Data_Table[[#This Row],[Product_ID]],Product_Master_Table[Product_ID],Product_Master_Table[Product_Name])</f>
        <v>Apex Furniture Item 0108</v>
      </c>
      <c r="L3059" t="str">
        <f>_xlfn.XLOOKUP(Sales_Data_Table[[#This Row],[Employee_ID]],Employee_Master_Table[Employee_ID],Employee_Master_Table[Department])</f>
        <v>E-Commerce</v>
      </c>
    </row>
    <row r="3060" spans="1:12" x14ac:dyDescent="0.25">
      <c r="A3060" t="s">
        <v>3787</v>
      </c>
      <c r="B3060" s="2">
        <v>46003</v>
      </c>
      <c r="C3060" t="s">
        <v>1910</v>
      </c>
      <c r="D3060" t="s">
        <v>227</v>
      </c>
      <c r="E3060" t="s">
        <v>50</v>
      </c>
      <c r="F3060">
        <v>22</v>
      </c>
      <c r="G3060" s="3">
        <v>7400</v>
      </c>
      <c r="H3060" s="4">
        <v>0.1</v>
      </c>
      <c r="I3060">
        <f>(Sales_Data_Table[[#This Row],[Unit_Price]]*Sales_Data_Table[[#This Row],[Quantity]])</f>
        <v>162800</v>
      </c>
      <c r="J3060">
        <f>Sales_Data_Table[[#This Row],[Gross_Sales]]-(Sales_Data_Table[[#This Row],[Gross_Sales]]*Sales_Data_Table[[#This Row],[Discount]])</f>
        <v>146520</v>
      </c>
      <c r="K3060" t="str">
        <f>_xlfn.XLOOKUP(Sales_Data_Table[[#This Row],[Product_ID]],Product_Master_Table[Product_ID],Product_Master_Table[Product_Name])</f>
        <v>Delta Sports Item 0467</v>
      </c>
      <c r="L3060" t="str">
        <f>_xlfn.XLOOKUP(Sales_Data_Table[[#This Row],[Employee_ID]],Employee_Master_Table[Employee_ID],Employee_Master_Table[Department])</f>
        <v>Corporate Sales</v>
      </c>
    </row>
    <row r="3061" spans="1:12" x14ac:dyDescent="0.25">
      <c r="A3061" t="s">
        <v>3788</v>
      </c>
      <c r="B3061" s="2">
        <v>45526</v>
      </c>
      <c r="C3061" t="s">
        <v>2188</v>
      </c>
      <c r="D3061" t="s">
        <v>89</v>
      </c>
      <c r="E3061" t="s">
        <v>75</v>
      </c>
      <c r="F3061">
        <v>22</v>
      </c>
      <c r="G3061" s="3">
        <v>8800</v>
      </c>
      <c r="H3061" s="4">
        <v>0.15</v>
      </c>
      <c r="I3061">
        <f>(Sales_Data_Table[[#This Row],[Unit_Price]]*Sales_Data_Table[[#This Row],[Quantity]])</f>
        <v>193600</v>
      </c>
      <c r="J3061">
        <f>Sales_Data_Table[[#This Row],[Gross_Sales]]-(Sales_Data_Table[[#This Row],[Gross_Sales]]*Sales_Data_Table[[#This Row],[Discount]])</f>
        <v>164560</v>
      </c>
      <c r="K3061" t="str">
        <f>_xlfn.XLOOKUP(Sales_Data_Table[[#This Row],[Product_ID]],Product_Master_Table[Product_ID],Product_Master_Table[Product_Name])</f>
        <v>Fusion Beauty Item 0185</v>
      </c>
      <c r="L3061" t="str">
        <f>_xlfn.XLOOKUP(Sales_Data_Table[[#This Row],[Employee_ID]],Employee_Master_Table[Employee_ID],Employee_Master_Table[Department])</f>
        <v>E-Commerce</v>
      </c>
    </row>
    <row r="3062" spans="1:12" x14ac:dyDescent="0.25">
      <c r="A3062" t="s">
        <v>3789</v>
      </c>
      <c r="B3062" s="2">
        <v>45893</v>
      </c>
      <c r="C3062" t="s">
        <v>1204</v>
      </c>
      <c r="D3062" t="s">
        <v>241</v>
      </c>
      <c r="E3062" t="s">
        <v>106</v>
      </c>
      <c r="F3062">
        <v>22</v>
      </c>
      <c r="G3062" s="3">
        <v>9500</v>
      </c>
      <c r="H3062" s="4">
        <v>7.4999999999999997E-2</v>
      </c>
      <c r="I3062">
        <f>(Sales_Data_Table[[#This Row],[Unit_Price]]*Sales_Data_Table[[#This Row],[Quantity]])</f>
        <v>209000</v>
      </c>
      <c r="J3062">
        <f>Sales_Data_Table[[#This Row],[Gross_Sales]]-(Sales_Data_Table[[#This Row],[Gross_Sales]]*Sales_Data_Table[[#This Row],[Discount]])</f>
        <v>193325</v>
      </c>
      <c r="K3062" t="str">
        <f>_xlfn.XLOOKUP(Sales_Data_Table[[#This Row],[Product_ID]],Product_Master_Table[Product_ID],Product_Master_Table[Product_Name])</f>
        <v>Nexus Electronics Item 0001</v>
      </c>
      <c r="L3062" t="str">
        <f>_xlfn.XLOOKUP(Sales_Data_Table[[#This Row],[Employee_ID]],Employee_Master_Table[Employee_ID],Employee_Master_Table[Department])</f>
        <v>Sales</v>
      </c>
    </row>
    <row r="3063" spans="1:12" x14ac:dyDescent="0.25">
      <c r="A3063" t="s">
        <v>3790</v>
      </c>
      <c r="B3063" s="2">
        <v>45965</v>
      </c>
      <c r="C3063" t="s">
        <v>26</v>
      </c>
      <c r="D3063" t="s">
        <v>1021</v>
      </c>
      <c r="E3063" t="s">
        <v>86</v>
      </c>
      <c r="F3063">
        <v>4</v>
      </c>
      <c r="G3063" s="3">
        <v>9000</v>
      </c>
      <c r="H3063" s="4">
        <v>0.1</v>
      </c>
      <c r="I3063">
        <f>(Sales_Data_Table[[#This Row],[Unit_Price]]*Sales_Data_Table[[#This Row],[Quantity]])</f>
        <v>36000</v>
      </c>
      <c r="J3063">
        <f>Sales_Data_Table[[#This Row],[Gross_Sales]]-(Sales_Data_Table[[#This Row],[Gross_Sales]]*Sales_Data_Table[[#This Row],[Discount]])</f>
        <v>32400</v>
      </c>
      <c r="K3063" t="str">
        <f>_xlfn.XLOOKUP(Sales_Data_Table[[#This Row],[Product_ID]],Product_Master_Table[Product_ID],Product_Master_Table[Product_Name])</f>
        <v>Fusion Beauty Item 0065</v>
      </c>
      <c r="L3063" t="str">
        <f>_xlfn.XLOOKUP(Sales_Data_Table[[#This Row],[Employee_ID]],Employee_Master_Table[Employee_ID],Employee_Master_Table[Department])</f>
        <v>E-Commerce</v>
      </c>
    </row>
    <row r="3064" spans="1:12" x14ac:dyDescent="0.25">
      <c r="A3064" t="s">
        <v>3791</v>
      </c>
      <c r="B3064" s="2">
        <v>45300</v>
      </c>
      <c r="C3064" t="s">
        <v>815</v>
      </c>
      <c r="D3064" t="s">
        <v>81</v>
      </c>
      <c r="E3064" t="s">
        <v>82</v>
      </c>
      <c r="F3064">
        <v>25</v>
      </c>
      <c r="G3064" s="3">
        <v>3500</v>
      </c>
      <c r="H3064" s="4">
        <v>7.4999999999999997E-2</v>
      </c>
      <c r="I3064">
        <f>(Sales_Data_Table[[#This Row],[Unit_Price]]*Sales_Data_Table[[#This Row],[Quantity]])</f>
        <v>87500</v>
      </c>
      <c r="J3064">
        <f>Sales_Data_Table[[#This Row],[Gross_Sales]]-(Sales_Data_Table[[#This Row],[Gross_Sales]]*Sales_Data_Table[[#This Row],[Discount]])</f>
        <v>80937.5</v>
      </c>
      <c r="K3064" t="str">
        <f>_xlfn.XLOOKUP(Sales_Data_Table[[#This Row],[Product_ID]],Product_Master_Table[Product_ID],Product_Master_Table[Product_Name])</f>
        <v>Orion Fashion Item 0093</v>
      </c>
      <c r="L3064" t="str">
        <f>_xlfn.XLOOKUP(Sales_Data_Table[[#This Row],[Employee_ID]],Employee_Master_Table[Employee_ID],Employee_Master_Table[Department])</f>
        <v>Sales</v>
      </c>
    </row>
    <row r="3065" spans="1:12" x14ac:dyDescent="0.25">
      <c r="A3065" t="s">
        <v>3792</v>
      </c>
      <c r="B3065" s="2">
        <v>46164</v>
      </c>
      <c r="C3065" t="s">
        <v>2029</v>
      </c>
      <c r="D3065" t="s">
        <v>864</v>
      </c>
      <c r="E3065" t="s">
        <v>24</v>
      </c>
      <c r="F3065">
        <v>7</v>
      </c>
      <c r="G3065" s="3">
        <v>8200</v>
      </c>
      <c r="H3065" s="4">
        <v>0</v>
      </c>
      <c r="I3065">
        <f>(Sales_Data_Table[[#This Row],[Unit_Price]]*Sales_Data_Table[[#This Row],[Quantity]])</f>
        <v>57400</v>
      </c>
      <c r="J3065">
        <f>Sales_Data_Table[[#This Row],[Gross_Sales]]-(Sales_Data_Table[[#This Row],[Gross_Sales]]*Sales_Data_Table[[#This Row],[Discount]])</f>
        <v>57400</v>
      </c>
      <c r="K3065" t="str">
        <f>_xlfn.XLOOKUP(Sales_Data_Table[[#This Row],[Product_ID]],Product_Master_Table[Product_ID],Product_Master_Table[Product_Name])</f>
        <v>Everest Toys Item 0279</v>
      </c>
      <c r="L3065" t="str">
        <f>_xlfn.XLOOKUP(Sales_Data_Table[[#This Row],[Employee_ID]],Employee_Master_Table[Employee_ID],Employee_Master_Table[Department])</f>
        <v>Retail Operations</v>
      </c>
    </row>
    <row r="3066" spans="1:12" x14ac:dyDescent="0.25">
      <c r="A3066" t="s">
        <v>3793</v>
      </c>
      <c r="B3066" s="2">
        <v>45689</v>
      </c>
      <c r="C3066" t="s">
        <v>1663</v>
      </c>
      <c r="D3066" t="s">
        <v>281</v>
      </c>
      <c r="E3066" t="s">
        <v>96</v>
      </c>
      <c r="F3066">
        <v>9</v>
      </c>
      <c r="G3066" s="3">
        <v>200</v>
      </c>
      <c r="H3066" s="4">
        <v>0.03</v>
      </c>
      <c r="I3066">
        <f>(Sales_Data_Table[[#This Row],[Unit_Price]]*Sales_Data_Table[[#This Row],[Quantity]])</f>
        <v>1800</v>
      </c>
      <c r="J3066">
        <f>Sales_Data_Table[[#This Row],[Gross_Sales]]-(Sales_Data_Table[[#This Row],[Gross_Sales]]*Sales_Data_Table[[#This Row],[Discount]])</f>
        <v>1746</v>
      </c>
      <c r="K3066" t="str">
        <f>_xlfn.XLOOKUP(Sales_Data_Table[[#This Row],[Product_ID]],Product_Master_Table[Product_ID],Product_Master_Table[Product_Name])</f>
        <v>Spark Furniture Item 0298</v>
      </c>
      <c r="L3066" t="str">
        <f>_xlfn.XLOOKUP(Sales_Data_Table[[#This Row],[Employee_ID]],Employee_Master_Table[Employee_ID],Employee_Master_Table[Department])</f>
        <v>Regional Sales</v>
      </c>
    </row>
    <row r="3067" spans="1:12" x14ac:dyDescent="0.25">
      <c r="A3067" t="s">
        <v>3794</v>
      </c>
      <c r="B3067" s="2">
        <v>45345</v>
      </c>
      <c r="C3067" t="s">
        <v>713</v>
      </c>
      <c r="D3067" t="s">
        <v>657</v>
      </c>
      <c r="E3067" t="s">
        <v>86</v>
      </c>
      <c r="F3067">
        <v>16</v>
      </c>
      <c r="G3067" s="3">
        <v>8300</v>
      </c>
      <c r="H3067" s="4">
        <v>0.03</v>
      </c>
      <c r="I3067">
        <f>(Sales_Data_Table[[#This Row],[Unit_Price]]*Sales_Data_Table[[#This Row],[Quantity]])</f>
        <v>132800</v>
      </c>
      <c r="J3067">
        <f>Sales_Data_Table[[#This Row],[Gross_Sales]]-(Sales_Data_Table[[#This Row],[Gross_Sales]]*Sales_Data_Table[[#This Row],[Discount]])</f>
        <v>128816</v>
      </c>
      <c r="K3067" t="str">
        <f>_xlfn.XLOOKUP(Sales_Data_Table[[#This Row],[Product_ID]],Product_Master_Table[Product_ID],Product_Master_Table[Product_Name])</f>
        <v>Nova Sports Item 0247</v>
      </c>
      <c r="L3067" t="str">
        <f>_xlfn.XLOOKUP(Sales_Data_Table[[#This Row],[Employee_ID]],Employee_Master_Table[Employee_ID],Employee_Master_Table[Department])</f>
        <v>Retail Operations</v>
      </c>
    </row>
    <row r="3068" spans="1:12" x14ac:dyDescent="0.25">
      <c r="A3068" t="s">
        <v>3795</v>
      </c>
      <c r="B3068" s="2">
        <v>45470</v>
      </c>
      <c r="C3068" t="s">
        <v>846</v>
      </c>
      <c r="D3068" t="s">
        <v>270</v>
      </c>
      <c r="E3068" t="s">
        <v>96</v>
      </c>
      <c r="F3068">
        <v>25</v>
      </c>
      <c r="G3068" s="3">
        <v>9300</v>
      </c>
      <c r="H3068" s="4">
        <v>0.05</v>
      </c>
      <c r="I3068">
        <f>(Sales_Data_Table[[#This Row],[Unit_Price]]*Sales_Data_Table[[#This Row],[Quantity]])</f>
        <v>232500</v>
      </c>
      <c r="J3068">
        <f>Sales_Data_Table[[#This Row],[Gross_Sales]]-(Sales_Data_Table[[#This Row],[Gross_Sales]]*Sales_Data_Table[[#This Row],[Discount]])</f>
        <v>220875</v>
      </c>
      <c r="K3068" t="str">
        <f>_xlfn.XLOOKUP(Sales_Data_Table[[#This Row],[Product_ID]],Product_Master_Table[Product_ID],Product_Master_Table[Product_Name])</f>
        <v>Orion Electronics Item 0261</v>
      </c>
      <c r="L3068" t="str">
        <f>_xlfn.XLOOKUP(Sales_Data_Table[[#This Row],[Employee_ID]],Employee_Master_Table[Employee_ID],Employee_Master_Table[Department])</f>
        <v>Retail Operations</v>
      </c>
    </row>
    <row r="3069" spans="1:12" x14ac:dyDescent="0.25">
      <c r="A3069" t="s">
        <v>3796</v>
      </c>
      <c r="B3069" s="2">
        <v>45869</v>
      </c>
      <c r="C3069" t="s">
        <v>1209</v>
      </c>
      <c r="D3069" t="s">
        <v>521</v>
      </c>
      <c r="E3069" t="s">
        <v>28</v>
      </c>
      <c r="F3069">
        <v>11</v>
      </c>
      <c r="G3069" s="3">
        <v>8300</v>
      </c>
      <c r="H3069" s="4">
        <v>0.03</v>
      </c>
      <c r="I3069">
        <f>(Sales_Data_Table[[#This Row],[Unit_Price]]*Sales_Data_Table[[#This Row],[Quantity]])</f>
        <v>91300</v>
      </c>
      <c r="J3069">
        <f>Sales_Data_Table[[#This Row],[Gross_Sales]]-(Sales_Data_Table[[#This Row],[Gross_Sales]]*Sales_Data_Table[[#This Row],[Discount]])</f>
        <v>88561</v>
      </c>
      <c r="K3069" t="str">
        <f>_xlfn.XLOOKUP(Sales_Data_Table[[#This Row],[Product_ID]],Product_Master_Table[Product_ID],Product_Master_Table[Product_Name])</f>
        <v>Prime Grocery Item 0004</v>
      </c>
      <c r="L3069" t="str">
        <f>_xlfn.XLOOKUP(Sales_Data_Table[[#This Row],[Employee_ID]],Employee_Master_Table[Employee_ID],Employee_Master_Table[Department])</f>
        <v>E-Commerce</v>
      </c>
    </row>
    <row r="3070" spans="1:12" x14ac:dyDescent="0.25">
      <c r="A3070" t="s">
        <v>3797</v>
      </c>
      <c r="B3070" s="2">
        <v>45628</v>
      </c>
      <c r="C3070" t="s">
        <v>1455</v>
      </c>
      <c r="D3070" t="s">
        <v>1017</v>
      </c>
      <c r="E3070" t="s">
        <v>75</v>
      </c>
      <c r="F3070">
        <v>23</v>
      </c>
      <c r="G3070" s="3">
        <v>5800</v>
      </c>
      <c r="H3070" s="4">
        <v>0.05</v>
      </c>
      <c r="I3070">
        <f>(Sales_Data_Table[[#This Row],[Unit_Price]]*Sales_Data_Table[[#This Row],[Quantity]])</f>
        <v>133400</v>
      </c>
      <c r="J3070">
        <f>Sales_Data_Table[[#This Row],[Gross_Sales]]-(Sales_Data_Table[[#This Row],[Gross_Sales]]*Sales_Data_Table[[#This Row],[Discount]])</f>
        <v>126730</v>
      </c>
      <c r="K3070" t="str">
        <f>_xlfn.XLOOKUP(Sales_Data_Table[[#This Row],[Product_ID]],Product_Master_Table[Product_ID],Product_Master_Table[Product_Name])</f>
        <v>Metro Automotive Item 0080</v>
      </c>
      <c r="L3070" t="str">
        <f>_xlfn.XLOOKUP(Sales_Data_Table[[#This Row],[Employee_ID]],Employee_Master_Table[Employee_ID],Employee_Master_Table[Department])</f>
        <v>Business Development</v>
      </c>
    </row>
    <row r="3071" spans="1:12" x14ac:dyDescent="0.25">
      <c r="A3071" t="s">
        <v>3798</v>
      </c>
      <c r="B3071" s="2">
        <v>46135</v>
      </c>
      <c r="C3071" t="s">
        <v>751</v>
      </c>
      <c r="D3071" t="s">
        <v>676</v>
      </c>
      <c r="E3071" t="s">
        <v>43</v>
      </c>
      <c r="F3071">
        <v>13</v>
      </c>
      <c r="G3071" s="3">
        <v>3000</v>
      </c>
      <c r="H3071" s="4">
        <v>0.15</v>
      </c>
      <c r="I3071">
        <f>(Sales_Data_Table[[#This Row],[Unit_Price]]*Sales_Data_Table[[#This Row],[Quantity]])</f>
        <v>39000</v>
      </c>
      <c r="J3071">
        <f>Sales_Data_Table[[#This Row],[Gross_Sales]]-(Sales_Data_Table[[#This Row],[Gross_Sales]]*Sales_Data_Table[[#This Row],[Discount]])</f>
        <v>33150</v>
      </c>
      <c r="K3071" t="str">
        <f>_xlfn.XLOOKUP(Sales_Data_Table[[#This Row],[Product_ID]],Product_Master_Table[Product_ID],Product_Master_Table[Product_Name])</f>
        <v>Metro Furniture Item 0428</v>
      </c>
      <c r="L3071" t="str">
        <f>_xlfn.XLOOKUP(Sales_Data_Table[[#This Row],[Employee_ID]],Employee_Master_Table[Employee_ID],Employee_Master_Table[Department])</f>
        <v>Regional Sales</v>
      </c>
    </row>
    <row r="3072" spans="1:12" x14ac:dyDescent="0.25">
      <c r="A3072" t="s">
        <v>3799</v>
      </c>
      <c r="B3072" s="2">
        <v>45400</v>
      </c>
      <c r="C3072" t="s">
        <v>1141</v>
      </c>
      <c r="D3072" t="s">
        <v>681</v>
      </c>
      <c r="E3072" t="s">
        <v>50</v>
      </c>
      <c r="F3072">
        <v>3</v>
      </c>
      <c r="G3072" s="3">
        <v>9100</v>
      </c>
      <c r="H3072" s="4">
        <v>0.15</v>
      </c>
      <c r="I3072">
        <f>(Sales_Data_Table[[#This Row],[Unit_Price]]*Sales_Data_Table[[#This Row],[Quantity]])</f>
        <v>27300</v>
      </c>
      <c r="J3072">
        <f>Sales_Data_Table[[#This Row],[Gross_Sales]]-(Sales_Data_Table[[#This Row],[Gross_Sales]]*Sales_Data_Table[[#This Row],[Discount]])</f>
        <v>23205</v>
      </c>
      <c r="K3072" t="str">
        <f>_xlfn.XLOOKUP(Sales_Data_Table[[#This Row],[Product_ID]],Product_Master_Table[Product_ID],Product_Master_Table[Product_Name])</f>
        <v>Vertex Office Supplies Item 0006</v>
      </c>
      <c r="L3072" t="str">
        <f>_xlfn.XLOOKUP(Sales_Data_Table[[#This Row],[Employee_ID]],Employee_Master_Table[Employee_ID],Employee_Master_Table[Department])</f>
        <v>Customer Success</v>
      </c>
    </row>
    <row r="3073" spans="1:12" x14ac:dyDescent="0.25">
      <c r="A3073" t="s">
        <v>3800</v>
      </c>
      <c r="B3073" s="2">
        <v>45731</v>
      </c>
      <c r="C3073" t="s">
        <v>120</v>
      </c>
      <c r="D3073" t="s">
        <v>287</v>
      </c>
      <c r="E3073" t="s">
        <v>43</v>
      </c>
      <c r="F3073">
        <v>2</v>
      </c>
      <c r="G3073" s="3">
        <v>4700</v>
      </c>
      <c r="H3073" s="4">
        <v>0.05</v>
      </c>
      <c r="I3073">
        <f>(Sales_Data_Table[[#This Row],[Unit_Price]]*Sales_Data_Table[[#This Row],[Quantity]])</f>
        <v>9400</v>
      </c>
      <c r="J3073">
        <f>Sales_Data_Table[[#This Row],[Gross_Sales]]-(Sales_Data_Table[[#This Row],[Gross_Sales]]*Sales_Data_Table[[#This Row],[Discount]])</f>
        <v>8930</v>
      </c>
      <c r="K3073" t="str">
        <f>_xlfn.XLOOKUP(Sales_Data_Table[[#This Row],[Product_ID]],Product_Master_Table[Product_ID],Product_Master_Table[Product_Name])</f>
        <v>Spark Grocery Item 0094</v>
      </c>
      <c r="L3073" t="str">
        <f>_xlfn.XLOOKUP(Sales_Data_Table[[#This Row],[Employee_ID]],Employee_Master_Table[Employee_ID],Employee_Master_Table[Department])</f>
        <v>Corporate Sales</v>
      </c>
    </row>
    <row r="3074" spans="1:12" x14ac:dyDescent="0.25">
      <c r="A3074" t="s">
        <v>3801</v>
      </c>
      <c r="B3074" s="2">
        <v>45680</v>
      </c>
      <c r="C3074" t="s">
        <v>60</v>
      </c>
      <c r="D3074" t="s">
        <v>501</v>
      </c>
      <c r="E3074" t="s">
        <v>86</v>
      </c>
      <c r="F3074">
        <v>22</v>
      </c>
      <c r="G3074" s="3">
        <v>6900</v>
      </c>
      <c r="H3074" s="4">
        <v>0.1</v>
      </c>
      <c r="I3074">
        <f>(Sales_Data_Table[[#This Row],[Unit_Price]]*Sales_Data_Table[[#This Row],[Quantity]])</f>
        <v>151800</v>
      </c>
      <c r="J3074">
        <f>Sales_Data_Table[[#This Row],[Gross_Sales]]-(Sales_Data_Table[[#This Row],[Gross_Sales]]*Sales_Data_Table[[#This Row],[Discount]])</f>
        <v>136620</v>
      </c>
      <c r="K3074" t="str">
        <f>_xlfn.XLOOKUP(Sales_Data_Table[[#This Row],[Product_ID]],Product_Master_Table[Product_ID],Product_Master_Table[Product_Name])</f>
        <v>Nexus Sports Item 0157</v>
      </c>
      <c r="L3074" t="str">
        <f>_xlfn.XLOOKUP(Sales_Data_Table[[#This Row],[Employee_ID]],Employee_Master_Table[Employee_ID],Employee_Master_Table[Department])</f>
        <v>Business Development</v>
      </c>
    </row>
    <row r="3075" spans="1:12" x14ac:dyDescent="0.25">
      <c r="A3075" t="s">
        <v>3802</v>
      </c>
      <c r="B3075" s="2">
        <v>45518</v>
      </c>
      <c r="C3075" t="s">
        <v>802</v>
      </c>
      <c r="D3075" t="s">
        <v>115</v>
      </c>
      <c r="E3075" t="s">
        <v>106</v>
      </c>
      <c r="F3075">
        <v>14</v>
      </c>
      <c r="G3075" s="3">
        <v>7700</v>
      </c>
      <c r="H3075" s="4">
        <v>0.15</v>
      </c>
      <c r="I3075">
        <f>(Sales_Data_Table[[#This Row],[Unit_Price]]*Sales_Data_Table[[#This Row],[Quantity]])</f>
        <v>107800</v>
      </c>
      <c r="J3075">
        <f>Sales_Data_Table[[#This Row],[Gross_Sales]]-(Sales_Data_Table[[#This Row],[Gross_Sales]]*Sales_Data_Table[[#This Row],[Discount]])</f>
        <v>91630</v>
      </c>
      <c r="K3075" t="str">
        <f>_xlfn.XLOOKUP(Sales_Data_Table[[#This Row],[Product_ID]],Product_Master_Table[Product_ID],Product_Master_Table[Product_Name])</f>
        <v>Metro Furniture Item 0368</v>
      </c>
      <c r="L3075" t="str">
        <f>_xlfn.XLOOKUP(Sales_Data_Table[[#This Row],[Employee_ID]],Employee_Master_Table[Employee_ID],Employee_Master_Table[Department])</f>
        <v>Customer Success</v>
      </c>
    </row>
    <row r="3076" spans="1:12" x14ac:dyDescent="0.25">
      <c r="A3076" t="s">
        <v>3803</v>
      </c>
      <c r="B3076" s="2">
        <v>45333</v>
      </c>
      <c r="C3076" t="s">
        <v>1270</v>
      </c>
      <c r="D3076" t="s">
        <v>735</v>
      </c>
      <c r="E3076" t="s">
        <v>43</v>
      </c>
      <c r="F3076">
        <v>12</v>
      </c>
      <c r="G3076" s="3">
        <v>5000</v>
      </c>
      <c r="H3076" s="4">
        <v>0.05</v>
      </c>
      <c r="I3076">
        <f>(Sales_Data_Table[[#This Row],[Unit_Price]]*Sales_Data_Table[[#This Row],[Quantity]])</f>
        <v>60000</v>
      </c>
      <c r="J3076">
        <f>Sales_Data_Table[[#This Row],[Gross_Sales]]-(Sales_Data_Table[[#This Row],[Gross_Sales]]*Sales_Data_Table[[#This Row],[Discount]])</f>
        <v>57000</v>
      </c>
      <c r="K3076" t="str">
        <f>_xlfn.XLOOKUP(Sales_Data_Table[[#This Row],[Product_ID]],Product_Master_Table[Product_ID],Product_Master_Table[Product_Name])</f>
        <v>Prime Furniture Item 0208</v>
      </c>
      <c r="L3076" t="str">
        <f>_xlfn.XLOOKUP(Sales_Data_Table[[#This Row],[Employee_ID]],Employee_Master_Table[Employee_ID],Employee_Master_Table[Department])</f>
        <v>Corporate Sales</v>
      </c>
    </row>
    <row r="3077" spans="1:12" x14ac:dyDescent="0.25">
      <c r="A3077" t="s">
        <v>3804</v>
      </c>
      <c r="B3077" s="2">
        <v>45370</v>
      </c>
      <c r="C3077" t="s">
        <v>852</v>
      </c>
      <c r="D3077" t="s">
        <v>326</v>
      </c>
      <c r="E3077" t="s">
        <v>82</v>
      </c>
      <c r="F3077">
        <v>14</v>
      </c>
      <c r="G3077" s="3">
        <v>4600</v>
      </c>
      <c r="H3077" s="4">
        <v>0.1</v>
      </c>
      <c r="I3077">
        <f>(Sales_Data_Table[[#This Row],[Unit_Price]]*Sales_Data_Table[[#This Row],[Quantity]])</f>
        <v>64400</v>
      </c>
      <c r="J3077">
        <f>Sales_Data_Table[[#This Row],[Gross_Sales]]-(Sales_Data_Table[[#This Row],[Gross_Sales]]*Sales_Data_Table[[#This Row],[Discount]])</f>
        <v>57960</v>
      </c>
      <c r="K3077" t="str">
        <f>_xlfn.XLOOKUP(Sales_Data_Table[[#This Row],[Product_ID]],Product_Master_Table[Product_ID],Product_Master_Table[Product_Name])</f>
        <v>Everest Beauty Item 0315</v>
      </c>
      <c r="L3077" t="str">
        <f>_xlfn.XLOOKUP(Sales_Data_Table[[#This Row],[Employee_ID]],Employee_Master_Table[Employee_ID],Employee_Master_Table[Department])</f>
        <v>Customer Success</v>
      </c>
    </row>
    <row r="3078" spans="1:12" x14ac:dyDescent="0.25">
      <c r="A3078" t="s">
        <v>3805</v>
      </c>
      <c r="B3078" s="2">
        <v>45954</v>
      </c>
      <c r="C3078" t="s">
        <v>668</v>
      </c>
      <c r="D3078" t="s">
        <v>681</v>
      </c>
      <c r="E3078" t="s">
        <v>82</v>
      </c>
      <c r="F3078">
        <v>3</v>
      </c>
      <c r="G3078" s="3">
        <v>8400</v>
      </c>
      <c r="H3078" s="4">
        <v>0.1</v>
      </c>
      <c r="I3078">
        <f>(Sales_Data_Table[[#This Row],[Unit_Price]]*Sales_Data_Table[[#This Row],[Quantity]])</f>
        <v>25200</v>
      </c>
      <c r="J3078">
        <f>Sales_Data_Table[[#This Row],[Gross_Sales]]-(Sales_Data_Table[[#This Row],[Gross_Sales]]*Sales_Data_Table[[#This Row],[Discount]])</f>
        <v>22680</v>
      </c>
      <c r="K3078" t="str">
        <f>_xlfn.XLOOKUP(Sales_Data_Table[[#This Row],[Product_ID]],Product_Master_Table[Product_ID],Product_Master_Table[Product_Name])</f>
        <v>Delta Electronics Item 0251</v>
      </c>
      <c r="L3078" t="str">
        <f>_xlfn.XLOOKUP(Sales_Data_Table[[#This Row],[Employee_ID]],Employee_Master_Table[Employee_ID],Employee_Master_Table[Department])</f>
        <v>Customer Success</v>
      </c>
    </row>
    <row r="3079" spans="1:12" x14ac:dyDescent="0.25">
      <c r="A3079" t="s">
        <v>3806</v>
      </c>
      <c r="B3079" s="2">
        <v>45638</v>
      </c>
      <c r="C3079" t="s">
        <v>2586</v>
      </c>
      <c r="D3079" t="s">
        <v>255</v>
      </c>
      <c r="E3079" t="s">
        <v>43</v>
      </c>
      <c r="F3079">
        <v>7</v>
      </c>
      <c r="G3079" s="3">
        <v>3500</v>
      </c>
      <c r="H3079" s="4">
        <v>0.15</v>
      </c>
      <c r="I3079">
        <f>(Sales_Data_Table[[#This Row],[Unit_Price]]*Sales_Data_Table[[#This Row],[Quantity]])</f>
        <v>24500</v>
      </c>
      <c r="J3079">
        <f>Sales_Data_Table[[#This Row],[Gross_Sales]]-(Sales_Data_Table[[#This Row],[Gross_Sales]]*Sales_Data_Table[[#This Row],[Discount]])</f>
        <v>20825</v>
      </c>
      <c r="K3079" t="str">
        <f>_xlfn.XLOOKUP(Sales_Data_Table[[#This Row],[Product_ID]],Product_Master_Table[Product_ID],Product_Master_Table[Product_Name])</f>
        <v>Nova Electronics Item 0151</v>
      </c>
      <c r="L3079" t="str">
        <f>_xlfn.XLOOKUP(Sales_Data_Table[[#This Row],[Employee_ID]],Employee_Master_Table[Employee_ID],Employee_Master_Table[Department])</f>
        <v>Customer Success</v>
      </c>
    </row>
    <row r="3080" spans="1:12" x14ac:dyDescent="0.25">
      <c r="A3080" t="s">
        <v>3807</v>
      </c>
      <c r="B3080" s="2">
        <v>45625</v>
      </c>
      <c r="C3080" t="s">
        <v>111</v>
      </c>
      <c r="D3080" t="s">
        <v>118</v>
      </c>
      <c r="E3080" t="s">
        <v>106</v>
      </c>
      <c r="F3080">
        <v>4</v>
      </c>
      <c r="G3080" s="3">
        <v>7800</v>
      </c>
      <c r="H3080" s="4">
        <v>0</v>
      </c>
      <c r="I3080">
        <f>(Sales_Data_Table[[#This Row],[Unit_Price]]*Sales_Data_Table[[#This Row],[Quantity]])</f>
        <v>31200</v>
      </c>
      <c r="J3080">
        <f>Sales_Data_Table[[#This Row],[Gross_Sales]]-(Sales_Data_Table[[#This Row],[Gross_Sales]]*Sales_Data_Table[[#This Row],[Discount]])</f>
        <v>31200</v>
      </c>
      <c r="K3080" t="str">
        <f>_xlfn.XLOOKUP(Sales_Data_Table[[#This Row],[Product_ID]],Product_Master_Table[Product_ID],Product_Master_Table[Product_Name])</f>
        <v>Vertex Furniture Item 0438</v>
      </c>
      <c r="L3080" t="str">
        <f>_xlfn.XLOOKUP(Sales_Data_Table[[#This Row],[Employee_ID]],Employee_Master_Table[Employee_ID],Employee_Master_Table[Department])</f>
        <v>Corporate Sales</v>
      </c>
    </row>
    <row r="3081" spans="1:12" x14ac:dyDescent="0.25">
      <c r="A3081" t="s">
        <v>3808</v>
      </c>
      <c r="B3081" s="2">
        <v>45831</v>
      </c>
      <c r="C3081" t="s">
        <v>1219</v>
      </c>
      <c r="D3081" t="s">
        <v>534</v>
      </c>
      <c r="E3081" t="s">
        <v>75</v>
      </c>
      <c r="F3081">
        <v>3</v>
      </c>
      <c r="G3081" s="3">
        <v>5900</v>
      </c>
      <c r="H3081" s="4">
        <v>0.02</v>
      </c>
      <c r="I3081">
        <f>(Sales_Data_Table[[#This Row],[Unit_Price]]*Sales_Data_Table[[#This Row],[Quantity]])</f>
        <v>17700</v>
      </c>
      <c r="J3081">
        <f>Sales_Data_Table[[#This Row],[Gross_Sales]]-(Sales_Data_Table[[#This Row],[Gross_Sales]]*Sales_Data_Table[[#This Row],[Discount]])</f>
        <v>17346</v>
      </c>
      <c r="K3081" t="str">
        <f>_xlfn.XLOOKUP(Sales_Data_Table[[#This Row],[Product_ID]],Product_Master_Table[Product_ID],Product_Master_Table[Product_Name])</f>
        <v>Spark Office Supplies Item 0466</v>
      </c>
      <c r="L3081" t="str">
        <f>_xlfn.XLOOKUP(Sales_Data_Table[[#This Row],[Employee_ID]],Employee_Master_Table[Employee_ID],Employee_Master_Table[Department])</f>
        <v>Retail Operations</v>
      </c>
    </row>
    <row r="3082" spans="1:12" x14ac:dyDescent="0.25">
      <c r="A3082" t="s">
        <v>3809</v>
      </c>
      <c r="B3082" s="2">
        <v>45959</v>
      </c>
      <c r="C3082" t="s">
        <v>1355</v>
      </c>
      <c r="D3082" t="s">
        <v>195</v>
      </c>
      <c r="E3082" t="s">
        <v>28</v>
      </c>
      <c r="F3082">
        <v>5</v>
      </c>
      <c r="G3082" s="3">
        <v>6700</v>
      </c>
      <c r="H3082" s="4">
        <v>7.4999999999999997E-2</v>
      </c>
      <c r="I3082">
        <f>(Sales_Data_Table[[#This Row],[Unit_Price]]*Sales_Data_Table[[#This Row],[Quantity]])</f>
        <v>33500</v>
      </c>
      <c r="J3082">
        <f>Sales_Data_Table[[#This Row],[Gross_Sales]]-(Sales_Data_Table[[#This Row],[Gross_Sales]]*Sales_Data_Table[[#This Row],[Discount]])</f>
        <v>30987.5</v>
      </c>
      <c r="K3082" t="str">
        <f>_xlfn.XLOOKUP(Sales_Data_Table[[#This Row],[Product_ID]],Product_Master_Table[Product_ID],Product_Master_Table[Product_Name])</f>
        <v>Zenith Automotive Item 0470</v>
      </c>
      <c r="L3082" t="str">
        <f>_xlfn.XLOOKUP(Sales_Data_Table[[#This Row],[Employee_ID]],Employee_Master_Table[Employee_ID],Employee_Master_Table[Department])</f>
        <v>E-Commerce</v>
      </c>
    </row>
    <row r="3083" spans="1:12" x14ac:dyDescent="0.25">
      <c r="A3083" t="s">
        <v>3810</v>
      </c>
      <c r="B3083" s="2">
        <v>46118</v>
      </c>
      <c r="C3083" t="s">
        <v>455</v>
      </c>
      <c r="D3083" t="s">
        <v>378</v>
      </c>
      <c r="E3083" t="s">
        <v>24</v>
      </c>
      <c r="F3083">
        <v>15</v>
      </c>
      <c r="G3083" s="3">
        <v>3400</v>
      </c>
      <c r="H3083" s="4">
        <v>0.02</v>
      </c>
      <c r="I3083">
        <f>(Sales_Data_Table[[#This Row],[Unit_Price]]*Sales_Data_Table[[#This Row],[Quantity]])</f>
        <v>51000</v>
      </c>
      <c r="J3083">
        <f>Sales_Data_Table[[#This Row],[Gross_Sales]]-(Sales_Data_Table[[#This Row],[Gross_Sales]]*Sales_Data_Table[[#This Row],[Discount]])</f>
        <v>49980</v>
      </c>
      <c r="K3083" t="str">
        <f>_xlfn.XLOOKUP(Sales_Data_Table[[#This Row],[Product_ID]],Product_Master_Table[Product_ID],Product_Master_Table[Product_Name])</f>
        <v>Apex Grocery Item 0384</v>
      </c>
      <c r="L3083" t="str">
        <f>_xlfn.XLOOKUP(Sales_Data_Table[[#This Row],[Employee_ID]],Employee_Master_Table[Employee_ID],Employee_Master_Table[Department])</f>
        <v>Sales</v>
      </c>
    </row>
    <row r="3084" spans="1:12" x14ac:dyDescent="0.25">
      <c r="A3084" t="s">
        <v>3811</v>
      </c>
      <c r="B3084" s="2">
        <v>45933</v>
      </c>
      <c r="C3084" t="s">
        <v>787</v>
      </c>
      <c r="D3084" t="s">
        <v>200</v>
      </c>
      <c r="E3084" t="s">
        <v>24</v>
      </c>
      <c r="F3084">
        <v>17</v>
      </c>
      <c r="G3084" s="3">
        <v>8000</v>
      </c>
      <c r="H3084" s="4">
        <v>0.1</v>
      </c>
      <c r="I3084">
        <f>(Sales_Data_Table[[#This Row],[Unit_Price]]*Sales_Data_Table[[#This Row],[Quantity]])</f>
        <v>136000</v>
      </c>
      <c r="J3084">
        <f>Sales_Data_Table[[#This Row],[Gross_Sales]]-(Sales_Data_Table[[#This Row],[Gross_Sales]]*Sales_Data_Table[[#This Row],[Discount]])</f>
        <v>122400</v>
      </c>
      <c r="K3084" t="str">
        <f>_xlfn.XLOOKUP(Sales_Data_Table[[#This Row],[Product_ID]],Product_Master_Table[Product_ID],Product_Master_Table[Product_Name])</f>
        <v>Everest Fashion Item 0183</v>
      </c>
      <c r="L3084" t="str">
        <f>_xlfn.XLOOKUP(Sales_Data_Table[[#This Row],[Employee_ID]],Employee_Master_Table[Employee_ID],Employee_Master_Table[Department])</f>
        <v>Business Development</v>
      </c>
    </row>
    <row r="3085" spans="1:12" x14ac:dyDescent="0.25">
      <c r="A3085" t="s">
        <v>3812</v>
      </c>
      <c r="B3085" s="2">
        <v>45520</v>
      </c>
      <c r="C3085" t="s">
        <v>1020</v>
      </c>
      <c r="D3085" t="s">
        <v>501</v>
      </c>
      <c r="E3085" t="s">
        <v>62</v>
      </c>
      <c r="F3085">
        <v>15</v>
      </c>
      <c r="G3085" s="3">
        <v>2700</v>
      </c>
      <c r="H3085" s="4">
        <v>0.15</v>
      </c>
      <c r="I3085">
        <f>(Sales_Data_Table[[#This Row],[Unit_Price]]*Sales_Data_Table[[#This Row],[Quantity]])</f>
        <v>40500</v>
      </c>
      <c r="J3085">
        <f>Sales_Data_Table[[#This Row],[Gross_Sales]]-(Sales_Data_Table[[#This Row],[Gross_Sales]]*Sales_Data_Table[[#This Row],[Discount]])</f>
        <v>34425</v>
      </c>
      <c r="K3085" t="str">
        <f>_xlfn.XLOOKUP(Sales_Data_Table[[#This Row],[Product_ID]],Product_Master_Table[Product_ID],Product_Master_Table[Product_Name])</f>
        <v>Zenith Home Appliance Item 0422</v>
      </c>
      <c r="L3085" t="str">
        <f>_xlfn.XLOOKUP(Sales_Data_Table[[#This Row],[Employee_ID]],Employee_Master_Table[Employee_ID],Employee_Master_Table[Department])</f>
        <v>Business Development</v>
      </c>
    </row>
    <row r="3086" spans="1:12" x14ac:dyDescent="0.25">
      <c r="A3086" t="s">
        <v>3813</v>
      </c>
      <c r="B3086" s="2">
        <v>45297</v>
      </c>
      <c r="C3086" t="s">
        <v>1249</v>
      </c>
      <c r="D3086" t="s">
        <v>654</v>
      </c>
      <c r="E3086" t="s">
        <v>28</v>
      </c>
      <c r="F3086">
        <v>21</v>
      </c>
      <c r="G3086" s="3">
        <v>3800</v>
      </c>
      <c r="H3086" s="4">
        <v>0.03</v>
      </c>
      <c r="I3086">
        <f>(Sales_Data_Table[[#This Row],[Unit_Price]]*Sales_Data_Table[[#This Row],[Quantity]])</f>
        <v>79800</v>
      </c>
      <c r="J3086">
        <f>Sales_Data_Table[[#This Row],[Gross_Sales]]-(Sales_Data_Table[[#This Row],[Gross_Sales]]*Sales_Data_Table[[#This Row],[Discount]])</f>
        <v>77406</v>
      </c>
      <c r="K3086" t="str">
        <f>_xlfn.XLOOKUP(Sales_Data_Table[[#This Row],[Product_ID]],Product_Master_Table[Product_ID],Product_Master_Table[Product_Name])</f>
        <v>Apex Office Supplies Item 0276</v>
      </c>
      <c r="L3086" t="str">
        <f>_xlfn.XLOOKUP(Sales_Data_Table[[#This Row],[Employee_ID]],Employee_Master_Table[Employee_ID],Employee_Master_Table[Department])</f>
        <v>Retail Operations</v>
      </c>
    </row>
    <row r="3087" spans="1:12" x14ac:dyDescent="0.25">
      <c r="A3087" t="s">
        <v>3814</v>
      </c>
      <c r="B3087" s="2">
        <v>45536</v>
      </c>
      <c r="C3087" t="s">
        <v>354</v>
      </c>
      <c r="D3087" t="s">
        <v>617</v>
      </c>
      <c r="E3087" t="s">
        <v>24</v>
      </c>
      <c r="F3087">
        <v>22</v>
      </c>
      <c r="G3087" s="3">
        <v>9100</v>
      </c>
      <c r="H3087" s="4">
        <v>7.4999999999999997E-2</v>
      </c>
      <c r="I3087">
        <f>(Sales_Data_Table[[#This Row],[Unit_Price]]*Sales_Data_Table[[#This Row],[Quantity]])</f>
        <v>200200</v>
      </c>
      <c r="J3087">
        <f>Sales_Data_Table[[#This Row],[Gross_Sales]]-(Sales_Data_Table[[#This Row],[Gross_Sales]]*Sales_Data_Table[[#This Row],[Discount]])</f>
        <v>185185</v>
      </c>
      <c r="K3087" t="str">
        <f>_xlfn.XLOOKUP(Sales_Data_Table[[#This Row],[Product_ID]],Product_Master_Table[Product_ID],Product_Master_Table[Product_Name])</f>
        <v>Metro Automotive Item 0200</v>
      </c>
      <c r="L3087" t="str">
        <f>_xlfn.XLOOKUP(Sales_Data_Table[[#This Row],[Employee_ID]],Employee_Master_Table[Employee_ID],Employee_Master_Table[Department])</f>
        <v>Retail Operations</v>
      </c>
    </row>
    <row r="3088" spans="1:12" x14ac:dyDescent="0.25">
      <c r="A3088" t="s">
        <v>3815</v>
      </c>
      <c r="B3088" s="2">
        <v>45505</v>
      </c>
      <c r="C3088" t="s">
        <v>726</v>
      </c>
      <c r="D3088" t="s">
        <v>646</v>
      </c>
      <c r="E3088" t="s">
        <v>50</v>
      </c>
      <c r="F3088">
        <v>21</v>
      </c>
      <c r="G3088" s="3">
        <v>6500</v>
      </c>
      <c r="H3088" s="4">
        <v>0</v>
      </c>
      <c r="I3088">
        <f>(Sales_Data_Table[[#This Row],[Unit_Price]]*Sales_Data_Table[[#This Row],[Quantity]])</f>
        <v>136500</v>
      </c>
      <c r="J3088">
        <f>Sales_Data_Table[[#This Row],[Gross_Sales]]-(Sales_Data_Table[[#This Row],[Gross_Sales]]*Sales_Data_Table[[#This Row],[Discount]])</f>
        <v>136500</v>
      </c>
      <c r="K3088" t="str">
        <f>_xlfn.XLOOKUP(Sales_Data_Table[[#This Row],[Product_ID]],Product_Master_Table[Product_ID],Product_Master_Table[Product_Name])</f>
        <v>Fusion Sports Item 0317</v>
      </c>
      <c r="L3088" t="str">
        <f>_xlfn.XLOOKUP(Sales_Data_Table[[#This Row],[Employee_ID]],Employee_Master_Table[Employee_ID],Employee_Master_Table[Department])</f>
        <v>Retail Operations</v>
      </c>
    </row>
    <row r="3089" spans="1:12" x14ac:dyDescent="0.25">
      <c r="A3089" t="s">
        <v>3816</v>
      </c>
      <c r="B3089" s="2">
        <v>45538</v>
      </c>
      <c r="C3089" t="s">
        <v>1989</v>
      </c>
      <c r="D3089" t="s">
        <v>58</v>
      </c>
      <c r="E3089" t="s">
        <v>28</v>
      </c>
      <c r="F3089">
        <v>12</v>
      </c>
      <c r="G3089" s="3">
        <v>6300</v>
      </c>
      <c r="H3089" s="4">
        <v>0.03</v>
      </c>
      <c r="I3089">
        <f>(Sales_Data_Table[[#This Row],[Unit_Price]]*Sales_Data_Table[[#This Row],[Quantity]])</f>
        <v>75600</v>
      </c>
      <c r="J3089">
        <f>Sales_Data_Table[[#This Row],[Gross_Sales]]-(Sales_Data_Table[[#This Row],[Gross_Sales]]*Sales_Data_Table[[#This Row],[Discount]])</f>
        <v>73332</v>
      </c>
      <c r="K3089" t="str">
        <f>_xlfn.XLOOKUP(Sales_Data_Table[[#This Row],[Product_ID]],Product_Master_Table[Product_ID],Product_Master_Table[Product_Name])</f>
        <v>Zenith Home Appliance Item 0002</v>
      </c>
      <c r="L3089" t="str">
        <f>_xlfn.XLOOKUP(Sales_Data_Table[[#This Row],[Employee_ID]],Employee_Master_Table[Employee_ID],Employee_Master_Table[Department])</f>
        <v>Regional Sales</v>
      </c>
    </row>
    <row r="3090" spans="1:12" x14ac:dyDescent="0.25">
      <c r="A3090" t="s">
        <v>3817</v>
      </c>
      <c r="B3090" s="2">
        <v>46081</v>
      </c>
      <c r="C3090" t="s">
        <v>134</v>
      </c>
      <c r="D3090" t="s">
        <v>273</v>
      </c>
      <c r="E3090" t="s">
        <v>43</v>
      </c>
      <c r="F3090">
        <v>19</v>
      </c>
      <c r="G3090" s="3">
        <v>2000</v>
      </c>
      <c r="H3090" s="4">
        <v>0.03</v>
      </c>
      <c r="I3090">
        <f>(Sales_Data_Table[[#This Row],[Unit_Price]]*Sales_Data_Table[[#This Row],[Quantity]])</f>
        <v>38000</v>
      </c>
      <c r="J3090">
        <f>Sales_Data_Table[[#This Row],[Gross_Sales]]-(Sales_Data_Table[[#This Row],[Gross_Sales]]*Sales_Data_Table[[#This Row],[Discount]])</f>
        <v>36860</v>
      </c>
      <c r="K3090" t="str">
        <f>_xlfn.XLOOKUP(Sales_Data_Table[[#This Row],[Product_ID]],Product_Master_Table[Product_ID],Product_Master_Table[Product_Name])</f>
        <v>Fusion Toys Item 0389</v>
      </c>
      <c r="L3090" t="str">
        <f>_xlfn.XLOOKUP(Sales_Data_Table[[#This Row],[Employee_ID]],Employee_Master_Table[Employee_ID],Employee_Master_Table[Department])</f>
        <v>Customer Success</v>
      </c>
    </row>
    <row r="3091" spans="1:12" x14ac:dyDescent="0.25">
      <c r="A3091" t="s">
        <v>3818</v>
      </c>
      <c r="B3091" s="2">
        <v>45825</v>
      </c>
      <c r="C3091" t="s">
        <v>221</v>
      </c>
      <c r="D3091" t="s">
        <v>192</v>
      </c>
      <c r="E3091" t="s">
        <v>24</v>
      </c>
      <c r="F3091">
        <v>9</v>
      </c>
      <c r="G3091" s="3">
        <v>900</v>
      </c>
      <c r="H3091" s="4">
        <v>0.03</v>
      </c>
      <c r="I3091">
        <f>(Sales_Data_Table[[#This Row],[Unit_Price]]*Sales_Data_Table[[#This Row],[Quantity]])</f>
        <v>8100</v>
      </c>
      <c r="J3091">
        <f>Sales_Data_Table[[#This Row],[Gross_Sales]]-(Sales_Data_Table[[#This Row],[Gross_Sales]]*Sales_Data_Table[[#This Row],[Discount]])</f>
        <v>7857</v>
      </c>
      <c r="K3091" t="str">
        <f>_xlfn.XLOOKUP(Sales_Data_Table[[#This Row],[Product_ID]],Product_Master_Table[Product_ID],Product_Master_Table[Product_Name])</f>
        <v>Everest Toys Item 0099</v>
      </c>
      <c r="L3091" t="str">
        <f>_xlfn.XLOOKUP(Sales_Data_Table[[#This Row],[Employee_ID]],Employee_Master_Table[Employee_ID],Employee_Master_Table[Department])</f>
        <v>E-Commerce</v>
      </c>
    </row>
    <row r="3092" spans="1:12" x14ac:dyDescent="0.25">
      <c r="A3092" t="s">
        <v>3819</v>
      </c>
      <c r="B3092" s="2">
        <v>45453</v>
      </c>
      <c r="C3092" t="s">
        <v>652</v>
      </c>
      <c r="D3092" t="s">
        <v>42</v>
      </c>
      <c r="E3092" t="s">
        <v>36</v>
      </c>
      <c r="F3092">
        <v>4</v>
      </c>
      <c r="G3092" s="3">
        <v>6600</v>
      </c>
      <c r="H3092" s="4">
        <v>0.05</v>
      </c>
      <c r="I3092">
        <f>(Sales_Data_Table[[#This Row],[Unit_Price]]*Sales_Data_Table[[#This Row],[Quantity]])</f>
        <v>26400</v>
      </c>
      <c r="J3092">
        <f>Sales_Data_Table[[#This Row],[Gross_Sales]]-(Sales_Data_Table[[#This Row],[Gross_Sales]]*Sales_Data_Table[[#This Row],[Discount]])</f>
        <v>25080</v>
      </c>
      <c r="K3092" t="str">
        <f>_xlfn.XLOOKUP(Sales_Data_Table[[#This Row],[Product_ID]],Product_Master_Table[Product_ID],Product_Master_Table[Product_Name])</f>
        <v>Metro Automotive Item 0380</v>
      </c>
      <c r="L3092" t="str">
        <f>_xlfn.XLOOKUP(Sales_Data_Table[[#This Row],[Employee_ID]],Employee_Master_Table[Employee_ID],Employee_Master_Table[Department])</f>
        <v>E-Commerce</v>
      </c>
    </row>
    <row r="3093" spans="1:12" x14ac:dyDescent="0.25">
      <c r="A3093" t="s">
        <v>3820</v>
      </c>
      <c r="B3093" s="2">
        <v>45900</v>
      </c>
      <c r="C3093" t="s">
        <v>1070</v>
      </c>
      <c r="D3093" t="s">
        <v>383</v>
      </c>
      <c r="E3093" t="s">
        <v>75</v>
      </c>
      <c r="F3093">
        <v>11</v>
      </c>
      <c r="G3093" s="3">
        <v>8600</v>
      </c>
      <c r="H3093" s="4">
        <v>0.1</v>
      </c>
      <c r="I3093">
        <f>(Sales_Data_Table[[#This Row],[Unit_Price]]*Sales_Data_Table[[#This Row],[Quantity]])</f>
        <v>94600</v>
      </c>
      <c r="J3093">
        <f>Sales_Data_Table[[#This Row],[Gross_Sales]]-(Sales_Data_Table[[#This Row],[Gross_Sales]]*Sales_Data_Table[[#This Row],[Discount]])</f>
        <v>85140</v>
      </c>
      <c r="K3093" t="str">
        <f>_xlfn.XLOOKUP(Sales_Data_Table[[#This Row],[Product_ID]],Product_Master_Table[Product_ID],Product_Master_Table[Product_Name])</f>
        <v>Prime Office Supplies Item 0496</v>
      </c>
      <c r="L3093" t="str">
        <f>_xlfn.XLOOKUP(Sales_Data_Table[[#This Row],[Employee_ID]],Employee_Master_Table[Employee_ID],Employee_Master_Table[Department])</f>
        <v>E-Commerce</v>
      </c>
    </row>
    <row r="3094" spans="1:12" x14ac:dyDescent="0.25">
      <c r="A3094" t="s">
        <v>3821</v>
      </c>
      <c r="B3094" s="2">
        <v>45939</v>
      </c>
      <c r="C3094" t="s">
        <v>692</v>
      </c>
      <c r="D3094" t="s">
        <v>447</v>
      </c>
      <c r="E3094" t="s">
        <v>32</v>
      </c>
      <c r="F3094">
        <v>18</v>
      </c>
      <c r="G3094" s="3">
        <v>9400</v>
      </c>
      <c r="H3094" s="4">
        <v>0.15</v>
      </c>
      <c r="I3094">
        <f>(Sales_Data_Table[[#This Row],[Unit_Price]]*Sales_Data_Table[[#This Row],[Quantity]])</f>
        <v>169200</v>
      </c>
      <c r="J3094">
        <f>Sales_Data_Table[[#This Row],[Gross_Sales]]-(Sales_Data_Table[[#This Row],[Gross_Sales]]*Sales_Data_Table[[#This Row],[Discount]])</f>
        <v>143820</v>
      </c>
      <c r="K3094" t="str">
        <f>_xlfn.XLOOKUP(Sales_Data_Table[[#This Row],[Product_ID]],Product_Master_Table[Product_ID],Product_Master_Table[Product_Name])</f>
        <v>Delta Toys Item 0239</v>
      </c>
      <c r="L3094" t="str">
        <f>_xlfn.XLOOKUP(Sales_Data_Table[[#This Row],[Employee_ID]],Employee_Master_Table[Employee_ID],Employee_Master_Table[Department])</f>
        <v>Business Development</v>
      </c>
    </row>
    <row r="3095" spans="1:12" x14ac:dyDescent="0.25">
      <c r="A3095" t="s">
        <v>3822</v>
      </c>
      <c r="B3095" s="2">
        <v>45681</v>
      </c>
      <c r="C3095" t="s">
        <v>561</v>
      </c>
      <c r="D3095" t="s">
        <v>270</v>
      </c>
      <c r="E3095" t="s">
        <v>62</v>
      </c>
      <c r="F3095">
        <v>25</v>
      </c>
      <c r="G3095" s="3">
        <v>4800</v>
      </c>
      <c r="H3095" s="4">
        <v>0.05</v>
      </c>
      <c r="I3095">
        <f>(Sales_Data_Table[[#This Row],[Unit_Price]]*Sales_Data_Table[[#This Row],[Quantity]])</f>
        <v>120000</v>
      </c>
      <c r="J3095">
        <f>Sales_Data_Table[[#This Row],[Gross_Sales]]-(Sales_Data_Table[[#This Row],[Gross_Sales]]*Sales_Data_Table[[#This Row],[Discount]])</f>
        <v>114000</v>
      </c>
      <c r="K3095" t="str">
        <f>_xlfn.XLOOKUP(Sales_Data_Table[[#This Row],[Product_ID]],Product_Master_Table[Product_ID],Product_Master_Table[Product_Name])</f>
        <v>Delta Fashion Item 0323</v>
      </c>
      <c r="L3095" t="str">
        <f>_xlfn.XLOOKUP(Sales_Data_Table[[#This Row],[Employee_ID]],Employee_Master_Table[Employee_ID],Employee_Master_Table[Department])</f>
        <v>Retail Operations</v>
      </c>
    </row>
    <row r="3096" spans="1:12" x14ac:dyDescent="0.25">
      <c r="A3096" t="s">
        <v>3823</v>
      </c>
      <c r="B3096" s="2">
        <v>46021</v>
      </c>
      <c r="C3096" t="s">
        <v>1249</v>
      </c>
      <c r="D3096" t="s">
        <v>346</v>
      </c>
      <c r="E3096" t="s">
        <v>32</v>
      </c>
      <c r="F3096">
        <v>10</v>
      </c>
      <c r="G3096" s="3">
        <v>3300</v>
      </c>
      <c r="H3096" s="4">
        <v>0</v>
      </c>
      <c r="I3096">
        <f>(Sales_Data_Table[[#This Row],[Unit_Price]]*Sales_Data_Table[[#This Row],[Quantity]])</f>
        <v>33000</v>
      </c>
      <c r="J3096">
        <f>Sales_Data_Table[[#This Row],[Gross_Sales]]-(Sales_Data_Table[[#This Row],[Gross_Sales]]*Sales_Data_Table[[#This Row],[Discount]])</f>
        <v>33000</v>
      </c>
      <c r="K3096" t="str">
        <f>_xlfn.XLOOKUP(Sales_Data_Table[[#This Row],[Product_ID]],Product_Master_Table[Product_ID],Product_Master_Table[Product_Name])</f>
        <v>Apex Office Supplies Item 0276</v>
      </c>
      <c r="L3096" t="str">
        <f>_xlfn.XLOOKUP(Sales_Data_Table[[#This Row],[Employee_ID]],Employee_Master_Table[Employee_ID],Employee_Master_Table[Department])</f>
        <v>Customer Success</v>
      </c>
    </row>
    <row r="3097" spans="1:12" x14ac:dyDescent="0.25">
      <c r="A3097" t="s">
        <v>3824</v>
      </c>
      <c r="B3097" s="2">
        <v>45824</v>
      </c>
      <c r="C3097" t="s">
        <v>781</v>
      </c>
      <c r="D3097" t="s">
        <v>65</v>
      </c>
      <c r="E3097" t="s">
        <v>82</v>
      </c>
      <c r="F3097">
        <v>19</v>
      </c>
      <c r="G3097" s="3">
        <v>8700</v>
      </c>
      <c r="H3097" s="4">
        <v>7.4999999999999997E-2</v>
      </c>
      <c r="I3097">
        <f>(Sales_Data_Table[[#This Row],[Unit_Price]]*Sales_Data_Table[[#This Row],[Quantity]])</f>
        <v>165300</v>
      </c>
      <c r="J3097">
        <f>Sales_Data_Table[[#This Row],[Gross_Sales]]-(Sales_Data_Table[[#This Row],[Gross_Sales]]*Sales_Data_Table[[#This Row],[Discount]])</f>
        <v>152902.5</v>
      </c>
      <c r="K3097" t="str">
        <f>_xlfn.XLOOKUP(Sales_Data_Table[[#This Row],[Product_ID]],Product_Master_Table[Product_ID],Product_Master_Table[Product_Name])</f>
        <v>Everest Fashion Item 0363</v>
      </c>
      <c r="L3097" t="str">
        <f>_xlfn.XLOOKUP(Sales_Data_Table[[#This Row],[Employee_ID]],Employee_Master_Table[Employee_ID],Employee_Master_Table[Department])</f>
        <v>E-Commerce</v>
      </c>
    </row>
    <row r="3098" spans="1:12" x14ac:dyDescent="0.25">
      <c r="A3098" t="s">
        <v>3825</v>
      </c>
      <c r="B3098" s="2">
        <v>45788</v>
      </c>
      <c r="C3098" t="s">
        <v>812</v>
      </c>
      <c r="D3098" t="s">
        <v>366</v>
      </c>
      <c r="E3098" t="s">
        <v>62</v>
      </c>
      <c r="F3098">
        <v>4</v>
      </c>
      <c r="G3098" s="3">
        <v>4900</v>
      </c>
      <c r="H3098" s="4">
        <v>0</v>
      </c>
      <c r="I3098">
        <f>(Sales_Data_Table[[#This Row],[Unit_Price]]*Sales_Data_Table[[#This Row],[Quantity]])</f>
        <v>19600</v>
      </c>
      <c r="J3098">
        <f>Sales_Data_Table[[#This Row],[Gross_Sales]]-(Sales_Data_Table[[#This Row],[Gross_Sales]]*Sales_Data_Table[[#This Row],[Discount]])</f>
        <v>19600</v>
      </c>
      <c r="K3098" t="str">
        <f>_xlfn.XLOOKUP(Sales_Data_Table[[#This Row],[Product_ID]],Product_Master_Table[Product_ID],Product_Master_Table[Product_Name])</f>
        <v>Fusion Toys Item 0149</v>
      </c>
      <c r="L3098" t="str">
        <f>_xlfn.XLOOKUP(Sales_Data_Table[[#This Row],[Employee_ID]],Employee_Master_Table[Employee_ID],Employee_Master_Table[Department])</f>
        <v>Business Development</v>
      </c>
    </row>
    <row r="3099" spans="1:12" x14ac:dyDescent="0.25">
      <c r="A3099" t="s">
        <v>3826</v>
      </c>
      <c r="B3099" s="2">
        <v>45309</v>
      </c>
      <c r="C3099" t="s">
        <v>505</v>
      </c>
      <c r="D3099" t="s">
        <v>1021</v>
      </c>
      <c r="E3099" t="s">
        <v>96</v>
      </c>
      <c r="F3099">
        <v>20</v>
      </c>
      <c r="G3099" s="3">
        <v>6400</v>
      </c>
      <c r="H3099" s="4">
        <v>0.02</v>
      </c>
      <c r="I3099">
        <f>(Sales_Data_Table[[#This Row],[Unit_Price]]*Sales_Data_Table[[#This Row],[Quantity]])</f>
        <v>128000</v>
      </c>
      <c r="J3099">
        <f>Sales_Data_Table[[#This Row],[Gross_Sales]]-(Sales_Data_Table[[#This Row],[Gross_Sales]]*Sales_Data_Table[[#This Row],[Discount]])</f>
        <v>125440</v>
      </c>
      <c r="K3099" t="str">
        <f>_xlfn.XLOOKUP(Sales_Data_Table[[#This Row],[Product_ID]],Product_Master_Table[Product_ID],Product_Master_Table[Product_Name])</f>
        <v>Spark Furniture Item 0058</v>
      </c>
      <c r="L3099" t="str">
        <f>_xlfn.XLOOKUP(Sales_Data_Table[[#This Row],[Employee_ID]],Employee_Master_Table[Employee_ID],Employee_Master_Table[Department])</f>
        <v>E-Commerce</v>
      </c>
    </row>
    <row r="3100" spans="1:12" x14ac:dyDescent="0.25">
      <c r="A3100" t="s">
        <v>3827</v>
      </c>
      <c r="B3100" s="2">
        <v>45583</v>
      </c>
      <c r="C3100" t="s">
        <v>1009</v>
      </c>
      <c r="D3100" t="s">
        <v>285</v>
      </c>
      <c r="E3100" t="s">
        <v>62</v>
      </c>
      <c r="F3100">
        <v>19</v>
      </c>
      <c r="G3100" s="3">
        <v>2700</v>
      </c>
      <c r="H3100" s="4">
        <v>7.4999999999999997E-2</v>
      </c>
      <c r="I3100">
        <f>(Sales_Data_Table[[#This Row],[Unit_Price]]*Sales_Data_Table[[#This Row],[Quantity]])</f>
        <v>51300</v>
      </c>
      <c r="J3100">
        <f>Sales_Data_Table[[#This Row],[Gross_Sales]]-(Sales_Data_Table[[#This Row],[Gross_Sales]]*Sales_Data_Table[[#This Row],[Discount]])</f>
        <v>47452.5</v>
      </c>
      <c r="K3100" t="str">
        <f>_xlfn.XLOOKUP(Sales_Data_Table[[#This Row],[Product_ID]],Product_Master_Table[Product_ID],Product_Master_Table[Product_Name])</f>
        <v>Nova Sports Item 0187</v>
      </c>
      <c r="L3100" t="str">
        <f>_xlfn.XLOOKUP(Sales_Data_Table[[#This Row],[Employee_ID]],Employee_Master_Table[Employee_ID],Employee_Master_Table[Department])</f>
        <v>Retail Operations</v>
      </c>
    </row>
    <row r="3101" spans="1:12" x14ac:dyDescent="0.25">
      <c r="A3101" t="s">
        <v>3828</v>
      </c>
      <c r="B3101" s="2">
        <v>45343</v>
      </c>
      <c r="C3101" t="s">
        <v>183</v>
      </c>
      <c r="D3101" t="s">
        <v>1418</v>
      </c>
      <c r="E3101" t="s">
        <v>32</v>
      </c>
      <c r="F3101">
        <v>3</v>
      </c>
      <c r="G3101" s="3">
        <v>7900</v>
      </c>
      <c r="H3101" s="4">
        <v>0.02</v>
      </c>
      <c r="I3101">
        <f>(Sales_Data_Table[[#This Row],[Unit_Price]]*Sales_Data_Table[[#This Row],[Quantity]])</f>
        <v>23700</v>
      </c>
      <c r="J3101">
        <f>Sales_Data_Table[[#This Row],[Gross_Sales]]-(Sales_Data_Table[[#This Row],[Gross_Sales]]*Sales_Data_Table[[#This Row],[Discount]])</f>
        <v>23226</v>
      </c>
      <c r="K3101" t="str">
        <f>_xlfn.XLOOKUP(Sales_Data_Table[[#This Row],[Product_ID]],Product_Master_Table[Product_ID],Product_Master_Table[Product_Name])</f>
        <v>Fusion Toys Item 0209</v>
      </c>
      <c r="L3101" t="str">
        <f>_xlfn.XLOOKUP(Sales_Data_Table[[#This Row],[Employee_ID]],Employee_Master_Table[Employee_ID],Employee_Master_Table[Department])</f>
        <v>E-Commerce</v>
      </c>
    </row>
    <row r="3102" spans="1:12" x14ac:dyDescent="0.25">
      <c r="A3102" t="s">
        <v>3829</v>
      </c>
      <c r="B3102" s="2">
        <v>45456</v>
      </c>
      <c r="C3102" t="s">
        <v>2163</v>
      </c>
      <c r="D3102" t="s">
        <v>78</v>
      </c>
      <c r="E3102" t="s">
        <v>86</v>
      </c>
      <c r="F3102">
        <v>19</v>
      </c>
      <c r="G3102" s="3">
        <v>6100</v>
      </c>
      <c r="H3102" s="4">
        <v>7.4999999999999997E-2</v>
      </c>
      <c r="I3102">
        <f>(Sales_Data_Table[[#This Row],[Unit_Price]]*Sales_Data_Table[[#This Row],[Quantity]])</f>
        <v>115900</v>
      </c>
      <c r="J3102">
        <f>Sales_Data_Table[[#This Row],[Gross_Sales]]-(Sales_Data_Table[[#This Row],[Gross_Sales]]*Sales_Data_Table[[#This Row],[Discount]])</f>
        <v>107207.5</v>
      </c>
      <c r="K3102" t="str">
        <f>_xlfn.XLOOKUP(Sales_Data_Table[[#This Row],[Product_ID]],Product_Master_Table[Product_ID],Product_Master_Table[Product_Name])</f>
        <v>Nexus Toys Item 0109</v>
      </c>
      <c r="L3102" t="str">
        <f>_xlfn.XLOOKUP(Sales_Data_Table[[#This Row],[Employee_ID]],Employee_Master_Table[Employee_ID],Employee_Master_Table[Department])</f>
        <v>Sales</v>
      </c>
    </row>
    <row r="3103" spans="1:12" x14ac:dyDescent="0.25">
      <c r="A3103" t="s">
        <v>3830</v>
      </c>
      <c r="B3103" s="2">
        <v>45438</v>
      </c>
      <c r="C3103" t="s">
        <v>520</v>
      </c>
      <c r="D3103" t="s">
        <v>337</v>
      </c>
      <c r="E3103" t="s">
        <v>28</v>
      </c>
      <c r="F3103">
        <v>12</v>
      </c>
      <c r="G3103" s="3">
        <v>8100</v>
      </c>
      <c r="H3103" s="4">
        <v>0.03</v>
      </c>
      <c r="I3103">
        <f>(Sales_Data_Table[[#This Row],[Unit_Price]]*Sales_Data_Table[[#This Row],[Quantity]])</f>
        <v>97200</v>
      </c>
      <c r="J3103">
        <f>Sales_Data_Table[[#This Row],[Gross_Sales]]-(Sales_Data_Table[[#This Row],[Gross_Sales]]*Sales_Data_Table[[#This Row],[Discount]])</f>
        <v>94284</v>
      </c>
      <c r="K3103" t="str">
        <f>_xlfn.XLOOKUP(Sales_Data_Table[[#This Row],[Product_ID]],Product_Master_Table[Product_ID],Product_Master_Table[Product_Name])</f>
        <v>Orion Beauty Item 0405</v>
      </c>
      <c r="L3103" t="str">
        <f>_xlfn.XLOOKUP(Sales_Data_Table[[#This Row],[Employee_ID]],Employee_Master_Table[Employee_ID],Employee_Master_Table[Department])</f>
        <v>Sales</v>
      </c>
    </row>
    <row r="3104" spans="1:12" x14ac:dyDescent="0.25">
      <c r="A3104" t="s">
        <v>3831</v>
      </c>
      <c r="B3104" s="2">
        <v>45632</v>
      </c>
      <c r="C3104" t="s">
        <v>1370</v>
      </c>
      <c r="D3104" t="s">
        <v>679</v>
      </c>
      <c r="E3104" t="s">
        <v>36</v>
      </c>
      <c r="F3104">
        <v>12</v>
      </c>
      <c r="G3104" s="3">
        <v>6100</v>
      </c>
      <c r="H3104" s="4">
        <v>0.1</v>
      </c>
      <c r="I3104">
        <f>(Sales_Data_Table[[#This Row],[Unit_Price]]*Sales_Data_Table[[#This Row],[Quantity]])</f>
        <v>73200</v>
      </c>
      <c r="J3104">
        <f>Sales_Data_Table[[#This Row],[Gross_Sales]]-(Sales_Data_Table[[#This Row],[Gross_Sales]]*Sales_Data_Table[[#This Row],[Discount]])</f>
        <v>65880</v>
      </c>
      <c r="K3104" t="str">
        <f>_xlfn.XLOOKUP(Sales_Data_Table[[#This Row],[Product_ID]],Product_Master_Table[Product_ID],Product_Master_Table[Product_Name])</f>
        <v>Prime Automotive Item 0100</v>
      </c>
      <c r="L3104" t="str">
        <f>_xlfn.XLOOKUP(Sales_Data_Table[[#This Row],[Employee_ID]],Employee_Master_Table[Employee_ID],Employee_Master_Table[Department])</f>
        <v>Regional Sales</v>
      </c>
    </row>
    <row r="3105" spans="1:12" x14ac:dyDescent="0.25">
      <c r="A3105" t="s">
        <v>3832</v>
      </c>
      <c r="B3105" s="2">
        <v>45679</v>
      </c>
      <c r="C3105" t="s">
        <v>737</v>
      </c>
      <c r="D3105" t="s">
        <v>1035</v>
      </c>
      <c r="E3105" t="s">
        <v>32</v>
      </c>
      <c r="F3105">
        <v>24</v>
      </c>
      <c r="G3105" s="3">
        <v>7300</v>
      </c>
      <c r="H3105" s="4">
        <v>0.05</v>
      </c>
      <c r="I3105">
        <f>(Sales_Data_Table[[#This Row],[Unit_Price]]*Sales_Data_Table[[#This Row],[Quantity]])</f>
        <v>175200</v>
      </c>
      <c r="J3105">
        <f>Sales_Data_Table[[#This Row],[Gross_Sales]]-(Sales_Data_Table[[#This Row],[Gross_Sales]]*Sales_Data_Table[[#This Row],[Discount]])</f>
        <v>166440</v>
      </c>
      <c r="K3105" t="str">
        <f>_xlfn.XLOOKUP(Sales_Data_Table[[#This Row],[Product_ID]],Product_Master_Table[Product_ID],Product_Master_Table[Product_Name])</f>
        <v>Nexus Toys Item 0289</v>
      </c>
      <c r="L3105" t="str">
        <f>_xlfn.XLOOKUP(Sales_Data_Table[[#This Row],[Employee_ID]],Employee_Master_Table[Employee_ID],Employee_Master_Table[Department])</f>
        <v>Corporate Sales</v>
      </c>
    </row>
    <row r="3106" spans="1:12" x14ac:dyDescent="0.25">
      <c r="A3106" t="s">
        <v>3833</v>
      </c>
      <c r="B3106" s="2">
        <v>45489</v>
      </c>
      <c r="C3106" t="s">
        <v>1133</v>
      </c>
      <c r="D3106" t="s">
        <v>244</v>
      </c>
      <c r="E3106" t="s">
        <v>62</v>
      </c>
      <c r="F3106">
        <v>17</v>
      </c>
      <c r="G3106" s="3">
        <v>6300</v>
      </c>
      <c r="H3106" s="4">
        <v>7.4999999999999997E-2</v>
      </c>
      <c r="I3106">
        <f>(Sales_Data_Table[[#This Row],[Unit_Price]]*Sales_Data_Table[[#This Row],[Quantity]])</f>
        <v>107100</v>
      </c>
      <c r="J3106">
        <f>Sales_Data_Table[[#This Row],[Gross_Sales]]-(Sales_Data_Table[[#This Row],[Gross_Sales]]*Sales_Data_Table[[#This Row],[Discount]])</f>
        <v>99067.5</v>
      </c>
      <c r="K3106" t="str">
        <f>_xlfn.XLOOKUP(Sales_Data_Table[[#This Row],[Product_ID]],Product_Master_Table[Product_ID],Product_Master_Table[Product_Name])</f>
        <v>Zenith Office Supplies Item 0086</v>
      </c>
      <c r="L3106" t="str">
        <f>_xlfn.XLOOKUP(Sales_Data_Table[[#This Row],[Employee_ID]],Employee_Master_Table[Employee_ID],Employee_Master_Table[Department])</f>
        <v>Business Development</v>
      </c>
    </row>
    <row r="3107" spans="1:12" x14ac:dyDescent="0.25">
      <c r="A3107" t="s">
        <v>3834</v>
      </c>
      <c r="B3107" s="2">
        <v>45382</v>
      </c>
      <c r="C3107" t="s">
        <v>30</v>
      </c>
      <c r="D3107" t="s">
        <v>267</v>
      </c>
      <c r="E3107" t="s">
        <v>82</v>
      </c>
      <c r="F3107">
        <v>7</v>
      </c>
      <c r="G3107" s="3">
        <v>5700</v>
      </c>
      <c r="H3107" s="4">
        <v>0.03</v>
      </c>
      <c r="I3107">
        <f>(Sales_Data_Table[[#This Row],[Unit_Price]]*Sales_Data_Table[[#This Row],[Quantity]])</f>
        <v>39900</v>
      </c>
      <c r="J3107">
        <f>Sales_Data_Table[[#This Row],[Gross_Sales]]-(Sales_Data_Table[[#This Row],[Gross_Sales]]*Sales_Data_Table[[#This Row],[Discount]])</f>
        <v>38703</v>
      </c>
      <c r="K3107" t="str">
        <f>_xlfn.XLOOKUP(Sales_Data_Table[[#This Row],[Product_ID]],Product_Master_Table[Product_ID],Product_Master_Table[Product_Name])</f>
        <v>Metro Grocery Item 0164</v>
      </c>
      <c r="L3107" t="str">
        <f>_xlfn.XLOOKUP(Sales_Data_Table[[#This Row],[Employee_ID]],Employee_Master_Table[Employee_ID],Employee_Master_Table[Department])</f>
        <v>E-Commerce</v>
      </c>
    </row>
    <row r="3108" spans="1:12" x14ac:dyDescent="0.25">
      <c r="A3108" t="s">
        <v>3835</v>
      </c>
      <c r="B3108" s="2">
        <v>45545</v>
      </c>
      <c r="C3108" t="s">
        <v>913</v>
      </c>
      <c r="D3108" t="s">
        <v>637</v>
      </c>
      <c r="E3108" t="s">
        <v>32</v>
      </c>
      <c r="F3108">
        <v>18</v>
      </c>
      <c r="G3108" s="3">
        <v>4700</v>
      </c>
      <c r="H3108" s="4">
        <v>0</v>
      </c>
      <c r="I3108">
        <f>(Sales_Data_Table[[#This Row],[Unit_Price]]*Sales_Data_Table[[#This Row],[Quantity]])</f>
        <v>84600</v>
      </c>
      <c r="J3108">
        <f>Sales_Data_Table[[#This Row],[Gross_Sales]]-(Sales_Data_Table[[#This Row],[Gross_Sales]]*Sales_Data_Table[[#This Row],[Discount]])</f>
        <v>84600</v>
      </c>
      <c r="K3108" t="str">
        <f>_xlfn.XLOOKUP(Sales_Data_Table[[#This Row],[Product_ID]],Product_Master_Table[Product_ID],Product_Master_Table[Product_Name])</f>
        <v>Apex Office Supplies Item 0456</v>
      </c>
      <c r="L3108" t="str">
        <f>_xlfn.XLOOKUP(Sales_Data_Table[[#This Row],[Employee_ID]],Employee_Master_Table[Employee_ID],Employee_Master_Table[Department])</f>
        <v>Business Development</v>
      </c>
    </row>
    <row r="3109" spans="1:12" x14ac:dyDescent="0.25">
      <c r="A3109" t="s">
        <v>3836</v>
      </c>
      <c r="B3109" s="2">
        <v>46065</v>
      </c>
      <c r="C3109" t="s">
        <v>580</v>
      </c>
      <c r="D3109" t="s">
        <v>323</v>
      </c>
      <c r="E3109" t="s">
        <v>106</v>
      </c>
      <c r="F3109">
        <v>5</v>
      </c>
      <c r="G3109" s="3">
        <v>8600</v>
      </c>
      <c r="H3109" s="4">
        <v>0.15</v>
      </c>
      <c r="I3109">
        <f>(Sales_Data_Table[[#This Row],[Unit_Price]]*Sales_Data_Table[[#This Row],[Quantity]])</f>
        <v>43000</v>
      </c>
      <c r="J3109">
        <f>Sales_Data_Table[[#This Row],[Gross_Sales]]-(Sales_Data_Table[[#This Row],[Gross_Sales]]*Sales_Data_Table[[#This Row],[Discount]])</f>
        <v>36550</v>
      </c>
      <c r="K3109" t="str">
        <f>_xlfn.XLOOKUP(Sales_Data_Table[[#This Row],[Product_ID]],Product_Master_Table[Product_ID],Product_Master_Table[Product_Name])</f>
        <v>Nexus Sports Item 0397</v>
      </c>
      <c r="L3109" t="str">
        <f>_xlfn.XLOOKUP(Sales_Data_Table[[#This Row],[Employee_ID]],Employee_Master_Table[Employee_ID],Employee_Master_Table[Department])</f>
        <v>Sales</v>
      </c>
    </row>
    <row r="3110" spans="1:12" x14ac:dyDescent="0.25">
      <c r="A3110" t="s">
        <v>3837</v>
      </c>
      <c r="B3110" s="2">
        <v>45784</v>
      </c>
      <c r="C3110" t="s">
        <v>1178</v>
      </c>
      <c r="D3110" t="s">
        <v>143</v>
      </c>
      <c r="E3110" t="s">
        <v>62</v>
      </c>
      <c r="F3110">
        <v>15</v>
      </c>
      <c r="G3110" s="3">
        <v>7800</v>
      </c>
      <c r="H3110" s="4">
        <v>0.15</v>
      </c>
      <c r="I3110">
        <f>(Sales_Data_Table[[#This Row],[Unit_Price]]*Sales_Data_Table[[#This Row],[Quantity]])</f>
        <v>117000</v>
      </c>
      <c r="J3110">
        <f>Sales_Data_Table[[#This Row],[Gross_Sales]]-(Sales_Data_Table[[#This Row],[Gross_Sales]]*Sales_Data_Table[[#This Row],[Discount]])</f>
        <v>99450</v>
      </c>
      <c r="K3110" t="str">
        <f>_xlfn.XLOOKUP(Sales_Data_Table[[#This Row],[Product_ID]],Product_Master_Table[Product_ID],Product_Master_Table[Product_Name])</f>
        <v>Vertex Home Appliance Item 0462</v>
      </c>
      <c r="L3110" t="str">
        <f>_xlfn.XLOOKUP(Sales_Data_Table[[#This Row],[Employee_ID]],Employee_Master_Table[Employee_ID],Employee_Master_Table[Department])</f>
        <v>Retail Operations</v>
      </c>
    </row>
    <row r="3111" spans="1:12" x14ac:dyDescent="0.25">
      <c r="A3111" t="s">
        <v>3838</v>
      </c>
      <c r="B3111" s="2">
        <v>46034</v>
      </c>
      <c r="C3111" t="s">
        <v>2489</v>
      </c>
      <c r="D3111" t="s">
        <v>779</v>
      </c>
      <c r="E3111" t="s">
        <v>96</v>
      </c>
      <c r="F3111">
        <v>3</v>
      </c>
      <c r="G3111" s="3">
        <v>5600</v>
      </c>
      <c r="H3111" s="4">
        <v>0.02</v>
      </c>
      <c r="I3111">
        <f>(Sales_Data_Table[[#This Row],[Unit_Price]]*Sales_Data_Table[[#This Row],[Quantity]])</f>
        <v>16800</v>
      </c>
      <c r="J3111">
        <f>Sales_Data_Table[[#This Row],[Gross_Sales]]-(Sales_Data_Table[[#This Row],[Gross_Sales]]*Sales_Data_Table[[#This Row],[Discount]])</f>
        <v>16464</v>
      </c>
      <c r="K3111" t="str">
        <f>_xlfn.XLOOKUP(Sales_Data_Table[[#This Row],[Product_ID]],Product_Master_Table[Product_ID],Product_Master_Table[Product_Name])</f>
        <v>Fusion Fashion Item 0113</v>
      </c>
      <c r="L3111" t="str">
        <f>_xlfn.XLOOKUP(Sales_Data_Table[[#This Row],[Employee_ID]],Employee_Master_Table[Employee_ID],Employee_Master_Table[Department])</f>
        <v>Business Development</v>
      </c>
    </row>
    <row r="3112" spans="1:12" x14ac:dyDescent="0.25">
      <c r="A3112" t="s">
        <v>3839</v>
      </c>
      <c r="B3112" s="2">
        <v>45344</v>
      </c>
      <c r="C3112" t="s">
        <v>238</v>
      </c>
      <c r="D3112" t="s">
        <v>637</v>
      </c>
      <c r="E3112" t="s">
        <v>75</v>
      </c>
      <c r="F3112">
        <v>14</v>
      </c>
      <c r="G3112" s="3">
        <v>4500</v>
      </c>
      <c r="H3112" s="4">
        <v>0</v>
      </c>
      <c r="I3112">
        <f>(Sales_Data_Table[[#This Row],[Unit_Price]]*Sales_Data_Table[[#This Row],[Quantity]])</f>
        <v>63000</v>
      </c>
      <c r="J3112">
        <f>Sales_Data_Table[[#This Row],[Gross_Sales]]-(Sales_Data_Table[[#This Row],[Gross_Sales]]*Sales_Data_Table[[#This Row],[Discount]])</f>
        <v>63000</v>
      </c>
      <c r="K3112" t="str">
        <f>_xlfn.XLOOKUP(Sales_Data_Table[[#This Row],[Product_ID]],Product_Master_Table[Product_ID],Product_Master_Table[Product_Name])</f>
        <v>Apex Grocery Item 0084</v>
      </c>
      <c r="L3112" t="str">
        <f>_xlfn.XLOOKUP(Sales_Data_Table[[#This Row],[Employee_ID]],Employee_Master_Table[Employee_ID],Employee_Master_Table[Department])</f>
        <v>Business Development</v>
      </c>
    </row>
    <row r="3113" spans="1:12" x14ac:dyDescent="0.25">
      <c r="A3113" t="s">
        <v>3840</v>
      </c>
      <c r="B3113" s="2">
        <v>45720</v>
      </c>
      <c r="C3113" t="s">
        <v>812</v>
      </c>
      <c r="D3113" t="s">
        <v>453</v>
      </c>
      <c r="E3113" t="s">
        <v>32</v>
      </c>
      <c r="F3113">
        <v>19</v>
      </c>
      <c r="G3113" s="3">
        <v>6600</v>
      </c>
      <c r="H3113" s="4">
        <v>0.15</v>
      </c>
      <c r="I3113">
        <f>(Sales_Data_Table[[#This Row],[Unit_Price]]*Sales_Data_Table[[#This Row],[Quantity]])</f>
        <v>125400</v>
      </c>
      <c r="J3113">
        <f>Sales_Data_Table[[#This Row],[Gross_Sales]]-(Sales_Data_Table[[#This Row],[Gross_Sales]]*Sales_Data_Table[[#This Row],[Discount]])</f>
        <v>106590</v>
      </c>
      <c r="K3113" t="str">
        <f>_xlfn.XLOOKUP(Sales_Data_Table[[#This Row],[Product_ID]],Product_Master_Table[Product_ID],Product_Master_Table[Product_Name])</f>
        <v>Fusion Toys Item 0149</v>
      </c>
      <c r="L3113" t="str">
        <f>_xlfn.XLOOKUP(Sales_Data_Table[[#This Row],[Employee_ID]],Employee_Master_Table[Employee_ID],Employee_Master_Table[Department])</f>
        <v>Regional Sales</v>
      </c>
    </row>
    <row r="3114" spans="1:12" x14ac:dyDescent="0.25">
      <c r="A3114" t="s">
        <v>3841</v>
      </c>
      <c r="B3114" s="2">
        <v>45436</v>
      </c>
      <c r="C3114" t="s">
        <v>387</v>
      </c>
      <c r="D3114" t="s">
        <v>437</v>
      </c>
      <c r="E3114" t="s">
        <v>50</v>
      </c>
      <c r="F3114">
        <v>18</v>
      </c>
      <c r="G3114" s="3">
        <v>2100</v>
      </c>
      <c r="H3114" s="4">
        <v>7.4999999999999997E-2</v>
      </c>
      <c r="I3114">
        <f>(Sales_Data_Table[[#This Row],[Unit_Price]]*Sales_Data_Table[[#This Row],[Quantity]])</f>
        <v>37800</v>
      </c>
      <c r="J3114">
        <f>Sales_Data_Table[[#This Row],[Gross_Sales]]-(Sales_Data_Table[[#This Row],[Gross_Sales]]*Sales_Data_Table[[#This Row],[Discount]])</f>
        <v>34965</v>
      </c>
      <c r="K3114" t="str">
        <f>_xlfn.XLOOKUP(Sales_Data_Table[[#This Row],[Product_ID]],Product_Master_Table[Product_ID],Product_Master_Table[Product_Name])</f>
        <v>Zenith Grocery Item 0314</v>
      </c>
      <c r="L3114" t="str">
        <f>_xlfn.XLOOKUP(Sales_Data_Table[[#This Row],[Employee_ID]],Employee_Master_Table[Employee_ID],Employee_Master_Table[Department])</f>
        <v>Corporate Sales</v>
      </c>
    </row>
    <row r="3115" spans="1:12" x14ac:dyDescent="0.25">
      <c r="A3115" t="s">
        <v>3842</v>
      </c>
      <c r="B3115" s="2">
        <v>45903</v>
      </c>
      <c r="C3115" t="s">
        <v>663</v>
      </c>
      <c r="D3115" t="s">
        <v>99</v>
      </c>
      <c r="E3115" t="s">
        <v>75</v>
      </c>
      <c r="F3115">
        <v>20</v>
      </c>
      <c r="G3115" s="3">
        <v>3400</v>
      </c>
      <c r="H3115" s="4">
        <v>7.4999999999999997E-2</v>
      </c>
      <c r="I3115">
        <f>(Sales_Data_Table[[#This Row],[Unit_Price]]*Sales_Data_Table[[#This Row],[Quantity]])</f>
        <v>68000</v>
      </c>
      <c r="J3115">
        <f>Sales_Data_Table[[#This Row],[Gross_Sales]]-(Sales_Data_Table[[#This Row],[Gross_Sales]]*Sales_Data_Table[[#This Row],[Discount]])</f>
        <v>62900</v>
      </c>
      <c r="K3115" t="str">
        <f>_xlfn.XLOOKUP(Sales_Data_Table[[#This Row],[Product_ID]],Product_Master_Table[Product_ID],Product_Master_Table[Product_Name])</f>
        <v>Vertex Automotive Item 0090</v>
      </c>
      <c r="L3115" t="str">
        <f>_xlfn.XLOOKUP(Sales_Data_Table[[#This Row],[Employee_ID]],Employee_Master_Table[Employee_ID],Employee_Master_Table[Department])</f>
        <v>Corporate Sales</v>
      </c>
    </row>
    <row r="3116" spans="1:12" x14ac:dyDescent="0.25">
      <c r="A3116" t="s">
        <v>3843</v>
      </c>
      <c r="B3116" s="2">
        <v>46067</v>
      </c>
      <c r="C3116" t="s">
        <v>993</v>
      </c>
      <c r="D3116" t="s">
        <v>85</v>
      </c>
      <c r="E3116" t="s">
        <v>82</v>
      </c>
      <c r="F3116">
        <v>19</v>
      </c>
      <c r="G3116" s="3">
        <v>3300</v>
      </c>
      <c r="H3116" s="4">
        <v>0</v>
      </c>
      <c r="I3116">
        <f>(Sales_Data_Table[[#This Row],[Unit_Price]]*Sales_Data_Table[[#This Row],[Quantity]])</f>
        <v>62700</v>
      </c>
      <c r="J3116">
        <f>Sales_Data_Table[[#This Row],[Gross_Sales]]-(Sales_Data_Table[[#This Row],[Gross_Sales]]*Sales_Data_Table[[#This Row],[Discount]])</f>
        <v>62700</v>
      </c>
      <c r="K3116" t="str">
        <f>_xlfn.XLOOKUP(Sales_Data_Table[[#This Row],[Product_ID]],Product_Master_Table[Product_ID],Product_Master_Table[Product_Name])</f>
        <v>Orion Toys Item 0189</v>
      </c>
      <c r="L3116" t="str">
        <f>_xlfn.XLOOKUP(Sales_Data_Table[[#This Row],[Employee_ID]],Employee_Master_Table[Employee_ID],Employee_Master_Table[Department])</f>
        <v>Customer Success</v>
      </c>
    </row>
    <row r="3117" spans="1:12" x14ac:dyDescent="0.25">
      <c r="A3117" t="s">
        <v>3844</v>
      </c>
      <c r="B3117" s="2">
        <v>45497</v>
      </c>
      <c r="C3117" t="s">
        <v>791</v>
      </c>
      <c r="D3117" t="s">
        <v>1197</v>
      </c>
      <c r="E3117" t="s">
        <v>24</v>
      </c>
      <c r="F3117">
        <v>19</v>
      </c>
      <c r="G3117" s="3">
        <v>400</v>
      </c>
      <c r="H3117" s="4">
        <v>0.02</v>
      </c>
      <c r="I3117">
        <f>(Sales_Data_Table[[#This Row],[Unit_Price]]*Sales_Data_Table[[#This Row],[Quantity]])</f>
        <v>7600</v>
      </c>
      <c r="J3117">
        <f>Sales_Data_Table[[#This Row],[Gross_Sales]]-(Sales_Data_Table[[#This Row],[Gross_Sales]]*Sales_Data_Table[[#This Row],[Discount]])</f>
        <v>7448</v>
      </c>
      <c r="K3117" t="str">
        <f>_xlfn.XLOOKUP(Sales_Data_Table[[#This Row],[Product_ID]],Product_Master_Table[Product_ID],Product_Master_Table[Product_Name])</f>
        <v>Nexus Fashion Item 0253</v>
      </c>
      <c r="L3117" t="str">
        <f>_xlfn.XLOOKUP(Sales_Data_Table[[#This Row],[Employee_ID]],Employee_Master_Table[Employee_ID],Employee_Master_Table[Department])</f>
        <v>Sales</v>
      </c>
    </row>
    <row r="3118" spans="1:12" x14ac:dyDescent="0.25">
      <c r="A3118" t="s">
        <v>3845</v>
      </c>
      <c r="B3118" s="2">
        <v>45671</v>
      </c>
      <c r="C3118" t="s">
        <v>1377</v>
      </c>
      <c r="D3118" t="s">
        <v>295</v>
      </c>
      <c r="E3118" t="s">
        <v>36</v>
      </c>
      <c r="F3118">
        <v>23</v>
      </c>
      <c r="G3118" s="3">
        <v>200</v>
      </c>
      <c r="H3118" s="4">
        <v>0.1</v>
      </c>
      <c r="I3118">
        <f>(Sales_Data_Table[[#This Row],[Unit_Price]]*Sales_Data_Table[[#This Row],[Quantity]])</f>
        <v>4600</v>
      </c>
      <c r="J3118">
        <f>Sales_Data_Table[[#This Row],[Gross_Sales]]-(Sales_Data_Table[[#This Row],[Gross_Sales]]*Sales_Data_Table[[#This Row],[Discount]])</f>
        <v>4140</v>
      </c>
      <c r="K3118" t="str">
        <f>_xlfn.XLOOKUP(Sales_Data_Table[[#This Row],[Product_ID]],Product_Master_Table[Product_ID],Product_Master_Table[Product_Name])</f>
        <v>Nexus Electronics Item 0361</v>
      </c>
      <c r="L3118" t="str">
        <f>_xlfn.XLOOKUP(Sales_Data_Table[[#This Row],[Employee_ID]],Employee_Master_Table[Employee_ID],Employee_Master_Table[Department])</f>
        <v>Customer Success</v>
      </c>
    </row>
    <row r="3119" spans="1:12" x14ac:dyDescent="0.25">
      <c r="A3119" t="s">
        <v>3846</v>
      </c>
      <c r="B3119" s="2">
        <v>45552</v>
      </c>
      <c r="C3119" t="s">
        <v>470</v>
      </c>
      <c r="D3119" t="s">
        <v>158</v>
      </c>
      <c r="E3119" t="s">
        <v>75</v>
      </c>
      <c r="F3119">
        <v>2</v>
      </c>
      <c r="G3119" s="3">
        <v>500</v>
      </c>
      <c r="H3119" s="4">
        <v>7.4999999999999997E-2</v>
      </c>
      <c r="I3119">
        <f>(Sales_Data_Table[[#This Row],[Unit_Price]]*Sales_Data_Table[[#This Row],[Quantity]])</f>
        <v>1000</v>
      </c>
      <c r="J3119">
        <f>Sales_Data_Table[[#This Row],[Gross_Sales]]-(Sales_Data_Table[[#This Row],[Gross_Sales]]*Sales_Data_Table[[#This Row],[Discount]])</f>
        <v>925</v>
      </c>
      <c r="K3119" t="str">
        <f>_xlfn.XLOOKUP(Sales_Data_Table[[#This Row],[Product_ID]],Product_Master_Table[Product_ID],Product_Master_Table[Product_Name])</f>
        <v>Delta Electronics Item 0311</v>
      </c>
      <c r="L3119" t="str">
        <f>_xlfn.XLOOKUP(Sales_Data_Table[[#This Row],[Employee_ID]],Employee_Master_Table[Employee_ID],Employee_Master_Table[Department])</f>
        <v>Customer Success</v>
      </c>
    </row>
    <row r="3120" spans="1:12" x14ac:dyDescent="0.25">
      <c r="A3120" t="s">
        <v>3847</v>
      </c>
      <c r="B3120" s="2">
        <v>45743</v>
      </c>
      <c r="C3120" t="s">
        <v>737</v>
      </c>
      <c r="D3120" t="s">
        <v>281</v>
      </c>
      <c r="E3120" t="s">
        <v>43</v>
      </c>
      <c r="F3120">
        <v>19</v>
      </c>
      <c r="G3120" s="3">
        <v>3800</v>
      </c>
      <c r="H3120" s="4">
        <v>0</v>
      </c>
      <c r="I3120">
        <f>(Sales_Data_Table[[#This Row],[Unit_Price]]*Sales_Data_Table[[#This Row],[Quantity]])</f>
        <v>72200</v>
      </c>
      <c r="J3120">
        <f>Sales_Data_Table[[#This Row],[Gross_Sales]]-(Sales_Data_Table[[#This Row],[Gross_Sales]]*Sales_Data_Table[[#This Row],[Discount]])</f>
        <v>72200</v>
      </c>
      <c r="K3120" t="str">
        <f>_xlfn.XLOOKUP(Sales_Data_Table[[#This Row],[Product_ID]],Product_Master_Table[Product_ID],Product_Master_Table[Product_Name])</f>
        <v>Nexus Toys Item 0289</v>
      </c>
      <c r="L3120" t="str">
        <f>_xlfn.XLOOKUP(Sales_Data_Table[[#This Row],[Employee_ID]],Employee_Master_Table[Employee_ID],Employee_Master_Table[Department])</f>
        <v>Regional Sales</v>
      </c>
    </row>
    <row r="3121" spans="1:12" x14ac:dyDescent="0.25">
      <c r="A3121" t="s">
        <v>3848</v>
      </c>
      <c r="B3121" s="2">
        <v>45779</v>
      </c>
      <c r="C3121" t="s">
        <v>1106</v>
      </c>
      <c r="D3121" t="s">
        <v>626</v>
      </c>
      <c r="E3121" t="s">
        <v>106</v>
      </c>
      <c r="F3121">
        <v>4</v>
      </c>
      <c r="G3121" s="3">
        <v>5400</v>
      </c>
      <c r="H3121" s="4">
        <v>0.05</v>
      </c>
      <c r="I3121">
        <f>(Sales_Data_Table[[#This Row],[Unit_Price]]*Sales_Data_Table[[#This Row],[Quantity]])</f>
        <v>21600</v>
      </c>
      <c r="J3121">
        <f>Sales_Data_Table[[#This Row],[Gross_Sales]]-(Sales_Data_Table[[#This Row],[Gross_Sales]]*Sales_Data_Table[[#This Row],[Discount]])</f>
        <v>20520</v>
      </c>
      <c r="K3121" t="str">
        <f>_xlfn.XLOOKUP(Sales_Data_Table[[#This Row],[Product_ID]],Product_Master_Table[Product_ID],Product_Master_Table[Product_Name])</f>
        <v>Metro Home Appliance Item 0032</v>
      </c>
      <c r="L3121" t="str">
        <f>_xlfn.XLOOKUP(Sales_Data_Table[[#This Row],[Employee_ID]],Employee_Master_Table[Employee_ID],Employee_Master_Table[Department])</f>
        <v>Corporate Sales</v>
      </c>
    </row>
    <row r="3122" spans="1:12" x14ac:dyDescent="0.25">
      <c r="A3122" t="s">
        <v>3849</v>
      </c>
      <c r="B3122" s="2">
        <v>45419</v>
      </c>
      <c r="C3122" t="s">
        <v>1704</v>
      </c>
      <c r="D3122" t="s">
        <v>447</v>
      </c>
      <c r="E3122" t="s">
        <v>106</v>
      </c>
      <c r="F3122">
        <v>11</v>
      </c>
      <c r="G3122" s="3">
        <v>8300</v>
      </c>
      <c r="H3122" s="4">
        <v>0.05</v>
      </c>
      <c r="I3122">
        <f>(Sales_Data_Table[[#This Row],[Unit_Price]]*Sales_Data_Table[[#This Row],[Quantity]])</f>
        <v>91300</v>
      </c>
      <c r="J3122">
        <f>Sales_Data_Table[[#This Row],[Gross_Sales]]-(Sales_Data_Table[[#This Row],[Gross_Sales]]*Sales_Data_Table[[#This Row],[Discount]])</f>
        <v>86735</v>
      </c>
      <c r="K3122" t="str">
        <f>_xlfn.XLOOKUP(Sales_Data_Table[[#This Row],[Product_ID]],Product_Master_Table[Product_ID],Product_Master_Table[Product_Name])</f>
        <v>Metro Office Supplies Item 0056</v>
      </c>
      <c r="L3122" t="str">
        <f>_xlfn.XLOOKUP(Sales_Data_Table[[#This Row],[Employee_ID]],Employee_Master_Table[Employee_ID],Employee_Master_Table[Department])</f>
        <v>Business Development</v>
      </c>
    </row>
    <row r="3123" spans="1:12" x14ac:dyDescent="0.25">
      <c r="A3123" t="s">
        <v>3850</v>
      </c>
      <c r="B3123" s="2">
        <v>45394</v>
      </c>
      <c r="C3123" t="s">
        <v>1178</v>
      </c>
      <c r="D3123" t="s">
        <v>267</v>
      </c>
      <c r="E3123" t="s">
        <v>75</v>
      </c>
      <c r="F3123">
        <v>23</v>
      </c>
      <c r="G3123" s="3">
        <v>3400</v>
      </c>
      <c r="H3123" s="4">
        <v>0.02</v>
      </c>
      <c r="I3123">
        <f>(Sales_Data_Table[[#This Row],[Unit_Price]]*Sales_Data_Table[[#This Row],[Quantity]])</f>
        <v>78200</v>
      </c>
      <c r="J3123">
        <f>Sales_Data_Table[[#This Row],[Gross_Sales]]-(Sales_Data_Table[[#This Row],[Gross_Sales]]*Sales_Data_Table[[#This Row],[Discount]])</f>
        <v>76636</v>
      </c>
      <c r="K3123" t="str">
        <f>_xlfn.XLOOKUP(Sales_Data_Table[[#This Row],[Product_ID]],Product_Master_Table[Product_ID],Product_Master_Table[Product_Name])</f>
        <v>Vertex Home Appliance Item 0462</v>
      </c>
      <c r="L3123" t="str">
        <f>_xlfn.XLOOKUP(Sales_Data_Table[[#This Row],[Employee_ID]],Employee_Master_Table[Employee_ID],Employee_Master_Table[Department])</f>
        <v>E-Commerce</v>
      </c>
    </row>
    <row r="3124" spans="1:12" x14ac:dyDescent="0.25">
      <c r="A3124" t="s">
        <v>3851</v>
      </c>
      <c r="B3124" s="2">
        <v>45318</v>
      </c>
      <c r="C3124" t="s">
        <v>1276</v>
      </c>
      <c r="D3124" t="s">
        <v>755</v>
      </c>
      <c r="E3124" t="s">
        <v>50</v>
      </c>
      <c r="F3124">
        <v>18</v>
      </c>
      <c r="G3124" s="3">
        <v>9600</v>
      </c>
      <c r="H3124" s="4">
        <v>0</v>
      </c>
      <c r="I3124">
        <f>(Sales_Data_Table[[#This Row],[Unit_Price]]*Sales_Data_Table[[#This Row],[Quantity]])</f>
        <v>172800</v>
      </c>
      <c r="J3124">
        <f>Sales_Data_Table[[#This Row],[Gross_Sales]]-(Sales_Data_Table[[#This Row],[Gross_Sales]]*Sales_Data_Table[[#This Row],[Discount]])</f>
        <v>172800</v>
      </c>
      <c r="K3124" t="str">
        <f>_xlfn.XLOOKUP(Sales_Data_Table[[#This Row],[Product_ID]],Product_Master_Table[Product_ID],Product_Master_Table[Product_Name])</f>
        <v>Metro Furniture Item 0128</v>
      </c>
      <c r="L3124" t="str">
        <f>_xlfn.XLOOKUP(Sales_Data_Table[[#This Row],[Employee_ID]],Employee_Master_Table[Employee_ID],Employee_Master_Table[Department])</f>
        <v>E-Commerce</v>
      </c>
    </row>
    <row r="3125" spans="1:12" x14ac:dyDescent="0.25">
      <c r="A3125" t="s">
        <v>3852</v>
      </c>
      <c r="B3125" s="2">
        <v>45478</v>
      </c>
      <c r="C3125" t="s">
        <v>2809</v>
      </c>
      <c r="D3125" t="s">
        <v>838</v>
      </c>
      <c r="E3125" t="s">
        <v>86</v>
      </c>
      <c r="F3125">
        <v>13</v>
      </c>
      <c r="G3125" s="3">
        <v>9000</v>
      </c>
      <c r="H3125" s="4">
        <v>0.03</v>
      </c>
      <c r="I3125">
        <f>(Sales_Data_Table[[#This Row],[Unit_Price]]*Sales_Data_Table[[#This Row],[Quantity]])</f>
        <v>117000</v>
      </c>
      <c r="J3125">
        <f>Sales_Data_Table[[#This Row],[Gross_Sales]]-(Sales_Data_Table[[#This Row],[Gross_Sales]]*Sales_Data_Table[[#This Row],[Discount]])</f>
        <v>113490</v>
      </c>
      <c r="K3125" t="str">
        <f>_xlfn.XLOOKUP(Sales_Data_Table[[#This Row],[Product_ID]],Product_Master_Table[Product_ID],Product_Master_Table[Product_Name])</f>
        <v>Fusion Fashion Item 0053</v>
      </c>
      <c r="L3125" t="str">
        <f>_xlfn.XLOOKUP(Sales_Data_Table[[#This Row],[Employee_ID]],Employee_Master_Table[Employee_ID],Employee_Master_Table[Department])</f>
        <v>Sales</v>
      </c>
    </row>
    <row r="3126" spans="1:12" x14ac:dyDescent="0.25">
      <c r="A3126" t="s">
        <v>3853</v>
      </c>
      <c r="B3126" s="2">
        <v>45349</v>
      </c>
      <c r="C3126" t="s">
        <v>166</v>
      </c>
      <c r="D3126" t="s">
        <v>270</v>
      </c>
      <c r="E3126" t="s">
        <v>96</v>
      </c>
      <c r="F3126">
        <v>13</v>
      </c>
      <c r="G3126" s="3">
        <v>7000</v>
      </c>
      <c r="H3126" s="4">
        <v>0.02</v>
      </c>
      <c r="I3126">
        <f>(Sales_Data_Table[[#This Row],[Unit_Price]]*Sales_Data_Table[[#This Row],[Quantity]])</f>
        <v>91000</v>
      </c>
      <c r="J3126">
        <f>Sales_Data_Table[[#This Row],[Gross_Sales]]-(Sales_Data_Table[[#This Row],[Gross_Sales]]*Sales_Data_Table[[#This Row],[Discount]])</f>
        <v>89180</v>
      </c>
      <c r="K3126" t="str">
        <f>_xlfn.XLOOKUP(Sales_Data_Table[[#This Row],[Product_ID]],Product_Master_Table[Product_ID],Product_Master_Table[Product_Name])</f>
        <v>Prime Furniture Item 0388</v>
      </c>
      <c r="L3126" t="str">
        <f>_xlfn.XLOOKUP(Sales_Data_Table[[#This Row],[Employee_ID]],Employee_Master_Table[Employee_ID],Employee_Master_Table[Department])</f>
        <v>Retail Operations</v>
      </c>
    </row>
    <row r="3127" spans="1:12" x14ac:dyDescent="0.25">
      <c r="A3127" t="s">
        <v>3854</v>
      </c>
      <c r="B3127" s="2">
        <v>45437</v>
      </c>
      <c r="C3127" t="s">
        <v>352</v>
      </c>
      <c r="D3127" t="s">
        <v>763</v>
      </c>
      <c r="E3127" t="s">
        <v>36</v>
      </c>
      <c r="F3127">
        <v>11</v>
      </c>
      <c r="G3127" s="3">
        <v>100</v>
      </c>
      <c r="H3127" s="4">
        <v>0.15</v>
      </c>
      <c r="I3127">
        <f>(Sales_Data_Table[[#This Row],[Unit_Price]]*Sales_Data_Table[[#This Row],[Quantity]])</f>
        <v>1100</v>
      </c>
      <c r="J3127">
        <f>Sales_Data_Table[[#This Row],[Gross_Sales]]-(Sales_Data_Table[[#This Row],[Gross_Sales]]*Sales_Data_Table[[#This Row],[Discount]])</f>
        <v>935</v>
      </c>
      <c r="K3127" t="str">
        <f>_xlfn.XLOOKUP(Sales_Data_Table[[#This Row],[Product_ID]],Product_Master_Table[Product_ID],Product_Master_Table[Product_Name])</f>
        <v>Prime Furniture Item 0268</v>
      </c>
      <c r="L3127" t="str">
        <f>_xlfn.XLOOKUP(Sales_Data_Table[[#This Row],[Employee_ID]],Employee_Master_Table[Employee_ID],Employee_Master_Table[Department])</f>
        <v>Business Development</v>
      </c>
    </row>
    <row r="3128" spans="1:12" x14ac:dyDescent="0.25">
      <c r="A3128" t="s">
        <v>3855</v>
      </c>
      <c r="B3128" s="2">
        <v>45882</v>
      </c>
      <c r="C3128" t="s">
        <v>965</v>
      </c>
      <c r="D3128" t="s">
        <v>244</v>
      </c>
      <c r="E3128" t="s">
        <v>82</v>
      </c>
      <c r="F3128">
        <v>21</v>
      </c>
      <c r="G3128" s="3">
        <v>3500</v>
      </c>
      <c r="H3128" s="4">
        <v>0.02</v>
      </c>
      <c r="I3128">
        <f>(Sales_Data_Table[[#This Row],[Unit_Price]]*Sales_Data_Table[[#This Row],[Quantity]])</f>
        <v>73500</v>
      </c>
      <c r="J3128">
        <f>Sales_Data_Table[[#This Row],[Gross_Sales]]-(Sales_Data_Table[[#This Row],[Gross_Sales]]*Sales_Data_Table[[#This Row],[Discount]])</f>
        <v>72030</v>
      </c>
      <c r="K3128" t="str">
        <f>_xlfn.XLOOKUP(Sales_Data_Table[[#This Row],[Product_ID]],Product_Master_Table[Product_ID],Product_Master_Table[Product_Name])</f>
        <v>Spark Grocery Item 0214</v>
      </c>
      <c r="L3128" t="str">
        <f>_xlfn.XLOOKUP(Sales_Data_Table[[#This Row],[Employee_ID]],Employee_Master_Table[Employee_ID],Employee_Master_Table[Department])</f>
        <v>Business Development</v>
      </c>
    </row>
    <row r="3129" spans="1:12" x14ac:dyDescent="0.25">
      <c r="A3129" t="s">
        <v>3856</v>
      </c>
      <c r="B3129" s="2">
        <v>45466</v>
      </c>
      <c r="C3129" t="s">
        <v>299</v>
      </c>
      <c r="D3129" t="s">
        <v>58</v>
      </c>
      <c r="E3129" t="s">
        <v>96</v>
      </c>
      <c r="F3129">
        <v>3</v>
      </c>
      <c r="G3129" s="3">
        <v>7100</v>
      </c>
      <c r="H3129" s="4">
        <v>0.15</v>
      </c>
      <c r="I3129">
        <f>(Sales_Data_Table[[#This Row],[Unit_Price]]*Sales_Data_Table[[#This Row],[Quantity]])</f>
        <v>21300</v>
      </c>
      <c r="J3129">
        <f>Sales_Data_Table[[#This Row],[Gross_Sales]]-(Sales_Data_Table[[#This Row],[Gross_Sales]]*Sales_Data_Table[[#This Row],[Discount]])</f>
        <v>18105</v>
      </c>
      <c r="K3129" t="str">
        <f>_xlfn.XLOOKUP(Sales_Data_Table[[#This Row],[Product_ID]],Product_Master_Table[Product_ID],Product_Master_Table[Product_Name])</f>
        <v>Metro Office Supplies Item 0356</v>
      </c>
      <c r="L3129" t="str">
        <f>_xlfn.XLOOKUP(Sales_Data_Table[[#This Row],[Employee_ID]],Employee_Master_Table[Employee_ID],Employee_Master_Table[Department])</f>
        <v>Regional Sales</v>
      </c>
    </row>
    <row r="3130" spans="1:12" x14ac:dyDescent="0.25">
      <c r="A3130" t="s">
        <v>3857</v>
      </c>
      <c r="B3130" s="2">
        <v>45858</v>
      </c>
      <c r="C3130" t="s">
        <v>1212</v>
      </c>
      <c r="D3130" t="s">
        <v>74</v>
      </c>
      <c r="E3130" t="s">
        <v>50</v>
      </c>
      <c r="F3130">
        <v>8</v>
      </c>
      <c r="G3130" s="3">
        <v>4200</v>
      </c>
      <c r="H3130" s="4">
        <v>0.1</v>
      </c>
      <c r="I3130">
        <f>(Sales_Data_Table[[#This Row],[Unit_Price]]*Sales_Data_Table[[#This Row],[Quantity]])</f>
        <v>33600</v>
      </c>
      <c r="J3130">
        <f>Sales_Data_Table[[#This Row],[Gross_Sales]]-(Sales_Data_Table[[#This Row],[Gross_Sales]]*Sales_Data_Table[[#This Row],[Discount]])</f>
        <v>30240</v>
      </c>
      <c r="K3130" t="str">
        <f>_xlfn.XLOOKUP(Sales_Data_Table[[#This Row],[Product_ID]],Product_Master_Table[Product_ID],Product_Master_Table[Product_Name])</f>
        <v>Orion Toys Item 0129</v>
      </c>
      <c r="L3130" t="str">
        <f>_xlfn.XLOOKUP(Sales_Data_Table[[#This Row],[Employee_ID]],Employee_Master_Table[Employee_ID],Employee_Master_Table[Department])</f>
        <v>Customer Success</v>
      </c>
    </row>
    <row r="3131" spans="1:12" x14ac:dyDescent="0.25">
      <c r="A3131" t="s">
        <v>3858</v>
      </c>
      <c r="B3131" s="2">
        <v>45904</v>
      </c>
      <c r="C3131" t="s">
        <v>444</v>
      </c>
      <c r="D3131" t="s">
        <v>368</v>
      </c>
      <c r="E3131" t="s">
        <v>62</v>
      </c>
      <c r="F3131">
        <v>17</v>
      </c>
      <c r="G3131" s="3">
        <v>9400</v>
      </c>
      <c r="H3131" s="4">
        <v>0.03</v>
      </c>
      <c r="I3131">
        <f>(Sales_Data_Table[[#This Row],[Unit_Price]]*Sales_Data_Table[[#This Row],[Quantity]])</f>
        <v>159800</v>
      </c>
      <c r="J3131">
        <f>Sales_Data_Table[[#This Row],[Gross_Sales]]-(Sales_Data_Table[[#This Row],[Gross_Sales]]*Sales_Data_Table[[#This Row],[Discount]])</f>
        <v>155006</v>
      </c>
      <c r="K3131" t="str">
        <f>_xlfn.XLOOKUP(Sales_Data_Table[[#This Row],[Product_ID]],Product_Master_Table[Product_ID],Product_Master_Table[Product_Name])</f>
        <v>Nexus Beauty Item 0325</v>
      </c>
      <c r="L3131" t="str">
        <f>_xlfn.XLOOKUP(Sales_Data_Table[[#This Row],[Employee_ID]],Employee_Master_Table[Employee_ID],Employee_Master_Table[Department])</f>
        <v>Regional Sales</v>
      </c>
    </row>
    <row r="3132" spans="1:12" x14ac:dyDescent="0.25">
      <c r="A3132" t="s">
        <v>3859</v>
      </c>
      <c r="B3132" s="2">
        <v>45700</v>
      </c>
      <c r="C3132" t="s">
        <v>949</v>
      </c>
      <c r="D3132" t="s">
        <v>559</v>
      </c>
      <c r="E3132" t="s">
        <v>28</v>
      </c>
      <c r="F3132">
        <v>11</v>
      </c>
      <c r="G3132" s="3">
        <v>8300</v>
      </c>
      <c r="H3132" s="4">
        <v>0.02</v>
      </c>
      <c r="I3132">
        <f>(Sales_Data_Table[[#This Row],[Unit_Price]]*Sales_Data_Table[[#This Row],[Quantity]])</f>
        <v>91300</v>
      </c>
      <c r="J3132">
        <f>Sales_Data_Table[[#This Row],[Gross_Sales]]-(Sales_Data_Table[[#This Row],[Gross_Sales]]*Sales_Data_Table[[#This Row],[Discount]])</f>
        <v>89474</v>
      </c>
      <c r="K3132" t="str">
        <f>_xlfn.XLOOKUP(Sales_Data_Table[[#This Row],[Product_ID]],Product_Master_Table[Product_ID],Product_Master_Table[Product_Name])</f>
        <v>Orion Toys Item 0249</v>
      </c>
      <c r="L3132" t="str">
        <f>_xlfn.XLOOKUP(Sales_Data_Table[[#This Row],[Employee_ID]],Employee_Master_Table[Employee_ID],Employee_Master_Table[Department])</f>
        <v>Business Development</v>
      </c>
    </row>
    <row r="3133" spans="1:12" x14ac:dyDescent="0.25">
      <c r="A3133" t="s">
        <v>3860</v>
      </c>
      <c r="B3133" s="2">
        <v>45543</v>
      </c>
      <c r="C3133" t="s">
        <v>491</v>
      </c>
      <c r="D3133" t="s">
        <v>568</v>
      </c>
      <c r="E3133" t="s">
        <v>62</v>
      </c>
      <c r="F3133">
        <v>13</v>
      </c>
      <c r="G3133" s="3">
        <v>7300</v>
      </c>
      <c r="H3133" s="4">
        <v>0.02</v>
      </c>
      <c r="I3133">
        <f>(Sales_Data_Table[[#This Row],[Unit_Price]]*Sales_Data_Table[[#This Row],[Quantity]])</f>
        <v>94900</v>
      </c>
      <c r="J3133">
        <f>Sales_Data_Table[[#This Row],[Gross_Sales]]-(Sales_Data_Table[[#This Row],[Gross_Sales]]*Sales_Data_Table[[#This Row],[Discount]])</f>
        <v>93002</v>
      </c>
      <c r="K3133" t="str">
        <f>_xlfn.XLOOKUP(Sales_Data_Table[[#This Row],[Product_ID]],Product_Master_Table[Product_ID],Product_Master_Table[Product_Name])</f>
        <v>Everest Electronics Item 0411</v>
      </c>
      <c r="L3133" t="str">
        <f>_xlfn.XLOOKUP(Sales_Data_Table[[#This Row],[Employee_ID]],Employee_Master_Table[Employee_ID],Employee_Master_Table[Department])</f>
        <v>Retail Operations</v>
      </c>
    </row>
    <row r="3134" spans="1:12" x14ac:dyDescent="0.25">
      <c r="A3134" t="s">
        <v>3861</v>
      </c>
      <c r="B3134" s="2">
        <v>45404</v>
      </c>
      <c r="C3134" t="s">
        <v>428</v>
      </c>
      <c r="D3134" t="s">
        <v>506</v>
      </c>
      <c r="E3134" t="s">
        <v>36</v>
      </c>
      <c r="F3134">
        <v>24</v>
      </c>
      <c r="G3134" s="3">
        <v>4900</v>
      </c>
      <c r="H3134" s="4">
        <v>0</v>
      </c>
      <c r="I3134">
        <f>(Sales_Data_Table[[#This Row],[Unit_Price]]*Sales_Data_Table[[#This Row],[Quantity]])</f>
        <v>117600</v>
      </c>
      <c r="J3134">
        <f>Sales_Data_Table[[#This Row],[Gross_Sales]]-(Sales_Data_Table[[#This Row],[Gross_Sales]]*Sales_Data_Table[[#This Row],[Discount]])</f>
        <v>117600</v>
      </c>
      <c r="K3134" t="str">
        <f>_xlfn.XLOOKUP(Sales_Data_Table[[#This Row],[Product_ID]],Product_Master_Table[Product_ID],Product_Master_Table[Product_Name])</f>
        <v>Delta Beauty Item 0335</v>
      </c>
      <c r="L3134" t="str">
        <f>_xlfn.XLOOKUP(Sales_Data_Table[[#This Row],[Employee_ID]],Employee_Master_Table[Employee_ID],Employee_Master_Table[Department])</f>
        <v>Retail Operations</v>
      </c>
    </row>
    <row r="3135" spans="1:12" x14ac:dyDescent="0.25">
      <c r="A3135" t="s">
        <v>3862</v>
      </c>
      <c r="B3135" s="2">
        <v>46053</v>
      </c>
      <c r="C3135" t="s">
        <v>828</v>
      </c>
      <c r="D3135" t="s">
        <v>366</v>
      </c>
      <c r="E3135" t="s">
        <v>86</v>
      </c>
      <c r="F3135">
        <v>3</v>
      </c>
      <c r="G3135" s="3">
        <v>5200</v>
      </c>
      <c r="H3135" s="4">
        <v>0.15</v>
      </c>
      <c r="I3135">
        <f>(Sales_Data_Table[[#This Row],[Unit_Price]]*Sales_Data_Table[[#This Row],[Quantity]])</f>
        <v>15600</v>
      </c>
      <c r="J3135">
        <f>Sales_Data_Table[[#This Row],[Gross_Sales]]-(Sales_Data_Table[[#This Row],[Gross_Sales]]*Sales_Data_Table[[#This Row],[Discount]])</f>
        <v>13260</v>
      </c>
      <c r="K3135" t="str">
        <f>_xlfn.XLOOKUP(Sales_Data_Table[[#This Row],[Product_ID]],Product_Master_Table[Product_ID],Product_Master_Table[Product_Name])</f>
        <v>Everest Beauty Item 0135</v>
      </c>
      <c r="L3135" t="str">
        <f>_xlfn.XLOOKUP(Sales_Data_Table[[#This Row],[Employee_ID]],Employee_Master_Table[Employee_ID],Employee_Master_Table[Department])</f>
        <v>Business Development</v>
      </c>
    </row>
    <row r="3136" spans="1:12" x14ac:dyDescent="0.25">
      <c r="A3136" t="s">
        <v>3863</v>
      </c>
      <c r="B3136" s="2">
        <v>45827</v>
      </c>
      <c r="C3136" t="s">
        <v>175</v>
      </c>
      <c r="D3136" t="s">
        <v>138</v>
      </c>
      <c r="E3136" t="s">
        <v>43</v>
      </c>
      <c r="F3136">
        <v>20</v>
      </c>
      <c r="G3136" s="3">
        <v>8000</v>
      </c>
      <c r="H3136" s="4">
        <v>0</v>
      </c>
      <c r="I3136">
        <f>(Sales_Data_Table[[#This Row],[Unit_Price]]*Sales_Data_Table[[#This Row],[Quantity]])</f>
        <v>160000</v>
      </c>
      <c r="J3136">
        <f>Sales_Data_Table[[#This Row],[Gross_Sales]]-(Sales_Data_Table[[#This Row],[Gross_Sales]]*Sales_Data_Table[[#This Row],[Discount]])</f>
        <v>160000</v>
      </c>
      <c r="K3136" t="str">
        <f>_xlfn.XLOOKUP(Sales_Data_Table[[#This Row],[Product_ID]],Product_Master_Table[Product_ID],Product_Master_Table[Product_Name])</f>
        <v>Prime Grocery Item 0364</v>
      </c>
      <c r="L3136" t="str">
        <f>_xlfn.XLOOKUP(Sales_Data_Table[[#This Row],[Employee_ID]],Employee_Master_Table[Employee_ID],Employee_Master_Table[Department])</f>
        <v>Customer Success</v>
      </c>
    </row>
    <row r="3137" spans="1:12" x14ac:dyDescent="0.25">
      <c r="A3137" t="s">
        <v>3864</v>
      </c>
      <c r="B3137" s="2">
        <v>45922</v>
      </c>
      <c r="C3137" t="s">
        <v>857</v>
      </c>
      <c r="D3137" t="s">
        <v>457</v>
      </c>
      <c r="E3137" t="s">
        <v>50</v>
      </c>
      <c r="F3137">
        <v>2</v>
      </c>
      <c r="G3137" s="3">
        <v>5200</v>
      </c>
      <c r="H3137" s="4">
        <v>0.03</v>
      </c>
      <c r="I3137">
        <f>(Sales_Data_Table[[#This Row],[Unit_Price]]*Sales_Data_Table[[#This Row],[Quantity]])</f>
        <v>10400</v>
      </c>
      <c r="J3137">
        <f>Sales_Data_Table[[#This Row],[Gross_Sales]]-(Sales_Data_Table[[#This Row],[Gross_Sales]]*Sales_Data_Table[[#This Row],[Discount]])</f>
        <v>10088</v>
      </c>
      <c r="K3137" t="str">
        <f>_xlfn.XLOOKUP(Sales_Data_Table[[#This Row],[Product_ID]],Product_Master_Table[Product_ID],Product_Master_Table[Product_Name])</f>
        <v>Spark Home Appliance Item 0022</v>
      </c>
      <c r="L3137" t="str">
        <f>_xlfn.XLOOKUP(Sales_Data_Table[[#This Row],[Employee_ID]],Employee_Master_Table[Employee_ID],Employee_Master_Table[Department])</f>
        <v>Business Development</v>
      </c>
    </row>
    <row r="3138" spans="1:12" x14ac:dyDescent="0.25">
      <c r="A3138" t="s">
        <v>3865</v>
      </c>
      <c r="B3138" s="2">
        <v>45805</v>
      </c>
      <c r="C3138" t="s">
        <v>722</v>
      </c>
      <c r="D3138" t="s">
        <v>641</v>
      </c>
      <c r="E3138" t="s">
        <v>75</v>
      </c>
      <c r="F3138">
        <v>23</v>
      </c>
      <c r="G3138" s="3">
        <v>3500</v>
      </c>
      <c r="H3138" s="4">
        <v>0.03</v>
      </c>
      <c r="I3138">
        <f>(Sales_Data_Table[[#This Row],[Unit_Price]]*Sales_Data_Table[[#This Row],[Quantity]])</f>
        <v>80500</v>
      </c>
      <c r="J3138">
        <f>Sales_Data_Table[[#This Row],[Gross_Sales]]-(Sales_Data_Table[[#This Row],[Gross_Sales]]*Sales_Data_Table[[#This Row],[Discount]])</f>
        <v>78085</v>
      </c>
      <c r="K3138" t="str">
        <f>_xlfn.XLOOKUP(Sales_Data_Table[[#This Row],[Product_ID]],Product_Master_Table[Product_ID],Product_Master_Table[Product_Name])</f>
        <v>Fusion Toys Item 0089</v>
      </c>
      <c r="L3138" t="str">
        <f>_xlfn.XLOOKUP(Sales_Data_Table[[#This Row],[Employee_ID]],Employee_Master_Table[Employee_ID],Employee_Master_Table[Department])</f>
        <v>Retail Operations</v>
      </c>
    </row>
    <row r="3139" spans="1:12" x14ac:dyDescent="0.25">
      <c r="A3139" t="s">
        <v>3866</v>
      </c>
      <c r="B3139" s="2">
        <v>45993</v>
      </c>
      <c r="C3139" t="s">
        <v>2836</v>
      </c>
      <c r="D3139" t="s">
        <v>179</v>
      </c>
      <c r="E3139" t="s">
        <v>24</v>
      </c>
      <c r="F3139">
        <v>21</v>
      </c>
      <c r="G3139" s="3">
        <v>6500</v>
      </c>
      <c r="H3139" s="4">
        <v>0.15</v>
      </c>
      <c r="I3139">
        <f>(Sales_Data_Table[[#This Row],[Unit_Price]]*Sales_Data_Table[[#This Row],[Quantity]])</f>
        <v>136500</v>
      </c>
      <c r="J3139">
        <f>Sales_Data_Table[[#This Row],[Gross_Sales]]-(Sales_Data_Table[[#This Row],[Gross_Sales]]*Sales_Data_Table[[#This Row],[Discount]])</f>
        <v>116025</v>
      </c>
      <c r="K3139" t="str">
        <f>_xlfn.XLOOKUP(Sales_Data_Table[[#This Row],[Product_ID]],Product_Master_Table[Product_ID],Product_Master_Table[Product_Name])</f>
        <v>Apex Office Supplies Item 0396</v>
      </c>
      <c r="L3139" t="str">
        <f>_xlfn.XLOOKUP(Sales_Data_Table[[#This Row],[Employee_ID]],Employee_Master_Table[Employee_ID],Employee_Master_Table[Department])</f>
        <v>Sales</v>
      </c>
    </row>
    <row r="3140" spans="1:12" x14ac:dyDescent="0.25">
      <c r="A3140" t="s">
        <v>3867</v>
      </c>
      <c r="B3140" s="2">
        <v>45392</v>
      </c>
      <c r="C3140" t="s">
        <v>1802</v>
      </c>
      <c r="D3140" t="s">
        <v>534</v>
      </c>
      <c r="E3140" t="s">
        <v>32</v>
      </c>
      <c r="F3140">
        <v>15</v>
      </c>
      <c r="G3140" s="3">
        <v>1500</v>
      </c>
      <c r="H3140" s="4">
        <v>0.02</v>
      </c>
      <c r="I3140">
        <f>(Sales_Data_Table[[#This Row],[Unit_Price]]*Sales_Data_Table[[#This Row],[Quantity]])</f>
        <v>22500</v>
      </c>
      <c r="J3140">
        <f>Sales_Data_Table[[#This Row],[Gross_Sales]]-(Sales_Data_Table[[#This Row],[Gross_Sales]]*Sales_Data_Table[[#This Row],[Discount]])</f>
        <v>22050</v>
      </c>
      <c r="K3140" t="str">
        <f>_xlfn.XLOOKUP(Sales_Data_Table[[#This Row],[Product_ID]],Product_Master_Table[Product_ID],Product_Master_Table[Product_Name])</f>
        <v>Vertex Home Appliance Item 0162</v>
      </c>
      <c r="L3140" t="str">
        <f>_xlfn.XLOOKUP(Sales_Data_Table[[#This Row],[Employee_ID]],Employee_Master_Table[Employee_ID],Employee_Master_Table[Department])</f>
        <v>Retail Operations</v>
      </c>
    </row>
    <row r="3141" spans="1:12" x14ac:dyDescent="0.25">
      <c r="A3141" t="s">
        <v>3868</v>
      </c>
      <c r="B3141" s="2">
        <v>45486</v>
      </c>
      <c r="C3141" t="s">
        <v>2529</v>
      </c>
      <c r="D3141" t="s">
        <v>440</v>
      </c>
      <c r="E3141" t="s">
        <v>96</v>
      </c>
      <c r="F3141">
        <v>18</v>
      </c>
      <c r="G3141" s="3">
        <v>200</v>
      </c>
      <c r="H3141" s="4">
        <v>0.03</v>
      </c>
      <c r="I3141">
        <f>(Sales_Data_Table[[#This Row],[Unit_Price]]*Sales_Data_Table[[#This Row],[Quantity]])</f>
        <v>3600</v>
      </c>
      <c r="J3141">
        <f>Sales_Data_Table[[#This Row],[Gross_Sales]]-(Sales_Data_Table[[#This Row],[Gross_Sales]]*Sales_Data_Table[[#This Row],[Discount]])</f>
        <v>3492</v>
      </c>
      <c r="K3141" t="str">
        <f>_xlfn.XLOOKUP(Sales_Data_Table[[#This Row],[Product_ID]],Product_Master_Table[Product_ID],Product_Master_Table[Product_Name])</f>
        <v>Apex Home Appliance Item 0072</v>
      </c>
      <c r="L3141" t="str">
        <f>_xlfn.XLOOKUP(Sales_Data_Table[[#This Row],[Employee_ID]],Employee_Master_Table[Employee_ID],Employee_Master_Table[Department])</f>
        <v>Corporate Sales</v>
      </c>
    </row>
    <row r="3142" spans="1:12" x14ac:dyDescent="0.25">
      <c r="A3142" t="s">
        <v>3869</v>
      </c>
      <c r="B3142" s="2">
        <v>46158</v>
      </c>
      <c r="C3142" t="s">
        <v>582</v>
      </c>
      <c r="D3142" t="s">
        <v>779</v>
      </c>
      <c r="E3142" t="s">
        <v>106</v>
      </c>
      <c r="F3142">
        <v>2</v>
      </c>
      <c r="G3142" s="3">
        <v>5900</v>
      </c>
      <c r="H3142" s="4">
        <v>7.4999999999999997E-2</v>
      </c>
      <c r="I3142">
        <f>(Sales_Data_Table[[#This Row],[Unit_Price]]*Sales_Data_Table[[#This Row],[Quantity]])</f>
        <v>11800</v>
      </c>
      <c r="J3142">
        <f>Sales_Data_Table[[#This Row],[Gross_Sales]]-(Sales_Data_Table[[#This Row],[Gross_Sales]]*Sales_Data_Table[[#This Row],[Discount]])</f>
        <v>10915</v>
      </c>
      <c r="K3142" t="str">
        <f>_xlfn.XLOOKUP(Sales_Data_Table[[#This Row],[Product_ID]],Product_Master_Table[Product_ID],Product_Master_Table[Product_Name])</f>
        <v>Zenith Automotive Item 0050</v>
      </c>
      <c r="L3142" t="str">
        <f>_xlfn.XLOOKUP(Sales_Data_Table[[#This Row],[Employee_ID]],Employee_Master_Table[Employee_ID],Employee_Master_Table[Department])</f>
        <v>Business Development</v>
      </c>
    </row>
    <row r="3143" spans="1:12" x14ac:dyDescent="0.25">
      <c r="A3143" t="s">
        <v>3870</v>
      </c>
      <c r="B3143" s="2">
        <v>45653</v>
      </c>
      <c r="C3143" t="s">
        <v>436</v>
      </c>
      <c r="D3143" t="s">
        <v>323</v>
      </c>
      <c r="E3143" t="s">
        <v>36</v>
      </c>
      <c r="F3143">
        <v>2</v>
      </c>
      <c r="G3143" s="3">
        <v>8600</v>
      </c>
      <c r="H3143" s="4">
        <v>0.1</v>
      </c>
      <c r="I3143">
        <f>(Sales_Data_Table[[#This Row],[Unit_Price]]*Sales_Data_Table[[#This Row],[Quantity]])</f>
        <v>17200</v>
      </c>
      <c r="J3143">
        <f>Sales_Data_Table[[#This Row],[Gross_Sales]]-(Sales_Data_Table[[#This Row],[Gross_Sales]]*Sales_Data_Table[[#This Row],[Discount]])</f>
        <v>15480</v>
      </c>
      <c r="K3143" t="str">
        <f>_xlfn.XLOOKUP(Sales_Data_Table[[#This Row],[Product_ID]],Product_Master_Table[Product_ID],Product_Master_Table[Product_Name])</f>
        <v>Zenith Furniture Item 0218</v>
      </c>
      <c r="L3143" t="str">
        <f>_xlfn.XLOOKUP(Sales_Data_Table[[#This Row],[Employee_ID]],Employee_Master_Table[Employee_ID],Employee_Master_Table[Department])</f>
        <v>Sales</v>
      </c>
    </row>
    <row r="3144" spans="1:12" x14ac:dyDescent="0.25">
      <c r="A3144" t="s">
        <v>3871</v>
      </c>
      <c r="B3144" s="2">
        <v>45651</v>
      </c>
      <c r="C3144" t="s">
        <v>542</v>
      </c>
      <c r="D3144" t="s">
        <v>841</v>
      </c>
      <c r="E3144" t="s">
        <v>75</v>
      </c>
      <c r="F3144">
        <v>1</v>
      </c>
      <c r="G3144" s="3">
        <v>1100</v>
      </c>
      <c r="H3144" s="4">
        <v>0.02</v>
      </c>
      <c r="I3144">
        <f>(Sales_Data_Table[[#This Row],[Unit_Price]]*Sales_Data_Table[[#This Row],[Quantity]])</f>
        <v>1100</v>
      </c>
      <c r="J3144">
        <f>Sales_Data_Table[[#This Row],[Gross_Sales]]-(Sales_Data_Table[[#This Row],[Gross_Sales]]*Sales_Data_Table[[#This Row],[Discount]])</f>
        <v>1078</v>
      </c>
      <c r="K3144" t="str">
        <f>_xlfn.XLOOKUP(Sales_Data_Table[[#This Row],[Product_ID]],Product_Master_Table[Product_ID],Product_Master_Table[Product_Name])</f>
        <v>Nova Beauty Item 0235</v>
      </c>
      <c r="L3144" t="str">
        <f>_xlfn.XLOOKUP(Sales_Data_Table[[#This Row],[Employee_ID]],Employee_Master_Table[Employee_ID],Employee_Master_Table[Department])</f>
        <v>E-Commerce</v>
      </c>
    </row>
    <row r="3145" spans="1:12" x14ac:dyDescent="0.25">
      <c r="A3145" t="s">
        <v>3872</v>
      </c>
      <c r="B3145" s="2">
        <v>45547</v>
      </c>
      <c r="C3145" t="s">
        <v>1133</v>
      </c>
      <c r="D3145" t="s">
        <v>216</v>
      </c>
      <c r="E3145" t="s">
        <v>28</v>
      </c>
      <c r="F3145">
        <v>2</v>
      </c>
      <c r="G3145" s="3">
        <v>4500</v>
      </c>
      <c r="H3145" s="4">
        <v>0.02</v>
      </c>
      <c r="I3145">
        <f>(Sales_Data_Table[[#This Row],[Unit_Price]]*Sales_Data_Table[[#This Row],[Quantity]])</f>
        <v>9000</v>
      </c>
      <c r="J3145">
        <f>Sales_Data_Table[[#This Row],[Gross_Sales]]-(Sales_Data_Table[[#This Row],[Gross_Sales]]*Sales_Data_Table[[#This Row],[Discount]])</f>
        <v>8820</v>
      </c>
      <c r="K3145" t="str">
        <f>_xlfn.XLOOKUP(Sales_Data_Table[[#This Row],[Product_ID]],Product_Master_Table[Product_ID],Product_Master_Table[Product_Name])</f>
        <v>Zenith Office Supplies Item 0086</v>
      </c>
      <c r="L3145" t="str">
        <f>_xlfn.XLOOKUP(Sales_Data_Table[[#This Row],[Employee_ID]],Employee_Master_Table[Employee_ID],Employee_Master_Table[Department])</f>
        <v>Sales</v>
      </c>
    </row>
    <row r="3146" spans="1:12" x14ac:dyDescent="0.25">
      <c r="A3146" t="s">
        <v>3873</v>
      </c>
      <c r="B3146" s="2">
        <v>45951</v>
      </c>
      <c r="C3146" t="s">
        <v>1106</v>
      </c>
      <c r="D3146" t="s">
        <v>556</v>
      </c>
      <c r="E3146" t="s">
        <v>62</v>
      </c>
      <c r="F3146">
        <v>17</v>
      </c>
      <c r="G3146" s="3">
        <v>3300</v>
      </c>
      <c r="H3146" s="4">
        <v>0.02</v>
      </c>
      <c r="I3146">
        <f>(Sales_Data_Table[[#This Row],[Unit_Price]]*Sales_Data_Table[[#This Row],[Quantity]])</f>
        <v>56100</v>
      </c>
      <c r="J3146">
        <f>Sales_Data_Table[[#This Row],[Gross_Sales]]-(Sales_Data_Table[[#This Row],[Gross_Sales]]*Sales_Data_Table[[#This Row],[Discount]])</f>
        <v>54978</v>
      </c>
      <c r="K3146" t="str">
        <f>_xlfn.XLOOKUP(Sales_Data_Table[[#This Row],[Product_ID]],Product_Master_Table[Product_ID],Product_Master_Table[Product_Name])</f>
        <v>Metro Home Appliance Item 0032</v>
      </c>
      <c r="L3146" t="str">
        <f>_xlfn.XLOOKUP(Sales_Data_Table[[#This Row],[Employee_ID]],Employee_Master_Table[Employee_ID],Employee_Master_Table[Department])</f>
        <v>Corporate Sales</v>
      </c>
    </row>
    <row r="3147" spans="1:12" x14ac:dyDescent="0.25">
      <c r="A3147" t="s">
        <v>3874</v>
      </c>
      <c r="B3147" s="2">
        <v>46154</v>
      </c>
      <c r="C3147" t="s">
        <v>711</v>
      </c>
      <c r="D3147" t="s">
        <v>192</v>
      </c>
      <c r="E3147" t="s">
        <v>50</v>
      </c>
      <c r="F3147">
        <v>15</v>
      </c>
      <c r="G3147" s="3">
        <v>3000</v>
      </c>
      <c r="H3147" s="4">
        <v>0.05</v>
      </c>
      <c r="I3147">
        <f>(Sales_Data_Table[[#This Row],[Unit_Price]]*Sales_Data_Table[[#This Row],[Quantity]])</f>
        <v>45000</v>
      </c>
      <c r="J3147">
        <f>Sales_Data_Table[[#This Row],[Gross_Sales]]-(Sales_Data_Table[[#This Row],[Gross_Sales]]*Sales_Data_Table[[#This Row],[Discount]])</f>
        <v>42750</v>
      </c>
      <c r="K3147" t="str">
        <f>_xlfn.XLOOKUP(Sales_Data_Table[[#This Row],[Product_ID]],Product_Master_Table[Product_ID],Product_Master_Table[Product_Name])</f>
        <v>Metro Home Appliance Item 0092</v>
      </c>
      <c r="L3147" t="str">
        <f>_xlfn.XLOOKUP(Sales_Data_Table[[#This Row],[Employee_ID]],Employee_Master_Table[Employee_ID],Employee_Master_Table[Department])</f>
        <v>E-Commerce</v>
      </c>
    </row>
    <row r="3148" spans="1:12" x14ac:dyDescent="0.25">
      <c r="A3148" t="s">
        <v>3875</v>
      </c>
      <c r="B3148" s="2">
        <v>46157</v>
      </c>
      <c r="C3148" t="s">
        <v>884</v>
      </c>
      <c r="D3148" t="s">
        <v>124</v>
      </c>
      <c r="E3148" t="s">
        <v>28</v>
      </c>
      <c r="F3148">
        <v>21</v>
      </c>
      <c r="G3148" s="3">
        <v>7300</v>
      </c>
      <c r="H3148" s="4">
        <v>0.15</v>
      </c>
      <c r="I3148">
        <f>(Sales_Data_Table[[#This Row],[Unit_Price]]*Sales_Data_Table[[#This Row],[Quantity]])</f>
        <v>153300</v>
      </c>
      <c r="J3148">
        <f>Sales_Data_Table[[#This Row],[Gross_Sales]]-(Sales_Data_Table[[#This Row],[Gross_Sales]]*Sales_Data_Table[[#This Row],[Discount]])</f>
        <v>130305</v>
      </c>
      <c r="K3148" t="str">
        <f>_xlfn.XLOOKUP(Sales_Data_Table[[#This Row],[Product_ID]],Product_Master_Table[Product_ID],Product_Master_Table[Product_Name])</f>
        <v>Apex Automotive Item 0420</v>
      </c>
      <c r="L3148" t="str">
        <f>_xlfn.XLOOKUP(Sales_Data_Table[[#This Row],[Employee_ID]],Employee_Master_Table[Employee_ID],Employee_Master_Table[Department])</f>
        <v>Business Development</v>
      </c>
    </row>
    <row r="3149" spans="1:12" x14ac:dyDescent="0.25">
      <c r="A3149" t="s">
        <v>3876</v>
      </c>
      <c r="B3149" s="2">
        <v>45508</v>
      </c>
      <c r="C3149" t="s">
        <v>229</v>
      </c>
      <c r="D3149" t="s">
        <v>334</v>
      </c>
      <c r="E3149" t="s">
        <v>36</v>
      </c>
      <c r="F3149">
        <v>10</v>
      </c>
      <c r="G3149" s="3">
        <v>6800</v>
      </c>
      <c r="H3149" s="4">
        <v>0.1</v>
      </c>
      <c r="I3149">
        <f>(Sales_Data_Table[[#This Row],[Unit_Price]]*Sales_Data_Table[[#This Row],[Quantity]])</f>
        <v>68000</v>
      </c>
      <c r="J3149">
        <f>Sales_Data_Table[[#This Row],[Gross_Sales]]-(Sales_Data_Table[[#This Row],[Gross_Sales]]*Sales_Data_Table[[#This Row],[Discount]])</f>
        <v>61200</v>
      </c>
      <c r="K3149" t="str">
        <f>_xlfn.XLOOKUP(Sales_Data_Table[[#This Row],[Product_ID]],Product_Master_Table[Product_ID],Product_Master_Table[Product_Name])</f>
        <v>Delta Sports Item 0227</v>
      </c>
      <c r="L3149" t="str">
        <f>_xlfn.XLOOKUP(Sales_Data_Table[[#This Row],[Employee_ID]],Employee_Master_Table[Employee_ID],Employee_Master_Table[Department])</f>
        <v>Retail Operations</v>
      </c>
    </row>
    <row r="3150" spans="1:12" x14ac:dyDescent="0.25">
      <c r="A3150" t="s">
        <v>3877</v>
      </c>
      <c r="B3150" s="2">
        <v>45756</v>
      </c>
      <c r="C3150" t="s">
        <v>1051</v>
      </c>
      <c r="D3150" t="s">
        <v>559</v>
      </c>
      <c r="E3150" t="s">
        <v>86</v>
      </c>
      <c r="F3150">
        <v>9</v>
      </c>
      <c r="G3150" s="3">
        <v>8200</v>
      </c>
      <c r="H3150" s="4">
        <v>0.15</v>
      </c>
      <c r="I3150">
        <f>(Sales_Data_Table[[#This Row],[Unit_Price]]*Sales_Data_Table[[#This Row],[Quantity]])</f>
        <v>73800</v>
      </c>
      <c r="J3150">
        <f>Sales_Data_Table[[#This Row],[Gross_Sales]]-(Sales_Data_Table[[#This Row],[Gross_Sales]]*Sales_Data_Table[[#This Row],[Discount]])</f>
        <v>62730</v>
      </c>
      <c r="K3150" t="str">
        <f>_xlfn.XLOOKUP(Sales_Data_Table[[#This Row],[Product_ID]],Product_Master_Table[Product_ID],Product_Master_Table[Product_Name])</f>
        <v>Delta Fashion Item 0443</v>
      </c>
      <c r="L3150" t="str">
        <f>_xlfn.XLOOKUP(Sales_Data_Table[[#This Row],[Employee_ID]],Employee_Master_Table[Employee_ID],Employee_Master_Table[Department])</f>
        <v>Business Development</v>
      </c>
    </row>
    <row r="3151" spans="1:12" x14ac:dyDescent="0.25">
      <c r="A3151" t="s">
        <v>3878</v>
      </c>
      <c r="B3151" s="2">
        <v>45496</v>
      </c>
      <c r="C3151" t="s">
        <v>126</v>
      </c>
      <c r="D3151" t="s">
        <v>450</v>
      </c>
      <c r="E3151" t="s">
        <v>82</v>
      </c>
      <c r="F3151">
        <v>22</v>
      </c>
      <c r="G3151" s="3">
        <v>5100</v>
      </c>
      <c r="H3151" s="4">
        <v>0</v>
      </c>
      <c r="I3151">
        <f>(Sales_Data_Table[[#This Row],[Unit_Price]]*Sales_Data_Table[[#This Row],[Quantity]])</f>
        <v>112200</v>
      </c>
      <c r="J3151">
        <f>Sales_Data_Table[[#This Row],[Gross_Sales]]-(Sales_Data_Table[[#This Row],[Gross_Sales]]*Sales_Data_Table[[#This Row],[Discount]])</f>
        <v>112200</v>
      </c>
      <c r="K3151" t="str">
        <f>_xlfn.XLOOKUP(Sales_Data_Table[[#This Row],[Product_ID]],Product_Master_Table[Product_ID],Product_Master_Table[Product_Name])</f>
        <v>Zenith Grocery Item 0014</v>
      </c>
      <c r="L3151" t="str">
        <f>_xlfn.XLOOKUP(Sales_Data_Table[[#This Row],[Employee_ID]],Employee_Master_Table[Employee_ID],Employee_Master_Table[Department])</f>
        <v>Corporate Sales</v>
      </c>
    </row>
    <row r="3152" spans="1:12" x14ac:dyDescent="0.25">
      <c r="A3152" t="s">
        <v>3879</v>
      </c>
      <c r="B3152" s="2">
        <v>45397</v>
      </c>
      <c r="C3152" t="s">
        <v>724</v>
      </c>
      <c r="D3152" t="s">
        <v>486</v>
      </c>
      <c r="E3152" t="s">
        <v>36</v>
      </c>
      <c r="F3152">
        <v>3</v>
      </c>
      <c r="G3152" s="3">
        <v>2500</v>
      </c>
      <c r="H3152" s="4">
        <v>0.05</v>
      </c>
      <c r="I3152">
        <f>(Sales_Data_Table[[#This Row],[Unit_Price]]*Sales_Data_Table[[#This Row],[Quantity]])</f>
        <v>7500</v>
      </c>
      <c r="J3152">
        <f>Sales_Data_Table[[#This Row],[Gross_Sales]]-(Sales_Data_Table[[#This Row],[Gross_Sales]]*Sales_Data_Table[[#This Row],[Discount]])</f>
        <v>7125</v>
      </c>
      <c r="K3152" t="str">
        <f>_xlfn.XLOOKUP(Sales_Data_Table[[#This Row],[Product_ID]],Product_Master_Table[Product_ID],Product_Master_Table[Product_Name])</f>
        <v>Everest Beauty Item 0195</v>
      </c>
      <c r="L3152" t="str">
        <f>_xlfn.XLOOKUP(Sales_Data_Table[[#This Row],[Employee_ID]],Employee_Master_Table[Employee_ID],Employee_Master_Table[Department])</f>
        <v>Sales</v>
      </c>
    </row>
    <row r="3153" spans="1:12" x14ac:dyDescent="0.25">
      <c r="A3153" t="s">
        <v>3880</v>
      </c>
      <c r="B3153" s="2">
        <v>45912</v>
      </c>
      <c r="C3153" t="s">
        <v>1567</v>
      </c>
      <c r="D3153" t="s">
        <v>374</v>
      </c>
      <c r="E3153" t="s">
        <v>50</v>
      </c>
      <c r="F3153">
        <v>20</v>
      </c>
      <c r="G3153" s="3">
        <v>8100</v>
      </c>
      <c r="H3153" s="4">
        <v>7.4999999999999997E-2</v>
      </c>
      <c r="I3153">
        <f>(Sales_Data_Table[[#This Row],[Unit_Price]]*Sales_Data_Table[[#This Row],[Quantity]])</f>
        <v>162000</v>
      </c>
      <c r="J3153">
        <f>Sales_Data_Table[[#This Row],[Gross_Sales]]-(Sales_Data_Table[[#This Row],[Gross_Sales]]*Sales_Data_Table[[#This Row],[Discount]])</f>
        <v>149850</v>
      </c>
      <c r="K3153" t="str">
        <f>_xlfn.XLOOKUP(Sales_Data_Table[[#This Row],[Product_ID]],Product_Master_Table[Product_ID],Product_Master_Table[Product_Name])</f>
        <v>Metro Office Supplies Item 0476</v>
      </c>
      <c r="L3153" t="str">
        <f>_xlfn.XLOOKUP(Sales_Data_Table[[#This Row],[Employee_ID]],Employee_Master_Table[Employee_ID],Employee_Master_Table[Department])</f>
        <v>E-Commerce</v>
      </c>
    </row>
    <row r="3154" spans="1:12" x14ac:dyDescent="0.25">
      <c r="A3154" t="s">
        <v>3881</v>
      </c>
      <c r="B3154" s="2">
        <v>45842</v>
      </c>
      <c r="C3154" t="s">
        <v>350</v>
      </c>
      <c r="D3154" t="s">
        <v>576</v>
      </c>
      <c r="E3154" t="s">
        <v>36</v>
      </c>
      <c r="F3154">
        <v>15</v>
      </c>
      <c r="G3154" s="3">
        <v>1700</v>
      </c>
      <c r="H3154" s="4">
        <v>7.4999999999999997E-2</v>
      </c>
      <c r="I3154">
        <f>(Sales_Data_Table[[#This Row],[Unit_Price]]*Sales_Data_Table[[#This Row],[Quantity]])</f>
        <v>25500</v>
      </c>
      <c r="J3154">
        <f>Sales_Data_Table[[#This Row],[Gross_Sales]]-(Sales_Data_Table[[#This Row],[Gross_Sales]]*Sales_Data_Table[[#This Row],[Discount]])</f>
        <v>23587.5</v>
      </c>
      <c r="K3154" t="str">
        <f>_xlfn.XLOOKUP(Sales_Data_Table[[#This Row],[Product_ID]],Product_Master_Table[Product_ID],Product_Master_Table[Product_Name])</f>
        <v>Apex Furniture Item 0048</v>
      </c>
      <c r="L3154" t="str">
        <f>_xlfn.XLOOKUP(Sales_Data_Table[[#This Row],[Employee_ID]],Employee_Master_Table[Employee_ID],Employee_Master_Table[Department])</f>
        <v>Customer Success</v>
      </c>
    </row>
    <row r="3155" spans="1:12" x14ac:dyDescent="0.25">
      <c r="A3155" t="s">
        <v>3882</v>
      </c>
      <c r="B3155" s="2">
        <v>45960</v>
      </c>
      <c r="C3155" t="s">
        <v>1300</v>
      </c>
      <c r="D3155" t="s">
        <v>85</v>
      </c>
      <c r="E3155" t="s">
        <v>86</v>
      </c>
      <c r="F3155">
        <v>13</v>
      </c>
      <c r="G3155" s="3">
        <v>3200</v>
      </c>
      <c r="H3155" s="4">
        <v>0.05</v>
      </c>
      <c r="I3155">
        <f>(Sales_Data_Table[[#This Row],[Unit_Price]]*Sales_Data_Table[[#This Row],[Quantity]])</f>
        <v>41600</v>
      </c>
      <c r="J3155">
        <f>Sales_Data_Table[[#This Row],[Gross_Sales]]-(Sales_Data_Table[[#This Row],[Gross_Sales]]*Sales_Data_Table[[#This Row],[Discount]])</f>
        <v>39520</v>
      </c>
      <c r="K3155" t="str">
        <f>_xlfn.XLOOKUP(Sales_Data_Table[[#This Row],[Product_ID]],Product_Master_Table[Product_ID],Product_Master_Table[Product_Name])</f>
        <v>Vertex Home Appliance Item 0342</v>
      </c>
      <c r="L3155" t="str">
        <f>_xlfn.XLOOKUP(Sales_Data_Table[[#This Row],[Employee_ID]],Employee_Master_Table[Employee_ID],Employee_Master_Table[Department])</f>
        <v>Customer Success</v>
      </c>
    </row>
    <row r="3156" spans="1:12" x14ac:dyDescent="0.25">
      <c r="A3156" t="s">
        <v>3883</v>
      </c>
      <c r="B3156" s="2">
        <v>45897</v>
      </c>
      <c r="C3156" t="s">
        <v>325</v>
      </c>
      <c r="D3156" t="s">
        <v>85</v>
      </c>
      <c r="E3156" t="s">
        <v>43</v>
      </c>
      <c r="F3156">
        <v>13</v>
      </c>
      <c r="G3156" s="3">
        <v>1700</v>
      </c>
      <c r="H3156" s="4">
        <v>0.15</v>
      </c>
      <c r="I3156">
        <f>(Sales_Data_Table[[#This Row],[Unit_Price]]*Sales_Data_Table[[#This Row],[Quantity]])</f>
        <v>22100</v>
      </c>
      <c r="J3156">
        <f>Sales_Data_Table[[#This Row],[Gross_Sales]]-(Sales_Data_Table[[#This Row],[Gross_Sales]]*Sales_Data_Table[[#This Row],[Discount]])</f>
        <v>18785</v>
      </c>
      <c r="K3156" t="str">
        <f>_xlfn.XLOOKUP(Sales_Data_Table[[#This Row],[Product_ID]],Product_Master_Table[Product_ID],Product_Master_Table[Product_Name])</f>
        <v>Vertex Grocery Item 0234</v>
      </c>
      <c r="L3156" t="str">
        <f>_xlfn.XLOOKUP(Sales_Data_Table[[#This Row],[Employee_ID]],Employee_Master_Table[Employee_ID],Employee_Master_Table[Department])</f>
        <v>Customer Success</v>
      </c>
    </row>
    <row r="3157" spans="1:12" x14ac:dyDescent="0.25">
      <c r="A3157" t="s">
        <v>3884</v>
      </c>
      <c r="B3157" s="2">
        <v>45739</v>
      </c>
      <c r="C3157" t="s">
        <v>175</v>
      </c>
      <c r="D3157" t="s">
        <v>838</v>
      </c>
      <c r="E3157" t="s">
        <v>43</v>
      </c>
      <c r="F3157">
        <v>10</v>
      </c>
      <c r="G3157" s="3">
        <v>7500</v>
      </c>
      <c r="H3157" s="4">
        <v>0.1</v>
      </c>
      <c r="I3157">
        <f>(Sales_Data_Table[[#This Row],[Unit_Price]]*Sales_Data_Table[[#This Row],[Quantity]])</f>
        <v>75000</v>
      </c>
      <c r="J3157">
        <f>Sales_Data_Table[[#This Row],[Gross_Sales]]-(Sales_Data_Table[[#This Row],[Gross_Sales]]*Sales_Data_Table[[#This Row],[Discount]])</f>
        <v>67500</v>
      </c>
      <c r="K3157" t="str">
        <f>_xlfn.XLOOKUP(Sales_Data_Table[[#This Row],[Product_ID]],Product_Master_Table[Product_ID],Product_Master_Table[Product_Name])</f>
        <v>Prime Grocery Item 0364</v>
      </c>
      <c r="L3157" t="str">
        <f>_xlfn.XLOOKUP(Sales_Data_Table[[#This Row],[Employee_ID]],Employee_Master_Table[Employee_ID],Employee_Master_Table[Department])</f>
        <v>Sales</v>
      </c>
    </row>
    <row r="3158" spans="1:12" x14ac:dyDescent="0.25">
      <c r="A3158" t="s">
        <v>3885</v>
      </c>
      <c r="B3158" s="2">
        <v>45951</v>
      </c>
      <c r="C3158" t="s">
        <v>512</v>
      </c>
      <c r="D3158" t="s">
        <v>681</v>
      </c>
      <c r="E3158" t="s">
        <v>62</v>
      </c>
      <c r="F3158">
        <v>16</v>
      </c>
      <c r="G3158" s="3">
        <v>5500</v>
      </c>
      <c r="H3158" s="4">
        <v>0.1</v>
      </c>
      <c r="I3158">
        <f>(Sales_Data_Table[[#This Row],[Unit_Price]]*Sales_Data_Table[[#This Row],[Quantity]])</f>
        <v>88000</v>
      </c>
      <c r="J3158">
        <f>Sales_Data_Table[[#This Row],[Gross_Sales]]-(Sales_Data_Table[[#This Row],[Gross_Sales]]*Sales_Data_Table[[#This Row],[Discount]])</f>
        <v>79200</v>
      </c>
      <c r="K3158" t="str">
        <f>_xlfn.XLOOKUP(Sales_Data_Table[[#This Row],[Product_ID]],Product_Master_Table[Product_ID],Product_Master_Table[Product_Name])</f>
        <v>Metro Automotive Item 0140</v>
      </c>
      <c r="L3158" t="str">
        <f>_xlfn.XLOOKUP(Sales_Data_Table[[#This Row],[Employee_ID]],Employee_Master_Table[Employee_ID],Employee_Master_Table[Department])</f>
        <v>Customer Success</v>
      </c>
    </row>
    <row r="3159" spans="1:12" x14ac:dyDescent="0.25">
      <c r="A3159" t="s">
        <v>3886</v>
      </c>
      <c r="B3159" s="2">
        <v>45784</v>
      </c>
      <c r="C3159" t="s">
        <v>690</v>
      </c>
      <c r="D3159" t="s">
        <v>1401</v>
      </c>
      <c r="E3159" t="s">
        <v>43</v>
      </c>
      <c r="F3159">
        <v>14</v>
      </c>
      <c r="G3159" s="3">
        <v>2100</v>
      </c>
      <c r="H3159" s="4">
        <v>0.02</v>
      </c>
      <c r="I3159">
        <f>(Sales_Data_Table[[#This Row],[Unit_Price]]*Sales_Data_Table[[#This Row],[Quantity]])</f>
        <v>29400</v>
      </c>
      <c r="J3159">
        <f>Sales_Data_Table[[#This Row],[Gross_Sales]]-(Sales_Data_Table[[#This Row],[Gross_Sales]]*Sales_Data_Table[[#This Row],[Discount]])</f>
        <v>28812</v>
      </c>
      <c r="K3159" t="str">
        <f>_xlfn.XLOOKUP(Sales_Data_Table[[#This Row],[Product_ID]],Product_Master_Table[Product_ID],Product_Master_Table[Product_Name])</f>
        <v>Delta Sports Item 0047</v>
      </c>
      <c r="L3159" t="str">
        <f>_xlfn.XLOOKUP(Sales_Data_Table[[#This Row],[Employee_ID]],Employee_Master_Table[Employee_ID],Employee_Master_Table[Department])</f>
        <v>Regional Sales</v>
      </c>
    </row>
    <row r="3160" spans="1:12" x14ac:dyDescent="0.25">
      <c r="A3160" t="s">
        <v>3887</v>
      </c>
      <c r="B3160" s="2">
        <v>45985</v>
      </c>
      <c r="C3160" t="s">
        <v>362</v>
      </c>
      <c r="D3160" t="s">
        <v>574</v>
      </c>
      <c r="E3160" t="s">
        <v>28</v>
      </c>
      <c r="F3160">
        <v>4</v>
      </c>
      <c r="G3160" s="3">
        <v>9000</v>
      </c>
      <c r="H3160" s="4">
        <v>0.15</v>
      </c>
      <c r="I3160">
        <f>(Sales_Data_Table[[#This Row],[Unit_Price]]*Sales_Data_Table[[#This Row],[Quantity]])</f>
        <v>36000</v>
      </c>
      <c r="J3160">
        <f>Sales_Data_Table[[#This Row],[Gross_Sales]]-(Sales_Data_Table[[#This Row],[Gross_Sales]]*Sales_Data_Table[[#This Row],[Discount]])</f>
        <v>30600</v>
      </c>
      <c r="K3160" t="str">
        <f>_xlfn.XLOOKUP(Sales_Data_Table[[#This Row],[Product_ID]],Product_Master_Table[Product_ID],Product_Master_Table[Product_Name])</f>
        <v>Zenith Furniture Item 0278</v>
      </c>
      <c r="L3160" t="str">
        <f>_xlfn.XLOOKUP(Sales_Data_Table[[#This Row],[Employee_ID]],Employee_Master_Table[Employee_ID],Employee_Master_Table[Department])</f>
        <v>Business Development</v>
      </c>
    </row>
    <row r="3161" spans="1:12" x14ac:dyDescent="0.25">
      <c r="A3161" t="s">
        <v>3888</v>
      </c>
      <c r="B3161" s="2">
        <v>45355</v>
      </c>
      <c r="C3161" t="s">
        <v>269</v>
      </c>
      <c r="D3161" t="s">
        <v>285</v>
      </c>
      <c r="E3161" t="s">
        <v>50</v>
      </c>
      <c r="F3161">
        <v>15</v>
      </c>
      <c r="G3161" s="3">
        <v>9700</v>
      </c>
      <c r="H3161" s="4">
        <v>0.1</v>
      </c>
      <c r="I3161">
        <f>(Sales_Data_Table[[#This Row],[Unit_Price]]*Sales_Data_Table[[#This Row],[Quantity]])</f>
        <v>145500</v>
      </c>
      <c r="J3161">
        <f>Sales_Data_Table[[#This Row],[Gross_Sales]]-(Sales_Data_Table[[#This Row],[Gross_Sales]]*Sales_Data_Table[[#This Row],[Discount]])</f>
        <v>130950</v>
      </c>
      <c r="K3161" t="str">
        <f>_xlfn.XLOOKUP(Sales_Data_Table[[#This Row],[Product_ID]],Product_Master_Table[Product_ID],Product_Master_Table[Product_Name])</f>
        <v>Zenith Automotive Item 0230</v>
      </c>
      <c r="L3161" t="str">
        <f>_xlfn.XLOOKUP(Sales_Data_Table[[#This Row],[Employee_ID]],Employee_Master_Table[Employee_ID],Employee_Master_Table[Department])</f>
        <v>Retail Operations</v>
      </c>
    </row>
    <row r="3162" spans="1:12" x14ac:dyDescent="0.25">
      <c r="A3162" t="s">
        <v>3889</v>
      </c>
      <c r="B3162" s="2">
        <v>46097</v>
      </c>
      <c r="C3162" t="s">
        <v>1305</v>
      </c>
      <c r="D3162" t="s">
        <v>1059</v>
      </c>
      <c r="E3162" t="s">
        <v>86</v>
      </c>
      <c r="F3162">
        <v>6</v>
      </c>
      <c r="G3162" s="3">
        <v>3600</v>
      </c>
      <c r="H3162" s="4">
        <v>0.03</v>
      </c>
      <c r="I3162">
        <f>(Sales_Data_Table[[#This Row],[Unit_Price]]*Sales_Data_Table[[#This Row],[Quantity]])</f>
        <v>21600</v>
      </c>
      <c r="J3162">
        <f>Sales_Data_Table[[#This Row],[Gross_Sales]]-(Sales_Data_Table[[#This Row],[Gross_Sales]]*Sales_Data_Table[[#This Row],[Discount]])</f>
        <v>20952</v>
      </c>
      <c r="K3162" t="str">
        <f>_xlfn.XLOOKUP(Sales_Data_Table[[#This Row],[Product_ID]],Product_Master_Table[Product_ID],Product_Master_Table[Product_Name])</f>
        <v>Orion Fashion Item 0333</v>
      </c>
      <c r="L3162" t="str">
        <f>_xlfn.XLOOKUP(Sales_Data_Table[[#This Row],[Employee_ID]],Employee_Master_Table[Employee_ID],Employee_Master_Table[Department])</f>
        <v>Regional Sales</v>
      </c>
    </row>
    <row r="3163" spans="1:12" x14ac:dyDescent="0.25">
      <c r="A3163" t="s">
        <v>3890</v>
      </c>
      <c r="B3163" s="2">
        <v>45552</v>
      </c>
      <c r="C3163" t="s">
        <v>336</v>
      </c>
      <c r="D3163" t="s">
        <v>287</v>
      </c>
      <c r="E3163" t="s">
        <v>96</v>
      </c>
      <c r="F3163">
        <v>18</v>
      </c>
      <c r="G3163" s="3">
        <v>500</v>
      </c>
      <c r="H3163" s="4">
        <v>0.1</v>
      </c>
      <c r="I3163">
        <f>(Sales_Data_Table[[#This Row],[Unit_Price]]*Sales_Data_Table[[#This Row],[Quantity]])</f>
        <v>9000</v>
      </c>
      <c r="J3163">
        <f>Sales_Data_Table[[#This Row],[Gross_Sales]]-(Sales_Data_Table[[#This Row],[Gross_Sales]]*Sales_Data_Table[[#This Row],[Discount]])</f>
        <v>8100</v>
      </c>
      <c r="K3163" t="str">
        <f>_xlfn.XLOOKUP(Sales_Data_Table[[#This Row],[Product_ID]],Product_Master_Table[Product_ID],Product_Master_Table[Product_Name])</f>
        <v>Nexus Electronics Item 0181</v>
      </c>
      <c r="L3163" t="str">
        <f>_xlfn.XLOOKUP(Sales_Data_Table[[#This Row],[Employee_ID]],Employee_Master_Table[Employee_ID],Employee_Master_Table[Department])</f>
        <v>Corporate Sales</v>
      </c>
    </row>
    <row r="3164" spans="1:12" x14ac:dyDescent="0.25">
      <c r="A3164" t="s">
        <v>3891</v>
      </c>
      <c r="B3164" s="2">
        <v>45671</v>
      </c>
      <c r="C3164" t="s">
        <v>722</v>
      </c>
      <c r="D3164" t="s">
        <v>486</v>
      </c>
      <c r="E3164" t="s">
        <v>24</v>
      </c>
      <c r="F3164">
        <v>5</v>
      </c>
      <c r="G3164" s="3">
        <v>2100</v>
      </c>
      <c r="H3164" s="4">
        <v>0</v>
      </c>
      <c r="I3164">
        <f>(Sales_Data_Table[[#This Row],[Unit_Price]]*Sales_Data_Table[[#This Row],[Quantity]])</f>
        <v>10500</v>
      </c>
      <c r="J3164">
        <f>Sales_Data_Table[[#This Row],[Gross_Sales]]-(Sales_Data_Table[[#This Row],[Gross_Sales]]*Sales_Data_Table[[#This Row],[Discount]])</f>
        <v>10500</v>
      </c>
      <c r="K3164" t="str">
        <f>_xlfn.XLOOKUP(Sales_Data_Table[[#This Row],[Product_ID]],Product_Master_Table[Product_ID],Product_Master_Table[Product_Name])</f>
        <v>Fusion Toys Item 0089</v>
      </c>
      <c r="L3164" t="str">
        <f>_xlfn.XLOOKUP(Sales_Data_Table[[#This Row],[Employee_ID]],Employee_Master_Table[Employee_ID],Employee_Master_Table[Department])</f>
        <v>Sales</v>
      </c>
    </row>
    <row r="3165" spans="1:12" x14ac:dyDescent="0.25">
      <c r="A3165" t="s">
        <v>3892</v>
      </c>
      <c r="B3165" s="2">
        <v>46055</v>
      </c>
      <c r="C3165" t="s">
        <v>77</v>
      </c>
      <c r="D3165" t="s">
        <v>195</v>
      </c>
      <c r="E3165" t="s">
        <v>32</v>
      </c>
      <c r="F3165">
        <v>1</v>
      </c>
      <c r="G3165" s="3">
        <v>6800</v>
      </c>
      <c r="H3165" s="4">
        <v>0.1</v>
      </c>
      <c r="I3165">
        <f>(Sales_Data_Table[[#This Row],[Unit_Price]]*Sales_Data_Table[[#This Row],[Quantity]])</f>
        <v>6800</v>
      </c>
      <c r="J3165">
        <f>Sales_Data_Table[[#This Row],[Gross_Sales]]-(Sales_Data_Table[[#This Row],[Gross_Sales]]*Sales_Data_Table[[#This Row],[Discount]])</f>
        <v>6120</v>
      </c>
      <c r="K3165" t="str">
        <f>_xlfn.XLOOKUP(Sales_Data_Table[[#This Row],[Product_ID]],Product_Master_Table[Product_ID],Product_Master_Table[Product_Name])</f>
        <v>Metro Home Appliance Item 0152</v>
      </c>
      <c r="L3165" t="str">
        <f>_xlfn.XLOOKUP(Sales_Data_Table[[#This Row],[Employee_ID]],Employee_Master_Table[Employee_ID],Employee_Master_Table[Department])</f>
        <v>E-Commerce</v>
      </c>
    </row>
    <row r="3166" spans="1:12" x14ac:dyDescent="0.25">
      <c r="A3166" t="s">
        <v>3893</v>
      </c>
      <c r="B3166" s="2">
        <v>45811</v>
      </c>
      <c r="C3166" t="s">
        <v>254</v>
      </c>
      <c r="D3166" t="s">
        <v>224</v>
      </c>
      <c r="E3166" t="s">
        <v>32</v>
      </c>
      <c r="F3166">
        <v>19</v>
      </c>
      <c r="G3166" s="3">
        <v>3500</v>
      </c>
      <c r="H3166" s="4">
        <v>0.1</v>
      </c>
      <c r="I3166">
        <f>(Sales_Data_Table[[#This Row],[Unit_Price]]*Sales_Data_Table[[#This Row],[Quantity]])</f>
        <v>66500</v>
      </c>
      <c r="J3166">
        <f>Sales_Data_Table[[#This Row],[Gross_Sales]]-(Sales_Data_Table[[#This Row],[Gross_Sales]]*Sales_Data_Table[[#This Row],[Discount]])</f>
        <v>59850</v>
      </c>
      <c r="K3166" t="str">
        <f>_xlfn.XLOOKUP(Sales_Data_Table[[#This Row],[Product_ID]],Product_Master_Table[Product_ID],Product_Master_Table[Product_Name])</f>
        <v>Prime Grocery Item 0304</v>
      </c>
      <c r="L3166" t="str">
        <f>_xlfn.XLOOKUP(Sales_Data_Table[[#This Row],[Employee_ID]],Employee_Master_Table[Employee_ID],Employee_Master_Table[Department])</f>
        <v>Customer Success</v>
      </c>
    </row>
    <row r="3167" spans="1:12" x14ac:dyDescent="0.25">
      <c r="A3167" t="s">
        <v>3894</v>
      </c>
      <c r="B3167" s="2">
        <v>45935</v>
      </c>
      <c r="C3167" t="s">
        <v>468</v>
      </c>
      <c r="D3167" t="s">
        <v>397</v>
      </c>
      <c r="E3167" t="s">
        <v>50</v>
      </c>
      <c r="F3167">
        <v>18</v>
      </c>
      <c r="G3167" s="3">
        <v>400</v>
      </c>
      <c r="H3167" s="4">
        <v>0.15</v>
      </c>
      <c r="I3167">
        <f>(Sales_Data_Table[[#This Row],[Unit_Price]]*Sales_Data_Table[[#This Row],[Quantity]])</f>
        <v>7200</v>
      </c>
      <c r="J3167">
        <f>Sales_Data_Table[[#This Row],[Gross_Sales]]-(Sales_Data_Table[[#This Row],[Gross_Sales]]*Sales_Data_Table[[#This Row],[Discount]])</f>
        <v>6120</v>
      </c>
      <c r="K3167" t="str">
        <f>_xlfn.XLOOKUP(Sales_Data_Table[[#This Row],[Product_ID]],Product_Master_Table[Product_ID],Product_Master_Table[Product_Name])</f>
        <v>Everest Electronics Item 0471</v>
      </c>
      <c r="L3167" t="str">
        <f>_xlfn.XLOOKUP(Sales_Data_Table[[#This Row],[Employee_ID]],Employee_Master_Table[Employee_ID],Employee_Master_Table[Department])</f>
        <v>Regional Sales</v>
      </c>
    </row>
    <row r="3168" spans="1:12" x14ac:dyDescent="0.25">
      <c r="A3168" t="s">
        <v>3895</v>
      </c>
      <c r="B3168" s="2">
        <v>45683</v>
      </c>
      <c r="C3168" t="s">
        <v>455</v>
      </c>
      <c r="D3168" t="s">
        <v>774</v>
      </c>
      <c r="E3168" t="s">
        <v>75</v>
      </c>
      <c r="F3168">
        <v>14</v>
      </c>
      <c r="G3168" s="3">
        <v>7500</v>
      </c>
      <c r="H3168" s="4">
        <v>0.1</v>
      </c>
      <c r="I3168">
        <f>(Sales_Data_Table[[#This Row],[Unit_Price]]*Sales_Data_Table[[#This Row],[Quantity]])</f>
        <v>105000</v>
      </c>
      <c r="J3168">
        <f>Sales_Data_Table[[#This Row],[Gross_Sales]]-(Sales_Data_Table[[#This Row],[Gross_Sales]]*Sales_Data_Table[[#This Row],[Discount]])</f>
        <v>94500</v>
      </c>
      <c r="K3168" t="str">
        <f>_xlfn.XLOOKUP(Sales_Data_Table[[#This Row],[Product_ID]],Product_Master_Table[Product_ID],Product_Master_Table[Product_Name])</f>
        <v>Apex Grocery Item 0384</v>
      </c>
      <c r="L3168" t="str">
        <f>_xlfn.XLOOKUP(Sales_Data_Table[[#This Row],[Employee_ID]],Employee_Master_Table[Employee_ID],Employee_Master_Table[Department])</f>
        <v>Corporate Sales</v>
      </c>
    </row>
    <row r="3169" spans="1:12" x14ac:dyDescent="0.25">
      <c r="A3169" t="s">
        <v>3896</v>
      </c>
      <c r="B3169" s="2">
        <v>45448</v>
      </c>
      <c r="C3169" t="s">
        <v>433</v>
      </c>
      <c r="D3169" t="s">
        <v>576</v>
      </c>
      <c r="E3169" t="s">
        <v>24</v>
      </c>
      <c r="F3169">
        <v>1</v>
      </c>
      <c r="G3169" s="3">
        <v>1800</v>
      </c>
      <c r="H3169" s="4">
        <v>0</v>
      </c>
      <c r="I3169">
        <f>(Sales_Data_Table[[#This Row],[Unit_Price]]*Sales_Data_Table[[#This Row],[Quantity]])</f>
        <v>1800</v>
      </c>
      <c r="J3169">
        <f>Sales_Data_Table[[#This Row],[Gross_Sales]]-(Sales_Data_Table[[#This Row],[Gross_Sales]]*Sales_Data_Table[[#This Row],[Discount]])</f>
        <v>1800</v>
      </c>
      <c r="K3169" t="str">
        <f>_xlfn.XLOOKUP(Sales_Data_Table[[#This Row],[Product_ID]],Product_Master_Table[Product_ID],Product_Master_Table[Product_Name])</f>
        <v>Nexus Beauty Item 0265</v>
      </c>
      <c r="L3169" t="str">
        <f>_xlfn.XLOOKUP(Sales_Data_Table[[#This Row],[Employee_ID]],Employee_Master_Table[Employee_ID],Employee_Master_Table[Department])</f>
        <v>Customer Success</v>
      </c>
    </row>
    <row r="3170" spans="1:12" x14ac:dyDescent="0.25">
      <c r="A3170" t="s">
        <v>3897</v>
      </c>
      <c r="B3170" s="2">
        <v>45734</v>
      </c>
      <c r="C3170" t="s">
        <v>954</v>
      </c>
      <c r="D3170" t="s">
        <v>955</v>
      </c>
      <c r="E3170" t="s">
        <v>24</v>
      </c>
      <c r="F3170">
        <v>19</v>
      </c>
      <c r="G3170" s="3">
        <v>3800</v>
      </c>
      <c r="H3170" s="4">
        <v>0.05</v>
      </c>
      <c r="I3170">
        <f>(Sales_Data_Table[[#This Row],[Unit_Price]]*Sales_Data_Table[[#This Row],[Quantity]])</f>
        <v>72200</v>
      </c>
      <c r="J3170">
        <f>Sales_Data_Table[[#This Row],[Gross_Sales]]-(Sales_Data_Table[[#This Row],[Gross_Sales]]*Sales_Data_Table[[#This Row],[Discount]])</f>
        <v>68590</v>
      </c>
      <c r="K3170" t="str">
        <f>_xlfn.XLOOKUP(Sales_Data_Table[[#This Row],[Product_ID]],Product_Master_Table[Product_ID],Product_Master_Table[Product_Name])</f>
        <v>Prime Automotive Item 0460</v>
      </c>
      <c r="L3170" t="str">
        <f>_xlfn.XLOOKUP(Sales_Data_Table[[#This Row],[Employee_ID]],Employee_Master_Table[Employee_ID],Employee_Master_Table[Department])</f>
        <v>Corporate Sales</v>
      </c>
    </row>
    <row r="3171" spans="1:12" x14ac:dyDescent="0.25">
      <c r="A3171" t="s">
        <v>3898</v>
      </c>
      <c r="B3171" s="2">
        <v>46043</v>
      </c>
      <c r="C3171" t="s">
        <v>1458</v>
      </c>
      <c r="D3171" t="s">
        <v>42</v>
      </c>
      <c r="E3171" t="s">
        <v>50</v>
      </c>
      <c r="F3171">
        <v>15</v>
      </c>
      <c r="G3171" s="3">
        <v>1500</v>
      </c>
      <c r="H3171" s="4">
        <v>0</v>
      </c>
      <c r="I3171">
        <f>(Sales_Data_Table[[#This Row],[Unit_Price]]*Sales_Data_Table[[#This Row],[Quantity]])</f>
        <v>22500</v>
      </c>
      <c r="J3171">
        <f>Sales_Data_Table[[#This Row],[Gross_Sales]]-(Sales_Data_Table[[#This Row],[Gross_Sales]]*Sales_Data_Table[[#This Row],[Discount]])</f>
        <v>22500</v>
      </c>
      <c r="K3171" t="str">
        <f>_xlfn.XLOOKUP(Sales_Data_Table[[#This Row],[Product_ID]],Product_Master_Table[Product_ID],Product_Master_Table[Product_Name])</f>
        <v>Apex Automotive Item 0120</v>
      </c>
      <c r="L3171" t="str">
        <f>_xlfn.XLOOKUP(Sales_Data_Table[[#This Row],[Employee_ID]],Employee_Master_Table[Employee_ID],Employee_Master_Table[Department])</f>
        <v>E-Commerce</v>
      </c>
    </row>
    <row r="3172" spans="1:12" x14ac:dyDescent="0.25">
      <c r="A3172" t="s">
        <v>3899</v>
      </c>
      <c r="B3172" s="2">
        <v>45966</v>
      </c>
      <c r="C3172" t="s">
        <v>1249</v>
      </c>
      <c r="D3172" t="s">
        <v>429</v>
      </c>
      <c r="E3172" t="s">
        <v>82</v>
      </c>
      <c r="F3172">
        <v>10</v>
      </c>
      <c r="G3172" s="3">
        <v>5500</v>
      </c>
      <c r="H3172" s="4">
        <v>0.02</v>
      </c>
      <c r="I3172">
        <f>(Sales_Data_Table[[#This Row],[Unit_Price]]*Sales_Data_Table[[#This Row],[Quantity]])</f>
        <v>55000</v>
      </c>
      <c r="J3172">
        <f>Sales_Data_Table[[#This Row],[Gross_Sales]]-(Sales_Data_Table[[#This Row],[Gross_Sales]]*Sales_Data_Table[[#This Row],[Discount]])</f>
        <v>53900</v>
      </c>
      <c r="K3172" t="str">
        <f>_xlfn.XLOOKUP(Sales_Data_Table[[#This Row],[Product_ID]],Product_Master_Table[Product_ID],Product_Master_Table[Product_Name])</f>
        <v>Apex Office Supplies Item 0276</v>
      </c>
      <c r="L3172" t="str">
        <f>_xlfn.XLOOKUP(Sales_Data_Table[[#This Row],[Employee_ID]],Employee_Master_Table[Employee_ID],Employee_Master_Table[Department])</f>
        <v>Regional Sales</v>
      </c>
    </row>
    <row r="3173" spans="1:12" x14ac:dyDescent="0.25">
      <c r="A3173" t="s">
        <v>3900</v>
      </c>
      <c r="B3173" s="2">
        <v>46159</v>
      </c>
      <c r="C3173" t="s">
        <v>906</v>
      </c>
      <c r="D3173" t="s">
        <v>258</v>
      </c>
      <c r="E3173" t="s">
        <v>106</v>
      </c>
      <c r="F3173">
        <v>3</v>
      </c>
      <c r="G3173" s="3">
        <v>1300</v>
      </c>
      <c r="H3173" s="4">
        <v>0</v>
      </c>
      <c r="I3173">
        <f>(Sales_Data_Table[[#This Row],[Unit_Price]]*Sales_Data_Table[[#This Row],[Quantity]])</f>
        <v>3900</v>
      </c>
      <c r="J3173">
        <f>Sales_Data_Table[[#This Row],[Gross_Sales]]-(Sales_Data_Table[[#This Row],[Gross_Sales]]*Sales_Data_Table[[#This Row],[Discount]])</f>
        <v>3900</v>
      </c>
      <c r="K3173" t="str">
        <f>_xlfn.XLOOKUP(Sales_Data_Table[[#This Row],[Product_ID]],Product_Master_Table[Product_ID],Product_Master_Table[Product_Name])</f>
        <v>Prime Home Appliance Item 0352</v>
      </c>
      <c r="L3173" t="str">
        <f>_xlfn.XLOOKUP(Sales_Data_Table[[#This Row],[Employee_ID]],Employee_Master_Table[Employee_ID],Employee_Master_Table[Department])</f>
        <v>Sales</v>
      </c>
    </row>
    <row r="3174" spans="1:12" x14ac:dyDescent="0.25">
      <c r="A3174" t="s">
        <v>3901</v>
      </c>
      <c r="B3174" s="2">
        <v>45818</v>
      </c>
      <c r="C3174" t="s">
        <v>1239</v>
      </c>
      <c r="D3174" t="s">
        <v>89</v>
      </c>
      <c r="E3174" t="s">
        <v>32</v>
      </c>
      <c r="F3174">
        <v>8</v>
      </c>
      <c r="G3174" s="3">
        <v>5700</v>
      </c>
      <c r="H3174" s="4">
        <v>0.15</v>
      </c>
      <c r="I3174">
        <f>(Sales_Data_Table[[#This Row],[Unit_Price]]*Sales_Data_Table[[#This Row],[Quantity]])</f>
        <v>45600</v>
      </c>
      <c r="J3174">
        <f>Sales_Data_Table[[#This Row],[Gross_Sales]]-(Sales_Data_Table[[#This Row],[Gross_Sales]]*Sales_Data_Table[[#This Row],[Discount]])</f>
        <v>38760</v>
      </c>
      <c r="K3174" t="str">
        <f>_xlfn.XLOOKUP(Sales_Data_Table[[#This Row],[Product_ID]],Product_Master_Table[Product_ID],Product_Master_Table[Product_Name])</f>
        <v>Vertex Home Appliance Item 0102</v>
      </c>
      <c r="L3174" t="str">
        <f>_xlfn.XLOOKUP(Sales_Data_Table[[#This Row],[Employee_ID]],Employee_Master_Table[Employee_ID],Employee_Master_Table[Department])</f>
        <v>E-Commerce</v>
      </c>
    </row>
    <row r="3175" spans="1:12" x14ac:dyDescent="0.25">
      <c r="A3175" t="s">
        <v>3902</v>
      </c>
      <c r="B3175" s="2">
        <v>45588</v>
      </c>
      <c r="C3175" t="s">
        <v>1487</v>
      </c>
      <c r="D3175" t="s">
        <v>233</v>
      </c>
      <c r="E3175" t="s">
        <v>86</v>
      </c>
      <c r="F3175">
        <v>1</v>
      </c>
      <c r="G3175" s="3">
        <v>6100</v>
      </c>
      <c r="H3175" s="4">
        <v>0</v>
      </c>
      <c r="I3175">
        <f>(Sales_Data_Table[[#This Row],[Unit_Price]]*Sales_Data_Table[[#This Row],[Quantity]])</f>
        <v>6100</v>
      </c>
      <c r="J3175">
        <f>Sales_Data_Table[[#This Row],[Gross_Sales]]-(Sales_Data_Table[[#This Row],[Gross_Sales]]*Sales_Data_Table[[#This Row],[Discount]])</f>
        <v>6100</v>
      </c>
      <c r="K3175" t="str">
        <f>_xlfn.XLOOKUP(Sales_Data_Table[[#This Row],[Product_ID]],Product_Master_Table[Product_ID],Product_Master_Table[Product_Name])</f>
        <v>Fusion Electronics Item 0461</v>
      </c>
      <c r="L3175" t="str">
        <f>_xlfn.XLOOKUP(Sales_Data_Table[[#This Row],[Employee_ID]],Employee_Master_Table[Employee_ID],Employee_Master_Table[Department])</f>
        <v>Customer Success</v>
      </c>
    </row>
    <row r="3176" spans="1:12" x14ac:dyDescent="0.25">
      <c r="A3176" t="s">
        <v>3903</v>
      </c>
      <c r="B3176" s="2">
        <v>45632</v>
      </c>
      <c r="C3176" t="s">
        <v>946</v>
      </c>
      <c r="D3176" t="s">
        <v>676</v>
      </c>
      <c r="E3176" t="s">
        <v>24</v>
      </c>
      <c r="F3176">
        <v>15</v>
      </c>
      <c r="G3176" s="3">
        <v>1700</v>
      </c>
      <c r="H3176" s="4">
        <v>0.03</v>
      </c>
      <c r="I3176">
        <f>(Sales_Data_Table[[#This Row],[Unit_Price]]*Sales_Data_Table[[#This Row],[Quantity]])</f>
        <v>25500</v>
      </c>
      <c r="J3176">
        <f>Sales_Data_Table[[#This Row],[Gross_Sales]]-(Sales_Data_Table[[#This Row],[Gross_Sales]]*Sales_Data_Table[[#This Row],[Discount]])</f>
        <v>24735</v>
      </c>
      <c r="K3176" t="str">
        <f>_xlfn.XLOOKUP(Sales_Data_Table[[#This Row],[Product_ID]],Product_Master_Table[Product_ID],Product_Master_Table[Product_Name])</f>
        <v>Vertex Furniture Item 0378</v>
      </c>
      <c r="L3176" t="str">
        <f>_xlfn.XLOOKUP(Sales_Data_Table[[#This Row],[Employee_ID]],Employee_Master_Table[Employee_ID],Employee_Master_Table[Department])</f>
        <v>Regional Sales</v>
      </c>
    </row>
    <row r="3177" spans="1:12" x14ac:dyDescent="0.25">
      <c r="A3177" t="s">
        <v>3904</v>
      </c>
      <c r="B3177" s="2">
        <v>46060</v>
      </c>
      <c r="C3177" t="s">
        <v>1009</v>
      </c>
      <c r="D3177" t="s">
        <v>307</v>
      </c>
      <c r="E3177" t="s">
        <v>86</v>
      </c>
      <c r="F3177">
        <v>9</v>
      </c>
      <c r="G3177" s="3">
        <v>9100</v>
      </c>
      <c r="H3177" s="4">
        <v>0.05</v>
      </c>
      <c r="I3177">
        <f>(Sales_Data_Table[[#This Row],[Unit_Price]]*Sales_Data_Table[[#This Row],[Quantity]])</f>
        <v>81900</v>
      </c>
      <c r="J3177">
        <f>Sales_Data_Table[[#This Row],[Gross_Sales]]-(Sales_Data_Table[[#This Row],[Gross_Sales]]*Sales_Data_Table[[#This Row],[Discount]])</f>
        <v>77805</v>
      </c>
      <c r="K3177" t="str">
        <f>_xlfn.XLOOKUP(Sales_Data_Table[[#This Row],[Product_ID]],Product_Master_Table[Product_ID],Product_Master_Table[Product_Name])</f>
        <v>Nova Sports Item 0187</v>
      </c>
      <c r="L3177" t="str">
        <f>_xlfn.XLOOKUP(Sales_Data_Table[[#This Row],[Employee_ID]],Employee_Master_Table[Employee_ID],Employee_Master_Table[Department])</f>
        <v>Retail Operations</v>
      </c>
    </row>
    <row r="3178" spans="1:12" x14ac:dyDescent="0.25">
      <c r="A3178" t="s">
        <v>3905</v>
      </c>
      <c r="B3178" s="2">
        <v>45404</v>
      </c>
      <c r="C3178" t="s">
        <v>2466</v>
      </c>
      <c r="D3178" t="s">
        <v>841</v>
      </c>
      <c r="E3178" t="s">
        <v>24</v>
      </c>
      <c r="F3178">
        <v>18</v>
      </c>
      <c r="G3178" s="3">
        <v>9200</v>
      </c>
      <c r="H3178" s="4">
        <v>0.05</v>
      </c>
      <c r="I3178">
        <f>(Sales_Data_Table[[#This Row],[Unit_Price]]*Sales_Data_Table[[#This Row],[Quantity]])</f>
        <v>165600</v>
      </c>
      <c r="J3178">
        <f>Sales_Data_Table[[#This Row],[Gross_Sales]]-(Sales_Data_Table[[#This Row],[Gross_Sales]]*Sales_Data_Table[[#This Row],[Discount]])</f>
        <v>157320</v>
      </c>
      <c r="K3178" t="str">
        <f>_xlfn.XLOOKUP(Sales_Data_Table[[#This Row],[Product_ID]],Product_Master_Table[Product_ID],Product_Master_Table[Product_Name])</f>
        <v>Everest Fashion Item 0303</v>
      </c>
      <c r="L3178" t="str">
        <f>_xlfn.XLOOKUP(Sales_Data_Table[[#This Row],[Employee_ID]],Employee_Master_Table[Employee_ID],Employee_Master_Table[Department])</f>
        <v>E-Commerce</v>
      </c>
    </row>
    <row r="3179" spans="1:12" x14ac:dyDescent="0.25">
      <c r="A3179" t="s">
        <v>3906</v>
      </c>
      <c r="B3179" s="2">
        <v>46172</v>
      </c>
      <c r="C3179" t="s">
        <v>360</v>
      </c>
      <c r="D3179" t="s">
        <v>203</v>
      </c>
      <c r="E3179" t="s">
        <v>32</v>
      </c>
      <c r="F3179">
        <v>13</v>
      </c>
      <c r="G3179" s="3">
        <v>400</v>
      </c>
      <c r="H3179" s="4">
        <v>0.02</v>
      </c>
      <c r="I3179">
        <f>(Sales_Data_Table[[#This Row],[Unit_Price]]*Sales_Data_Table[[#This Row],[Quantity]])</f>
        <v>5200</v>
      </c>
      <c r="J3179">
        <f>Sales_Data_Table[[#This Row],[Gross_Sales]]-(Sales_Data_Table[[#This Row],[Gross_Sales]]*Sales_Data_Table[[#This Row],[Discount]])</f>
        <v>5096</v>
      </c>
      <c r="K3179" t="str">
        <f>_xlfn.XLOOKUP(Sales_Data_Table[[#This Row],[Product_ID]],Product_Master_Table[Product_ID],Product_Master_Table[Product_Name])</f>
        <v>Vertex Office Supplies Item 0306</v>
      </c>
      <c r="L3179" t="str">
        <f>_xlfn.XLOOKUP(Sales_Data_Table[[#This Row],[Employee_ID]],Employee_Master_Table[Employee_ID],Employee_Master_Table[Department])</f>
        <v>Sales</v>
      </c>
    </row>
    <row r="3180" spans="1:12" x14ac:dyDescent="0.25">
      <c r="A3180" t="s">
        <v>3907</v>
      </c>
      <c r="B3180" s="2">
        <v>45723</v>
      </c>
      <c r="C3180" t="s">
        <v>1530</v>
      </c>
      <c r="D3180" t="s">
        <v>699</v>
      </c>
      <c r="E3180" t="s">
        <v>36</v>
      </c>
      <c r="F3180">
        <v>25</v>
      </c>
      <c r="G3180" s="3">
        <v>8900</v>
      </c>
      <c r="H3180" s="4">
        <v>0.1</v>
      </c>
      <c r="I3180">
        <f>(Sales_Data_Table[[#This Row],[Unit_Price]]*Sales_Data_Table[[#This Row],[Quantity]])</f>
        <v>222500</v>
      </c>
      <c r="J3180">
        <f>Sales_Data_Table[[#This Row],[Gross_Sales]]-(Sales_Data_Table[[#This Row],[Gross_Sales]]*Sales_Data_Table[[#This Row],[Discount]])</f>
        <v>200250</v>
      </c>
      <c r="K3180" t="str">
        <f>_xlfn.XLOOKUP(Sales_Data_Table[[#This Row],[Product_ID]],Product_Master_Table[Product_ID],Product_Master_Table[Product_Name])</f>
        <v>Orion Electronics Item 0321</v>
      </c>
      <c r="L3180" t="str">
        <f>_xlfn.XLOOKUP(Sales_Data_Table[[#This Row],[Employee_ID]],Employee_Master_Table[Employee_ID],Employee_Master_Table[Department])</f>
        <v>Regional Sales</v>
      </c>
    </row>
    <row r="3181" spans="1:12" x14ac:dyDescent="0.25">
      <c r="A3181" t="s">
        <v>3908</v>
      </c>
      <c r="B3181" s="2">
        <v>45956</v>
      </c>
      <c r="C3181" t="s">
        <v>1158</v>
      </c>
      <c r="D3181" t="s">
        <v>1328</v>
      </c>
      <c r="E3181" t="s">
        <v>32</v>
      </c>
      <c r="F3181">
        <v>11</v>
      </c>
      <c r="G3181" s="3">
        <v>4300</v>
      </c>
      <c r="H3181" s="4">
        <v>0.1</v>
      </c>
      <c r="I3181">
        <f>(Sales_Data_Table[[#This Row],[Unit_Price]]*Sales_Data_Table[[#This Row],[Quantity]])</f>
        <v>47300</v>
      </c>
      <c r="J3181">
        <f>Sales_Data_Table[[#This Row],[Gross_Sales]]-(Sales_Data_Table[[#This Row],[Gross_Sales]]*Sales_Data_Table[[#This Row],[Discount]])</f>
        <v>42570</v>
      </c>
      <c r="K3181" t="str">
        <f>_xlfn.XLOOKUP(Sales_Data_Table[[#This Row],[Product_ID]],Product_Master_Table[Product_ID],Product_Master_Table[Product_Name])</f>
        <v>Spark Home Appliance Item 0262</v>
      </c>
      <c r="L3181" t="str">
        <f>_xlfn.XLOOKUP(Sales_Data_Table[[#This Row],[Employee_ID]],Employee_Master_Table[Employee_ID],Employee_Master_Table[Department])</f>
        <v>Regional Sales</v>
      </c>
    </row>
    <row r="3182" spans="1:12" x14ac:dyDescent="0.25">
      <c r="A3182" t="s">
        <v>3909</v>
      </c>
      <c r="B3182" s="2">
        <v>46180</v>
      </c>
      <c r="C3182" t="s">
        <v>419</v>
      </c>
      <c r="D3182" t="s">
        <v>641</v>
      </c>
      <c r="E3182" t="s">
        <v>82</v>
      </c>
      <c r="F3182">
        <v>12</v>
      </c>
      <c r="G3182" s="3">
        <v>6500</v>
      </c>
      <c r="H3182" s="4">
        <v>0.1</v>
      </c>
      <c r="I3182">
        <f>(Sales_Data_Table[[#This Row],[Unit_Price]]*Sales_Data_Table[[#This Row],[Quantity]])</f>
        <v>78000</v>
      </c>
      <c r="J3182">
        <f>Sales_Data_Table[[#This Row],[Gross_Sales]]-(Sales_Data_Table[[#This Row],[Gross_Sales]]*Sales_Data_Table[[#This Row],[Discount]])</f>
        <v>70200</v>
      </c>
      <c r="K3182" t="str">
        <f>_xlfn.XLOOKUP(Sales_Data_Table[[#This Row],[Product_ID]],Product_Master_Table[Product_ID],Product_Master_Table[Product_Name])</f>
        <v>Apex Office Supplies Item 0336</v>
      </c>
      <c r="L3182" t="str">
        <f>_xlfn.XLOOKUP(Sales_Data_Table[[#This Row],[Employee_ID]],Employee_Master_Table[Employee_ID],Employee_Master_Table[Department])</f>
        <v>Retail Operations</v>
      </c>
    </row>
    <row r="3183" spans="1:12" x14ac:dyDescent="0.25">
      <c r="A3183" t="s">
        <v>3910</v>
      </c>
      <c r="B3183" s="2">
        <v>45440</v>
      </c>
      <c r="C3183" t="s">
        <v>178</v>
      </c>
      <c r="D3183" t="s">
        <v>556</v>
      </c>
      <c r="E3183" t="s">
        <v>62</v>
      </c>
      <c r="F3183">
        <v>2</v>
      </c>
      <c r="G3183" s="3">
        <v>3100</v>
      </c>
      <c r="H3183" s="4">
        <v>0.05</v>
      </c>
      <c r="I3183">
        <f>(Sales_Data_Table[[#This Row],[Unit_Price]]*Sales_Data_Table[[#This Row],[Quantity]])</f>
        <v>6200</v>
      </c>
      <c r="J3183">
        <f>Sales_Data_Table[[#This Row],[Gross_Sales]]-(Sales_Data_Table[[#This Row],[Gross_Sales]]*Sales_Data_Table[[#This Row],[Discount]])</f>
        <v>5890</v>
      </c>
      <c r="K3183" t="str">
        <f>_xlfn.XLOOKUP(Sales_Data_Table[[#This Row],[Product_ID]],Product_Master_Table[Product_ID],Product_Master_Table[Product_Name])</f>
        <v>Nexus Beauty Item 0385</v>
      </c>
      <c r="L3183" t="str">
        <f>_xlfn.XLOOKUP(Sales_Data_Table[[#This Row],[Employee_ID]],Employee_Master_Table[Employee_ID],Employee_Master_Table[Department])</f>
        <v>Corporate Sales</v>
      </c>
    </row>
    <row r="3184" spans="1:12" x14ac:dyDescent="0.25">
      <c r="A3184" t="s">
        <v>3911</v>
      </c>
      <c r="B3184" s="2">
        <v>45525</v>
      </c>
      <c r="C3184" t="s">
        <v>2163</v>
      </c>
      <c r="D3184" t="s">
        <v>340</v>
      </c>
      <c r="E3184" t="s">
        <v>96</v>
      </c>
      <c r="F3184">
        <v>6</v>
      </c>
      <c r="G3184" s="3">
        <v>2000</v>
      </c>
      <c r="H3184" s="4">
        <v>0.03</v>
      </c>
      <c r="I3184">
        <f>(Sales_Data_Table[[#This Row],[Unit_Price]]*Sales_Data_Table[[#This Row],[Quantity]])</f>
        <v>12000</v>
      </c>
      <c r="J3184">
        <f>Sales_Data_Table[[#This Row],[Gross_Sales]]-(Sales_Data_Table[[#This Row],[Gross_Sales]]*Sales_Data_Table[[#This Row],[Discount]])</f>
        <v>11640</v>
      </c>
      <c r="K3184" t="str">
        <f>_xlfn.XLOOKUP(Sales_Data_Table[[#This Row],[Product_ID]],Product_Master_Table[Product_ID],Product_Master_Table[Product_Name])</f>
        <v>Nexus Toys Item 0109</v>
      </c>
      <c r="L3184" t="str">
        <f>_xlfn.XLOOKUP(Sales_Data_Table[[#This Row],[Employee_ID]],Employee_Master_Table[Employee_ID],Employee_Master_Table[Department])</f>
        <v>Customer Success</v>
      </c>
    </row>
    <row r="3185" spans="1:12" x14ac:dyDescent="0.25">
      <c r="A3185" t="s">
        <v>3912</v>
      </c>
      <c r="B3185" s="2">
        <v>46087</v>
      </c>
      <c r="C3185" t="s">
        <v>1163</v>
      </c>
      <c r="D3185" t="s">
        <v>755</v>
      </c>
      <c r="E3185" t="s">
        <v>32</v>
      </c>
      <c r="F3185">
        <v>23</v>
      </c>
      <c r="G3185" s="3">
        <v>8800</v>
      </c>
      <c r="H3185" s="4">
        <v>7.4999999999999997E-2</v>
      </c>
      <c r="I3185">
        <f>(Sales_Data_Table[[#This Row],[Unit_Price]]*Sales_Data_Table[[#This Row],[Quantity]])</f>
        <v>202400</v>
      </c>
      <c r="J3185">
        <f>Sales_Data_Table[[#This Row],[Gross_Sales]]-(Sales_Data_Table[[#This Row],[Gross_Sales]]*Sales_Data_Table[[#This Row],[Discount]])</f>
        <v>187220</v>
      </c>
      <c r="K3185" t="str">
        <f>_xlfn.XLOOKUP(Sales_Data_Table[[#This Row],[Product_ID]],Product_Master_Table[Product_ID],Product_Master_Table[Product_Name])</f>
        <v>Everest Fashion Item 0123</v>
      </c>
      <c r="L3185" t="str">
        <f>_xlfn.XLOOKUP(Sales_Data_Table[[#This Row],[Employee_ID]],Employee_Master_Table[Employee_ID],Employee_Master_Table[Department])</f>
        <v>E-Commerce</v>
      </c>
    </row>
    <row r="3186" spans="1:12" x14ac:dyDescent="0.25">
      <c r="A3186" t="s">
        <v>3913</v>
      </c>
      <c r="B3186" s="2">
        <v>45732</v>
      </c>
      <c r="C3186" t="s">
        <v>2412</v>
      </c>
      <c r="D3186" t="s">
        <v>276</v>
      </c>
      <c r="E3186" t="s">
        <v>32</v>
      </c>
      <c r="F3186">
        <v>7</v>
      </c>
      <c r="G3186" s="3">
        <v>8600</v>
      </c>
      <c r="H3186" s="4">
        <v>0.05</v>
      </c>
      <c r="I3186">
        <f>(Sales_Data_Table[[#This Row],[Unit_Price]]*Sales_Data_Table[[#This Row],[Quantity]])</f>
        <v>60200</v>
      </c>
      <c r="J3186">
        <f>Sales_Data_Table[[#This Row],[Gross_Sales]]-(Sales_Data_Table[[#This Row],[Gross_Sales]]*Sales_Data_Table[[#This Row],[Discount]])</f>
        <v>57190</v>
      </c>
      <c r="K3186" t="str">
        <f>_xlfn.XLOOKUP(Sales_Data_Table[[#This Row],[Product_ID]],Product_Master_Table[Product_ID],Product_Master_Table[Product_Name])</f>
        <v>Nova Beauty Item 0115</v>
      </c>
      <c r="L3186" t="str">
        <f>_xlfn.XLOOKUP(Sales_Data_Table[[#This Row],[Employee_ID]],Employee_Master_Table[Employee_ID],Employee_Master_Table[Department])</f>
        <v>Sales</v>
      </c>
    </row>
    <row r="3187" spans="1:12" x14ac:dyDescent="0.25">
      <c r="A3187" t="s">
        <v>3914</v>
      </c>
      <c r="B3187" s="2">
        <v>45973</v>
      </c>
      <c r="C3187" t="s">
        <v>1039</v>
      </c>
      <c r="D3187" t="s">
        <v>42</v>
      </c>
      <c r="E3187" t="s">
        <v>50</v>
      </c>
      <c r="F3187">
        <v>4</v>
      </c>
      <c r="G3187" s="3">
        <v>4000</v>
      </c>
      <c r="H3187" s="4">
        <v>0.1</v>
      </c>
      <c r="I3187">
        <f>(Sales_Data_Table[[#This Row],[Unit_Price]]*Sales_Data_Table[[#This Row],[Quantity]])</f>
        <v>16000</v>
      </c>
      <c r="J3187">
        <f>Sales_Data_Table[[#This Row],[Gross_Sales]]-(Sales_Data_Table[[#This Row],[Gross_Sales]]*Sales_Data_Table[[#This Row],[Discount]])</f>
        <v>14400</v>
      </c>
      <c r="K3187" t="str">
        <f>_xlfn.XLOOKUP(Sales_Data_Table[[#This Row],[Product_ID]],Product_Master_Table[Product_ID],Product_Master_Table[Product_Name])</f>
        <v>Nexus Sports Item 0457</v>
      </c>
      <c r="L3187" t="str">
        <f>_xlfn.XLOOKUP(Sales_Data_Table[[#This Row],[Employee_ID]],Employee_Master_Table[Employee_ID],Employee_Master_Table[Department])</f>
        <v>E-Commerce</v>
      </c>
    </row>
    <row r="3188" spans="1:12" x14ac:dyDescent="0.25">
      <c r="A3188" t="s">
        <v>3915</v>
      </c>
      <c r="B3188" s="2">
        <v>45926</v>
      </c>
      <c r="C3188" t="s">
        <v>821</v>
      </c>
      <c r="D3188" t="s">
        <v>374</v>
      </c>
      <c r="E3188" t="s">
        <v>28</v>
      </c>
      <c r="F3188">
        <v>15</v>
      </c>
      <c r="G3188" s="3">
        <v>3300</v>
      </c>
      <c r="H3188" s="4">
        <v>0.15</v>
      </c>
      <c r="I3188">
        <f>(Sales_Data_Table[[#This Row],[Unit_Price]]*Sales_Data_Table[[#This Row],[Quantity]])</f>
        <v>49500</v>
      </c>
      <c r="J3188">
        <f>Sales_Data_Table[[#This Row],[Gross_Sales]]-(Sales_Data_Table[[#This Row],[Gross_Sales]]*Sales_Data_Table[[#This Row],[Discount]])</f>
        <v>42075</v>
      </c>
      <c r="K3188" t="str">
        <f>_xlfn.XLOOKUP(Sales_Data_Table[[#This Row],[Product_ID]],Product_Master_Table[Product_ID],Product_Master_Table[Product_Name])</f>
        <v>Spark Home Appliance Item 0322</v>
      </c>
      <c r="L3188" t="str">
        <f>_xlfn.XLOOKUP(Sales_Data_Table[[#This Row],[Employee_ID]],Employee_Master_Table[Employee_ID],Employee_Master_Table[Department])</f>
        <v>E-Commerce</v>
      </c>
    </row>
    <row r="3189" spans="1:12" x14ac:dyDescent="0.25">
      <c r="A3189" t="s">
        <v>3916</v>
      </c>
      <c r="B3189" s="2">
        <v>45307</v>
      </c>
      <c r="C3189" t="s">
        <v>724</v>
      </c>
      <c r="D3189" t="s">
        <v>1149</v>
      </c>
      <c r="E3189" t="s">
        <v>43</v>
      </c>
      <c r="F3189">
        <v>7</v>
      </c>
      <c r="G3189" s="3">
        <v>5400</v>
      </c>
      <c r="H3189" s="4">
        <v>0.15</v>
      </c>
      <c r="I3189">
        <f>(Sales_Data_Table[[#This Row],[Unit_Price]]*Sales_Data_Table[[#This Row],[Quantity]])</f>
        <v>37800</v>
      </c>
      <c r="J3189">
        <f>Sales_Data_Table[[#This Row],[Gross_Sales]]-(Sales_Data_Table[[#This Row],[Gross_Sales]]*Sales_Data_Table[[#This Row],[Discount]])</f>
        <v>32130</v>
      </c>
      <c r="K3189" t="str">
        <f>_xlfn.XLOOKUP(Sales_Data_Table[[#This Row],[Product_ID]],Product_Master_Table[Product_ID],Product_Master_Table[Product_Name])</f>
        <v>Everest Beauty Item 0195</v>
      </c>
      <c r="L3189" t="str">
        <f>_xlfn.XLOOKUP(Sales_Data_Table[[#This Row],[Employee_ID]],Employee_Master_Table[Employee_ID],Employee_Master_Table[Department])</f>
        <v>Business Development</v>
      </c>
    </row>
    <row r="3190" spans="1:12" x14ac:dyDescent="0.25">
      <c r="A3190" t="s">
        <v>3917</v>
      </c>
      <c r="B3190" s="2">
        <v>45650</v>
      </c>
      <c r="C3190" t="s">
        <v>2195</v>
      </c>
      <c r="D3190" t="s">
        <v>27</v>
      </c>
      <c r="E3190" t="s">
        <v>43</v>
      </c>
      <c r="F3190">
        <v>19</v>
      </c>
      <c r="G3190" s="3">
        <v>2600</v>
      </c>
      <c r="H3190" s="4">
        <v>0</v>
      </c>
      <c r="I3190">
        <f>(Sales_Data_Table[[#This Row],[Unit_Price]]*Sales_Data_Table[[#This Row],[Quantity]])</f>
        <v>49400</v>
      </c>
      <c r="J3190">
        <f>Sales_Data_Table[[#This Row],[Gross_Sales]]-(Sales_Data_Table[[#This Row],[Gross_Sales]]*Sales_Data_Table[[#This Row],[Discount]])</f>
        <v>49400</v>
      </c>
      <c r="K3190" t="str">
        <f>_xlfn.XLOOKUP(Sales_Data_Table[[#This Row],[Product_ID]],Product_Master_Table[Product_ID],Product_Master_Table[Product_Name])</f>
        <v>Spark Office Supplies Item 0226</v>
      </c>
      <c r="L3190" t="str">
        <f>_xlfn.XLOOKUP(Sales_Data_Table[[#This Row],[Employee_ID]],Employee_Master_Table[Employee_ID],Employee_Master_Table[Department])</f>
        <v>Regional Sales</v>
      </c>
    </row>
    <row r="3191" spans="1:12" x14ac:dyDescent="0.25">
      <c r="A3191" t="s">
        <v>3918</v>
      </c>
      <c r="B3191" s="2">
        <v>46105</v>
      </c>
      <c r="C3191" t="s">
        <v>1898</v>
      </c>
      <c r="D3191" t="s">
        <v>391</v>
      </c>
      <c r="E3191" t="s">
        <v>62</v>
      </c>
      <c r="F3191">
        <v>10</v>
      </c>
      <c r="G3191" s="3">
        <v>5700</v>
      </c>
      <c r="H3191" s="4">
        <v>7.4999999999999997E-2</v>
      </c>
      <c r="I3191">
        <f>(Sales_Data_Table[[#This Row],[Unit_Price]]*Sales_Data_Table[[#This Row],[Quantity]])</f>
        <v>57000</v>
      </c>
      <c r="J3191">
        <f>Sales_Data_Table[[#This Row],[Gross_Sales]]-(Sales_Data_Table[[#This Row],[Gross_Sales]]*Sales_Data_Table[[#This Row],[Discount]])</f>
        <v>52725</v>
      </c>
      <c r="K3191" t="str">
        <f>_xlfn.XLOOKUP(Sales_Data_Table[[#This Row],[Product_ID]],Product_Master_Table[Product_ID],Product_Master_Table[Product_Name])</f>
        <v>Everest Beauty Item 0255</v>
      </c>
      <c r="L3191" t="str">
        <f>_xlfn.XLOOKUP(Sales_Data_Table[[#This Row],[Employee_ID]],Employee_Master_Table[Employee_ID],Employee_Master_Table[Department])</f>
        <v>Retail Operations</v>
      </c>
    </row>
    <row r="3192" spans="1:12" x14ac:dyDescent="0.25">
      <c r="A3192" t="s">
        <v>3919</v>
      </c>
      <c r="B3192" s="2">
        <v>45646</v>
      </c>
      <c r="C3192" t="s">
        <v>98</v>
      </c>
      <c r="D3192" t="s">
        <v>222</v>
      </c>
      <c r="E3192" t="s">
        <v>32</v>
      </c>
      <c r="F3192">
        <v>22</v>
      </c>
      <c r="G3192" s="3">
        <v>8100</v>
      </c>
      <c r="H3192" s="4">
        <v>0.1</v>
      </c>
      <c r="I3192">
        <f>(Sales_Data_Table[[#This Row],[Unit_Price]]*Sales_Data_Table[[#This Row],[Quantity]])</f>
        <v>178200</v>
      </c>
      <c r="J3192">
        <f>Sales_Data_Table[[#This Row],[Gross_Sales]]-(Sales_Data_Table[[#This Row],[Gross_Sales]]*Sales_Data_Table[[#This Row],[Discount]])</f>
        <v>160380</v>
      </c>
      <c r="K3192" t="str">
        <f>_xlfn.XLOOKUP(Sales_Data_Table[[#This Row],[Product_ID]],Product_Master_Table[Product_ID],Product_Master_Table[Product_Name])</f>
        <v>Vertex Furniture Item 0318</v>
      </c>
      <c r="L3192" t="str">
        <f>_xlfn.XLOOKUP(Sales_Data_Table[[#This Row],[Employee_ID]],Employee_Master_Table[Employee_ID],Employee_Master_Table[Department])</f>
        <v>Corporate Sales</v>
      </c>
    </row>
    <row r="3193" spans="1:12" x14ac:dyDescent="0.25">
      <c r="A3193" t="s">
        <v>3920</v>
      </c>
      <c r="B3193" s="2">
        <v>45375</v>
      </c>
      <c r="C3193" t="s">
        <v>1133</v>
      </c>
      <c r="D3193" t="s">
        <v>527</v>
      </c>
      <c r="E3193" t="s">
        <v>32</v>
      </c>
      <c r="F3193">
        <v>3</v>
      </c>
      <c r="G3193" s="3">
        <v>4500</v>
      </c>
      <c r="H3193" s="4">
        <v>0</v>
      </c>
      <c r="I3193">
        <f>(Sales_Data_Table[[#This Row],[Unit_Price]]*Sales_Data_Table[[#This Row],[Quantity]])</f>
        <v>13500</v>
      </c>
      <c r="J3193">
        <f>Sales_Data_Table[[#This Row],[Gross_Sales]]-(Sales_Data_Table[[#This Row],[Gross_Sales]]*Sales_Data_Table[[#This Row],[Discount]])</f>
        <v>13500</v>
      </c>
      <c r="K3193" t="str">
        <f>_xlfn.XLOOKUP(Sales_Data_Table[[#This Row],[Product_ID]],Product_Master_Table[Product_ID],Product_Master_Table[Product_Name])</f>
        <v>Zenith Office Supplies Item 0086</v>
      </c>
      <c r="L3193" t="str">
        <f>_xlfn.XLOOKUP(Sales_Data_Table[[#This Row],[Employee_ID]],Employee_Master_Table[Employee_ID],Employee_Master_Table[Department])</f>
        <v>Sales</v>
      </c>
    </row>
    <row r="3194" spans="1:12" x14ac:dyDescent="0.25">
      <c r="A3194" t="s">
        <v>3921</v>
      </c>
      <c r="B3194" s="2">
        <v>46155</v>
      </c>
      <c r="C3194" t="s">
        <v>728</v>
      </c>
      <c r="D3194" t="s">
        <v>287</v>
      </c>
      <c r="E3194" t="s">
        <v>24</v>
      </c>
      <c r="F3194">
        <v>9</v>
      </c>
      <c r="G3194" s="3">
        <v>600</v>
      </c>
      <c r="H3194" s="4">
        <v>0.03</v>
      </c>
      <c r="I3194">
        <f>(Sales_Data_Table[[#This Row],[Unit_Price]]*Sales_Data_Table[[#This Row],[Quantity]])</f>
        <v>5400</v>
      </c>
      <c r="J3194">
        <f>Sales_Data_Table[[#This Row],[Gross_Sales]]-(Sales_Data_Table[[#This Row],[Gross_Sales]]*Sales_Data_Table[[#This Row],[Discount]])</f>
        <v>5238</v>
      </c>
      <c r="K3194" t="str">
        <f>_xlfn.XLOOKUP(Sales_Data_Table[[#This Row],[Product_ID]],Product_Master_Table[Product_ID],Product_Master_Table[Product_Name])</f>
        <v>Nova Electronics Item 0271</v>
      </c>
      <c r="L3194" t="str">
        <f>_xlfn.XLOOKUP(Sales_Data_Table[[#This Row],[Employee_ID]],Employee_Master_Table[Employee_ID],Employee_Master_Table[Department])</f>
        <v>Corporate Sales</v>
      </c>
    </row>
    <row r="3195" spans="1:12" x14ac:dyDescent="0.25">
      <c r="A3195" t="s">
        <v>3922</v>
      </c>
      <c r="B3195" s="2">
        <v>45783</v>
      </c>
      <c r="C3195" t="s">
        <v>215</v>
      </c>
      <c r="D3195" t="s">
        <v>862</v>
      </c>
      <c r="E3195" t="s">
        <v>43</v>
      </c>
      <c r="F3195">
        <v>23</v>
      </c>
      <c r="G3195" s="3">
        <v>7700</v>
      </c>
      <c r="H3195" s="4">
        <v>0.15</v>
      </c>
      <c r="I3195">
        <f>(Sales_Data_Table[[#This Row],[Unit_Price]]*Sales_Data_Table[[#This Row],[Quantity]])</f>
        <v>177100</v>
      </c>
      <c r="J3195">
        <f>Sales_Data_Table[[#This Row],[Gross_Sales]]-(Sales_Data_Table[[#This Row],[Gross_Sales]]*Sales_Data_Table[[#This Row],[Discount]])</f>
        <v>150535</v>
      </c>
      <c r="K3195" t="str">
        <f>_xlfn.XLOOKUP(Sales_Data_Table[[#This Row],[Product_ID]],Product_Master_Table[Product_ID],Product_Master_Table[Product_Name])</f>
        <v>Vertex Furniture Item 0078</v>
      </c>
      <c r="L3195" t="str">
        <f>_xlfn.XLOOKUP(Sales_Data_Table[[#This Row],[Employee_ID]],Employee_Master_Table[Employee_ID],Employee_Master_Table[Department])</f>
        <v>Corporate Sales</v>
      </c>
    </row>
    <row r="3196" spans="1:12" x14ac:dyDescent="0.25">
      <c r="A3196" t="s">
        <v>3923</v>
      </c>
      <c r="B3196" s="2">
        <v>46038</v>
      </c>
      <c r="C3196" t="s">
        <v>1420</v>
      </c>
      <c r="D3196" t="s">
        <v>774</v>
      </c>
      <c r="E3196" t="s">
        <v>96</v>
      </c>
      <c r="F3196">
        <v>18</v>
      </c>
      <c r="G3196" s="3">
        <v>500</v>
      </c>
      <c r="H3196" s="4">
        <v>7.4999999999999997E-2</v>
      </c>
      <c r="I3196">
        <f>(Sales_Data_Table[[#This Row],[Unit_Price]]*Sales_Data_Table[[#This Row],[Quantity]])</f>
        <v>9000</v>
      </c>
      <c r="J3196">
        <f>Sales_Data_Table[[#This Row],[Gross_Sales]]-(Sales_Data_Table[[#This Row],[Gross_Sales]]*Sales_Data_Table[[#This Row],[Discount]])</f>
        <v>8325</v>
      </c>
      <c r="K3196" t="str">
        <f>_xlfn.XLOOKUP(Sales_Data_Table[[#This Row],[Product_ID]],Product_Master_Table[Product_ID],Product_Master_Table[Product_Name])</f>
        <v>Orion Electronics Item 0201</v>
      </c>
      <c r="L3196" t="str">
        <f>_xlfn.XLOOKUP(Sales_Data_Table[[#This Row],[Employee_ID]],Employee_Master_Table[Employee_ID],Employee_Master_Table[Department])</f>
        <v>Corporate Sales</v>
      </c>
    </row>
    <row r="3197" spans="1:12" x14ac:dyDescent="0.25">
      <c r="A3197" t="s">
        <v>3924</v>
      </c>
      <c r="B3197" s="2">
        <v>45857</v>
      </c>
      <c r="C3197" t="s">
        <v>275</v>
      </c>
      <c r="D3197" t="s">
        <v>61</v>
      </c>
      <c r="E3197" t="s">
        <v>24</v>
      </c>
      <c r="F3197">
        <v>16</v>
      </c>
      <c r="G3197" s="3">
        <v>5400</v>
      </c>
      <c r="H3197" s="4">
        <v>7.4999999999999997E-2</v>
      </c>
      <c r="I3197">
        <f>(Sales_Data_Table[[#This Row],[Unit_Price]]*Sales_Data_Table[[#This Row],[Quantity]])</f>
        <v>86400</v>
      </c>
      <c r="J3197">
        <f>Sales_Data_Table[[#This Row],[Gross_Sales]]-(Sales_Data_Table[[#This Row],[Gross_Sales]]*Sales_Data_Table[[#This Row],[Discount]])</f>
        <v>79920</v>
      </c>
      <c r="K3197" t="str">
        <f>_xlfn.XLOOKUP(Sales_Data_Table[[#This Row],[Product_ID]],Product_Master_Table[Product_ID],Product_Master_Table[Product_Name])</f>
        <v>Apex Automotive Item 0480</v>
      </c>
      <c r="L3197" t="str">
        <f>_xlfn.XLOOKUP(Sales_Data_Table[[#This Row],[Employee_ID]],Employee_Master_Table[Employee_ID],Employee_Master_Table[Department])</f>
        <v>Sales</v>
      </c>
    </row>
    <row r="3198" spans="1:12" x14ac:dyDescent="0.25">
      <c r="A3198" t="s">
        <v>3925</v>
      </c>
      <c r="B3198" s="2">
        <v>45345</v>
      </c>
      <c r="C3198" t="s">
        <v>840</v>
      </c>
      <c r="D3198" t="s">
        <v>255</v>
      </c>
      <c r="E3198" t="s">
        <v>24</v>
      </c>
      <c r="F3198">
        <v>25</v>
      </c>
      <c r="G3198" s="3">
        <v>2600</v>
      </c>
      <c r="H3198" s="4">
        <v>0.02</v>
      </c>
      <c r="I3198">
        <f>(Sales_Data_Table[[#This Row],[Unit_Price]]*Sales_Data_Table[[#This Row],[Quantity]])</f>
        <v>65000</v>
      </c>
      <c r="J3198">
        <f>Sales_Data_Table[[#This Row],[Gross_Sales]]-(Sales_Data_Table[[#This Row],[Gross_Sales]]*Sales_Data_Table[[#This Row],[Discount]])</f>
        <v>63700</v>
      </c>
      <c r="K3198" t="str">
        <f>_xlfn.XLOOKUP(Sales_Data_Table[[#This Row],[Product_ID]],Product_Master_Table[Product_ID],Product_Master_Table[Product_Name])</f>
        <v>Zenith Automotive Item 0350</v>
      </c>
      <c r="L3198" t="str">
        <f>_xlfn.XLOOKUP(Sales_Data_Table[[#This Row],[Employee_ID]],Employee_Master_Table[Employee_ID],Employee_Master_Table[Department])</f>
        <v>Customer Success</v>
      </c>
    </row>
    <row r="3199" spans="1:12" x14ac:dyDescent="0.25">
      <c r="A3199" t="s">
        <v>3926</v>
      </c>
      <c r="B3199" s="2">
        <v>45919</v>
      </c>
      <c r="C3199" t="s">
        <v>954</v>
      </c>
      <c r="D3199" t="s">
        <v>524</v>
      </c>
      <c r="E3199" t="s">
        <v>32</v>
      </c>
      <c r="F3199">
        <v>23</v>
      </c>
      <c r="G3199" s="3">
        <v>2200</v>
      </c>
      <c r="H3199" s="4">
        <v>7.4999999999999997E-2</v>
      </c>
      <c r="I3199">
        <f>(Sales_Data_Table[[#This Row],[Unit_Price]]*Sales_Data_Table[[#This Row],[Quantity]])</f>
        <v>50600</v>
      </c>
      <c r="J3199">
        <f>Sales_Data_Table[[#This Row],[Gross_Sales]]-(Sales_Data_Table[[#This Row],[Gross_Sales]]*Sales_Data_Table[[#This Row],[Discount]])</f>
        <v>46805</v>
      </c>
      <c r="K3199" t="str">
        <f>_xlfn.XLOOKUP(Sales_Data_Table[[#This Row],[Product_ID]],Product_Master_Table[Product_ID],Product_Master_Table[Product_Name])</f>
        <v>Prime Automotive Item 0460</v>
      </c>
      <c r="L3199" t="str">
        <f>_xlfn.XLOOKUP(Sales_Data_Table[[#This Row],[Employee_ID]],Employee_Master_Table[Employee_ID],Employee_Master_Table[Department])</f>
        <v>Sales</v>
      </c>
    </row>
    <row r="3200" spans="1:12" x14ac:dyDescent="0.25">
      <c r="A3200" t="s">
        <v>3927</v>
      </c>
      <c r="B3200" s="2">
        <v>45364</v>
      </c>
      <c r="C3200" t="s">
        <v>226</v>
      </c>
      <c r="D3200" t="s">
        <v>219</v>
      </c>
      <c r="E3200" t="s">
        <v>32</v>
      </c>
      <c r="F3200">
        <v>11</v>
      </c>
      <c r="G3200" s="3">
        <v>5400</v>
      </c>
      <c r="H3200" s="4">
        <v>0.15</v>
      </c>
      <c r="I3200">
        <f>(Sales_Data_Table[[#This Row],[Unit_Price]]*Sales_Data_Table[[#This Row],[Quantity]])</f>
        <v>59400</v>
      </c>
      <c r="J3200">
        <f>Sales_Data_Table[[#This Row],[Gross_Sales]]-(Sales_Data_Table[[#This Row],[Gross_Sales]]*Sales_Data_Table[[#This Row],[Discount]])</f>
        <v>50490</v>
      </c>
      <c r="K3200" t="str">
        <f>_xlfn.XLOOKUP(Sales_Data_Table[[#This Row],[Product_ID]],Product_Master_Table[Product_ID],Product_Master_Table[Product_Name])</f>
        <v>Nexus Toys Item 0469</v>
      </c>
      <c r="L3200" t="str">
        <f>_xlfn.XLOOKUP(Sales_Data_Table[[#This Row],[Employee_ID]],Employee_Master_Table[Employee_ID],Employee_Master_Table[Department])</f>
        <v>Customer Success</v>
      </c>
    </row>
    <row r="3201" spans="1:12" x14ac:dyDescent="0.25">
      <c r="A3201" t="s">
        <v>3928</v>
      </c>
      <c r="B3201" s="2">
        <v>46016</v>
      </c>
      <c r="C3201" t="s">
        <v>291</v>
      </c>
      <c r="D3201" t="s">
        <v>273</v>
      </c>
      <c r="E3201" t="s">
        <v>32</v>
      </c>
      <c r="F3201">
        <v>14</v>
      </c>
      <c r="G3201" s="3">
        <v>7100</v>
      </c>
      <c r="H3201" s="4">
        <v>0.05</v>
      </c>
      <c r="I3201">
        <f>(Sales_Data_Table[[#This Row],[Unit_Price]]*Sales_Data_Table[[#This Row],[Quantity]])</f>
        <v>99400</v>
      </c>
      <c r="J3201">
        <f>Sales_Data_Table[[#This Row],[Gross_Sales]]-(Sales_Data_Table[[#This Row],[Gross_Sales]]*Sales_Data_Table[[#This Row],[Discount]])</f>
        <v>94430</v>
      </c>
      <c r="K3201" t="str">
        <f>_xlfn.XLOOKUP(Sales_Data_Table[[#This Row],[Product_ID]],Product_Master_Table[Product_ID],Product_Master_Table[Product_Name])</f>
        <v>Nexus Fashion Item 0373</v>
      </c>
      <c r="L3201" t="str">
        <f>_xlfn.XLOOKUP(Sales_Data_Table[[#This Row],[Employee_ID]],Employee_Master_Table[Employee_ID],Employee_Master_Table[Department])</f>
        <v>Customer Success</v>
      </c>
    </row>
    <row r="3202" spans="1:12" x14ac:dyDescent="0.25">
      <c r="A3202" t="s">
        <v>3929</v>
      </c>
      <c r="B3202" s="2">
        <v>46083</v>
      </c>
      <c r="C3202" t="s">
        <v>1425</v>
      </c>
      <c r="D3202" t="s">
        <v>323</v>
      </c>
      <c r="E3202" t="s">
        <v>86</v>
      </c>
      <c r="F3202">
        <v>20</v>
      </c>
      <c r="G3202" s="3">
        <v>9700</v>
      </c>
      <c r="H3202" s="4">
        <v>7.4999999999999997E-2</v>
      </c>
      <c r="I3202">
        <f>(Sales_Data_Table[[#This Row],[Unit_Price]]*Sales_Data_Table[[#This Row],[Quantity]])</f>
        <v>194000</v>
      </c>
      <c r="J3202">
        <f>Sales_Data_Table[[#This Row],[Gross_Sales]]-(Sales_Data_Table[[#This Row],[Gross_Sales]]*Sales_Data_Table[[#This Row],[Discount]])</f>
        <v>179450</v>
      </c>
      <c r="K3202" t="str">
        <f>_xlfn.XLOOKUP(Sales_Data_Table[[#This Row],[Product_ID]],Product_Master_Table[Product_ID],Product_Master_Table[Product_Name])</f>
        <v>Delta Beauty Item 0155</v>
      </c>
      <c r="L3202" t="str">
        <f>_xlfn.XLOOKUP(Sales_Data_Table[[#This Row],[Employee_ID]],Employee_Master_Table[Employee_ID],Employee_Master_Table[Department])</f>
        <v>Sales</v>
      </c>
    </row>
    <row r="3203" spans="1:12" x14ac:dyDescent="0.25">
      <c r="A3203" t="s">
        <v>3930</v>
      </c>
      <c r="B3203" s="2">
        <v>45985</v>
      </c>
      <c r="C3203" t="s">
        <v>1068</v>
      </c>
      <c r="D3203" t="s">
        <v>146</v>
      </c>
      <c r="E3203" t="s">
        <v>75</v>
      </c>
      <c r="F3203">
        <v>21</v>
      </c>
      <c r="G3203" s="3">
        <v>2000</v>
      </c>
      <c r="H3203" s="4">
        <v>0.1</v>
      </c>
      <c r="I3203">
        <f>(Sales_Data_Table[[#This Row],[Unit_Price]]*Sales_Data_Table[[#This Row],[Quantity]])</f>
        <v>42000</v>
      </c>
      <c r="J3203">
        <f>Sales_Data_Table[[#This Row],[Gross_Sales]]-(Sales_Data_Table[[#This Row],[Gross_Sales]]*Sales_Data_Table[[#This Row],[Discount]])</f>
        <v>37800</v>
      </c>
      <c r="K3203" t="str">
        <f>_xlfn.XLOOKUP(Sales_Data_Table[[#This Row],[Product_ID]],Product_Master_Table[Product_ID],Product_Master_Table[Product_Name])</f>
        <v>Nova Fashion Item 0463</v>
      </c>
      <c r="L3203" t="str">
        <f>_xlfn.XLOOKUP(Sales_Data_Table[[#This Row],[Employee_ID]],Employee_Master_Table[Employee_ID],Employee_Master_Table[Department])</f>
        <v>Regional Sales</v>
      </c>
    </row>
    <row r="3204" spans="1:12" x14ac:dyDescent="0.25">
      <c r="A3204" t="s">
        <v>3931</v>
      </c>
      <c r="B3204" s="2">
        <v>45898</v>
      </c>
      <c r="C3204" t="s">
        <v>1264</v>
      </c>
      <c r="D3204" t="s">
        <v>39</v>
      </c>
      <c r="E3204" t="s">
        <v>32</v>
      </c>
      <c r="F3204">
        <v>5</v>
      </c>
      <c r="G3204" s="3">
        <v>3000</v>
      </c>
      <c r="H3204" s="4">
        <v>0.15</v>
      </c>
      <c r="I3204">
        <f>(Sales_Data_Table[[#This Row],[Unit_Price]]*Sales_Data_Table[[#This Row],[Quantity]])</f>
        <v>15000</v>
      </c>
      <c r="J3204">
        <f>Sales_Data_Table[[#This Row],[Gross_Sales]]-(Sales_Data_Table[[#This Row],[Gross_Sales]]*Sales_Data_Table[[#This Row],[Discount]])</f>
        <v>12750</v>
      </c>
      <c r="K3204" t="str">
        <f>_xlfn.XLOOKUP(Sales_Data_Table[[#This Row],[Product_ID]],Product_Master_Table[Product_ID],Product_Master_Table[Product_Name])</f>
        <v>Nexus Toys Item 0349</v>
      </c>
      <c r="L3204" t="str">
        <f>_xlfn.XLOOKUP(Sales_Data_Table[[#This Row],[Employee_ID]],Employee_Master_Table[Employee_ID],Employee_Master_Table[Department])</f>
        <v>E-Commerce</v>
      </c>
    </row>
    <row r="3205" spans="1:12" x14ac:dyDescent="0.25">
      <c r="A3205" t="s">
        <v>3932</v>
      </c>
      <c r="B3205" s="2">
        <v>45954</v>
      </c>
      <c r="C3205" t="s">
        <v>1141</v>
      </c>
      <c r="D3205" t="s">
        <v>466</v>
      </c>
      <c r="E3205" t="s">
        <v>28</v>
      </c>
      <c r="F3205">
        <v>11</v>
      </c>
      <c r="G3205" s="3">
        <v>7500</v>
      </c>
      <c r="H3205" s="4">
        <v>0.05</v>
      </c>
      <c r="I3205">
        <f>(Sales_Data_Table[[#This Row],[Unit_Price]]*Sales_Data_Table[[#This Row],[Quantity]])</f>
        <v>82500</v>
      </c>
      <c r="J3205">
        <f>Sales_Data_Table[[#This Row],[Gross_Sales]]-(Sales_Data_Table[[#This Row],[Gross_Sales]]*Sales_Data_Table[[#This Row],[Discount]])</f>
        <v>78375</v>
      </c>
      <c r="K3205" t="str">
        <f>_xlfn.XLOOKUP(Sales_Data_Table[[#This Row],[Product_ID]],Product_Master_Table[Product_ID],Product_Master_Table[Product_Name])</f>
        <v>Vertex Office Supplies Item 0006</v>
      </c>
      <c r="L3205" t="str">
        <f>_xlfn.XLOOKUP(Sales_Data_Table[[#This Row],[Employee_ID]],Employee_Master_Table[Employee_ID],Employee_Master_Table[Department])</f>
        <v>E-Commerce</v>
      </c>
    </row>
    <row r="3206" spans="1:12" x14ac:dyDescent="0.25">
      <c r="A3206" t="s">
        <v>3933</v>
      </c>
      <c r="B3206" s="2">
        <v>45880</v>
      </c>
      <c r="C3206" t="s">
        <v>1268</v>
      </c>
      <c r="D3206" t="s">
        <v>383</v>
      </c>
      <c r="E3206" t="s">
        <v>96</v>
      </c>
      <c r="F3206">
        <v>9</v>
      </c>
      <c r="G3206" s="3">
        <v>4800</v>
      </c>
      <c r="H3206" s="4">
        <v>0.05</v>
      </c>
      <c r="I3206">
        <f>(Sales_Data_Table[[#This Row],[Unit_Price]]*Sales_Data_Table[[#This Row],[Quantity]])</f>
        <v>43200</v>
      </c>
      <c r="J3206">
        <f>Sales_Data_Table[[#This Row],[Gross_Sales]]-(Sales_Data_Table[[#This Row],[Gross_Sales]]*Sales_Data_Table[[#This Row],[Discount]])</f>
        <v>41040</v>
      </c>
      <c r="K3206" t="str">
        <f>_xlfn.XLOOKUP(Sales_Data_Table[[#This Row],[Product_ID]],Product_Master_Table[Product_ID],Product_Master_Table[Product_Name])</f>
        <v>Zenith Home Appliance Item 0242</v>
      </c>
      <c r="L3206" t="str">
        <f>_xlfn.XLOOKUP(Sales_Data_Table[[#This Row],[Employee_ID]],Employee_Master_Table[Employee_ID],Employee_Master_Table[Department])</f>
        <v>E-Commerce</v>
      </c>
    </row>
    <row r="3207" spans="1:12" x14ac:dyDescent="0.25">
      <c r="A3207" t="s">
        <v>3934</v>
      </c>
      <c r="B3207" s="2">
        <v>45765</v>
      </c>
      <c r="C3207" t="s">
        <v>439</v>
      </c>
      <c r="D3207" t="s">
        <v>213</v>
      </c>
      <c r="E3207" t="s">
        <v>28</v>
      </c>
      <c r="F3207">
        <v>16</v>
      </c>
      <c r="G3207" s="3">
        <v>9200</v>
      </c>
      <c r="H3207" s="4">
        <v>0.02</v>
      </c>
      <c r="I3207">
        <f>(Sales_Data_Table[[#This Row],[Unit_Price]]*Sales_Data_Table[[#This Row],[Quantity]])</f>
        <v>147200</v>
      </c>
      <c r="J3207">
        <f>Sales_Data_Table[[#This Row],[Gross_Sales]]-(Sales_Data_Table[[#This Row],[Gross_Sales]]*Sales_Data_Table[[#This Row],[Discount]])</f>
        <v>144256</v>
      </c>
      <c r="K3207" t="str">
        <f>_xlfn.XLOOKUP(Sales_Data_Table[[#This Row],[Product_ID]],Product_Master_Table[Product_ID],Product_Master_Table[Product_Name])</f>
        <v>Nova Fashion Item 0283</v>
      </c>
      <c r="L3207" t="str">
        <f>_xlfn.XLOOKUP(Sales_Data_Table[[#This Row],[Employee_ID]],Employee_Master_Table[Employee_ID],Employee_Master_Table[Department])</f>
        <v>Corporate Sales</v>
      </c>
    </row>
    <row r="3208" spans="1:12" x14ac:dyDescent="0.25">
      <c r="A3208" t="s">
        <v>3935</v>
      </c>
      <c r="B3208" s="2">
        <v>46182</v>
      </c>
      <c r="C3208" t="s">
        <v>659</v>
      </c>
      <c r="D3208" t="s">
        <v>1048</v>
      </c>
      <c r="E3208" t="s">
        <v>36</v>
      </c>
      <c r="F3208">
        <v>21</v>
      </c>
      <c r="G3208" s="3">
        <v>3700</v>
      </c>
      <c r="H3208" s="4">
        <v>0.1</v>
      </c>
      <c r="I3208">
        <f>(Sales_Data_Table[[#This Row],[Unit_Price]]*Sales_Data_Table[[#This Row],[Quantity]])</f>
        <v>77700</v>
      </c>
      <c r="J3208">
        <f>Sales_Data_Table[[#This Row],[Gross_Sales]]-(Sales_Data_Table[[#This Row],[Gross_Sales]]*Sales_Data_Table[[#This Row],[Discount]])</f>
        <v>69930</v>
      </c>
      <c r="K3208" t="str">
        <f>_xlfn.XLOOKUP(Sales_Data_Table[[#This Row],[Product_ID]],Product_Master_Table[Product_ID],Product_Master_Table[Product_Name])</f>
        <v>Vertex Grocery Item 0474</v>
      </c>
      <c r="L3208" t="str">
        <f>_xlfn.XLOOKUP(Sales_Data_Table[[#This Row],[Employee_ID]],Employee_Master_Table[Employee_ID],Employee_Master_Table[Department])</f>
        <v>E-Commerce</v>
      </c>
    </row>
    <row r="3209" spans="1:12" x14ac:dyDescent="0.25">
      <c r="A3209" t="s">
        <v>3936</v>
      </c>
      <c r="B3209" s="2">
        <v>45828</v>
      </c>
      <c r="C3209" t="s">
        <v>399</v>
      </c>
      <c r="D3209" t="s">
        <v>252</v>
      </c>
      <c r="E3209" t="s">
        <v>32</v>
      </c>
      <c r="F3209">
        <v>16</v>
      </c>
      <c r="G3209" s="3">
        <v>1700</v>
      </c>
      <c r="H3209" s="4">
        <v>0.15</v>
      </c>
      <c r="I3209">
        <f>(Sales_Data_Table[[#This Row],[Unit_Price]]*Sales_Data_Table[[#This Row],[Quantity]])</f>
        <v>27200</v>
      </c>
      <c r="J3209">
        <f>Sales_Data_Table[[#This Row],[Gross_Sales]]-(Sales_Data_Table[[#This Row],[Gross_Sales]]*Sales_Data_Table[[#This Row],[Discount]])</f>
        <v>23120</v>
      </c>
      <c r="K3209" t="str">
        <f>_xlfn.XLOOKUP(Sales_Data_Table[[#This Row],[Product_ID]],Product_Master_Table[Product_ID],Product_Master_Table[Product_Name])</f>
        <v>Vertex Furniture Item 0498</v>
      </c>
      <c r="L3209" t="str">
        <f>_xlfn.XLOOKUP(Sales_Data_Table[[#This Row],[Employee_ID]],Employee_Master_Table[Employee_ID],Employee_Master_Table[Department])</f>
        <v>E-Commerce</v>
      </c>
    </row>
    <row r="3210" spans="1:12" x14ac:dyDescent="0.25">
      <c r="A3210" t="s">
        <v>3937</v>
      </c>
      <c r="B3210" s="2">
        <v>45647</v>
      </c>
      <c r="C3210" t="s">
        <v>783</v>
      </c>
      <c r="D3210" t="s">
        <v>249</v>
      </c>
      <c r="E3210" t="s">
        <v>106</v>
      </c>
      <c r="F3210">
        <v>14</v>
      </c>
      <c r="G3210" s="3">
        <v>1200</v>
      </c>
      <c r="H3210" s="4">
        <v>0.02</v>
      </c>
      <c r="I3210">
        <f>(Sales_Data_Table[[#This Row],[Unit_Price]]*Sales_Data_Table[[#This Row],[Quantity]])</f>
        <v>16800</v>
      </c>
      <c r="J3210">
        <f>Sales_Data_Table[[#This Row],[Gross_Sales]]-(Sales_Data_Table[[#This Row],[Gross_Sales]]*Sales_Data_Table[[#This Row],[Discount]])</f>
        <v>16464</v>
      </c>
      <c r="K3210" t="str">
        <f>_xlfn.XLOOKUP(Sales_Data_Table[[#This Row],[Product_ID]],Product_Master_Table[Product_ID],Product_Master_Table[Product_Name])</f>
        <v>Apex Office Supplies Item 0216</v>
      </c>
      <c r="L3210" t="str">
        <f>_xlfn.XLOOKUP(Sales_Data_Table[[#This Row],[Employee_ID]],Employee_Master_Table[Employee_ID],Employee_Master_Table[Department])</f>
        <v>Customer Success</v>
      </c>
    </row>
    <row r="3211" spans="1:12" x14ac:dyDescent="0.25">
      <c r="A3211" t="s">
        <v>3938</v>
      </c>
      <c r="B3211" s="2">
        <v>45668</v>
      </c>
      <c r="C3211" t="s">
        <v>468</v>
      </c>
      <c r="D3211" t="s">
        <v>755</v>
      </c>
      <c r="E3211" t="s">
        <v>75</v>
      </c>
      <c r="F3211">
        <v>14</v>
      </c>
      <c r="G3211" s="3">
        <v>8700</v>
      </c>
      <c r="H3211" s="4">
        <v>0.02</v>
      </c>
      <c r="I3211">
        <f>(Sales_Data_Table[[#This Row],[Unit_Price]]*Sales_Data_Table[[#This Row],[Quantity]])</f>
        <v>121800</v>
      </c>
      <c r="J3211">
        <f>Sales_Data_Table[[#This Row],[Gross_Sales]]-(Sales_Data_Table[[#This Row],[Gross_Sales]]*Sales_Data_Table[[#This Row],[Discount]])</f>
        <v>119364</v>
      </c>
      <c r="K3211" t="str">
        <f>_xlfn.XLOOKUP(Sales_Data_Table[[#This Row],[Product_ID]],Product_Master_Table[Product_ID],Product_Master_Table[Product_Name])</f>
        <v>Everest Electronics Item 0471</v>
      </c>
      <c r="L3211" t="str">
        <f>_xlfn.XLOOKUP(Sales_Data_Table[[#This Row],[Employee_ID]],Employee_Master_Table[Employee_ID],Employee_Master_Table[Department])</f>
        <v>E-Commerce</v>
      </c>
    </row>
    <row r="3212" spans="1:12" x14ac:dyDescent="0.25">
      <c r="A3212" t="s">
        <v>3939</v>
      </c>
      <c r="B3212" s="2">
        <v>45876</v>
      </c>
      <c r="C3212" t="s">
        <v>1285</v>
      </c>
      <c r="D3212" t="s">
        <v>733</v>
      </c>
      <c r="E3212" t="s">
        <v>75</v>
      </c>
      <c r="F3212">
        <v>22</v>
      </c>
      <c r="G3212" s="3">
        <v>7500</v>
      </c>
      <c r="H3212" s="4">
        <v>0.15</v>
      </c>
      <c r="I3212">
        <f>(Sales_Data_Table[[#This Row],[Unit_Price]]*Sales_Data_Table[[#This Row],[Quantity]])</f>
        <v>165000</v>
      </c>
      <c r="J3212">
        <f>Sales_Data_Table[[#This Row],[Gross_Sales]]-(Sales_Data_Table[[#This Row],[Gross_Sales]]*Sales_Data_Table[[#This Row],[Discount]])</f>
        <v>140250</v>
      </c>
      <c r="K3212" t="str">
        <f>_xlfn.XLOOKUP(Sales_Data_Table[[#This Row],[Product_ID]],Product_Master_Table[Product_ID],Product_Master_Table[Product_Name])</f>
        <v>Prime Grocery Item 0184</v>
      </c>
      <c r="L3212" t="str">
        <f>_xlfn.XLOOKUP(Sales_Data_Table[[#This Row],[Employee_ID]],Employee_Master_Table[Employee_ID],Employee_Master_Table[Department])</f>
        <v>Business Development</v>
      </c>
    </row>
    <row r="3213" spans="1:12" x14ac:dyDescent="0.25">
      <c r="A3213" t="s">
        <v>3940</v>
      </c>
      <c r="B3213" s="2">
        <v>45745</v>
      </c>
      <c r="C3213" t="s">
        <v>737</v>
      </c>
      <c r="D3213" t="s">
        <v>158</v>
      </c>
      <c r="E3213" t="s">
        <v>50</v>
      </c>
      <c r="F3213">
        <v>8</v>
      </c>
      <c r="G3213" s="3">
        <v>3900</v>
      </c>
      <c r="H3213" s="4">
        <v>0.02</v>
      </c>
      <c r="I3213">
        <f>(Sales_Data_Table[[#This Row],[Unit_Price]]*Sales_Data_Table[[#This Row],[Quantity]])</f>
        <v>31200</v>
      </c>
      <c r="J3213">
        <f>Sales_Data_Table[[#This Row],[Gross_Sales]]-(Sales_Data_Table[[#This Row],[Gross_Sales]]*Sales_Data_Table[[#This Row],[Discount]])</f>
        <v>30576</v>
      </c>
      <c r="K3213" t="str">
        <f>_xlfn.XLOOKUP(Sales_Data_Table[[#This Row],[Product_ID]],Product_Master_Table[Product_ID],Product_Master_Table[Product_Name])</f>
        <v>Nexus Toys Item 0289</v>
      </c>
      <c r="L3213" t="str">
        <f>_xlfn.XLOOKUP(Sales_Data_Table[[#This Row],[Employee_ID]],Employee_Master_Table[Employee_ID],Employee_Master_Table[Department])</f>
        <v>Customer Success</v>
      </c>
    </row>
    <row r="3214" spans="1:12" x14ac:dyDescent="0.25">
      <c r="A3214" t="s">
        <v>3941</v>
      </c>
      <c r="B3214" s="2">
        <v>45901</v>
      </c>
      <c r="C3214" t="s">
        <v>70</v>
      </c>
      <c r="D3214" t="s">
        <v>236</v>
      </c>
      <c r="E3214" t="s">
        <v>106</v>
      </c>
      <c r="F3214">
        <v>8</v>
      </c>
      <c r="G3214" s="3">
        <v>3100</v>
      </c>
      <c r="H3214" s="4">
        <v>0.15</v>
      </c>
      <c r="I3214">
        <f>(Sales_Data_Table[[#This Row],[Unit_Price]]*Sales_Data_Table[[#This Row],[Quantity]])</f>
        <v>24800</v>
      </c>
      <c r="J3214">
        <f>Sales_Data_Table[[#This Row],[Gross_Sales]]-(Sales_Data_Table[[#This Row],[Gross_Sales]]*Sales_Data_Table[[#This Row],[Discount]])</f>
        <v>21080</v>
      </c>
      <c r="K3214" t="str">
        <f>_xlfn.XLOOKUP(Sales_Data_Table[[#This Row],[Product_ID]],Product_Master_Table[Product_ID],Product_Master_Table[Product_Name])</f>
        <v>Apex Grocery Item 0144</v>
      </c>
      <c r="L3214" t="str">
        <f>_xlfn.XLOOKUP(Sales_Data_Table[[#This Row],[Employee_ID]],Employee_Master_Table[Employee_ID],Employee_Master_Table[Department])</f>
        <v>Corporate Sales</v>
      </c>
    </row>
    <row r="3215" spans="1:12" x14ac:dyDescent="0.25">
      <c r="A3215" t="s">
        <v>3942</v>
      </c>
      <c r="B3215" s="2">
        <v>45635</v>
      </c>
      <c r="C3215" t="s">
        <v>1231</v>
      </c>
      <c r="D3215" t="s">
        <v>696</v>
      </c>
      <c r="E3215" t="s">
        <v>86</v>
      </c>
      <c r="F3215">
        <v>18</v>
      </c>
      <c r="G3215" s="3">
        <v>6900</v>
      </c>
      <c r="H3215" s="4">
        <v>0.03</v>
      </c>
      <c r="I3215">
        <f>(Sales_Data_Table[[#This Row],[Unit_Price]]*Sales_Data_Table[[#This Row],[Quantity]])</f>
        <v>124200</v>
      </c>
      <c r="J3215">
        <f>Sales_Data_Table[[#This Row],[Gross_Sales]]-(Sales_Data_Table[[#This Row],[Gross_Sales]]*Sales_Data_Table[[#This Row],[Discount]])</f>
        <v>120474</v>
      </c>
      <c r="K3215" t="str">
        <f>_xlfn.XLOOKUP(Sales_Data_Table[[#This Row],[Product_ID]],Product_Master_Table[Product_ID],Product_Master_Table[Product_Name])</f>
        <v>Zenith Grocery Item 0194</v>
      </c>
      <c r="L3215" t="str">
        <f>_xlfn.XLOOKUP(Sales_Data_Table[[#This Row],[Employee_ID]],Employee_Master_Table[Employee_ID],Employee_Master_Table[Department])</f>
        <v>E-Commerce</v>
      </c>
    </row>
    <row r="3216" spans="1:12" x14ac:dyDescent="0.25">
      <c r="A3216" t="s">
        <v>3943</v>
      </c>
      <c r="B3216" s="2">
        <v>45843</v>
      </c>
      <c r="C3216" t="s">
        <v>823</v>
      </c>
      <c r="D3216" t="s">
        <v>574</v>
      </c>
      <c r="E3216" t="s">
        <v>106</v>
      </c>
      <c r="F3216">
        <v>14</v>
      </c>
      <c r="G3216" s="3">
        <v>9600</v>
      </c>
      <c r="H3216" s="4">
        <v>0.15</v>
      </c>
      <c r="I3216">
        <f>(Sales_Data_Table[[#This Row],[Unit_Price]]*Sales_Data_Table[[#This Row],[Quantity]])</f>
        <v>134400</v>
      </c>
      <c r="J3216">
        <f>Sales_Data_Table[[#This Row],[Gross_Sales]]-(Sales_Data_Table[[#This Row],[Gross_Sales]]*Sales_Data_Table[[#This Row],[Discount]])</f>
        <v>114240</v>
      </c>
      <c r="K3216" t="str">
        <f>_xlfn.XLOOKUP(Sales_Data_Table[[#This Row],[Product_ID]],Product_Master_Table[Product_ID],Product_Master_Table[Product_Name])</f>
        <v>Fusion Toys Item 0329</v>
      </c>
      <c r="L3216" t="str">
        <f>_xlfn.XLOOKUP(Sales_Data_Table[[#This Row],[Employee_ID]],Employee_Master_Table[Employee_ID],Employee_Master_Table[Department])</f>
        <v>Business Development</v>
      </c>
    </row>
    <row r="3217" spans="1:12" x14ac:dyDescent="0.25">
      <c r="A3217" t="s">
        <v>3944</v>
      </c>
      <c r="B3217" s="2">
        <v>45620</v>
      </c>
      <c r="C3217" t="s">
        <v>157</v>
      </c>
      <c r="D3217" t="s">
        <v>161</v>
      </c>
      <c r="E3217" t="s">
        <v>62</v>
      </c>
      <c r="F3217">
        <v>1</v>
      </c>
      <c r="G3217" s="3">
        <v>8300</v>
      </c>
      <c r="H3217" s="4">
        <v>0.02</v>
      </c>
      <c r="I3217">
        <f>(Sales_Data_Table[[#This Row],[Unit_Price]]*Sales_Data_Table[[#This Row],[Quantity]])</f>
        <v>8300</v>
      </c>
      <c r="J3217">
        <f>Sales_Data_Table[[#This Row],[Gross_Sales]]-(Sales_Data_Table[[#This Row],[Gross_Sales]]*Sales_Data_Table[[#This Row],[Discount]])</f>
        <v>8134</v>
      </c>
      <c r="K3217" t="str">
        <f>_xlfn.XLOOKUP(Sales_Data_Table[[#This Row],[Product_ID]],Product_Master_Table[Product_ID],Product_Master_Table[Product_Name])</f>
        <v>Delta Fashion Item 0143</v>
      </c>
      <c r="L3217" t="str">
        <f>_xlfn.XLOOKUP(Sales_Data_Table[[#This Row],[Employee_ID]],Employee_Master_Table[Employee_ID],Employee_Master_Table[Department])</f>
        <v>Retail Operations</v>
      </c>
    </row>
    <row r="3218" spans="1:12" x14ac:dyDescent="0.25">
      <c r="A3218" t="s">
        <v>3945</v>
      </c>
      <c r="B3218" s="2">
        <v>46070</v>
      </c>
      <c r="C3218" t="s">
        <v>396</v>
      </c>
      <c r="D3218" t="s">
        <v>58</v>
      </c>
      <c r="E3218" t="s">
        <v>62</v>
      </c>
      <c r="F3218">
        <v>5</v>
      </c>
      <c r="G3218" s="3">
        <v>2600</v>
      </c>
      <c r="H3218" s="4">
        <v>0.03</v>
      </c>
      <c r="I3218">
        <f>(Sales_Data_Table[[#This Row],[Unit_Price]]*Sales_Data_Table[[#This Row],[Quantity]])</f>
        <v>13000</v>
      </c>
      <c r="J3218">
        <f>Sales_Data_Table[[#This Row],[Gross_Sales]]-(Sales_Data_Table[[#This Row],[Gross_Sales]]*Sales_Data_Table[[#This Row],[Discount]])</f>
        <v>12610</v>
      </c>
      <c r="K3218" t="str">
        <f>_xlfn.XLOOKUP(Sales_Data_Table[[#This Row],[Product_ID]],Product_Master_Table[Product_ID],Product_Master_Table[Product_Name])</f>
        <v>Everest Electronics Item 0171</v>
      </c>
      <c r="L3218" t="str">
        <f>_xlfn.XLOOKUP(Sales_Data_Table[[#This Row],[Employee_ID]],Employee_Master_Table[Employee_ID],Employee_Master_Table[Department])</f>
        <v>Regional Sales</v>
      </c>
    </row>
    <row r="3219" spans="1:12" x14ac:dyDescent="0.25">
      <c r="A3219" t="s">
        <v>3946</v>
      </c>
      <c r="B3219" s="2">
        <v>45636</v>
      </c>
      <c r="C3219" t="s">
        <v>815</v>
      </c>
      <c r="D3219" t="s">
        <v>258</v>
      </c>
      <c r="E3219" t="s">
        <v>96</v>
      </c>
      <c r="F3219">
        <v>25</v>
      </c>
      <c r="G3219" s="3">
        <v>9800</v>
      </c>
      <c r="H3219" s="4">
        <v>0</v>
      </c>
      <c r="I3219">
        <f>(Sales_Data_Table[[#This Row],[Unit_Price]]*Sales_Data_Table[[#This Row],[Quantity]])</f>
        <v>245000</v>
      </c>
      <c r="J3219">
        <f>Sales_Data_Table[[#This Row],[Gross_Sales]]-(Sales_Data_Table[[#This Row],[Gross_Sales]]*Sales_Data_Table[[#This Row],[Discount]])</f>
        <v>245000</v>
      </c>
      <c r="K3219" t="str">
        <f>_xlfn.XLOOKUP(Sales_Data_Table[[#This Row],[Product_ID]],Product_Master_Table[Product_ID],Product_Master_Table[Product_Name])</f>
        <v>Orion Fashion Item 0093</v>
      </c>
      <c r="L3219" t="str">
        <f>_xlfn.XLOOKUP(Sales_Data_Table[[#This Row],[Employee_ID]],Employee_Master_Table[Employee_ID],Employee_Master_Table[Department])</f>
        <v>Sales</v>
      </c>
    </row>
    <row r="3220" spans="1:12" x14ac:dyDescent="0.25">
      <c r="A3220" t="s">
        <v>3947</v>
      </c>
      <c r="B3220" s="2">
        <v>46182</v>
      </c>
      <c r="C3220" t="s">
        <v>1458</v>
      </c>
      <c r="D3220" t="s">
        <v>78</v>
      </c>
      <c r="E3220" t="s">
        <v>75</v>
      </c>
      <c r="F3220">
        <v>18</v>
      </c>
      <c r="G3220" s="3">
        <v>1200</v>
      </c>
      <c r="H3220" s="4">
        <v>0</v>
      </c>
      <c r="I3220">
        <f>(Sales_Data_Table[[#This Row],[Unit_Price]]*Sales_Data_Table[[#This Row],[Quantity]])</f>
        <v>21600</v>
      </c>
      <c r="J3220">
        <f>Sales_Data_Table[[#This Row],[Gross_Sales]]-(Sales_Data_Table[[#This Row],[Gross_Sales]]*Sales_Data_Table[[#This Row],[Discount]])</f>
        <v>21600</v>
      </c>
      <c r="K3220" t="str">
        <f>_xlfn.XLOOKUP(Sales_Data_Table[[#This Row],[Product_ID]],Product_Master_Table[Product_ID],Product_Master_Table[Product_Name])</f>
        <v>Apex Automotive Item 0120</v>
      </c>
      <c r="L3220" t="str">
        <f>_xlfn.XLOOKUP(Sales_Data_Table[[#This Row],[Employee_ID]],Employee_Master_Table[Employee_ID],Employee_Master_Table[Department])</f>
        <v>Sales</v>
      </c>
    </row>
    <row r="3221" spans="1:12" x14ac:dyDescent="0.25">
      <c r="A3221" t="s">
        <v>3948</v>
      </c>
      <c r="B3221" s="2">
        <v>45350</v>
      </c>
      <c r="C3221" t="s">
        <v>328</v>
      </c>
      <c r="D3221" t="s">
        <v>466</v>
      </c>
      <c r="E3221" t="s">
        <v>36</v>
      </c>
      <c r="F3221">
        <v>9</v>
      </c>
      <c r="G3221" s="3">
        <v>7700</v>
      </c>
      <c r="H3221" s="4">
        <v>0</v>
      </c>
      <c r="I3221">
        <f>(Sales_Data_Table[[#This Row],[Unit_Price]]*Sales_Data_Table[[#This Row],[Quantity]])</f>
        <v>69300</v>
      </c>
      <c r="J3221">
        <f>Sales_Data_Table[[#This Row],[Gross_Sales]]-(Sales_Data_Table[[#This Row],[Gross_Sales]]*Sales_Data_Table[[#This Row],[Discount]])</f>
        <v>69300</v>
      </c>
      <c r="K3221" t="str">
        <f>_xlfn.XLOOKUP(Sales_Data_Table[[#This Row],[Product_ID]],Product_Master_Table[Product_ID],Product_Master_Table[Product_Name])</f>
        <v>Spark Automotive Item 0070</v>
      </c>
      <c r="L3221" t="str">
        <f>_xlfn.XLOOKUP(Sales_Data_Table[[#This Row],[Employee_ID]],Employee_Master_Table[Employee_ID],Employee_Master_Table[Department])</f>
        <v>E-Commerce</v>
      </c>
    </row>
    <row r="3222" spans="1:12" x14ac:dyDescent="0.25">
      <c r="A3222" t="s">
        <v>3949</v>
      </c>
      <c r="B3222" s="2">
        <v>45627</v>
      </c>
      <c r="C3222" t="s">
        <v>2097</v>
      </c>
      <c r="D3222" t="s">
        <v>524</v>
      </c>
      <c r="E3222" t="s">
        <v>43</v>
      </c>
      <c r="F3222">
        <v>20</v>
      </c>
      <c r="G3222" s="3">
        <v>800</v>
      </c>
      <c r="H3222" s="4">
        <v>0</v>
      </c>
      <c r="I3222">
        <f>(Sales_Data_Table[[#This Row],[Unit_Price]]*Sales_Data_Table[[#This Row],[Quantity]])</f>
        <v>16000</v>
      </c>
      <c r="J3222">
        <f>Sales_Data_Table[[#This Row],[Gross_Sales]]-(Sales_Data_Table[[#This Row],[Gross_Sales]]*Sales_Data_Table[[#This Row],[Discount]])</f>
        <v>16000</v>
      </c>
      <c r="K3222" t="str">
        <f>_xlfn.XLOOKUP(Sales_Data_Table[[#This Row],[Product_ID]],Product_Master_Table[Product_ID],Product_Master_Table[Product_Name])</f>
        <v>Nova Beauty Item 0415</v>
      </c>
      <c r="L3222" t="str">
        <f>_xlfn.XLOOKUP(Sales_Data_Table[[#This Row],[Employee_ID]],Employee_Master_Table[Employee_ID],Employee_Master_Table[Department])</f>
        <v>Sales</v>
      </c>
    </row>
    <row r="3223" spans="1:12" x14ac:dyDescent="0.25">
      <c r="A3223" t="s">
        <v>3950</v>
      </c>
      <c r="B3223" s="2">
        <v>45518</v>
      </c>
      <c r="C3223" t="s">
        <v>751</v>
      </c>
      <c r="D3223" t="s">
        <v>39</v>
      </c>
      <c r="E3223" t="s">
        <v>75</v>
      </c>
      <c r="F3223">
        <v>20</v>
      </c>
      <c r="G3223" s="3">
        <v>3500</v>
      </c>
      <c r="H3223" s="4">
        <v>0.02</v>
      </c>
      <c r="I3223">
        <f>(Sales_Data_Table[[#This Row],[Unit_Price]]*Sales_Data_Table[[#This Row],[Quantity]])</f>
        <v>70000</v>
      </c>
      <c r="J3223">
        <f>Sales_Data_Table[[#This Row],[Gross_Sales]]-(Sales_Data_Table[[#This Row],[Gross_Sales]]*Sales_Data_Table[[#This Row],[Discount]])</f>
        <v>68600</v>
      </c>
      <c r="K3223" t="str">
        <f>_xlfn.XLOOKUP(Sales_Data_Table[[#This Row],[Product_ID]],Product_Master_Table[Product_ID],Product_Master_Table[Product_Name])</f>
        <v>Metro Furniture Item 0428</v>
      </c>
      <c r="L3223" t="str">
        <f>_xlfn.XLOOKUP(Sales_Data_Table[[#This Row],[Employee_ID]],Employee_Master_Table[Employee_ID],Employee_Master_Table[Department])</f>
        <v>E-Commerce</v>
      </c>
    </row>
    <row r="3224" spans="1:12" x14ac:dyDescent="0.25">
      <c r="A3224" t="s">
        <v>3951</v>
      </c>
      <c r="B3224" s="2">
        <v>45992</v>
      </c>
      <c r="C3224" t="s">
        <v>1184</v>
      </c>
      <c r="D3224" t="s">
        <v>68</v>
      </c>
      <c r="E3224" t="s">
        <v>24</v>
      </c>
      <c r="F3224">
        <v>6</v>
      </c>
      <c r="G3224" s="3">
        <v>2200</v>
      </c>
      <c r="H3224" s="4">
        <v>0.02</v>
      </c>
      <c r="I3224">
        <f>(Sales_Data_Table[[#This Row],[Unit_Price]]*Sales_Data_Table[[#This Row],[Quantity]])</f>
        <v>13200</v>
      </c>
      <c r="J3224">
        <f>Sales_Data_Table[[#This Row],[Gross_Sales]]-(Sales_Data_Table[[#This Row],[Gross_Sales]]*Sales_Data_Table[[#This Row],[Discount]])</f>
        <v>12936</v>
      </c>
      <c r="K3224" t="str">
        <f>_xlfn.XLOOKUP(Sales_Data_Table[[#This Row],[Product_ID]],Product_Master_Table[Product_ID],Product_Master_Table[Product_Name])</f>
        <v>Zenith Furniture Item 0158</v>
      </c>
      <c r="L3224" t="str">
        <f>_xlfn.XLOOKUP(Sales_Data_Table[[#This Row],[Employee_ID]],Employee_Master_Table[Employee_ID],Employee_Master_Table[Department])</f>
        <v>E-Commerce</v>
      </c>
    </row>
    <row r="3225" spans="1:12" x14ac:dyDescent="0.25">
      <c r="A3225" t="s">
        <v>3952</v>
      </c>
      <c r="B3225" s="2">
        <v>45930</v>
      </c>
      <c r="C3225" t="s">
        <v>807</v>
      </c>
      <c r="D3225" t="s">
        <v>74</v>
      </c>
      <c r="E3225" t="s">
        <v>86</v>
      </c>
      <c r="F3225">
        <v>6</v>
      </c>
      <c r="G3225" s="3">
        <v>700</v>
      </c>
      <c r="H3225" s="4">
        <v>0.1</v>
      </c>
      <c r="I3225">
        <f>(Sales_Data_Table[[#This Row],[Unit_Price]]*Sales_Data_Table[[#This Row],[Quantity]])</f>
        <v>4200</v>
      </c>
      <c r="J3225">
        <f>Sales_Data_Table[[#This Row],[Gross_Sales]]-(Sales_Data_Table[[#This Row],[Gross_Sales]]*Sales_Data_Table[[#This Row],[Discount]])</f>
        <v>3780</v>
      </c>
      <c r="K3225" t="str">
        <f>_xlfn.XLOOKUP(Sales_Data_Table[[#This Row],[Product_ID]],Product_Master_Table[Product_ID],Product_Master_Table[Product_Name])</f>
        <v>Prime Automotive Item 0160</v>
      </c>
      <c r="L3225" t="str">
        <f>_xlfn.XLOOKUP(Sales_Data_Table[[#This Row],[Employee_ID]],Employee_Master_Table[Employee_ID],Employee_Master_Table[Department])</f>
        <v>Customer Success</v>
      </c>
    </row>
    <row r="3226" spans="1:12" x14ac:dyDescent="0.25">
      <c r="A3226" t="s">
        <v>3953</v>
      </c>
      <c r="B3226" s="2">
        <v>46035</v>
      </c>
      <c r="C3226" t="s">
        <v>1843</v>
      </c>
      <c r="D3226" t="s">
        <v>944</v>
      </c>
      <c r="E3226" t="s">
        <v>82</v>
      </c>
      <c r="F3226">
        <v>3</v>
      </c>
      <c r="G3226" s="3">
        <v>4800</v>
      </c>
      <c r="H3226" s="4">
        <v>0.03</v>
      </c>
      <c r="I3226">
        <f>(Sales_Data_Table[[#This Row],[Unit_Price]]*Sales_Data_Table[[#This Row],[Quantity]])</f>
        <v>14400</v>
      </c>
      <c r="J3226">
        <f>Sales_Data_Table[[#This Row],[Gross_Sales]]-(Sales_Data_Table[[#This Row],[Gross_Sales]]*Sales_Data_Table[[#This Row],[Discount]])</f>
        <v>13968</v>
      </c>
      <c r="K3226" t="str">
        <f>_xlfn.XLOOKUP(Sales_Data_Table[[#This Row],[Product_ID]],Product_Master_Table[Product_ID],Product_Master_Table[Product_Name])</f>
        <v>Fusion Beauty Item 0365</v>
      </c>
      <c r="L3226" t="str">
        <f>_xlfn.XLOOKUP(Sales_Data_Table[[#This Row],[Employee_ID]],Employee_Master_Table[Employee_ID],Employee_Master_Table[Department])</f>
        <v>Regional Sales</v>
      </c>
    </row>
    <row r="3227" spans="1:12" x14ac:dyDescent="0.25">
      <c r="A3227" t="s">
        <v>3954</v>
      </c>
      <c r="B3227" s="2">
        <v>45838</v>
      </c>
      <c r="C3227" t="s">
        <v>958</v>
      </c>
      <c r="D3227" t="s">
        <v>267</v>
      </c>
      <c r="E3227" t="s">
        <v>24</v>
      </c>
      <c r="F3227">
        <v>22</v>
      </c>
      <c r="G3227" s="3">
        <v>4700</v>
      </c>
      <c r="H3227" s="4">
        <v>0</v>
      </c>
      <c r="I3227">
        <f>(Sales_Data_Table[[#This Row],[Unit_Price]]*Sales_Data_Table[[#This Row],[Quantity]])</f>
        <v>103400</v>
      </c>
      <c r="J3227">
        <f>Sales_Data_Table[[#This Row],[Gross_Sales]]-(Sales_Data_Table[[#This Row],[Gross_Sales]]*Sales_Data_Table[[#This Row],[Discount]])</f>
        <v>103400</v>
      </c>
      <c r="K3227" t="str">
        <f>_xlfn.XLOOKUP(Sales_Data_Table[[#This Row],[Product_ID]],Product_Master_Table[Product_ID],Product_Master_Table[Product_Name])</f>
        <v>Everest Electronics Item 0291</v>
      </c>
      <c r="L3227" t="str">
        <f>_xlfn.XLOOKUP(Sales_Data_Table[[#This Row],[Employee_ID]],Employee_Master_Table[Employee_ID],Employee_Master_Table[Department])</f>
        <v>E-Commerce</v>
      </c>
    </row>
    <row r="3228" spans="1:12" x14ac:dyDescent="0.25">
      <c r="A3228" t="s">
        <v>3955</v>
      </c>
      <c r="B3228" s="2">
        <v>45329</v>
      </c>
      <c r="C3228" t="s">
        <v>266</v>
      </c>
      <c r="D3228" t="s">
        <v>112</v>
      </c>
      <c r="E3228" t="s">
        <v>96</v>
      </c>
      <c r="F3228">
        <v>24</v>
      </c>
      <c r="G3228" s="3">
        <v>900</v>
      </c>
      <c r="H3228" s="4">
        <v>0.03</v>
      </c>
      <c r="I3228">
        <f>(Sales_Data_Table[[#This Row],[Unit_Price]]*Sales_Data_Table[[#This Row],[Quantity]])</f>
        <v>21600</v>
      </c>
      <c r="J3228">
        <f>Sales_Data_Table[[#This Row],[Gross_Sales]]-(Sales_Data_Table[[#This Row],[Gross_Sales]]*Sales_Data_Table[[#This Row],[Discount]])</f>
        <v>20952</v>
      </c>
      <c r="K3228" t="str">
        <f>_xlfn.XLOOKUP(Sales_Data_Table[[#This Row],[Product_ID]],Product_Master_Table[Product_ID],Product_Master_Table[Product_Name])</f>
        <v>Delta Electronics Item 0431</v>
      </c>
      <c r="L3228" t="str">
        <f>_xlfn.XLOOKUP(Sales_Data_Table[[#This Row],[Employee_ID]],Employee_Master_Table[Employee_ID],Employee_Master_Table[Department])</f>
        <v>Customer Success</v>
      </c>
    </row>
    <row r="3229" spans="1:12" x14ac:dyDescent="0.25">
      <c r="A3229" t="s">
        <v>3956</v>
      </c>
      <c r="B3229" s="2">
        <v>46023</v>
      </c>
      <c r="C3229" t="s">
        <v>342</v>
      </c>
      <c r="D3229" t="s">
        <v>1197</v>
      </c>
      <c r="E3229" t="s">
        <v>50</v>
      </c>
      <c r="F3229">
        <v>16</v>
      </c>
      <c r="G3229" s="3">
        <v>1200</v>
      </c>
      <c r="H3229" s="4">
        <v>0.15</v>
      </c>
      <c r="I3229">
        <f>(Sales_Data_Table[[#This Row],[Unit_Price]]*Sales_Data_Table[[#This Row],[Quantity]])</f>
        <v>19200</v>
      </c>
      <c r="J3229">
        <f>Sales_Data_Table[[#This Row],[Gross_Sales]]-(Sales_Data_Table[[#This Row],[Gross_Sales]]*Sales_Data_Table[[#This Row],[Discount]])</f>
        <v>16320</v>
      </c>
      <c r="K3229" t="str">
        <f>_xlfn.XLOOKUP(Sales_Data_Table[[#This Row],[Product_ID]],Product_Master_Table[Product_ID],Product_Master_Table[Product_Name])</f>
        <v>Spark Grocery Item 0454</v>
      </c>
      <c r="L3229" t="str">
        <f>_xlfn.XLOOKUP(Sales_Data_Table[[#This Row],[Employee_ID]],Employee_Master_Table[Employee_ID],Employee_Master_Table[Department])</f>
        <v>Sales</v>
      </c>
    </row>
    <row r="3230" spans="1:12" x14ac:dyDescent="0.25">
      <c r="A3230" t="s">
        <v>3957</v>
      </c>
      <c r="B3230" s="2">
        <v>45501</v>
      </c>
      <c r="C3230" t="s">
        <v>209</v>
      </c>
      <c r="D3230" t="s">
        <v>276</v>
      </c>
      <c r="E3230" t="s">
        <v>28</v>
      </c>
      <c r="F3230">
        <v>9</v>
      </c>
      <c r="G3230" s="3">
        <v>2600</v>
      </c>
      <c r="H3230" s="4">
        <v>0.1</v>
      </c>
      <c r="I3230">
        <f>(Sales_Data_Table[[#This Row],[Unit_Price]]*Sales_Data_Table[[#This Row],[Quantity]])</f>
        <v>23400</v>
      </c>
      <c r="J3230">
        <f>Sales_Data_Table[[#This Row],[Gross_Sales]]-(Sales_Data_Table[[#This Row],[Gross_Sales]]*Sales_Data_Table[[#This Row],[Discount]])</f>
        <v>21060</v>
      </c>
      <c r="K3230" t="str">
        <f>_xlfn.XLOOKUP(Sales_Data_Table[[#This Row],[Product_ID]],Product_Master_Table[Product_ID],Product_Master_Table[Product_Name])</f>
        <v>Nexus Sports Item 0097</v>
      </c>
      <c r="L3230" t="str">
        <f>_xlfn.XLOOKUP(Sales_Data_Table[[#This Row],[Employee_ID]],Employee_Master_Table[Employee_ID],Employee_Master_Table[Department])</f>
        <v>Sales</v>
      </c>
    </row>
    <row r="3231" spans="1:12" x14ac:dyDescent="0.25">
      <c r="A3231" t="s">
        <v>3958</v>
      </c>
      <c r="B3231" s="2">
        <v>46124</v>
      </c>
      <c r="C3231" t="s">
        <v>1025</v>
      </c>
      <c r="D3231" t="s">
        <v>486</v>
      </c>
      <c r="E3231" t="s">
        <v>75</v>
      </c>
      <c r="F3231">
        <v>18</v>
      </c>
      <c r="G3231" s="3">
        <v>2100</v>
      </c>
      <c r="H3231" s="4">
        <v>0.05</v>
      </c>
      <c r="I3231">
        <f>(Sales_Data_Table[[#This Row],[Unit_Price]]*Sales_Data_Table[[#This Row],[Quantity]])</f>
        <v>37800</v>
      </c>
      <c r="J3231">
        <f>Sales_Data_Table[[#This Row],[Gross_Sales]]-(Sales_Data_Table[[#This Row],[Gross_Sales]]*Sales_Data_Table[[#This Row],[Discount]])</f>
        <v>35910</v>
      </c>
      <c r="K3231" t="str">
        <f>_xlfn.XLOOKUP(Sales_Data_Table[[#This Row],[Product_ID]],Product_Master_Table[Product_ID],Product_Master_Table[Product_Name])</f>
        <v>Orion Beauty Item 0345</v>
      </c>
      <c r="L3231" t="str">
        <f>_xlfn.XLOOKUP(Sales_Data_Table[[#This Row],[Employee_ID]],Employee_Master_Table[Employee_ID],Employee_Master_Table[Department])</f>
        <v>Sales</v>
      </c>
    </row>
    <row r="3232" spans="1:12" x14ac:dyDescent="0.25">
      <c r="A3232" t="s">
        <v>3959</v>
      </c>
      <c r="B3232" s="2">
        <v>45495</v>
      </c>
      <c r="C3232" t="s">
        <v>181</v>
      </c>
      <c r="D3232" t="s">
        <v>476</v>
      </c>
      <c r="E3232" t="s">
        <v>86</v>
      </c>
      <c r="F3232">
        <v>4</v>
      </c>
      <c r="G3232" s="3">
        <v>900</v>
      </c>
      <c r="H3232" s="4">
        <v>7.4999999999999997E-2</v>
      </c>
      <c r="I3232">
        <f>(Sales_Data_Table[[#This Row],[Unit_Price]]*Sales_Data_Table[[#This Row],[Quantity]])</f>
        <v>3600</v>
      </c>
      <c r="J3232">
        <f>Sales_Data_Table[[#This Row],[Gross_Sales]]-(Sales_Data_Table[[#This Row],[Gross_Sales]]*Sales_Data_Table[[#This Row],[Discount]])</f>
        <v>3330</v>
      </c>
      <c r="K3232" t="str">
        <f>_xlfn.XLOOKUP(Sales_Data_Table[[#This Row],[Product_ID]],Product_Master_Table[Product_ID],Product_Master_Table[Product_Name])</f>
        <v>Everest Toys Item 0159</v>
      </c>
      <c r="L3232" t="str">
        <f>_xlfn.XLOOKUP(Sales_Data_Table[[#This Row],[Employee_ID]],Employee_Master_Table[Employee_ID],Employee_Master_Table[Department])</f>
        <v>Sales</v>
      </c>
    </row>
    <row r="3233" spans="1:12" x14ac:dyDescent="0.25">
      <c r="A3233" t="s">
        <v>3960</v>
      </c>
      <c r="B3233" s="2">
        <v>45853</v>
      </c>
      <c r="C3233" t="s">
        <v>169</v>
      </c>
      <c r="D3233" t="s">
        <v>521</v>
      </c>
      <c r="E3233" t="s">
        <v>62</v>
      </c>
      <c r="F3233">
        <v>17</v>
      </c>
      <c r="G3233" s="3">
        <v>7800</v>
      </c>
      <c r="H3233" s="4">
        <v>0.02</v>
      </c>
      <c r="I3233">
        <f>(Sales_Data_Table[[#This Row],[Unit_Price]]*Sales_Data_Table[[#This Row],[Quantity]])</f>
        <v>132600</v>
      </c>
      <c r="J3233">
        <f>Sales_Data_Table[[#This Row],[Gross_Sales]]-(Sales_Data_Table[[#This Row],[Gross_Sales]]*Sales_Data_Table[[#This Row],[Discount]])</f>
        <v>129948</v>
      </c>
      <c r="K3233" t="str">
        <f>_xlfn.XLOOKUP(Sales_Data_Table[[#This Row],[Product_ID]],Product_Master_Table[Product_ID],Product_Master_Table[Product_Name])</f>
        <v>Nexus Beauty Item 0085</v>
      </c>
      <c r="L3233" t="str">
        <f>_xlfn.XLOOKUP(Sales_Data_Table[[#This Row],[Employee_ID]],Employee_Master_Table[Employee_ID],Employee_Master_Table[Department])</f>
        <v>E-Commerce</v>
      </c>
    </row>
    <row r="3234" spans="1:12" x14ac:dyDescent="0.25">
      <c r="A3234" t="s">
        <v>3961</v>
      </c>
      <c r="B3234" s="2">
        <v>45760</v>
      </c>
      <c r="C3234" t="s">
        <v>1288</v>
      </c>
      <c r="D3234" t="s">
        <v>1149</v>
      </c>
      <c r="E3234" t="s">
        <v>106</v>
      </c>
      <c r="F3234">
        <v>3</v>
      </c>
      <c r="G3234" s="3">
        <v>900</v>
      </c>
      <c r="H3234" s="4">
        <v>0.02</v>
      </c>
      <c r="I3234">
        <f>(Sales_Data_Table[[#This Row],[Unit_Price]]*Sales_Data_Table[[#This Row],[Quantity]])</f>
        <v>2700</v>
      </c>
      <c r="J3234">
        <f>Sales_Data_Table[[#This Row],[Gross_Sales]]-(Sales_Data_Table[[#This Row],[Gross_Sales]]*Sales_Data_Table[[#This Row],[Discount]])</f>
        <v>2646</v>
      </c>
      <c r="K3234" t="str">
        <f>_xlfn.XLOOKUP(Sales_Data_Table[[#This Row],[Product_ID]],Product_Master_Table[Product_ID],Product_Master_Table[Product_Name])</f>
        <v>Vertex Grocery Item 0294</v>
      </c>
      <c r="L3234" t="str">
        <f>_xlfn.XLOOKUP(Sales_Data_Table[[#This Row],[Employee_ID]],Employee_Master_Table[Employee_ID],Employee_Master_Table[Department])</f>
        <v>Business Development</v>
      </c>
    </row>
    <row r="3235" spans="1:12" x14ac:dyDescent="0.25">
      <c r="A3235" t="s">
        <v>3962</v>
      </c>
      <c r="B3235" s="2">
        <v>45326</v>
      </c>
      <c r="C3235" t="s">
        <v>742</v>
      </c>
      <c r="D3235" t="s">
        <v>576</v>
      </c>
      <c r="E3235" t="s">
        <v>96</v>
      </c>
      <c r="F3235">
        <v>25</v>
      </c>
      <c r="G3235" s="3">
        <v>9400</v>
      </c>
      <c r="H3235" s="4">
        <v>7.4999999999999997E-2</v>
      </c>
      <c r="I3235">
        <f>(Sales_Data_Table[[#This Row],[Unit_Price]]*Sales_Data_Table[[#This Row],[Quantity]])</f>
        <v>235000</v>
      </c>
      <c r="J3235">
        <f>Sales_Data_Table[[#This Row],[Gross_Sales]]-(Sales_Data_Table[[#This Row],[Gross_Sales]]*Sales_Data_Table[[#This Row],[Discount]])</f>
        <v>217375</v>
      </c>
      <c r="K3235" t="str">
        <f>_xlfn.XLOOKUP(Sales_Data_Table[[#This Row],[Product_ID]],Product_Master_Table[Product_ID],Product_Master_Table[Product_Name])</f>
        <v>Zenith Home Appliance Item 0122</v>
      </c>
      <c r="L3235" t="str">
        <f>_xlfn.XLOOKUP(Sales_Data_Table[[#This Row],[Employee_ID]],Employee_Master_Table[Employee_ID],Employee_Master_Table[Department])</f>
        <v>Customer Success</v>
      </c>
    </row>
    <row r="3236" spans="1:12" x14ac:dyDescent="0.25">
      <c r="A3236" t="s">
        <v>3963</v>
      </c>
      <c r="B3236" s="2">
        <v>45859</v>
      </c>
      <c r="C3236" t="s">
        <v>1694</v>
      </c>
      <c r="D3236" t="s">
        <v>568</v>
      </c>
      <c r="E3236" t="s">
        <v>36</v>
      </c>
      <c r="F3236">
        <v>3</v>
      </c>
      <c r="G3236" s="3">
        <v>5800</v>
      </c>
      <c r="H3236" s="4">
        <v>0</v>
      </c>
      <c r="I3236">
        <f>(Sales_Data_Table[[#This Row],[Unit_Price]]*Sales_Data_Table[[#This Row],[Quantity]])</f>
        <v>17400</v>
      </c>
      <c r="J3236">
        <f>Sales_Data_Table[[#This Row],[Gross_Sales]]-(Sales_Data_Table[[#This Row],[Gross_Sales]]*Sales_Data_Table[[#This Row],[Discount]])</f>
        <v>17400</v>
      </c>
      <c r="K3236" t="str">
        <f>_xlfn.XLOOKUP(Sales_Data_Table[[#This Row],[Product_ID]],Product_Master_Table[Product_ID],Product_Master_Table[Product_Name])</f>
        <v>Nova Electronics Item 0031</v>
      </c>
      <c r="L3236" t="str">
        <f>_xlfn.XLOOKUP(Sales_Data_Table[[#This Row],[Employee_ID]],Employee_Master_Table[Employee_ID],Employee_Master_Table[Department])</f>
        <v>Retail Operations</v>
      </c>
    </row>
    <row r="3237" spans="1:12" x14ac:dyDescent="0.25">
      <c r="A3237" t="s">
        <v>3964</v>
      </c>
      <c r="B3237" s="2">
        <v>46190</v>
      </c>
      <c r="C3237" t="s">
        <v>2757</v>
      </c>
      <c r="D3237" t="s">
        <v>276</v>
      </c>
      <c r="E3237" t="s">
        <v>32</v>
      </c>
      <c r="F3237">
        <v>12</v>
      </c>
      <c r="G3237" s="3">
        <v>8500</v>
      </c>
      <c r="H3237" s="4">
        <v>0.02</v>
      </c>
      <c r="I3237">
        <f>(Sales_Data_Table[[#This Row],[Unit_Price]]*Sales_Data_Table[[#This Row],[Quantity]])</f>
        <v>102000</v>
      </c>
      <c r="J3237">
        <f>Sales_Data_Table[[#This Row],[Gross_Sales]]-(Sales_Data_Table[[#This Row],[Gross_Sales]]*Sales_Data_Table[[#This Row],[Discount]])</f>
        <v>99960</v>
      </c>
      <c r="K3237" t="str">
        <f>_xlfn.XLOOKUP(Sales_Data_Table[[#This Row],[Product_ID]],Product_Master_Table[Product_ID],Product_Master_Table[Product_Name])</f>
        <v>Prime Grocery Item 0064</v>
      </c>
      <c r="L3237" t="str">
        <f>_xlfn.XLOOKUP(Sales_Data_Table[[#This Row],[Employee_ID]],Employee_Master_Table[Employee_ID],Employee_Master_Table[Department])</f>
        <v>Sales</v>
      </c>
    </row>
    <row r="3238" spans="1:12" x14ac:dyDescent="0.25">
      <c r="A3238" t="s">
        <v>3965</v>
      </c>
      <c r="B3238" s="2">
        <v>45340</v>
      </c>
      <c r="C3238" t="s">
        <v>828</v>
      </c>
      <c r="D3238" t="s">
        <v>841</v>
      </c>
      <c r="E3238" t="s">
        <v>32</v>
      </c>
      <c r="F3238">
        <v>12</v>
      </c>
      <c r="G3238" s="3">
        <v>5300</v>
      </c>
      <c r="H3238" s="4">
        <v>7.4999999999999997E-2</v>
      </c>
      <c r="I3238">
        <f>(Sales_Data_Table[[#This Row],[Unit_Price]]*Sales_Data_Table[[#This Row],[Quantity]])</f>
        <v>63600</v>
      </c>
      <c r="J3238">
        <f>Sales_Data_Table[[#This Row],[Gross_Sales]]-(Sales_Data_Table[[#This Row],[Gross_Sales]]*Sales_Data_Table[[#This Row],[Discount]])</f>
        <v>58830</v>
      </c>
      <c r="K3238" t="str">
        <f>_xlfn.XLOOKUP(Sales_Data_Table[[#This Row],[Product_ID]],Product_Master_Table[Product_ID],Product_Master_Table[Product_Name])</f>
        <v>Everest Beauty Item 0135</v>
      </c>
      <c r="L3238" t="str">
        <f>_xlfn.XLOOKUP(Sales_Data_Table[[#This Row],[Employee_ID]],Employee_Master_Table[Employee_ID],Employee_Master_Table[Department])</f>
        <v>E-Commerce</v>
      </c>
    </row>
    <row r="3239" spans="1:12" x14ac:dyDescent="0.25">
      <c r="A3239" t="s">
        <v>3966</v>
      </c>
      <c r="B3239" s="2">
        <v>45842</v>
      </c>
      <c r="C3239" t="s">
        <v>284</v>
      </c>
      <c r="D3239" t="s">
        <v>340</v>
      </c>
      <c r="E3239" t="s">
        <v>24</v>
      </c>
      <c r="F3239">
        <v>9</v>
      </c>
      <c r="G3239" s="3">
        <v>7100</v>
      </c>
      <c r="H3239" s="4">
        <v>0.05</v>
      </c>
      <c r="I3239">
        <f>(Sales_Data_Table[[#This Row],[Unit_Price]]*Sales_Data_Table[[#This Row],[Quantity]])</f>
        <v>63900</v>
      </c>
      <c r="J3239">
        <f>Sales_Data_Table[[#This Row],[Gross_Sales]]-(Sales_Data_Table[[#This Row],[Gross_Sales]]*Sales_Data_Table[[#This Row],[Discount]])</f>
        <v>60705</v>
      </c>
      <c r="K3239" t="str">
        <f>_xlfn.XLOOKUP(Sales_Data_Table[[#This Row],[Product_ID]],Product_Master_Table[Product_ID],Product_Master_Table[Product_Name])</f>
        <v>Orion Toys Item 0069</v>
      </c>
      <c r="L3239" t="str">
        <f>_xlfn.XLOOKUP(Sales_Data_Table[[#This Row],[Employee_ID]],Employee_Master_Table[Employee_ID],Employee_Master_Table[Department])</f>
        <v>Customer Success</v>
      </c>
    </row>
    <row r="3240" spans="1:12" x14ac:dyDescent="0.25">
      <c r="A3240" t="s">
        <v>3967</v>
      </c>
      <c r="B3240" s="2">
        <v>45514</v>
      </c>
      <c r="C3240" t="s">
        <v>1487</v>
      </c>
      <c r="D3240" t="s">
        <v>143</v>
      </c>
      <c r="E3240" t="s">
        <v>86</v>
      </c>
      <c r="F3240">
        <v>1</v>
      </c>
      <c r="G3240" s="3">
        <v>7600</v>
      </c>
      <c r="H3240" s="4">
        <v>0.03</v>
      </c>
      <c r="I3240">
        <f>(Sales_Data_Table[[#This Row],[Unit_Price]]*Sales_Data_Table[[#This Row],[Quantity]])</f>
        <v>7600</v>
      </c>
      <c r="J3240">
        <f>Sales_Data_Table[[#This Row],[Gross_Sales]]-(Sales_Data_Table[[#This Row],[Gross_Sales]]*Sales_Data_Table[[#This Row],[Discount]])</f>
        <v>7372</v>
      </c>
      <c r="K3240" t="str">
        <f>_xlfn.XLOOKUP(Sales_Data_Table[[#This Row],[Product_ID]],Product_Master_Table[Product_ID],Product_Master_Table[Product_Name])</f>
        <v>Fusion Electronics Item 0461</v>
      </c>
      <c r="L3240" t="str">
        <f>_xlfn.XLOOKUP(Sales_Data_Table[[#This Row],[Employee_ID]],Employee_Master_Table[Employee_ID],Employee_Master_Table[Department])</f>
        <v>Retail Operations</v>
      </c>
    </row>
    <row r="3241" spans="1:12" x14ac:dyDescent="0.25">
      <c r="A3241" t="s">
        <v>3968</v>
      </c>
      <c r="B3241" s="2">
        <v>45742</v>
      </c>
      <c r="C3241" t="s">
        <v>1231</v>
      </c>
      <c r="D3241" t="s">
        <v>39</v>
      </c>
      <c r="E3241" t="s">
        <v>43</v>
      </c>
      <c r="F3241">
        <v>15</v>
      </c>
      <c r="G3241" s="3">
        <v>4400</v>
      </c>
      <c r="H3241" s="4">
        <v>0.03</v>
      </c>
      <c r="I3241">
        <f>(Sales_Data_Table[[#This Row],[Unit_Price]]*Sales_Data_Table[[#This Row],[Quantity]])</f>
        <v>66000</v>
      </c>
      <c r="J3241">
        <f>Sales_Data_Table[[#This Row],[Gross_Sales]]-(Sales_Data_Table[[#This Row],[Gross_Sales]]*Sales_Data_Table[[#This Row],[Discount]])</f>
        <v>64020</v>
      </c>
      <c r="K3241" t="str">
        <f>_xlfn.XLOOKUP(Sales_Data_Table[[#This Row],[Product_ID]],Product_Master_Table[Product_ID],Product_Master_Table[Product_Name])</f>
        <v>Zenith Grocery Item 0194</v>
      </c>
      <c r="L3241" t="str">
        <f>_xlfn.XLOOKUP(Sales_Data_Table[[#This Row],[Employee_ID]],Employee_Master_Table[Employee_ID],Employee_Master_Table[Department])</f>
        <v>E-Commerce</v>
      </c>
    </row>
    <row r="3242" spans="1:12" x14ac:dyDescent="0.25">
      <c r="A3242" t="s">
        <v>3969</v>
      </c>
      <c r="B3242" s="2">
        <v>46180</v>
      </c>
      <c r="C3242" t="s">
        <v>362</v>
      </c>
      <c r="D3242" t="s">
        <v>115</v>
      </c>
      <c r="E3242" t="s">
        <v>32</v>
      </c>
      <c r="F3242">
        <v>21</v>
      </c>
      <c r="G3242" s="3">
        <v>2300</v>
      </c>
      <c r="H3242" s="4">
        <v>0.03</v>
      </c>
      <c r="I3242">
        <f>(Sales_Data_Table[[#This Row],[Unit_Price]]*Sales_Data_Table[[#This Row],[Quantity]])</f>
        <v>48300</v>
      </c>
      <c r="J3242">
        <f>Sales_Data_Table[[#This Row],[Gross_Sales]]-(Sales_Data_Table[[#This Row],[Gross_Sales]]*Sales_Data_Table[[#This Row],[Discount]])</f>
        <v>46851</v>
      </c>
      <c r="K3242" t="str">
        <f>_xlfn.XLOOKUP(Sales_Data_Table[[#This Row],[Product_ID]],Product_Master_Table[Product_ID],Product_Master_Table[Product_Name])</f>
        <v>Zenith Furniture Item 0278</v>
      </c>
      <c r="L3242" t="str">
        <f>_xlfn.XLOOKUP(Sales_Data_Table[[#This Row],[Employee_ID]],Employee_Master_Table[Employee_ID],Employee_Master_Table[Department])</f>
        <v>Customer Success</v>
      </c>
    </row>
    <row r="3243" spans="1:12" x14ac:dyDescent="0.25">
      <c r="A3243" t="s">
        <v>3970</v>
      </c>
      <c r="B3243" s="2">
        <v>45657</v>
      </c>
      <c r="C3243" t="s">
        <v>459</v>
      </c>
      <c r="D3243" t="s">
        <v>258</v>
      </c>
      <c r="E3243" t="s">
        <v>96</v>
      </c>
      <c r="F3243">
        <v>10</v>
      </c>
      <c r="G3243" s="3">
        <v>6600</v>
      </c>
      <c r="H3243" s="4">
        <v>7.4999999999999997E-2</v>
      </c>
      <c r="I3243">
        <f>(Sales_Data_Table[[#This Row],[Unit_Price]]*Sales_Data_Table[[#This Row],[Quantity]])</f>
        <v>66000</v>
      </c>
      <c r="J3243">
        <f>Sales_Data_Table[[#This Row],[Gross_Sales]]-(Sales_Data_Table[[#This Row],[Gross_Sales]]*Sales_Data_Table[[#This Row],[Discount]])</f>
        <v>61050</v>
      </c>
      <c r="K3243" t="str">
        <f>_xlfn.XLOOKUP(Sales_Data_Table[[#This Row],[Product_ID]],Product_Master_Table[Product_ID],Product_Master_Table[Product_Name])</f>
        <v>Zenith Office Supplies Item 0146</v>
      </c>
      <c r="L3243" t="str">
        <f>_xlfn.XLOOKUP(Sales_Data_Table[[#This Row],[Employee_ID]],Employee_Master_Table[Employee_ID],Employee_Master_Table[Department])</f>
        <v>Sales</v>
      </c>
    </row>
    <row r="3244" spans="1:12" x14ac:dyDescent="0.25">
      <c r="A3244" t="s">
        <v>3971</v>
      </c>
      <c r="B3244" s="2">
        <v>45714</v>
      </c>
      <c r="C3244" t="s">
        <v>60</v>
      </c>
      <c r="D3244" t="s">
        <v>323</v>
      </c>
      <c r="E3244" t="s">
        <v>50</v>
      </c>
      <c r="F3244">
        <v>8</v>
      </c>
      <c r="G3244" s="3">
        <v>3300</v>
      </c>
      <c r="H3244" s="4">
        <v>0.02</v>
      </c>
      <c r="I3244">
        <f>(Sales_Data_Table[[#This Row],[Unit_Price]]*Sales_Data_Table[[#This Row],[Quantity]])</f>
        <v>26400</v>
      </c>
      <c r="J3244">
        <f>Sales_Data_Table[[#This Row],[Gross_Sales]]-(Sales_Data_Table[[#This Row],[Gross_Sales]]*Sales_Data_Table[[#This Row],[Discount]])</f>
        <v>25872</v>
      </c>
      <c r="K3244" t="str">
        <f>_xlfn.XLOOKUP(Sales_Data_Table[[#This Row],[Product_ID]],Product_Master_Table[Product_ID],Product_Master_Table[Product_Name])</f>
        <v>Nexus Sports Item 0157</v>
      </c>
      <c r="L3244" t="str">
        <f>_xlfn.XLOOKUP(Sales_Data_Table[[#This Row],[Employee_ID]],Employee_Master_Table[Employee_ID],Employee_Master_Table[Department])</f>
        <v>Sales</v>
      </c>
    </row>
    <row r="3245" spans="1:12" x14ac:dyDescent="0.25">
      <c r="A3245" t="s">
        <v>3972</v>
      </c>
      <c r="B3245" s="2">
        <v>45872</v>
      </c>
      <c r="C3245" t="s">
        <v>1268</v>
      </c>
      <c r="D3245" t="s">
        <v>613</v>
      </c>
      <c r="E3245" t="s">
        <v>24</v>
      </c>
      <c r="F3245">
        <v>20</v>
      </c>
      <c r="G3245" s="3">
        <v>5500</v>
      </c>
      <c r="H3245" s="4">
        <v>0.03</v>
      </c>
      <c r="I3245">
        <f>(Sales_Data_Table[[#This Row],[Unit_Price]]*Sales_Data_Table[[#This Row],[Quantity]])</f>
        <v>110000</v>
      </c>
      <c r="J3245">
        <f>Sales_Data_Table[[#This Row],[Gross_Sales]]-(Sales_Data_Table[[#This Row],[Gross_Sales]]*Sales_Data_Table[[#This Row],[Discount]])</f>
        <v>106700</v>
      </c>
      <c r="K3245" t="str">
        <f>_xlfn.XLOOKUP(Sales_Data_Table[[#This Row],[Product_ID]],Product_Master_Table[Product_ID],Product_Master_Table[Product_Name])</f>
        <v>Zenith Home Appliance Item 0242</v>
      </c>
      <c r="L3245" t="str">
        <f>_xlfn.XLOOKUP(Sales_Data_Table[[#This Row],[Employee_ID]],Employee_Master_Table[Employee_ID],Employee_Master_Table[Department])</f>
        <v>Corporate Sales</v>
      </c>
    </row>
    <row r="3246" spans="1:12" x14ac:dyDescent="0.25">
      <c r="A3246" t="s">
        <v>3973</v>
      </c>
      <c r="B3246" s="2">
        <v>45800</v>
      </c>
      <c r="C3246" t="s">
        <v>1345</v>
      </c>
      <c r="D3246" t="s">
        <v>99</v>
      </c>
      <c r="E3246" t="s">
        <v>96</v>
      </c>
      <c r="F3246">
        <v>15</v>
      </c>
      <c r="G3246" s="3">
        <v>5600</v>
      </c>
      <c r="H3246" s="4">
        <v>0.15</v>
      </c>
      <c r="I3246">
        <f>(Sales_Data_Table[[#This Row],[Unit_Price]]*Sales_Data_Table[[#This Row],[Quantity]])</f>
        <v>84000</v>
      </c>
      <c r="J3246">
        <f>Sales_Data_Table[[#This Row],[Gross_Sales]]-(Sales_Data_Table[[#This Row],[Gross_Sales]]*Sales_Data_Table[[#This Row],[Discount]])</f>
        <v>71400</v>
      </c>
      <c r="K3246" t="str">
        <f>_xlfn.XLOOKUP(Sales_Data_Table[[#This Row],[Product_ID]],Product_Master_Table[Product_ID],Product_Master_Table[Product_Name])</f>
        <v>Metro Automotive Item 0260</v>
      </c>
      <c r="L3246" t="str">
        <f>_xlfn.XLOOKUP(Sales_Data_Table[[#This Row],[Employee_ID]],Employee_Master_Table[Employee_ID],Employee_Master_Table[Department])</f>
        <v>Corporate Sales</v>
      </c>
    </row>
    <row r="3247" spans="1:12" x14ac:dyDescent="0.25">
      <c r="A3247" t="s">
        <v>3974</v>
      </c>
      <c r="B3247" s="2">
        <v>45617</v>
      </c>
      <c r="C3247" t="s">
        <v>2843</v>
      </c>
      <c r="D3247" t="s">
        <v>457</v>
      </c>
      <c r="E3247" t="s">
        <v>106</v>
      </c>
      <c r="F3247">
        <v>3</v>
      </c>
      <c r="G3247" s="3">
        <v>1700</v>
      </c>
      <c r="H3247" s="4">
        <v>0.03</v>
      </c>
      <c r="I3247">
        <f>(Sales_Data_Table[[#This Row],[Unit_Price]]*Sales_Data_Table[[#This Row],[Quantity]])</f>
        <v>5100</v>
      </c>
      <c r="J3247">
        <f>Sales_Data_Table[[#This Row],[Gross_Sales]]-(Sales_Data_Table[[#This Row],[Gross_Sales]]*Sales_Data_Table[[#This Row],[Discount]])</f>
        <v>4947</v>
      </c>
      <c r="K3247" t="str">
        <f>_xlfn.XLOOKUP(Sales_Data_Table[[#This Row],[Product_ID]],Product_Master_Table[Product_ID],Product_Master_Table[Product_Name])</f>
        <v>Spark Office Supplies Item 0406</v>
      </c>
      <c r="L3247" t="str">
        <f>_xlfn.XLOOKUP(Sales_Data_Table[[#This Row],[Employee_ID]],Employee_Master_Table[Employee_ID],Employee_Master_Table[Department])</f>
        <v>Business Development</v>
      </c>
    </row>
    <row r="3248" spans="1:12" x14ac:dyDescent="0.25">
      <c r="A3248" t="s">
        <v>3975</v>
      </c>
      <c r="B3248" s="2">
        <v>45638</v>
      </c>
      <c r="C3248" t="s">
        <v>1360</v>
      </c>
      <c r="D3248" t="s">
        <v>236</v>
      </c>
      <c r="E3248" t="s">
        <v>24</v>
      </c>
      <c r="F3248">
        <v>17</v>
      </c>
      <c r="G3248" s="3">
        <v>1400</v>
      </c>
      <c r="H3248" s="4">
        <v>0.02</v>
      </c>
      <c r="I3248">
        <f>(Sales_Data_Table[[#This Row],[Unit_Price]]*Sales_Data_Table[[#This Row],[Quantity]])</f>
        <v>23800</v>
      </c>
      <c r="J3248">
        <f>Sales_Data_Table[[#This Row],[Gross_Sales]]-(Sales_Data_Table[[#This Row],[Gross_Sales]]*Sales_Data_Table[[#This Row],[Discount]])</f>
        <v>23324</v>
      </c>
      <c r="K3248" t="str">
        <f>_xlfn.XLOOKUP(Sales_Data_Table[[#This Row],[Product_ID]],Product_Master_Table[Product_ID],Product_Master_Table[Product_Name])</f>
        <v>Delta Fashion Item 0383</v>
      </c>
      <c r="L3248" t="str">
        <f>_xlfn.XLOOKUP(Sales_Data_Table[[#This Row],[Employee_ID]],Employee_Master_Table[Employee_ID],Employee_Master_Table[Department])</f>
        <v>Corporate Sales</v>
      </c>
    </row>
    <row r="3249" spans="1:12" x14ac:dyDescent="0.25">
      <c r="A3249" t="s">
        <v>3976</v>
      </c>
      <c r="B3249" s="2">
        <v>45701</v>
      </c>
      <c r="C3249" t="s">
        <v>711</v>
      </c>
      <c r="D3249" t="s">
        <v>326</v>
      </c>
      <c r="E3249" t="s">
        <v>24</v>
      </c>
      <c r="F3249">
        <v>1</v>
      </c>
      <c r="G3249" s="3">
        <v>3900</v>
      </c>
      <c r="H3249" s="4">
        <v>0</v>
      </c>
      <c r="I3249">
        <f>(Sales_Data_Table[[#This Row],[Unit_Price]]*Sales_Data_Table[[#This Row],[Quantity]])</f>
        <v>3900</v>
      </c>
      <c r="J3249">
        <f>Sales_Data_Table[[#This Row],[Gross_Sales]]-(Sales_Data_Table[[#This Row],[Gross_Sales]]*Sales_Data_Table[[#This Row],[Discount]])</f>
        <v>3900</v>
      </c>
      <c r="K3249" t="str">
        <f>_xlfn.XLOOKUP(Sales_Data_Table[[#This Row],[Product_ID]],Product_Master_Table[Product_ID],Product_Master_Table[Product_Name])</f>
        <v>Metro Home Appliance Item 0092</v>
      </c>
      <c r="L3249" t="str">
        <f>_xlfn.XLOOKUP(Sales_Data_Table[[#This Row],[Employee_ID]],Employee_Master_Table[Employee_ID],Employee_Master_Table[Department])</f>
        <v>Customer Success</v>
      </c>
    </row>
    <row r="3250" spans="1:12" x14ac:dyDescent="0.25">
      <c r="A3250" t="s">
        <v>3977</v>
      </c>
      <c r="B3250" s="2">
        <v>45941</v>
      </c>
      <c r="C3250" t="s">
        <v>890</v>
      </c>
      <c r="D3250" t="s">
        <v>31</v>
      </c>
      <c r="E3250" t="s">
        <v>28</v>
      </c>
      <c r="F3250">
        <v>10</v>
      </c>
      <c r="G3250" s="3">
        <v>4000</v>
      </c>
      <c r="H3250" s="4">
        <v>0.02</v>
      </c>
      <c r="I3250">
        <f>(Sales_Data_Table[[#This Row],[Unit_Price]]*Sales_Data_Table[[#This Row],[Quantity]])</f>
        <v>40000</v>
      </c>
      <c r="J3250">
        <f>Sales_Data_Table[[#This Row],[Gross_Sales]]-(Sales_Data_Table[[#This Row],[Gross_Sales]]*Sales_Data_Table[[#This Row],[Discount]])</f>
        <v>39200</v>
      </c>
      <c r="K3250" t="str">
        <f>_xlfn.XLOOKUP(Sales_Data_Table[[#This Row],[Product_ID]],Product_Master_Table[Product_ID],Product_Master_Table[Product_Name])</f>
        <v>Prime Home Appliance Item 0292</v>
      </c>
      <c r="L3250" t="str">
        <f>_xlfn.XLOOKUP(Sales_Data_Table[[#This Row],[Employee_ID]],Employee_Master_Table[Employee_ID],Employee_Master_Table[Department])</f>
        <v>Customer Success</v>
      </c>
    </row>
    <row r="3251" spans="1:12" x14ac:dyDescent="0.25">
      <c r="A3251" t="s">
        <v>3978</v>
      </c>
      <c r="B3251" s="2">
        <v>46013</v>
      </c>
      <c r="C3251" t="s">
        <v>2163</v>
      </c>
      <c r="D3251" t="s">
        <v>733</v>
      </c>
      <c r="E3251" t="s">
        <v>75</v>
      </c>
      <c r="F3251">
        <v>7</v>
      </c>
      <c r="G3251" s="3">
        <v>4800</v>
      </c>
      <c r="H3251" s="4">
        <v>0.02</v>
      </c>
      <c r="I3251">
        <f>(Sales_Data_Table[[#This Row],[Unit_Price]]*Sales_Data_Table[[#This Row],[Quantity]])</f>
        <v>33600</v>
      </c>
      <c r="J3251">
        <f>Sales_Data_Table[[#This Row],[Gross_Sales]]-(Sales_Data_Table[[#This Row],[Gross_Sales]]*Sales_Data_Table[[#This Row],[Discount]])</f>
        <v>32928</v>
      </c>
      <c r="K3251" t="str">
        <f>_xlfn.XLOOKUP(Sales_Data_Table[[#This Row],[Product_ID]],Product_Master_Table[Product_ID],Product_Master_Table[Product_Name])</f>
        <v>Nexus Toys Item 0109</v>
      </c>
      <c r="L3251" t="str">
        <f>_xlfn.XLOOKUP(Sales_Data_Table[[#This Row],[Employee_ID]],Employee_Master_Table[Employee_ID],Employee_Master_Table[Department])</f>
        <v>Business Development</v>
      </c>
    </row>
    <row r="3252" spans="1:12" x14ac:dyDescent="0.25">
      <c r="A3252" t="s">
        <v>3979</v>
      </c>
      <c r="B3252" s="2">
        <v>45879</v>
      </c>
      <c r="C3252" t="s">
        <v>342</v>
      </c>
      <c r="D3252" t="s">
        <v>703</v>
      </c>
      <c r="E3252" t="s">
        <v>36</v>
      </c>
      <c r="F3252">
        <v>17</v>
      </c>
      <c r="G3252" s="3">
        <v>7500</v>
      </c>
      <c r="H3252" s="4">
        <v>0.15</v>
      </c>
      <c r="I3252">
        <f>(Sales_Data_Table[[#This Row],[Unit_Price]]*Sales_Data_Table[[#This Row],[Quantity]])</f>
        <v>127500</v>
      </c>
      <c r="J3252">
        <f>Sales_Data_Table[[#This Row],[Gross_Sales]]-(Sales_Data_Table[[#This Row],[Gross_Sales]]*Sales_Data_Table[[#This Row],[Discount]])</f>
        <v>108375</v>
      </c>
      <c r="K3252" t="str">
        <f>_xlfn.XLOOKUP(Sales_Data_Table[[#This Row],[Product_ID]],Product_Master_Table[Product_ID],Product_Master_Table[Product_Name])</f>
        <v>Spark Grocery Item 0454</v>
      </c>
      <c r="L3252" t="str">
        <f>_xlfn.XLOOKUP(Sales_Data_Table[[#This Row],[Employee_ID]],Employee_Master_Table[Employee_ID],Employee_Master_Table[Department])</f>
        <v>Customer Success</v>
      </c>
    </row>
    <row r="3253" spans="1:12" x14ac:dyDescent="0.25">
      <c r="A3253" t="s">
        <v>3980</v>
      </c>
      <c r="B3253" s="2">
        <v>45984</v>
      </c>
      <c r="C3253" t="s">
        <v>2442</v>
      </c>
      <c r="D3253" t="s">
        <v>492</v>
      </c>
      <c r="E3253" t="s">
        <v>75</v>
      </c>
      <c r="F3253">
        <v>20</v>
      </c>
      <c r="G3253" s="3">
        <v>3700</v>
      </c>
      <c r="H3253" s="4">
        <v>7.4999999999999997E-2</v>
      </c>
      <c r="I3253">
        <f>(Sales_Data_Table[[#This Row],[Unit_Price]]*Sales_Data_Table[[#This Row],[Quantity]])</f>
        <v>74000</v>
      </c>
      <c r="J3253">
        <f>Sales_Data_Table[[#This Row],[Gross_Sales]]-(Sales_Data_Table[[#This Row],[Gross_Sales]]*Sales_Data_Table[[#This Row],[Discount]])</f>
        <v>68450</v>
      </c>
      <c r="K3253" t="str">
        <f>_xlfn.XLOOKUP(Sales_Data_Table[[#This Row],[Product_ID]],Product_Master_Table[Product_ID],Product_Master_Table[Product_Name])</f>
        <v>Metro Home Appliance Item 0272</v>
      </c>
      <c r="L3253" t="str">
        <f>_xlfn.XLOOKUP(Sales_Data_Table[[#This Row],[Employee_ID]],Employee_Master_Table[Employee_ID],Employee_Master_Table[Department])</f>
        <v>Customer Success</v>
      </c>
    </row>
    <row r="3254" spans="1:12" x14ac:dyDescent="0.25">
      <c r="A3254" t="s">
        <v>3981</v>
      </c>
      <c r="B3254" s="2">
        <v>45840</v>
      </c>
      <c r="C3254" t="s">
        <v>973</v>
      </c>
      <c r="D3254" t="s">
        <v>203</v>
      </c>
      <c r="E3254" t="s">
        <v>86</v>
      </c>
      <c r="F3254">
        <v>23</v>
      </c>
      <c r="G3254" s="3">
        <v>6700</v>
      </c>
      <c r="H3254" s="4">
        <v>0.1</v>
      </c>
      <c r="I3254">
        <f>(Sales_Data_Table[[#This Row],[Unit_Price]]*Sales_Data_Table[[#This Row],[Quantity]])</f>
        <v>154100</v>
      </c>
      <c r="J3254">
        <f>Sales_Data_Table[[#This Row],[Gross_Sales]]-(Sales_Data_Table[[#This Row],[Gross_Sales]]*Sales_Data_Table[[#This Row],[Discount]])</f>
        <v>138690</v>
      </c>
      <c r="K3254" t="str">
        <f>_xlfn.XLOOKUP(Sales_Data_Table[[#This Row],[Product_ID]],Product_Master_Table[Product_ID],Product_Master_Table[Product_Name])</f>
        <v>Prime Office Supplies Item 0016</v>
      </c>
      <c r="L3254" t="str">
        <f>_xlfn.XLOOKUP(Sales_Data_Table[[#This Row],[Employee_ID]],Employee_Master_Table[Employee_ID],Employee_Master_Table[Department])</f>
        <v>Sales</v>
      </c>
    </row>
    <row r="3255" spans="1:12" x14ac:dyDescent="0.25">
      <c r="A3255" t="s">
        <v>3982</v>
      </c>
      <c r="B3255" s="2">
        <v>45572</v>
      </c>
      <c r="C3255" t="s">
        <v>582</v>
      </c>
      <c r="D3255" t="s">
        <v>366</v>
      </c>
      <c r="E3255" t="s">
        <v>50</v>
      </c>
      <c r="F3255">
        <v>9</v>
      </c>
      <c r="G3255" s="3">
        <v>5700</v>
      </c>
      <c r="H3255" s="4">
        <v>7.4999999999999997E-2</v>
      </c>
      <c r="I3255">
        <f>(Sales_Data_Table[[#This Row],[Unit_Price]]*Sales_Data_Table[[#This Row],[Quantity]])</f>
        <v>51300</v>
      </c>
      <c r="J3255">
        <f>Sales_Data_Table[[#This Row],[Gross_Sales]]-(Sales_Data_Table[[#This Row],[Gross_Sales]]*Sales_Data_Table[[#This Row],[Discount]])</f>
        <v>47452.5</v>
      </c>
      <c r="K3255" t="str">
        <f>_xlfn.XLOOKUP(Sales_Data_Table[[#This Row],[Product_ID]],Product_Master_Table[Product_ID],Product_Master_Table[Product_Name])</f>
        <v>Zenith Automotive Item 0050</v>
      </c>
      <c r="L3255" t="str">
        <f>_xlfn.XLOOKUP(Sales_Data_Table[[#This Row],[Employee_ID]],Employee_Master_Table[Employee_ID],Employee_Master_Table[Department])</f>
        <v>Business Development</v>
      </c>
    </row>
    <row r="3256" spans="1:12" x14ac:dyDescent="0.25">
      <c r="A3256" t="s">
        <v>3983</v>
      </c>
      <c r="B3256" s="2">
        <v>45469</v>
      </c>
      <c r="C3256" t="s">
        <v>221</v>
      </c>
      <c r="D3256" t="s">
        <v>1590</v>
      </c>
      <c r="E3256" t="s">
        <v>75</v>
      </c>
      <c r="F3256">
        <v>1</v>
      </c>
      <c r="G3256" s="3">
        <v>6000</v>
      </c>
      <c r="H3256" s="4">
        <v>7.4999999999999997E-2</v>
      </c>
      <c r="I3256">
        <f>(Sales_Data_Table[[#This Row],[Unit_Price]]*Sales_Data_Table[[#This Row],[Quantity]])</f>
        <v>6000</v>
      </c>
      <c r="J3256">
        <f>Sales_Data_Table[[#This Row],[Gross_Sales]]-(Sales_Data_Table[[#This Row],[Gross_Sales]]*Sales_Data_Table[[#This Row],[Discount]])</f>
        <v>5550</v>
      </c>
      <c r="K3256" t="str">
        <f>_xlfn.XLOOKUP(Sales_Data_Table[[#This Row],[Product_ID]],Product_Master_Table[Product_ID],Product_Master_Table[Product_Name])</f>
        <v>Everest Toys Item 0099</v>
      </c>
      <c r="L3256" t="str">
        <f>_xlfn.XLOOKUP(Sales_Data_Table[[#This Row],[Employee_ID]],Employee_Master_Table[Employee_ID],Employee_Master_Table[Department])</f>
        <v>Retail Operations</v>
      </c>
    </row>
    <row r="3257" spans="1:12" x14ac:dyDescent="0.25">
      <c r="A3257" t="s">
        <v>3984</v>
      </c>
      <c r="B3257" s="2">
        <v>46146</v>
      </c>
      <c r="C3257" t="s">
        <v>821</v>
      </c>
      <c r="D3257" t="s">
        <v>179</v>
      </c>
      <c r="E3257" t="s">
        <v>62</v>
      </c>
      <c r="F3257">
        <v>7</v>
      </c>
      <c r="G3257" s="3">
        <v>8800</v>
      </c>
      <c r="H3257" s="4">
        <v>0.05</v>
      </c>
      <c r="I3257">
        <f>(Sales_Data_Table[[#This Row],[Unit_Price]]*Sales_Data_Table[[#This Row],[Quantity]])</f>
        <v>61600</v>
      </c>
      <c r="J3257">
        <f>Sales_Data_Table[[#This Row],[Gross_Sales]]-(Sales_Data_Table[[#This Row],[Gross_Sales]]*Sales_Data_Table[[#This Row],[Discount]])</f>
        <v>58520</v>
      </c>
      <c r="K3257" t="str">
        <f>_xlfn.XLOOKUP(Sales_Data_Table[[#This Row],[Product_ID]],Product_Master_Table[Product_ID],Product_Master_Table[Product_Name])</f>
        <v>Spark Home Appliance Item 0322</v>
      </c>
      <c r="L3257" t="str">
        <f>_xlfn.XLOOKUP(Sales_Data_Table[[#This Row],[Employee_ID]],Employee_Master_Table[Employee_ID],Employee_Master_Table[Department])</f>
        <v>Sales</v>
      </c>
    </row>
    <row r="3258" spans="1:12" x14ac:dyDescent="0.25">
      <c r="A3258" t="s">
        <v>3985</v>
      </c>
      <c r="B3258" s="2">
        <v>46089</v>
      </c>
      <c r="C3258" t="s">
        <v>757</v>
      </c>
      <c r="D3258" t="s">
        <v>105</v>
      </c>
      <c r="E3258" t="s">
        <v>82</v>
      </c>
      <c r="F3258">
        <v>23</v>
      </c>
      <c r="G3258" s="3">
        <v>7900</v>
      </c>
      <c r="H3258" s="4">
        <v>0.15</v>
      </c>
      <c r="I3258">
        <f>(Sales_Data_Table[[#This Row],[Unit_Price]]*Sales_Data_Table[[#This Row],[Quantity]])</f>
        <v>181700</v>
      </c>
      <c r="J3258">
        <f>Sales_Data_Table[[#This Row],[Gross_Sales]]-(Sales_Data_Table[[#This Row],[Gross_Sales]]*Sales_Data_Table[[#This Row],[Discount]])</f>
        <v>154445</v>
      </c>
      <c r="K3258" t="str">
        <f>_xlfn.XLOOKUP(Sales_Data_Table[[#This Row],[Product_ID]],Product_Master_Table[Product_ID],Product_Master_Table[Product_Name])</f>
        <v>Metro Home Appliance Item 0452</v>
      </c>
      <c r="L3258" t="str">
        <f>_xlfn.XLOOKUP(Sales_Data_Table[[#This Row],[Employee_ID]],Employee_Master_Table[Employee_ID],Employee_Master_Table[Department])</f>
        <v>Regional Sales</v>
      </c>
    </row>
    <row r="3259" spans="1:12" x14ac:dyDescent="0.25">
      <c r="A3259" t="s">
        <v>3986</v>
      </c>
      <c r="B3259" s="2">
        <v>45360</v>
      </c>
      <c r="C3259" t="s">
        <v>322</v>
      </c>
      <c r="D3259" t="s">
        <v>261</v>
      </c>
      <c r="E3259" t="s">
        <v>75</v>
      </c>
      <c r="F3259">
        <v>20</v>
      </c>
      <c r="G3259" s="3">
        <v>9700</v>
      </c>
      <c r="H3259" s="4">
        <v>0</v>
      </c>
      <c r="I3259">
        <f>(Sales_Data_Table[[#This Row],[Unit_Price]]*Sales_Data_Table[[#This Row],[Quantity]])</f>
        <v>194000</v>
      </c>
      <c r="J3259">
        <f>Sales_Data_Table[[#This Row],[Gross_Sales]]-(Sales_Data_Table[[#This Row],[Gross_Sales]]*Sales_Data_Table[[#This Row],[Discount]])</f>
        <v>194000</v>
      </c>
      <c r="K3259" t="str">
        <f>_xlfn.XLOOKUP(Sales_Data_Table[[#This Row],[Product_ID]],Product_Master_Table[Product_ID],Product_Master_Table[Product_Name])</f>
        <v>Fusion Fashion Item 0413</v>
      </c>
      <c r="L3259" t="str">
        <f>_xlfn.XLOOKUP(Sales_Data_Table[[#This Row],[Employee_ID]],Employee_Master_Table[Employee_ID],Employee_Master_Table[Department])</f>
        <v>Sales</v>
      </c>
    </row>
    <row r="3260" spans="1:12" x14ac:dyDescent="0.25">
      <c r="A3260" t="s">
        <v>3987</v>
      </c>
      <c r="B3260" s="2">
        <v>45464</v>
      </c>
      <c r="C3260" t="s">
        <v>659</v>
      </c>
      <c r="D3260" t="s">
        <v>195</v>
      </c>
      <c r="E3260" t="s">
        <v>24</v>
      </c>
      <c r="F3260">
        <v>7</v>
      </c>
      <c r="G3260" s="3">
        <v>1400</v>
      </c>
      <c r="H3260" s="4">
        <v>0.03</v>
      </c>
      <c r="I3260">
        <f>(Sales_Data_Table[[#This Row],[Unit_Price]]*Sales_Data_Table[[#This Row],[Quantity]])</f>
        <v>9800</v>
      </c>
      <c r="J3260">
        <f>Sales_Data_Table[[#This Row],[Gross_Sales]]-(Sales_Data_Table[[#This Row],[Gross_Sales]]*Sales_Data_Table[[#This Row],[Discount]])</f>
        <v>9506</v>
      </c>
      <c r="K3260" t="str">
        <f>_xlfn.XLOOKUP(Sales_Data_Table[[#This Row],[Product_ID]],Product_Master_Table[Product_ID],Product_Master_Table[Product_Name])</f>
        <v>Vertex Grocery Item 0474</v>
      </c>
      <c r="L3260" t="str">
        <f>_xlfn.XLOOKUP(Sales_Data_Table[[#This Row],[Employee_ID]],Employee_Master_Table[Employee_ID],Employee_Master_Table[Department])</f>
        <v>E-Commerce</v>
      </c>
    </row>
    <row r="3261" spans="1:12" x14ac:dyDescent="0.25">
      <c r="A3261" t="s">
        <v>3988</v>
      </c>
      <c r="B3261" s="2">
        <v>46123</v>
      </c>
      <c r="C3261" t="s">
        <v>357</v>
      </c>
      <c r="D3261" t="s">
        <v>102</v>
      </c>
      <c r="E3261" t="s">
        <v>75</v>
      </c>
      <c r="F3261">
        <v>21</v>
      </c>
      <c r="G3261" s="3">
        <v>1200</v>
      </c>
      <c r="H3261" s="4">
        <v>0</v>
      </c>
      <c r="I3261">
        <f>(Sales_Data_Table[[#This Row],[Unit_Price]]*Sales_Data_Table[[#This Row],[Quantity]])</f>
        <v>25200</v>
      </c>
      <c r="J3261">
        <f>Sales_Data_Table[[#This Row],[Gross_Sales]]-(Sales_Data_Table[[#This Row],[Gross_Sales]]*Sales_Data_Table[[#This Row],[Discount]])</f>
        <v>25200</v>
      </c>
      <c r="K3261" t="str">
        <f>_xlfn.XLOOKUP(Sales_Data_Table[[#This Row],[Product_ID]],Product_Master_Table[Product_ID],Product_Master_Table[Product_Name])</f>
        <v>Fusion Sports Item 0137</v>
      </c>
      <c r="L3261" t="str">
        <f>_xlfn.XLOOKUP(Sales_Data_Table[[#This Row],[Employee_ID]],Employee_Master_Table[Employee_ID],Employee_Master_Table[Department])</f>
        <v>Business Development</v>
      </c>
    </row>
    <row r="3262" spans="1:12" x14ac:dyDescent="0.25">
      <c r="A3262" t="s">
        <v>3989</v>
      </c>
      <c r="B3262" s="2">
        <v>46098</v>
      </c>
      <c r="C3262" t="s">
        <v>913</v>
      </c>
      <c r="D3262" t="s">
        <v>626</v>
      </c>
      <c r="E3262" t="s">
        <v>43</v>
      </c>
      <c r="F3262">
        <v>8</v>
      </c>
      <c r="G3262" s="3">
        <v>3400</v>
      </c>
      <c r="H3262" s="4">
        <v>0.05</v>
      </c>
      <c r="I3262">
        <f>(Sales_Data_Table[[#This Row],[Unit_Price]]*Sales_Data_Table[[#This Row],[Quantity]])</f>
        <v>27200</v>
      </c>
      <c r="J3262">
        <f>Sales_Data_Table[[#This Row],[Gross_Sales]]-(Sales_Data_Table[[#This Row],[Gross_Sales]]*Sales_Data_Table[[#This Row],[Discount]])</f>
        <v>25840</v>
      </c>
      <c r="K3262" t="str">
        <f>_xlfn.XLOOKUP(Sales_Data_Table[[#This Row],[Product_ID]],Product_Master_Table[Product_ID],Product_Master_Table[Product_Name])</f>
        <v>Apex Office Supplies Item 0456</v>
      </c>
      <c r="L3262" t="str">
        <f>_xlfn.XLOOKUP(Sales_Data_Table[[#This Row],[Employee_ID]],Employee_Master_Table[Employee_ID],Employee_Master_Table[Department])</f>
        <v>Corporate Sales</v>
      </c>
    </row>
    <row r="3263" spans="1:12" x14ac:dyDescent="0.25">
      <c r="A3263" t="s">
        <v>3990</v>
      </c>
      <c r="B3263" s="2">
        <v>45953</v>
      </c>
      <c r="C3263" t="s">
        <v>26</v>
      </c>
      <c r="D3263" t="s">
        <v>23</v>
      </c>
      <c r="E3263" t="s">
        <v>62</v>
      </c>
      <c r="F3263">
        <v>9</v>
      </c>
      <c r="G3263" s="3">
        <v>4000</v>
      </c>
      <c r="H3263" s="4">
        <v>0.05</v>
      </c>
      <c r="I3263">
        <f>(Sales_Data_Table[[#This Row],[Unit_Price]]*Sales_Data_Table[[#This Row],[Quantity]])</f>
        <v>36000</v>
      </c>
      <c r="J3263">
        <f>Sales_Data_Table[[#This Row],[Gross_Sales]]-(Sales_Data_Table[[#This Row],[Gross_Sales]]*Sales_Data_Table[[#This Row],[Discount]])</f>
        <v>34200</v>
      </c>
      <c r="K3263" t="str">
        <f>_xlfn.XLOOKUP(Sales_Data_Table[[#This Row],[Product_ID]],Product_Master_Table[Product_ID],Product_Master_Table[Product_Name])</f>
        <v>Fusion Beauty Item 0065</v>
      </c>
      <c r="L3263" t="str">
        <f>_xlfn.XLOOKUP(Sales_Data_Table[[#This Row],[Employee_ID]],Employee_Master_Table[Employee_ID],Employee_Master_Table[Department])</f>
        <v>Corporate Sales</v>
      </c>
    </row>
    <row r="3264" spans="1:12" x14ac:dyDescent="0.25">
      <c r="A3264" t="s">
        <v>3991</v>
      </c>
      <c r="B3264" s="2">
        <v>45368</v>
      </c>
      <c r="C3264" t="s">
        <v>436</v>
      </c>
      <c r="D3264" t="s">
        <v>1401</v>
      </c>
      <c r="E3264" t="s">
        <v>82</v>
      </c>
      <c r="F3264">
        <v>16</v>
      </c>
      <c r="G3264" s="3">
        <v>1500</v>
      </c>
      <c r="H3264" s="4">
        <v>0.02</v>
      </c>
      <c r="I3264">
        <f>(Sales_Data_Table[[#This Row],[Unit_Price]]*Sales_Data_Table[[#This Row],[Quantity]])</f>
        <v>24000</v>
      </c>
      <c r="J3264">
        <f>Sales_Data_Table[[#This Row],[Gross_Sales]]-(Sales_Data_Table[[#This Row],[Gross_Sales]]*Sales_Data_Table[[#This Row],[Discount]])</f>
        <v>23520</v>
      </c>
      <c r="K3264" t="str">
        <f>_xlfn.XLOOKUP(Sales_Data_Table[[#This Row],[Product_ID]],Product_Master_Table[Product_ID],Product_Master_Table[Product_Name])</f>
        <v>Zenith Furniture Item 0218</v>
      </c>
      <c r="L3264" t="str">
        <f>_xlfn.XLOOKUP(Sales_Data_Table[[#This Row],[Employee_ID]],Employee_Master_Table[Employee_ID],Employee_Master_Table[Department])</f>
        <v>Regional Sales</v>
      </c>
    </row>
    <row r="3265" spans="1:12" x14ac:dyDescent="0.25">
      <c r="A3265" t="s">
        <v>3992</v>
      </c>
      <c r="B3265" s="2">
        <v>45958</v>
      </c>
      <c r="C3265" t="s">
        <v>1934</v>
      </c>
      <c r="D3265" t="s">
        <v>222</v>
      </c>
      <c r="E3265" t="s">
        <v>82</v>
      </c>
      <c r="F3265">
        <v>12</v>
      </c>
      <c r="G3265" s="3">
        <v>6800</v>
      </c>
      <c r="H3265" s="4">
        <v>0</v>
      </c>
      <c r="I3265">
        <f>(Sales_Data_Table[[#This Row],[Unit_Price]]*Sales_Data_Table[[#This Row],[Quantity]])</f>
        <v>81600</v>
      </c>
      <c r="J3265">
        <f>Sales_Data_Table[[#This Row],[Gross_Sales]]-(Sales_Data_Table[[#This Row],[Gross_Sales]]*Sales_Data_Table[[#This Row],[Discount]])</f>
        <v>81600</v>
      </c>
      <c r="K3265" t="str">
        <f>_xlfn.XLOOKUP(Sales_Data_Table[[#This Row],[Product_ID]],Product_Master_Table[Product_ID],Product_Master_Table[Product_Name])</f>
        <v>Metro Automotive Item 0020</v>
      </c>
      <c r="L3265" t="str">
        <f>_xlfn.XLOOKUP(Sales_Data_Table[[#This Row],[Employee_ID]],Employee_Master_Table[Employee_ID],Employee_Master_Table[Department])</f>
        <v>Corporate Sales</v>
      </c>
    </row>
    <row r="3266" spans="1:12" x14ac:dyDescent="0.25">
      <c r="A3266" t="s">
        <v>3993</v>
      </c>
      <c r="B3266" s="2">
        <v>45375</v>
      </c>
      <c r="C3266" t="s">
        <v>1095</v>
      </c>
      <c r="D3266" t="s">
        <v>927</v>
      </c>
      <c r="E3266" t="s">
        <v>28</v>
      </c>
      <c r="F3266">
        <v>10</v>
      </c>
      <c r="G3266" s="3">
        <v>3600</v>
      </c>
      <c r="H3266" s="4">
        <v>0</v>
      </c>
      <c r="I3266">
        <f>(Sales_Data_Table[[#This Row],[Unit_Price]]*Sales_Data_Table[[#This Row],[Quantity]])</f>
        <v>36000</v>
      </c>
      <c r="J3266">
        <f>Sales_Data_Table[[#This Row],[Gross_Sales]]-(Sales_Data_Table[[#This Row],[Gross_Sales]]*Sales_Data_Table[[#This Row],[Discount]])</f>
        <v>36000</v>
      </c>
      <c r="K3266" t="str">
        <f>_xlfn.XLOOKUP(Sales_Data_Table[[#This Row],[Product_ID]],Product_Master_Table[Product_ID],Product_Master_Table[Product_Name])</f>
        <v>Fusion Electronics Item 0161</v>
      </c>
      <c r="L3266" t="str">
        <f>_xlfn.XLOOKUP(Sales_Data_Table[[#This Row],[Employee_ID]],Employee_Master_Table[Employee_ID],Employee_Master_Table[Department])</f>
        <v>E-Commerce</v>
      </c>
    </row>
    <row r="3267" spans="1:12" x14ac:dyDescent="0.25">
      <c r="A3267" t="s">
        <v>3994</v>
      </c>
      <c r="B3267" s="2">
        <v>45335</v>
      </c>
      <c r="C3267" t="s">
        <v>2693</v>
      </c>
      <c r="D3267" t="s">
        <v>429</v>
      </c>
      <c r="E3267" t="s">
        <v>96</v>
      </c>
      <c r="F3267">
        <v>15</v>
      </c>
      <c r="G3267" s="3">
        <v>5700</v>
      </c>
      <c r="H3267" s="4">
        <v>0.03</v>
      </c>
      <c r="I3267">
        <f>(Sales_Data_Table[[#This Row],[Unit_Price]]*Sales_Data_Table[[#This Row],[Quantity]])</f>
        <v>85500</v>
      </c>
      <c r="J3267">
        <f>Sales_Data_Table[[#This Row],[Gross_Sales]]-(Sales_Data_Table[[#This Row],[Gross_Sales]]*Sales_Data_Table[[#This Row],[Discount]])</f>
        <v>82935</v>
      </c>
      <c r="K3267" t="str">
        <f>_xlfn.XLOOKUP(Sales_Data_Table[[#This Row],[Product_ID]],Product_Master_Table[Product_ID],Product_Master_Table[Product_Name])</f>
        <v>Vertex Office Supplies Item 0366</v>
      </c>
      <c r="L3267" t="str">
        <f>_xlfn.XLOOKUP(Sales_Data_Table[[#This Row],[Employee_ID]],Employee_Master_Table[Employee_ID],Employee_Master_Table[Department])</f>
        <v>Regional Sales</v>
      </c>
    </row>
    <row r="3268" spans="1:12" x14ac:dyDescent="0.25">
      <c r="A3268" t="s">
        <v>3995</v>
      </c>
      <c r="B3268" s="2">
        <v>45858</v>
      </c>
      <c r="C3268" t="s">
        <v>1383</v>
      </c>
      <c r="D3268" t="s">
        <v>1353</v>
      </c>
      <c r="E3268" t="s">
        <v>43</v>
      </c>
      <c r="F3268">
        <v>25</v>
      </c>
      <c r="G3268" s="3">
        <v>1700</v>
      </c>
      <c r="H3268" s="4">
        <v>0.02</v>
      </c>
      <c r="I3268">
        <f>(Sales_Data_Table[[#This Row],[Unit_Price]]*Sales_Data_Table[[#This Row],[Quantity]])</f>
        <v>42500</v>
      </c>
      <c r="J3268">
        <f>Sales_Data_Table[[#This Row],[Gross_Sales]]-(Sales_Data_Table[[#This Row],[Gross_Sales]]*Sales_Data_Table[[#This Row],[Discount]])</f>
        <v>41650</v>
      </c>
      <c r="K3268" t="str">
        <f>_xlfn.XLOOKUP(Sales_Data_Table[[#This Row],[Product_ID]],Product_Master_Table[Product_ID],Product_Master_Table[Product_Name])</f>
        <v>Fusion Sports Item 0077</v>
      </c>
      <c r="L3268" t="str">
        <f>_xlfn.XLOOKUP(Sales_Data_Table[[#This Row],[Employee_ID]],Employee_Master_Table[Employee_ID],Employee_Master_Table[Department])</f>
        <v>E-Commerce</v>
      </c>
    </row>
    <row r="3269" spans="1:12" x14ac:dyDescent="0.25">
      <c r="A3269" t="s">
        <v>3996</v>
      </c>
      <c r="B3269" s="2">
        <v>45328</v>
      </c>
      <c r="C3269" t="s">
        <v>961</v>
      </c>
      <c r="D3269" t="s">
        <v>492</v>
      </c>
      <c r="E3269" t="s">
        <v>24</v>
      </c>
      <c r="F3269">
        <v>6</v>
      </c>
      <c r="G3269" s="3">
        <v>7900</v>
      </c>
      <c r="H3269" s="4">
        <v>0.15</v>
      </c>
      <c r="I3269">
        <f>(Sales_Data_Table[[#This Row],[Unit_Price]]*Sales_Data_Table[[#This Row],[Quantity]])</f>
        <v>47400</v>
      </c>
      <c r="J3269">
        <f>Sales_Data_Table[[#This Row],[Gross_Sales]]-(Sales_Data_Table[[#This Row],[Gross_Sales]]*Sales_Data_Table[[#This Row],[Discount]])</f>
        <v>40290</v>
      </c>
      <c r="K3269" t="str">
        <f>_xlfn.XLOOKUP(Sales_Data_Table[[#This Row],[Product_ID]],Product_Master_Table[Product_ID],Product_Master_Table[Product_Name])</f>
        <v>Orion Toys Item 0309</v>
      </c>
      <c r="L3269" t="str">
        <f>_xlfn.XLOOKUP(Sales_Data_Table[[#This Row],[Employee_ID]],Employee_Master_Table[Employee_ID],Employee_Master_Table[Department])</f>
        <v>Customer Success</v>
      </c>
    </row>
    <row r="3270" spans="1:12" x14ac:dyDescent="0.25">
      <c r="A3270" t="s">
        <v>3997</v>
      </c>
      <c r="B3270" s="2">
        <v>45568</v>
      </c>
      <c r="C3270" t="s">
        <v>394</v>
      </c>
      <c r="D3270" t="s">
        <v>368</v>
      </c>
      <c r="E3270" t="s">
        <v>106</v>
      </c>
      <c r="F3270">
        <v>6</v>
      </c>
      <c r="G3270" s="3">
        <v>3700</v>
      </c>
      <c r="H3270" s="4">
        <v>7.4999999999999997E-2</v>
      </c>
      <c r="I3270">
        <f>(Sales_Data_Table[[#This Row],[Unit_Price]]*Sales_Data_Table[[#This Row],[Quantity]])</f>
        <v>22200</v>
      </c>
      <c r="J3270">
        <f>Sales_Data_Table[[#This Row],[Gross_Sales]]-(Sales_Data_Table[[#This Row],[Gross_Sales]]*Sales_Data_Table[[#This Row],[Discount]])</f>
        <v>20535</v>
      </c>
      <c r="K3270" t="str">
        <f>_xlfn.XLOOKUP(Sales_Data_Table[[#This Row],[Product_ID]],Product_Master_Table[Product_ID],Product_Master_Table[Product_Name])</f>
        <v>Fusion Beauty Item 0485</v>
      </c>
      <c r="L3270" t="str">
        <f>_xlfn.XLOOKUP(Sales_Data_Table[[#This Row],[Employee_ID]],Employee_Master_Table[Employee_ID],Employee_Master_Table[Department])</f>
        <v>Regional Sales</v>
      </c>
    </row>
    <row r="3271" spans="1:12" x14ac:dyDescent="0.25">
      <c r="A3271" t="s">
        <v>3998</v>
      </c>
      <c r="B3271" s="2">
        <v>46110</v>
      </c>
      <c r="C3271" t="s">
        <v>1155</v>
      </c>
      <c r="D3271" t="s">
        <v>197</v>
      </c>
      <c r="E3271" t="s">
        <v>32</v>
      </c>
      <c r="F3271">
        <v>14</v>
      </c>
      <c r="G3271" s="3">
        <v>6000</v>
      </c>
      <c r="H3271" s="4">
        <v>0</v>
      </c>
      <c r="I3271">
        <f>(Sales_Data_Table[[#This Row],[Unit_Price]]*Sales_Data_Table[[#This Row],[Quantity]])</f>
        <v>84000</v>
      </c>
      <c r="J3271">
        <f>Sales_Data_Table[[#This Row],[Gross_Sales]]-(Sales_Data_Table[[#This Row],[Gross_Sales]]*Sales_Data_Table[[#This Row],[Discount]])</f>
        <v>84000</v>
      </c>
      <c r="K3271" t="str">
        <f>_xlfn.XLOOKUP(Sales_Data_Table[[#This Row],[Product_ID]],Product_Master_Table[Product_ID],Product_Master_Table[Product_Name])</f>
        <v>Vertex Automotive Item 0150</v>
      </c>
      <c r="L3271" t="str">
        <f>_xlfn.XLOOKUP(Sales_Data_Table[[#This Row],[Employee_ID]],Employee_Master_Table[Employee_ID],Employee_Master_Table[Department])</f>
        <v>Sales</v>
      </c>
    </row>
    <row r="3272" spans="1:12" x14ac:dyDescent="0.25">
      <c r="A3272" t="s">
        <v>3999</v>
      </c>
      <c r="B3272" s="2">
        <v>45453</v>
      </c>
      <c r="C3272" t="s">
        <v>951</v>
      </c>
      <c r="D3272" t="s">
        <v>340</v>
      </c>
      <c r="E3272" t="s">
        <v>24</v>
      </c>
      <c r="F3272">
        <v>1</v>
      </c>
      <c r="G3272" s="3">
        <v>7400</v>
      </c>
      <c r="H3272" s="4">
        <v>0.15</v>
      </c>
      <c r="I3272">
        <f>(Sales_Data_Table[[#This Row],[Unit_Price]]*Sales_Data_Table[[#This Row],[Quantity]])</f>
        <v>7400</v>
      </c>
      <c r="J3272">
        <f>Sales_Data_Table[[#This Row],[Gross_Sales]]-(Sales_Data_Table[[#This Row],[Gross_Sales]]*Sales_Data_Table[[#This Row],[Discount]])</f>
        <v>6290</v>
      </c>
      <c r="K3272" t="str">
        <f>_xlfn.XLOOKUP(Sales_Data_Table[[#This Row],[Product_ID]],Product_Master_Table[Product_ID],Product_Master_Table[Product_Name])</f>
        <v>Zenith Grocery Item 0254</v>
      </c>
      <c r="L3272" t="str">
        <f>_xlfn.XLOOKUP(Sales_Data_Table[[#This Row],[Employee_ID]],Employee_Master_Table[Employee_ID],Employee_Master_Table[Department])</f>
        <v>Customer Success</v>
      </c>
    </row>
    <row r="3273" spans="1:12" x14ac:dyDescent="0.25">
      <c r="A3273" t="s">
        <v>4000</v>
      </c>
      <c r="B3273" s="2">
        <v>45412</v>
      </c>
      <c r="C3273" t="s">
        <v>1516</v>
      </c>
      <c r="D3273" t="s">
        <v>457</v>
      </c>
      <c r="E3273" t="s">
        <v>86</v>
      </c>
      <c r="F3273">
        <v>16</v>
      </c>
      <c r="G3273" s="3">
        <v>1400</v>
      </c>
      <c r="H3273" s="4">
        <v>7.4999999999999997E-2</v>
      </c>
      <c r="I3273">
        <f>(Sales_Data_Table[[#This Row],[Unit_Price]]*Sales_Data_Table[[#This Row],[Quantity]])</f>
        <v>22400</v>
      </c>
      <c r="J3273">
        <f>Sales_Data_Table[[#This Row],[Gross_Sales]]-(Sales_Data_Table[[#This Row],[Gross_Sales]]*Sales_Data_Table[[#This Row],[Discount]])</f>
        <v>20720</v>
      </c>
      <c r="K3273" t="str">
        <f>_xlfn.XLOOKUP(Sales_Data_Table[[#This Row],[Product_ID]],Product_Master_Table[Product_ID],Product_Master_Table[Product_Name])</f>
        <v>Everest Sports Item 0087</v>
      </c>
      <c r="L3273" t="str">
        <f>_xlfn.XLOOKUP(Sales_Data_Table[[#This Row],[Employee_ID]],Employee_Master_Table[Employee_ID],Employee_Master_Table[Department])</f>
        <v>Business Development</v>
      </c>
    </row>
    <row r="3274" spans="1:12" x14ac:dyDescent="0.25">
      <c r="A3274" t="s">
        <v>4001</v>
      </c>
      <c r="B3274" s="2">
        <v>45959</v>
      </c>
      <c r="C3274" t="s">
        <v>1362</v>
      </c>
      <c r="D3274" t="s">
        <v>506</v>
      </c>
      <c r="E3274" t="s">
        <v>82</v>
      </c>
      <c r="F3274">
        <v>8</v>
      </c>
      <c r="G3274" s="3">
        <v>7400</v>
      </c>
      <c r="H3274" s="4">
        <v>0.03</v>
      </c>
      <c r="I3274">
        <f>(Sales_Data_Table[[#This Row],[Unit_Price]]*Sales_Data_Table[[#This Row],[Quantity]])</f>
        <v>59200</v>
      </c>
      <c r="J3274">
        <f>Sales_Data_Table[[#This Row],[Gross_Sales]]-(Sales_Data_Table[[#This Row],[Gross_Sales]]*Sales_Data_Table[[#This Row],[Discount]])</f>
        <v>57424</v>
      </c>
      <c r="K3274" t="str">
        <f>_xlfn.XLOOKUP(Sales_Data_Table[[#This Row],[Product_ID]],Product_Master_Table[Product_ID],Product_Master_Table[Product_Name])</f>
        <v>Delta Sports Item 0407</v>
      </c>
      <c r="L3274" t="str">
        <f>_xlfn.XLOOKUP(Sales_Data_Table[[#This Row],[Employee_ID]],Employee_Master_Table[Employee_ID],Employee_Master_Table[Department])</f>
        <v>Retail Operations</v>
      </c>
    </row>
    <row r="3275" spans="1:12" x14ac:dyDescent="0.25">
      <c r="A3275" t="s">
        <v>4002</v>
      </c>
      <c r="B3275" s="2">
        <v>45766</v>
      </c>
      <c r="C3275" t="s">
        <v>183</v>
      </c>
      <c r="D3275" t="s">
        <v>447</v>
      </c>
      <c r="E3275" t="s">
        <v>32</v>
      </c>
      <c r="F3275">
        <v>6</v>
      </c>
      <c r="G3275" s="3">
        <v>7600</v>
      </c>
      <c r="H3275" s="4">
        <v>7.4999999999999997E-2</v>
      </c>
      <c r="I3275">
        <f>(Sales_Data_Table[[#This Row],[Unit_Price]]*Sales_Data_Table[[#This Row],[Quantity]])</f>
        <v>45600</v>
      </c>
      <c r="J3275">
        <f>Sales_Data_Table[[#This Row],[Gross_Sales]]-(Sales_Data_Table[[#This Row],[Gross_Sales]]*Sales_Data_Table[[#This Row],[Discount]])</f>
        <v>42180</v>
      </c>
      <c r="K3275" t="str">
        <f>_xlfn.XLOOKUP(Sales_Data_Table[[#This Row],[Product_ID]],Product_Master_Table[Product_ID],Product_Master_Table[Product_Name])</f>
        <v>Fusion Toys Item 0209</v>
      </c>
      <c r="L3275" t="str">
        <f>_xlfn.XLOOKUP(Sales_Data_Table[[#This Row],[Employee_ID]],Employee_Master_Table[Employee_ID],Employee_Master_Table[Department])</f>
        <v>Business Development</v>
      </c>
    </row>
    <row r="3276" spans="1:12" x14ac:dyDescent="0.25">
      <c r="A3276" t="s">
        <v>4003</v>
      </c>
      <c r="B3276" s="2">
        <v>45926</v>
      </c>
      <c r="C3276" t="s">
        <v>1127</v>
      </c>
      <c r="D3276" t="s">
        <v>348</v>
      </c>
      <c r="E3276" t="s">
        <v>50</v>
      </c>
      <c r="F3276">
        <v>19</v>
      </c>
      <c r="G3276" s="3">
        <v>7300</v>
      </c>
      <c r="H3276" s="4">
        <v>0.05</v>
      </c>
      <c r="I3276">
        <f>(Sales_Data_Table[[#This Row],[Unit_Price]]*Sales_Data_Table[[#This Row],[Quantity]])</f>
        <v>138700</v>
      </c>
      <c r="J3276">
        <f>Sales_Data_Table[[#This Row],[Gross_Sales]]-(Sales_Data_Table[[#This Row],[Gross_Sales]]*Sales_Data_Table[[#This Row],[Discount]])</f>
        <v>131765</v>
      </c>
      <c r="K3276" t="str">
        <f>_xlfn.XLOOKUP(Sales_Data_Table[[#This Row],[Product_ID]],Product_Master_Table[Product_ID],Product_Master_Table[Product_Name])</f>
        <v>Orion Sports Item 0237</v>
      </c>
      <c r="L3276" t="str">
        <f>_xlfn.XLOOKUP(Sales_Data_Table[[#This Row],[Employee_ID]],Employee_Master_Table[Employee_ID],Employee_Master_Table[Department])</f>
        <v>Retail Operations</v>
      </c>
    </row>
    <row r="3277" spans="1:12" x14ac:dyDescent="0.25">
      <c r="A3277" t="s">
        <v>4004</v>
      </c>
      <c r="B3277" s="2">
        <v>45828</v>
      </c>
      <c r="C3277" t="s">
        <v>26</v>
      </c>
      <c r="D3277" t="s">
        <v>1551</v>
      </c>
      <c r="E3277" t="s">
        <v>86</v>
      </c>
      <c r="F3277">
        <v>6</v>
      </c>
      <c r="G3277" s="3">
        <v>8000</v>
      </c>
      <c r="H3277" s="4">
        <v>0.05</v>
      </c>
      <c r="I3277">
        <f>(Sales_Data_Table[[#This Row],[Unit_Price]]*Sales_Data_Table[[#This Row],[Quantity]])</f>
        <v>48000</v>
      </c>
      <c r="J3277">
        <f>Sales_Data_Table[[#This Row],[Gross_Sales]]-(Sales_Data_Table[[#This Row],[Gross_Sales]]*Sales_Data_Table[[#This Row],[Discount]])</f>
        <v>45600</v>
      </c>
      <c r="K3277" t="str">
        <f>_xlfn.XLOOKUP(Sales_Data_Table[[#This Row],[Product_ID]],Product_Master_Table[Product_ID],Product_Master_Table[Product_Name])</f>
        <v>Fusion Beauty Item 0065</v>
      </c>
      <c r="L3277" t="str">
        <f>_xlfn.XLOOKUP(Sales_Data_Table[[#This Row],[Employee_ID]],Employee_Master_Table[Employee_ID],Employee_Master_Table[Department])</f>
        <v>E-Commerce</v>
      </c>
    </row>
    <row r="3278" spans="1:12" x14ac:dyDescent="0.25">
      <c r="A3278" t="s">
        <v>4005</v>
      </c>
      <c r="B3278" s="2">
        <v>45986</v>
      </c>
      <c r="C3278" t="s">
        <v>2693</v>
      </c>
      <c r="D3278" t="s">
        <v>626</v>
      </c>
      <c r="E3278" t="s">
        <v>96</v>
      </c>
      <c r="F3278">
        <v>25</v>
      </c>
      <c r="G3278" s="3">
        <v>1000</v>
      </c>
      <c r="H3278" s="4">
        <v>7.4999999999999997E-2</v>
      </c>
      <c r="I3278">
        <f>(Sales_Data_Table[[#This Row],[Unit_Price]]*Sales_Data_Table[[#This Row],[Quantity]])</f>
        <v>25000</v>
      </c>
      <c r="J3278">
        <f>Sales_Data_Table[[#This Row],[Gross_Sales]]-(Sales_Data_Table[[#This Row],[Gross_Sales]]*Sales_Data_Table[[#This Row],[Discount]])</f>
        <v>23125</v>
      </c>
      <c r="K3278" t="str">
        <f>_xlfn.XLOOKUP(Sales_Data_Table[[#This Row],[Product_ID]],Product_Master_Table[Product_ID],Product_Master_Table[Product_Name])</f>
        <v>Vertex Office Supplies Item 0366</v>
      </c>
      <c r="L3278" t="str">
        <f>_xlfn.XLOOKUP(Sales_Data_Table[[#This Row],[Employee_ID]],Employee_Master_Table[Employee_ID],Employee_Master_Table[Department])</f>
        <v>Corporate Sales</v>
      </c>
    </row>
    <row r="3279" spans="1:12" x14ac:dyDescent="0.25">
      <c r="A3279" t="s">
        <v>4006</v>
      </c>
      <c r="B3279" s="2">
        <v>46004</v>
      </c>
      <c r="C3279" t="s">
        <v>787</v>
      </c>
      <c r="D3279" t="s">
        <v>189</v>
      </c>
      <c r="E3279" t="s">
        <v>50</v>
      </c>
      <c r="F3279">
        <v>2</v>
      </c>
      <c r="G3279" s="3">
        <v>5400</v>
      </c>
      <c r="H3279" s="4">
        <v>0</v>
      </c>
      <c r="I3279">
        <f>(Sales_Data_Table[[#This Row],[Unit_Price]]*Sales_Data_Table[[#This Row],[Quantity]])</f>
        <v>10800</v>
      </c>
      <c r="J3279">
        <f>Sales_Data_Table[[#This Row],[Gross_Sales]]-(Sales_Data_Table[[#This Row],[Gross_Sales]]*Sales_Data_Table[[#This Row],[Discount]])</f>
        <v>10800</v>
      </c>
      <c r="K3279" t="str">
        <f>_xlfn.XLOOKUP(Sales_Data_Table[[#This Row],[Product_ID]],Product_Master_Table[Product_ID],Product_Master_Table[Product_Name])</f>
        <v>Everest Fashion Item 0183</v>
      </c>
      <c r="L3279" t="str">
        <f>_xlfn.XLOOKUP(Sales_Data_Table[[#This Row],[Employee_ID]],Employee_Master_Table[Employee_ID],Employee_Master_Table[Department])</f>
        <v>Sales</v>
      </c>
    </row>
    <row r="3280" spans="1:12" x14ac:dyDescent="0.25">
      <c r="A3280" t="s">
        <v>4007</v>
      </c>
      <c r="B3280" s="2">
        <v>45555</v>
      </c>
      <c r="C3280" t="s">
        <v>857</v>
      </c>
      <c r="D3280" t="s">
        <v>825</v>
      </c>
      <c r="E3280" t="s">
        <v>96</v>
      </c>
      <c r="F3280">
        <v>9</v>
      </c>
      <c r="G3280" s="3">
        <v>1300</v>
      </c>
      <c r="H3280" s="4">
        <v>0.05</v>
      </c>
      <c r="I3280">
        <f>(Sales_Data_Table[[#This Row],[Unit_Price]]*Sales_Data_Table[[#This Row],[Quantity]])</f>
        <v>11700</v>
      </c>
      <c r="J3280">
        <f>Sales_Data_Table[[#This Row],[Gross_Sales]]-(Sales_Data_Table[[#This Row],[Gross_Sales]]*Sales_Data_Table[[#This Row],[Discount]])</f>
        <v>11115</v>
      </c>
      <c r="K3280" t="str">
        <f>_xlfn.XLOOKUP(Sales_Data_Table[[#This Row],[Product_ID]],Product_Master_Table[Product_ID],Product_Master_Table[Product_Name])</f>
        <v>Spark Home Appliance Item 0022</v>
      </c>
      <c r="L3280" t="str">
        <f>_xlfn.XLOOKUP(Sales_Data_Table[[#This Row],[Employee_ID]],Employee_Master_Table[Employee_ID],Employee_Master_Table[Department])</f>
        <v>Corporate Sales</v>
      </c>
    </row>
    <row r="3281" spans="1:12" x14ac:dyDescent="0.25">
      <c r="A3281" t="s">
        <v>4008</v>
      </c>
      <c r="B3281" s="2">
        <v>45789</v>
      </c>
      <c r="C3281" t="s">
        <v>520</v>
      </c>
      <c r="D3281" t="s">
        <v>632</v>
      </c>
      <c r="E3281" t="s">
        <v>43</v>
      </c>
      <c r="F3281">
        <v>23</v>
      </c>
      <c r="G3281" s="3">
        <v>8900</v>
      </c>
      <c r="H3281" s="4">
        <v>0.1</v>
      </c>
      <c r="I3281">
        <f>(Sales_Data_Table[[#This Row],[Unit_Price]]*Sales_Data_Table[[#This Row],[Quantity]])</f>
        <v>204700</v>
      </c>
      <c r="J3281">
        <f>Sales_Data_Table[[#This Row],[Gross_Sales]]-(Sales_Data_Table[[#This Row],[Gross_Sales]]*Sales_Data_Table[[#This Row],[Discount]])</f>
        <v>184230</v>
      </c>
      <c r="K3281" t="str">
        <f>_xlfn.XLOOKUP(Sales_Data_Table[[#This Row],[Product_ID]],Product_Master_Table[Product_ID],Product_Master_Table[Product_Name])</f>
        <v>Orion Beauty Item 0405</v>
      </c>
      <c r="L3281" t="str">
        <f>_xlfn.XLOOKUP(Sales_Data_Table[[#This Row],[Employee_ID]],Employee_Master_Table[Employee_ID],Employee_Master_Table[Department])</f>
        <v>E-Commerce</v>
      </c>
    </row>
    <row r="3282" spans="1:12" x14ac:dyDescent="0.25">
      <c r="A3282" t="s">
        <v>4009</v>
      </c>
      <c r="B3282" s="2">
        <v>46131</v>
      </c>
      <c r="C3282" t="s">
        <v>1374</v>
      </c>
      <c r="D3282" t="s">
        <v>197</v>
      </c>
      <c r="E3282" t="s">
        <v>50</v>
      </c>
      <c r="F3282">
        <v>14</v>
      </c>
      <c r="G3282" s="3">
        <v>500</v>
      </c>
      <c r="H3282" s="4">
        <v>0.02</v>
      </c>
      <c r="I3282">
        <f>(Sales_Data_Table[[#This Row],[Unit_Price]]*Sales_Data_Table[[#This Row],[Quantity]])</f>
        <v>7000</v>
      </c>
      <c r="J3282">
        <f>Sales_Data_Table[[#This Row],[Gross_Sales]]-(Sales_Data_Table[[#This Row],[Gross_Sales]]*Sales_Data_Table[[#This Row],[Discount]])</f>
        <v>6860</v>
      </c>
      <c r="K3282" t="str">
        <f>_xlfn.XLOOKUP(Sales_Data_Table[[#This Row],[Product_ID]],Product_Master_Table[Product_ID],Product_Master_Table[Product_Name])</f>
        <v>Prime Automotive Item 0220</v>
      </c>
      <c r="L3282" t="str">
        <f>_xlfn.XLOOKUP(Sales_Data_Table[[#This Row],[Employee_ID]],Employee_Master_Table[Employee_ID],Employee_Master_Table[Department])</f>
        <v>Sales</v>
      </c>
    </row>
    <row r="3283" spans="1:12" x14ac:dyDescent="0.25">
      <c r="A3283" t="s">
        <v>4010</v>
      </c>
      <c r="B3283" s="2">
        <v>45425</v>
      </c>
      <c r="C3283" t="s">
        <v>772</v>
      </c>
      <c r="D3283" t="s">
        <v>609</v>
      </c>
      <c r="E3283" t="s">
        <v>62</v>
      </c>
      <c r="F3283">
        <v>6</v>
      </c>
      <c r="G3283" s="3">
        <v>3100</v>
      </c>
      <c r="H3283" s="4">
        <v>0</v>
      </c>
      <c r="I3283">
        <f>(Sales_Data_Table[[#This Row],[Unit_Price]]*Sales_Data_Table[[#This Row],[Quantity]])</f>
        <v>18600</v>
      </c>
      <c r="J3283">
        <f>Sales_Data_Table[[#This Row],[Gross_Sales]]-(Sales_Data_Table[[#This Row],[Gross_Sales]]*Sales_Data_Table[[#This Row],[Discount]])</f>
        <v>18600</v>
      </c>
      <c r="K3283" t="str">
        <f>_xlfn.XLOOKUP(Sales_Data_Table[[#This Row],[Product_ID]],Product_Master_Table[Product_ID],Product_Master_Table[Product_Name])</f>
        <v>Spark Automotive Item 0430</v>
      </c>
      <c r="L3283" t="str">
        <f>_xlfn.XLOOKUP(Sales_Data_Table[[#This Row],[Employee_ID]],Employee_Master_Table[Employee_ID],Employee_Master_Table[Department])</f>
        <v>Retail Operations</v>
      </c>
    </row>
    <row r="3284" spans="1:12" x14ac:dyDescent="0.25">
      <c r="A3284" t="s">
        <v>4011</v>
      </c>
      <c r="B3284" s="2">
        <v>45371</v>
      </c>
      <c r="C3284" t="s">
        <v>951</v>
      </c>
      <c r="D3284" t="s">
        <v>492</v>
      </c>
      <c r="E3284" t="s">
        <v>36</v>
      </c>
      <c r="F3284">
        <v>25</v>
      </c>
      <c r="G3284" s="3">
        <v>400</v>
      </c>
      <c r="H3284" s="4">
        <v>0.15</v>
      </c>
      <c r="I3284">
        <f>(Sales_Data_Table[[#This Row],[Unit_Price]]*Sales_Data_Table[[#This Row],[Quantity]])</f>
        <v>10000</v>
      </c>
      <c r="J3284">
        <f>Sales_Data_Table[[#This Row],[Gross_Sales]]-(Sales_Data_Table[[#This Row],[Gross_Sales]]*Sales_Data_Table[[#This Row],[Discount]])</f>
        <v>8500</v>
      </c>
      <c r="K3284" t="str">
        <f>_xlfn.XLOOKUP(Sales_Data_Table[[#This Row],[Product_ID]],Product_Master_Table[Product_ID],Product_Master_Table[Product_Name])</f>
        <v>Zenith Grocery Item 0254</v>
      </c>
      <c r="L3284" t="str">
        <f>_xlfn.XLOOKUP(Sales_Data_Table[[#This Row],[Employee_ID]],Employee_Master_Table[Employee_ID],Employee_Master_Table[Department])</f>
        <v>Customer Success</v>
      </c>
    </row>
    <row r="3285" spans="1:12" x14ac:dyDescent="0.25">
      <c r="A3285" t="s">
        <v>4012</v>
      </c>
      <c r="B3285" s="2">
        <v>45369</v>
      </c>
      <c r="C3285" t="s">
        <v>260</v>
      </c>
      <c r="D3285" t="s">
        <v>241</v>
      </c>
      <c r="E3285" t="s">
        <v>24</v>
      </c>
      <c r="F3285">
        <v>16</v>
      </c>
      <c r="G3285" s="3">
        <v>6200</v>
      </c>
      <c r="H3285" s="4">
        <v>0.15</v>
      </c>
      <c r="I3285">
        <f>(Sales_Data_Table[[#This Row],[Unit_Price]]*Sales_Data_Table[[#This Row],[Quantity]])</f>
        <v>99200</v>
      </c>
      <c r="J3285">
        <f>Sales_Data_Table[[#This Row],[Gross_Sales]]-(Sales_Data_Table[[#This Row],[Gross_Sales]]*Sales_Data_Table[[#This Row],[Discount]])</f>
        <v>84320</v>
      </c>
      <c r="K3285" t="str">
        <f>_xlfn.XLOOKUP(Sales_Data_Table[[#This Row],[Product_ID]],Product_Master_Table[Product_ID],Product_Master_Table[Product_Name])</f>
        <v>Zenith Furniture Item 0338</v>
      </c>
      <c r="L3285" t="str">
        <f>_xlfn.XLOOKUP(Sales_Data_Table[[#This Row],[Employee_ID]],Employee_Master_Table[Employee_ID],Employee_Master_Table[Department])</f>
        <v>Sales</v>
      </c>
    </row>
    <row r="3286" spans="1:12" x14ac:dyDescent="0.25">
      <c r="A3286" t="s">
        <v>4013</v>
      </c>
      <c r="B3286" s="2">
        <v>45923</v>
      </c>
      <c r="C3286" t="s">
        <v>999</v>
      </c>
      <c r="D3286" t="s">
        <v>249</v>
      </c>
      <c r="E3286" t="s">
        <v>43</v>
      </c>
      <c r="F3286">
        <v>14</v>
      </c>
      <c r="G3286" s="3">
        <v>2000</v>
      </c>
      <c r="H3286" s="4">
        <v>0.03</v>
      </c>
      <c r="I3286">
        <f>(Sales_Data_Table[[#This Row],[Unit_Price]]*Sales_Data_Table[[#This Row],[Quantity]])</f>
        <v>28000</v>
      </c>
      <c r="J3286">
        <f>Sales_Data_Table[[#This Row],[Gross_Sales]]-(Sales_Data_Table[[#This Row],[Gross_Sales]]*Sales_Data_Table[[#This Row],[Discount]])</f>
        <v>27160</v>
      </c>
      <c r="K3286" t="str">
        <f>_xlfn.XLOOKUP(Sales_Data_Table[[#This Row],[Product_ID]],Product_Master_Table[Product_ID],Product_Master_Table[Product_Name])</f>
        <v>Fusion Sports Item 0377</v>
      </c>
      <c r="L3286" t="str">
        <f>_xlfn.XLOOKUP(Sales_Data_Table[[#This Row],[Employee_ID]],Employee_Master_Table[Employee_ID],Employee_Master_Table[Department])</f>
        <v>Customer Success</v>
      </c>
    </row>
    <row r="3287" spans="1:12" x14ac:dyDescent="0.25">
      <c r="A3287" t="s">
        <v>4014</v>
      </c>
      <c r="B3287" s="2">
        <v>45750</v>
      </c>
      <c r="C3287" t="s">
        <v>582</v>
      </c>
      <c r="D3287" t="s">
        <v>1590</v>
      </c>
      <c r="E3287" t="s">
        <v>106</v>
      </c>
      <c r="F3287">
        <v>15</v>
      </c>
      <c r="G3287" s="3">
        <v>300</v>
      </c>
      <c r="H3287" s="4">
        <v>7.4999999999999997E-2</v>
      </c>
      <c r="I3287">
        <f>(Sales_Data_Table[[#This Row],[Unit_Price]]*Sales_Data_Table[[#This Row],[Quantity]])</f>
        <v>4500</v>
      </c>
      <c r="J3287">
        <f>Sales_Data_Table[[#This Row],[Gross_Sales]]-(Sales_Data_Table[[#This Row],[Gross_Sales]]*Sales_Data_Table[[#This Row],[Discount]])</f>
        <v>4162.5</v>
      </c>
      <c r="K3287" t="str">
        <f>_xlfn.XLOOKUP(Sales_Data_Table[[#This Row],[Product_ID]],Product_Master_Table[Product_ID],Product_Master_Table[Product_Name])</f>
        <v>Zenith Automotive Item 0050</v>
      </c>
      <c r="L3287" t="str">
        <f>_xlfn.XLOOKUP(Sales_Data_Table[[#This Row],[Employee_ID]],Employee_Master_Table[Employee_ID],Employee_Master_Table[Department])</f>
        <v>Retail Operations</v>
      </c>
    </row>
    <row r="3288" spans="1:12" x14ac:dyDescent="0.25">
      <c r="A3288" t="s">
        <v>4015</v>
      </c>
      <c r="B3288" s="2">
        <v>46132</v>
      </c>
      <c r="C3288" t="s">
        <v>884</v>
      </c>
      <c r="D3288" t="s">
        <v>99</v>
      </c>
      <c r="E3288" t="s">
        <v>24</v>
      </c>
      <c r="F3288">
        <v>17</v>
      </c>
      <c r="G3288" s="3">
        <v>7600</v>
      </c>
      <c r="H3288" s="4">
        <v>7.4999999999999997E-2</v>
      </c>
      <c r="I3288">
        <f>(Sales_Data_Table[[#This Row],[Unit_Price]]*Sales_Data_Table[[#This Row],[Quantity]])</f>
        <v>129200</v>
      </c>
      <c r="J3288">
        <f>Sales_Data_Table[[#This Row],[Gross_Sales]]-(Sales_Data_Table[[#This Row],[Gross_Sales]]*Sales_Data_Table[[#This Row],[Discount]])</f>
        <v>119510</v>
      </c>
      <c r="K3288" t="str">
        <f>_xlfn.XLOOKUP(Sales_Data_Table[[#This Row],[Product_ID]],Product_Master_Table[Product_ID],Product_Master_Table[Product_Name])</f>
        <v>Apex Automotive Item 0420</v>
      </c>
      <c r="L3288" t="str">
        <f>_xlfn.XLOOKUP(Sales_Data_Table[[#This Row],[Employee_ID]],Employee_Master_Table[Employee_ID],Employee_Master_Table[Department])</f>
        <v>Corporate Sales</v>
      </c>
    </row>
    <row r="3289" spans="1:12" x14ac:dyDescent="0.25">
      <c r="A3289" t="s">
        <v>4016</v>
      </c>
      <c r="B3289" s="2">
        <v>45668</v>
      </c>
      <c r="C3289" t="s">
        <v>2529</v>
      </c>
      <c r="D3289" t="s">
        <v>1079</v>
      </c>
      <c r="E3289" t="s">
        <v>82</v>
      </c>
      <c r="F3289">
        <v>7</v>
      </c>
      <c r="G3289" s="3">
        <v>1200</v>
      </c>
      <c r="H3289" s="4">
        <v>0.1</v>
      </c>
      <c r="I3289">
        <f>(Sales_Data_Table[[#This Row],[Unit_Price]]*Sales_Data_Table[[#This Row],[Quantity]])</f>
        <v>8400</v>
      </c>
      <c r="J3289">
        <f>Sales_Data_Table[[#This Row],[Gross_Sales]]-(Sales_Data_Table[[#This Row],[Gross_Sales]]*Sales_Data_Table[[#This Row],[Discount]])</f>
        <v>7560</v>
      </c>
      <c r="K3289" t="str">
        <f>_xlfn.XLOOKUP(Sales_Data_Table[[#This Row],[Product_ID]],Product_Master_Table[Product_ID],Product_Master_Table[Product_Name])</f>
        <v>Apex Home Appliance Item 0072</v>
      </c>
      <c r="L3289" t="str">
        <f>_xlfn.XLOOKUP(Sales_Data_Table[[#This Row],[Employee_ID]],Employee_Master_Table[Employee_ID],Employee_Master_Table[Department])</f>
        <v>Customer Success</v>
      </c>
    </row>
    <row r="3290" spans="1:12" x14ac:dyDescent="0.25">
      <c r="A3290" t="s">
        <v>4017</v>
      </c>
      <c r="B3290" s="2">
        <v>46123</v>
      </c>
      <c r="C3290" t="s">
        <v>533</v>
      </c>
      <c r="D3290" t="s">
        <v>105</v>
      </c>
      <c r="E3290" t="s">
        <v>86</v>
      </c>
      <c r="F3290">
        <v>6</v>
      </c>
      <c r="G3290" s="3">
        <v>3700</v>
      </c>
      <c r="H3290" s="4">
        <v>7.4999999999999997E-2</v>
      </c>
      <c r="I3290">
        <f>(Sales_Data_Table[[#This Row],[Unit_Price]]*Sales_Data_Table[[#This Row],[Quantity]])</f>
        <v>22200</v>
      </c>
      <c r="J3290">
        <f>Sales_Data_Table[[#This Row],[Gross_Sales]]-(Sales_Data_Table[[#This Row],[Gross_Sales]]*Sales_Data_Table[[#This Row],[Discount]])</f>
        <v>20535</v>
      </c>
      <c r="K3290" t="str">
        <f>_xlfn.XLOOKUP(Sales_Data_Table[[#This Row],[Product_ID]],Product_Master_Table[Product_ID],Product_Master_Table[Product_Name])</f>
        <v>Metro Grocery Item 0284</v>
      </c>
      <c r="L3290" t="str">
        <f>_xlfn.XLOOKUP(Sales_Data_Table[[#This Row],[Employee_ID]],Employee_Master_Table[Employee_ID],Employee_Master_Table[Department])</f>
        <v>Regional Sales</v>
      </c>
    </row>
    <row r="3291" spans="1:12" x14ac:dyDescent="0.25">
      <c r="A3291" t="s">
        <v>4018</v>
      </c>
      <c r="B3291" s="2">
        <v>45304</v>
      </c>
      <c r="C3291" t="s">
        <v>1449</v>
      </c>
      <c r="D3291" t="s">
        <v>200</v>
      </c>
      <c r="E3291" t="s">
        <v>43</v>
      </c>
      <c r="F3291">
        <v>10</v>
      </c>
      <c r="G3291" s="3">
        <v>6600</v>
      </c>
      <c r="H3291" s="4">
        <v>0</v>
      </c>
      <c r="I3291">
        <f>(Sales_Data_Table[[#This Row],[Unit_Price]]*Sales_Data_Table[[#This Row],[Quantity]])</f>
        <v>66000</v>
      </c>
      <c r="J3291">
        <f>Sales_Data_Table[[#This Row],[Gross_Sales]]-(Sales_Data_Table[[#This Row],[Gross_Sales]]*Sales_Data_Table[[#This Row],[Discount]])</f>
        <v>66000</v>
      </c>
      <c r="K3291" t="str">
        <f>_xlfn.XLOOKUP(Sales_Data_Table[[#This Row],[Product_ID]],Product_Master_Table[Product_ID],Product_Master_Table[Product_Name])</f>
        <v>Spark Furniture Item 0358</v>
      </c>
      <c r="L3291" t="str">
        <f>_xlfn.XLOOKUP(Sales_Data_Table[[#This Row],[Employee_ID]],Employee_Master_Table[Employee_ID],Employee_Master_Table[Department])</f>
        <v>Business Development</v>
      </c>
    </row>
    <row r="3292" spans="1:12" x14ac:dyDescent="0.25">
      <c r="A3292" t="s">
        <v>4019</v>
      </c>
      <c r="B3292" s="2">
        <v>45450</v>
      </c>
      <c r="C3292" t="s">
        <v>997</v>
      </c>
      <c r="D3292" t="s">
        <v>27</v>
      </c>
      <c r="E3292" t="s">
        <v>82</v>
      </c>
      <c r="F3292">
        <v>12</v>
      </c>
      <c r="G3292" s="3">
        <v>900</v>
      </c>
      <c r="H3292" s="4">
        <v>7.4999999999999997E-2</v>
      </c>
      <c r="I3292">
        <f>(Sales_Data_Table[[#This Row],[Unit_Price]]*Sales_Data_Table[[#This Row],[Quantity]])</f>
        <v>10800</v>
      </c>
      <c r="J3292">
        <f>Sales_Data_Table[[#This Row],[Gross_Sales]]-(Sales_Data_Table[[#This Row],[Gross_Sales]]*Sales_Data_Table[[#This Row],[Discount]])</f>
        <v>9990</v>
      </c>
      <c r="K3292" t="str">
        <f>_xlfn.XLOOKUP(Sales_Data_Table[[#This Row],[Product_ID]],Product_Master_Table[Product_ID],Product_Master_Table[Product_Name])</f>
        <v>Orion Electronics Item 0381</v>
      </c>
      <c r="L3292" t="str">
        <f>_xlfn.XLOOKUP(Sales_Data_Table[[#This Row],[Employee_ID]],Employee_Master_Table[Employee_ID],Employee_Master_Table[Department])</f>
        <v>Regional Sales</v>
      </c>
    </row>
    <row r="3293" spans="1:12" x14ac:dyDescent="0.25">
      <c r="A3293" t="s">
        <v>4020</v>
      </c>
      <c r="B3293" s="2">
        <v>46023</v>
      </c>
      <c r="C3293" t="s">
        <v>1135</v>
      </c>
      <c r="D3293" t="s">
        <v>838</v>
      </c>
      <c r="E3293" t="s">
        <v>24</v>
      </c>
      <c r="F3293">
        <v>15</v>
      </c>
      <c r="G3293" s="3">
        <v>1100</v>
      </c>
      <c r="H3293" s="4">
        <v>0.05</v>
      </c>
      <c r="I3293">
        <f>(Sales_Data_Table[[#This Row],[Unit_Price]]*Sales_Data_Table[[#This Row],[Quantity]])</f>
        <v>16500</v>
      </c>
      <c r="J3293">
        <f>Sales_Data_Table[[#This Row],[Gross_Sales]]-(Sales_Data_Table[[#This Row],[Gross_Sales]]*Sales_Data_Table[[#This Row],[Discount]])</f>
        <v>15675</v>
      </c>
      <c r="K3293" t="str">
        <f>_xlfn.XLOOKUP(Sales_Data_Table[[#This Row],[Product_ID]],Product_Master_Table[Product_ID],Product_Master_Table[Product_Name])</f>
        <v>Nova Fashion Item 0103</v>
      </c>
      <c r="L3293" t="str">
        <f>_xlfn.XLOOKUP(Sales_Data_Table[[#This Row],[Employee_ID]],Employee_Master_Table[Employee_ID],Employee_Master_Table[Department])</f>
        <v>Sales</v>
      </c>
    </row>
    <row r="3294" spans="1:12" x14ac:dyDescent="0.25">
      <c r="A3294" t="s">
        <v>4021</v>
      </c>
      <c r="B3294" s="2">
        <v>46185</v>
      </c>
      <c r="C3294" t="s">
        <v>1276</v>
      </c>
      <c r="D3294" t="s">
        <v>484</v>
      </c>
      <c r="E3294" t="s">
        <v>32</v>
      </c>
      <c r="F3294">
        <v>25</v>
      </c>
      <c r="G3294" s="3">
        <v>4200</v>
      </c>
      <c r="H3294" s="4">
        <v>0.15</v>
      </c>
      <c r="I3294">
        <f>(Sales_Data_Table[[#This Row],[Unit_Price]]*Sales_Data_Table[[#This Row],[Quantity]])</f>
        <v>105000</v>
      </c>
      <c r="J3294">
        <f>Sales_Data_Table[[#This Row],[Gross_Sales]]-(Sales_Data_Table[[#This Row],[Gross_Sales]]*Sales_Data_Table[[#This Row],[Discount]])</f>
        <v>89250</v>
      </c>
      <c r="K3294" t="str">
        <f>_xlfn.XLOOKUP(Sales_Data_Table[[#This Row],[Product_ID]],Product_Master_Table[Product_ID],Product_Master_Table[Product_Name])</f>
        <v>Metro Furniture Item 0128</v>
      </c>
      <c r="L3294" t="str">
        <f>_xlfn.XLOOKUP(Sales_Data_Table[[#This Row],[Employee_ID]],Employee_Master_Table[Employee_ID],Employee_Master_Table[Department])</f>
        <v>Customer Success</v>
      </c>
    </row>
    <row r="3295" spans="1:12" x14ac:dyDescent="0.25">
      <c r="A3295" t="s">
        <v>4022</v>
      </c>
      <c r="B3295" s="2">
        <v>45890</v>
      </c>
      <c r="C3295" t="s">
        <v>951</v>
      </c>
      <c r="D3295" t="s">
        <v>590</v>
      </c>
      <c r="E3295" t="s">
        <v>28</v>
      </c>
      <c r="F3295">
        <v>12</v>
      </c>
      <c r="G3295" s="3">
        <v>4800</v>
      </c>
      <c r="H3295" s="4">
        <v>0.03</v>
      </c>
      <c r="I3295">
        <f>(Sales_Data_Table[[#This Row],[Unit_Price]]*Sales_Data_Table[[#This Row],[Quantity]])</f>
        <v>57600</v>
      </c>
      <c r="J3295">
        <f>Sales_Data_Table[[#This Row],[Gross_Sales]]-(Sales_Data_Table[[#This Row],[Gross_Sales]]*Sales_Data_Table[[#This Row],[Discount]])</f>
        <v>55872</v>
      </c>
      <c r="K3295" t="str">
        <f>_xlfn.XLOOKUP(Sales_Data_Table[[#This Row],[Product_ID]],Product_Master_Table[Product_ID],Product_Master_Table[Product_Name])</f>
        <v>Zenith Grocery Item 0254</v>
      </c>
      <c r="L3295" t="str">
        <f>_xlfn.XLOOKUP(Sales_Data_Table[[#This Row],[Employee_ID]],Employee_Master_Table[Employee_ID],Employee_Master_Table[Department])</f>
        <v>Customer Success</v>
      </c>
    </row>
    <row r="3296" spans="1:12" x14ac:dyDescent="0.25">
      <c r="A3296" t="s">
        <v>4023</v>
      </c>
      <c r="B3296" s="2">
        <v>45636</v>
      </c>
      <c r="C3296" t="s">
        <v>497</v>
      </c>
      <c r="D3296" t="s">
        <v>307</v>
      </c>
      <c r="E3296" t="s">
        <v>28</v>
      </c>
      <c r="F3296">
        <v>25</v>
      </c>
      <c r="G3296" s="3">
        <v>2800</v>
      </c>
      <c r="H3296" s="4">
        <v>0</v>
      </c>
      <c r="I3296">
        <f>(Sales_Data_Table[[#This Row],[Unit_Price]]*Sales_Data_Table[[#This Row],[Quantity]])</f>
        <v>70000</v>
      </c>
      <c r="J3296">
        <f>Sales_Data_Table[[#This Row],[Gross_Sales]]-(Sales_Data_Table[[#This Row],[Gross_Sales]]*Sales_Data_Table[[#This Row],[Discount]])</f>
        <v>70000</v>
      </c>
      <c r="K3296" t="str">
        <f>_xlfn.XLOOKUP(Sales_Data_Table[[#This Row],[Product_ID]],Product_Master_Table[Product_ID],Product_Master_Table[Product_Name])</f>
        <v>Prime Office Supplies Item 0136</v>
      </c>
      <c r="L3296" t="str">
        <f>_xlfn.XLOOKUP(Sales_Data_Table[[#This Row],[Employee_ID]],Employee_Master_Table[Employee_ID],Employee_Master_Table[Department])</f>
        <v>Retail Operations</v>
      </c>
    </row>
    <row r="3297" spans="1:12" x14ac:dyDescent="0.25">
      <c r="A3297" t="s">
        <v>4024</v>
      </c>
      <c r="B3297" s="2">
        <v>45601</v>
      </c>
      <c r="C3297" t="s">
        <v>336</v>
      </c>
      <c r="D3297" t="s">
        <v>403</v>
      </c>
      <c r="E3297" t="s">
        <v>62</v>
      </c>
      <c r="F3297">
        <v>10</v>
      </c>
      <c r="G3297" s="3">
        <v>3300</v>
      </c>
      <c r="H3297" s="4">
        <v>0.03</v>
      </c>
      <c r="I3297">
        <f>(Sales_Data_Table[[#This Row],[Unit_Price]]*Sales_Data_Table[[#This Row],[Quantity]])</f>
        <v>33000</v>
      </c>
      <c r="J3297">
        <f>Sales_Data_Table[[#This Row],[Gross_Sales]]-(Sales_Data_Table[[#This Row],[Gross_Sales]]*Sales_Data_Table[[#This Row],[Discount]])</f>
        <v>32010</v>
      </c>
      <c r="K3297" t="str">
        <f>_xlfn.XLOOKUP(Sales_Data_Table[[#This Row],[Product_ID]],Product_Master_Table[Product_ID],Product_Master_Table[Product_Name])</f>
        <v>Nexus Electronics Item 0181</v>
      </c>
      <c r="L3297" t="str">
        <f>_xlfn.XLOOKUP(Sales_Data_Table[[#This Row],[Employee_ID]],Employee_Master_Table[Employee_ID],Employee_Master_Table[Department])</f>
        <v>E-Commerce</v>
      </c>
    </row>
    <row r="3298" spans="1:12" x14ac:dyDescent="0.25">
      <c r="A3298" t="s">
        <v>4025</v>
      </c>
      <c r="B3298" s="2">
        <v>45439</v>
      </c>
      <c r="C3298" t="s">
        <v>1292</v>
      </c>
      <c r="D3298" t="s">
        <v>391</v>
      </c>
      <c r="E3298" t="s">
        <v>86</v>
      </c>
      <c r="F3298">
        <v>19</v>
      </c>
      <c r="G3298" s="3">
        <v>1600</v>
      </c>
      <c r="H3298" s="4">
        <v>0</v>
      </c>
      <c r="I3298">
        <f>(Sales_Data_Table[[#This Row],[Unit_Price]]*Sales_Data_Table[[#This Row],[Quantity]])</f>
        <v>30400</v>
      </c>
      <c r="J3298">
        <f>Sales_Data_Table[[#This Row],[Gross_Sales]]-(Sales_Data_Table[[#This Row],[Gross_Sales]]*Sales_Data_Table[[#This Row],[Discount]])</f>
        <v>30400</v>
      </c>
      <c r="K3298" t="str">
        <f>_xlfn.XLOOKUP(Sales_Data_Table[[#This Row],[Product_ID]],Product_Master_Table[Product_ID],Product_Master_Table[Product_Name])</f>
        <v>Nexus Beauty Item 0205</v>
      </c>
      <c r="L3298" t="str">
        <f>_xlfn.XLOOKUP(Sales_Data_Table[[#This Row],[Employee_ID]],Employee_Master_Table[Employee_ID],Employee_Master_Table[Department])</f>
        <v>Retail Operations</v>
      </c>
    </row>
    <row r="3299" spans="1:12" x14ac:dyDescent="0.25">
      <c r="A3299" t="s">
        <v>4026</v>
      </c>
      <c r="B3299" s="2">
        <v>45435</v>
      </c>
      <c r="C3299" t="s">
        <v>1694</v>
      </c>
      <c r="D3299" t="s">
        <v>371</v>
      </c>
      <c r="E3299" t="s">
        <v>32</v>
      </c>
      <c r="F3299">
        <v>6</v>
      </c>
      <c r="G3299" s="3">
        <v>2600</v>
      </c>
      <c r="H3299" s="4">
        <v>0.03</v>
      </c>
      <c r="I3299">
        <f>(Sales_Data_Table[[#This Row],[Unit_Price]]*Sales_Data_Table[[#This Row],[Quantity]])</f>
        <v>15600</v>
      </c>
      <c r="J3299">
        <f>Sales_Data_Table[[#This Row],[Gross_Sales]]-(Sales_Data_Table[[#This Row],[Gross_Sales]]*Sales_Data_Table[[#This Row],[Discount]])</f>
        <v>15132</v>
      </c>
      <c r="K3299" t="str">
        <f>_xlfn.XLOOKUP(Sales_Data_Table[[#This Row],[Product_ID]],Product_Master_Table[Product_ID],Product_Master_Table[Product_Name])</f>
        <v>Nova Electronics Item 0031</v>
      </c>
      <c r="L3299" t="str">
        <f>_xlfn.XLOOKUP(Sales_Data_Table[[#This Row],[Employee_ID]],Employee_Master_Table[Employee_ID],Employee_Master_Table[Department])</f>
        <v>Corporate Sales</v>
      </c>
    </row>
    <row r="3300" spans="1:12" x14ac:dyDescent="0.25">
      <c r="A3300" t="s">
        <v>4027</v>
      </c>
      <c r="B3300" s="2">
        <v>46145</v>
      </c>
      <c r="C3300" t="s">
        <v>235</v>
      </c>
      <c r="D3300" t="s">
        <v>733</v>
      </c>
      <c r="E3300" t="s">
        <v>96</v>
      </c>
      <c r="F3300">
        <v>18</v>
      </c>
      <c r="G3300" s="3">
        <v>4100</v>
      </c>
      <c r="H3300" s="4">
        <v>0</v>
      </c>
      <c r="I3300">
        <f>(Sales_Data_Table[[#This Row],[Unit_Price]]*Sales_Data_Table[[#This Row],[Quantity]])</f>
        <v>73800</v>
      </c>
      <c r="J3300">
        <f>Sales_Data_Table[[#This Row],[Gross_Sales]]-(Sales_Data_Table[[#This Row],[Gross_Sales]]*Sales_Data_Table[[#This Row],[Discount]])</f>
        <v>73800</v>
      </c>
      <c r="K3300" t="str">
        <f>_xlfn.XLOOKUP(Sales_Data_Table[[#This Row],[Product_ID]],Product_Master_Table[Product_ID],Product_Master_Table[Product_Name])</f>
        <v>Nova Fashion Item 0343</v>
      </c>
      <c r="L3300" t="str">
        <f>_xlfn.XLOOKUP(Sales_Data_Table[[#This Row],[Employee_ID]],Employee_Master_Table[Employee_ID],Employee_Master_Table[Department])</f>
        <v>Business Development</v>
      </c>
    </row>
    <row r="3301" spans="1:12" x14ac:dyDescent="0.25">
      <c r="A3301" t="s">
        <v>4028</v>
      </c>
      <c r="B3301" s="2">
        <v>46176</v>
      </c>
      <c r="C3301" t="s">
        <v>869</v>
      </c>
      <c r="D3301" t="s">
        <v>596</v>
      </c>
      <c r="E3301" t="s">
        <v>50</v>
      </c>
      <c r="F3301">
        <v>10</v>
      </c>
      <c r="G3301" s="3">
        <v>3100</v>
      </c>
      <c r="H3301" s="4">
        <v>0.02</v>
      </c>
      <c r="I3301">
        <f>(Sales_Data_Table[[#This Row],[Unit_Price]]*Sales_Data_Table[[#This Row],[Quantity]])</f>
        <v>31000</v>
      </c>
      <c r="J3301">
        <f>Sales_Data_Table[[#This Row],[Gross_Sales]]-(Sales_Data_Table[[#This Row],[Gross_Sales]]*Sales_Data_Table[[#This Row],[Discount]])</f>
        <v>30380</v>
      </c>
      <c r="K3301" t="str">
        <f>_xlfn.XLOOKUP(Sales_Data_Table[[#This Row],[Product_ID]],Product_Master_Table[Product_ID],Product_Master_Table[Product_Name])</f>
        <v>Delta Sports Item 0287</v>
      </c>
      <c r="L3301" t="str">
        <f>_xlfn.XLOOKUP(Sales_Data_Table[[#This Row],[Employee_ID]],Employee_Master_Table[Employee_ID],Employee_Master_Table[Department])</f>
        <v>Corporate Sales</v>
      </c>
    </row>
    <row r="3302" spans="1:12" x14ac:dyDescent="0.25">
      <c r="A3302" t="s">
        <v>4029</v>
      </c>
      <c r="B3302" s="2">
        <v>45812</v>
      </c>
      <c r="C3302" t="s">
        <v>1106</v>
      </c>
      <c r="D3302" t="s">
        <v>1021</v>
      </c>
      <c r="E3302" t="s">
        <v>50</v>
      </c>
      <c r="F3302">
        <v>12</v>
      </c>
      <c r="G3302" s="3">
        <v>1300</v>
      </c>
      <c r="H3302" s="4">
        <v>0.15</v>
      </c>
      <c r="I3302">
        <f>(Sales_Data_Table[[#This Row],[Unit_Price]]*Sales_Data_Table[[#This Row],[Quantity]])</f>
        <v>15600</v>
      </c>
      <c r="J3302">
        <f>Sales_Data_Table[[#This Row],[Gross_Sales]]-(Sales_Data_Table[[#This Row],[Gross_Sales]]*Sales_Data_Table[[#This Row],[Discount]])</f>
        <v>13260</v>
      </c>
      <c r="K3302" t="str">
        <f>_xlfn.XLOOKUP(Sales_Data_Table[[#This Row],[Product_ID]],Product_Master_Table[Product_ID],Product_Master_Table[Product_Name])</f>
        <v>Metro Home Appliance Item 0032</v>
      </c>
      <c r="L3302" t="str">
        <f>_xlfn.XLOOKUP(Sales_Data_Table[[#This Row],[Employee_ID]],Employee_Master_Table[Employee_ID],Employee_Master_Table[Department])</f>
        <v>E-Commerce</v>
      </c>
    </row>
    <row r="3303" spans="1:12" x14ac:dyDescent="0.25">
      <c r="A3303" t="s">
        <v>4030</v>
      </c>
      <c r="B3303" s="2">
        <v>45694</v>
      </c>
      <c r="C3303" t="s">
        <v>2466</v>
      </c>
      <c r="D3303" t="s">
        <v>222</v>
      </c>
      <c r="E3303" t="s">
        <v>36</v>
      </c>
      <c r="F3303">
        <v>8</v>
      </c>
      <c r="G3303" s="3">
        <v>400</v>
      </c>
      <c r="H3303" s="4">
        <v>0.05</v>
      </c>
      <c r="I3303">
        <f>(Sales_Data_Table[[#This Row],[Unit_Price]]*Sales_Data_Table[[#This Row],[Quantity]])</f>
        <v>3200</v>
      </c>
      <c r="J3303">
        <f>Sales_Data_Table[[#This Row],[Gross_Sales]]-(Sales_Data_Table[[#This Row],[Gross_Sales]]*Sales_Data_Table[[#This Row],[Discount]])</f>
        <v>3040</v>
      </c>
      <c r="K3303" t="str">
        <f>_xlfn.XLOOKUP(Sales_Data_Table[[#This Row],[Product_ID]],Product_Master_Table[Product_ID],Product_Master_Table[Product_Name])</f>
        <v>Everest Fashion Item 0303</v>
      </c>
      <c r="L3303" t="str">
        <f>_xlfn.XLOOKUP(Sales_Data_Table[[#This Row],[Employee_ID]],Employee_Master_Table[Employee_ID],Employee_Master_Table[Department])</f>
        <v>Corporate Sales</v>
      </c>
    </row>
    <row r="3304" spans="1:12" x14ac:dyDescent="0.25">
      <c r="A3304" t="s">
        <v>4031</v>
      </c>
      <c r="B3304" s="2">
        <v>46037</v>
      </c>
      <c r="C3304" t="s">
        <v>1254</v>
      </c>
      <c r="D3304" t="s">
        <v>1551</v>
      </c>
      <c r="E3304" t="s">
        <v>96</v>
      </c>
      <c r="F3304">
        <v>11</v>
      </c>
      <c r="G3304" s="3">
        <v>300</v>
      </c>
      <c r="H3304" s="4">
        <v>0.03</v>
      </c>
      <c r="I3304">
        <f>(Sales_Data_Table[[#This Row],[Unit_Price]]*Sales_Data_Table[[#This Row],[Quantity]])</f>
        <v>3300</v>
      </c>
      <c r="J3304">
        <f>Sales_Data_Table[[#This Row],[Gross_Sales]]-(Sales_Data_Table[[#This Row],[Gross_Sales]]*Sales_Data_Table[[#This Row],[Discount]])</f>
        <v>3201</v>
      </c>
      <c r="K3304" t="str">
        <f>_xlfn.XLOOKUP(Sales_Data_Table[[#This Row],[Product_ID]],Product_Master_Table[Product_ID],Product_Master_Table[Product_Name])</f>
        <v>Fusion Beauty Item 0245</v>
      </c>
      <c r="L3304" t="str">
        <f>_xlfn.XLOOKUP(Sales_Data_Table[[#This Row],[Employee_ID]],Employee_Master_Table[Employee_ID],Employee_Master_Table[Department])</f>
        <v>E-Commerce</v>
      </c>
    </row>
    <row r="3305" spans="1:12" x14ac:dyDescent="0.25">
      <c r="A3305" t="s">
        <v>4032</v>
      </c>
      <c r="B3305" s="2">
        <v>45868</v>
      </c>
      <c r="C3305" t="s">
        <v>1760</v>
      </c>
      <c r="D3305" t="s">
        <v>366</v>
      </c>
      <c r="E3305" t="s">
        <v>32</v>
      </c>
      <c r="F3305">
        <v>23</v>
      </c>
      <c r="G3305" s="3">
        <v>7700</v>
      </c>
      <c r="H3305" s="4">
        <v>0.1</v>
      </c>
      <c r="I3305">
        <f>(Sales_Data_Table[[#This Row],[Unit_Price]]*Sales_Data_Table[[#This Row],[Quantity]])</f>
        <v>177100</v>
      </c>
      <c r="J3305">
        <f>Sales_Data_Table[[#This Row],[Gross_Sales]]-(Sales_Data_Table[[#This Row],[Gross_Sales]]*Sales_Data_Table[[#This Row],[Discount]])</f>
        <v>159390</v>
      </c>
      <c r="K3305" t="str">
        <f>_xlfn.XLOOKUP(Sales_Data_Table[[#This Row],[Product_ID]],Product_Master_Table[Product_ID],Product_Master_Table[Product_Name])</f>
        <v>Delta Toys Item 0119</v>
      </c>
      <c r="L3305" t="str">
        <f>_xlfn.XLOOKUP(Sales_Data_Table[[#This Row],[Employee_ID]],Employee_Master_Table[Employee_ID],Employee_Master_Table[Department])</f>
        <v>Business Development</v>
      </c>
    </row>
    <row r="3306" spans="1:12" x14ac:dyDescent="0.25">
      <c r="A3306" t="s">
        <v>4033</v>
      </c>
      <c r="B3306" s="2">
        <v>46089</v>
      </c>
      <c r="C3306" t="s">
        <v>526</v>
      </c>
      <c r="D3306" t="s">
        <v>39</v>
      </c>
      <c r="E3306" t="s">
        <v>75</v>
      </c>
      <c r="F3306">
        <v>17</v>
      </c>
      <c r="G3306" s="3">
        <v>4100</v>
      </c>
      <c r="H3306" s="4">
        <v>0.05</v>
      </c>
      <c r="I3306">
        <f>(Sales_Data_Table[[#This Row],[Unit_Price]]*Sales_Data_Table[[#This Row],[Quantity]])</f>
        <v>69700</v>
      </c>
      <c r="J3306">
        <f>Sales_Data_Table[[#This Row],[Gross_Sales]]-(Sales_Data_Table[[#This Row],[Gross_Sales]]*Sales_Data_Table[[#This Row],[Discount]])</f>
        <v>66215</v>
      </c>
      <c r="K3306" t="str">
        <f>_xlfn.XLOOKUP(Sales_Data_Table[[#This Row],[Product_ID]],Product_Master_Table[Product_ID],Product_Master_Table[Product_Name])</f>
        <v>Prime Office Supplies Item 0436</v>
      </c>
      <c r="L3306" t="str">
        <f>_xlfn.XLOOKUP(Sales_Data_Table[[#This Row],[Employee_ID]],Employee_Master_Table[Employee_ID],Employee_Master_Table[Department])</f>
        <v>E-Commerce</v>
      </c>
    </row>
    <row r="3307" spans="1:12" x14ac:dyDescent="0.25">
      <c r="A3307" t="s">
        <v>4034</v>
      </c>
      <c r="B3307" s="2">
        <v>46027</v>
      </c>
      <c r="C3307" t="s">
        <v>623</v>
      </c>
      <c r="D3307" t="s">
        <v>380</v>
      </c>
      <c r="E3307" t="s">
        <v>36</v>
      </c>
      <c r="F3307">
        <v>22</v>
      </c>
      <c r="G3307" s="3">
        <v>400</v>
      </c>
      <c r="H3307" s="4">
        <v>0.05</v>
      </c>
      <c r="I3307">
        <f>(Sales_Data_Table[[#This Row],[Unit_Price]]*Sales_Data_Table[[#This Row],[Quantity]])</f>
        <v>8800</v>
      </c>
      <c r="J3307">
        <f>Sales_Data_Table[[#This Row],[Gross_Sales]]-(Sales_Data_Table[[#This Row],[Gross_Sales]]*Sales_Data_Table[[#This Row],[Discount]])</f>
        <v>8360</v>
      </c>
      <c r="K3307" t="str">
        <f>_xlfn.XLOOKUP(Sales_Data_Table[[#This Row],[Product_ID]],Product_Master_Table[Product_ID],Product_Master_Table[Product_Name])</f>
        <v>Delta Toys Item 0359</v>
      </c>
      <c r="L3307" t="str">
        <f>_xlfn.XLOOKUP(Sales_Data_Table[[#This Row],[Employee_ID]],Employee_Master_Table[Employee_ID],Employee_Master_Table[Department])</f>
        <v>E-Commerce</v>
      </c>
    </row>
    <row r="3308" spans="1:12" x14ac:dyDescent="0.25">
      <c r="A3308" t="s">
        <v>4035</v>
      </c>
      <c r="B3308" s="2">
        <v>46088</v>
      </c>
      <c r="C3308" t="s">
        <v>1468</v>
      </c>
      <c r="D3308" t="s">
        <v>302</v>
      </c>
      <c r="E3308" t="s">
        <v>36</v>
      </c>
      <c r="F3308">
        <v>20</v>
      </c>
      <c r="G3308" s="3">
        <v>1400</v>
      </c>
      <c r="H3308" s="4">
        <v>7.4999999999999997E-2</v>
      </c>
      <c r="I3308">
        <f>(Sales_Data_Table[[#This Row],[Unit_Price]]*Sales_Data_Table[[#This Row],[Quantity]])</f>
        <v>28000</v>
      </c>
      <c r="J3308">
        <f>Sales_Data_Table[[#This Row],[Gross_Sales]]-(Sales_Data_Table[[#This Row],[Gross_Sales]]*Sales_Data_Table[[#This Row],[Discount]])</f>
        <v>25900</v>
      </c>
      <c r="K3308" t="str">
        <f>_xlfn.XLOOKUP(Sales_Data_Table[[#This Row],[Product_ID]],Product_Master_Table[Product_ID],Product_Master_Table[Product_Name])</f>
        <v>Orion Fashion Item 0273</v>
      </c>
      <c r="L3308" t="str">
        <f>_xlfn.XLOOKUP(Sales_Data_Table[[#This Row],[Employee_ID]],Employee_Master_Table[Employee_ID],Employee_Master_Table[Department])</f>
        <v>Business Development</v>
      </c>
    </row>
    <row r="3309" spans="1:12" x14ac:dyDescent="0.25">
      <c r="A3309" t="s">
        <v>4036</v>
      </c>
      <c r="B3309" s="2">
        <v>45401</v>
      </c>
      <c r="C3309" t="s">
        <v>584</v>
      </c>
      <c r="D3309" t="s">
        <v>944</v>
      </c>
      <c r="E3309" t="s">
        <v>82</v>
      </c>
      <c r="F3309">
        <v>9</v>
      </c>
      <c r="G3309" s="3">
        <v>9200</v>
      </c>
      <c r="H3309" s="4">
        <v>0.03</v>
      </c>
      <c r="I3309">
        <f>(Sales_Data_Table[[#This Row],[Unit_Price]]*Sales_Data_Table[[#This Row],[Quantity]])</f>
        <v>82800</v>
      </c>
      <c r="J3309">
        <f>Sales_Data_Table[[#This Row],[Gross_Sales]]-(Sales_Data_Table[[#This Row],[Gross_Sales]]*Sales_Data_Table[[#This Row],[Discount]])</f>
        <v>80316</v>
      </c>
      <c r="K3309" t="str">
        <f>_xlfn.XLOOKUP(Sales_Data_Table[[#This Row],[Product_ID]],Product_Master_Table[Product_ID],Product_Master_Table[Product_Name])</f>
        <v>Vertex Automotive Item 0210</v>
      </c>
      <c r="L3309" t="str">
        <f>_xlfn.XLOOKUP(Sales_Data_Table[[#This Row],[Employee_ID]],Employee_Master_Table[Employee_ID],Employee_Master_Table[Department])</f>
        <v>Regional Sales</v>
      </c>
    </row>
    <row r="3310" spans="1:12" x14ac:dyDescent="0.25">
      <c r="A3310" t="s">
        <v>4037</v>
      </c>
      <c r="B3310" s="2">
        <v>45794</v>
      </c>
      <c r="C3310" t="s">
        <v>48</v>
      </c>
      <c r="D3310" t="s">
        <v>1149</v>
      </c>
      <c r="E3310" t="s">
        <v>24</v>
      </c>
      <c r="F3310">
        <v>20</v>
      </c>
      <c r="G3310" s="3">
        <v>6000</v>
      </c>
      <c r="H3310" s="4">
        <v>0.15</v>
      </c>
      <c r="I3310">
        <f>(Sales_Data_Table[[#This Row],[Unit_Price]]*Sales_Data_Table[[#This Row],[Quantity]])</f>
        <v>120000</v>
      </c>
      <c r="J3310">
        <f>Sales_Data_Table[[#This Row],[Gross_Sales]]-(Sales_Data_Table[[#This Row],[Gross_Sales]]*Sales_Data_Table[[#This Row],[Discount]])</f>
        <v>102000</v>
      </c>
      <c r="K3310" t="str">
        <f>_xlfn.XLOOKUP(Sales_Data_Table[[#This Row],[Product_ID]],Product_Master_Table[Product_ID],Product_Master_Table[Product_Name])</f>
        <v>Apex Home Appliance Item 0432</v>
      </c>
      <c r="L3310" t="str">
        <f>_xlfn.XLOOKUP(Sales_Data_Table[[#This Row],[Employee_ID]],Employee_Master_Table[Employee_ID],Employee_Master_Table[Department])</f>
        <v>Business Development</v>
      </c>
    </row>
    <row r="3311" spans="1:12" x14ac:dyDescent="0.25">
      <c r="A3311" t="s">
        <v>4038</v>
      </c>
      <c r="B3311" s="2">
        <v>45798</v>
      </c>
      <c r="C3311" t="s">
        <v>997</v>
      </c>
      <c r="D3311" t="s">
        <v>391</v>
      </c>
      <c r="E3311" t="s">
        <v>75</v>
      </c>
      <c r="F3311">
        <v>14</v>
      </c>
      <c r="G3311" s="3">
        <v>8300</v>
      </c>
      <c r="H3311" s="4">
        <v>0.1</v>
      </c>
      <c r="I3311">
        <f>(Sales_Data_Table[[#This Row],[Unit_Price]]*Sales_Data_Table[[#This Row],[Quantity]])</f>
        <v>116200</v>
      </c>
      <c r="J3311">
        <f>Sales_Data_Table[[#This Row],[Gross_Sales]]-(Sales_Data_Table[[#This Row],[Gross_Sales]]*Sales_Data_Table[[#This Row],[Discount]])</f>
        <v>104580</v>
      </c>
      <c r="K3311" t="str">
        <f>_xlfn.XLOOKUP(Sales_Data_Table[[#This Row],[Product_ID]],Product_Master_Table[Product_ID],Product_Master_Table[Product_Name])</f>
        <v>Orion Electronics Item 0381</v>
      </c>
      <c r="L3311" t="str">
        <f>_xlfn.XLOOKUP(Sales_Data_Table[[#This Row],[Employee_ID]],Employee_Master_Table[Employee_ID],Employee_Master_Table[Department])</f>
        <v>Retail Operations</v>
      </c>
    </row>
    <row r="3312" spans="1:12" x14ac:dyDescent="0.25">
      <c r="A3312" t="s">
        <v>4039</v>
      </c>
      <c r="B3312" s="2">
        <v>45807</v>
      </c>
      <c r="C3312" t="s">
        <v>2195</v>
      </c>
      <c r="D3312" t="s">
        <v>841</v>
      </c>
      <c r="E3312" t="s">
        <v>75</v>
      </c>
      <c r="F3312">
        <v>11</v>
      </c>
      <c r="G3312" s="3">
        <v>1600</v>
      </c>
      <c r="H3312" s="4">
        <v>0.02</v>
      </c>
      <c r="I3312">
        <f>(Sales_Data_Table[[#This Row],[Unit_Price]]*Sales_Data_Table[[#This Row],[Quantity]])</f>
        <v>17600</v>
      </c>
      <c r="J3312">
        <f>Sales_Data_Table[[#This Row],[Gross_Sales]]-(Sales_Data_Table[[#This Row],[Gross_Sales]]*Sales_Data_Table[[#This Row],[Discount]])</f>
        <v>17248</v>
      </c>
      <c r="K3312" t="str">
        <f>_xlfn.XLOOKUP(Sales_Data_Table[[#This Row],[Product_ID]],Product_Master_Table[Product_ID],Product_Master_Table[Product_Name])</f>
        <v>Spark Office Supplies Item 0226</v>
      </c>
      <c r="L3312" t="str">
        <f>_xlfn.XLOOKUP(Sales_Data_Table[[#This Row],[Employee_ID]],Employee_Master_Table[Employee_ID],Employee_Master_Table[Department])</f>
        <v>E-Commerce</v>
      </c>
    </row>
    <row r="3313" spans="1:12" x14ac:dyDescent="0.25">
      <c r="A3313" t="s">
        <v>4040</v>
      </c>
      <c r="B3313" s="2">
        <v>45413</v>
      </c>
      <c r="C3313" t="s">
        <v>836</v>
      </c>
      <c r="D3313" t="s">
        <v>74</v>
      </c>
      <c r="E3313" t="s">
        <v>82</v>
      </c>
      <c r="F3313">
        <v>22</v>
      </c>
      <c r="G3313" s="3">
        <v>3500</v>
      </c>
      <c r="H3313" s="4">
        <v>0.1</v>
      </c>
      <c r="I3313">
        <f>(Sales_Data_Table[[#This Row],[Unit_Price]]*Sales_Data_Table[[#This Row],[Quantity]])</f>
        <v>77000</v>
      </c>
      <c r="J3313">
        <f>Sales_Data_Table[[#This Row],[Gross_Sales]]-(Sales_Data_Table[[#This Row],[Gross_Sales]]*Sales_Data_Table[[#This Row],[Discount]])</f>
        <v>69300</v>
      </c>
      <c r="K3313" t="str">
        <f>_xlfn.XLOOKUP(Sales_Data_Table[[#This Row],[Product_ID]],Product_Master_Table[Product_ID],Product_Master_Table[Product_Name])</f>
        <v>Vertex Home Appliance Item 0402</v>
      </c>
      <c r="L3313" t="str">
        <f>_xlfn.XLOOKUP(Sales_Data_Table[[#This Row],[Employee_ID]],Employee_Master_Table[Employee_ID],Employee_Master_Table[Department])</f>
        <v>Customer Success</v>
      </c>
    </row>
    <row r="3314" spans="1:12" x14ac:dyDescent="0.25">
      <c r="A3314" t="s">
        <v>4041</v>
      </c>
      <c r="B3314" s="2">
        <v>45526</v>
      </c>
      <c r="C3314" t="s">
        <v>1377</v>
      </c>
      <c r="D3314" t="s">
        <v>681</v>
      </c>
      <c r="E3314" t="s">
        <v>24</v>
      </c>
      <c r="F3314">
        <v>21</v>
      </c>
      <c r="G3314" s="3">
        <v>6600</v>
      </c>
      <c r="H3314" s="4">
        <v>0.1</v>
      </c>
      <c r="I3314">
        <f>(Sales_Data_Table[[#This Row],[Unit_Price]]*Sales_Data_Table[[#This Row],[Quantity]])</f>
        <v>138600</v>
      </c>
      <c r="J3314">
        <f>Sales_Data_Table[[#This Row],[Gross_Sales]]-(Sales_Data_Table[[#This Row],[Gross_Sales]]*Sales_Data_Table[[#This Row],[Discount]])</f>
        <v>124740</v>
      </c>
      <c r="K3314" t="str">
        <f>_xlfn.XLOOKUP(Sales_Data_Table[[#This Row],[Product_ID]],Product_Master_Table[Product_ID],Product_Master_Table[Product_Name])</f>
        <v>Nexus Electronics Item 0361</v>
      </c>
      <c r="L3314" t="str">
        <f>_xlfn.XLOOKUP(Sales_Data_Table[[#This Row],[Employee_ID]],Employee_Master_Table[Employee_ID],Employee_Master_Table[Department])</f>
        <v>Customer Success</v>
      </c>
    </row>
    <row r="3315" spans="1:12" x14ac:dyDescent="0.25">
      <c r="A3315" t="s">
        <v>4042</v>
      </c>
      <c r="B3315" s="2">
        <v>45750</v>
      </c>
      <c r="C3315" t="s">
        <v>3180</v>
      </c>
      <c r="D3315" t="s">
        <v>774</v>
      </c>
      <c r="E3315" t="s">
        <v>36</v>
      </c>
      <c r="F3315">
        <v>9</v>
      </c>
      <c r="G3315" s="3">
        <v>9200</v>
      </c>
      <c r="H3315" s="4">
        <v>0</v>
      </c>
      <c r="I3315">
        <f>(Sales_Data_Table[[#This Row],[Unit_Price]]*Sales_Data_Table[[#This Row],[Quantity]])</f>
        <v>82800</v>
      </c>
      <c r="J3315">
        <f>Sales_Data_Table[[#This Row],[Gross_Sales]]-(Sales_Data_Table[[#This Row],[Gross_Sales]]*Sales_Data_Table[[#This Row],[Discount]])</f>
        <v>82800</v>
      </c>
      <c r="K3315" t="str">
        <f>_xlfn.XLOOKUP(Sales_Data_Table[[#This Row],[Product_ID]],Product_Master_Table[Product_ID],Product_Master_Table[Product_Name])</f>
        <v>Orion Sports Item 0057</v>
      </c>
      <c r="L3315" t="str">
        <f>_xlfn.XLOOKUP(Sales_Data_Table[[#This Row],[Employee_ID]],Employee_Master_Table[Employee_ID],Employee_Master_Table[Department])</f>
        <v>Corporate Sales</v>
      </c>
    </row>
    <row r="3316" spans="1:12" x14ac:dyDescent="0.25">
      <c r="A3316" t="s">
        <v>4043</v>
      </c>
      <c r="B3316" s="2">
        <v>46152</v>
      </c>
      <c r="C3316" t="s">
        <v>232</v>
      </c>
      <c r="D3316" t="s">
        <v>681</v>
      </c>
      <c r="E3316" t="s">
        <v>86</v>
      </c>
      <c r="F3316">
        <v>7</v>
      </c>
      <c r="G3316" s="3">
        <v>3700</v>
      </c>
      <c r="H3316" s="4">
        <v>0.05</v>
      </c>
      <c r="I3316">
        <f>(Sales_Data_Table[[#This Row],[Unit_Price]]*Sales_Data_Table[[#This Row],[Quantity]])</f>
        <v>25900</v>
      </c>
      <c r="J3316">
        <f>Sales_Data_Table[[#This Row],[Gross_Sales]]-(Sales_Data_Table[[#This Row],[Gross_Sales]]*Sales_Data_Table[[#This Row],[Discount]])</f>
        <v>24605</v>
      </c>
      <c r="K3316" t="str">
        <f>_xlfn.XLOOKUP(Sales_Data_Table[[#This Row],[Product_ID]],Product_Master_Table[Product_ID],Product_Master_Table[Product_Name])</f>
        <v>Everest Electronics Item 0051</v>
      </c>
      <c r="L3316" t="str">
        <f>_xlfn.XLOOKUP(Sales_Data_Table[[#This Row],[Employee_ID]],Employee_Master_Table[Employee_ID],Employee_Master_Table[Department])</f>
        <v>Customer Success</v>
      </c>
    </row>
    <row r="3317" spans="1:12" x14ac:dyDescent="0.25">
      <c r="A3317" t="s">
        <v>4044</v>
      </c>
      <c r="B3317" s="2">
        <v>46009</v>
      </c>
      <c r="C3317" t="s">
        <v>207</v>
      </c>
      <c r="D3317" t="s">
        <v>391</v>
      </c>
      <c r="E3317" t="s">
        <v>32</v>
      </c>
      <c r="F3317">
        <v>1</v>
      </c>
      <c r="G3317" s="3">
        <v>2200</v>
      </c>
      <c r="H3317" s="4">
        <v>0.05</v>
      </c>
      <c r="I3317">
        <f>(Sales_Data_Table[[#This Row],[Unit_Price]]*Sales_Data_Table[[#This Row],[Quantity]])</f>
        <v>2200</v>
      </c>
      <c r="J3317">
        <f>Sales_Data_Table[[#This Row],[Gross_Sales]]-(Sales_Data_Table[[#This Row],[Gross_Sales]]*Sales_Data_Table[[#This Row],[Discount]])</f>
        <v>2090</v>
      </c>
      <c r="K3317" t="str">
        <f>_xlfn.XLOOKUP(Sales_Data_Table[[#This Row],[Product_ID]],Product_Master_Table[Product_ID],Product_Master_Table[Product_Name])</f>
        <v>Nova Sports Item 0067</v>
      </c>
      <c r="L3317" t="str">
        <f>_xlfn.XLOOKUP(Sales_Data_Table[[#This Row],[Employee_ID]],Employee_Master_Table[Employee_ID],Employee_Master_Table[Department])</f>
        <v>Retail Operations</v>
      </c>
    </row>
    <row r="3318" spans="1:12" x14ac:dyDescent="0.25">
      <c r="A3318" t="s">
        <v>4045</v>
      </c>
      <c r="B3318" s="2">
        <v>46087</v>
      </c>
      <c r="C3318" t="s">
        <v>178</v>
      </c>
      <c r="D3318" t="s">
        <v>74</v>
      </c>
      <c r="E3318" t="s">
        <v>32</v>
      </c>
      <c r="F3318">
        <v>11</v>
      </c>
      <c r="G3318" s="3">
        <v>2300</v>
      </c>
      <c r="H3318" s="4">
        <v>0</v>
      </c>
      <c r="I3318">
        <f>(Sales_Data_Table[[#This Row],[Unit_Price]]*Sales_Data_Table[[#This Row],[Quantity]])</f>
        <v>25300</v>
      </c>
      <c r="J3318">
        <f>Sales_Data_Table[[#This Row],[Gross_Sales]]-(Sales_Data_Table[[#This Row],[Gross_Sales]]*Sales_Data_Table[[#This Row],[Discount]])</f>
        <v>25300</v>
      </c>
      <c r="K3318" t="str">
        <f>_xlfn.XLOOKUP(Sales_Data_Table[[#This Row],[Product_ID]],Product_Master_Table[Product_ID],Product_Master_Table[Product_Name])</f>
        <v>Nexus Beauty Item 0385</v>
      </c>
      <c r="L3318" t="str">
        <f>_xlfn.XLOOKUP(Sales_Data_Table[[#This Row],[Employee_ID]],Employee_Master_Table[Employee_ID],Employee_Master_Table[Department])</f>
        <v>Customer Success</v>
      </c>
    </row>
    <row r="3319" spans="1:12" x14ac:dyDescent="0.25">
      <c r="A3319" t="s">
        <v>4046</v>
      </c>
      <c r="B3319" s="2">
        <v>46169</v>
      </c>
      <c r="C3319" t="s">
        <v>553</v>
      </c>
      <c r="D3319" t="s">
        <v>371</v>
      </c>
      <c r="E3319" t="s">
        <v>50</v>
      </c>
      <c r="F3319">
        <v>20</v>
      </c>
      <c r="G3319" s="3">
        <v>2700</v>
      </c>
      <c r="H3319" s="4">
        <v>0.1</v>
      </c>
      <c r="I3319">
        <f>(Sales_Data_Table[[#This Row],[Unit_Price]]*Sales_Data_Table[[#This Row],[Quantity]])</f>
        <v>54000</v>
      </c>
      <c r="J3319">
        <f>Sales_Data_Table[[#This Row],[Gross_Sales]]-(Sales_Data_Table[[#This Row],[Gross_Sales]]*Sales_Data_Table[[#This Row],[Discount]])</f>
        <v>48600</v>
      </c>
      <c r="K3319" t="str">
        <f>_xlfn.XLOOKUP(Sales_Data_Table[[#This Row],[Product_ID]],Product_Master_Table[Product_ID],Product_Master_Table[Product_Name])</f>
        <v>Nexus Electronics Item 0301</v>
      </c>
      <c r="L3319" t="str">
        <f>_xlfn.XLOOKUP(Sales_Data_Table[[#This Row],[Employee_ID]],Employee_Master_Table[Employee_ID],Employee_Master_Table[Department])</f>
        <v>Corporate Sales</v>
      </c>
    </row>
    <row r="3320" spans="1:12" x14ac:dyDescent="0.25">
      <c r="A3320" t="s">
        <v>4047</v>
      </c>
      <c r="B3320" s="2">
        <v>45554</v>
      </c>
      <c r="C3320" t="s">
        <v>915</v>
      </c>
      <c r="D3320" t="s">
        <v>838</v>
      </c>
      <c r="E3320" t="s">
        <v>75</v>
      </c>
      <c r="F3320">
        <v>9</v>
      </c>
      <c r="G3320" s="3">
        <v>8300</v>
      </c>
      <c r="H3320" s="4">
        <v>0</v>
      </c>
      <c r="I3320">
        <f>(Sales_Data_Table[[#This Row],[Unit_Price]]*Sales_Data_Table[[#This Row],[Quantity]])</f>
        <v>74700</v>
      </c>
      <c r="J3320">
        <f>Sales_Data_Table[[#This Row],[Gross_Sales]]-(Sales_Data_Table[[#This Row],[Gross_Sales]]*Sales_Data_Table[[#This Row],[Discount]])</f>
        <v>74700</v>
      </c>
      <c r="K3320" t="str">
        <f>_xlfn.XLOOKUP(Sales_Data_Table[[#This Row],[Product_ID]],Product_Master_Table[Product_ID],Product_Master_Table[Product_Name])</f>
        <v>Everest Beauty Item 0375</v>
      </c>
      <c r="L3320" t="str">
        <f>_xlfn.XLOOKUP(Sales_Data_Table[[#This Row],[Employee_ID]],Employee_Master_Table[Employee_ID],Employee_Master_Table[Department])</f>
        <v>Sales</v>
      </c>
    </row>
    <row r="3321" spans="1:12" x14ac:dyDescent="0.25">
      <c r="A3321" t="s">
        <v>4048</v>
      </c>
      <c r="B3321" s="2">
        <v>45562</v>
      </c>
      <c r="C3321" t="s">
        <v>730</v>
      </c>
      <c r="D3321" t="s">
        <v>35</v>
      </c>
      <c r="E3321" t="s">
        <v>28</v>
      </c>
      <c r="F3321">
        <v>23</v>
      </c>
      <c r="G3321" s="3">
        <v>1100</v>
      </c>
      <c r="H3321" s="4">
        <v>0.02</v>
      </c>
      <c r="I3321">
        <f>(Sales_Data_Table[[#This Row],[Unit_Price]]*Sales_Data_Table[[#This Row],[Quantity]])</f>
        <v>25300</v>
      </c>
      <c r="J3321">
        <f>Sales_Data_Table[[#This Row],[Gross_Sales]]-(Sales_Data_Table[[#This Row],[Gross_Sales]]*Sales_Data_Table[[#This Row],[Discount]])</f>
        <v>24794</v>
      </c>
      <c r="K3321" t="str">
        <f>_xlfn.XLOOKUP(Sales_Data_Table[[#This Row],[Product_ID]],Product_Master_Table[Product_ID],Product_Master_Table[Product_Name])</f>
        <v>Orion Beauty Item 0045</v>
      </c>
      <c r="L3321" t="str">
        <f>_xlfn.XLOOKUP(Sales_Data_Table[[#This Row],[Employee_ID]],Employee_Master_Table[Employee_ID],Employee_Master_Table[Department])</f>
        <v>Business Development</v>
      </c>
    </row>
    <row r="3322" spans="1:12" x14ac:dyDescent="0.25">
      <c r="A3322" t="s">
        <v>4049</v>
      </c>
      <c r="B3322" s="2">
        <v>45391</v>
      </c>
      <c r="C3322" t="s">
        <v>248</v>
      </c>
      <c r="D3322" t="s">
        <v>1035</v>
      </c>
      <c r="E3322" t="s">
        <v>62</v>
      </c>
      <c r="F3322">
        <v>15</v>
      </c>
      <c r="G3322" s="3">
        <v>7600</v>
      </c>
      <c r="H3322" s="4">
        <v>0.15</v>
      </c>
      <c r="I3322">
        <f>(Sales_Data_Table[[#This Row],[Unit_Price]]*Sales_Data_Table[[#This Row],[Quantity]])</f>
        <v>114000</v>
      </c>
      <c r="J3322">
        <f>Sales_Data_Table[[#This Row],[Gross_Sales]]-(Sales_Data_Table[[#This Row],[Gross_Sales]]*Sales_Data_Table[[#This Row],[Discount]])</f>
        <v>96900</v>
      </c>
      <c r="K3322" t="str">
        <f>_xlfn.XLOOKUP(Sales_Data_Table[[#This Row],[Product_ID]],Product_Master_Table[Product_ID],Product_Master_Table[Product_Name])</f>
        <v>Zenith Office Supplies Item 0026</v>
      </c>
      <c r="L3322" t="str">
        <f>_xlfn.XLOOKUP(Sales_Data_Table[[#This Row],[Employee_ID]],Employee_Master_Table[Employee_ID],Employee_Master_Table[Department])</f>
        <v>Corporate Sales</v>
      </c>
    </row>
    <row r="3323" spans="1:12" x14ac:dyDescent="0.25">
      <c r="A3323" t="s">
        <v>4050</v>
      </c>
      <c r="B3323" s="2">
        <v>46133</v>
      </c>
      <c r="C3323" t="s">
        <v>623</v>
      </c>
      <c r="D3323" t="s">
        <v>1681</v>
      </c>
      <c r="E3323" t="s">
        <v>32</v>
      </c>
      <c r="F3323">
        <v>2</v>
      </c>
      <c r="G3323" s="3">
        <v>4100</v>
      </c>
      <c r="H3323" s="4">
        <v>0.02</v>
      </c>
      <c r="I3323">
        <f>(Sales_Data_Table[[#This Row],[Unit_Price]]*Sales_Data_Table[[#This Row],[Quantity]])</f>
        <v>8200</v>
      </c>
      <c r="J3323">
        <f>Sales_Data_Table[[#This Row],[Gross_Sales]]-(Sales_Data_Table[[#This Row],[Gross_Sales]]*Sales_Data_Table[[#This Row],[Discount]])</f>
        <v>8036</v>
      </c>
      <c r="K3323" t="str">
        <f>_xlfn.XLOOKUP(Sales_Data_Table[[#This Row],[Product_ID]],Product_Master_Table[Product_ID],Product_Master_Table[Product_Name])</f>
        <v>Delta Toys Item 0359</v>
      </c>
      <c r="L3323" t="str">
        <f>_xlfn.XLOOKUP(Sales_Data_Table[[#This Row],[Employee_ID]],Employee_Master_Table[Employee_ID],Employee_Master_Table[Department])</f>
        <v>Regional Sales</v>
      </c>
    </row>
    <row r="3324" spans="1:12" x14ac:dyDescent="0.25">
      <c r="A3324" t="s">
        <v>4051</v>
      </c>
      <c r="B3324" s="2">
        <v>45884</v>
      </c>
      <c r="C3324" t="s">
        <v>582</v>
      </c>
      <c r="D3324" t="s">
        <v>559</v>
      </c>
      <c r="E3324" t="s">
        <v>86</v>
      </c>
      <c r="F3324">
        <v>18</v>
      </c>
      <c r="G3324" s="3">
        <v>9100</v>
      </c>
      <c r="H3324" s="4">
        <v>0.02</v>
      </c>
      <c r="I3324">
        <f>(Sales_Data_Table[[#This Row],[Unit_Price]]*Sales_Data_Table[[#This Row],[Quantity]])</f>
        <v>163800</v>
      </c>
      <c r="J3324">
        <f>Sales_Data_Table[[#This Row],[Gross_Sales]]-(Sales_Data_Table[[#This Row],[Gross_Sales]]*Sales_Data_Table[[#This Row],[Discount]])</f>
        <v>160524</v>
      </c>
      <c r="K3324" t="str">
        <f>_xlfn.XLOOKUP(Sales_Data_Table[[#This Row],[Product_ID]],Product_Master_Table[Product_ID],Product_Master_Table[Product_Name])</f>
        <v>Zenith Automotive Item 0050</v>
      </c>
      <c r="L3324" t="str">
        <f>_xlfn.XLOOKUP(Sales_Data_Table[[#This Row],[Employee_ID]],Employee_Master_Table[Employee_ID],Employee_Master_Table[Department])</f>
        <v>Business Development</v>
      </c>
    </row>
    <row r="3325" spans="1:12" x14ac:dyDescent="0.25">
      <c r="A3325" t="s">
        <v>4052</v>
      </c>
      <c r="B3325" s="2">
        <v>45882</v>
      </c>
      <c r="C3325" t="s">
        <v>881</v>
      </c>
      <c r="D3325" t="s">
        <v>23</v>
      </c>
      <c r="E3325" t="s">
        <v>86</v>
      </c>
      <c r="F3325">
        <v>14</v>
      </c>
      <c r="G3325" s="3">
        <v>5600</v>
      </c>
      <c r="H3325" s="4">
        <v>7.4999999999999997E-2</v>
      </c>
      <c r="I3325">
        <f>(Sales_Data_Table[[#This Row],[Unit_Price]]*Sales_Data_Table[[#This Row],[Quantity]])</f>
        <v>78400</v>
      </c>
      <c r="J3325">
        <f>Sales_Data_Table[[#This Row],[Gross_Sales]]-(Sales_Data_Table[[#This Row],[Gross_Sales]]*Sales_Data_Table[[#This Row],[Discount]])</f>
        <v>72520</v>
      </c>
      <c r="K3325" t="str">
        <f>_xlfn.XLOOKUP(Sales_Data_Table[[#This Row],[Product_ID]],Product_Master_Table[Product_ID],Product_Master_Table[Product_Name])</f>
        <v>Nexus Fashion Item 0433</v>
      </c>
      <c r="L3325" t="str">
        <f>_xlfn.XLOOKUP(Sales_Data_Table[[#This Row],[Employee_ID]],Employee_Master_Table[Employee_ID],Employee_Master_Table[Department])</f>
        <v>Corporate Sales</v>
      </c>
    </row>
    <row r="3326" spans="1:12" x14ac:dyDescent="0.25">
      <c r="A3326" t="s">
        <v>4053</v>
      </c>
      <c r="B3326" s="2">
        <v>45834</v>
      </c>
      <c r="C3326" t="s">
        <v>943</v>
      </c>
      <c r="D3326" t="s">
        <v>233</v>
      </c>
      <c r="E3326" t="s">
        <v>50</v>
      </c>
      <c r="F3326">
        <v>11</v>
      </c>
      <c r="G3326" s="3">
        <v>4100</v>
      </c>
      <c r="H3326" s="4">
        <v>0.05</v>
      </c>
      <c r="I3326">
        <f>(Sales_Data_Table[[#This Row],[Unit_Price]]*Sales_Data_Table[[#This Row],[Quantity]])</f>
        <v>45100</v>
      </c>
      <c r="J3326">
        <f>Sales_Data_Table[[#This Row],[Gross_Sales]]-(Sales_Data_Table[[#This Row],[Gross_Sales]]*Sales_Data_Table[[#This Row],[Discount]])</f>
        <v>42845</v>
      </c>
      <c r="K3326" t="str">
        <f>_xlfn.XLOOKUP(Sales_Data_Table[[#This Row],[Product_ID]],Product_Master_Table[Product_ID],Product_Master_Table[Product_Name])</f>
        <v>Spark Office Supplies Item 0106</v>
      </c>
      <c r="L3326" t="str">
        <f>_xlfn.XLOOKUP(Sales_Data_Table[[#This Row],[Employee_ID]],Employee_Master_Table[Employee_ID],Employee_Master_Table[Department])</f>
        <v>Customer Success</v>
      </c>
    </row>
    <row r="3327" spans="1:12" x14ac:dyDescent="0.25">
      <c r="A3327" t="s">
        <v>4054</v>
      </c>
      <c r="B3327" s="2">
        <v>45702</v>
      </c>
      <c r="C3327" t="s">
        <v>1104</v>
      </c>
      <c r="D3327" t="s">
        <v>316</v>
      </c>
      <c r="E3327" t="s">
        <v>43</v>
      </c>
      <c r="F3327">
        <v>2</v>
      </c>
      <c r="G3327" s="3">
        <v>3600</v>
      </c>
      <c r="H3327" s="4">
        <v>0</v>
      </c>
      <c r="I3327">
        <f>(Sales_Data_Table[[#This Row],[Unit_Price]]*Sales_Data_Table[[#This Row],[Quantity]])</f>
        <v>7200</v>
      </c>
      <c r="J3327">
        <f>Sales_Data_Table[[#This Row],[Gross_Sales]]-(Sales_Data_Table[[#This Row],[Gross_Sales]]*Sales_Data_Table[[#This Row],[Discount]])</f>
        <v>7200</v>
      </c>
      <c r="K3327" t="str">
        <f>_xlfn.XLOOKUP(Sales_Data_Table[[#This Row],[Product_ID]],Product_Master_Table[Product_ID],Product_Master_Table[Product_Name])</f>
        <v>Apex Automotive Item 0240</v>
      </c>
      <c r="L3327" t="str">
        <f>_xlfn.XLOOKUP(Sales_Data_Table[[#This Row],[Employee_ID]],Employee_Master_Table[Employee_ID],Employee_Master_Table[Department])</f>
        <v>Sales</v>
      </c>
    </row>
    <row r="3328" spans="1:12" x14ac:dyDescent="0.25">
      <c r="A3328" t="s">
        <v>4055</v>
      </c>
      <c r="B3328" s="2">
        <v>45619</v>
      </c>
      <c r="C3328" t="s">
        <v>55</v>
      </c>
      <c r="D3328" t="s">
        <v>1681</v>
      </c>
      <c r="E3328" t="s">
        <v>75</v>
      </c>
      <c r="F3328">
        <v>9</v>
      </c>
      <c r="G3328" s="3">
        <v>8800</v>
      </c>
      <c r="H3328" s="4">
        <v>0.02</v>
      </c>
      <c r="I3328">
        <f>(Sales_Data_Table[[#This Row],[Unit_Price]]*Sales_Data_Table[[#This Row],[Quantity]])</f>
        <v>79200</v>
      </c>
      <c r="J3328">
        <f>Sales_Data_Table[[#This Row],[Gross_Sales]]-(Sales_Data_Table[[#This Row],[Gross_Sales]]*Sales_Data_Table[[#This Row],[Discount]])</f>
        <v>77616</v>
      </c>
      <c r="K3328" t="str">
        <f>_xlfn.XLOOKUP(Sales_Data_Table[[#This Row],[Product_ID]],Product_Master_Table[Product_ID],Product_Master_Table[Product_Name])</f>
        <v>Spark Automotive Item 0130</v>
      </c>
      <c r="L3328" t="str">
        <f>_xlfn.XLOOKUP(Sales_Data_Table[[#This Row],[Employee_ID]],Employee_Master_Table[Employee_ID],Employee_Master_Table[Department])</f>
        <v>Regional Sales</v>
      </c>
    </row>
    <row r="3329" spans="1:12" x14ac:dyDescent="0.25">
      <c r="A3329" t="s">
        <v>4056</v>
      </c>
      <c r="B3329" s="2">
        <v>45921</v>
      </c>
      <c r="C3329" t="s">
        <v>913</v>
      </c>
      <c r="D3329" t="s">
        <v>176</v>
      </c>
      <c r="E3329" t="s">
        <v>32</v>
      </c>
      <c r="F3329">
        <v>24</v>
      </c>
      <c r="G3329" s="3">
        <v>3000</v>
      </c>
      <c r="H3329" s="4">
        <v>0.1</v>
      </c>
      <c r="I3329">
        <f>(Sales_Data_Table[[#This Row],[Unit_Price]]*Sales_Data_Table[[#This Row],[Quantity]])</f>
        <v>72000</v>
      </c>
      <c r="J3329">
        <f>Sales_Data_Table[[#This Row],[Gross_Sales]]-(Sales_Data_Table[[#This Row],[Gross_Sales]]*Sales_Data_Table[[#This Row],[Discount]])</f>
        <v>64800</v>
      </c>
      <c r="K3329" t="str">
        <f>_xlfn.XLOOKUP(Sales_Data_Table[[#This Row],[Product_ID]],Product_Master_Table[Product_ID],Product_Master_Table[Product_Name])</f>
        <v>Apex Office Supplies Item 0456</v>
      </c>
      <c r="L3329" t="str">
        <f>_xlfn.XLOOKUP(Sales_Data_Table[[#This Row],[Employee_ID]],Employee_Master_Table[Employee_ID],Employee_Master_Table[Department])</f>
        <v>Retail Operations</v>
      </c>
    </row>
    <row r="3330" spans="1:12" x14ac:dyDescent="0.25">
      <c r="A3330" t="s">
        <v>4057</v>
      </c>
      <c r="B3330" s="2">
        <v>45465</v>
      </c>
      <c r="C3330" t="s">
        <v>1618</v>
      </c>
      <c r="D3330" t="s">
        <v>527</v>
      </c>
      <c r="E3330" t="s">
        <v>75</v>
      </c>
      <c r="F3330">
        <v>23</v>
      </c>
      <c r="G3330" s="3">
        <v>5200</v>
      </c>
      <c r="H3330" s="4">
        <v>0.02</v>
      </c>
      <c r="I3330">
        <f>(Sales_Data_Table[[#This Row],[Unit_Price]]*Sales_Data_Table[[#This Row],[Quantity]])</f>
        <v>119600</v>
      </c>
      <c r="J3330">
        <f>Sales_Data_Table[[#This Row],[Gross_Sales]]-(Sales_Data_Table[[#This Row],[Gross_Sales]]*Sales_Data_Table[[#This Row],[Discount]])</f>
        <v>117208</v>
      </c>
      <c r="K3330" t="str">
        <f>_xlfn.XLOOKUP(Sales_Data_Table[[#This Row],[Product_ID]],Product_Master_Table[Product_ID],Product_Master_Table[Product_Name])</f>
        <v>Zenith Furniture Item 0038</v>
      </c>
      <c r="L3330" t="str">
        <f>_xlfn.XLOOKUP(Sales_Data_Table[[#This Row],[Employee_ID]],Employee_Master_Table[Employee_ID],Employee_Master_Table[Department])</f>
        <v>Sales</v>
      </c>
    </row>
    <row r="3331" spans="1:12" x14ac:dyDescent="0.25">
      <c r="A3331" t="s">
        <v>4058</v>
      </c>
      <c r="B3331" s="2">
        <v>45909</v>
      </c>
      <c r="C3331" t="s">
        <v>248</v>
      </c>
      <c r="D3331" t="s">
        <v>112</v>
      </c>
      <c r="E3331" t="s">
        <v>86</v>
      </c>
      <c r="F3331">
        <v>14</v>
      </c>
      <c r="G3331" s="3">
        <v>2000</v>
      </c>
      <c r="H3331" s="4">
        <v>0.03</v>
      </c>
      <c r="I3331">
        <f>(Sales_Data_Table[[#This Row],[Unit_Price]]*Sales_Data_Table[[#This Row],[Quantity]])</f>
        <v>28000</v>
      </c>
      <c r="J3331">
        <f>Sales_Data_Table[[#This Row],[Gross_Sales]]-(Sales_Data_Table[[#This Row],[Gross_Sales]]*Sales_Data_Table[[#This Row],[Discount]])</f>
        <v>27160</v>
      </c>
      <c r="K3331" t="str">
        <f>_xlfn.XLOOKUP(Sales_Data_Table[[#This Row],[Product_ID]],Product_Master_Table[Product_ID],Product_Master_Table[Product_Name])</f>
        <v>Zenith Office Supplies Item 0026</v>
      </c>
      <c r="L3331" t="str">
        <f>_xlfn.XLOOKUP(Sales_Data_Table[[#This Row],[Employee_ID]],Employee_Master_Table[Employee_ID],Employee_Master_Table[Department])</f>
        <v>Customer Success</v>
      </c>
    </row>
    <row r="3332" spans="1:12" x14ac:dyDescent="0.25">
      <c r="A3332" t="s">
        <v>4059</v>
      </c>
      <c r="B3332" s="2">
        <v>45406</v>
      </c>
      <c r="C3332" t="s">
        <v>439</v>
      </c>
      <c r="D3332" t="s">
        <v>186</v>
      </c>
      <c r="E3332" t="s">
        <v>36</v>
      </c>
      <c r="F3332">
        <v>23</v>
      </c>
      <c r="G3332" s="3">
        <v>2400</v>
      </c>
      <c r="H3332" s="4">
        <v>0.03</v>
      </c>
      <c r="I3332">
        <f>(Sales_Data_Table[[#This Row],[Unit_Price]]*Sales_Data_Table[[#This Row],[Quantity]])</f>
        <v>55200</v>
      </c>
      <c r="J3332">
        <f>Sales_Data_Table[[#This Row],[Gross_Sales]]-(Sales_Data_Table[[#This Row],[Gross_Sales]]*Sales_Data_Table[[#This Row],[Discount]])</f>
        <v>53544</v>
      </c>
      <c r="K3332" t="str">
        <f>_xlfn.XLOOKUP(Sales_Data_Table[[#This Row],[Product_ID]],Product_Master_Table[Product_ID],Product_Master_Table[Product_Name])</f>
        <v>Nova Fashion Item 0283</v>
      </c>
      <c r="L3332" t="str">
        <f>_xlfn.XLOOKUP(Sales_Data_Table[[#This Row],[Employee_ID]],Employee_Master_Table[Employee_ID],Employee_Master_Table[Department])</f>
        <v>E-Commerce</v>
      </c>
    </row>
    <row r="3333" spans="1:12" x14ac:dyDescent="0.25">
      <c r="A3333" t="s">
        <v>4060</v>
      </c>
      <c r="B3333" s="2">
        <v>45987</v>
      </c>
      <c r="C3333" t="s">
        <v>1372</v>
      </c>
      <c r="D3333" t="s">
        <v>767</v>
      </c>
      <c r="E3333" t="s">
        <v>82</v>
      </c>
      <c r="F3333">
        <v>22</v>
      </c>
      <c r="G3333" s="3">
        <v>5400</v>
      </c>
      <c r="H3333" s="4">
        <v>0.02</v>
      </c>
      <c r="I3333">
        <f>(Sales_Data_Table[[#This Row],[Unit_Price]]*Sales_Data_Table[[#This Row],[Quantity]])</f>
        <v>118800</v>
      </c>
      <c r="J3333">
        <f>Sales_Data_Table[[#This Row],[Gross_Sales]]-(Sales_Data_Table[[#This Row],[Gross_Sales]]*Sales_Data_Table[[#This Row],[Discount]])</f>
        <v>116424</v>
      </c>
      <c r="K3333" t="str">
        <f>_xlfn.XLOOKUP(Sales_Data_Table[[#This Row],[Product_ID]],Product_Master_Table[Product_ID],Product_Master_Table[Product_Name])</f>
        <v>Orion Sports Item 0297</v>
      </c>
      <c r="L3333" t="str">
        <f>_xlfn.XLOOKUP(Sales_Data_Table[[#This Row],[Employee_ID]],Employee_Master_Table[Employee_ID],Employee_Master_Table[Department])</f>
        <v>Corporate Sales</v>
      </c>
    </row>
    <row r="3334" spans="1:12" x14ac:dyDescent="0.25">
      <c r="A3334" t="s">
        <v>4061</v>
      </c>
      <c r="B3334" s="2">
        <v>45896</v>
      </c>
      <c r="C3334" t="s">
        <v>2501</v>
      </c>
      <c r="D3334" t="s">
        <v>241</v>
      </c>
      <c r="E3334" t="s">
        <v>62</v>
      </c>
      <c r="F3334">
        <v>7</v>
      </c>
      <c r="G3334" s="3">
        <v>3600</v>
      </c>
      <c r="H3334" s="4">
        <v>0.05</v>
      </c>
      <c r="I3334">
        <f>(Sales_Data_Table[[#This Row],[Unit_Price]]*Sales_Data_Table[[#This Row],[Quantity]])</f>
        <v>25200</v>
      </c>
      <c r="J3334">
        <f>Sales_Data_Table[[#This Row],[Gross_Sales]]-(Sales_Data_Table[[#This Row],[Gross_Sales]]*Sales_Data_Table[[#This Row],[Discount]])</f>
        <v>23940</v>
      </c>
      <c r="K3334" t="str">
        <f>_xlfn.XLOOKUP(Sales_Data_Table[[#This Row],[Product_ID]],Product_Master_Table[Product_ID],Product_Master_Table[Product_Name])</f>
        <v>Apex Automotive Item 0060</v>
      </c>
      <c r="L3334" t="str">
        <f>_xlfn.XLOOKUP(Sales_Data_Table[[#This Row],[Employee_ID]],Employee_Master_Table[Employee_ID],Employee_Master_Table[Department])</f>
        <v>Sales</v>
      </c>
    </row>
    <row r="3335" spans="1:12" x14ac:dyDescent="0.25">
      <c r="A3335" t="s">
        <v>4062</v>
      </c>
      <c r="B3335" s="2">
        <v>46150</v>
      </c>
      <c r="C3335" t="s">
        <v>108</v>
      </c>
      <c r="D3335" t="s">
        <v>718</v>
      </c>
      <c r="E3335" t="s">
        <v>106</v>
      </c>
      <c r="F3335">
        <v>16</v>
      </c>
      <c r="G3335" s="3">
        <v>2000</v>
      </c>
      <c r="H3335" s="4">
        <v>7.4999999999999997E-2</v>
      </c>
      <c r="I3335">
        <f>(Sales_Data_Table[[#This Row],[Unit_Price]]*Sales_Data_Table[[#This Row],[Quantity]])</f>
        <v>32000</v>
      </c>
      <c r="J3335">
        <f>Sales_Data_Table[[#This Row],[Gross_Sales]]-(Sales_Data_Table[[#This Row],[Gross_Sales]]*Sales_Data_Table[[#This Row],[Discount]])</f>
        <v>29600</v>
      </c>
      <c r="K3335" t="str">
        <f>_xlfn.XLOOKUP(Sales_Data_Table[[#This Row],[Product_ID]],Product_Master_Table[Product_ID],Product_Master_Table[Product_Name])</f>
        <v>Metro Furniture Item 0248</v>
      </c>
      <c r="L3335" t="str">
        <f>_xlfn.XLOOKUP(Sales_Data_Table[[#This Row],[Employee_ID]],Employee_Master_Table[Employee_ID],Employee_Master_Table[Department])</f>
        <v>E-Commerce</v>
      </c>
    </row>
    <row r="3336" spans="1:12" x14ac:dyDescent="0.25">
      <c r="A3336" t="s">
        <v>4063</v>
      </c>
      <c r="B3336" s="2">
        <v>45521</v>
      </c>
      <c r="C3336" t="s">
        <v>749</v>
      </c>
      <c r="D3336" t="s">
        <v>173</v>
      </c>
      <c r="E3336" t="s">
        <v>106</v>
      </c>
      <c r="F3336">
        <v>8</v>
      </c>
      <c r="G3336" s="3">
        <v>6500</v>
      </c>
      <c r="H3336" s="4">
        <v>7.4999999999999997E-2</v>
      </c>
      <c r="I3336">
        <f>(Sales_Data_Table[[#This Row],[Unit_Price]]*Sales_Data_Table[[#This Row],[Quantity]])</f>
        <v>52000</v>
      </c>
      <c r="J3336">
        <f>Sales_Data_Table[[#This Row],[Gross_Sales]]-(Sales_Data_Table[[#This Row],[Gross_Sales]]*Sales_Data_Table[[#This Row],[Discount]])</f>
        <v>48100</v>
      </c>
      <c r="K3336" t="str">
        <f>_xlfn.XLOOKUP(Sales_Data_Table[[#This Row],[Product_ID]],Product_Master_Table[Product_ID],Product_Master_Table[Product_Name])</f>
        <v>Apex Automotive Item 0300</v>
      </c>
      <c r="L3336" t="str">
        <f>_xlfn.XLOOKUP(Sales_Data_Table[[#This Row],[Employee_ID]],Employee_Master_Table[Employee_ID],Employee_Master_Table[Department])</f>
        <v>Business Development</v>
      </c>
    </row>
    <row r="3337" spans="1:12" x14ac:dyDescent="0.25">
      <c r="A3337" t="s">
        <v>4064</v>
      </c>
      <c r="B3337" s="2">
        <v>45961</v>
      </c>
      <c r="C3337" t="s">
        <v>1843</v>
      </c>
      <c r="D3337" t="s">
        <v>568</v>
      </c>
      <c r="E3337" t="s">
        <v>62</v>
      </c>
      <c r="F3337">
        <v>5</v>
      </c>
      <c r="G3337" s="3">
        <v>300</v>
      </c>
      <c r="H3337" s="4">
        <v>0.05</v>
      </c>
      <c r="I3337">
        <f>(Sales_Data_Table[[#This Row],[Unit_Price]]*Sales_Data_Table[[#This Row],[Quantity]])</f>
        <v>1500</v>
      </c>
      <c r="J3337">
        <f>Sales_Data_Table[[#This Row],[Gross_Sales]]-(Sales_Data_Table[[#This Row],[Gross_Sales]]*Sales_Data_Table[[#This Row],[Discount]])</f>
        <v>1425</v>
      </c>
      <c r="K3337" t="str">
        <f>_xlfn.XLOOKUP(Sales_Data_Table[[#This Row],[Product_ID]],Product_Master_Table[Product_ID],Product_Master_Table[Product_Name])</f>
        <v>Fusion Beauty Item 0365</v>
      </c>
      <c r="L3337" t="str">
        <f>_xlfn.XLOOKUP(Sales_Data_Table[[#This Row],[Employee_ID]],Employee_Master_Table[Employee_ID],Employee_Master_Table[Department])</f>
        <v>Retail Operations</v>
      </c>
    </row>
    <row r="3338" spans="1:12" x14ac:dyDescent="0.25">
      <c r="A3338" t="s">
        <v>4065</v>
      </c>
      <c r="B3338" s="2">
        <v>45327</v>
      </c>
      <c r="C3338" t="s">
        <v>1246</v>
      </c>
      <c r="D3338" t="s">
        <v>65</v>
      </c>
      <c r="E3338" t="s">
        <v>75</v>
      </c>
      <c r="F3338">
        <v>17</v>
      </c>
      <c r="G3338" s="3">
        <v>1400</v>
      </c>
      <c r="H3338" s="4">
        <v>0</v>
      </c>
      <c r="I3338">
        <f>(Sales_Data_Table[[#This Row],[Unit_Price]]*Sales_Data_Table[[#This Row],[Quantity]])</f>
        <v>23800</v>
      </c>
      <c r="J3338">
        <f>Sales_Data_Table[[#This Row],[Gross_Sales]]-(Sales_Data_Table[[#This Row],[Gross_Sales]]*Sales_Data_Table[[#This Row],[Discount]])</f>
        <v>23800</v>
      </c>
      <c r="K3338" t="str">
        <f>_xlfn.XLOOKUP(Sales_Data_Table[[#This Row],[Product_ID]],Product_Master_Table[Product_ID],Product_Master_Table[Product_Name])</f>
        <v>Vertex Grocery Item 0114</v>
      </c>
      <c r="L3338" t="str">
        <f>_xlfn.XLOOKUP(Sales_Data_Table[[#This Row],[Employee_ID]],Employee_Master_Table[Employee_ID],Employee_Master_Table[Department])</f>
        <v>E-Commerce</v>
      </c>
    </row>
    <row r="3339" spans="1:12" x14ac:dyDescent="0.25">
      <c r="A3339" t="s">
        <v>4066</v>
      </c>
      <c r="B3339" s="2">
        <v>45981</v>
      </c>
      <c r="C3339" t="s">
        <v>648</v>
      </c>
      <c r="D3339" t="s">
        <v>388</v>
      </c>
      <c r="E3339" t="s">
        <v>86</v>
      </c>
      <c r="F3339">
        <v>16</v>
      </c>
      <c r="G3339" s="3">
        <v>8900</v>
      </c>
      <c r="H3339" s="4">
        <v>0</v>
      </c>
      <c r="I3339">
        <f>(Sales_Data_Table[[#This Row],[Unit_Price]]*Sales_Data_Table[[#This Row],[Quantity]])</f>
        <v>142400</v>
      </c>
      <c r="J3339">
        <f>Sales_Data_Table[[#This Row],[Gross_Sales]]-(Sales_Data_Table[[#This Row],[Gross_Sales]]*Sales_Data_Table[[#This Row],[Discount]])</f>
        <v>142400</v>
      </c>
      <c r="K3339" t="str">
        <f>_xlfn.XLOOKUP(Sales_Data_Table[[#This Row],[Product_ID]],Product_Master_Table[Product_ID],Product_Master_Table[Product_Name])</f>
        <v>Orion Sports Item 0117</v>
      </c>
      <c r="L3339" t="str">
        <f>_xlfn.XLOOKUP(Sales_Data_Table[[#This Row],[Employee_ID]],Employee_Master_Table[Employee_ID],Employee_Master_Table[Department])</f>
        <v>Customer Success</v>
      </c>
    </row>
    <row r="3340" spans="1:12" x14ac:dyDescent="0.25">
      <c r="A3340" t="s">
        <v>4067</v>
      </c>
      <c r="B3340" s="2">
        <v>45567</v>
      </c>
      <c r="C3340" t="s">
        <v>1219</v>
      </c>
      <c r="D3340" t="s">
        <v>167</v>
      </c>
      <c r="E3340" t="s">
        <v>75</v>
      </c>
      <c r="F3340">
        <v>16</v>
      </c>
      <c r="G3340" s="3">
        <v>8000</v>
      </c>
      <c r="H3340" s="4">
        <v>0</v>
      </c>
      <c r="I3340">
        <f>(Sales_Data_Table[[#This Row],[Unit_Price]]*Sales_Data_Table[[#This Row],[Quantity]])</f>
        <v>128000</v>
      </c>
      <c r="J3340">
        <f>Sales_Data_Table[[#This Row],[Gross_Sales]]-(Sales_Data_Table[[#This Row],[Gross_Sales]]*Sales_Data_Table[[#This Row],[Discount]])</f>
        <v>128000</v>
      </c>
      <c r="K3340" t="str">
        <f>_xlfn.XLOOKUP(Sales_Data_Table[[#This Row],[Product_ID]],Product_Master_Table[Product_ID],Product_Master_Table[Product_Name])</f>
        <v>Spark Office Supplies Item 0466</v>
      </c>
      <c r="L3340" t="str">
        <f>_xlfn.XLOOKUP(Sales_Data_Table[[#This Row],[Employee_ID]],Employee_Master_Table[Employee_ID],Employee_Master_Table[Department])</f>
        <v>Business Development</v>
      </c>
    </row>
    <row r="3341" spans="1:12" x14ac:dyDescent="0.25">
      <c r="A3341" t="s">
        <v>4068</v>
      </c>
      <c r="B3341" s="2">
        <v>45575</v>
      </c>
      <c r="C3341" t="s">
        <v>497</v>
      </c>
      <c r="D3341" t="s">
        <v>1353</v>
      </c>
      <c r="E3341" t="s">
        <v>32</v>
      </c>
      <c r="F3341">
        <v>10</v>
      </c>
      <c r="G3341" s="3">
        <v>6000</v>
      </c>
      <c r="H3341" s="4">
        <v>0.03</v>
      </c>
      <c r="I3341">
        <f>(Sales_Data_Table[[#This Row],[Unit_Price]]*Sales_Data_Table[[#This Row],[Quantity]])</f>
        <v>60000</v>
      </c>
      <c r="J3341">
        <f>Sales_Data_Table[[#This Row],[Gross_Sales]]-(Sales_Data_Table[[#This Row],[Gross_Sales]]*Sales_Data_Table[[#This Row],[Discount]])</f>
        <v>58200</v>
      </c>
      <c r="K3341" t="str">
        <f>_xlfn.XLOOKUP(Sales_Data_Table[[#This Row],[Product_ID]],Product_Master_Table[Product_ID],Product_Master_Table[Product_Name])</f>
        <v>Prime Office Supplies Item 0136</v>
      </c>
      <c r="L3341" t="str">
        <f>_xlfn.XLOOKUP(Sales_Data_Table[[#This Row],[Employee_ID]],Employee_Master_Table[Employee_ID],Employee_Master_Table[Department])</f>
        <v>E-Commerce</v>
      </c>
    </row>
    <row r="3342" spans="1:12" x14ac:dyDescent="0.25">
      <c r="A3342" t="s">
        <v>4069</v>
      </c>
      <c r="B3342" s="2">
        <v>45588</v>
      </c>
      <c r="C3342" t="s">
        <v>436</v>
      </c>
      <c r="D3342" t="s">
        <v>476</v>
      </c>
      <c r="E3342" t="s">
        <v>82</v>
      </c>
      <c r="F3342">
        <v>2</v>
      </c>
      <c r="G3342" s="3">
        <v>6900</v>
      </c>
      <c r="H3342" s="4">
        <v>0.03</v>
      </c>
      <c r="I3342">
        <f>(Sales_Data_Table[[#This Row],[Unit_Price]]*Sales_Data_Table[[#This Row],[Quantity]])</f>
        <v>13800</v>
      </c>
      <c r="J3342">
        <f>Sales_Data_Table[[#This Row],[Gross_Sales]]-(Sales_Data_Table[[#This Row],[Gross_Sales]]*Sales_Data_Table[[#This Row],[Discount]])</f>
        <v>13386</v>
      </c>
      <c r="K3342" t="str">
        <f>_xlfn.XLOOKUP(Sales_Data_Table[[#This Row],[Product_ID]],Product_Master_Table[Product_ID],Product_Master_Table[Product_Name])</f>
        <v>Zenith Furniture Item 0218</v>
      </c>
      <c r="L3342" t="str">
        <f>_xlfn.XLOOKUP(Sales_Data_Table[[#This Row],[Employee_ID]],Employee_Master_Table[Employee_ID],Employee_Master_Table[Department])</f>
        <v>Sales</v>
      </c>
    </row>
    <row r="3343" spans="1:12" x14ac:dyDescent="0.25">
      <c r="A3343" t="s">
        <v>4070</v>
      </c>
      <c r="B3343" s="2">
        <v>45981</v>
      </c>
      <c r="C3343" t="s">
        <v>232</v>
      </c>
      <c r="D3343" t="s">
        <v>696</v>
      </c>
      <c r="E3343" t="s">
        <v>96</v>
      </c>
      <c r="F3343">
        <v>24</v>
      </c>
      <c r="G3343" s="3">
        <v>3800</v>
      </c>
      <c r="H3343" s="4">
        <v>0.05</v>
      </c>
      <c r="I3343">
        <f>(Sales_Data_Table[[#This Row],[Unit_Price]]*Sales_Data_Table[[#This Row],[Quantity]])</f>
        <v>91200</v>
      </c>
      <c r="J3343">
        <f>Sales_Data_Table[[#This Row],[Gross_Sales]]-(Sales_Data_Table[[#This Row],[Gross_Sales]]*Sales_Data_Table[[#This Row],[Discount]])</f>
        <v>86640</v>
      </c>
      <c r="K3343" t="str">
        <f>_xlfn.XLOOKUP(Sales_Data_Table[[#This Row],[Product_ID]],Product_Master_Table[Product_ID],Product_Master_Table[Product_Name])</f>
        <v>Everest Electronics Item 0051</v>
      </c>
      <c r="L3343" t="str">
        <f>_xlfn.XLOOKUP(Sales_Data_Table[[#This Row],[Employee_ID]],Employee_Master_Table[Employee_ID],Employee_Master_Table[Department])</f>
        <v>E-Commerce</v>
      </c>
    </row>
    <row r="3344" spans="1:12" x14ac:dyDescent="0.25">
      <c r="A3344" t="s">
        <v>4071</v>
      </c>
      <c r="B3344" s="2">
        <v>46169</v>
      </c>
      <c r="C3344" t="s">
        <v>354</v>
      </c>
      <c r="D3344" t="s">
        <v>1149</v>
      </c>
      <c r="E3344" t="s">
        <v>28</v>
      </c>
      <c r="F3344">
        <v>25</v>
      </c>
      <c r="G3344" s="3">
        <v>3000</v>
      </c>
      <c r="H3344" s="4">
        <v>7.4999999999999997E-2</v>
      </c>
      <c r="I3344">
        <f>(Sales_Data_Table[[#This Row],[Unit_Price]]*Sales_Data_Table[[#This Row],[Quantity]])</f>
        <v>75000</v>
      </c>
      <c r="J3344">
        <f>Sales_Data_Table[[#This Row],[Gross_Sales]]-(Sales_Data_Table[[#This Row],[Gross_Sales]]*Sales_Data_Table[[#This Row],[Discount]])</f>
        <v>69375</v>
      </c>
      <c r="K3344" t="str">
        <f>_xlfn.XLOOKUP(Sales_Data_Table[[#This Row],[Product_ID]],Product_Master_Table[Product_ID],Product_Master_Table[Product_Name])</f>
        <v>Metro Automotive Item 0200</v>
      </c>
      <c r="L3344" t="str">
        <f>_xlfn.XLOOKUP(Sales_Data_Table[[#This Row],[Employee_ID]],Employee_Master_Table[Employee_ID],Employee_Master_Table[Department])</f>
        <v>Business Development</v>
      </c>
    </row>
    <row r="3345" spans="1:12" x14ac:dyDescent="0.25">
      <c r="A3345" t="s">
        <v>4072</v>
      </c>
      <c r="B3345" s="2">
        <v>45972</v>
      </c>
      <c r="C3345" t="s">
        <v>869</v>
      </c>
      <c r="D3345" t="s">
        <v>492</v>
      </c>
      <c r="E3345" t="s">
        <v>43</v>
      </c>
      <c r="F3345">
        <v>11</v>
      </c>
      <c r="G3345" s="3">
        <v>4100</v>
      </c>
      <c r="H3345" s="4">
        <v>0.05</v>
      </c>
      <c r="I3345">
        <f>(Sales_Data_Table[[#This Row],[Unit_Price]]*Sales_Data_Table[[#This Row],[Quantity]])</f>
        <v>45100</v>
      </c>
      <c r="J3345">
        <f>Sales_Data_Table[[#This Row],[Gross_Sales]]-(Sales_Data_Table[[#This Row],[Gross_Sales]]*Sales_Data_Table[[#This Row],[Discount]])</f>
        <v>42845</v>
      </c>
      <c r="K3345" t="str">
        <f>_xlfn.XLOOKUP(Sales_Data_Table[[#This Row],[Product_ID]],Product_Master_Table[Product_ID],Product_Master_Table[Product_Name])</f>
        <v>Delta Sports Item 0287</v>
      </c>
      <c r="L3345" t="str">
        <f>_xlfn.XLOOKUP(Sales_Data_Table[[#This Row],[Employee_ID]],Employee_Master_Table[Employee_ID],Employee_Master_Table[Department])</f>
        <v>Customer Success</v>
      </c>
    </row>
    <row r="3346" spans="1:12" x14ac:dyDescent="0.25">
      <c r="A3346" t="s">
        <v>4073</v>
      </c>
      <c r="B3346" s="2">
        <v>45616</v>
      </c>
      <c r="C3346" t="s">
        <v>533</v>
      </c>
      <c r="D3346" t="s">
        <v>170</v>
      </c>
      <c r="E3346" t="s">
        <v>32</v>
      </c>
      <c r="F3346">
        <v>24</v>
      </c>
      <c r="G3346" s="3">
        <v>3900</v>
      </c>
      <c r="H3346" s="4">
        <v>0.03</v>
      </c>
      <c r="I3346">
        <f>(Sales_Data_Table[[#This Row],[Unit_Price]]*Sales_Data_Table[[#This Row],[Quantity]])</f>
        <v>93600</v>
      </c>
      <c r="J3346">
        <f>Sales_Data_Table[[#This Row],[Gross_Sales]]-(Sales_Data_Table[[#This Row],[Gross_Sales]]*Sales_Data_Table[[#This Row],[Discount]])</f>
        <v>90792</v>
      </c>
      <c r="K3346" t="str">
        <f>_xlfn.XLOOKUP(Sales_Data_Table[[#This Row],[Product_ID]],Product_Master_Table[Product_ID],Product_Master_Table[Product_Name])</f>
        <v>Metro Grocery Item 0284</v>
      </c>
      <c r="L3346" t="str">
        <f>_xlfn.XLOOKUP(Sales_Data_Table[[#This Row],[Employee_ID]],Employee_Master_Table[Employee_ID],Employee_Master_Table[Department])</f>
        <v>Regional Sales</v>
      </c>
    </row>
    <row r="3347" spans="1:12" x14ac:dyDescent="0.25">
      <c r="A3347" t="s">
        <v>4074</v>
      </c>
      <c r="B3347" s="2">
        <v>46124</v>
      </c>
      <c r="C3347" t="s">
        <v>1704</v>
      </c>
      <c r="D3347" t="s">
        <v>617</v>
      </c>
      <c r="E3347" t="s">
        <v>36</v>
      </c>
      <c r="F3347">
        <v>25</v>
      </c>
      <c r="G3347" s="3">
        <v>7800</v>
      </c>
      <c r="H3347" s="4">
        <v>0.03</v>
      </c>
      <c r="I3347">
        <f>(Sales_Data_Table[[#This Row],[Unit_Price]]*Sales_Data_Table[[#This Row],[Quantity]])</f>
        <v>195000</v>
      </c>
      <c r="J3347">
        <f>Sales_Data_Table[[#This Row],[Gross_Sales]]-(Sales_Data_Table[[#This Row],[Gross_Sales]]*Sales_Data_Table[[#This Row],[Discount]])</f>
        <v>189150</v>
      </c>
      <c r="K3347" t="str">
        <f>_xlfn.XLOOKUP(Sales_Data_Table[[#This Row],[Product_ID]],Product_Master_Table[Product_ID],Product_Master_Table[Product_Name])</f>
        <v>Metro Office Supplies Item 0056</v>
      </c>
      <c r="L3347" t="str">
        <f>_xlfn.XLOOKUP(Sales_Data_Table[[#This Row],[Employee_ID]],Employee_Master_Table[Employee_ID],Employee_Master_Table[Department])</f>
        <v>Retail Operations</v>
      </c>
    </row>
    <row r="3348" spans="1:12" x14ac:dyDescent="0.25">
      <c r="A3348" t="s">
        <v>4075</v>
      </c>
      <c r="B3348" s="2">
        <v>45453</v>
      </c>
      <c r="C3348" t="s">
        <v>1477</v>
      </c>
      <c r="D3348" t="s">
        <v>501</v>
      </c>
      <c r="E3348" t="s">
        <v>106</v>
      </c>
      <c r="F3348">
        <v>21</v>
      </c>
      <c r="G3348" s="3">
        <v>7100</v>
      </c>
      <c r="H3348" s="4">
        <v>0.15</v>
      </c>
      <c r="I3348">
        <f>(Sales_Data_Table[[#This Row],[Unit_Price]]*Sales_Data_Table[[#This Row],[Quantity]])</f>
        <v>149100</v>
      </c>
      <c r="J3348">
        <f>Sales_Data_Table[[#This Row],[Gross_Sales]]-(Sales_Data_Table[[#This Row],[Gross_Sales]]*Sales_Data_Table[[#This Row],[Discount]])</f>
        <v>126735</v>
      </c>
      <c r="K3348" t="str">
        <f>_xlfn.XLOOKUP(Sales_Data_Table[[#This Row],[Product_ID]],Product_Master_Table[Product_ID],Product_Master_Table[Product_Name])</f>
        <v>Spark Furniture Item 0478</v>
      </c>
      <c r="L3348" t="str">
        <f>_xlfn.XLOOKUP(Sales_Data_Table[[#This Row],[Employee_ID]],Employee_Master_Table[Employee_ID],Employee_Master_Table[Department])</f>
        <v>Business Development</v>
      </c>
    </row>
    <row r="3349" spans="1:12" x14ac:dyDescent="0.25">
      <c r="A3349" t="s">
        <v>4076</v>
      </c>
      <c r="B3349" s="2">
        <v>45756</v>
      </c>
      <c r="C3349" t="s">
        <v>126</v>
      </c>
      <c r="D3349" t="s">
        <v>527</v>
      </c>
      <c r="E3349" t="s">
        <v>32</v>
      </c>
      <c r="F3349">
        <v>22</v>
      </c>
      <c r="G3349" s="3">
        <v>2500</v>
      </c>
      <c r="H3349" s="4">
        <v>0.03</v>
      </c>
      <c r="I3349">
        <f>(Sales_Data_Table[[#This Row],[Unit_Price]]*Sales_Data_Table[[#This Row],[Quantity]])</f>
        <v>55000</v>
      </c>
      <c r="J3349">
        <f>Sales_Data_Table[[#This Row],[Gross_Sales]]-(Sales_Data_Table[[#This Row],[Gross_Sales]]*Sales_Data_Table[[#This Row],[Discount]])</f>
        <v>53350</v>
      </c>
      <c r="K3349" t="str">
        <f>_xlfn.XLOOKUP(Sales_Data_Table[[#This Row],[Product_ID]],Product_Master_Table[Product_ID],Product_Master_Table[Product_Name])</f>
        <v>Zenith Grocery Item 0014</v>
      </c>
      <c r="L3349" t="str">
        <f>_xlfn.XLOOKUP(Sales_Data_Table[[#This Row],[Employee_ID]],Employee_Master_Table[Employee_ID],Employee_Master_Table[Department])</f>
        <v>Sales</v>
      </c>
    </row>
    <row r="3350" spans="1:12" x14ac:dyDescent="0.25">
      <c r="A3350" t="s">
        <v>4077</v>
      </c>
      <c r="B3350" s="2">
        <v>45320</v>
      </c>
      <c r="C3350" t="s">
        <v>1011</v>
      </c>
      <c r="D3350" t="s">
        <v>89</v>
      </c>
      <c r="E3350" t="s">
        <v>36</v>
      </c>
      <c r="F3350">
        <v>14</v>
      </c>
      <c r="G3350" s="3">
        <v>8200</v>
      </c>
      <c r="H3350" s="4">
        <v>0.1</v>
      </c>
      <c r="I3350">
        <f>(Sales_Data_Table[[#This Row],[Unit_Price]]*Sales_Data_Table[[#This Row],[Quantity]])</f>
        <v>114800</v>
      </c>
      <c r="J3350">
        <f>Sales_Data_Table[[#This Row],[Gross_Sales]]-(Sales_Data_Table[[#This Row],[Gross_Sales]]*Sales_Data_Table[[#This Row],[Discount]])</f>
        <v>103320</v>
      </c>
      <c r="K3350" t="str">
        <f>_xlfn.XLOOKUP(Sales_Data_Table[[#This Row],[Product_ID]],Product_Master_Table[Product_ID],Product_Master_Table[Product_Name])</f>
        <v>Orion Beauty Item 0465</v>
      </c>
      <c r="L3350" t="str">
        <f>_xlfn.XLOOKUP(Sales_Data_Table[[#This Row],[Employee_ID]],Employee_Master_Table[Employee_ID],Employee_Master_Table[Department])</f>
        <v>E-Commerce</v>
      </c>
    </row>
    <row r="3351" spans="1:12" x14ac:dyDescent="0.25">
      <c r="A3351" t="s">
        <v>4078</v>
      </c>
      <c r="B3351" s="2">
        <v>45775</v>
      </c>
      <c r="C3351" t="s">
        <v>917</v>
      </c>
      <c r="D3351" t="s">
        <v>258</v>
      </c>
      <c r="E3351" t="s">
        <v>32</v>
      </c>
      <c r="F3351">
        <v>3</v>
      </c>
      <c r="G3351" s="3">
        <v>6100</v>
      </c>
      <c r="H3351" s="4">
        <v>0.03</v>
      </c>
      <c r="I3351">
        <f>(Sales_Data_Table[[#This Row],[Unit_Price]]*Sales_Data_Table[[#This Row],[Quantity]])</f>
        <v>18300</v>
      </c>
      <c r="J3351">
        <f>Sales_Data_Table[[#This Row],[Gross_Sales]]-(Sales_Data_Table[[#This Row],[Gross_Sales]]*Sales_Data_Table[[#This Row],[Discount]])</f>
        <v>17751</v>
      </c>
      <c r="K3351" t="str">
        <f>_xlfn.XLOOKUP(Sales_Data_Table[[#This Row],[Product_ID]],Product_Master_Table[Product_ID],Product_Master_Table[Product_Name])</f>
        <v>Prime Grocery Item 0124</v>
      </c>
      <c r="L3351" t="str">
        <f>_xlfn.XLOOKUP(Sales_Data_Table[[#This Row],[Employee_ID]],Employee_Master_Table[Employee_ID],Employee_Master_Table[Department])</f>
        <v>Sales</v>
      </c>
    </row>
    <row r="3352" spans="1:12" x14ac:dyDescent="0.25">
      <c r="A3352" t="s">
        <v>4079</v>
      </c>
      <c r="B3352" s="2">
        <v>45820</v>
      </c>
      <c r="C3352" t="s">
        <v>724</v>
      </c>
      <c r="D3352" t="s">
        <v>197</v>
      </c>
      <c r="E3352" t="s">
        <v>62</v>
      </c>
      <c r="F3352">
        <v>19</v>
      </c>
      <c r="G3352" s="3">
        <v>2800</v>
      </c>
      <c r="H3352" s="4">
        <v>7.4999999999999997E-2</v>
      </c>
      <c r="I3352">
        <f>(Sales_Data_Table[[#This Row],[Unit_Price]]*Sales_Data_Table[[#This Row],[Quantity]])</f>
        <v>53200</v>
      </c>
      <c r="J3352">
        <f>Sales_Data_Table[[#This Row],[Gross_Sales]]-(Sales_Data_Table[[#This Row],[Gross_Sales]]*Sales_Data_Table[[#This Row],[Discount]])</f>
        <v>49210</v>
      </c>
      <c r="K3352" t="str">
        <f>_xlfn.XLOOKUP(Sales_Data_Table[[#This Row],[Product_ID]],Product_Master_Table[Product_ID],Product_Master_Table[Product_Name])</f>
        <v>Everest Beauty Item 0195</v>
      </c>
      <c r="L3352" t="str">
        <f>_xlfn.XLOOKUP(Sales_Data_Table[[#This Row],[Employee_ID]],Employee_Master_Table[Employee_ID],Employee_Master_Table[Department])</f>
        <v>Sales</v>
      </c>
    </row>
    <row r="3353" spans="1:12" x14ac:dyDescent="0.25">
      <c r="A3353" t="s">
        <v>4080</v>
      </c>
      <c r="B3353" s="2">
        <v>45612</v>
      </c>
      <c r="C3353" t="s">
        <v>1007</v>
      </c>
      <c r="D3353" t="s">
        <v>200</v>
      </c>
      <c r="E3353" t="s">
        <v>86</v>
      </c>
      <c r="F3353">
        <v>16</v>
      </c>
      <c r="G3353" s="3">
        <v>3400</v>
      </c>
      <c r="H3353" s="4">
        <v>0.02</v>
      </c>
      <c r="I3353">
        <f>(Sales_Data_Table[[#This Row],[Unit_Price]]*Sales_Data_Table[[#This Row],[Quantity]])</f>
        <v>54400</v>
      </c>
      <c r="J3353">
        <f>Sales_Data_Table[[#This Row],[Gross_Sales]]-(Sales_Data_Table[[#This Row],[Gross_Sales]]*Sales_Data_Table[[#This Row],[Discount]])</f>
        <v>53312</v>
      </c>
      <c r="K3353" t="str">
        <f>_xlfn.XLOOKUP(Sales_Data_Table[[#This Row],[Product_ID]],Product_Master_Table[Product_ID],Product_Master_Table[Product_Name])</f>
        <v>Metro Furniture Item 0008</v>
      </c>
      <c r="L3353" t="str">
        <f>_xlfn.XLOOKUP(Sales_Data_Table[[#This Row],[Employee_ID]],Employee_Master_Table[Employee_ID],Employee_Master_Table[Department])</f>
        <v>Business Development</v>
      </c>
    </row>
    <row r="3354" spans="1:12" x14ac:dyDescent="0.25">
      <c r="A3354" t="s">
        <v>4081</v>
      </c>
      <c r="B3354" s="2">
        <v>45303</v>
      </c>
      <c r="C3354" t="s">
        <v>709</v>
      </c>
      <c r="D3354" t="s">
        <v>129</v>
      </c>
      <c r="E3354" t="s">
        <v>24</v>
      </c>
      <c r="F3354">
        <v>12</v>
      </c>
      <c r="G3354" s="3">
        <v>7500</v>
      </c>
      <c r="H3354" s="4">
        <v>0.03</v>
      </c>
      <c r="I3354">
        <f>(Sales_Data_Table[[#This Row],[Unit_Price]]*Sales_Data_Table[[#This Row],[Quantity]])</f>
        <v>90000</v>
      </c>
      <c r="J3354">
        <f>Sales_Data_Table[[#This Row],[Gross_Sales]]-(Sales_Data_Table[[#This Row],[Gross_Sales]]*Sales_Data_Table[[#This Row],[Discount]])</f>
        <v>87300</v>
      </c>
      <c r="K3354" t="str">
        <f>_xlfn.XLOOKUP(Sales_Data_Table[[#This Row],[Product_ID]],Product_Master_Table[Product_ID],Product_Master_Table[Product_Name])</f>
        <v>Fusion Sports Item 0257</v>
      </c>
      <c r="L3354" t="str">
        <f>_xlfn.XLOOKUP(Sales_Data_Table[[#This Row],[Employee_ID]],Employee_Master_Table[Employee_ID],Employee_Master_Table[Department])</f>
        <v>Retail Operations</v>
      </c>
    </row>
    <row r="3355" spans="1:12" x14ac:dyDescent="0.25">
      <c r="A3355" t="s">
        <v>4082</v>
      </c>
      <c r="B3355" s="2">
        <v>46015</v>
      </c>
      <c r="C3355" t="s">
        <v>474</v>
      </c>
      <c r="D3355" t="s">
        <v>287</v>
      </c>
      <c r="E3355" t="s">
        <v>106</v>
      </c>
      <c r="F3355">
        <v>16</v>
      </c>
      <c r="G3355" s="3">
        <v>6300</v>
      </c>
      <c r="H3355" s="4">
        <v>0.03</v>
      </c>
      <c r="I3355">
        <f>(Sales_Data_Table[[#This Row],[Unit_Price]]*Sales_Data_Table[[#This Row],[Quantity]])</f>
        <v>100800</v>
      </c>
      <c r="J3355">
        <f>Sales_Data_Table[[#This Row],[Gross_Sales]]-(Sales_Data_Table[[#This Row],[Gross_Sales]]*Sales_Data_Table[[#This Row],[Discount]])</f>
        <v>97776</v>
      </c>
      <c r="K3355" t="str">
        <f>_xlfn.XLOOKUP(Sales_Data_Table[[#This Row],[Product_ID]],Product_Master_Table[Product_ID],Product_Master_Table[Product_Name])</f>
        <v>Fusion Fashion Item 0473</v>
      </c>
      <c r="L3355" t="str">
        <f>_xlfn.XLOOKUP(Sales_Data_Table[[#This Row],[Employee_ID]],Employee_Master_Table[Employee_ID],Employee_Master_Table[Department])</f>
        <v>Corporate Sales</v>
      </c>
    </row>
    <row r="3356" spans="1:12" x14ac:dyDescent="0.25">
      <c r="A3356" t="s">
        <v>4083</v>
      </c>
      <c r="B3356" s="2">
        <v>45350</v>
      </c>
      <c r="C3356" t="s">
        <v>325</v>
      </c>
      <c r="D3356" t="s">
        <v>326</v>
      </c>
      <c r="E3356" t="s">
        <v>106</v>
      </c>
      <c r="F3356">
        <v>14</v>
      </c>
      <c r="G3356" s="3">
        <v>6600</v>
      </c>
      <c r="H3356" s="4">
        <v>7.4999999999999997E-2</v>
      </c>
      <c r="I3356">
        <f>(Sales_Data_Table[[#This Row],[Unit_Price]]*Sales_Data_Table[[#This Row],[Quantity]])</f>
        <v>92400</v>
      </c>
      <c r="J3356">
        <f>Sales_Data_Table[[#This Row],[Gross_Sales]]-(Sales_Data_Table[[#This Row],[Gross_Sales]]*Sales_Data_Table[[#This Row],[Discount]])</f>
        <v>85470</v>
      </c>
      <c r="K3356" t="str">
        <f>_xlfn.XLOOKUP(Sales_Data_Table[[#This Row],[Product_ID]],Product_Master_Table[Product_ID],Product_Master_Table[Product_Name])</f>
        <v>Vertex Grocery Item 0234</v>
      </c>
      <c r="L3356" t="str">
        <f>_xlfn.XLOOKUP(Sales_Data_Table[[#This Row],[Employee_ID]],Employee_Master_Table[Employee_ID],Employee_Master_Table[Department])</f>
        <v>Customer Success</v>
      </c>
    </row>
    <row r="3357" spans="1:12" x14ac:dyDescent="0.25">
      <c r="A3357" t="s">
        <v>4084</v>
      </c>
      <c r="B3357" s="2">
        <v>46155</v>
      </c>
      <c r="C3357" t="s">
        <v>965</v>
      </c>
      <c r="D3357" t="s">
        <v>213</v>
      </c>
      <c r="E3357" t="s">
        <v>86</v>
      </c>
      <c r="F3357">
        <v>23</v>
      </c>
      <c r="G3357" s="3">
        <v>8600</v>
      </c>
      <c r="H3357" s="4">
        <v>0.05</v>
      </c>
      <c r="I3357">
        <f>(Sales_Data_Table[[#This Row],[Unit_Price]]*Sales_Data_Table[[#This Row],[Quantity]])</f>
        <v>197800</v>
      </c>
      <c r="J3357">
        <f>Sales_Data_Table[[#This Row],[Gross_Sales]]-(Sales_Data_Table[[#This Row],[Gross_Sales]]*Sales_Data_Table[[#This Row],[Discount]])</f>
        <v>187910</v>
      </c>
      <c r="K3357" t="str">
        <f>_xlfn.XLOOKUP(Sales_Data_Table[[#This Row],[Product_ID]],Product_Master_Table[Product_ID],Product_Master_Table[Product_Name])</f>
        <v>Spark Grocery Item 0214</v>
      </c>
      <c r="L3357" t="str">
        <f>_xlfn.XLOOKUP(Sales_Data_Table[[#This Row],[Employee_ID]],Employee_Master_Table[Employee_ID],Employee_Master_Table[Department])</f>
        <v>Corporate Sales</v>
      </c>
    </row>
    <row r="3358" spans="1:12" x14ac:dyDescent="0.25">
      <c r="A3358" t="s">
        <v>4085</v>
      </c>
      <c r="B3358" s="2">
        <v>46146</v>
      </c>
      <c r="C3358" t="s">
        <v>1885</v>
      </c>
      <c r="D3358" t="s">
        <v>637</v>
      </c>
      <c r="E3358" t="s">
        <v>75</v>
      </c>
      <c r="F3358">
        <v>9</v>
      </c>
      <c r="G3358" s="3">
        <v>1500</v>
      </c>
      <c r="H3358" s="4">
        <v>0.02</v>
      </c>
      <c r="I3358">
        <f>(Sales_Data_Table[[#This Row],[Unit_Price]]*Sales_Data_Table[[#This Row],[Quantity]])</f>
        <v>13500</v>
      </c>
      <c r="J3358">
        <f>Sales_Data_Table[[#This Row],[Gross_Sales]]-(Sales_Data_Table[[#This Row],[Gross_Sales]]*Sales_Data_Table[[#This Row],[Discount]])</f>
        <v>13230</v>
      </c>
      <c r="K3358" t="str">
        <f>_xlfn.XLOOKUP(Sales_Data_Table[[#This Row],[Product_ID]],Product_Master_Table[Product_ID],Product_Master_Table[Product_Name])</f>
        <v>Spark Office Supplies Item 0166</v>
      </c>
      <c r="L3358" t="str">
        <f>_xlfn.XLOOKUP(Sales_Data_Table[[#This Row],[Employee_ID]],Employee_Master_Table[Employee_ID],Employee_Master_Table[Department])</f>
        <v>Business Development</v>
      </c>
    </row>
    <row r="3359" spans="1:12" x14ac:dyDescent="0.25">
      <c r="A3359" t="s">
        <v>4086</v>
      </c>
      <c r="B3359" s="2">
        <v>45339</v>
      </c>
      <c r="C3359" t="s">
        <v>350</v>
      </c>
      <c r="D3359" t="s">
        <v>506</v>
      </c>
      <c r="E3359" t="s">
        <v>62</v>
      </c>
      <c r="F3359">
        <v>10</v>
      </c>
      <c r="G3359" s="3">
        <v>2500</v>
      </c>
      <c r="H3359" s="4">
        <v>0.02</v>
      </c>
      <c r="I3359">
        <f>(Sales_Data_Table[[#This Row],[Unit_Price]]*Sales_Data_Table[[#This Row],[Quantity]])</f>
        <v>25000</v>
      </c>
      <c r="J3359">
        <f>Sales_Data_Table[[#This Row],[Gross_Sales]]-(Sales_Data_Table[[#This Row],[Gross_Sales]]*Sales_Data_Table[[#This Row],[Discount]])</f>
        <v>24500</v>
      </c>
      <c r="K3359" t="str">
        <f>_xlfn.XLOOKUP(Sales_Data_Table[[#This Row],[Product_ID]],Product_Master_Table[Product_ID],Product_Master_Table[Product_Name])</f>
        <v>Apex Furniture Item 0048</v>
      </c>
      <c r="L3359" t="str">
        <f>_xlfn.XLOOKUP(Sales_Data_Table[[#This Row],[Employee_ID]],Employee_Master_Table[Employee_ID],Employee_Master_Table[Department])</f>
        <v>Retail Operations</v>
      </c>
    </row>
    <row r="3360" spans="1:12" x14ac:dyDescent="0.25">
      <c r="A3360" t="s">
        <v>4087</v>
      </c>
      <c r="B3360" s="2">
        <v>45999</v>
      </c>
      <c r="C3360" t="s">
        <v>459</v>
      </c>
      <c r="D3360" t="s">
        <v>334</v>
      </c>
      <c r="E3360" t="s">
        <v>62</v>
      </c>
      <c r="F3360">
        <v>3</v>
      </c>
      <c r="G3360" s="3">
        <v>2000</v>
      </c>
      <c r="H3360" s="4">
        <v>0.05</v>
      </c>
      <c r="I3360">
        <f>(Sales_Data_Table[[#This Row],[Unit_Price]]*Sales_Data_Table[[#This Row],[Quantity]])</f>
        <v>6000</v>
      </c>
      <c r="J3360">
        <f>Sales_Data_Table[[#This Row],[Gross_Sales]]-(Sales_Data_Table[[#This Row],[Gross_Sales]]*Sales_Data_Table[[#This Row],[Discount]])</f>
        <v>5700</v>
      </c>
      <c r="K3360" t="str">
        <f>_xlfn.XLOOKUP(Sales_Data_Table[[#This Row],[Product_ID]],Product_Master_Table[Product_ID],Product_Master_Table[Product_Name])</f>
        <v>Zenith Office Supplies Item 0146</v>
      </c>
      <c r="L3360" t="str">
        <f>_xlfn.XLOOKUP(Sales_Data_Table[[#This Row],[Employee_ID]],Employee_Master_Table[Employee_ID],Employee_Master_Table[Department])</f>
        <v>Retail Operations</v>
      </c>
    </row>
    <row r="3361" spans="1:12" x14ac:dyDescent="0.25">
      <c r="A3361" t="s">
        <v>4088</v>
      </c>
      <c r="B3361" s="2">
        <v>45428</v>
      </c>
      <c r="C3361" t="s">
        <v>2489</v>
      </c>
      <c r="D3361" t="s">
        <v>673</v>
      </c>
      <c r="E3361" t="s">
        <v>24</v>
      </c>
      <c r="F3361">
        <v>25</v>
      </c>
      <c r="G3361" s="3">
        <v>7900</v>
      </c>
      <c r="H3361" s="4">
        <v>0.02</v>
      </c>
      <c r="I3361">
        <f>(Sales_Data_Table[[#This Row],[Unit_Price]]*Sales_Data_Table[[#This Row],[Quantity]])</f>
        <v>197500</v>
      </c>
      <c r="J3361">
        <f>Sales_Data_Table[[#This Row],[Gross_Sales]]-(Sales_Data_Table[[#This Row],[Gross_Sales]]*Sales_Data_Table[[#This Row],[Discount]])</f>
        <v>193550</v>
      </c>
      <c r="K3361" t="str">
        <f>_xlfn.XLOOKUP(Sales_Data_Table[[#This Row],[Product_ID]],Product_Master_Table[Product_ID],Product_Master_Table[Product_Name])</f>
        <v>Fusion Fashion Item 0113</v>
      </c>
      <c r="L3361" t="str">
        <f>_xlfn.XLOOKUP(Sales_Data_Table[[#This Row],[Employee_ID]],Employee_Master_Table[Employee_ID],Employee_Master_Table[Department])</f>
        <v>Customer Success</v>
      </c>
    </row>
    <row r="3362" spans="1:12" x14ac:dyDescent="0.25">
      <c r="A3362" t="s">
        <v>4089</v>
      </c>
      <c r="B3362" s="2">
        <v>45769</v>
      </c>
      <c r="C3362" t="s">
        <v>1030</v>
      </c>
      <c r="D3362" t="s">
        <v>293</v>
      </c>
      <c r="E3362" t="s">
        <v>36</v>
      </c>
      <c r="F3362">
        <v>1</v>
      </c>
      <c r="G3362" s="3">
        <v>2300</v>
      </c>
      <c r="H3362" s="4">
        <v>0.05</v>
      </c>
      <c r="I3362">
        <f>(Sales_Data_Table[[#This Row],[Unit_Price]]*Sales_Data_Table[[#This Row],[Quantity]])</f>
        <v>2300</v>
      </c>
      <c r="J3362">
        <f>Sales_Data_Table[[#This Row],[Gross_Sales]]-(Sales_Data_Table[[#This Row],[Gross_Sales]]*Sales_Data_Table[[#This Row],[Discount]])</f>
        <v>2185</v>
      </c>
      <c r="K3362" t="str">
        <f>_xlfn.XLOOKUP(Sales_Data_Table[[#This Row],[Product_ID]],Product_Master_Table[Product_ID],Product_Master_Table[Product_Name])</f>
        <v>Fusion Sports Item 0437</v>
      </c>
      <c r="L3362" t="str">
        <f>_xlfn.XLOOKUP(Sales_Data_Table[[#This Row],[Employee_ID]],Employee_Master_Table[Employee_ID],Employee_Master_Table[Department])</f>
        <v>Sales</v>
      </c>
    </row>
    <row r="3363" spans="1:12" x14ac:dyDescent="0.25">
      <c r="A3363" t="s">
        <v>4090</v>
      </c>
      <c r="B3363" s="2">
        <v>46098</v>
      </c>
      <c r="C3363" t="s">
        <v>1522</v>
      </c>
      <c r="D3363" t="s">
        <v>326</v>
      </c>
      <c r="E3363" t="s">
        <v>50</v>
      </c>
      <c r="F3363">
        <v>8</v>
      </c>
      <c r="G3363" s="3">
        <v>6100</v>
      </c>
      <c r="H3363" s="4">
        <v>7.4999999999999997E-2</v>
      </c>
      <c r="I3363">
        <f>(Sales_Data_Table[[#This Row],[Unit_Price]]*Sales_Data_Table[[#This Row],[Quantity]])</f>
        <v>48800</v>
      </c>
      <c r="J3363">
        <f>Sales_Data_Table[[#This Row],[Gross_Sales]]-(Sales_Data_Table[[#This Row],[Gross_Sales]]*Sales_Data_Table[[#This Row],[Discount]])</f>
        <v>45140</v>
      </c>
      <c r="K3363" t="str">
        <f>_xlfn.XLOOKUP(Sales_Data_Table[[#This Row],[Product_ID]],Product_Master_Table[Product_ID],Product_Master_Table[Product_Name])</f>
        <v>Vertex Automotive Item 0330</v>
      </c>
      <c r="L3363" t="str">
        <f>_xlfn.XLOOKUP(Sales_Data_Table[[#This Row],[Employee_ID]],Employee_Master_Table[Employee_ID],Employee_Master_Table[Department])</f>
        <v>Customer Success</v>
      </c>
    </row>
    <row r="3364" spans="1:12" x14ac:dyDescent="0.25">
      <c r="A3364" t="s">
        <v>4091</v>
      </c>
      <c r="B3364" s="2">
        <v>46168</v>
      </c>
      <c r="C3364" t="s">
        <v>2065</v>
      </c>
      <c r="D3364" t="s">
        <v>222</v>
      </c>
      <c r="E3364" t="s">
        <v>86</v>
      </c>
      <c r="F3364">
        <v>6</v>
      </c>
      <c r="G3364" s="3">
        <v>1500</v>
      </c>
      <c r="H3364" s="4">
        <v>7.4999999999999997E-2</v>
      </c>
      <c r="I3364">
        <f>(Sales_Data_Table[[#This Row],[Unit_Price]]*Sales_Data_Table[[#This Row],[Quantity]])</f>
        <v>9000</v>
      </c>
      <c r="J3364">
        <f>Sales_Data_Table[[#This Row],[Gross_Sales]]-(Sales_Data_Table[[#This Row],[Gross_Sales]]*Sales_Data_Table[[#This Row],[Discount]])</f>
        <v>8325</v>
      </c>
      <c r="K3364" t="str">
        <f>_xlfn.XLOOKUP(Sales_Data_Table[[#This Row],[Product_ID]],Product_Master_Table[Product_ID],Product_Master_Table[Product_Name])</f>
        <v>Zenith Furniture Item 0458</v>
      </c>
      <c r="L3364" t="str">
        <f>_xlfn.XLOOKUP(Sales_Data_Table[[#This Row],[Employee_ID]],Employee_Master_Table[Employee_ID],Employee_Master_Table[Department])</f>
        <v>Corporate Sales</v>
      </c>
    </row>
    <row r="3365" spans="1:12" x14ac:dyDescent="0.25">
      <c r="A3365" t="s">
        <v>4092</v>
      </c>
      <c r="B3365" s="2">
        <v>45458</v>
      </c>
      <c r="C3365" t="s">
        <v>2648</v>
      </c>
      <c r="D3365" t="s">
        <v>481</v>
      </c>
      <c r="E3365" t="s">
        <v>28</v>
      </c>
      <c r="F3365">
        <v>7</v>
      </c>
      <c r="G3365" s="3">
        <v>200</v>
      </c>
      <c r="H3365" s="4">
        <v>0.1</v>
      </c>
      <c r="I3365">
        <f>(Sales_Data_Table[[#This Row],[Unit_Price]]*Sales_Data_Table[[#This Row],[Quantity]])</f>
        <v>1400</v>
      </c>
      <c r="J3365">
        <f>Sales_Data_Table[[#This Row],[Gross_Sales]]-(Sales_Data_Table[[#This Row],[Gross_Sales]]*Sales_Data_Table[[#This Row],[Discount]])</f>
        <v>1260</v>
      </c>
      <c r="K3365" t="str">
        <f>_xlfn.XLOOKUP(Sales_Data_Table[[#This Row],[Product_ID]],Product_Master_Table[Product_ID],Product_Master_Table[Product_Name])</f>
        <v>Everest Toys Item 0399</v>
      </c>
      <c r="L3365" t="str">
        <f>_xlfn.XLOOKUP(Sales_Data_Table[[#This Row],[Employee_ID]],Employee_Master_Table[Employee_ID],Employee_Master_Table[Department])</f>
        <v>Retail Operations</v>
      </c>
    </row>
    <row r="3366" spans="1:12" x14ac:dyDescent="0.25">
      <c r="A3366" t="s">
        <v>4093</v>
      </c>
      <c r="B3366" s="2">
        <v>45321</v>
      </c>
      <c r="C3366" t="s">
        <v>1479</v>
      </c>
      <c r="D3366" t="s">
        <v>241</v>
      </c>
      <c r="E3366" t="s">
        <v>43</v>
      </c>
      <c r="F3366">
        <v>2</v>
      </c>
      <c r="G3366" s="3">
        <v>1000</v>
      </c>
      <c r="H3366" s="4">
        <v>0</v>
      </c>
      <c r="I3366">
        <f>(Sales_Data_Table[[#This Row],[Unit_Price]]*Sales_Data_Table[[#This Row],[Quantity]])</f>
        <v>2000</v>
      </c>
      <c r="J3366">
        <f>Sales_Data_Table[[#This Row],[Gross_Sales]]-(Sales_Data_Table[[#This Row],[Gross_Sales]]*Sales_Data_Table[[#This Row],[Discount]])</f>
        <v>2000</v>
      </c>
      <c r="K3366" t="str">
        <f>_xlfn.XLOOKUP(Sales_Data_Table[[#This Row],[Product_ID]],Product_Master_Table[Product_ID],Product_Master_Table[Product_Name])</f>
        <v>Everest Sports Item 0387</v>
      </c>
      <c r="L3366" t="str">
        <f>_xlfn.XLOOKUP(Sales_Data_Table[[#This Row],[Employee_ID]],Employee_Master_Table[Employee_ID],Employee_Master_Table[Department])</f>
        <v>Sales</v>
      </c>
    </row>
    <row r="3367" spans="1:12" x14ac:dyDescent="0.25">
      <c r="A3367" t="s">
        <v>4094</v>
      </c>
      <c r="B3367" s="2">
        <v>46067</v>
      </c>
      <c r="C3367" t="s">
        <v>1151</v>
      </c>
      <c r="D3367" t="s">
        <v>264</v>
      </c>
      <c r="E3367" t="s">
        <v>50</v>
      </c>
      <c r="F3367">
        <v>9</v>
      </c>
      <c r="G3367" s="3">
        <v>300</v>
      </c>
      <c r="H3367" s="4">
        <v>0</v>
      </c>
      <c r="I3367">
        <f>(Sales_Data_Table[[#This Row],[Unit_Price]]*Sales_Data_Table[[#This Row],[Quantity]])</f>
        <v>2700</v>
      </c>
      <c r="J3367">
        <f>Sales_Data_Table[[#This Row],[Gross_Sales]]-(Sales_Data_Table[[#This Row],[Gross_Sales]]*Sales_Data_Table[[#This Row],[Discount]])</f>
        <v>2700</v>
      </c>
      <c r="K3367" t="str">
        <f>_xlfn.XLOOKUP(Sales_Data_Table[[#This Row],[Product_ID]],Product_Master_Table[Product_ID],Product_Master_Table[Product_Name])</f>
        <v>Spark Grocery Item 0154</v>
      </c>
      <c r="L3367" t="str">
        <f>_xlfn.XLOOKUP(Sales_Data_Table[[#This Row],[Employee_ID]],Employee_Master_Table[Employee_ID],Employee_Master_Table[Department])</f>
        <v>Business Development</v>
      </c>
    </row>
    <row r="3368" spans="1:12" x14ac:dyDescent="0.25">
      <c r="A3368" t="s">
        <v>4095</v>
      </c>
      <c r="B3368" s="2">
        <v>45772</v>
      </c>
      <c r="C3368" t="s">
        <v>433</v>
      </c>
      <c r="D3368" t="s">
        <v>576</v>
      </c>
      <c r="E3368" t="s">
        <v>24</v>
      </c>
      <c r="F3368">
        <v>15</v>
      </c>
      <c r="G3368" s="3">
        <v>100</v>
      </c>
      <c r="H3368" s="4">
        <v>0.1</v>
      </c>
      <c r="I3368">
        <f>(Sales_Data_Table[[#This Row],[Unit_Price]]*Sales_Data_Table[[#This Row],[Quantity]])</f>
        <v>1500</v>
      </c>
      <c r="J3368">
        <f>Sales_Data_Table[[#This Row],[Gross_Sales]]-(Sales_Data_Table[[#This Row],[Gross_Sales]]*Sales_Data_Table[[#This Row],[Discount]])</f>
        <v>1350</v>
      </c>
      <c r="K3368" t="str">
        <f>_xlfn.XLOOKUP(Sales_Data_Table[[#This Row],[Product_ID]],Product_Master_Table[Product_ID],Product_Master_Table[Product_Name])</f>
        <v>Nexus Beauty Item 0265</v>
      </c>
      <c r="L3368" t="str">
        <f>_xlfn.XLOOKUP(Sales_Data_Table[[#This Row],[Employee_ID]],Employee_Master_Table[Employee_ID],Employee_Master_Table[Department])</f>
        <v>Customer Success</v>
      </c>
    </row>
    <row r="3369" spans="1:12" x14ac:dyDescent="0.25">
      <c r="A3369" t="s">
        <v>4096</v>
      </c>
      <c r="B3369" s="2">
        <v>45962</v>
      </c>
      <c r="C3369" t="s">
        <v>564</v>
      </c>
      <c r="D3369" t="s">
        <v>224</v>
      </c>
      <c r="E3369" t="s">
        <v>50</v>
      </c>
      <c r="F3369">
        <v>25</v>
      </c>
      <c r="G3369" s="3">
        <v>6900</v>
      </c>
      <c r="H3369" s="4">
        <v>0</v>
      </c>
      <c r="I3369">
        <f>(Sales_Data_Table[[#This Row],[Unit_Price]]*Sales_Data_Table[[#This Row],[Quantity]])</f>
        <v>172500</v>
      </c>
      <c r="J3369">
        <f>Sales_Data_Table[[#This Row],[Gross_Sales]]-(Sales_Data_Table[[#This Row],[Gross_Sales]]*Sales_Data_Table[[#This Row],[Discount]])</f>
        <v>172500</v>
      </c>
      <c r="K3369" t="str">
        <f>_xlfn.XLOOKUP(Sales_Data_Table[[#This Row],[Product_ID]],Product_Master_Table[Product_ID],Product_Master_Table[Product_Name])</f>
        <v>Delta Beauty Item 0035</v>
      </c>
      <c r="L3369" t="str">
        <f>_xlfn.XLOOKUP(Sales_Data_Table[[#This Row],[Employee_ID]],Employee_Master_Table[Employee_ID],Employee_Master_Table[Department])</f>
        <v>Customer Success</v>
      </c>
    </row>
    <row r="3370" spans="1:12" x14ac:dyDescent="0.25">
      <c r="A3370" t="s">
        <v>4097</v>
      </c>
      <c r="B3370" s="2">
        <v>45481</v>
      </c>
      <c r="C3370" t="s">
        <v>1370</v>
      </c>
      <c r="D3370" t="s">
        <v>58</v>
      </c>
      <c r="E3370" t="s">
        <v>28</v>
      </c>
      <c r="F3370">
        <v>2</v>
      </c>
      <c r="G3370" s="3">
        <v>400</v>
      </c>
      <c r="H3370" s="4">
        <v>0</v>
      </c>
      <c r="I3370">
        <f>(Sales_Data_Table[[#This Row],[Unit_Price]]*Sales_Data_Table[[#This Row],[Quantity]])</f>
        <v>800</v>
      </c>
      <c r="J3370">
        <f>Sales_Data_Table[[#This Row],[Gross_Sales]]-(Sales_Data_Table[[#This Row],[Gross_Sales]]*Sales_Data_Table[[#This Row],[Discount]])</f>
        <v>800</v>
      </c>
      <c r="K3370" t="str">
        <f>_xlfn.XLOOKUP(Sales_Data_Table[[#This Row],[Product_ID]],Product_Master_Table[Product_ID],Product_Master_Table[Product_Name])</f>
        <v>Prime Automotive Item 0100</v>
      </c>
      <c r="L3370" t="str">
        <f>_xlfn.XLOOKUP(Sales_Data_Table[[#This Row],[Employee_ID]],Employee_Master_Table[Employee_ID],Employee_Master_Table[Department])</f>
        <v>Regional Sales</v>
      </c>
    </row>
    <row r="3371" spans="1:12" x14ac:dyDescent="0.25">
      <c r="A3371" t="s">
        <v>4098</v>
      </c>
      <c r="B3371" s="2">
        <v>45576</v>
      </c>
      <c r="C3371" t="s">
        <v>1530</v>
      </c>
      <c r="D3371" t="s">
        <v>534</v>
      </c>
      <c r="E3371" t="s">
        <v>43</v>
      </c>
      <c r="F3371">
        <v>14</v>
      </c>
      <c r="G3371" s="3">
        <v>2400</v>
      </c>
      <c r="H3371" s="4">
        <v>0.02</v>
      </c>
      <c r="I3371">
        <f>(Sales_Data_Table[[#This Row],[Unit_Price]]*Sales_Data_Table[[#This Row],[Quantity]])</f>
        <v>33600</v>
      </c>
      <c r="J3371">
        <f>Sales_Data_Table[[#This Row],[Gross_Sales]]-(Sales_Data_Table[[#This Row],[Gross_Sales]]*Sales_Data_Table[[#This Row],[Discount]])</f>
        <v>32928</v>
      </c>
      <c r="K3371" t="str">
        <f>_xlfn.XLOOKUP(Sales_Data_Table[[#This Row],[Product_ID]],Product_Master_Table[Product_ID],Product_Master_Table[Product_Name])</f>
        <v>Orion Electronics Item 0321</v>
      </c>
      <c r="L3371" t="str">
        <f>_xlfn.XLOOKUP(Sales_Data_Table[[#This Row],[Employee_ID]],Employee_Master_Table[Employee_ID],Employee_Master_Table[Department])</f>
        <v>Retail Operations</v>
      </c>
    </row>
    <row r="3372" spans="1:12" x14ac:dyDescent="0.25">
      <c r="A3372" t="s">
        <v>4099</v>
      </c>
      <c r="B3372" s="2">
        <v>45319</v>
      </c>
      <c r="C3372" t="s">
        <v>2077</v>
      </c>
      <c r="D3372" t="s">
        <v>89</v>
      </c>
      <c r="E3372" t="s">
        <v>36</v>
      </c>
      <c r="F3372">
        <v>19</v>
      </c>
      <c r="G3372" s="3">
        <v>700</v>
      </c>
      <c r="H3372" s="4">
        <v>0.02</v>
      </c>
      <c r="I3372">
        <f>(Sales_Data_Table[[#This Row],[Unit_Price]]*Sales_Data_Table[[#This Row],[Quantity]])</f>
        <v>13300</v>
      </c>
      <c r="J3372">
        <f>Sales_Data_Table[[#This Row],[Gross_Sales]]-(Sales_Data_Table[[#This Row],[Gross_Sales]]*Sales_Data_Table[[#This Row],[Discount]])</f>
        <v>13034</v>
      </c>
      <c r="K3372" t="str">
        <f>_xlfn.XLOOKUP(Sales_Data_Table[[#This Row],[Product_ID]],Product_Master_Table[Product_ID],Product_Master_Table[Product_Name])</f>
        <v>Orion Toys Item 0369</v>
      </c>
      <c r="L3372" t="str">
        <f>_xlfn.XLOOKUP(Sales_Data_Table[[#This Row],[Employee_ID]],Employee_Master_Table[Employee_ID],Employee_Master_Table[Department])</f>
        <v>E-Commerce</v>
      </c>
    </row>
    <row r="3373" spans="1:12" x14ac:dyDescent="0.25">
      <c r="A3373" t="s">
        <v>4100</v>
      </c>
      <c r="B3373" s="2">
        <v>45827</v>
      </c>
      <c r="C3373" t="s">
        <v>470</v>
      </c>
      <c r="D3373" t="s">
        <v>58</v>
      </c>
      <c r="E3373" t="s">
        <v>28</v>
      </c>
      <c r="F3373">
        <v>23</v>
      </c>
      <c r="G3373" s="3">
        <v>3700</v>
      </c>
      <c r="H3373" s="4">
        <v>0.05</v>
      </c>
      <c r="I3373">
        <f>(Sales_Data_Table[[#This Row],[Unit_Price]]*Sales_Data_Table[[#This Row],[Quantity]])</f>
        <v>85100</v>
      </c>
      <c r="J3373">
        <f>Sales_Data_Table[[#This Row],[Gross_Sales]]-(Sales_Data_Table[[#This Row],[Gross_Sales]]*Sales_Data_Table[[#This Row],[Discount]])</f>
        <v>80845</v>
      </c>
      <c r="K3373" t="str">
        <f>_xlfn.XLOOKUP(Sales_Data_Table[[#This Row],[Product_ID]],Product_Master_Table[Product_ID],Product_Master_Table[Product_Name])</f>
        <v>Delta Electronics Item 0311</v>
      </c>
      <c r="L3373" t="str">
        <f>_xlfn.XLOOKUP(Sales_Data_Table[[#This Row],[Employee_ID]],Employee_Master_Table[Employee_ID],Employee_Master_Table[Department])</f>
        <v>Regional Sales</v>
      </c>
    </row>
    <row r="3374" spans="1:12" x14ac:dyDescent="0.25">
      <c r="A3374" t="s">
        <v>4101</v>
      </c>
      <c r="B3374" s="2">
        <v>45854</v>
      </c>
      <c r="C3374" t="s">
        <v>91</v>
      </c>
      <c r="D3374" t="s">
        <v>654</v>
      </c>
      <c r="E3374" t="s">
        <v>86</v>
      </c>
      <c r="F3374">
        <v>19</v>
      </c>
      <c r="G3374" s="3">
        <v>9400</v>
      </c>
      <c r="H3374" s="4">
        <v>0</v>
      </c>
      <c r="I3374">
        <f>(Sales_Data_Table[[#This Row],[Unit_Price]]*Sales_Data_Table[[#This Row],[Quantity]])</f>
        <v>178600</v>
      </c>
      <c r="J3374">
        <f>Sales_Data_Table[[#This Row],[Gross_Sales]]-(Sales_Data_Table[[#This Row],[Gross_Sales]]*Sales_Data_Table[[#This Row],[Discount]])</f>
        <v>178600</v>
      </c>
      <c r="K3374" t="str">
        <f>_xlfn.XLOOKUP(Sales_Data_Table[[#This Row],[Product_ID]],Product_Master_Table[Product_ID],Product_Master_Table[Product_Name])</f>
        <v>Spark Grocery Item 0274</v>
      </c>
      <c r="L3374" t="str">
        <f>_xlfn.XLOOKUP(Sales_Data_Table[[#This Row],[Employee_ID]],Employee_Master_Table[Employee_ID],Employee_Master_Table[Department])</f>
        <v>Retail Operations</v>
      </c>
    </row>
    <row r="3375" spans="1:12" x14ac:dyDescent="0.25">
      <c r="A3375" t="s">
        <v>4102</v>
      </c>
      <c r="B3375" s="2">
        <v>45921</v>
      </c>
      <c r="C3375" t="s">
        <v>409</v>
      </c>
      <c r="D3375" t="s">
        <v>1087</v>
      </c>
      <c r="E3375" t="s">
        <v>86</v>
      </c>
      <c r="F3375">
        <v>25</v>
      </c>
      <c r="G3375" s="3">
        <v>7500</v>
      </c>
      <c r="H3375" s="4">
        <v>0.05</v>
      </c>
      <c r="I3375">
        <f>(Sales_Data_Table[[#This Row],[Unit_Price]]*Sales_Data_Table[[#This Row],[Quantity]])</f>
        <v>187500</v>
      </c>
      <c r="J3375">
        <f>Sales_Data_Table[[#This Row],[Gross_Sales]]-(Sales_Data_Table[[#This Row],[Gross_Sales]]*Sales_Data_Table[[#This Row],[Discount]])</f>
        <v>178125</v>
      </c>
      <c r="K3375" t="str">
        <f>_xlfn.XLOOKUP(Sales_Data_Table[[#This Row],[Product_ID]],Product_Master_Table[Product_ID],Product_Master_Table[Product_Name])</f>
        <v>Spark Home Appliance Item 0442</v>
      </c>
      <c r="L3375" t="str">
        <f>_xlfn.XLOOKUP(Sales_Data_Table[[#This Row],[Employee_ID]],Employee_Master_Table[Employee_ID],Employee_Master_Table[Department])</f>
        <v>Business Development</v>
      </c>
    </row>
    <row r="3376" spans="1:12" x14ac:dyDescent="0.25">
      <c r="A3376" t="s">
        <v>4103</v>
      </c>
      <c r="B3376" s="2">
        <v>45982</v>
      </c>
      <c r="C3376" t="s">
        <v>946</v>
      </c>
      <c r="D3376" t="s">
        <v>1149</v>
      </c>
      <c r="E3376" t="s">
        <v>50</v>
      </c>
      <c r="F3376">
        <v>3</v>
      </c>
      <c r="G3376" s="3">
        <v>4600</v>
      </c>
      <c r="H3376" s="4">
        <v>0.05</v>
      </c>
      <c r="I3376">
        <f>(Sales_Data_Table[[#This Row],[Unit_Price]]*Sales_Data_Table[[#This Row],[Quantity]])</f>
        <v>13800</v>
      </c>
      <c r="J3376">
        <f>Sales_Data_Table[[#This Row],[Gross_Sales]]-(Sales_Data_Table[[#This Row],[Gross_Sales]]*Sales_Data_Table[[#This Row],[Discount]])</f>
        <v>13110</v>
      </c>
      <c r="K3376" t="str">
        <f>_xlfn.XLOOKUP(Sales_Data_Table[[#This Row],[Product_ID]],Product_Master_Table[Product_ID],Product_Master_Table[Product_Name])</f>
        <v>Vertex Furniture Item 0378</v>
      </c>
      <c r="L3376" t="str">
        <f>_xlfn.XLOOKUP(Sales_Data_Table[[#This Row],[Employee_ID]],Employee_Master_Table[Employee_ID],Employee_Master_Table[Department])</f>
        <v>Business Development</v>
      </c>
    </row>
    <row r="3377" spans="1:12" x14ac:dyDescent="0.25">
      <c r="A3377" t="s">
        <v>4104</v>
      </c>
      <c r="B3377" s="2">
        <v>45337</v>
      </c>
      <c r="C3377" t="s">
        <v>70</v>
      </c>
      <c r="D3377" t="s">
        <v>571</v>
      </c>
      <c r="E3377" t="s">
        <v>62</v>
      </c>
      <c r="F3377">
        <v>3</v>
      </c>
      <c r="G3377" s="3">
        <v>3400</v>
      </c>
      <c r="H3377" s="4">
        <v>0</v>
      </c>
      <c r="I3377">
        <f>(Sales_Data_Table[[#This Row],[Unit_Price]]*Sales_Data_Table[[#This Row],[Quantity]])</f>
        <v>10200</v>
      </c>
      <c r="J3377">
        <f>Sales_Data_Table[[#This Row],[Gross_Sales]]-(Sales_Data_Table[[#This Row],[Gross_Sales]]*Sales_Data_Table[[#This Row],[Discount]])</f>
        <v>10200</v>
      </c>
      <c r="K3377" t="str">
        <f>_xlfn.XLOOKUP(Sales_Data_Table[[#This Row],[Product_ID]],Product_Master_Table[Product_ID],Product_Master_Table[Product_Name])</f>
        <v>Apex Grocery Item 0144</v>
      </c>
      <c r="L3377" t="str">
        <f>_xlfn.XLOOKUP(Sales_Data_Table[[#This Row],[Employee_ID]],Employee_Master_Table[Employee_ID],Employee_Master_Table[Department])</f>
        <v>Sales</v>
      </c>
    </row>
    <row r="3378" spans="1:12" x14ac:dyDescent="0.25">
      <c r="A3378" t="s">
        <v>4105</v>
      </c>
      <c r="B3378" s="2">
        <v>45990</v>
      </c>
      <c r="C3378" t="s">
        <v>154</v>
      </c>
      <c r="D3378" t="s">
        <v>115</v>
      </c>
      <c r="E3378" t="s">
        <v>82</v>
      </c>
      <c r="F3378">
        <v>1</v>
      </c>
      <c r="G3378" s="3">
        <v>1000</v>
      </c>
      <c r="H3378" s="4">
        <v>0.03</v>
      </c>
      <c r="I3378">
        <f>(Sales_Data_Table[[#This Row],[Unit_Price]]*Sales_Data_Table[[#This Row],[Quantity]])</f>
        <v>1000</v>
      </c>
      <c r="J3378">
        <f>Sales_Data_Table[[#This Row],[Gross_Sales]]-(Sales_Data_Table[[#This Row],[Gross_Sales]]*Sales_Data_Table[[#This Row],[Discount]])</f>
        <v>970</v>
      </c>
      <c r="K3378" t="str">
        <f>_xlfn.XLOOKUP(Sales_Data_Table[[#This Row],[Product_ID]],Product_Master_Table[Product_ID],Product_Master_Table[Product_Name])</f>
        <v>Vertex Home Appliance Item 0222</v>
      </c>
      <c r="L3378" t="str">
        <f>_xlfn.XLOOKUP(Sales_Data_Table[[#This Row],[Employee_ID]],Employee_Master_Table[Employee_ID],Employee_Master_Table[Department])</f>
        <v>Customer Success</v>
      </c>
    </row>
    <row r="3379" spans="1:12" x14ac:dyDescent="0.25">
      <c r="A3379" t="s">
        <v>4106</v>
      </c>
      <c r="B3379" s="2">
        <v>45642</v>
      </c>
      <c r="C3379" t="s">
        <v>2451</v>
      </c>
      <c r="D3379" t="s">
        <v>703</v>
      </c>
      <c r="E3379" t="s">
        <v>62</v>
      </c>
      <c r="F3379">
        <v>18</v>
      </c>
      <c r="G3379" s="3">
        <v>3500</v>
      </c>
      <c r="H3379" s="4">
        <v>0.15</v>
      </c>
      <c r="I3379">
        <f>(Sales_Data_Table[[#This Row],[Unit_Price]]*Sales_Data_Table[[#This Row],[Quantity]])</f>
        <v>63000</v>
      </c>
      <c r="J3379">
        <f>Sales_Data_Table[[#This Row],[Gross_Sales]]-(Sales_Data_Table[[#This Row],[Gross_Sales]]*Sales_Data_Table[[#This Row],[Discount]])</f>
        <v>53550</v>
      </c>
      <c r="K3379" t="str">
        <f>_xlfn.XLOOKUP(Sales_Data_Table[[#This Row],[Product_ID]],Product_Master_Table[Product_ID],Product_Master_Table[Product_Name])</f>
        <v>Vertex Office Supplies Item 0066</v>
      </c>
      <c r="L3379" t="str">
        <f>_xlfn.XLOOKUP(Sales_Data_Table[[#This Row],[Employee_ID]],Employee_Master_Table[Employee_ID],Employee_Master_Table[Department])</f>
        <v>Customer Success</v>
      </c>
    </row>
    <row r="3380" spans="1:12" x14ac:dyDescent="0.25">
      <c r="A3380" t="s">
        <v>4107</v>
      </c>
      <c r="B3380" s="2">
        <v>46147</v>
      </c>
      <c r="C3380" t="s">
        <v>879</v>
      </c>
      <c r="D3380" t="s">
        <v>138</v>
      </c>
      <c r="E3380" t="s">
        <v>62</v>
      </c>
      <c r="F3380">
        <v>1</v>
      </c>
      <c r="G3380" s="3">
        <v>6100</v>
      </c>
      <c r="H3380" s="4">
        <v>0.15</v>
      </c>
      <c r="I3380">
        <f>(Sales_Data_Table[[#This Row],[Unit_Price]]*Sales_Data_Table[[#This Row],[Quantity]])</f>
        <v>6100</v>
      </c>
      <c r="J3380">
        <f>Sales_Data_Table[[#This Row],[Gross_Sales]]-(Sales_Data_Table[[#This Row],[Gross_Sales]]*Sales_Data_Table[[#This Row],[Discount]])</f>
        <v>5185</v>
      </c>
      <c r="K3380" t="str">
        <f>_xlfn.XLOOKUP(Sales_Data_Table[[#This Row],[Product_ID]],Product_Master_Table[Product_ID],Product_Master_Table[Product_Name])</f>
        <v>Fusion Toys Item 0269</v>
      </c>
      <c r="L3380" t="str">
        <f>_xlfn.XLOOKUP(Sales_Data_Table[[#This Row],[Employee_ID]],Employee_Master_Table[Employee_ID],Employee_Master_Table[Department])</f>
        <v>Customer Success</v>
      </c>
    </row>
    <row r="3381" spans="1:12" x14ac:dyDescent="0.25">
      <c r="A3381" t="s">
        <v>4108</v>
      </c>
      <c r="B3381" s="2">
        <v>45904</v>
      </c>
      <c r="C3381" t="s">
        <v>555</v>
      </c>
      <c r="D3381" t="s">
        <v>1401</v>
      </c>
      <c r="E3381" t="s">
        <v>43</v>
      </c>
      <c r="F3381">
        <v>5</v>
      </c>
      <c r="G3381" s="3">
        <v>1700</v>
      </c>
      <c r="H3381" s="4">
        <v>0</v>
      </c>
      <c r="I3381">
        <f>(Sales_Data_Table[[#This Row],[Unit_Price]]*Sales_Data_Table[[#This Row],[Quantity]])</f>
        <v>8500</v>
      </c>
      <c r="J3381">
        <f>Sales_Data_Table[[#This Row],[Gross_Sales]]-(Sales_Data_Table[[#This Row],[Gross_Sales]]*Sales_Data_Table[[#This Row],[Discount]])</f>
        <v>8500</v>
      </c>
      <c r="K3381" t="str">
        <f>_xlfn.XLOOKUP(Sales_Data_Table[[#This Row],[Product_ID]],Product_Master_Table[Product_ID],Product_Master_Table[Product_Name])</f>
        <v>Delta Electronics Item 0491</v>
      </c>
      <c r="L3381" t="str">
        <f>_xlfn.XLOOKUP(Sales_Data_Table[[#This Row],[Employee_ID]],Employee_Master_Table[Employee_ID],Employee_Master_Table[Department])</f>
        <v>Regional Sales</v>
      </c>
    </row>
    <row r="3382" spans="1:12" x14ac:dyDescent="0.25">
      <c r="A3382" t="s">
        <v>4109</v>
      </c>
      <c r="B3382" s="2">
        <v>45884</v>
      </c>
      <c r="C3382" t="s">
        <v>306</v>
      </c>
      <c r="D3382" t="s">
        <v>42</v>
      </c>
      <c r="E3382" t="s">
        <v>75</v>
      </c>
      <c r="F3382">
        <v>4</v>
      </c>
      <c r="G3382" s="3">
        <v>4700</v>
      </c>
      <c r="H3382" s="4">
        <v>0.15</v>
      </c>
      <c r="I3382">
        <f>(Sales_Data_Table[[#This Row],[Unit_Price]]*Sales_Data_Table[[#This Row],[Quantity]])</f>
        <v>18800</v>
      </c>
      <c r="J3382">
        <f>Sales_Data_Table[[#This Row],[Gross_Sales]]-(Sales_Data_Table[[#This Row],[Gross_Sales]]*Sales_Data_Table[[#This Row],[Discount]])</f>
        <v>15980</v>
      </c>
      <c r="K3382" t="str">
        <f>_xlfn.XLOOKUP(Sales_Data_Table[[#This Row],[Product_ID]],Product_Master_Table[Product_ID],Product_Master_Table[Product_Name])</f>
        <v>Delta Fashion Item 0083</v>
      </c>
      <c r="L3382" t="str">
        <f>_xlfn.XLOOKUP(Sales_Data_Table[[#This Row],[Employee_ID]],Employee_Master_Table[Employee_ID],Employee_Master_Table[Department])</f>
        <v>E-Commerce</v>
      </c>
    </row>
    <row r="3383" spans="1:12" x14ac:dyDescent="0.25">
      <c r="A3383" t="s">
        <v>4110</v>
      </c>
      <c r="B3383" s="2">
        <v>45950</v>
      </c>
      <c r="C3383" t="s">
        <v>683</v>
      </c>
      <c r="D3383" t="s">
        <v>453</v>
      </c>
      <c r="E3383" t="s">
        <v>75</v>
      </c>
      <c r="F3383">
        <v>13</v>
      </c>
      <c r="G3383" s="3">
        <v>1400</v>
      </c>
      <c r="H3383" s="4">
        <v>7.4999999999999997E-2</v>
      </c>
      <c r="I3383">
        <f>(Sales_Data_Table[[#This Row],[Unit_Price]]*Sales_Data_Table[[#This Row],[Quantity]])</f>
        <v>18200</v>
      </c>
      <c r="J3383">
        <f>Sales_Data_Table[[#This Row],[Gross_Sales]]-(Sales_Data_Table[[#This Row],[Gross_Sales]]*Sales_Data_Table[[#This Row],[Discount]])</f>
        <v>16835</v>
      </c>
      <c r="K3383" t="str">
        <f>_xlfn.XLOOKUP(Sales_Data_Table[[#This Row],[Product_ID]],Product_Master_Table[Product_ID],Product_Master_Table[Product_Name])</f>
        <v>Fusion Electronics Item 0281</v>
      </c>
      <c r="L3383" t="str">
        <f>_xlfn.XLOOKUP(Sales_Data_Table[[#This Row],[Employee_ID]],Employee_Master_Table[Employee_ID],Employee_Master_Table[Department])</f>
        <v>Regional Sales</v>
      </c>
    </row>
    <row r="3384" spans="1:12" x14ac:dyDescent="0.25">
      <c r="A3384" t="s">
        <v>4111</v>
      </c>
      <c r="B3384" s="2">
        <v>45430</v>
      </c>
      <c r="C3384" t="s">
        <v>483</v>
      </c>
      <c r="D3384" t="s">
        <v>143</v>
      </c>
      <c r="E3384" t="s">
        <v>43</v>
      </c>
      <c r="F3384">
        <v>6</v>
      </c>
      <c r="G3384" s="3">
        <v>8700</v>
      </c>
      <c r="H3384" s="4">
        <v>0</v>
      </c>
      <c r="I3384">
        <f>(Sales_Data_Table[[#This Row],[Unit_Price]]*Sales_Data_Table[[#This Row],[Quantity]])</f>
        <v>52200</v>
      </c>
      <c r="J3384">
        <f>Sales_Data_Table[[#This Row],[Gross_Sales]]-(Sales_Data_Table[[#This Row],[Gross_Sales]]*Sales_Data_Table[[#This Row],[Discount]])</f>
        <v>52200</v>
      </c>
      <c r="K3384" t="str">
        <f>_xlfn.XLOOKUP(Sales_Data_Table[[#This Row],[Product_ID]],Product_Master_Table[Product_ID],Product_Master_Table[Product_Name])</f>
        <v>Prime Furniture Item 0088</v>
      </c>
      <c r="L3384" t="str">
        <f>_xlfn.XLOOKUP(Sales_Data_Table[[#This Row],[Employee_ID]],Employee_Master_Table[Employee_ID],Employee_Master_Table[Department])</f>
        <v>Retail Operations</v>
      </c>
    </row>
    <row r="3385" spans="1:12" x14ac:dyDescent="0.25">
      <c r="A3385" t="s">
        <v>4112</v>
      </c>
      <c r="B3385" s="2">
        <v>46126</v>
      </c>
      <c r="C3385" t="s">
        <v>589</v>
      </c>
      <c r="D3385" t="s">
        <v>244</v>
      </c>
      <c r="E3385" t="s">
        <v>86</v>
      </c>
      <c r="F3385">
        <v>13</v>
      </c>
      <c r="G3385" s="3">
        <v>4500</v>
      </c>
      <c r="H3385" s="4">
        <v>0.15</v>
      </c>
      <c r="I3385">
        <f>(Sales_Data_Table[[#This Row],[Unit_Price]]*Sales_Data_Table[[#This Row],[Quantity]])</f>
        <v>58500</v>
      </c>
      <c r="J3385">
        <f>Sales_Data_Table[[#This Row],[Gross_Sales]]-(Sales_Data_Table[[#This Row],[Gross_Sales]]*Sales_Data_Table[[#This Row],[Discount]])</f>
        <v>49725</v>
      </c>
      <c r="K3385" t="str">
        <f>_xlfn.XLOOKUP(Sales_Data_Table[[#This Row],[Product_ID]],Product_Master_Table[Product_ID],Product_Master_Table[Product_Name])</f>
        <v>Apex Automotive Item 0360</v>
      </c>
      <c r="L3385" t="str">
        <f>_xlfn.XLOOKUP(Sales_Data_Table[[#This Row],[Employee_ID]],Employee_Master_Table[Employee_ID],Employee_Master_Table[Department])</f>
        <v>Business Development</v>
      </c>
    </row>
    <row r="3386" spans="1:12" x14ac:dyDescent="0.25">
      <c r="A3386" t="s">
        <v>4113</v>
      </c>
      <c r="B3386" s="2">
        <v>45818</v>
      </c>
      <c r="C3386" t="s">
        <v>1355</v>
      </c>
      <c r="D3386" t="s">
        <v>403</v>
      </c>
      <c r="E3386" t="s">
        <v>36</v>
      </c>
      <c r="F3386">
        <v>9</v>
      </c>
      <c r="G3386" s="3">
        <v>3200</v>
      </c>
      <c r="H3386" s="4">
        <v>0</v>
      </c>
      <c r="I3386">
        <f>(Sales_Data_Table[[#This Row],[Unit_Price]]*Sales_Data_Table[[#This Row],[Quantity]])</f>
        <v>28800</v>
      </c>
      <c r="J3386">
        <f>Sales_Data_Table[[#This Row],[Gross_Sales]]-(Sales_Data_Table[[#This Row],[Gross_Sales]]*Sales_Data_Table[[#This Row],[Discount]])</f>
        <v>28800</v>
      </c>
      <c r="K3386" t="str">
        <f>_xlfn.XLOOKUP(Sales_Data_Table[[#This Row],[Product_ID]],Product_Master_Table[Product_ID],Product_Master_Table[Product_Name])</f>
        <v>Zenith Automotive Item 0470</v>
      </c>
      <c r="L3386" t="str">
        <f>_xlfn.XLOOKUP(Sales_Data_Table[[#This Row],[Employee_ID]],Employee_Master_Table[Employee_ID],Employee_Master_Table[Department])</f>
        <v>E-Commerce</v>
      </c>
    </row>
    <row r="3387" spans="1:12" x14ac:dyDescent="0.25">
      <c r="A3387" t="s">
        <v>4114</v>
      </c>
      <c r="B3387" s="2">
        <v>45328</v>
      </c>
      <c r="C3387" t="s">
        <v>423</v>
      </c>
      <c r="D3387" t="s">
        <v>481</v>
      </c>
      <c r="E3387" t="s">
        <v>24</v>
      </c>
      <c r="F3387">
        <v>17</v>
      </c>
      <c r="G3387" s="3">
        <v>2300</v>
      </c>
      <c r="H3387" s="4">
        <v>0.02</v>
      </c>
      <c r="I3387">
        <f>(Sales_Data_Table[[#This Row],[Unit_Price]]*Sales_Data_Table[[#This Row],[Quantity]])</f>
        <v>39100</v>
      </c>
      <c r="J3387">
        <f>Sales_Data_Table[[#This Row],[Gross_Sales]]-(Sales_Data_Table[[#This Row],[Gross_Sales]]*Sales_Data_Table[[#This Row],[Discount]])</f>
        <v>38318</v>
      </c>
      <c r="K3387" t="str">
        <f>_xlfn.XLOOKUP(Sales_Data_Table[[#This Row],[Product_ID]],Product_Master_Table[Product_ID],Product_Master_Table[Product_Name])</f>
        <v>Zenith Grocery Item 0074</v>
      </c>
      <c r="L3387" t="str">
        <f>_xlfn.XLOOKUP(Sales_Data_Table[[#This Row],[Employee_ID]],Employee_Master_Table[Employee_ID],Employee_Master_Table[Department])</f>
        <v>Retail Operations</v>
      </c>
    </row>
    <row r="3388" spans="1:12" x14ac:dyDescent="0.25">
      <c r="A3388" t="s">
        <v>4115</v>
      </c>
      <c r="B3388" s="2">
        <v>45825</v>
      </c>
      <c r="C3388" t="s">
        <v>564</v>
      </c>
      <c r="D3388" t="s">
        <v>453</v>
      </c>
      <c r="E3388" t="s">
        <v>96</v>
      </c>
      <c r="F3388">
        <v>24</v>
      </c>
      <c r="G3388" s="3">
        <v>4500</v>
      </c>
      <c r="H3388" s="4">
        <v>0.03</v>
      </c>
      <c r="I3388">
        <f>(Sales_Data_Table[[#This Row],[Unit_Price]]*Sales_Data_Table[[#This Row],[Quantity]])</f>
        <v>108000</v>
      </c>
      <c r="J3388">
        <f>Sales_Data_Table[[#This Row],[Gross_Sales]]-(Sales_Data_Table[[#This Row],[Gross_Sales]]*Sales_Data_Table[[#This Row],[Discount]])</f>
        <v>104760</v>
      </c>
      <c r="K3388" t="str">
        <f>_xlfn.XLOOKUP(Sales_Data_Table[[#This Row],[Product_ID]],Product_Master_Table[Product_ID],Product_Master_Table[Product_Name])</f>
        <v>Delta Beauty Item 0035</v>
      </c>
      <c r="L3388" t="str">
        <f>_xlfn.XLOOKUP(Sales_Data_Table[[#This Row],[Employee_ID]],Employee_Master_Table[Employee_ID],Employee_Master_Table[Department])</f>
        <v>Regional Sales</v>
      </c>
    </row>
    <row r="3389" spans="1:12" x14ac:dyDescent="0.25">
      <c r="A3389" t="s">
        <v>4116</v>
      </c>
      <c r="B3389" s="2">
        <v>45795</v>
      </c>
      <c r="C3389" t="s">
        <v>315</v>
      </c>
      <c r="D3389" t="s">
        <v>316</v>
      </c>
      <c r="E3389" t="s">
        <v>28</v>
      </c>
      <c r="F3389">
        <v>9</v>
      </c>
      <c r="G3389" s="3">
        <v>2500</v>
      </c>
      <c r="H3389" s="4">
        <v>7.4999999999999997E-2</v>
      </c>
      <c r="I3389">
        <f>(Sales_Data_Table[[#This Row],[Unit_Price]]*Sales_Data_Table[[#This Row],[Quantity]])</f>
        <v>22500</v>
      </c>
      <c r="J3389">
        <f>Sales_Data_Table[[#This Row],[Gross_Sales]]-(Sales_Data_Table[[#This Row],[Gross_Sales]]*Sales_Data_Table[[#This Row],[Discount]])</f>
        <v>20812.5</v>
      </c>
      <c r="K3389" t="str">
        <f>_xlfn.XLOOKUP(Sales_Data_Table[[#This Row],[Product_ID]],Product_Master_Table[Product_ID],Product_Master_Table[Product_Name])</f>
        <v>Vertex Home Appliance Item 0042</v>
      </c>
      <c r="L3389" t="str">
        <f>_xlfn.XLOOKUP(Sales_Data_Table[[#This Row],[Employee_ID]],Employee_Master_Table[Employee_ID],Employee_Master_Table[Department])</f>
        <v>Sales</v>
      </c>
    </row>
    <row r="3390" spans="1:12" x14ac:dyDescent="0.25">
      <c r="A3390" t="s">
        <v>4117</v>
      </c>
      <c r="B3390" s="2">
        <v>45649</v>
      </c>
      <c r="C3390" t="s">
        <v>652</v>
      </c>
      <c r="D3390" t="s">
        <v>543</v>
      </c>
      <c r="E3390" t="s">
        <v>96</v>
      </c>
      <c r="F3390">
        <v>6</v>
      </c>
      <c r="G3390" s="3">
        <v>4300</v>
      </c>
      <c r="H3390" s="4">
        <v>0</v>
      </c>
      <c r="I3390">
        <f>(Sales_Data_Table[[#This Row],[Unit_Price]]*Sales_Data_Table[[#This Row],[Quantity]])</f>
        <v>25800</v>
      </c>
      <c r="J3390">
        <f>Sales_Data_Table[[#This Row],[Gross_Sales]]-(Sales_Data_Table[[#This Row],[Gross_Sales]]*Sales_Data_Table[[#This Row],[Discount]])</f>
        <v>25800</v>
      </c>
      <c r="K3390" t="str">
        <f>_xlfn.XLOOKUP(Sales_Data_Table[[#This Row],[Product_ID]],Product_Master_Table[Product_ID],Product_Master_Table[Product_Name])</f>
        <v>Metro Automotive Item 0380</v>
      </c>
      <c r="L3390" t="str">
        <f>_xlfn.XLOOKUP(Sales_Data_Table[[#This Row],[Employee_ID]],Employee_Master_Table[Employee_ID],Employee_Master_Table[Department])</f>
        <v>E-Commerce</v>
      </c>
    </row>
    <row r="3391" spans="1:12" x14ac:dyDescent="0.25">
      <c r="A3391" t="s">
        <v>4118</v>
      </c>
      <c r="B3391" s="2">
        <v>45835</v>
      </c>
      <c r="C3391" t="s">
        <v>580</v>
      </c>
      <c r="D3391" t="s">
        <v>355</v>
      </c>
      <c r="E3391" t="s">
        <v>50</v>
      </c>
      <c r="F3391">
        <v>1</v>
      </c>
      <c r="G3391" s="3">
        <v>6000</v>
      </c>
      <c r="H3391" s="4">
        <v>0.02</v>
      </c>
      <c r="I3391">
        <f>(Sales_Data_Table[[#This Row],[Unit_Price]]*Sales_Data_Table[[#This Row],[Quantity]])</f>
        <v>6000</v>
      </c>
      <c r="J3391">
        <f>Sales_Data_Table[[#This Row],[Gross_Sales]]-(Sales_Data_Table[[#This Row],[Gross_Sales]]*Sales_Data_Table[[#This Row],[Discount]])</f>
        <v>5880</v>
      </c>
      <c r="K3391" t="str">
        <f>_xlfn.XLOOKUP(Sales_Data_Table[[#This Row],[Product_ID]],Product_Master_Table[Product_ID],Product_Master_Table[Product_Name])</f>
        <v>Nexus Sports Item 0397</v>
      </c>
      <c r="L3391" t="str">
        <f>_xlfn.XLOOKUP(Sales_Data_Table[[#This Row],[Employee_ID]],Employee_Master_Table[Employee_ID],Employee_Master_Table[Department])</f>
        <v>E-Commerce</v>
      </c>
    </row>
    <row r="3392" spans="1:12" x14ac:dyDescent="0.25">
      <c r="A3392" t="s">
        <v>4119</v>
      </c>
      <c r="B3392" s="2">
        <v>46123</v>
      </c>
      <c r="C3392" t="s">
        <v>1887</v>
      </c>
      <c r="D3392" t="s">
        <v>320</v>
      </c>
      <c r="E3392" t="s">
        <v>24</v>
      </c>
      <c r="F3392">
        <v>18</v>
      </c>
      <c r="G3392" s="3">
        <v>2800</v>
      </c>
      <c r="H3392" s="4">
        <v>0.02</v>
      </c>
      <c r="I3392">
        <f>(Sales_Data_Table[[#This Row],[Unit_Price]]*Sales_Data_Table[[#This Row],[Quantity]])</f>
        <v>50400</v>
      </c>
      <c r="J3392">
        <f>Sales_Data_Table[[#This Row],[Gross_Sales]]-(Sales_Data_Table[[#This Row],[Gross_Sales]]*Sales_Data_Table[[#This Row],[Discount]])</f>
        <v>49392</v>
      </c>
      <c r="K3392" t="str">
        <f>_xlfn.XLOOKUP(Sales_Data_Table[[#This Row],[Product_ID]],Product_Master_Table[Product_ID],Product_Master_Table[Product_Name])</f>
        <v>Fusion Fashion Item 0353</v>
      </c>
      <c r="L3392" t="str">
        <f>_xlfn.XLOOKUP(Sales_Data_Table[[#This Row],[Employee_ID]],Employee_Master_Table[Employee_ID],Employee_Master_Table[Department])</f>
        <v>Regional Sales</v>
      </c>
    </row>
    <row r="3393" spans="1:12" x14ac:dyDescent="0.25">
      <c r="A3393" t="s">
        <v>4120</v>
      </c>
      <c r="B3393" s="2">
        <v>45401</v>
      </c>
      <c r="C3393" t="s">
        <v>2466</v>
      </c>
      <c r="D3393" t="s">
        <v>179</v>
      </c>
      <c r="E3393" t="s">
        <v>28</v>
      </c>
      <c r="F3393">
        <v>12</v>
      </c>
      <c r="G3393" s="3">
        <v>6700</v>
      </c>
      <c r="H3393" s="4">
        <v>0.02</v>
      </c>
      <c r="I3393">
        <f>(Sales_Data_Table[[#This Row],[Unit_Price]]*Sales_Data_Table[[#This Row],[Quantity]])</f>
        <v>80400</v>
      </c>
      <c r="J3393">
        <f>Sales_Data_Table[[#This Row],[Gross_Sales]]-(Sales_Data_Table[[#This Row],[Gross_Sales]]*Sales_Data_Table[[#This Row],[Discount]])</f>
        <v>78792</v>
      </c>
      <c r="K3393" t="str">
        <f>_xlfn.XLOOKUP(Sales_Data_Table[[#This Row],[Product_ID]],Product_Master_Table[Product_ID],Product_Master_Table[Product_Name])</f>
        <v>Everest Fashion Item 0303</v>
      </c>
      <c r="L3393" t="str">
        <f>_xlfn.XLOOKUP(Sales_Data_Table[[#This Row],[Employee_ID]],Employee_Master_Table[Employee_ID],Employee_Master_Table[Department])</f>
        <v>Sales</v>
      </c>
    </row>
    <row r="3394" spans="1:12" x14ac:dyDescent="0.25">
      <c r="A3394" t="s">
        <v>4121</v>
      </c>
      <c r="B3394" s="2">
        <v>45665</v>
      </c>
      <c r="C3394" t="s">
        <v>1300</v>
      </c>
      <c r="D3394" t="s">
        <v>195</v>
      </c>
      <c r="E3394" t="s">
        <v>36</v>
      </c>
      <c r="F3394">
        <v>21</v>
      </c>
      <c r="G3394" s="3">
        <v>7400</v>
      </c>
      <c r="H3394" s="4">
        <v>0.03</v>
      </c>
      <c r="I3394">
        <f>(Sales_Data_Table[[#This Row],[Unit_Price]]*Sales_Data_Table[[#This Row],[Quantity]])</f>
        <v>155400</v>
      </c>
      <c r="J3394">
        <f>Sales_Data_Table[[#This Row],[Gross_Sales]]-(Sales_Data_Table[[#This Row],[Gross_Sales]]*Sales_Data_Table[[#This Row],[Discount]])</f>
        <v>150738</v>
      </c>
      <c r="K3394" t="str">
        <f>_xlfn.XLOOKUP(Sales_Data_Table[[#This Row],[Product_ID]],Product_Master_Table[Product_ID],Product_Master_Table[Product_Name])</f>
        <v>Vertex Home Appliance Item 0342</v>
      </c>
      <c r="L3394" t="str">
        <f>_xlfn.XLOOKUP(Sales_Data_Table[[#This Row],[Employee_ID]],Employee_Master_Table[Employee_ID],Employee_Master_Table[Department])</f>
        <v>E-Commerce</v>
      </c>
    </row>
    <row r="3395" spans="1:12" x14ac:dyDescent="0.25">
      <c r="A3395" t="s">
        <v>4122</v>
      </c>
      <c r="B3395" s="2">
        <v>45299</v>
      </c>
      <c r="C3395" t="s">
        <v>705</v>
      </c>
      <c r="D3395" t="s">
        <v>383</v>
      </c>
      <c r="E3395" t="s">
        <v>106</v>
      </c>
      <c r="F3395">
        <v>8</v>
      </c>
      <c r="G3395" s="3">
        <v>7300</v>
      </c>
      <c r="H3395" s="4">
        <v>0.05</v>
      </c>
      <c r="I3395">
        <f>(Sales_Data_Table[[#This Row],[Unit_Price]]*Sales_Data_Table[[#This Row],[Quantity]])</f>
        <v>58400</v>
      </c>
      <c r="J3395">
        <f>Sales_Data_Table[[#This Row],[Gross_Sales]]-(Sales_Data_Table[[#This Row],[Gross_Sales]]*Sales_Data_Table[[#This Row],[Discount]])</f>
        <v>55480</v>
      </c>
      <c r="K3395" t="str">
        <f>_xlfn.XLOOKUP(Sales_Data_Table[[#This Row],[Product_ID]],Product_Master_Table[Product_ID],Product_Master_Table[Product_Name])</f>
        <v>Spark Automotive Item 0490</v>
      </c>
      <c r="L3395" t="str">
        <f>_xlfn.XLOOKUP(Sales_Data_Table[[#This Row],[Employee_ID]],Employee_Master_Table[Employee_ID],Employee_Master_Table[Department])</f>
        <v>E-Commerce</v>
      </c>
    </row>
    <row r="3396" spans="1:12" x14ac:dyDescent="0.25">
      <c r="A3396" t="s">
        <v>4123</v>
      </c>
      <c r="B3396" s="2">
        <v>45799</v>
      </c>
      <c r="C3396" t="s">
        <v>248</v>
      </c>
      <c r="D3396" t="s">
        <v>437</v>
      </c>
      <c r="E3396" t="s">
        <v>32</v>
      </c>
      <c r="F3396">
        <v>3</v>
      </c>
      <c r="G3396" s="3">
        <v>2200</v>
      </c>
      <c r="H3396" s="4">
        <v>0.05</v>
      </c>
      <c r="I3396">
        <f>(Sales_Data_Table[[#This Row],[Unit_Price]]*Sales_Data_Table[[#This Row],[Quantity]])</f>
        <v>6600</v>
      </c>
      <c r="J3396">
        <f>Sales_Data_Table[[#This Row],[Gross_Sales]]-(Sales_Data_Table[[#This Row],[Gross_Sales]]*Sales_Data_Table[[#This Row],[Discount]])</f>
        <v>6270</v>
      </c>
      <c r="K3396" t="str">
        <f>_xlfn.XLOOKUP(Sales_Data_Table[[#This Row],[Product_ID]],Product_Master_Table[Product_ID],Product_Master_Table[Product_Name])</f>
        <v>Zenith Office Supplies Item 0026</v>
      </c>
      <c r="L3396" t="str">
        <f>_xlfn.XLOOKUP(Sales_Data_Table[[#This Row],[Employee_ID]],Employee_Master_Table[Employee_ID],Employee_Master_Table[Department])</f>
        <v>Corporate Sales</v>
      </c>
    </row>
    <row r="3397" spans="1:12" x14ac:dyDescent="0.25">
      <c r="A3397" t="s">
        <v>4124</v>
      </c>
      <c r="B3397" s="2">
        <v>46034</v>
      </c>
      <c r="C3397" t="s">
        <v>104</v>
      </c>
      <c r="D3397" t="s">
        <v>534</v>
      </c>
      <c r="E3397" t="s">
        <v>28</v>
      </c>
      <c r="F3397">
        <v>9</v>
      </c>
      <c r="G3397" s="3">
        <v>6300</v>
      </c>
      <c r="H3397" s="4">
        <v>0.03</v>
      </c>
      <c r="I3397">
        <f>(Sales_Data_Table[[#This Row],[Unit_Price]]*Sales_Data_Table[[#This Row],[Quantity]])</f>
        <v>56700</v>
      </c>
      <c r="J3397">
        <f>Sales_Data_Table[[#This Row],[Gross_Sales]]-(Sales_Data_Table[[#This Row],[Gross_Sales]]*Sales_Data_Table[[#This Row],[Discount]])</f>
        <v>54999</v>
      </c>
      <c r="K3397" t="str">
        <f>_xlfn.XLOOKUP(Sales_Data_Table[[#This Row],[Product_ID]],Product_Master_Table[Product_ID],Product_Master_Table[Product_Name])</f>
        <v>Zenith Automotive Item 0410</v>
      </c>
      <c r="L3397" t="str">
        <f>_xlfn.XLOOKUP(Sales_Data_Table[[#This Row],[Employee_ID]],Employee_Master_Table[Employee_ID],Employee_Master_Table[Department])</f>
        <v>Retail Operations</v>
      </c>
    </row>
    <row r="3398" spans="1:12" x14ac:dyDescent="0.25">
      <c r="A3398" t="s">
        <v>4125</v>
      </c>
      <c r="B3398" s="2">
        <v>45963</v>
      </c>
      <c r="C3398" t="s">
        <v>915</v>
      </c>
      <c r="D3398" t="s">
        <v>71</v>
      </c>
      <c r="E3398" t="s">
        <v>43</v>
      </c>
      <c r="F3398">
        <v>10</v>
      </c>
      <c r="G3398" s="3">
        <v>8000</v>
      </c>
      <c r="H3398" s="4">
        <v>0.15</v>
      </c>
      <c r="I3398">
        <f>(Sales_Data_Table[[#This Row],[Unit_Price]]*Sales_Data_Table[[#This Row],[Quantity]])</f>
        <v>80000</v>
      </c>
      <c r="J3398">
        <f>Sales_Data_Table[[#This Row],[Gross_Sales]]-(Sales_Data_Table[[#This Row],[Gross_Sales]]*Sales_Data_Table[[#This Row],[Discount]])</f>
        <v>68000</v>
      </c>
      <c r="K3398" t="str">
        <f>_xlfn.XLOOKUP(Sales_Data_Table[[#This Row],[Product_ID]],Product_Master_Table[Product_ID],Product_Master_Table[Product_Name])</f>
        <v>Everest Beauty Item 0375</v>
      </c>
      <c r="L3398" t="str">
        <f>_xlfn.XLOOKUP(Sales_Data_Table[[#This Row],[Employee_ID]],Employee_Master_Table[Employee_ID],Employee_Master_Table[Department])</f>
        <v>Regional Sales</v>
      </c>
    </row>
    <row r="3399" spans="1:12" x14ac:dyDescent="0.25">
      <c r="A3399" t="s">
        <v>4126</v>
      </c>
      <c r="B3399" s="2">
        <v>45569</v>
      </c>
      <c r="C3399" t="s">
        <v>986</v>
      </c>
      <c r="D3399" t="s">
        <v>635</v>
      </c>
      <c r="E3399" t="s">
        <v>82</v>
      </c>
      <c r="F3399">
        <v>1</v>
      </c>
      <c r="G3399" s="3">
        <v>2500</v>
      </c>
      <c r="H3399" s="4">
        <v>0.15</v>
      </c>
      <c r="I3399">
        <f>(Sales_Data_Table[[#This Row],[Unit_Price]]*Sales_Data_Table[[#This Row],[Quantity]])</f>
        <v>2500</v>
      </c>
      <c r="J3399">
        <f>Sales_Data_Table[[#This Row],[Gross_Sales]]-(Sales_Data_Table[[#This Row],[Gross_Sales]]*Sales_Data_Table[[#This Row],[Discount]])</f>
        <v>2125</v>
      </c>
      <c r="K3399" t="str">
        <f>_xlfn.XLOOKUP(Sales_Data_Table[[#This Row],[Product_ID]],Product_Master_Table[Product_ID],Product_Master_Table[Product_Name])</f>
        <v>Apex Home Appliance Item 0132</v>
      </c>
      <c r="L3399" t="str">
        <f>_xlfn.XLOOKUP(Sales_Data_Table[[#This Row],[Employee_ID]],Employee_Master_Table[Employee_ID],Employee_Master_Table[Department])</f>
        <v>Sales</v>
      </c>
    </row>
    <row r="3400" spans="1:12" x14ac:dyDescent="0.25">
      <c r="A3400" t="s">
        <v>4127</v>
      </c>
      <c r="B3400" s="2">
        <v>45972</v>
      </c>
      <c r="C3400" t="s">
        <v>954</v>
      </c>
      <c r="D3400" t="s">
        <v>637</v>
      </c>
      <c r="E3400" t="s">
        <v>96</v>
      </c>
      <c r="F3400">
        <v>16</v>
      </c>
      <c r="G3400" s="3">
        <v>7800</v>
      </c>
      <c r="H3400" s="4">
        <v>0.1</v>
      </c>
      <c r="I3400">
        <f>(Sales_Data_Table[[#This Row],[Unit_Price]]*Sales_Data_Table[[#This Row],[Quantity]])</f>
        <v>124800</v>
      </c>
      <c r="J3400">
        <f>Sales_Data_Table[[#This Row],[Gross_Sales]]-(Sales_Data_Table[[#This Row],[Gross_Sales]]*Sales_Data_Table[[#This Row],[Discount]])</f>
        <v>112320</v>
      </c>
      <c r="K3400" t="str">
        <f>_xlfn.XLOOKUP(Sales_Data_Table[[#This Row],[Product_ID]],Product_Master_Table[Product_ID],Product_Master_Table[Product_Name])</f>
        <v>Prime Automotive Item 0460</v>
      </c>
      <c r="L3400" t="str">
        <f>_xlfn.XLOOKUP(Sales_Data_Table[[#This Row],[Employee_ID]],Employee_Master_Table[Employee_ID],Employee_Master_Table[Department])</f>
        <v>Business Development</v>
      </c>
    </row>
    <row r="3401" spans="1:12" x14ac:dyDescent="0.25">
      <c r="A3401" t="s">
        <v>4128</v>
      </c>
      <c r="B3401" s="2">
        <v>45762</v>
      </c>
      <c r="C3401" t="s">
        <v>226</v>
      </c>
      <c r="D3401" t="s">
        <v>105</v>
      </c>
      <c r="E3401" t="s">
        <v>32</v>
      </c>
      <c r="F3401">
        <v>15</v>
      </c>
      <c r="G3401" s="3">
        <v>7200</v>
      </c>
      <c r="H3401" s="4">
        <v>0.02</v>
      </c>
      <c r="I3401">
        <f>(Sales_Data_Table[[#This Row],[Unit_Price]]*Sales_Data_Table[[#This Row],[Quantity]])</f>
        <v>108000</v>
      </c>
      <c r="J3401">
        <f>Sales_Data_Table[[#This Row],[Gross_Sales]]-(Sales_Data_Table[[#This Row],[Gross_Sales]]*Sales_Data_Table[[#This Row],[Discount]])</f>
        <v>105840</v>
      </c>
      <c r="K3401" t="str">
        <f>_xlfn.XLOOKUP(Sales_Data_Table[[#This Row],[Product_ID]],Product_Master_Table[Product_ID],Product_Master_Table[Product_Name])</f>
        <v>Nexus Toys Item 0469</v>
      </c>
      <c r="L3401" t="str">
        <f>_xlfn.XLOOKUP(Sales_Data_Table[[#This Row],[Employee_ID]],Employee_Master_Table[Employee_ID],Employee_Master_Table[Department])</f>
        <v>Regional Sales</v>
      </c>
    </row>
    <row r="3402" spans="1:12" x14ac:dyDescent="0.25">
      <c r="A3402" t="s">
        <v>4129</v>
      </c>
      <c r="B3402" s="2">
        <v>46012</v>
      </c>
      <c r="C3402" t="s">
        <v>1355</v>
      </c>
      <c r="D3402" t="s">
        <v>337</v>
      </c>
      <c r="E3402" t="s">
        <v>50</v>
      </c>
      <c r="F3402">
        <v>15</v>
      </c>
      <c r="G3402" s="3">
        <v>4600</v>
      </c>
      <c r="H3402" s="4">
        <v>0.05</v>
      </c>
      <c r="I3402">
        <f>(Sales_Data_Table[[#This Row],[Unit_Price]]*Sales_Data_Table[[#This Row],[Quantity]])</f>
        <v>69000</v>
      </c>
      <c r="J3402">
        <f>Sales_Data_Table[[#This Row],[Gross_Sales]]-(Sales_Data_Table[[#This Row],[Gross_Sales]]*Sales_Data_Table[[#This Row],[Discount]])</f>
        <v>65550</v>
      </c>
      <c r="K3402" t="str">
        <f>_xlfn.XLOOKUP(Sales_Data_Table[[#This Row],[Product_ID]],Product_Master_Table[Product_ID],Product_Master_Table[Product_Name])</f>
        <v>Zenith Automotive Item 0470</v>
      </c>
      <c r="L3402" t="str">
        <f>_xlfn.XLOOKUP(Sales_Data_Table[[#This Row],[Employee_ID]],Employee_Master_Table[Employee_ID],Employee_Master_Table[Department])</f>
        <v>Sales</v>
      </c>
    </row>
    <row r="3403" spans="1:12" x14ac:dyDescent="0.25">
      <c r="A3403" t="s">
        <v>4130</v>
      </c>
      <c r="B3403" s="2">
        <v>46069</v>
      </c>
      <c r="C3403" t="s">
        <v>986</v>
      </c>
      <c r="D3403" t="s">
        <v>227</v>
      </c>
      <c r="E3403" t="s">
        <v>32</v>
      </c>
      <c r="F3403">
        <v>3</v>
      </c>
      <c r="G3403" s="3">
        <v>4800</v>
      </c>
      <c r="H3403" s="4">
        <v>0.02</v>
      </c>
      <c r="I3403">
        <f>(Sales_Data_Table[[#This Row],[Unit_Price]]*Sales_Data_Table[[#This Row],[Quantity]])</f>
        <v>14400</v>
      </c>
      <c r="J3403">
        <f>Sales_Data_Table[[#This Row],[Gross_Sales]]-(Sales_Data_Table[[#This Row],[Gross_Sales]]*Sales_Data_Table[[#This Row],[Discount]])</f>
        <v>14112</v>
      </c>
      <c r="K3403" t="str">
        <f>_xlfn.XLOOKUP(Sales_Data_Table[[#This Row],[Product_ID]],Product_Master_Table[Product_ID],Product_Master_Table[Product_Name])</f>
        <v>Apex Home Appliance Item 0132</v>
      </c>
      <c r="L3403" t="str">
        <f>_xlfn.XLOOKUP(Sales_Data_Table[[#This Row],[Employee_ID]],Employee_Master_Table[Employee_ID],Employee_Master_Table[Department])</f>
        <v>Corporate Sales</v>
      </c>
    </row>
    <row r="3404" spans="1:12" x14ac:dyDescent="0.25">
      <c r="A3404" t="s">
        <v>4131</v>
      </c>
      <c r="B3404" s="2">
        <v>46086</v>
      </c>
      <c r="C3404" t="s">
        <v>1440</v>
      </c>
      <c r="D3404" t="s">
        <v>304</v>
      </c>
      <c r="E3404" t="s">
        <v>28</v>
      </c>
      <c r="F3404">
        <v>1</v>
      </c>
      <c r="G3404" s="3">
        <v>3400</v>
      </c>
      <c r="H3404" s="4">
        <v>0.02</v>
      </c>
      <c r="I3404">
        <f>(Sales_Data_Table[[#This Row],[Unit_Price]]*Sales_Data_Table[[#This Row],[Quantity]])</f>
        <v>3400</v>
      </c>
      <c r="J3404">
        <f>Sales_Data_Table[[#This Row],[Gross_Sales]]-(Sales_Data_Table[[#This Row],[Gross_Sales]]*Sales_Data_Table[[#This Row],[Discount]])</f>
        <v>3332</v>
      </c>
      <c r="K3404" t="str">
        <f>_xlfn.XLOOKUP(Sales_Data_Table[[#This Row],[Product_ID]],Product_Master_Table[Product_ID],Product_Master_Table[Product_Name])</f>
        <v>Zenith Office Supplies Item 0386</v>
      </c>
      <c r="L3404" t="str">
        <f>_xlfn.XLOOKUP(Sales_Data_Table[[#This Row],[Employee_ID]],Employee_Master_Table[Employee_ID],Employee_Master_Table[Department])</f>
        <v>Regional Sales</v>
      </c>
    </row>
    <row r="3405" spans="1:12" x14ac:dyDescent="0.25">
      <c r="A3405" t="s">
        <v>4132</v>
      </c>
      <c r="B3405" s="2">
        <v>45931</v>
      </c>
      <c r="C3405" t="s">
        <v>183</v>
      </c>
      <c r="D3405" t="s">
        <v>978</v>
      </c>
      <c r="E3405" t="s">
        <v>75</v>
      </c>
      <c r="F3405">
        <v>3</v>
      </c>
      <c r="G3405" s="3">
        <v>6900</v>
      </c>
      <c r="H3405" s="4">
        <v>0.05</v>
      </c>
      <c r="I3405">
        <f>(Sales_Data_Table[[#This Row],[Unit_Price]]*Sales_Data_Table[[#This Row],[Quantity]])</f>
        <v>20700</v>
      </c>
      <c r="J3405">
        <f>Sales_Data_Table[[#This Row],[Gross_Sales]]-(Sales_Data_Table[[#This Row],[Gross_Sales]]*Sales_Data_Table[[#This Row],[Discount]])</f>
        <v>19665</v>
      </c>
      <c r="K3405" t="str">
        <f>_xlfn.XLOOKUP(Sales_Data_Table[[#This Row],[Product_ID]],Product_Master_Table[Product_ID],Product_Master_Table[Product_Name])</f>
        <v>Fusion Toys Item 0209</v>
      </c>
      <c r="L3405" t="str">
        <f>_xlfn.XLOOKUP(Sales_Data_Table[[#This Row],[Employee_ID]],Employee_Master_Table[Employee_ID],Employee_Master_Table[Department])</f>
        <v>Sales</v>
      </c>
    </row>
    <row r="3406" spans="1:12" x14ac:dyDescent="0.25">
      <c r="A3406" t="s">
        <v>4133</v>
      </c>
      <c r="B3406" s="2">
        <v>45408</v>
      </c>
      <c r="C3406" t="s">
        <v>1030</v>
      </c>
      <c r="D3406" t="s">
        <v>1418</v>
      </c>
      <c r="E3406" t="s">
        <v>82</v>
      </c>
      <c r="F3406">
        <v>11</v>
      </c>
      <c r="G3406" s="3">
        <v>8600</v>
      </c>
      <c r="H3406" s="4">
        <v>0</v>
      </c>
      <c r="I3406">
        <f>(Sales_Data_Table[[#This Row],[Unit_Price]]*Sales_Data_Table[[#This Row],[Quantity]])</f>
        <v>94600</v>
      </c>
      <c r="J3406">
        <f>Sales_Data_Table[[#This Row],[Gross_Sales]]-(Sales_Data_Table[[#This Row],[Gross_Sales]]*Sales_Data_Table[[#This Row],[Discount]])</f>
        <v>94600</v>
      </c>
      <c r="K3406" t="str">
        <f>_xlfn.XLOOKUP(Sales_Data_Table[[#This Row],[Product_ID]],Product_Master_Table[Product_ID],Product_Master_Table[Product_Name])</f>
        <v>Fusion Sports Item 0437</v>
      </c>
      <c r="L3406" t="str">
        <f>_xlfn.XLOOKUP(Sales_Data_Table[[#This Row],[Employee_ID]],Employee_Master_Table[Employee_ID],Employee_Master_Table[Department])</f>
        <v>E-Commerce</v>
      </c>
    </row>
    <row r="3407" spans="1:12" x14ac:dyDescent="0.25">
      <c r="A3407" t="s">
        <v>4134</v>
      </c>
      <c r="B3407" s="2">
        <v>46068</v>
      </c>
      <c r="C3407" t="s">
        <v>1013</v>
      </c>
      <c r="D3407" t="s">
        <v>660</v>
      </c>
      <c r="E3407" t="s">
        <v>28</v>
      </c>
      <c r="F3407">
        <v>16</v>
      </c>
      <c r="G3407" s="3">
        <v>8100</v>
      </c>
      <c r="H3407" s="4">
        <v>7.4999999999999997E-2</v>
      </c>
      <c r="I3407">
        <f>(Sales_Data_Table[[#This Row],[Unit_Price]]*Sales_Data_Table[[#This Row],[Quantity]])</f>
        <v>129600</v>
      </c>
      <c r="J3407">
        <f>Sales_Data_Table[[#This Row],[Gross_Sales]]-(Sales_Data_Table[[#This Row],[Gross_Sales]]*Sales_Data_Table[[#This Row],[Discount]])</f>
        <v>119880</v>
      </c>
      <c r="K3407" t="str">
        <f>_xlfn.XLOOKUP(Sales_Data_Table[[#This Row],[Product_ID]],Product_Master_Table[Product_ID],Product_Master_Table[Product_Name])</f>
        <v>Zenith Grocery Item 0494</v>
      </c>
      <c r="L3407" t="str">
        <f>_xlfn.XLOOKUP(Sales_Data_Table[[#This Row],[Employee_ID]],Employee_Master_Table[Employee_ID],Employee_Master_Table[Department])</f>
        <v>Regional Sales</v>
      </c>
    </row>
    <row r="3408" spans="1:12" x14ac:dyDescent="0.25">
      <c r="A3408" t="s">
        <v>4135</v>
      </c>
      <c r="B3408" s="2">
        <v>45949</v>
      </c>
      <c r="C3408" t="s">
        <v>798</v>
      </c>
      <c r="D3408" t="s">
        <v>46</v>
      </c>
      <c r="E3408" t="s">
        <v>24</v>
      </c>
      <c r="F3408">
        <v>4</v>
      </c>
      <c r="G3408" s="3">
        <v>3400</v>
      </c>
      <c r="H3408" s="4">
        <v>0.02</v>
      </c>
      <c r="I3408">
        <f>(Sales_Data_Table[[#This Row],[Unit_Price]]*Sales_Data_Table[[#This Row],[Quantity]])</f>
        <v>13600</v>
      </c>
      <c r="J3408">
        <f>Sales_Data_Table[[#This Row],[Gross_Sales]]-(Sales_Data_Table[[#This Row],[Gross_Sales]]*Sales_Data_Table[[#This Row],[Discount]])</f>
        <v>13328</v>
      </c>
      <c r="K3408" t="str">
        <f>_xlfn.XLOOKUP(Sales_Data_Table[[#This Row],[Product_ID]],Product_Master_Table[Product_ID],Product_Master_Table[Product_Name])</f>
        <v>Orion Sports Item 0417</v>
      </c>
      <c r="L3408" t="str">
        <f>_xlfn.XLOOKUP(Sales_Data_Table[[#This Row],[Employee_ID]],Employee_Master_Table[Employee_ID],Employee_Master_Table[Department])</f>
        <v>Business Development</v>
      </c>
    </row>
    <row r="3409" spans="1:12" x14ac:dyDescent="0.25">
      <c r="A3409" t="s">
        <v>4136</v>
      </c>
      <c r="B3409" s="2">
        <v>45947</v>
      </c>
      <c r="C3409" t="s">
        <v>409</v>
      </c>
      <c r="D3409" t="s">
        <v>412</v>
      </c>
      <c r="E3409" t="s">
        <v>75</v>
      </c>
      <c r="F3409">
        <v>21</v>
      </c>
      <c r="G3409" s="3">
        <v>800</v>
      </c>
      <c r="H3409" s="4">
        <v>0.1</v>
      </c>
      <c r="I3409">
        <f>(Sales_Data_Table[[#This Row],[Unit_Price]]*Sales_Data_Table[[#This Row],[Quantity]])</f>
        <v>16800</v>
      </c>
      <c r="J3409">
        <f>Sales_Data_Table[[#This Row],[Gross_Sales]]-(Sales_Data_Table[[#This Row],[Gross_Sales]]*Sales_Data_Table[[#This Row],[Discount]])</f>
        <v>15120</v>
      </c>
      <c r="K3409" t="str">
        <f>_xlfn.XLOOKUP(Sales_Data_Table[[#This Row],[Product_ID]],Product_Master_Table[Product_ID],Product_Master_Table[Product_Name])</f>
        <v>Spark Home Appliance Item 0442</v>
      </c>
      <c r="L3409" t="str">
        <f>_xlfn.XLOOKUP(Sales_Data_Table[[#This Row],[Employee_ID]],Employee_Master_Table[Employee_ID],Employee_Master_Table[Department])</f>
        <v>Regional Sales</v>
      </c>
    </row>
    <row r="3410" spans="1:12" x14ac:dyDescent="0.25">
      <c r="A3410" t="s">
        <v>4137</v>
      </c>
      <c r="B3410" s="2">
        <v>46141</v>
      </c>
      <c r="C3410" t="s">
        <v>876</v>
      </c>
      <c r="D3410" t="s">
        <v>46</v>
      </c>
      <c r="E3410" t="s">
        <v>106</v>
      </c>
      <c r="F3410">
        <v>22</v>
      </c>
      <c r="G3410" s="3">
        <v>3500</v>
      </c>
      <c r="H3410" s="4">
        <v>0.1</v>
      </c>
      <c r="I3410">
        <f>(Sales_Data_Table[[#This Row],[Unit_Price]]*Sales_Data_Table[[#This Row],[Quantity]])</f>
        <v>77000</v>
      </c>
      <c r="J3410">
        <f>Sales_Data_Table[[#This Row],[Gross_Sales]]-(Sales_Data_Table[[#This Row],[Gross_Sales]]*Sales_Data_Table[[#This Row],[Discount]])</f>
        <v>69300</v>
      </c>
      <c r="K3410" t="str">
        <f>_xlfn.XLOOKUP(Sales_Data_Table[[#This Row],[Product_ID]],Product_Master_Table[Product_ID],Product_Master_Table[Product_Name])</f>
        <v>Nexus Fashion Item 0073</v>
      </c>
      <c r="L3410" t="str">
        <f>_xlfn.XLOOKUP(Sales_Data_Table[[#This Row],[Employee_ID]],Employee_Master_Table[Employee_ID],Employee_Master_Table[Department])</f>
        <v>Business Development</v>
      </c>
    </row>
    <row r="3411" spans="1:12" x14ac:dyDescent="0.25">
      <c r="A3411" t="s">
        <v>4138</v>
      </c>
      <c r="B3411" s="2">
        <v>46056</v>
      </c>
      <c r="C3411" t="s">
        <v>1372</v>
      </c>
      <c r="D3411" t="s">
        <v>42</v>
      </c>
      <c r="E3411" t="s">
        <v>75</v>
      </c>
      <c r="F3411">
        <v>3</v>
      </c>
      <c r="G3411" s="3">
        <v>1100</v>
      </c>
      <c r="H3411" s="4">
        <v>0.03</v>
      </c>
      <c r="I3411">
        <f>(Sales_Data_Table[[#This Row],[Unit_Price]]*Sales_Data_Table[[#This Row],[Quantity]])</f>
        <v>3300</v>
      </c>
      <c r="J3411">
        <f>Sales_Data_Table[[#This Row],[Gross_Sales]]-(Sales_Data_Table[[#This Row],[Gross_Sales]]*Sales_Data_Table[[#This Row],[Discount]])</f>
        <v>3201</v>
      </c>
      <c r="K3411" t="str">
        <f>_xlfn.XLOOKUP(Sales_Data_Table[[#This Row],[Product_ID]],Product_Master_Table[Product_ID],Product_Master_Table[Product_Name])</f>
        <v>Orion Sports Item 0297</v>
      </c>
      <c r="L3411" t="str">
        <f>_xlfn.XLOOKUP(Sales_Data_Table[[#This Row],[Employee_ID]],Employee_Master_Table[Employee_ID],Employee_Master_Table[Department])</f>
        <v>E-Commerce</v>
      </c>
    </row>
    <row r="3412" spans="1:12" x14ac:dyDescent="0.25">
      <c r="A3412" t="s">
        <v>4139</v>
      </c>
      <c r="B3412" s="2">
        <v>45943</v>
      </c>
      <c r="C3412" t="s">
        <v>297</v>
      </c>
      <c r="D3412" t="s">
        <v>920</v>
      </c>
      <c r="E3412" t="s">
        <v>82</v>
      </c>
      <c r="F3412">
        <v>25</v>
      </c>
      <c r="G3412" s="3">
        <v>1900</v>
      </c>
      <c r="H3412" s="4">
        <v>7.4999999999999997E-2</v>
      </c>
      <c r="I3412">
        <f>(Sales_Data_Table[[#This Row],[Unit_Price]]*Sales_Data_Table[[#This Row],[Quantity]])</f>
        <v>47500</v>
      </c>
      <c r="J3412">
        <f>Sales_Data_Table[[#This Row],[Gross_Sales]]-(Sales_Data_Table[[#This Row],[Gross_Sales]]*Sales_Data_Table[[#This Row],[Discount]])</f>
        <v>43937.5</v>
      </c>
      <c r="K3412" t="str">
        <f>_xlfn.XLOOKUP(Sales_Data_Table[[#This Row],[Product_ID]],Product_Master_Table[Product_ID],Product_Master_Table[Product_Name])</f>
        <v>Nova Toys Item 0259</v>
      </c>
      <c r="L3412" t="str">
        <f>_xlfn.XLOOKUP(Sales_Data_Table[[#This Row],[Employee_ID]],Employee_Master_Table[Employee_ID],Employee_Master_Table[Department])</f>
        <v>Corporate Sales</v>
      </c>
    </row>
    <row r="3413" spans="1:12" x14ac:dyDescent="0.25">
      <c r="A3413" t="s">
        <v>4140</v>
      </c>
      <c r="B3413" s="2">
        <v>45795</v>
      </c>
      <c r="C3413" t="s">
        <v>328</v>
      </c>
      <c r="D3413" t="s">
        <v>267</v>
      </c>
      <c r="E3413" t="s">
        <v>32</v>
      </c>
      <c r="F3413">
        <v>21</v>
      </c>
      <c r="G3413" s="3">
        <v>8400</v>
      </c>
      <c r="H3413" s="4">
        <v>0</v>
      </c>
      <c r="I3413">
        <f>(Sales_Data_Table[[#This Row],[Unit_Price]]*Sales_Data_Table[[#This Row],[Quantity]])</f>
        <v>176400</v>
      </c>
      <c r="J3413">
        <f>Sales_Data_Table[[#This Row],[Gross_Sales]]-(Sales_Data_Table[[#This Row],[Gross_Sales]]*Sales_Data_Table[[#This Row],[Discount]])</f>
        <v>176400</v>
      </c>
      <c r="K3413" t="str">
        <f>_xlfn.XLOOKUP(Sales_Data_Table[[#This Row],[Product_ID]],Product_Master_Table[Product_ID],Product_Master_Table[Product_Name])</f>
        <v>Spark Automotive Item 0070</v>
      </c>
      <c r="L3413" t="str">
        <f>_xlfn.XLOOKUP(Sales_Data_Table[[#This Row],[Employee_ID]],Employee_Master_Table[Employee_ID],Employee_Master_Table[Department])</f>
        <v>E-Commerce</v>
      </c>
    </row>
    <row r="3414" spans="1:12" x14ac:dyDescent="0.25">
      <c r="A3414" t="s">
        <v>4141</v>
      </c>
      <c r="B3414" s="2">
        <v>46121</v>
      </c>
      <c r="C3414" t="s">
        <v>2059</v>
      </c>
      <c r="D3414" t="s">
        <v>1035</v>
      </c>
      <c r="E3414" t="s">
        <v>43</v>
      </c>
      <c r="F3414">
        <v>19</v>
      </c>
      <c r="G3414" s="3">
        <v>1300</v>
      </c>
      <c r="H3414" s="4">
        <v>0.15</v>
      </c>
      <c r="I3414">
        <f>(Sales_Data_Table[[#This Row],[Unit_Price]]*Sales_Data_Table[[#This Row],[Quantity]])</f>
        <v>24700</v>
      </c>
      <c r="J3414">
        <f>Sales_Data_Table[[#This Row],[Gross_Sales]]-(Sales_Data_Table[[#This Row],[Gross_Sales]]*Sales_Data_Table[[#This Row],[Discount]])</f>
        <v>20995</v>
      </c>
      <c r="K3414" t="str">
        <f>_xlfn.XLOOKUP(Sales_Data_Table[[#This Row],[Product_ID]],Product_Master_Table[Product_ID],Product_Master_Table[Product_Name])</f>
        <v>Prime Grocery Item 0244</v>
      </c>
      <c r="L3414" t="str">
        <f>_xlfn.XLOOKUP(Sales_Data_Table[[#This Row],[Employee_ID]],Employee_Master_Table[Employee_ID],Employee_Master_Table[Department])</f>
        <v>Corporate Sales</v>
      </c>
    </row>
    <row r="3415" spans="1:12" x14ac:dyDescent="0.25">
      <c r="A3415" t="s">
        <v>4142</v>
      </c>
      <c r="B3415" s="2">
        <v>46009</v>
      </c>
      <c r="C3415" t="s">
        <v>904</v>
      </c>
      <c r="D3415" t="s">
        <v>334</v>
      </c>
      <c r="E3415" t="s">
        <v>43</v>
      </c>
      <c r="F3415">
        <v>19</v>
      </c>
      <c r="G3415" s="3">
        <v>7100</v>
      </c>
      <c r="H3415" s="4">
        <v>0.1</v>
      </c>
      <c r="I3415">
        <f>(Sales_Data_Table[[#This Row],[Unit_Price]]*Sales_Data_Table[[#This Row],[Quantity]])</f>
        <v>134900</v>
      </c>
      <c r="J3415">
        <f>Sales_Data_Table[[#This Row],[Gross_Sales]]-(Sales_Data_Table[[#This Row],[Gross_Sales]]*Sales_Data_Table[[#This Row],[Discount]])</f>
        <v>121410</v>
      </c>
      <c r="K3415" t="str">
        <f>_xlfn.XLOOKUP(Sales_Data_Table[[#This Row],[Product_ID]],Product_Master_Table[Product_ID],Product_Master_Table[Product_Name])</f>
        <v>Prime Grocery Item 0484</v>
      </c>
      <c r="L3415" t="str">
        <f>_xlfn.XLOOKUP(Sales_Data_Table[[#This Row],[Employee_ID]],Employee_Master_Table[Employee_ID],Employee_Master_Table[Department])</f>
        <v>Retail Operations</v>
      </c>
    </row>
    <row r="3416" spans="1:12" x14ac:dyDescent="0.25">
      <c r="A3416" t="s">
        <v>4143</v>
      </c>
      <c r="B3416" s="2">
        <v>45597</v>
      </c>
      <c r="C3416" t="s">
        <v>1671</v>
      </c>
      <c r="D3416" t="s">
        <v>1328</v>
      </c>
      <c r="E3416" t="s">
        <v>96</v>
      </c>
      <c r="F3416">
        <v>23</v>
      </c>
      <c r="G3416" s="3">
        <v>7400</v>
      </c>
      <c r="H3416" s="4">
        <v>0.02</v>
      </c>
      <c r="I3416">
        <f>(Sales_Data_Table[[#This Row],[Unit_Price]]*Sales_Data_Table[[#This Row],[Quantity]])</f>
        <v>170200</v>
      </c>
      <c r="J3416">
        <f>Sales_Data_Table[[#This Row],[Gross_Sales]]-(Sales_Data_Table[[#This Row],[Gross_Sales]]*Sales_Data_Table[[#This Row],[Discount]])</f>
        <v>166796</v>
      </c>
      <c r="K3416" t="str">
        <f>_xlfn.XLOOKUP(Sales_Data_Table[[#This Row],[Product_ID]],Product_Master_Table[Product_ID],Product_Master_Table[Product_Name])</f>
        <v>Spark Furniture Item 0238</v>
      </c>
      <c r="L3416" t="str">
        <f>_xlfn.XLOOKUP(Sales_Data_Table[[#This Row],[Employee_ID]],Employee_Master_Table[Employee_ID],Employee_Master_Table[Department])</f>
        <v>Regional Sales</v>
      </c>
    </row>
    <row r="3417" spans="1:12" x14ac:dyDescent="0.25">
      <c r="A3417" t="s">
        <v>4144</v>
      </c>
      <c r="B3417" s="2">
        <v>46131</v>
      </c>
      <c r="C3417" t="s">
        <v>828</v>
      </c>
      <c r="D3417" t="s">
        <v>1681</v>
      </c>
      <c r="E3417" t="s">
        <v>106</v>
      </c>
      <c r="F3417">
        <v>11</v>
      </c>
      <c r="G3417" s="3">
        <v>2100</v>
      </c>
      <c r="H3417" s="4">
        <v>7.4999999999999997E-2</v>
      </c>
      <c r="I3417">
        <f>(Sales_Data_Table[[#This Row],[Unit_Price]]*Sales_Data_Table[[#This Row],[Quantity]])</f>
        <v>23100</v>
      </c>
      <c r="J3417">
        <f>Sales_Data_Table[[#This Row],[Gross_Sales]]-(Sales_Data_Table[[#This Row],[Gross_Sales]]*Sales_Data_Table[[#This Row],[Discount]])</f>
        <v>21367.5</v>
      </c>
      <c r="K3417" t="str">
        <f>_xlfn.XLOOKUP(Sales_Data_Table[[#This Row],[Product_ID]],Product_Master_Table[Product_ID],Product_Master_Table[Product_Name])</f>
        <v>Everest Beauty Item 0135</v>
      </c>
      <c r="L3417" t="str">
        <f>_xlfn.XLOOKUP(Sales_Data_Table[[#This Row],[Employee_ID]],Employee_Master_Table[Employee_ID],Employee_Master_Table[Department])</f>
        <v>Regional Sales</v>
      </c>
    </row>
    <row r="3418" spans="1:12" x14ac:dyDescent="0.25">
      <c r="A3418" t="s">
        <v>4145</v>
      </c>
      <c r="B3418" s="2">
        <v>45447</v>
      </c>
      <c r="C3418" t="s">
        <v>876</v>
      </c>
      <c r="D3418" t="s">
        <v>355</v>
      </c>
      <c r="E3418" t="s">
        <v>43</v>
      </c>
      <c r="F3418">
        <v>20</v>
      </c>
      <c r="G3418" s="3">
        <v>6300</v>
      </c>
      <c r="H3418" s="4">
        <v>0.05</v>
      </c>
      <c r="I3418">
        <f>(Sales_Data_Table[[#This Row],[Unit_Price]]*Sales_Data_Table[[#This Row],[Quantity]])</f>
        <v>126000</v>
      </c>
      <c r="J3418">
        <f>Sales_Data_Table[[#This Row],[Gross_Sales]]-(Sales_Data_Table[[#This Row],[Gross_Sales]]*Sales_Data_Table[[#This Row],[Discount]])</f>
        <v>119700</v>
      </c>
      <c r="K3418" t="str">
        <f>_xlfn.XLOOKUP(Sales_Data_Table[[#This Row],[Product_ID]],Product_Master_Table[Product_ID],Product_Master_Table[Product_Name])</f>
        <v>Nexus Fashion Item 0073</v>
      </c>
      <c r="L3418" t="str">
        <f>_xlfn.XLOOKUP(Sales_Data_Table[[#This Row],[Employee_ID]],Employee_Master_Table[Employee_ID],Employee_Master_Table[Department])</f>
        <v>E-Commerce</v>
      </c>
    </row>
    <row r="3419" spans="1:12" x14ac:dyDescent="0.25">
      <c r="A3419" t="s">
        <v>4146</v>
      </c>
      <c r="B3419" s="2">
        <v>45757</v>
      </c>
      <c r="C3419" t="s">
        <v>299</v>
      </c>
      <c r="D3419" t="s">
        <v>864</v>
      </c>
      <c r="E3419" t="s">
        <v>106</v>
      </c>
      <c r="F3419">
        <v>5</v>
      </c>
      <c r="G3419" s="3">
        <v>6300</v>
      </c>
      <c r="H3419" s="4">
        <v>0.1</v>
      </c>
      <c r="I3419">
        <f>(Sales_Data_Table[[#This Row],[Unit_Price]]*Sales_Data_Table[[#This Row],[Quantity]])</f>
        <v>31500</v>
      </c>
      <c r="J3419">
        <f>Sales_Data_Table[[#This Row],[Gross_Sales]]-(Sales_Data_Table[[#This Row],[Gross_Sales]]*Sales_Data_Table[[#This Row],[Discount]])</f>
        <v>28350</v>
      </c>
      <c r="K3419" t="str">
        <f>_xlfn.XLOOKUP(Sales_Data_Table[[#This Row],[Product_ID]],Product_Master_Table[Product_ID],Product_Master_Table[Product_Name])</f>
        <v>Metro Office Supplies Item 0356</v>
      </c>
      <c r="L3419" t="str">
        <f>_xlfn.XLOOKUP(Sales_Data_Table[[#This Row],[Employee_ID]],Employee_Master_Table[Employee_ID],Employee_Master_Table[Department])</f>
        <v>Retail Operations</v>
      </c>
    </row>
    <row r="3420" spans="1:12" x14ac:dyDescent="0.25">
      <c r="A3420" t="s">
        <v>4147</v>
      </c>
      <c r="B3420" s="2">
        <v>45472</v>
      </c>
      <c r="C3420" t="s">
        <v>895</v>
      </c>
      <c r="D3420" t="s">
        <v>241</v>
      </c>
      <c r="E3420" t="s">
        <v>106</v>
      </c>
      <c r="F3420">
        <v>5</v>
      </c>
      <c r="G3420" s="3">
        <v>4900</v>
      </c>
      <c r="H3420" s="4">
        <v>0.1</v>
      </c>
      <c r="I3420">
        <f>(Sales_Data_Table[[#This Row],[Unit_Price]]*Sales_Data_Table[[#This Row],[Quantity]])</f>
        <v>24500</v>
      </c>
      <c r="J3420">
        <f>Sales_Data_Table[[#This Row],[Gross_Sales]]-(Sales_Data_Table[[#This Row],[Gross_Sales]]*Sales_Data_Table[[#This Row],[Discount]])</f>
        <v>22050</v>
      </c>
      <c r="K3420" t="str">
        <f>_xlfn.XLOOKUP(Sales_Data_Table[[#This Row],[Product_ID]],Product_Master_Table[Product_ID],Product_Master_Table[Product_Name])</f>
        <v>Nexus Toys Item 0409</v>
      </c>
      <c r="L3420" t="str">
        <f>_xlfn.XLOOKUP(Sales_Data_Table[[#This Row],[Employee_ID]],Employee_Master_Table[Employee_ID],Employee_Master_Table[Department])</f>
        <v>Sales</v>
      </c>
    </row>
    <row r="3421" spans="1:12" x14ac:dyDescent="0.25">
      <c r="A3421" t="s">
        <v>4148</v>
      </c>
      <c r="B3421" s="2">
        <v>45847</v>
      </c>
      <c r="C3421" t="s">
        <v>857</v>
      </c>
      <c r="D3421" t="s">
        <v>646</v>
      </c>
      <c r="E3421" t="s">
        <v>96</v>
      </c>
      <c r="F3421">
        <v>22</v>
      </c>
      <c r="G3421" s="3">
        <v>8700</v>
      </c>
      <c r="H3421" s="4">
        <v>0.03</v>
      </c>
      <c r="I3421">
        <f>(Sales_Data_Table[[#This Row],[Unit_Price]]*Sales_Data_Table[[#This Row],[Quantity]])</f>
        <v>191400</v>
      </c>
      <c r="J3421">
        <f>Sales_Data_Table[[#This Row],[Gross_Sales]]-(Sales_Data_Table[[#This Row],[Gross_Sales]]*Sales_Data_Table[[#This Row],[Discount]])</f>
        <v>185658</v>
      </c>
      <c r="K3421" t="str">
        <f>_xlfn.XLOOKUP(Sales_Data_Table[[#This Row],[Product_ID]],Product_Master_Table[Product_ID],Product_Master_Table[Product_Name])</f>
        <v>Spark Home Appliance Item 0022</v>
      </c>
      <c r="L3421" t="str">
        <f>_xlfn.XLOOKUP(Sales_Data_Table[[#This Row],[Employee_ID]],Employee_Master_Table[Employee_ID],Employee_Master_Table[Department])</f>
        <v>Retail Operations</v>
      </c>
    </row>
    <row r="3422" spans="1:12" x14ac:dyDescent="0.25">
      <c r="A3422" t="s">
        <v>4149</v>
      </c>
      <c r="B3422" s="2">
        <v>45694</v>
      </c>
      <c r="C3422" t="s">
        <v>1135</v>
      </c>
      <c r="D3422" t="s">
        <v>388</v>
      </c>
      <c r="E3422" t="s">
        <v>43</v>
      </c>
      <c r="F3422">
        <v>8</v>
      </c>
      <c r="G3422" s="3">
        <v>200</v>
      </c>
      <c r="H3422" s="4">
        <v>0.03</v>
      </c>
      <c r="I3422">
        <f>(Sales_Data_Table[[#This Row],[Unit_Price]]*Sales_Data_Table[[#This Row],[Quantity]])</f>
        <v>1600</v>
      </c>
      <c r="J3422">
        <f>Sales_Data_Table[[#This Row],[Gross_Sales]]-(Sales_Data_Table[[#This Row],[Gross_Sales]]*Sales_Data_Table[[#This Row],[Discount]])</f>
        <v>1552</v>
      </c>
      <c r="K3422" t="str">
        <f>_xlfn.XLOOKUP(Sales_Data_Table[[#This Row],[Product_ID]],Product_Master_Table[Product_ID],Product_Master_Table[Product_Name])</f>
        <v>Nova Fashion Item 0103</v>
      </c>
      <c r="L3422" t="str">
        <f>_xlfn.XLOOKUP(Sales_Data_Table[[#This Row],[Employee_ID]],Employee_Master_Table[Employee_ID],Employee_Master_Table[Department])</f>
        <v>Customer Success</v>
      </c>
    </row>
    <row r="3423" spans="1:12" x14ac:dyDescent="0.25">
      <c r="A3423" t="s">
        <v>4150</v>
      </c>
      <c r="B3423" s="2">
        <v>45705</v>
      </c>
      <c r="C3423" t="s">
        <v>2382</v>
      </c>
      <c r="D3423" t="s">
        <v>230</v>
      </c>
      <c r="E3423" t="s">
        <v>24</v>
      </c>
      <c r="F3423">
        <v>24</v>
      </c>
      <c r="G3423" s="3">
        <v>1600</v>
      </c>
      <c r="H3423" s="4">
        <v>0.02</v>
      </c>
      <c r="I3423">
        <f>(Sales_Data_Table[[#This Row],[Unit_Price]]*Sales_Data_Table[[#This Row],[Quantity]])</f>
        <v>38400</v>
      </c>
      <c r="J3423">
        <f>Sales_Data_Table[[#This Row],[Gross_Sales]]-(Sales_Data_Table[[#This Row],[Gross_Sales]]*Sales_Data_Table[[#This Row],[Discount]])</f>
        <v>37632</v>
      </c>
      <c r="K3423" t="str">
        <f>_xlfn.XLOOKUP(Sales_Data_Table[[#This Row],[Product_ID]],Product_Master_Table[Product_ID],Product_Master_Table[Product_Name])</f>
        <v>Delta Fashion Item 0203</v>
      </c>
      <c r="L3423" t="str">
        <f>_xlfn.XLOOKUP(Sales_Data_Table[[#This Row],[Employee_ID]],Employee_Master_Table[Employee_ID],Employee_Master_Table[Department])</f>
        <v>Retail Operations</v>
      </c>
    </row>
    <row r="3424" spans="1:12" x14ac:dyDescent="0.25">
      <c r="A3424" t="s">
        <v>4151</v>
      </c>
      <c r="B3424" s="2">
        <v>45803</v>
      </c>
      <c r="C3424" t="s">
        <v>745</v>
      </c>
      <c r="D3424" t="s">
        <v>261</v>
      </c>
      <c r="E3424" t="s">
        <v>32</v>
      </c>
      <c r="F3424">
        <v>21</v>
      </c>
      <c r="G3424" s="3">
        <v>10000</v>
      </c>
      <c r="H3424" s="4">
        <v>0</v>
      </c>
      <c r="I3424">
        <f>(Sales_Data_Table[[#This Row],[Unit_Price]]*Sales_Data_Table[[#This Row],[Quantity]])</f>
        <v>210000</v>
      </c>
      <c r="J3424">
        <f>Sales_Data_Table[[#This Row],[Gross_Sales]]-(Sales_Data_Table[[#This Row],[Gross_Sales]]*Sales_Data_Table[[#This Row],[Discount]])</f>
        <v>210000</v>
      </c>
      <c r="K3424" t="str">
        <f>_xlfn.XLOOKUP(Sales_Data_Table[[#This Row],[Product_ID]],Product_Master_Table[Product_ID],Product_Master_Table[Product_Name])</f>
        <v>Prime Furniture Item 0148</v>
      </c>
      <c r="L3424" t="str">
        <f>_xlfn.XLOOKUP(Sales_Data_Table[[#This Row],[Employee_ID]],Employee_Master_Table[Employee_ID],Employee_Master_Table[Department])</f>
        <v>Sales</v>
      </c>
    </row>
    <row r="3425" spans="1:12" x14ac:dyDescent="0.25">
      <c r="A3425" t="s">
        <v>4152</v>
      </c>
      <c r="B3425" s="2">
        <v>45392</v>
      </c>
      <c r="C3425" t="s">
        <v>2558</v>
      </c>
      <c r="D3425" t="s">
        <v>673</v>
      </c>
      <c r="E3425" t="s">
        <v>36</v>
      </c>
      <c r="F3425">
        <v>15</v>
      </c>
      <c r="G3425" s="3">
        <v>4300</v>
      </c>
      <c r="H3425" s="4">
        <v>0.05</v>
      </c>
      <c r="I3425">
        <f>(Sales_Data_Table[[#This Row],[Unit_Price]]*Sales_Data_Table[[#This Row],[Quantity]])</f>
        <v>64500</v>
      </c>
      <c r="J3425">
        <f>Sales_Data_Table[[#This Row],[Gross_Sales]]-(Sales_Data_Table[[#This Row],[Gross_Sales]]*Sales_Data_Table[[#This Row],[Discount]])</f>
        <v>61275</v>
      </c>
      <c r="K3425" t="str">
        <f>_xlfn.XLOOKUP(Sales_Data_Table[[#This Row],[Product_ID]],Product_Master_Table[Product_ID],Product_Master_Table[Product_Name])</f>
        <v>Zenith Home Appliance Item 0062</v>
      </c>
      <c r="L3425" t="str">
        <f>_xlfn.XLOOKUP(Sales_Data_Table[[#This Row],[Employee_ID]],Employee_Master_Table[Employee_ID],Employee_Master_Table[Department])</f>
        <v>Customer Success</v>
      </c>
    </row>
    <row r="3426" spans="1:12" x14ac:dyDescent="0.25">
      <c r="A3426" t="s">
        <v>4153</v>
      </c>
      <c r="B3426" s="2">
        <v>46172</v>
      </c>
      <c r="C3426" t="s">
        <v>623</v>
      </c>
      <c r="D3426" t="s">
        <v>323</v>
      </c>
      <c r="E3426" t="s">
        <v>82</v>
      </c>
      <c r="F3426">
        <v>13</v>
      </c>
      <c r="G3426" s="3">
        <v>2200</v>
      </c>
      <c r="H3426" s="4">
        <v>0.15</v>
      </c>
      <c r="I3426">
        <f>(Sales_Data_Table[[#This Row],[Unit_Price]]*Sales_Data_Table[[#This Row],[Quantity]])</f>
        <v>28600</v>
      </c>
      <c r="J3426">
        <f>Sales_Data_Table[[#This Row],[Gross_Sales]]-(Sales_Data_Table[[#This Row],[Gross_Sales]]*Sales_Data_Table[[#This Row],[Discount]])</f>
        <v>24310</v>
      </c>
      <c r="K3426" t="str">
        <f>_xlfn.XLOOKUP(Sales_Data_Table[[#This Row],[Product_ID]],Product_Master_Table[Product_ID],Product_Master_Table[Product_Name])</f>
        <v>Delta Toys Item 0359</v>
      </c>
      <c r="L3426" t="str">
        <f>_xlfn.XLOOKUP(Sales_Data_Table[[#This Row],[Employee_ID]],Employee_Master_Table[Employee_ID],Employee_Master_Table[Department])</f>
        <v>Sales</v>
      </c>
    </row>
    <row r="3427" spans="1:12" x14ac:dyDescent="0.25">
      <c r="A3427" t="s">
        <v>4154</v>
      </c>
      <c r="B3427" s="2">
        <v>45468</v>
      </c>
      <c r="C3427" t="s">
        <v>625</v>
      </c>
      <c r="D3427" t="s">
        <v>164</v>
      </c>
      <c r="E3427" t="s">
        <v>106</v>
      </c>
      <c r="F3427">
        <v>12</v>
      </c>
      <c r="G3427" s="3">
        <v>8000</v>
      </c>
      <c r="H3427" s="4">
        <v>0.03</v>
      </c>
      <c r="I3427">
        <f>(Sales_Data_Table[[#This Row],[Unit_Price]]*Sales_Data_Table[[#This Row],[Quantity]])</f>
        <v>96000</v>
      </c>
      <c r="J3427">
        <f>Sales_Data_Table[[#This Row],[Gross_Sales]]-(Sales_Data_Table[[#This Row],[Gross_Sales]]*Sales_Data_Table[[#This Row],[Discount]])</f>
        <v>93120</v>
      </c>
      <c r="K3427" t="str">
        <f>_xlfn.XLOOKUP(Sales_Data_Table[[#This Row],[Product_ID]],Product_Master_Table[Product_ID],Product_Master_Table[Product_Name])</f>
        <v>Nova Sports Item 0127</v>
      </c>
      <c r="L3427" t="str">
        <f>_xlfn.XLOOKUP(Sales_Data_Table[[#This Row],[Employee_ID]],Employee_Master_Table[Employee_ID],Employee_Master_Table[Department])</f>
        <v>Corporate Sales</v>
      </c>
    </row>
    <row r="3428" spans="1:12" x14ac:dyDescent="0.25">
      <c r="A3428" t="s">
        <v>4155</v>
      </c>
      <c r="B3428" s="2">
        <v>45501</v>
      </c>
      <c r="C3428" t="s">
        <v>142</v>
      </c>
      <c r="D3428" t="s">
        <v>767</v>
      </c>
      <c r="E3428" t="s">
        <v>43</v>
      </c>
      <c r="F3428">
        <v>23</v>
      </c>
      <c r="G3428" s="3">
        <v>1200</v>
      </c>
      <c r="H3428" s="4">
        <v>0.15</v>
      </c>
      <c r="I3428">
        <f>(Sales_Data_Table[[#This Row],[Unit_Price]]*Sales_Data_Table[[#This Row],[Quantity]])</f>
        <v>27600</v>
      </c>
      <c r="J3428">
        <f>Sales_Data_Table[[#This Row],[Gross_Sales]]-(Sales_Data_Table[[#This Row],[Gross_Sales]]*Sales_Data_Table[[#This Row],[Discount]])</f>
        <v>23460</v>
      </c>
      <c r="K3428" t="str">
        <f>_xlfn.XLOOKUP(Sales_Data_Table[[#This Row],[Product_ID]],Product_Master_Table[Product_ID],Product_Master_Table[Product_Name])</f>
        <v>Spark Automotive Item 0250</v>
      </c>
      <c r="L3428" t="str">
        <f>_xlfn.XLOOKUP(Sales_Data_Table[[#This Row],[Employee_ID]],Employee_Master_Table[Employee_ID],Employee_Master_Table[Department])</f>
        <v>Corporate Sales</v>
      </c>
    </row>
    <row r="3429" spans="1:12" x14ac:dyDescent="0.25">
      <c r="A3429" t="s">
        <v>4156</v>
      </c>
      <c r="B3429" s="2">
        <v>45404</v>
      </c>
      <c r="C3429" t="s">
        <v>1174</v>
      </c>
      <c r="D3429" t="s">
        <v>71</v>
      </c>
      <c r="E3429" t="s">
        <v>62</v>
      </c>
      <c r="F3429">
        <v>18</v>
      </c>
      <c r="G3429" s="3">
        <v>7100</v>
      </c>
      <c r="H3429" s="4">
        <v>0.02</v>
      </c>
      <c r="I3429">
        <f>(Sales_Data_Table[[#This Row],[Unit_Price]]*Sales_Data_Table[[#This Row],[Quantity]])</f>
        <v>127800</v>
      </c>
      <c r="J3429">
        <f>Sales_Data_Table[[#This Row],[Gross_Sales]]-(Sales_Data_Table[[#This Row],[Gross_Sales]]*Sales_Data_Table[[#This Row],[Discount]])</f>
        <v>125244</v>
      </c>
      <c r="K3429" t="str">
        <f>_xlfn.XLOOKUP(Sales_Data_Table[[#This Row],[Product_ID]],Product_Master_Table[Product_ID],Product_Master_Table[Product_Name])</f>
        <v>Metro Grocery Item 0404</v>
      </c>
      <c r="L3429" t="str">
        <f>_xlfn.XLOOKUP(Sales_Data_Table[[#This Row],[Employee_ID]],Employee_Master_Table[Employee_ID],Employee_Master_Table[Department])</f>
        <v>Regional Sales</v>
      </c>
    </row>
    <row r="3430" spans="1:12" x14ac:dyDescent="0.25">
      <c r="A3430" t="s">
        <v>4157</v>
      </c>
      <c r="B3430" s="2">
        <v>45777</v>
      </c>
      <c r="C3430" t="s">
        <v>1020</v>
      </c>
      <c r="D3430" t="s">
        <v>654</v>
      </c>
      <c r="E3430" t="s">
        <v>24</v>
      </c>
      <c r="F3430">
        <v>5</v>
      </c>
      <c r="G3430" s="3">
        <v>4100</v>
      </c>
      <c r="H3430" s="4">
        <v>0.03</v>
      </c>
      <c r="I3430">
        <f>(Sales_Data_Table[[#This Row],[Unit_Price]]*Sales_Data_Table[[#This Row],[Quantity]])</f>
        <v>20500</v>
      </c>
      <c r="J3430">
        <f>Sales_Data_Table[[#This Row],[Gross_Sales]]-(Sales_Data_Table[[#This Row],[Gross_Sales]]*Sales_Data_Table[[#This Row],[Discount]])</f>
        <v>19885</v>
      </c>
      <c r="K3430" t="str">
        <f>_xlfn.XLOOKUP(Sales_Data_Table[[#This Row],[Product_ID]],Product_Master_Table[Product_ID],Product_Master_Table[Product_Name])</f>
        <v>Zenith Home Appliance Item 0422</v>
      </c>
      <c r="L3430" t="str">
        <f>_xlfn.XLOOKUP(Sales_Data_Table[[#This Row],[Employee_ID]],Employee_Master_Table[Employee_ID],Employee_Master_Table[Department])</f>
        <v>Retail Operations</v>
      </c>
    </row>
    <row r="3431" spans="1:12" x14ac:dyDescent="0.25">
      <c r="A3431" t="s">
        <v>4158</v>
      </c>
      <c r="B3431" s="2">
        <v>45411</v>
      </c>
      <c r="C3431" t="s">
        <v>692</v>
      </c>
      <c r="D3431" t="s">
        <v>1087</v>
      </c>
      <c r="E3431" t="s">
        <v>43</v>
      </c>
      <c r="F3431">
        <v>4</v>
      </c>
      <c r="G3431" s="3">
        <v>3500</v>
      </c>
      <c r="H3431" s="4">
        <v>0.1</v>
      </c>
      <c r="I3431">
        <f>(Sales_Data_Table[[#This Row],[Unit_Price]]*Sales_Data_Table[[#This Row],[Quantity]])</f>
        <v>14000</v>
      </c>
      <c r="J3431">
        <f>Sales_Data_Table[[#This Row],[Gross_Sales]]-(Sales_Data_Table[[#This Row],[Gross_Sales]]*Sales_Data_Table[[#This Row],[Discount]])</f>
        <v>12600</v>
      </c>
      <c r="K3431" t="str">
        <f>_xlfn.XLOOKUP(Sales_Data_Table[[#This Row],[Product_ID]],Product_Master_Table[Product_ID],Product_Master_Table[Product_Name])</f>
        <v>Delta Toys Item 0239</v>
      </c>
      <c r="L3431" t="str">
        <f>_xlfn.XLOOKUP(Sales_Data_Table[[#This Row],[Employee_ID]],Employee_Master_Table[Employee_ID],Employee_Master_Table[Department])</f>
        <v>Business Development</v>
      </c>
    </row>
    <row r="3432" spans="1:12" x14ac:dyDescent="0.25">
      <c r="A3432" t="s">
        <v>4159</v>
      </c>
      <c r="B3432" s="2">
        <v>45317</v>
      </c>
      <c r="C3432" t="s">
        <v>787</v>
      </c>
      <c r="D3432" t="s">
        <v>440</v>
      </c>
      <c r="E3432" t="s">
        <v>96</v>
      </c>
      <c r="F3432">
        <v>14</v>
      </c>
      <c r="G3432" s="3">
        <v>200</v>
      </c>
      <c r="H3432" s="4">
        <v>0</v>
      </c>
      <c r="I3432">
        <f>(Sales_Data_Table[[#This Row],[Unit_Price]]*Sales_Data_Table[[#This Row],[Quantity]])</f>
        <v>2800</v>
      </c>
      <c r="J3432">
        <f>Sales_Data_Table[[#This Row],[Gross_Sales]]-(Sales_Data_Table[[#This Row],[Gross_Sales]]*Sales_Data_Table[[#This Row],[Discount]])</f>
        <v>2800</v>
      </c>
      <c r="K3432" t="str">
        <f>_xlfn.XLOOKUP(Sales_Data_Table[[#This Row],[Product_ID]],Product_Master_Table[Product_ID],Product_Master_Table[Product_Name])</f>
        <v>Everest Fashion Item 0183</v>
      </c>
      <c r="L3432" t="str">
        <f>_xlfn.XLOOKUP(Sales_Data_Table[[#This Row],[Employee_ID]],Employee_Master_Table[Employee_ID],Employee_Master_Table[Department])</f>
        <v>Corporate Sales</v>
      </c>
    </row>
    <row r="3433" spans="1:12" x14ac:dyDescent="0.25">
      <c r="A3433" t="s">
        <v>4160</v>
      </c>
      <c r="B3433" s="2">
        <v>45772</v>
      </c>
      <c r="C3433" t="s">
        <v>1524</v>
      </c>
      <c r="D3433" t="s">
        <v>437</v>
      </c>
      <c r="E3433" t="s">
        <v>96</v>
      </c>
      <c r="F3433">
        <v>22</v>
      </c>
      <c r="G3433" s="3">
        <v>2200</v>
      </c>
      <c r="H3433" s="4">
        <v>0.02</v>
      </c>
      <c r="I3433">
        <f>(Sales_Data_Table[[#This Row],[Unit_Price]]*Sales_Data_Table[[#This Row],[Quantity]])</f>
        <v>48400</v>
      </c>
      <c r="J3433">
        <f>Sales_Data_Table[[#This Row],[Gross_Sales]]-(Sales_Data_Table[[#This Row],[Gross_Sales]]*Sales_Data_Table[[#This Row],[Discount]])</f>
        <v>47432</v>
      </c>
      <c r="K3433" t="str">
        <f>_xlfn.XLOOKUP(Sales_Data_Table[[#This Row],[Product_ID]],Product_Master_Table[Product_ID],Product_Master_Table[Product_Name])</f>
        <v>Orion Electronics Item 0141</v>
      </c>
      <c r="L3433" t="str">
        <f>_xlfn.XLOOKUP(Sales_Data_Table[[#This Row],[Employee_ID]],Employee_Master_Table[Employee_ID],Employee_Master_Table[Department])</f>
        <v>Corporate Sales</v>
      </c>
    </row>
    <row r="3434" spans="1:12" x14ac:dyDescent="0.25">
      <c r="A3434" t="s">
        <v>4161</v>
      </c>
      <c r="B3434" s="2">
        <v>45832</v>
      </c>
      <c r="C3434" t="s">
        <v>965</v>
      </c>
      <c r="D3434" t="s">
        <v>654</v>
      </c>
      <c r="E3434" t="s">
        <v>32</v>
      </c>
      <c r="F3434">
        <v>3</v>
      </c>
      <c r="G3434" s="3">
        <v>9200</v>
      </c>
      <c r="H3434" s="4">
        <v>7.4999999999999997E-2</v>
      </c>
      <c r="I3434">
        <f>(Sales_Data_Table[[#This Row],[Unit_Price]]*Sales_Data_Table[[#This Row],[Quantity]])</f>
        <v>27600</v>
      </c>
      <c r="J3434">
        <f>Sales_Data_Table[[#This Row],[Gross_Sales]]-(Sales_Data_Table[[#This Row],[Gross_Sales]]*Sales_Data_Table[[#This Row],[Discount]])</f>
        <v>25530</v>
      </c>
      <c r="K3434" t="str">
        <f>_xlfn.XLOOKUP(Sales_Data_Table[[#This Row],[Product_ID]],Product_Master_Table[Product_ID],Product_Master_Table[Product_Name])</f>
        <v>Spark Grocery Item 0214</v>
      </c>
      <c r="L3434" t="str">
        <f>_xlfn.XLOOKUP(Sales_Data_Table[[#This Row],[Employee_ID]],Employee_Master_Table[Employee_ID],Employee_Master_Table[Department])</f>
        <v>Retail Operations</v>
      </c>
    </row>
    <row r="3435" spans="1:12" x14ac:dyDescent="0.25">
      <c r="A3435" t="s">
        <v>4162</v>
      </c>
      <c r="B3435" s="2">
        <v>45523</v>
      </c>
      <c r="C3435" t="s">
        <v>1694</v>
      </c>
      <c r="D3435" t="s">
        <v>1059</v>
      </c>
      <c r="E3435" t="s">
        <v>24</v>
      </c>
      <c r="F3435">
        <v>11</v>
      </c>
      <c r="G3435" s="3">
        <v>5700</v>
      </c>
      <c r="H3435" s="4">
        <v>7.4999999999999997E-2</v>
      </c>
      <c r="I3435">
        <f>(Sales_Data_Table[[#This Row],[Unit_Price]]*Sales_Data_Table[[#This Row],[Quantity]])</f>
        <v>62700</v>
      </c>
      <c r="J3435">
        <f>Sales_Data_Table[[#This Row],[Gross_Sales]]-(Sales_Data_Table[[#This Row],[Gross_Sales]]*Sales_Data_Table[[#This Row],[Discount]])</f>
        <v>57997.5</v>
      </c>
      <c r="K3435" t="str">
        <f>_xlfn.XLOOKUP(Sales_Data_Table[[#This Row],[Product_ID]],Product_Master_Table[Product_ID],Product_Master_Table[Product_Name])</f>
        <v>Nova Electronics Item 0031</v>
      </c>
      <c r="L3435" t="str">
        <f>_xlfn.XLOOKUP(Sales_Data_Table[[#This Row],[Employee_ID]],Employee_Master_Table[Employee_ID],Employee_Master_Table[Department])</f>
        <v>Regional Sales</v>
      </c>
    </row>
    <row r="3436" spans="1:12" x14ac:dyDescent="0.25">
      <c r="A3436" t="s">
        <v>4163</v>
      </c>
      <c r="B3436" s="2">
        <v>45704</v>
      </c>
      <c r="C3436" t="s">
        <v>2442</v>
      </c>
      <c r="D3436" t="s">
        <v>105</v>
      </c>
      <c r="E3436" t="s">
        <v>24</v>
      </c>
      <c r="F3436">
        <v>19</v>
      </c>
      <c r="G3436" s="3">
        <v>1300</v>
      </c>
      <c r="H3436" s="4">
        <v>0.15</v>
      </c>
      <c r="I3436">
        <f>(Sales_Data_Table[[#This Row],[Unit_Price]]*Sales_Data_Table[[#This Row],[Quantity]])</f>
        <v>24700</v>
      </c>
      <c r="J3436">
        <f>Sales_Data_Table[[#This Row],[Gross_Sales]]-(Sales_Data_Table[[#This Row],[Gross_Sales]]*Sales_Data_Table[[#This Row],[Discount]])</f>
        <v>20995</v>
      </c>
      <c r="K3436" t="str">
        <f>_xlfn.XLOOKUP(Sales_Data_Table[[#This Row],[Product_ID]],Product_Master_Table[Product_ID],Product_Master_Table[Product_Name])</f>
        <v>Metro Home Appliance Item 0272</v>
      </c>
      <c r="L3436" t="str">
        <f>_xlfn.XLOOKUP(Sales_Data_Table[[#This Row],[Employee_ID]],Employee_Master_Table[Employee_ID],Employee_Master_Table[Department])</f>
        <v>Regional Sales</v>
      </c>
    </row>
    <row r="3437" spans="1:12" x14ac:dyDescent="0.25">
      <c r="A3437" t="s">
        <v>4164</v>
      </c>
      <c r="B3437" s="2">
        <v>45957</v>
      </c>
      <c r="C3437" t="s">
        <v>387</v>
      </c>
      <c r="D3437" t="s">
        <v>316</v>
      </c>
      <c r="E3437" t="s">
        <v>24</v>
      </c>
      <c r="F3437">
        <v>14</v>
      </c>
      <c r="G3437" s="3">
        <v>9000</v>
      </c>
      <c r="H3437" s="4">
        <v>7.4999999999999997E-2</v>
      </c>
      <c r="I3437">
        <f>(Sales_Data_Table[[#This Row],[Unit_Price]]*Sales_Data_Table[[#This Row],[Quantity]])</f>
        <v>126000</v>
      </c>
      <c r="J3437">
        <f>Sales_Data_Table[[#This Row],[Gross_Sales]]-(Sales_Data_Table[[#This Row],[Gross_Sales]]*Sales_Data_Table[[#This Row],[Discount]])</f>
        <v>116550</v>
      </c>
      <c r="K3437" t="str">
        <f>_xlfn.XLOOKUP(Sales_Data_Table[[#This Row],[Product_ID]],Product_Master_Table[Product_ID],Product_Master_Table[Product_Name])</f>
        <v>Zenith Grocery Item 0314</v>
      </c>
      <c r="L3437" t="str">
        <f>_xlfn.XLOOKUP(Sales_Data_Table[[#This Row],[Employee_ID]],Employee_Master_Table[Employee_ID],Employee_Master_Table[Department])</f>
        <v>Sales</v>
      </c>
    </row>
    <row r="3438" spans="1:12" x14ac:dyDescent="0.25">
      <c r="A3438" t="s">
        <v>4165</v>
      </c>
      <c r="B3438" s="2">
        <v>45893</v>
      </c>
      <c r="C3438" t="s">
        <v>428</v>
      </c>
      <c r="D3438" t="s">
        <v>1048</v>
      </c>
      <c r="E3438" t="s">
        <v>36</v>
      </c>
      <c r="F3438">
        <v>13</v>
      </c>
      <c r="G3438" s="3">
        <v>9400</v>
      </c>
      <c r="H3438" s="4">
        <v>7.4999999999999997E-2</v>
      </c>
      <c r="I3438">
        <f>(Sales_Data_Table[[#This Row],[Unit_Price]]*Sales_Data_Table[[#This Row],[Quantity]])</f>
        <v>122200</v>
      </c>
      <c r="J3438">
        <f>Sales_Data_Table[[#This Row],[Gross_Sales]]-(Sales_Data_Table[[#This Row],[Gross_Sales]]*Sales_Data_Table[[#This Row],[Discount]])</f>
        <v>113035</v>
      </c>
      <c r="K3438" t="str">
        <f>_xlfn.XLOOKUP(Sales_Data_Table[[#This Row],[Product_ID]],Product_Master_Table[Product_ID],Product_Master_Table[Product_Name])</f>
        <v>Delta Beauty Item 0335</v>
      </c>
      <c r="L3438" t="str">
        <f>_xlfn.XLOOKUP(Sales_Data_Table[[#This Row],[Employee_ID]],Employee_Master_Table[Employee_ID],Employee_Master_Table[Department])</f>
        <v>E-Commerce</v>
      </c>
    </row>
    <row r="3439" spans="1:12" x14ac:dyDescent="0.25">
      <c r="A3439" t="s">
        <v>4166</v>
      </c>
      <c r="B3439" s="2">
        <v>46152</v>
      </c>
      <c r="C3439" t="s">
        <v>251</v>
      </c>
      <c r="D3439" t="s">
        <v>403</v>
      </c>
      <c r="E3439" t="s">
        <v>96</v>
      </c>
      <c r="F3439">
        <v>7</v>
      </c>
      <c r="G3439" s="3">
        <v>6500</v>
      </c>
      <c r="H3439" s="4">
        <v>0.03</v>
      </c>
      <c r="I3439">
        <f>(Sales_Data_Table[[#This Row],[Unit_Price]]*Sales_Data_Table[[#This Row],[Quantity]])</f>
        <v>45500</v>
      </c>
      <c r="J3439">
        <f>Sales_Data_Table[[#This Row],[Gross_Sales]]-(Sales_Data_Table[[#This Row],[Gross_Sales]]*Sales_Data_Table[[#This Row],[Discount]])</f>
        <v>44135</v>
      </c>
      <c r="K3439" t="str">
        <f>_xlfn.XLOOKUP(Sales_Data_Table[[#This Row],[Product_ID]],Product_Master_Table[Product_ID],Product_Master_Table[Product_Name])</f>
        <v>Spark Office Supplies Item 0346</v>
      </c>
      <c r="L3439" t="str">
        <f>_xlfn.XLOOKUP(Sales_Data_Table[[#This Row],[Employee_ID]],Employee_Master_Table[Employee_ID],Employee_Master_Table[Department])</f>
        <v>E-Commerce</v>
      </c>
    </row>
    <row r="3440" spans="1:12" x14ac:dyDescent="0.25">
      <c r="A3440" t="s">
        <v>4167</v>
      </c>
      <c r="B3440" s="2">
        <v>45438</v>
      </c>
      <c r="C3440" t="s">
        <v>2382</v>
      </c>
      <c r="D3440" t="s">
        <v>241</v>
      </c>
      <c r="E3440" t="s">
        <v>32</v>
      </c>
      <c r="F3440">
        <v>13</v>
      </c>
      <c r="G3440" s="3">
        <v>5000</v>
      </c>
      <c r="H3440" s="4">
        <v>0.03</v>
      </c>
      <c r="I3440">
        <f>(Sales_Data_Table[[#This Row],[Unit_Price]]*Sales_Data_Table[[#This Row],[Quantity]])</f>
        <v>65000</v>
      </c>
      <c r="J3440">
        <f>Sales_Data_Table[[#This Row],[Gross_Sales]]-(Sales_Data_Table[[#This Row],[Gross_Sales]]*Sales_Data_Table[[#This Row],[Discount]])</f>
        <v>63050</v>
      </c>
      <c r="K3440" t="str">
        <f>_xlfn.XLOOKUP(Sales_Data_Table[[#This Row],[Product_ID]],Product_Master_Table[Product_ID],Product_Master_Table[Product_Name])</f>
        <v>Delta Fashion Item 0203</v>
      </c>
      <c r="L3440" t="str">
        <f>_xlfn.XLOOKUP(Sales_Data_Table[[#This Row],[Employee_ID]],Employee_Master_Table[Employee_ID],Employee_Master_Table[Department])</f>
        <v>Sales</v>
      </c>
    </row>
    <row r="3441" spans="1:12" x14ac:dyDescent="0.25">
      <c r="A3441" t="s">
        <v>4168</v>
      </c>
      <c r="B3441" s="2">
        <v>45813</v>
      </c>
      <c r="C3441" t="s">
        <v>1106</v>
      </c>
      <c r="D3441" t="s">
        <v>343</v>
      </c>
      <c r="E3441" t="s">
        <v>82</v>
      </c>
      <c r="F3441">
        <v>15</v>
      </c>
      <c r="G3441" s="3">
        <v>1700</v>
      </c>
      <c r="H3441" s="4">
        <v>0.03</v>
      </c>
      <c r="I3441">
        <f>(Sales_Data_Table[[#This Row],[Unit_Price]]*Sales_Data_Table[[#This Row],[Quantity]])</f>
        <v>25500</v>
      </c>
      <c r="J3441">
        <f>Sales_Data_Table[[#This Row],[Gross_Sales]]-(Sales_Data_Table[[#This Row],[Gross_Sales]]*Sales_Data_Table[[#This Row],[Discount]])</f>
        <v>24735</v>
      </c>
      <c r="K3441" t="str">
        <f>_xlfn.XLOOKUP(Sales_Data_Table[[#This Row],[Product_ID]],Product_Master_Table[Product_ID],Product_Master_Table[Product_Name])</f>
        <v>Metro Home Appliance Item 0032</v>
      </c>
      <c r="L3441" t="str">
        <f>_xlfn.XLOOKUP(Sales_Data_Table[[#This Row],[Employee_ID]],Employee_Master_Table[Employee_ID],Employee_Master_Table[Department])</f>
        <v>Regional Sales</v>
      </c>
    </row>
    <row r="3442" spans="1:12" x14ac:dyDescent="0.25">
      <c r="A3442" t="s">
        <v>4169</v>
      </c>
      <c r="B3442" s="2">
        <v>45462</v>
      </c>
      <c r="C3442" t="s">
        <v>984</v>
      </c>
      <c r="D3442" t="s">
        <v>1014</v>
      </c>
      <c r="E3442" t="s">
        <v>62</v>
      </c>
      <c r="F3442">
        <v>16</v>
      </c>
      <c r="G3442" s="3">
        <v>4300</v>
      </c>
      <c r="H3442" s="4">
        <v>0.02</v>
      </c>
      <c r="I3442">
        <f>(Sales_Data_Table[[#This Row],[Unit_Price]]*Sales_Data_Table[[#This Row],[Quantity]])</f>
        <v>68800</v>
      </c>
      <c r="J3442">
        <f>Sales_Data_Table[[#This Row],[Gross_Sales]]-(Sales_Data_Table[[#This Row],[Gross_Sales]]*Sales_Data_Table[[#This Row],[Discount]])</f>
        <v>67424</v>
      </c>
      <c r="K3442" t="str">
        <f>_xlfn.XLOOKUP(Sales_Data_Table[[#This Row],[Product_ID]],Product_Master_Table[Product_ID],Product_Master_Table[Product_Name])</f>
        <v>Prime Automotive Item 0400</v>
      </c>
      <c r="L3442" t="str">
        <f>_xlfn.XLOOKUP(Sales_Data_Table[[#This Row],[Employee_ID]],Employee_Master_Table[Employee_ID],Employee_Master_Table[Department])</f>
        <v>Business Development</v>
      </c>
    </row>
    <row r="3443" spans="1:12" x14ac:dyDescent="0.25">
      <c r="A3443" t="s">
        <v>4170</v>
      </c>
      <c r="B3443" s="2">
        <v>45475</v>
      </c>
      <c r="C3443" t="s">
        <v>446</v>
      </c>
      <c r="D3443" t="s">
        <v>1014</v>
      </c>
      <c r="E3443" t="s">
        <v>36</v>
      </c>
      <c r="F3443">
        <v>23</v>
      </c>
      <c r="G3443" s="3">
        <v>5800</v>
      </c>
      <c r="H3443" s="4">
        <v>0.05</v>
      </c>
      <c r="I3443">
        <f>(Sales_Data_Table[[#This Row],[Unit_Price]]*Sales_Data_Table[[#This Row],[Quantity]])</f>
        <v>133400</v>
      </c>
      <c r="J3443">
        <f>Sales_Data_Table[[#This Row],[Gross_Sales]]-(Sales_Data_Table[[#This Row],[Gross_Sales]]*Sales_Data_Table[[#This Row],[Discount]])</f>
        <v>126730</v>
      </c>
      <c r="K3443" t="str">
        <f>_xlfn.XLOOKUP(Sales_Data_Table[[#This Row],[Product_ID]],Product_Master_Table[Product_ID],Product_Master_Table[Product_Name])</f>
        <v>Prime Furniture Item 0028</v>
      </c>
      <c r="L3443" t="str">
        <f>_xlfn.XLOOKUP(Sales_Data_Table[[#This Row],[Employee_ID]],Employee_Master_Table[Employee_ID],Employee_Master_Table[Department])</f>
        <v>Business Development</v>
      </c>
    </row>
    <row r="3444" spans="1:12" x14ac:dyDescent="0.25">
      <c r="A3444" t="s">
        <v>4171</v>
      </c>
      <c r="B3444" s="2">
        <v>45490</v>
      </c>
      <c r="C3444" t="s">
        <v>178</v>
      </c>
      <c r="D3444" t="s">
        <v>233</v>
      </c>
      <c r="E3444" t="s">
        <v>43</v>
      </c>
      <c r="F3444">
        <v>20</v>
      </c>
      <c r="G3444" s="3">
        <v>1400</v>
      </c>
      <c r="H3444" s="4">
        <v>0.03</v>
      </c>
      <c r="I3444">
        <f>(Sales_Data_Table[[#This Row],[Unit_Price]]*Sales_Data_Table[[#This Row],[Quantity]])</f>
        <v>28000</v>
      </c>
      <c r="J3444">
        <f>Sales_Data_Table[[#This Row],[Gross_Sales]]-(Sales_Data_Table[[#This Row],[Gross_Sales]]*Sales_Data_Table[[#This Row],[Discount]])</f>
        <v>27160</v>
      </c>
      <c r="K3444" t="str">
        <f>_xlfn.XLOOKUP(Sales_Data_Table[[#This Row],[Product_ID]],Product_Master_Table[Product_ID],Product_Master_Table[Product_Name])</f>
        <v>Nexus Beauty Item 0385</v>
      </c>
      <c r="L3444" t="str">
        <f>_xlfn.XLOOKUP(Sales_Data_Table[[#This Row],[Employee_ID]],Employee_Master_Table[Employee_ID],Employee_Master_Table[Department])</f>
        <v>Customer Success</v>
      </c>
    </row>
    <row r="3445" spans="1:12" x14ac:dyDescent="0.25">
      <c r="A3445" t="s">
        <v>4172</v>
      </c>
      <c r="B3445" s="2">
        <v>45517</v>
      </c>
      <c r="C3445" t="s">
        <v>1027</v>
      </c>
      <c r="D3445" t="s">
        <v>258</v>
      </c>
      <c r="E3445" t="s">
        <v>28</v>
      </c>
      <c r="F3445">
        <v>18</v>
      </c>
      <c r="G3445" s="3">
        <v>5400</v>
      </c>
      <c r="H3445" s="4">
        <v>0.02</v>
      </c>
      <c r="I3445">
        <f>(Sales_Data_Table[[#This Row],[Unit_Price]]*Sales_Data_Table[[#This Row],[Quantity]])</f>
        <v>97200</v>
      </c>
      <c r="J3445">
        <f>Sales_Data_Table[[#This Row],[Gross_Sales]]-(Sales_Data_Table[[#This Row],[Gross_Sales]]*Sales_Data_Table[[#This Row],[Discount]])</f>
        <v>95256</v>
      </c>
      <c r="K3445" t="str">
        <f>_xlfn.XLOOKUP(Sales_Data_Table[[#This Row],[Product_ID]],Product_Master_Table[Product_ID],Product_Master_Table[Product_Name])</f>
        <v>Nova Toys Item 0079</v>
      </c>
      <c r="L3445" t="str">
        <f>_xlfn.XLOOKUP(Sales_Data_Table[[#This Row],[Employee_ID]],Employee_Master_Table[Employee_ID],Employee_Master_Table[Department])</f>
        <v>Sales</v>
      </c>
    </row>
    <row r="3446" spans="1:12" x14ac:dyDescent="0.25">
      <c r="A3446" t="s">
        <v>4173</v>
      </c>
      <c r="B3446" s="2">
        <v>45848</v>
      </c>
      <c r="C3446" t="s">
        <v>140</v>
      </c>
      <c r="D3446" t="s">
        <v>200</v>
      </c>
      <c r="E3446" t="s">
        <v>50</v>
      </c>
      <c r="F3446">
        <v>3</v>
      </c>
      <c r="G3446" s="3">
        <v>1900</v>
      </c>
      <c r="H3446" s="4">
        <v>7.4999999999999997E-2</v>
      </c>
      <c r="I3446">
        <f>(Sales_Data_Table[[#This Row],[Unit_Price]]*Sales_Data_Table[[#This Row],[Quantity]])</f>
        <v>5700</v>
      </c>
      <c r="J3446">
        <f>Sales_Data_Table[[#This Row],[Gross_Sales]]-(Sales_Data_Table[[#This Row],[Gross_Sales]]*Sales_Data_Table[[#This Row],[Discount]])</f>
        <v>5272.5</v>
      </c>
      <c r="K3446" t="str">
        <f>_xlfn.XLOOKUP(Sales_Data_Table[[#This Row],[Product_ID]],Product_Master_Table[Product_ID],Product_Master_Table[Product_Name])</f>
        <v>Orion Toys Item 0489</v>
      </c>
      <c r="L3446" t="str">
        <f>_xlfn.XLOOKUP(Sales_Data_Table[[#This Row],[Employee_ID]],Employee_Master_Table[Employee_ID],Employee_Master_Table[Department])</f>
        <v>Business Development</v>
      </c>
    </row>
    <row r="3447" spans="1:12" x14ac:dyDescent="0.25">
      <c r="A3447" t="s">
        <v>4174</v>
      </c>
      <c r="B3447" s="2">
        <v>45896</v>
      </c>
      <c r="C3447" t="s">
        <v>166</v>
      </c>
      <c r="D3447" t="s">
        <v>521</v>
      </c>
      <c r="E3447" t="s">
        <v>36</v>
      </c>
      <c r="F3447">
        <v>12</v>
      </c>
      <c r="G3447" s="3">
        <v>9300</v>
      </c>
      <c r="H3447" s="4">
        <v>0.03</v>
      </c>
      <c r="I3447">
        <f>(Sales_Data_Table[[#This Row],[Unit_Price]]*Sales_Data_Table[[#This Row],[Quantity]])</f>
        <v>111600</v>
      </c>
      <c r="J3447">
        <f>Sales_Data_Table[[#This Row],[Gross_Sales]]-(Sales_Data_Table[[#This Row],[Gross_Sales]]*Sales_Data_Table[[#This Row],[Discount]])</f>
        <v>108252</v>
      </c>
      <c r="K3447" t="str">
        <f>_xlfn.XLOOKUP(Sales_Data_Table[[#This Row],[Product_ID]],Product_Master_Table[Product_ID],Product_Master_Table[Product_Name])</f>
        <v>Prime Furniture Item 0388</v>
      </c>
      <c r="L3447" t="str">
        <f>_xlfn.XLOOKUP(Sales_Data_Table[[#This Row],[Employee_ID]],Employee_Master_Table[Employee_ID],Employee_Master_Table[Department])</f>
        <v>E-Commerce</v>
      </c>
    </row>
    <row r="3448" spans="1:12" x14ac:dyDescent="0.25">
      <c r="A3448" t="s">
        <v>4175</v>
      </c>
      <c r="B3448" s="2">
        <v>45750</v>
      </c>
      <c r="C3448" t="s">
        <v>360</v>
      </c>
      <c r="D3448" t="s">
        <v>222</v>
      </c>
      <c r="E3448" t="s">
        <v>75</v>
      </c>
      <c r="F3448">
        <v>9</v>
      </c>
      <c r="G3448" s="3">
        <v>3200</v>
      </c>
      <c r="H3448" s="4">
        <v>0.02</v>
      </c>
      <c r="I3448">
        <f>(Sales_Data_Table[[#This Row],[Unit_Price]]*Sales_Data_Table[[#This Row],[Quantity]])</f>
        <v>28800</v>
      </c>
      <c r="J3448">
        <f>Sales_Data_Table[[#This Row],[Gross_Sales]]-(Sales_Data_Table[[#This Row],[Gross_Sales]]*Sales_Data_Table[[#This Row],[Discount]])</f>
        <v>28224</v>
      </c>
      <c r="K3448" t="str">
        <f>_xlfn.XLOOKUP(Sales_Data_Table[[#This Row],[Product_ID]],Product_Master_Table[Product_ID],Product_Master_Table[Product_Name])</f>
        <v>Vertex Office Supplies Item 0306</v>
      </c>
      <c r="L3448" t="str">
        <f>_xlfn.XLOOKUP(Sales_Data_Table[[#This Row],[Employee_ID]],Employee_Master_Table[Employee_ID],Employee_Master_Table[Department])</f>
        <v>Corporate Sales</v>
      </c>
    </row>
    <row r="3449" spans="1:12" x14ac:dyDescent="0.25">
      <c r="A3449" t="s">
        <v>4176</v>
      </c>
      <c r="B3449" s="2">
        <v>46071</v>
      </c>
      <c r="C3449" t="s">
        <v>88</v>
      </c>
      <c r="D3449" t="s">
        <v>337</v>
      </c>
      <c r="E3449" t="s">
        <v>32</v>
      </c>
      <c r="F3449">
        <v>22</v>
      </c>
      <c r="G3449" s="3">
        <v>5300</v>
      </c>
      <c r="H3449" s="4">
        <v>0.02</v>
      </c>
      <c r="I3449">
        <f>(Sales_Data_Table[[#This Row],[Unit_Price]]*Sales_Data_Table[[#This Row],[Quantity]])</f>
        <v>116600</v>
      </c>
      <c r="J3449">
        <f>Sales_Data_Table[[#This Row],[Gross_Sales]]-(Sales_Data_Table[[#This Row],[Gross_Sales]]*Sales_Data_Table[[#This Row],[Discount]])</f>
        <v>114268</v>
      </c>
      <c r="K3449" t="str">
        <f>_xlfn.XLOOKUP(Sales_Data_Table[[#This Row],[Product_ID]],Product_Master_Table[Product_ID],Product_Master_Table[Product_Name])</f>
        <v>Fusion Sports Item 0497</v>
      </c>
      <c r="L3449" t="str">
        <f>_xlfn.XLOOKUP(Sales_Data_Table[[#This Row],[Employee_ID]],Employee_Master_Table[Employee_ID],Employee_Master_Table[Department])</f>
        <v>Sales</v>
      </c>
    </row>
    <row r="3450" spans="1:12" x14ac:dyDescent="0.25">
      <c r="A3450" t="s">
        <v>4177</v>
      </c>
      <c r="B3450" s="2">
        <v>45752</v>
      </c>
      <c r="C3450" t="s">
        <v>1479</v>
      </c>
      <c r="D3450" t="s">
        <v>249</v>
      </c>
      <c r="E3450" t="s">
        <v>75</v>
      </c>
      <c r="F3450">
        <v>9</v>
      </c>
      <c r="G3450" s="3">
        <v>900</v>
      </c>
      <c r="H3450" s="4">
        <v>0.15</v>
      </c>
      <c r="I3450">
        <f>(Sales_Data_Table[[#This Row],[Unit_Price]]*Sales_Data_Table[[#This Row],[Quantity]])</f>
        <v>8100</v>
      </c>
      <c r="J3450">
        <f>Sales_Data_Table[[#This Row],[Gross_Sales]]-(Sales_Data_Table[[#This Row],[Gross_Sales]]*Sales_Data_Table[[#This Row],[Discount]])</f>
        <v>6885</v>
      </c>
      <c r="K3450" t="str">
        <f>_xlfn.XLOOKUP(Sales_Data_Table[[#This Row],[Product_ID]],Product_Master_Table[Product_ID],Product_Master_Table[Product_Name])</f>
        <v>Everest Sports Item 0387</v>
      </c>
      <c r="L3450" t="str">
        <f>_xlfn.XLOOKUP(Sales_Data_Table[[#This Row],[Employee_ID]],Employee_Master_Table[Employee_ID],Employee_Master_Table[Department])</f>
        <v>Customer Success</v>
      </c>
    </row>
    <row r="3451" spans="1:12" x14ac:dyDescent="0.25">
      <c r="A3451" t="s">
        <v>4178</v>
      </c>
      <c r="B3451" s="2">
        <v>45795</v>
      </c>
      <c r="C3451" t="s">
        <v>419</v>
      </c>
      <c r="D3451" t="s">
        <v>501</v>
      </c>
      <c r="E3451" t="s">
        <v>43</v>
      </c>
      <c r="F3451">
        <v>21</v>
      </c>
      <c r="G3451" s="3">
        <v>8000</v>
      </c>
      <c r="H3451" s="4">
        <v>7.4999999999999997E-2</v>
      </c>
      <c r="I3451">
        <f>(Sales_Data_Table[[#This Row],[Unit_Price]]*Sales_Data_Table[[#This Row],[Quantity]])</f>
        <v>168000</v>
      </c>
      <c r="J3451">
        <f>Sales_Data_Table[[#This Row],[Gross_Sales]]-(Sales_Data_Table[[#This Row],[Gross_Sales]]*Sales_Data_Table[[#This Row],[Discount]])</f>
        <v>155400</v>
      </c>
      <c r="K3451" t="str">
        <f>_xlfn.XLOOKUP(Sales_Data_Table[[#This Row],[Product_ID]],Product_Master_Table[Product_ID],Product_Master_Table[Product_Name])</f>
        <v>Apex Office Supplies Item 0336</v>
      </c>
      <c r="L3451" t="str">
        <f>_xlfn.XLOOKUP(Sales_Data_Table[[#This Row],[Employee_ID]],Employee_Master_Table[Employee_ID],Employee_Master_Table[Department])</f>
        <v>Business Development</v>
      </c>
    </row>
    <row r="3452" spans="1:12" x14ac:dyDescent="0.25">
      <c r="A3452" t="s">
        <v>4179</v>
      </c>
      <c r="B3452" s="2">
        <v>45844</v>
      </c>
      <c r="C3452" t="s">
        <v>1802</v>
      </c>
      <c r="D3452" t="s">
        <v>632</v>
      </c>
      <c r="E3452" t="s">
        <v>28</v>
      </c>
      <c r="F3452">
        <v>3</v>
      </c>
      <c r="G3452" s="3">
        <v>700</v>
      </c>
      <c r="H3452" s="4">
        <v>0.02</v>
      </c>
      <c r="I3452">
        <f>(Sales_Data_Table[[#This Row],[Unit_Price]]*Sales_Data_Table[[#This Row],[Quantity]])</f>
        <v>2100</v>
      </c>
      <c r="J3452">
        <f>Sales_Data_Table[[#This Row],[Gross_Sales]]-(Sales_Data_Table[[#This Row],[Gross_Sales]]*Sales_Data_Table[[#This Row],[Discount]])</f>
        <v>2058</v>
      </c>
      <c r="K3452" t="str">
        <f>_xlfn.XLOOKUP(Sales_Data_Table[[#This Row],[Product_ID]],Product_Master_Table[Product_ID],Product_Master_Table[Product_Name])</f>
        <v>Vertex Home Appliance Item 0162</v>
      </c>
      <c r="L3452" t="str">
        <f>_xlfn.XLOOKUP(Sales_Data_Table[[#This Row],[Employee_ID]],Employee_Master_Table[Employee_ID],Employee_Master_Table[Department])</f>
        <v>E-Commerce</v>
      </c>
    </row>
    <row r="3453" spans="1:12" x14ac:dyDescent="0.25">
      <c r="A3453" t="s">
        <v>4180</v>
      </c>
      <c r="B3453" s="2">
        <v>45852</v>
      </c>
      <c r="C3453" t="s">
        <v>433</v>
      </c>
      <c r="D3453" t="s">
        <v>53</v>
      </c>
      <c r="E3453" t="s">
        <v>75</v>
      </c>
      <c r="F3453">
        <v>2</v>
      </c>
      <c r="G3453" s="3">
        <v>7700</v>
      </c>
      <c r="H3453" s="4">
        <v>0.05</v>
      </c>
      <c r="I3453">
        <f>(Sales_Data_Table[[#This Row],[Unit_Price]]*Sales_Data_Table[[#This Row],[Quantity]])</f>
        <v>15400</v>
      </c>
      <c r="J3453">
        <f>Sales_Data_Table[[#This Row],[Gross_Sales]]-(Sales_Data_Table[[#This Row],[Gross_Sales]]*Sales_Data_Table[[#This Row],[Discount]])</f>
        <v>14630</v>
      </c>
      <c r="K3453" t="str">
        <f>_xlfn.XLOOKUP(Sales_Data_Table[[#This Row],[Product_ID]],Product_Master_Table[Product_ID],Product_Master_Table[Product_Name])</f>
        <v>Nexus Beauty Item 0265</v>
      </c>
      <c r="L3453" t="str">
        <f>_xlfn.XLOOKUP(Sales_Data_Table[[#This Row],[Employee_ID]],Employee_Master_Table[Employee_ID],Employee_Master_Table[Department])</f>
        <v>Customer Success</v>
      </c>
    </row>
    <row r="3454" spans="1:12" x14ac:dyDescent="0.25">
      <c r="A3454" t="s">
        <v>4181</v>
      </c>
      <c r="B3454" s="2">
        <v>45963</v>
      </c>
      <c r="C3454" t="s">
        <v>311</v>
      </c>
      <c r="D3454" t="s">
        <v>380</v>
      </c>
      <c r="E3454" t="s">
        <v>32</v>
      </c>
      <c r="F3454">
        <v>17</v>
      </c>
      <c r="G3454" s="3">
        <v>6100</v>
      </c>
      <c r="H3454" s="4">
        <v>0.03</v>
      </c>
      <c r="I3454">
        <f>(Sales_Data_Table[[#This Row],[Unit_Price]]*Sales_Data_Table[[#This Row],[Quantity]])</f>
        <v>103700</v>
      </c>
      <c r="J3454">
        <f>Sales_Data_Table[[#This Row],[Gross_Sales]]-(Sales_Data_Table[[#This Row],[Gross_Sales]]*Sales_Data_Table[[#This Row],[Discount]])</f>
        <v>100589</v>
      </c>
      <c r="K3454" t="str">
        <f>_xlfn.XLOOKUP(Sales_Data_Table[[#This Row],[Product_ID]],Product_Master_Table[Product_ID],Product_Master_Table[Product_Name])</f>
        <v>Everest Fashion Item 0483</v>
      </c>
      <c r="L3454" t="str">
        <f>_xlfn.XLOOKUP(Sales_Data_Table[[#This Row],[Employee_ID]],Employee_Master_Table[Employee_ID],Employee_Master_Table[Department])</f>
        <v>E-Commerce</v>
      </c>
    </row>
    <row r="3455" spans="1:12" x14ac:dyDescent="0.25">
      <c r="A3455" t="s">
        <v>4182</v>
      </c>
      <c r="B3455" s="2">
        <v>45449</v>
      </c>
      <c r="C3455" t="s">
        <v>52</v>
      </c>
      <c r="D3455" t="s">
        <v>195</v>
      </c>
      <c r="E3455" t="s">
        <v>106</v>
      </c>
      <c r="F3455">
        <v>10</v>
      </c>
      <c r="G3455" s="3">
        <v>9100</v>
      </c>
      <c r="H3455" s="4">
        <v>7.4999999999999997E-2</v>
      </c>
      <c r="I3455">
        <f>(Sales_Data_Table[[#This Row],[Unit_Price]]*Sales_Data_Table[[#This Row],[Quantity]])</f>
        <v>91000</v>
      </c>
      <c r="J3455">
        <f>Sales_Data_Table[[#This Row],[Gross_Sales]]-(Sales_Data_Table[[#This Row],[Gross_Sales]]*Sales_Data_Table[[#This Row],[Discount]])</f>
        <v>84175</v>
      </c>
      <c r="K3455" t="str">
        <f>_xlfn.XLOOKUP(Sales_Data_Table[[#This Row],[Product_ID]],Product_Master_Table[Product_ID],Product_Master_Table[Product_Name])</f>
        <v>Everest Beauty Item 0075</v>
      </c>
      <c r="L3455" t="str">
        <f>_xlfn.XLOOKUP(Sales_Data_Table[[#This Row],[Employee_ID]],Employee_Master_Table[Employee_ID],Employee_Master_Table[Department])</f>
        <v>E-Commerce</v>
      </c>
    </row>
    <row r="3456" spans="1:12" x14ac:dyDescent="0.25">
      <c r="A3456" t="s">
        <v>4183</v>
      </c>
      <c r="B3456" s="2">
        <v>45313</v>
      </c>
      <c r="C3456" t="s">
        <v>2654</v>
      </c>
      <c r="D3456" t="s">
        <v>68</v>
      </c>
      <c r="E3456" t="s">
        <v>36</v>
      </c>
      <c r="F3456">
        <v>4</v>
      </c>
      <c r="G3456" s="3">
        <v>1000</v>
      </c>
      <c r="H3456" s="4">
        <v>7.4999999999999997E-2</v>
      </c>
      <c r="I3456">
        <f>(Sales_Data_Table[[#This Row],[Unit_Price]]*Sales_Data_Table[[#This Row],[Quantity]])</f>
        <v>4000</v>
      </c>
      <c r="J3456">
        <f>Sales_Data_Table[[#This Row],[Gross_Sales]]-(Sales_Data_Table[[#This Row],[Gross_Sales]]*Sales_Data_Table[[#This Row],[Discount]])</f>
        <v>3700</v>
      </c>
      <c r="K3456" t="str">
        <f>_xlfn.XLOOKUP(Sales_Data_Table[[#This Row],[Product_ID]],Product_Master_Table[Product_ID],Product_Master_Table[Product_Name])</f>
        <v>Apex Office Supplies Item 0156</v>
      </c>
      <c r="L3456" t="str">
        <f>_xlfn.XLOOKUP(Sales_Data_Table[[#This Row],[Employee_ID]],Employee_Master_Table[Employee_ID],Employee_Master_Table[Department])</f>
        <v>E-Commerce</v>
      </c>
    </row>
    <row r="3457" spans="1:12" x14ac:dyDescent="0.25">
      <c r="A3457" t="s">
        <v>4184</v>
      </c>
      <c r="B3457" s="2">
        <v>45920</v>
      </c>
      <c r="C3457" t="s">
        <v>360</v>
      </c>
      <c r="D3457" t="s">
        <v>978</v>
      </c>
      <c r="E3457" t="s">
        <v>96</v>
      </c>
      <c r="F3457">
        <v>18</v>
      </c>
      <c r="G3457" s="3">
        <v>2000</v>
      </c>
      <c r="H3457" s="4">
        <v>0.03</v>
      </c>
      <c r="I3457">
        <f>(Sales_Data_Table[[#This Row],[Unit_Price]]*Sales_Data_Table[[#This Row],[Quantity]])</f>
        <v>36000</v>
      </c>
      <c r="J3457">
        <f>Sales_Data_Table[[#This Row],[Gross_Sales]]-(Sales_Data_Table[[#This Row],[Gross_Sales]]*Sales_Data_Table[[#This Row],[Discount]])</f>
        <v>34920</v>
      </c>
      <c r="K3457" t="str">
        <f>_xlfn.XLOOKUP(Sales_Data_Table[[#This Row],[Product_ID]],Product_Master_Table[Product_ID],Product_Master_Table[Product_Name])</f>
        <v>Vertex Office Supplies Item 0306</v>
      </c>
      <c r="L3457" t="str">
        <f>_xlfn.XLOOKUP(Sales_Data_Table[[#This Row],[Employee_ID]],Employee_Master_Table[Employee_ID],Employee_Master_Table[Department])</f>
        <v>Sales</v>
      </c>
    </row>
    <row r="3458" spans="1:12" x14ac:dyDescent="0.25">
      <c r="A3458" t="s">
        <v>4185</v>
      </c>
      <c r="B3458" s="2">
        <v>45508</v>
      </c>
      <c r="C3458" t="s">
        <v>1898</v>
      </c>
      <c r="D3458" t="s">
        <v>249</v>
      </c>
      <c r="E3458" t="s">
        <v>82</v>
      </c>
      <c r="F3458">
        <v>21</v>
      </c>
      <c r="G3458" s="3">
        <v>5400</v>
      </c>
      <c r="H3458" s="4">
        <v>7.4999999999999997E-2</v>
      </c>
      <c r="I3458">
        <f>(Sales_Data_Table[[#This Row],[Unit_Price]]*Sales_Data_Table[[#This Row],[Quantity]])</f>
        <v>113400</v>
      </c>
      <c r="J3458">
        <f>Sales_Data_Table[[#This Row],[Gross_Sales]]-(Sales_Data_Table[[#This Row],[Gross_Sales]]*Sales_Data_Table[[#This Row],[Discount]])</f>
        <v>104895</v>
      </c>
      <c r="K3458" t="str">
        <f>_xlfn.XLOOKUP(Sales_Data_Table[[#This Row],[Product_ID]],Product_Master_Table[Product_ID],Product_Master_Table[Product_Name])</f>
        <v>Everest Beauty Item 0255</v>
      </c>
      <c r="L3458" t="str">
        <f>_xlfn.XLOOKUP(Sales_Data_Table[[#This Row],[Employee_ID]],Employee_Master_Table[Employee_ID],Employee_Master_Table[Department])</f>
        <v>Customer Success</v>
      </c>
    </row>
    <row r="3459" spans="1:12" x14ac:dyDescent="0.25">
      <c r="A3459" t="s">
        <v>4186</v>
      </c>
      <c r="B3459" s="2">
        <v>45819</v>
      </c>
      <c r="C3459" t="s">
        <v>766</v>
      </c>
      <c r="D3459" t="s">
        <v>1681</v>
      </c>
      <c r="E3459" t="s">
        <v>24</v>
      </c>
      <c r="F3459">
        <v>19</v>
      </c>
      <c r="G3459" s="3">
        <v>900</v>
      </c>
      <c r="H3459" s="4">
        <v>0.03</v>
      </c>
      <c r="I3459">
        <f>(Sales_Data_Table[[#This Row],[Unit_Price]]*Sales_Data_Table[[#This Row],[Quantity]])</f>
        <v>17100</v>
      </c>
      <c r="J3459">
        <f>Sales_Data_Table[[#This Row],[Gross_Sales]]-(Sales_Data_Table[[#This Row],[Gross_Sales]]*Sales_Data_Table[[#This Row],[Discount]])</f>
        <v>16587</v>
      </c>
      <c r="K3459" t="str">
        <f>_xlfn.XLOOKUP(Sales_Data_Table[[#This Row],[Product_ID]],Product_Master_Table[Product_ID],Product_Master_Table[Product_Name])</f>
        <v>Orion Toys Item 0429</v>
      </c>
      <c r="L3459" t="str">
        <f>_xlfn.XLOOKUP(Sales_Data_Table[[#This Row],[Employee_ID]],Employee_Master_Table[Employee_ID],Employee_Master_Table[Department])</f>
        <v>Regional Sales</v>
      </c>
    </row>
    <row r="3460" spans="1:12" x14ac:dyDescent="0.25">
      <c r="A3460" t="s">
        <v>4187</v>
      </c>
      <c r="B3460" s="2">
        <v>45819</v>
      </c>
      <c r="C3460" t="s">
        <v>1001</v>
      </c>
      <c r="D3460" t="s">
        <v>216</v>
      </c>
      <c r="E3460" t="s">
        <v>75</v>
      </c>
      <c r="F3460">
        <v>25</v>
      </c>
      <c r="G3460" s="3">
        <v>900</v>
      </c>
      <c r="H3460" s="4">
        <v>0.03</v>
      </c>
      <c r="I3460">
        <f>(Sales_Data_Table[[#This Row],[Unit_Price]]*Sales_Data_Table[[#This Row],[Quantity]])</f>
        <v>22500</v>
      </c>
      <c r="J3460">
        <f>Sales_Data_Table[[#This Row],[Gross_Sales]]-(Sales_Data_Table[[#This Row],[Gross_Sales]]*Sales_Data_Table[[#This Row],[Discount]])</f>
        <v>21825</v>
      </c>
      <c r="K3460" t="str">
        <f>_xlfn.XLOOKUP(Sales_Data_Table[[#This Row],[Product_ID]],Product_Master_Table[Product_ID],Product_Master_Table[Product_Name])</f>
        <v>Apex Home Appliance Item 0492</v>
      </c>
      <c r="L3460" t="str">
        <f>_xlfn.XLOOKUP(Sales_Data_Table[[#This Row],[Employee_ID]],Employee_Master_Table[Employee_ID],Employee_Master_Table[Department])</f>
        <v>Sales</v>
      </c>
    </row>
    <row r="3461" spans="1:12" x14ac:dyDescent="0.25">
      <c r="A3461" t="s">
        <v>4188</v>
      </c>
      <c r="B3461" s="2">
        <v>45600</v>
      </c>
      <c r="C3461" t="s">
        <v>965</v>
      </c>
      <c r="D3461" t="s">
        <v>95</v>
      </c>
      <c r="E3461" t="s">
        <v>24</v>
      </c>
      <c r="F3461">
        <v>24</v>
      </c>
      <c r="G3461" s="3">
        <v>9500</v>
      </c>
      <c r="H3461" s="4">
        <v>0.1</v>
      </c>
      <c r="I3461">
        <f>(Sales_Data_Table[[#This Row],[Unit_Price]]*Sales_Data_Table[[#This Row],[Quantity]])</f>
        <v>228000</v>
      </c>
      <c r="J3461">
        <f>Sales_Data_Table[[#This Row],[Gross_Sales]]-(Sales_Data_Table[[#This Row],[Gross_Sales]]*Sales_Data_Table[[#This Row],[Discount]])</f>
        <v>205200</v>
      </c>
      <c r="K3461" t="str">
        <f>_xlfn.XLOOKUP(Sales_Data_Table[[#This Row],[Product_ID]],Product_Master_Table[Product_ID],Product_Master_Table[Product_Name])</f>
        <v>Spark Grocery Item 0214</v>
      </c>
      <c r="L3461" t="str">
        <f>_xlfn.XLOOKUP(Sales_Data_Table[[#This Row],[Employee_ID]],Employee_Master_Table[Employee_ID],Employee_Master_Table[Department])</f>
        <v>Corporate Sales</v>
      </c>
    </row>
    <row r="3462" spans="1:12" x14ac:dyDescent="0.25">
      <c r="A3462" t="s">
        <v>4189</v>
      </c>
      <c r="B3462" s="2">
        <v>45994</v>
      </c>
      <c r="C3462" t="s">
        <v>1125</v>
      </c>
      <c r="D3462" t="s">
        <v>524</v>
      </c>
      <c r="E3462" t="s">
        <v>32</v>
      </c>
      <c r="F3462">
        <v>16</v>
      </c>
      <c r="G3462" s="3">
        <v>3000</v>
      </c>
      <c r="H3462" s="4">
        <v>0.15</v>
      </c>
      <c r="I3462">
        <f>(Sales_Data_Table[[#This Row],[Unit_Price]]*Sales_Data_Table[[#This Row],[Quantity]])</f>
        <v>48000</v>
      </c>
      <c r="J3462">
        <f>Sales_Data_Table[[#This Row],[Gross_Sales]]-(Sales_Data_Table[[#This Row],[Gross_Sales]]*Sales_Data_Table[[#This Row],[Discount]])</f>
        <v>40800</v>
      </c>
      <c r="K3462" t="str">
        <f>_xlfn.XLOOKUP(Sales_Data_Table[[#This Row],[Product_ID]],Product_Master_Table[Product_ID],Product_Master_Table[Product_Name])</f>
        <v>Metro Grocery Item 0464</v>
      </c>
      <c r="L3462" t="str">
        <f>_xlfn.XLOOKUP(Sales_Data_Table[[#This Row],[Employee_ID]],Employee_Master_Table[Employee_ID],Employee_Master_Table[Department])</f>
        <v>Sales</v>
      </c>
    </row>
    <row r="3463" spans="1:12" x14ac:dyDescent="0.25">
      <c r="A3463" t="s">
        <v>4190</v>
      </c>
      <c r="B3463" s="2">
        <v>46081</v>
      </c>
      <c r="C3463" t="s">
        <v>275</v>
      </c>
      <c r="D3463" t="s">
        <v>920</v>
      </c>
      <c r="E3463" t="s">
        <v>36</v>
      </c>
      <c r="F3463">
        <v>25</v>
      </c>
      <c r="G3463" s="3">
        <v>5700</v>
      </c>
      <c r="H3463" s="4">
        <v>0.1</v>
      </c>
      <c r="I3463">
        <f>(Sales_Data_Table[[#This Row],[Unit_Price]]*Sales_Data_Table[[#This Row],[Quantity]])</f>
        <v>142500</v>
      </c>
      <c r="J3463">
        <f>Sales_Data_Table[[#This Row],[Gross_Sales]]-(Sales_Data_Table[[#This Row],[Gross_Sales]]*Sales_Data_Table[[#This Row],[Discount]])</f>
        <v>128250</v>
      </c>
      <c r="K3463" t="str">
        <f>_xlfn.XLOOKUP(Sales_Data_Table[[#This Row],[Product_ID]],Product_Master_Table[Product_ID],Product_Master_Table[Product_Name])</f>
        <v>Apex Automotive Item 0480</v>
      </c>
      <c r="L3463" t="str">
        <f>_xlfn.XLOOKUP(Sales_Data_Table[[#This Row],[Employee_ID]],Employee_Master_Table[Employee_ID],Employee_Master_Table[Department])</f>
        <v>Corporate Sales</v>
      </c>
    </row>
    <row r="3464" spans="1:12" x14ac:dyDescent="0.25">
      <c r="A3464" t="s">
        <v>4191</v>
      </c>
      <c r="B3464" s="2">
        <v>45716</v>
      </c>
      <c r="C3464" t="s">
        <v>183</v>
      </c>
      <c r="D3464" t="s">
        <v>53</v>
      </c>
      <c r="E3464" t="s">
        <v>86</v>
      </c>
      <c r="F3464">
        <v>3</v>
      </c>
      <c r="G3464" s="3">
        <v>500</v>
      </c>
      <c r="H3464" s="4">
        <v>0.1</v>
      </c>
      <c r="I3464">
        <f>(Sales_Data_Table[[#This Row],[Unit_Price]]*Sales_Data_Table[[#This Row],[Quantity]])</f>
        <v>1500</v>
      </c>
      <c r="J3464">
        <f>Sales_Data_Table[[#This Row],[Gross_Sales]]-(Sales_Data_Table[[#This Row],[Gross_Sales]]*Sales_Data_Table[[#This Row],[Discount]])</f>
        <v>1350</v>
      </c>
      <c r="K3464" t="str">
        <f>_xlfn.XLOOKUP(Sales_Data_Table[[#This Row],[Product_ID]],Product_Master_Table[Product_ID],Product_Master_Table[Product_Name])</f>
        <v>Fusion Toys Item 0209</v>
      </c>
      <c r="L3464" t="str">
        <f>_xlfn.XLOOKUP(Sales_Data_Table[[#This Row],[Employee_ID]],Employee_Master_Table[Employee_ID],Employee_Master_Table[Department])</f>
        <v>Customer Success</v>
      </c>
    </row>
    <row r="3465" spans="1:12" x14ac:dyDescent="0.25">
      <c r="A3465" t="s">
        <v>4192</v>
      </c>
      <c r="B3465" s="2">
        <v>46026</v>
      </c>
      <c r="C3465" t="s">
        <v>181</v>
      </c>
      <c r="D3465" t="s">
        <v>112</v>
      </c>
      <c r="E3465" t="s">
        <v>75</v>
      </c>
      <c r="F3465">
        <v>11</v>
      </c>
      <c r="G3465" s="3">
        <v>4000</v>
      </c>
      <c r="H3465" s="4">
        <v>0.03</v>
      </c>
      <c r="I3465">
        <f>(Sales_Data_Table[[#This Row],[Unit_Price]]*Sales_Data_Table[[#This Row],[Quantity]])</f>
        <v>44000</v>
      </c>
      <c r="J3465">
        <f>Sales_Data_Table[[#This Row],[Gross_Sales]]-(Sales_Data_Table[[#This Row],[Gross_Sales]]*Sales_Data_Table[[#This Row],[Discount]])</f>
        <v>42680</v>
      </c>
      <c r="K3465" t="str">
        <f>_xlfn.XLOOKUP(Sales_Data_Table[[#This Row],[Product_ID]],Product_Master_Table[Product_ID],Product_Master_Table[Product_Name])</f>
        <v>Everest Toys Item 0159</v>
      </c>
      <c r="L3465" t="str">
        <f>_xlfn.XLOOKUP(Sales_Data_Table[[#This Row],[Employee_ID]],Employee_Master_Table[Employee_ID],Employee_Master_Table[Department])</f>
        <v>Customer Success</v>
      </c>
    </row>
    <row r="3466" spans="1:12" x14ac:dyDescent="0.25">
      <c r="A3466" t="s">
        <v>4193</v>
      </c>
      <c r="B3466" s="2">
        <v>46005</v>
      </c>
      <c r="C3466" t="s">
        <v>128</v>
      </c>
      <c r="D3466" t="s">
        <v>1328</v>
      </c>
      <c r="E3466" t="s">
        <v>106</v>
      </c>
      <c r="F3466">
        <v>9</v>
      </c>
      <c r="G3466" s="3">
        <v>1700</v>
      </c>
      <c r="H3466" s="4">
        <v>0.05</v>
      </c>
      <c r="I3466">
        <f>(Sales_Data_Table[[#This Row],[Unit_Price]]*Sales_Data_Table[[#This Row],[Quantity]])</f>
        <v>15300</v>
      </c>
      <c r="J3466">
        <f>Sales_Data_Table[[#This Row],[Gross_Sales]]-(Sales_Data_Table[[#This Row],[Gross_Sales]]*Sales_Data_Table[[#This Row],[Discount]])</f>
        <v>14535</v>
      </c>
      <c r="K3466" t="str">
        <f>_xlfn.XLOOKUP(Sales_Data_Table[[#This Row],[Product_ID]],Product_Master_Table[Product_ID],Product_Master_Table[Product_Name])</f>
        <v>Metro Office Supplies Item 0236</v>
      </c>
      <c r="L3466" t="str">
        <f>_xlfn.XLOOKUP(Sales_Data_Table[[#This Row],[Employee_ID]],Employee_Master_Table[Employee_ID],Employee_Master_Table[Department])</f>
        <v>Regional Sales</v>
      </c>
    </row>
    <row r="3467" spans="1:12" x14ac:dyDescent="0.25">
      <c r="A3467" t="s">
        <v>4194</v>
      </c>
      <c r="B3467" s="2">
        <v>46011</v>
      </c>
      <c r="C3467" t="s">
        <v>726</v>
      </c>
      <c r="D3467" t="s">
        <v>849</v>
      </c>
      <c r="E3467" t="s">
        <v>50</v>
      </c>
      <c r="F3467">
        <v>4</v>
      </c>
      <c r="G3467" s="3">
        <v>9500</v>
      </c>
      <c r="H3467" s="4">
        <v>0</v>
      </c>
      <c r="I3467">
        <f>(Sales_Data_Table[[#This Row],[Unit_Price]]*Sales_Data_Table[[#This Row],[Quantity]])</f>
        <v>38000</v>
      </c>
      <c r="J3467">
        <f>Sales_Data_Table[[#This Row],[Gross_Sales]]-(Sales_Data_Table[[#This Row],[Gross_Sales]]*Sales_Data_Table[[#This Row],[Discount]])</f>
        <v>38000</v>
      </c>
      <c r="K3467" t="str">
        <f>_xlfn.XLOOKUP(Sales_Data_Table[[#This Row],[Product_ID]],Product_Master_Table[Product_ID],Product_Master_Table[Product_Name])</f>
        <v>Fusion Sports Item 0317</v>
      </c>
      <c r="L3467" t="str">
        <f>_xlfn.XLOOKUP(Sales_Data_Table[[#This Row],[Employee_ID]],Employee_Master_Table[Employee_ID],Employee_Master_Table[Department])</f>
        <v>Business Development</v>
      </c>
    </row>
    <row r="3468" spans="1:12" x14ac:dyDescent="0.25">
      <c r="A3468" t="s">
        <v>4195</v>
      </c>
      <c r="B3468" s="2">
        <v>45393</v>
      </c>
      <c r="C3468" t="s">
        <v>2681</v>
      </c>
      <c r="D3468" t="s">
        <v>287</v>
      </c>
      <c r="E3468" t="s">
        <v>32</v>
      </c>
      <c r="F3468">
        <v>16</v>
      </c>
      <c r="G3468" s="3">
        <v>9700</v>
      </c>
      <c r="H3468" s="4">
        <v>0.02</v>
      </c>
      <c r="I3468">
        <f>(Sales_Data_Table[[#This Row],[Unit_Price]]*Sales_Data_Table[[#This Row],[Quantity]])</f>
        <v>155200</v>
      </c>
      <c r="J3468">
        <f>Sales_Data_Table[[#This Row],[Gross_Sales]]-(Sales_Data_Table[[#This Row],[Gross_Sales]]*Sales_Data_Table[[#This Row],[Discount]])</f>
        <v>152096</v>
      </c>
      <c r="K3468" t="str">
        <f>_xlfn.XLOOKUP(Sales_Data_Table[[#This Row],[Product_ID]],Product_Master_Table[Product_ID],Product_Master_Table[Product_Name])</f>
        <v>Zenith Grocery Item 0134</v>
      </c>
      <c r="L3468" t="str">
        <f>_xlfn.XLOOKUP(Sales_Data_Table[[#This Row],[Employee_ID]],Employee_Master_Table[Employee_ID],Employee_Master_Table[Department])</f>
        <v>Corporate Sales</v>
      </c>
    </row>
    <row r="3469" spans="1:12" x14ac:dyDescent="0.25">
      <c r="A3469" t="s">
        <v>4196</v>
      </c>
      <c r="B3469" s="2">
        <v>45367</v>
      </c>
      <c r="C3469" t="s">
        <v>547</v>
      </c>
      <c r="D3469" t="s">
        <v>23</v>
      </c>
      <c r="E3469" t="s">
        <v>36</v>
      </c>
      <c r="F3469">
        <v>4</v>
      </c>
      <c r="G3469" s="3">
        <v>2600</v>
      </c>
      <c r="H3469" s="4">
        <v>0.15</v>
      </c>
      <c r="I3469">
        <f>(Sales_Data_Table[[#This Row],[Unit_Price]]*Sales_Data_Table[[#This Row],[Quantity]])</f>
        <v>10400</v>
      </c>
      <c r="J3469">
        <f>Sales_Data_Table[[#This Row],[Gross_Sales]]-(Sales_Data_Table[[#This Row],[Gross_Sales]]*Sales_Data_Table[[#This Row],[Discount]])</f>
        <v>8840</v>
      </c>
      <c r="K3469" t="str">
        <f>_xlfn.XLOOKUP(Sales_Data_Table[[#This Row],[Product_ID]],Product_Master_Table[Product_ID],Product_Master_Table[Product_Name])</f>
        <v>Metro Office Supplies Item 0116</v>
      </c>
      <c r="L3469" t="str">
        <f>_xlfn.XLOOKUP(Sales_Data_Table[[#This Row],[Employee_ID]],Employee_Master_Table[Employee_ID],Employee_Master_Table[Department])</f>
        <v>Corporate Sales</v>
      </c>
    </row>
    <row r="3470" spans="1:12" x14ac:dyDescent="0.25">
      <c r="A3470" t="s">
        <v>4197</v>
      </c>
      <c r="B3470" s="2">
        <v>45476</v>
      </c>
      <c r="C3470" t="s">
        <v>1360</v>
      </c>
      <c r="D3470" t="s">
        <v>167</v>
      </c>
      <c r="E3470" t="s">
        <v>24</v>
      </c>
      <c r="F3470">
        <v>4</v>
      </c>
      <c r="G3470" s="3">
        <v>6100</v>
      </c>
      <c r="H3470" s="4">
        <v>0.05</v>
      </c>
      <c r="I3470">
        <f>(Sales_Data_Table[[#This Row],[Unit_Price]]*Sales_Data_Table[[#This Row],[Quantity]])</f>
        <v>24400</v>
      </c>
      <c r="J3470">
        <f>Sales_Data_Table[[#This Row],[Gross_Sales]]-(Sales_Data_Table[[#This Row],[Gross_Sales]]*Sales_Data_Table[[#This Row],[Discount]])</f>
        <v>23180</v>
      </c>
      <c r="K3470" t="str">
        <f>_xlfn.XLOOKUP(Sales_Data_Table[[#This Row],[Product_ID]],Product_Master_Table[Product_ID],Product_Master_Table[Product_Name])</f>
        <v>Delta Fashion Item 0383</v>
      </c>
      <c r="L3470" t="str">
        <f>_xlfn.XLOOKUP(Sales_Data_Table[[#This Row],[Employee_ID]],Employee_Master_Table[Employee_ID],Employee_Master_Table[Department])</f>
        <v>Business Development</v>
      </c>
    </row>
    <row r="3471" spans="1:12" x14ac:dyDescent="0.25">
      <c r="A3471" t="s">
        <v>4198</v>
      </c>
      <c r="B3471" s="2">
        <v>46090</v>
      </c>
      <c r="C3471" t="s">
        <v>390</v>
      </c>
      <c r="D3471" t="s">
        <v>383</v>
      </c>
      <c r="E3471" t="s">
        <v>24</v>
      </c>
      <c r="F3471">
        <v>15</v>
      </c>
      <c r="G3471" s="3">
        <v>6600</v>
      </c>
      <c r="H3471" s="4">
        <v>0.05</v>
      </c>
      <c r="I3471">
        <f>(Sales_Data_Table[[#This Row],[Unit_Price]]*Sales_Data_Table[[#This Row],[Quantity]])</f>
        <v>99000</v>
      </c>
      <c r="J3471">
        <f>Sales_Data_Table[[#This Row],[Gross_Sales]]-(Sales_Data_Table[[#This Row],[Gross_Sales]]*Sales_Data_Table[[#This Row],[Discount]])</f>
        <v>94050</v>
      </c>
      <c r="K3471" t="str">
        <f>_xlfn.XLOOKUP(Sales_Data_Table[[#This Row],[Product_ID]],Product_Master_Table[Product_ID],Product_Master_Table[Product_Name])</f>
        <v>Nova Electronics Item 0331</v>
      </c>
      <c r="L3471" t="str">
        <f>_xlfn.XLOOKUP(Sales_Data_Table[[#This Row],[Employee_ID]],Employee_Master_Table[Employee_ID],Employee_Master_Table[Department])</f>
        <v>E-Commerce</v>
      </c>
    </row>
    <row r="3472" spans="1:12" x14ac:dyDescent="0.25">
      <c r="A3472" t="s">
        <v>4199</v>
      </c>
      <c r="B3472" s="2">
        <v>46081</v>
      </c>
      <c r="C3472" t="s">
        <v>1118</v>
      </c>
      <c r="D3472" t="s">
        <v>383</v>
      </c>
      <c r="E3472" t="s">
        <v>43</v>
      </c>
      <c r="F3472">
        <v>21</v>
      </c>
      <c r="G3472" s="3">
        <v>3100</v>
      </c>
      <c r="H3472" s="4">
        <v>0.1</v>
      </c>
      <c r="I3472">
        <f>(Sales_Data_Table[[#This Row],[Unit_Price]]*Sales_Data_Table[[#This Row],[Quantity]])</f>
        <v>65100</v>
      </c>
      <c r="J3472">
        <f>Sales_Data_Table[[#This Row],[Gross_Sales]]-(Sales_Data_Table[[#This Row],[Gross_Sales]]*Sales_Data_Table[[#This Row],[Discount]])</f>
        <v>58590</v>
      </c>
      <c r="K3472" t="str">
        <f>_xlfn.XLOOKUP(Sales_Data_Table[[#This Row],[Product_ID]],Product_Master_Table[Product_ID],Product_Master_Table[Product_Name])</f>
        <v>Apex Furniture Item 0348</v>
      </c>
      <c r="L3472" t="str">
        <f>_xlfn.XLOOKUP(Sales_Data_Table[[#This Row],[Employee_ID]],Employee_Master_Table[Employee_ID],Employee_Master_Table[Department])</f>
        <v>E-Commerce</v>
      </c>
    </row>
    <row r="3473" spans="1:12" x14ac:dyDescent="0.25">
      <c r="A3473" t="s">
        <v>4200</v>
      </c>
      <c r="B3473" s="2">
        <v>45716</v>
      </c>
      <c r="C3473" t="s">
        <v>2179</v>
      </c>
      <c r="D3473" t="s">
        <v>524</v>
      </c>
      <c r="E3473" t="s">
        <v>24</v>
      </c>
      <c r="F3473">
        <v>16</v>
      </c>
      <c r="G3473" s="3">
        <v>8300</v>
      </c>
      <c r="H3473" s="4">
        <v>0.15</v>
      </c>
      <c r="I3473">
        <f>(Sales_Data_Table[[#This Row],[Unit_Price]]*Sales_Data_Table[[#This Row],[Quantity]])</f>
        <v>132800</v>
      </c>
      <c r="J3473">
        <f>Sales_Data_Table[[#This Row],[Gross_Sales]]-(Sales_Data_Table[[#This Row],[Gross_Sales]]*Sales_Data_Table[[#This Row],[Discount]])</f>
        <v>112880</v>
      </c>
      <c r="K3473" t="str">
        <f>_xlfn.XLOOKUP(Sales_Data_Table[[#This Row],[Product_ID]],Product_Master_Table[Product_ID],Product_Master_Table[Product_Name])</f>
        <v>Everest Sports Item 0147</v>
      </c>
      <c r="L3473" t="str">
        <f>_xlfn.XLOOKUP(Sales_Data_Table[[#This Row],[Employee_ID]],Employee_Master_Table[Employee_ID],Employee_Master_Table[Department])</f>
        <v>Sales</v>
      </c>
    </row>
    <row r="3474" spans="1:12" x14ac:dyDescent="0.25">
      <c r="A3474" t="s">
        <v>4201</v>
      </c>
      <c r="B3474" s="2">
        <v>45948</v>
      </c>
      <c r="C3474" t="s">
        <v>1189</v>
      </c>
      <c r="D3474" t="s">
        <v>302</v>
      </c>
      <c r="E3474" t="s">
        <v>82</v>
      </c>
      <c r="F3474">
        <v>2</v>
      </c>
      <c r="G3474" s="3">
        <v>2900</v>
      </c>
      <c r="H3474" s="4">
        <v>0.05</v>
      </c>
      <c r="I3474">
        <f>(Sales_Data_Table[[#This Row],[Unit_Price]]*Sales_Data_Table[[#This Row],[Quantity]])</f>
        <v>5800</v>
      </c>
      <c r="J3474">
        <f>Sales_Data_Table[[#This Row],[Gross_Sales]]-(Sales_Data_Table[[#This Row],[Gross_Sales]]*Sales_Data_Table[[#This Row],[Discount]])</f>
        <v>5510</v>
      </c>
      <c r="K3474" t="str">
        <f>_xlfn.XLOOKUP(Sales_Data_Table[[#This Row],[Product_ID]],Product_Master_Table[Product_ID],Product_Master_Table[Product_Name])</f>
        <v>Nova Sports Item 0427</v>
      </c>
      <c r="L3474" t="str">
        <f>_xlfn.XLOOKUP(Sales_Data_Table[[#This Row],[Employee_ID]],Employee_Master_Table[Employee_ID],Employee_Master_Table[Department])</f>
        <v>Business Development</v>
      </c>
    </row>
    <row r="3475" spans="1:12" x14ac:dyDescent="0.25">
      <c r="A3475" t="s">
        <v>4202</v>
      </c>
      <c r="B3475" s="2">
        <v>45567</v>
      </c>
      <c r="C3475" t="s">
        <v>538</v>
      </c>
      <c r="D3475" t="s">
        <v>320</v>
      </c>
      <c r="E3475" t="s">
        <v>86</v>
      </c>
      <c r="F3475">
        <v>22</v>
      </c>
      <c r="G3475" s="3">
        <v>2800</v>
      </c>
      <c r="H3475" s="4">
        <v>0.03</v>
      </c>
      <c r="I3475">
        <f>(Sales_Data_Table[[#This Row],[Unit_Price]]*Sales_Data_Table[[#This Row],[Quantity]])</f>
        <v>61600</v>
      </c>
      <c r="J3475">
        <f>Sales_Data_Table[[#This Row],[Gross_Sales]]-(Sales_Data_Table[[#This Row],[Gross_Sales]]*Sales_Data_Table[[#This Row],[Discount]])</f>
        <v>59752</v>
      </c>
      <c r="K3475" t="str">
        <f>_xlfn.XLOOKUP(Sales_Data_Table[[#This Row],[Product_ID]],Product_Master_Table[Product_ID],Product_Master_Table[Product_Name])</f>
        <v>Apex Furniture Item 0108</v>
      </c>
      <c r="L3475" t="str">
        <f>_xlfn.XLOOKUP(Sales_Data_Table[[#This Row],[Employee_ID]],Employee_Master_Table[Employee_ID],Employee_Master_Table[Department])</f>
        <v>Regional Sales</v>
      </c>
    </row>
    <row r="3476" spans="1:12" x14ac:dyDescent="0.25">
      <c r="A3476" t="s">
        <v>4203</v>
      </c>
      <c r="B3476" s="2">
        <v>45678</v>
      </c>
      <c r="C3476" t="s">
        <v>608</v>
      </c>
      <c r="D3476" t="s">
        <v>380</v>
      </c>
      <c r="E3476" t="s">
        <v>96</v>
      </c>
      <c r="F3476">
        <v>10</v>
      </c>
      <c r="G3476" s="3">
        <v>7300</v>
      </c>
      <c r="H3476" s="4">
        <v>0.1</v>
      </c>
      <c r="I3476">
        <f>(Sales_Data_Table[[#This Row],[Unit_Price]]*Sales_Data_Table[[#This Row],[Quantity]])</f>
        <v>73000</v>
      </c>
      <c r="J3476">
        <f>Sales_Data_Table[[#This Row],[Gross_Sales]]-(Sales_Data_Table[[#This Row],[Gross_Sales]]*Sales_Data_Table[[#This Row],[Discount]])</f>
        <v>65700</v>
      </c>
      <c r="K3476" t="str">
        <f>_xlfn.XLOOKUP(Sales_Data_Table[[#This Row],[Product_ID]],Product_Master_Table[Product_ID],Product_Master_Table[Product_Name])</f>
        <v>Vertex Office Supplies Item 0186</v>
      </c>
      <c r="L3476" t="str">
        <f>_xlfn.XLOOKUP(Sales_Data_Table[[#This Row],[Employee_ID]],Employee_Master_Table[Employee_ID],Employee_Master_Table[Department])</f>
        <v>E-Commerce</v>
      </c>
    </row>
    <row r="3477" spans="1:12" x14ac:dyDescent="0.25">
      <c r="A3477" t="s">
        <v>4204</v>
      </c>
      <c r="B3477" s="2">
        <v>45899</v>
      </c>
      <c r="C3477" t="s">
        <v>185</v>
      </c>
      <c r="D3477" t="s">
        <v>609</v>
      </c>
      <c r="E3477" t="s">
        <v>50</v>
      </c>
      <c r="F3477">
        <v>16</v>
      </c>
      <c r="G3477" s="3">
        <v>8800</v>
      </c>
      <c r="H3477" s="4">
        <v>0.15</v>
      </c>
      <c r="I3477">
        <f>(Sales_Data_Table[[#This Row],[Unit_Price]]*Sales_Data_Table[[#This Row],[Quantity]])</f>
        <v>140800</v>
      </c>
      <c r="J3477">
        <f>Sales_Data_Table[[#This Row],[Gross_Sales]]-(Sales_Data_Table[[#This Row],[Gross_Sales]]*Sales_Data_Table[[#This Row],[Discount]])</f>
        <v>119680</v>
      </c>
      <c r="K3477" t="str">
        <f>_xlfn.XLOOKUP(Sales_Data_Table[[#This Row],[Product_ID]],Product_Master_Table[Product_ID],Product_Master_Table[Product_Name])</f>
        <v>Metro Grocery Item 0104</v>
      </c>
      <c r="L3477" t="str">
        <f>_xlfn.XLOOKUP(Sales_Data_Table[[#This Row],[Employee_ID]],Employee_Master_Table[Employee_ID],Employee_Master_Table[Department])</f>
        <v>Retail Operations</v>
      </c>
    </row>
    <row r="3478" spans="1:12" x14ac:dyDescent="0.25">
      <c r="A3478" t="s">
        <v>4205</v>
      </c>
      <c r="B3478" s="2">
        <v>45459</v>
      </c>
      <c r="C3478" t="s">
        <v>480</v>
      </c>
      <c r="D3478" t="s">
        <v>1014</v>
      </c>
      <c r="E3478" t="s">
        <v>96</v>
      </c>
      <c r="F3478">
        <v>6</v>
      </c>
      <c r="G3478" s="3">
        <v>5200</v>
      </c>
      <c r="H3478" s="4">
        <v>7.4999999999999997E-2</v>
      </c>
      <c r="I3478">
        <f>(Sales_Data_Table[[#This Row],[Unit_Price]]*Sales_Data_Table[[#This Row],[Quantity]])</f>
        <v>31200</v>
      </c>
      <c r="J3478">
        <f>Sales_Data_Table[[#This Row],[Gross_Sales]]-(Sales_Data_Table[[#This Row],[Gross_Sales]]*Sales_Data_Table[[#This Row],[Discount]])</f>
        <v>28860</v>
      </c>
      <c r="K3478" t="str">
        <f>_xlfn.XLOOKUP(Sales_Data_Table[[#This Row],[Product_ID]],Product_Master_Table[Product_ID],Product_Master_Table[Product_Name])</f>
        <v>Fusion Electronics Item 0401</v>
      </c>
      <c r="L3478" t="str">
        <f>_xlfn.XLOOKUP(Sales_Data_Table[[#This Row],[Employee_ID]],Employee_Master_Table[Employee_ID],Employee_Master_Table[Department])</f>
        <v>Business Development</v>
      </c>
    </row>
    <row r="3479" spans="1:12" x14ac:dyDescent="0.25">
      <c r="A3479" t="s">
        <v>4206</v>
      </c>
      <c r="B3479" s="2">
        <v>45294</v>
      </c>
      <c r="C3479" t="s">
        <v>815</v>
      </c>
      <c r="D3479" t="s">
        <v>179</v>
      </c>
      <c r="E3479" t="s">
        <v>32</v>
      </c>
      <c r="F3479">
        <v>4</v>
      </c>
      <c r="G3479" s="3">
        <v>2000</v>
      </c>
      <c r="H3479" s="4">
        <v>7.4999999999999997E-2</v>
      </c>
      <c r="I3479">
        <f>(Sales_Data_Table[[#This Row],[Unit_Price]]*Sales_Data_Table[[#This Row],[Quantity]])</f>
        <v>8000</v>
      </c>
      <c r="J3479">
        <f>Sales_Data_Table[[#This Row],[Gross_Sales]]-(Sales_Data_Table[[#This Row],[Gross_Sales]]*Sales_Data_Table[[#This Row],[Discount]])</f>
        <v>7400</v>
      </c>
      <c r="K3479" t="str">
        <f>_xlfn.XLOOKUP(Sales_Data_Table[[#This Row],[Product_ID]],Product_Master_Table[Product_ID],Product_Master_Table[Product_Name])</f>
        <v>Orion Fashion Item 0093</v>
      </c>
      <c r="L3479" t="str">
        <f>_xlfn.XLOOKUP(Sales_Data_Table[[#This Row],[Employee_ID]],Employee_Master_Table[Employee_ID],Employee_Master_Table[Department])</f>
        <v>Sales</v>
      </c>
    </row>
    <row r="3480" spans="1:12" x14ac:dyDescent="0.25">
      <c r="A3480" t="s">
        <v>4207</v>
      </c>
      <c r="B3480" s="2">
        <v>45329</v>
      </c>
      <c r="C3480" t="s">
        <v>772</v>
      </c>
      <c r="D3480" t="s">
        <v>944</v>
      </c>
      <c r="E3480" t="s">
        <v>96</v>
      </c>
      <c r="F3480">
        <v>23</v>
      </c>
      <c r="G3480" s="3">
        <v>3900</v>
      </c>
      <c r="H3480" s="4">
        <v>0</v>
      </c>
      <c r="I3480">
        <f>(Sales_Data_Table[[#This Row],[Unit_Price]]*Sales_Data_Table[[#This Row],[Quantity]])</f>
        <v>89700</v>
      </c>
      <c r="J3480">
        <f>Sales_Data_Table[[#This Row],[Gross_Sales]]-(Sales_Data_Table[[#This Row],[Gross_Sales]]*Sales_Data_Table[[#This Row],[Discount]])</f>
        <v>89700</v>
      </c>
      <c r="K3480" t="str">
        <f>_xlfn.XLOOKUP(Sales_Data_Table[[#This Row],[Product_ID]],Product_Master_Table[Product_ID],Product_Master_Table[Product_Name])</f>
        <v>Spark Automotive Item 0430</v>
      </c>
      <c r="L3480" t="str">
        <f>_xlfn.XLOOKUP(Sales_Data_Table[[#This Row],[Employee_ID]],Employee_Master_Table[Employee_ID],Employee_Master_Table[Department])</f>
        <v>Regional Sales</v>
      </c>
    </row>
    <row r="3481" spans="1:12" x14ac:dyDescent="0.25">
      <c r="A3481" t="s">
        <v>4208</v>
      </c>
      <c r="B3481" s="2">
        <v>46016</v>
      </c>
      <c r="C3481" t="s">
        <v>831</v>
      </c>
      <c r="D3481" t="s">
        <v>197</v>
      </c>
      <c r="E3481" t="s">
        <v>96</v>
      </c>
      <c r="F3481">
        <v>3</v>
      </c>
      <c r="G3481" s="3">
        <v>4500</v>
      </c>
      <c r="H3481" s="4">
        <v>0.1</v>
      </c>
      <c r="I3481">
        <f>(Sales_Data_Table[[#This Row],[Unit_Price]]*Sales_Data_Table[[#This Row],[Quantity]])</f>
        <v>13500</v>
      </c>
      <c r="J3481">
        <f>Sales_Data_Table[[#This Row],[Gross_Sales]]-(Sales_Data_Table[[#This Row],[Gross_Sales]]*Sales_Data_Table[[#This Row],[Discount]])</f>
        <v>12150</v>
      </c>
      <c r="K3481" t="str">
        <f>_xlfn.XLOOKUP(Sales_Data_Table[[#This Row],[Product_ID]],Product_Master_Table[Product_ID],Product_Master_Table[Product_Name])</f>
        <v>Vertex Office Supplies Item 0246</v>
      </c>
      <c r="L3481" t="str">
        <f>_xlfn.XLOOKUP(Sales_Data_Table[[#This Row],[Employee_ID]],Employee_Master_Table[Employee_ID],Employee_Master_Table[Department])</f>
        <v>Sales</v>
      </c>
    </row>
    <row r="3482" spans="1:12" x14ac:dyDescent="0.25">
      <c r="A3482" t="s">
        <v>4209</v>
      </c>
      <c r="B3482" s="2">
        <v>45948</v>
      </c>
      <c r="C3482" t="s">
        <v>812</v>
      </c>
      <c r="D3482" t="s">
        <v>170</v>
      </c>
      <c r="E3482" t="s">
        <v>106</v>
      </c>
      <c r="F3482">
        <v>14</v>
      </c>
      <c r="G3482" s="3">
        <v>2600</v>
      </c>
      <c r="H3482" s="4">
        <v>7.4999999999999997E-2</v>
      </c>
      <c r="I3482">
        <f>(Sales_Data_Table[[#This Row],[Unit_Price]]*Sales_Data_Table[[#This Row],[Quantity]])</f>
        <v>36400</v>
      </c>
      <c r="J3482">
        <f>Sales_Data_Table[[#This Row],[Gross_Sales]]-(Sales_Data_Table[[#This Row],[Gross_Sales]]*Sales_Data_Table[[#This Row],[Discount]])</f>
        <v>33670</v>
      </c>
      <c r="K3482" t="str">
        <f>_xlfn.XLOOKUP(Sales_Data_Table[[#This Row],[Product_ID]],Product_Master_Table[Product_ID],Product_Master_Table[Product_Name])</f>
        <v>Fusion Toys Item 0149</v>
      </c>
      <c r="L3482" t="str">
        <f>_xlfn.XLOOKUP(Sales_Data_Table[[#This Row],[Employee_ID]],Employee_Master_Table[Employee_ID],Employee_Master_Table[Department])</f>
        <v>Regional Sales</v>
      </c>
    </row>
    <row r="3483" spans="1:12" x14ac:dyDescent="0.25">
      <c r="A3483" t="s">
        <v>4210</v>
      </c>
      <c r="B3483" s="2">
        <v>46143</v>
      </c>
      <c r="C3483" t="s">
        <v>840</v>
      </c>
      <c r="D3483" t="s">
        <v>838</v>
      </c>
      <c r="E3483" t="s">
        <v>36</v>
      </c>
      <c r="F3483">
        <v>22</v>
      </c>
      <c r="G3483" s="3">
        <v>1800</v>
      </c>
      <c r="H3483" s="4">
        <v>0.03</v>
      </c>
      <c r="I3483">
        <f>(Sales_Data_Table[[#This Row],[Unit_Price]]*Sales_Data_Table[[#This Row],[Quantity]])</f>
        <v>39600</v>
      </c>
      <c r="J3483">
        <f>Sales_Data_Table[[#This Row],[Gross_Sales]]-(Sales_Data_Table[[#This Row],[Gross_Sales]]*Sales_Data_Table[[#This Row],[Discount]])</f>
        <v>38412</v>
      </c>
      <c r="K3483" t="str">
        <f>_xlfn.XLOOKUP(Sales_Data_Table[[#This Row],[Product_ID]],Product_Master_Table[Product_ID],Product_Master_Table[Product_Name])</f>
        <v>Zenith Automotive Item 0350</v>
      </c>
      <c r="L3483" t="str">
        <f>_xlfn.XLOOKUP(Sales_Data_Table[[#This Row],[Employee_ID]],Employee_Master_Table[Employee_ID],Employee_Master_Table[Department])</f>
        <v>Sales</v>
      </c>
    </row>
    <row r="3484" spans="1:12" x14ac:dyDescent="0.25">
      <c r="A3484" t="s">
        <v>4211</v>
      </c>
      <c r="B3484" s="2">
        <v>45583</v>
      </c>
      <c r="C3484" t="s">
        <v>757</v>
      </c>
      <c r="D3484" t="s">
        <v>85</v>
      </c>
      <c r="E3484" t="s">
        <v>32</v>
      </c>
      <c r="F3484">
        <v>18</v>
      </c>
      <c r="G3484" s="3">
        <v>5200</v>
      </c>
      <c r="H3484" s="4">
        <v>0.03</v>
      </c>
      <c r="I3484">
        <f>(Sales_Data_Table[[#This Row],[Unit_Price]]*Sales_Data_Table[[#This Row],[Quantity]])</f>
        <v>93600</v>
      </c>
      <c r="J3484">
        <f>Sales_Data_Table[[#This Row],[Gross_Sales]]-(Sales_Data_Table[[#This Row],[Gross_Sales]]*Sales_Data_Table[[#This Row],[Discount]])</f>
        <v>90792</v>
      </c>
      <c r="K3484" t="str">
        <f>_xlfn.XLOOKUP(Sales_Data_Table[[#This Row],[Product_ID]],Product_Master_Table[Product_ID],Product_Master_Table[Product_Name])</f>
        <v>Metro Home Appliance Item 0452</v>
      </c>
      <c r="L3484" t="str">
        <f>_xlfn.XLOOKUP(Sales_Data_Table[[#This Row],[Employee_ID]],Employee_Master_Table[Employee_ID],Employee_Master_Table[Department])</f>
        <v>Customer Success</v>
      </c>
    </row>
    <row r="3485" spans="1:12" x14ac:dyDescent="0.25">
      <c r="A3485" t="s">
        <v>4212</v>
      </c>
      <c r="B3485" s="2">
        <v>45648</v>
      </c>
      <c r="C3485" t="s">
        <v>1207</v>
      </c>
      <c r="D3485" t="s">
        <v>1079</v>
      </c>
      <c r="E3485" t="s">
        <v>50</v>
      </c>
      <c r="F3485">
        <v>23</v>
      </c>
      <c r="G3485" s="3">
        <v>8700</v>
      </c>
      <c r="H3485" s="4">
        <v>7.4999999999999997E-2</v>
      </c>
      <c r="I3485">
        <f>(Sales_Data_Table[[#This Row],[Unit_Price]]*Sales_Data_Table[[#This Row],[Quantity]])</f>
        <v>200100</v>
      </c>
      <c r="J3485">
        <f>Sales_Data_Table[[#This Row],[Gross_Sales]]-(Sales_Data_Table[[#This Row],[Gross_Sales]]*Sales_Data_Table[[#This Row],[Discount]])</f>
        <v>185092.5</v>
      </c>
      <c r="K3485" t="str">
        <f>_xlfn.XLOOKUP(Sales_Data_Table[[#This Row],[Product_ID]],Product_Master_Table[Product_ID],Product_Master_Table[Product_Name])</f>
        <v>Nova Electronics Item 0391</v>
      </c>
      <c r="L3485" t="str">
        <f>_xlfn.XLOOKUP(Sales_Data_Table[[#This Row],[Employee_ID]],Employee_Master_Table[Employee_ID],Employee_Master_Table[Department])</f>
        <v>Customer Success</v>
      </c>
    </row>
    <row r="3486" spans="1:12" x14ac:dyDescent="0.25">
      <c r="A3486" t="s">
        <v>4213</v>
      </c>
      <c r="B3486" s="2">
        <v>45361</v>
      </c>
      <c r="C3486" t="s">
        <v>1735</v>
      </c>
      <c r="D3486" t="s">
        <v>249</v>
      </c>
      <c r="E3486" t="s">
        <v>75</v>
      </c>
      <c r="F3486">
        <v>3</v>
      </c>
      <c r="G3486" s="3">
        <v>8500</v>
      </c>
      <c r="H3486" s="4">
        <v>0</v>
      </c>
      <c r="I3486">
        <f>(Sales_Data_Table[[#This Row],[Unit_Price]]*Sales_Data_Table[[#This Row],[Quantity]])</f>
        <v>25500</v>
      </c>
      <c r="J3486">
        <f>Sales_Data_Table[[#This Row],[Gross_Sales]]-(Sales_Data_Table[[#This Row],[Gross_Sales]]*Sales_Data_Table[[#This Row],[Discount]])</f>
        <v>25500</v>
      </c>
      <c r="K3486" t="str">
        <f>_xlfn.XLOOKUP(Sales_Data_Table[[#This Row],[Product_ID]],Product_Master_Table[Product_ID],Product_Master_Table[Product_Name])</f>
        <v>Delta Beauty Item 0455</v>
      </c>
      <c r="L3486" t="str">
        <f>_xlfn.XLOOKUP(Sales_Data_Table[[#This Row],[Employee_ID]],Employee_Master_Table[Employee_ID],Employee_Master_Table[Department])</f>
        <v>Customer Success</v>
      </c>
    </row>
    <row r="3487" spans="1:12" x14ac:dyDescent="0.25">
      <c r="A3487" t="s">
        <v>4214</v>
      </c>
      <c r="B3487" s="2">
        <v>45747</v>
      </c>
      <c r="C3487" t="s">
        <v>1790</v>
      </c>
      <c r="D3487" t="s">
        <v>155</v>
      </c>
      <c r="E3487" t="s">
        <v>106</v>
      </c>
      <c r="F3487">
        <v>24</v>
      </c>
      <c r="G3487" s="3">
        <v>1200</v>
      </c>
      <c r="H3487" s="4">
        <v>0</v>
      </c>
      <c r="I3487">
        <f>(Sales_Data_Table[[#This Row],[Unit_Price]]*Sales_Data_Table[[#This Row],[Quantity]])</f>
        <v>28800</v>
      </c>
      <c r="J3487">
        <f>Sales_Data_Table[[#This Row],[Gross_Sales]]-(Sales_Data_Table[[#This Row],[Gross_Sales]]*Sales_Data_Table[[#This Row],[Discount]])</f>
        <v>28800</v>
      </c>
      <c r="K3487" t="str">
        <f>_xlfn.XLOOKUP(Sales_Data_Table[[#This Row],[Product_ID]],Product_Master_Table[Product_ID],Product_Master_Table[Product_Name])</f>
        <v>Metro Automotive Item 0320</v>
      </c>
      <c r="L3487" t="str">
        <f>_xlfn.XLOOKUP(Sales_Data_Table[[#This Row],[Employee_ID]],Employee_Master_Table[Employee_ID],Employee_Master_Table[Department])</f>
        <v>Retail Operations</v>
      </c>
    </row>
    <row r="3488" spans="1:12" x14ac:dyDescent="0.25">
      <c r="A3488" t="s">
        <v>4215</v>
      </c>
      <c r="B3488" s="2">
        <v>45392</v>
      </c>
      <c r="C3488" t="s">
        <v>229</v>
      </c>
      <c r="D3488" t="s">
        <v>278</v>
      </c>
      <c r="E3488" t="s">
        <v>36</v>
      </c>
      <c r="F3488">
        <v>16</v>
      </c>
      <c r="G3488" s="3">
        <v>900</v>
      </c>
      <c r="H3488" s="4">
        <v>0</v>
      </c>
      <c r="I3488">
        <f>(Sales_Data_Table[[#This Row],[Unit_Price]]*Sales_Data_Table[[#This Row],[Quantity]])</f>
        <v>14400</v>
      </c>
      <c r="J3488">
        <f>Sales_Data_Table[[#This Row],[Gross_Sales]]-(Sales_Data_Table[[#This Row],[Gross_Sales]]*Sales_Data_Table[[#This Row],[Discount]])</f>
        <v>14400</v>
      </c>
      <c r="K3488" t="str">
        <f>_xlfn.XLOOKUP(Sales_Data_Table[[#This Row],[Product_ID]],Product_Master_Table[Product_ID],Product_Master_Table[Product_Name])</f>
        <v>Delta Sports Item 0227</v>
      </c>
      <c r="L3488" t="str">
        <f>_xlfn.XLOOKUP(Sales_Data_Table[[#This Row],[Employee_ID]],Employee_Master_Table[Employee_ID],Employee_Master_Table[Department])</f>
        <v>Business Development</v>
      </c>
    </row>
    <row r="3489" spans="1:12" x14ac:dyDescent="0.25">
      <c r="A3489" t="s">
        <v>4216</v>
      </c>
      <c r="B3489" s="2">
        <v>45776</v>
      </c>
      <c r="C3489" t="s">
        <v>1222</v>
      </c>
      <c r="D3489" t="s">
        <v>273</v>
      </c>
      <c r="E3489" t="s">
        <v>62</v>
      </c>
      <c r="F3489">
        <v>11</v>
      </c>
      <c r="G3489" s="3">
        <v>7400</v>
      </c>
      <c r="H3489" s="4">
        <v>0.03</v>
      </c>
      <c r="I3489">
        <f>(Sales_Data_Table[[#This Row],[Unit_Price]]*Sales_Data_Table[[#This Row],[Quantity]])</f>
        <v>81400</v>
      </c>
      <c r="J3489">
        <f>Sales_Data_Table[[#This Row],[Gross_Sales]]-(Sales_Data_Table[[#This Row],[Gross_Sales]]*Sales_Data_Table[[#This Row],[Discount]])</f>
        <v>78958</v>
      </c>
      <c r="K3489" t="str">
        <f>_xlfn.XLOOKUP(Sales_Data_Table[[#This Row],[Product_ID]],Product_Master_Table[Product_ID],Product_Master_Table[Product_Name])</f>
        <v>Nexus Sports Item 0337</v>
      </c>
      <c r="L3489" t="str">
        <f>_xlfn.XLOOKUP(Sales_Data_Table[[#This Row],[Employee_ID]],Employee_Master_Table[Employee_ID],Employee_Master_Table[Department])</f>
        <v>Customer Success</v>
      </c>
    </row>
    <row r="3490" spans="1:12" x14ac:dyDescent="0.25">
      <c r="A3490" t="s">
        <v>4217</v>
      </c>
      <c r="B3490" s="2">
        <v>45396</v>
      </c>
      <c r="C3490" t="s">
        <v>1125</v>
      </c>
      <c r="D3490" t="s">
        <v>635</v>
      </c>
      <c r="E3490" t="s">
        <v>32</v>
      </c>
      <c r="F3490">
        <v>1</v>
      </c>
      <c r="G3490" s="3">
        <v>2700</v>
      </c>
      <c r="H3490" s="4">
        <v>0.02</v>
      </c>
      <c r="I3490">
        <f>(Sales_Data_Table[[#This Row],[Unit_Price]]*Sales_Data_Table[[#This Row],[Quantity]])</f>
        <v>2700</v>
      </c>
      <c r="J3490">
        <f>Sales_Data_Table[[#This Row],[Gross_Sales]]-(Sales_Data_Table[[#This Row],[Gross_Sales]]*Sales_Data_Table[[#This Row],[Discount]])</f>
        <v>2646</v>
      </c>
      <c r="K3490" t="str">
        <f>_xlfn.XLOOKUP(Sales_Data_Table[[#This Row],[Product_ID]],Product_Master_Table[Product_ID],Product_Master_Table[Product_Name])</f>
        <v>Metro Grocery Item 0464</v>
      </c>
      <c r="L3490" t="str">
        <f>_xlfn.XLOOKUP(Sales_Data_Table[[#This Row],[Employee_ID]],Employee_Master_Table[Employee_ID],Employee_Master_Table[Department])</f>
        <v>Sales</v>
      </c>
    </row>
    <row r="3491" spans="1:12" x14ac:dyDescent="0.25">
      <c r="A3491" t="s">
        <v>4218</v>
      </c>
      <c r="B3491" s="2">
        <v>45524</v>
      </c>
      <c r="C3491" t="s">
        <v>60</v>
      </c>
      <c r="D3491" t="s">
        <v>1590</v>
      </c>
      <c r="E3491" t="s">
        <v>50</v>
      </c>
      <c r="F3491">
        <v>6</v>
      </c>
      <c r="G3491" s="3">
        <v>8600</v>
      </c>
      <c r="H3491" s="4">
        <v>7.4999999999999997E-2</v>
      </c>
      <c r="I3491">
        <f>(Sales_Data_Table[[#This Row],[Unit_Price]]*Sales_Data_Table[[#This Row],[Quantity]])</f>
        <v>51600</v>
      </c>
      <c r="J3491">
        <f>Sales_Data_Table[[#This Row],[Gross_Sales]]-(Sales_Data_Table[[#This Row],[Gross_Sales]]*Sales_Data_Table[[#This Row],[Discount]])</f>
        <v>47730</v>
      </c>
      <c r="K3491" t="str">
        <f>_xlfn.XLOOKUP(Sales_Data_Table[[#This Row],[Product_ID]],Product_Master_Table[Product_ID],Product_Master_Table[Product_Name])</f>
        <v>Nexus Sports Item 0157</v>
      </c>
      <c r="L3491" t="str">
        <f>_xlfn.XLOOKUP(Sales_Data_Table[[#This Row],[Employee_ID]],Employee_Master_Table[Employee_ID],Employee_Master_Table[Department])</f>
        <v>Retail Operations</v>
      </c>
    </row>
    <row r="3492" spans="1:12" x14ac:dyDescent="0.25">
      <c r="A3492" t="s">
        <v>4219</v>
      </c>
      <c r="B3492" s="2">
        <v>45737</v>
      </c>
      <c r="C3492" t="s">
        <v>783</v>
      </c>
      <c r="D3492" t="s">
        <v>676</v>
      </c>
      <c r="E3492" t="s">
        <v>50</v>
      </c>
      <c r="F3492">
        <v>10</v>
      </c>
      <c r="G3492" s="3">
        <v>9300</v>
      </c>
      <c r="H3492" s="4">
        <v>0.02</v>
      </c>
      <c r="I3492">
        <f>(Sales_Data_Table[[#This Row],[Unit_Price]]*Sales_Data_Table[[#This Row],[Quantity]])</f>
        <v>93000</v>
      </c>
      <c r="J3492">
        <f>Sales_Data_Table[[#This Row],[Gross_Sales]]-(Sales_Data_Table[[#This Row],[Gross_Sales]]*Sales_Data_Table[[#This Row],[Discount]])</f>
        <v>91140</v>
      </c>
      <c r="K3492" t="str">
        <f>_xlfn.XLOOKUP(Sales_Data_Table[[#This Row],[Product_ID]],Product_Master_Table[Product_ID],Product_Master_Table[Product_Name])</f>
        <v>Apex Office Supplies Item 0216</v>
      </c>
      <c r="L3492" t="str">
        <f>_xlfn.XLOOKUP(Sales_Data_Table[[#This Row],[Employee_ID]],Employee_Master_Table[Employee_ID],Employee_Master_Table[Department])</f>
        <v>Regional Sales</v>
      </c>
    </row>
    <row r="3493" spans="1:12" x14ac:dyDescent="0.25">
      <c r="A3493" t="s">
        <v>4220</v>
      </c>
      <c r="B3493" s="2">
        <v>45804</v>
      </c>
      <c r="C3493" t="s">
        <v>266</v>
      </c>
      <c r="D3493" t="s">
        <v>380</v>
      </c>
      <c r="E3493" t="s">
        <v>36</v>
      </c>
      <c r="F3493">
        <v>16</v>
      </c>
      <c r="G3493" s="3">
        <v>4400</v>
      </c>
      <c r="H3493" s="4">
        <v>0.1</v>
      </c>
      <c r="I3493">
        <f>(Sales_Data_Table[[#This Row],[Unit_Price]]*Sales_Data_Table[[#This Row],[Quantity]])</f>
        <v>70400</v>
      </c>
      <c r="J3493">
        <f>Sales_Data_Table[[#This Row],[Gross_Sales]]-(Sales_Data_Table[[#This Row],[Gross_Sales]]*Sales_Data_Table[[#This Row],[Discount]])</f>
        <v>63360</v>
      </c>
      <c r="K3493" t="str">
        <f>_xlfn.XLOOKUP(Sales_Data_Table[[#This Row],[Product_ID]],Product_Master_Table[Product_ID],Product_Master_Table[Product_Name])</f>
        <v>Delta Electronics Item 0431</v>
      </c>
      <c r="L3493" t="str">
        <f>_xlfn.XLOOKUP(Sales_Data_Table[[#This Row],[Employee_ID]],Employee_Master_Table[Employee_ID],Employee_Master_Table[Department])</f>
        <v>E-Commerce</v>
      </c>
    </row>
    <row r="3494" spans="1:12" x14ac:dyDescent="0.25">
      <c r="A3494" t="s">
        <v>4221</v>
      </c>
      <c r="B3494" s="2">
        <v>45719</v>
      </c>
      <c r="C3494" t="s">
        <v>275</v>
      </c>
      <c r="D3494" t="s">
        <v>660</v>
      </c>
      <c r="E3494" t="s">
        <v>82</v>
      </c>
      <c r="F3494">
        <v>3</v>
      </c>
      <c r="G3494" s="3">
        <v>3100</v>
      </c>
      <c r="H3494" s="4">
        <v>0.05</v>
      </c>
      <c r="I3494">
        <f>(Sales_Data_Table[[#This Row],[Unit_Price]]*Sales_Data_Table[[#This Row],[Quantity]])</f>
        <v>9300</v>
      </c>
      <c r="J3494">
        <f>Sales_Data_Table[[#This Row],[Gross_Sales]]-(Sales_Data_Table[[#This Row],[Gross_Sales]]*Sales_Data_Table[[#This Row],[Discount]])</f>
        <v>8835</v>
      </c>
      <c r="K3494" t="str">
        <f>_xlfn.XLOOKUP(Sales_Data_Table[[#This Row],[Product_ID]],Product_Master_Table[Product_ID],Product_Master_Table[Product_Name])</f>
        <v>Apex Automotive Item 0480</v>
      </c>
      <c r="L3494" t="str">
        <f>_xlfn.XLOOKUP(Sales_Data_Table[[#This Row],[Employee_ID]],Employee_Master_Table[Employee_ID],Employee_Master_Table[Department])</f>
        <v>Regional Sales</v>
      </c>
    </row>
    <row r="3495" spans="1:12" x14ac:dyDescent="0.25">
      <c r="A3495" t="s">
        <v>4222</v>
      </c>
      <c r="B3495" s="2">
        <v>45999</v>
      </c>
      <c r="C3495" t="s">
        <v>553</v>
      </c>
      <c r="D3495" t="s">
        <v>696</v>
      </c>
      <c r="E3495" t="s">
        <v>86</v>
      </c>
      <c r="F3495">
        <v>18</v>
      </c>
      <c r="G3495" s="3">
        <v>9400</v>
      </c>
      <c r="H3495" s="4">
        <v>0.05</v>
      </c>
      <c r="I3495">
        <f>(Sales_Data_Table[[#This Row],[Unit_Price]]*Sales_Data_Table[[#This Row],[Quantity]])</f>
        <v>169200</v>
      </c>
      <c r="J3495">
        <f>Sales_Data_Table[[#This Row],[Gross_Sales]]-(Sales_Data_Table[[#This Row],[Gross_Sales]]*Sales_Data_Table[[#This Row],[Discount]])</f>
        <v>160740</v>
      </c>
      <c r="K3495" t="str">
        <f>_xlfn.XLOOKUP(Sales_Data_Table[[#This Row],[Product_ID]],Product_Master_Table[Product_ID],Product_Master_Table[Product_Name])</f>
        <v>Nexus Electronics Item 0301</v>
      </c>
      <c r="L3495" t="str">
        <f>_xlfn.XLOOKUP(Sales_Data_Table[[#This Row],[Employee_ID]],Employee_Master_Table[Employee_ID],Employee_Master_Table[Department])</f>
        <v>E-Commerce</v>
      </c>
    </row>
    <row r="3496" spans="1:12" x14ac:dyDescent="0.25">
      <c r="A3496" t="s">
        <v>4223</v>
      </c>
      <c r="B3496" s="2">
        <v>45492</v>
      </c>
      <c r="C3496" t="s">
        <v>869</v>
      </c>
      <c r="D3496" t="s">
        <v>450</v>
      </c>
      <c r="E3496" t="s">
        <v>43</v>
      </c>
      <c r="F3496">
        <v>18</v>
      </c>
      <c r="G3496" s="3">
        <v>5800</v>
      </c>
      <c r="H3496" s="4">
        <v>0.02</v>
      </c>
      <c r="I3496">
        <f>(Sales_Data_Table[[#This Row],[Unit_Price]]*Sales_Data_Table[[#This Row],[Quantity]])</f>
        <v>104400</v>
      </c>
      <c r="J3496">
        <f>Sales_Data_Table[[#This Row],[Gross_Sales]]-(Sales_Data_Table[[#This Row],[Gross_Sales]]*Sales_Data_Table[[#This Row],[Discount]])</f>
        <v>102312</v>
      </c>
      <c r="K3496" t="str">
        <f>_xlfn.XLOOKUP(Sales_Data_Table[[#This Row],[Product_ID]],Product_Master_Table[Product_ID],Product_Master_Table[Product_Name])</f>
        <v>Delta Sports Item 0287</v>
      </c>
      <c r="L3496" t="str">
        <f>_xlfn.XLOOKUP(Sales_Data_Table[[#This Row],[Employee_ID]],Employee_Master_Table[Employee_ID],Employee_Master_Table[Department])</f>
        <v>Corporate Sales</v>
      </c>
    </row>
    <row r="3497" spans="1:12" x14ac:dyDescent="0.25">
      <c r="A3497" t="s">
        <v>4224</v>
      </c>
      <c r="B3497" s="2">
        <v>46175</v>
      </c>
      <c r="C3497" t="s">
        <v>1158</v>
      </c>
      <c r="D3497" t="s">
        <v>222</v>
      </c>
      <c r="E3497" t="s">
        <v>82</v>
      </c>
      <c r="F3497">
        <v>17</v>
      </c>
      <c r="G3497" s="3">
        <v>6300</v>
      </c>
      <c r="H3497" s="4">
        <v>7.4999999999999997E-2</v>
      </c>
      <c r="I3497">
        <f>(Sales_Data_Table[[#This Row],[Unit_Price]]*Sales_Data_Table[[#This Row],[Quantity]])</f>
        <v>107100</v>
      </c>
      <c r="J3497">
        <f>Sales_Data_Table[[#This Row],[Gross_Sales]]-(Sales_Data_Table[[#This Row],[Gross_Sales]]*Sales_Data_Table[[#This Row],[Discount]])</f>
        <v>99067.5</v>
      </c>
      <c r="K3497" t="str">
        <f>_xlfn.XLOOKUP(Sales_Data_Table[[#This Row],[Product_ID]],Product_Master_Table[Product_ID],Product_Master_Table[Product_Name])</f>
        <v>Spark Home Appliance Item 0262</v>
      </c>
      <c r="L3497" t="str">
        <f>_xlfn.XLOOKUP(Sales_Data_Table[[#This Row],[Employee_ID]],Employee_Master_Table[Employee_ID],Employee_Master_Table[Department])</f>
        <v>Corporate Sales</v>
      </c>
    </row>
    <row r="3498" spans="1:12" x14ac:dyDescent="0.25">
      <c r="A3498" t="s">
        <v>4225</v>
      </c>
      <c r="B3498" s="2">
        <v>46144</v>
      </c>
      <c r="C3498" t="s">
        <v>1887</v>
      </c>
      <c r="D3498" t="s">
        <v>920</v>
      </c>
      <c r="E3498" t="s">
        <v>86</v>
      </c>
      <c r="F3498">
        <v>5</v>
      </c>
      <c r="G3498" s="3">
        <v>1300</v>
      </c>
      <c r="H3498" s="4">
        <v>0.1</v>
      </c>
      <c r="I3498">
        <f>(Sales_Data_Table[[#This Row],[Unit_Price]]*Sales_Data_Table[[#This Row],[Quantity]])</f>
        <v>6500</v>
      </c>
      <c r="J3498">
        <f>Sales_Data_Table[[#This Row],[Gross_Sales]]-(Sales_Data_Table[[#This Row],[Gross_Sales]]*Sales_Data_Table[[#This Row],[Discount]])</f>
        <v>5850</v>
      </c>
      <c r="K3498" t="str">
        <f>_xlfn.XLOOKUP(Sales_Data_Table[[#This Row],[Product_ID]],Product_Master_Table[Product_ID],Product_Master_Table[Product_Name])</f>
        <v>Fusion Fashion Item 0353</v>
      </c>
      <c r="L3498" t="str">
        <f>_xlfn.XLOOKUP(Sales_Data_Table[[#This Row],[Employee_ID]],Employee_Master_Table[Employee_ID],Employee_Master_Table[Department])</f>
        <v>Corporate Sales</v>
      </c>
    </row>
    <row r="3499" spans="1:12" x14ac:dyDescent="0.25">
      <c r="A3499" t="s">
        <v>4226</v>
      </c>
      <c r="B3499" s="2">
        <v>45512</v>
      </c>
      <c r="C3499" t="s">
        <v>163</v>
      </c>
      <c r="D3499" t="s">
        <v>864</v>
      </c>
      <c r="E3499" t="s">
        <v>43</v>
      </c>
      <c r="F3499">
        <v>15</v>
      </c>
      <c r="G3499" s="3">
        <v>6100</v>
      </c>
      <c r="H3499" s="4">
        <v>0.1</v>
      </c>
      <c r="I3499">
        <f>(Sales_Data_Table[[#This Row],[Unit_Price]]*Sales_Data_Table[[#This Row],[Quantity]])</f>
        <v>91500</v>
      </c>
      <c r="J3499">
        <f>Sales_Data_Table[[#This Row],[Gross_Sales]]-(Sales_Data_Table[[#This Row],[Gross_Sales]]*Sales_Data_Table[[#This Row],[Discount]])</f>
        <v>82350</v>
      </c>
      <c r="K3499" t="str">
        <f>_xlfn.XLOOKUP(Sales_Data_Table[[#This Row],[Product_ID]],Product_Master_Table[Product_ID],Product_Master_Table[Product_Name])</f>
        <v>Prime Home Appliance Item 0112</v>
      </c>
      <c r="L3499" t="str">
        <f>_xlfn.XLOOKUP(Sales_Data_Table[[#This Row],[Employee_ID]],Employee_Master_Table[Employee_ID],Employee_Master_Table[Department])</f>
        <v>Retail Operations</v>
      </c>
    </row>
    <row r="3500" spans="1:12" x14ac:dyDescent="0.25">
      <c r="A3500" t="s">
        <v>4227</v>
      </c>
      <c r="B3500" s="2">
        <v>46167</v>
      </c>
      <c r="C3500" t="s">
        <v>266</v>
      </c>
      <c r="D3500" t="s">
        <v>660</v>
      </c>
      <c r="E3500" t="s">
        <v>82</v>
      </c>
      <c r="F3500">
        <v>17</v>
      </c>
      <c r="G3500" s="3">
        <v>5600</v>
      </c>
      <c r="H3500" s="4">
        <v>0.15</v>
      </c>
      <c r="I3500">
        <f>(Sales_Data_Table[[#This Row],[Unit_Price]]*Sales_Data_Table[[#This Row],[Quantity]])</f>
        <v>95200</v>
      </c>
      <c r="J3500">
        <f>Sales_Data_Table[[#This Row],[Gross_Sales]]-(Sales_Data_Table[[#This Row],[Gross_Sales]]*Sales_Data_Table[[#This Row],[Discount]])</f>
        <v>80920</v>
      </c>
      <c r="K3500" t="str">
        <f>_xlfn.XLOOKUP(Sales_Data_Table[[#This Row],[Product_ID]],Product_Master_Table[Product_ID],Product_Master_Table[Product_Name])</f>
        <v>Delta Electronics Item 0431</v>
      </c>
      <c r="L3500" t="str">
        <f>_xlfn.XLOOKUP(Sales_Data_Table[[#This Row],[Employee_ID]],Employee_Master_Table[Employee_ID],Employee_Master_Table[Department])</f>
        <v>Regional Sales</v>
      </c>
    </row>
    <row r="3501" spans="1:12" x14ac:dyDescent="0.25">
      <c r="A3501" t="s">
        <v>4228</v>
      </c>
      <c r="B3501" s="2">
        <v>45722</v>
      </c>
      <c r="C3501" t="s">
        <v>2489</v>
      </c>
      <c r="D3501" t="s">
        <v>1418</v>
      </c>
      <c r="E3501" t="s">
        <v>82</v>
      </c>
      <c r="F3501">
        <v>12</v>
      </c>
      <c r="G3501" s="3">
        <v>8500</v>
      </c>
      <c r="H3501" s="4">
        <v>0</v>
      </c>
      <c r="I3501">
        <f>(Sales_Data_Table[[#This Row],[Unit_Price]]*Sales_Data_Table[[#This Row],[Quantity]])</f>
        <v>102000</v>
      </c>
      <c r="J3501">
        <f>Sales_Data_Table[[#This Row],[Gross_Sales]]-(Sales_Data_Table[[#This Row],[Gross_Sales]]*Sales_Data_Table[[#This Row],[Discount]])</f>
        <v>102000</v>
      </c>
      <c r="K3501" t="str">
        <f>_xlfn.XLOOKUP(Sales_Data_Table[[#This Row],[Product_ID]],Product_Master_Table[Product_ID],Product_Master_Table[Product_Name])</f>
        <v>Fusion Fashion Item 0113</v>
      </c>
      <c r="L3501" t="str">
        <f>_xlfn.XLOOKUP(Sales_Data_Table[[#This Row],[Employee_ID]],Employee_Master_Table[Employee_ID],Employee_Master_Table[Department])</f>
        <v>E-Commerce</v>
      </c>
    </row>
    <row r="3502" spans="1:12" x14ac:dyDescent="0.25">
      <c r="A3502" t="s">
        <v>4229</v>
      </c>
      <c r="B3502" s="2">
        <v>46051</v>
      </c>
      <c r="C3502" t="s">
        <v>191</v>
      </c>
      <c r="D3502" t="s">
        <v>195</v>
      </c>
      <c r="E3502" t="s">
        <v>50</v>
      </c>
      <c r="F3502">
        <v>7</v>
      </c>
      <c r="G3502" s="3">
        <v>2500</v>
      </c>
      <c r="H3502" s="4">
        <v>0.03</v>
      </c>
      <c r="I3502">
        <f>(Sales_Data_Table[[#This Row],[Unit_Price]]*Sales_Data_Table[[#This Row],[Quantity]])</f>
        <v>17500</v>
      </c>
      <c r="J3502">
        <f>Sales_Data_Table[[#This Row],[Gross_Sales]]-(Sales_Data_Table[[#This Row],[Gross_Sales]]*Sales_Data_Table[[#This Row],[Discount]])</f>
        <v>16975</v>
      </c>
      <c r="K3502" t="str">
        <f>_xlfn.XLOOKUP(Sales_Data_Table[[#This Row],[Product_ID]],Product_Master_Table[Product_ID],Product_Master_Table[Product_Name])</f>
        <v>Apex Furniture Item 0288</v>
      </c>
      <c r="L3502" t="str">
        <f>_xlfn.XLOOKUP(Sales_Data_Table[[#This Row],[Employee_ID]],Employee_Master_Table[Employee_ID],Employee_Master_Table[Department])</f>
        <v>E-Commerce</v>
      </c>
    </row>
    <row r="3503" spans="1:12" x14ac:dyDescent="0.25">
      <c r="A3503" t="s">
        <v>4230</v>
      </c>
      <c r="B3503" s="2">
        <v>45980</v>
      </c>
      <c r="C3503" t="s">
        <v>1958</v>
      </c>
      <c r="D3503" t="s">
        <v>164</v>
      </c>
      <c r="E3503" t="s">
        <v>96</v>
      </c>
      <c r="F3503">
        <v>14</v>
      </c>
      <c r="G3503" s="3">
        <v>4700</v>
      </c>
      <c r="H3503" s="4">
        <v>7.4999999999999997E-2</v>
      </c>
      <c r="I3503">
        <f>(Sales_Data_Table[[#This Row],[Unit_Price]]*Sales_Data_Table[[#This Row],[Quantity]])</f>
        <v>65800</v>
      </c>
      <c r="J3503">
        <f>Sales_Data_Table[[#This Row],[Gross_Sales]]-(Sales_Data_Table[[#This Row],[Gross_Sales]]*Sales_Data_Table[[#This Row],[Discount]])</f>
        <v>60865</v>
      </c>
      <c r="K3503" t="str">
        <f>_xlfn.XLOOKUP(Sales_Data_Table[[#This Row],[Product_ID]],Product_Master_Table[Product_ID],Product_Master_Table[Product_Name])</f>
        <v>Orion Sports Item 0477</v>
      </c>
      <c r="L3503" t="str">
        <f>_xlfn.XLOOKUP(Sales_Data_Table[[#This Row],[Employee_ID]],Employee_Master_Table[Employee_ID],Employee_Master_Table[Department])</f>
        <v>Corporate Sales</v>
      </c>
    </row>
    <row r="3504" spans="1:12" x14ac:dyDescent="0.25">
      <c r="A3504" t="s">
        <v>4231</v>
      </c>
      <c r="B3504" s="2">
        <v>45475</v>
      </c>
      <c r="C3504" t="s">
        <v>1046</v>
      </c>
      <c r="D3504" t="s">
        <v>149</v>
      </c>
      <c r="E3504" t="s">
        <v>62</v>
      </c>
      <c r="F3504">
        <v>19</v>
      </c>
      <c r="G3504" s="3">
        <v>9700</v>
      </c>
      <c r="H3504" s="4">
        <v>0.03</v>
      </c>
      <c r="I3504">
        <f>(Sales_Data_Table[[#This Row],[Unit_Price]]*Sales_Data_Table[[#This Row],[Quantity]])</f>
        <v>184300</v>
      </c>
      <c r="J3504">
        <f>Sales_Data_Table[[#This Row],[Gross_Sales]]-(Sales_Data_Table[[#This Row],[Gross_Sales]]*Sales_Data_Table[[#This Row],[Discount]])</f>
        <v>178771</v>
      </c>
      <c r="K3504" t="str">
        <f>_xlfn.XLOOKUP(Sales_Data_Table[[#This Row],[Product_ID]],Product_Master_Table[Product_ID],Product_Master_Table[Product_Name])</f>
        <v>Delta Electronics Item 0191</v>
      </c>
      <c r="L3504" t="str">
        <f>_xlfn.XLOOKUP(Sales_Data_Table[[#This Row],[Employee_ID]],Employee_Master_Table[Employee_ID],Employee_Master_Table[Department])</f>
        <v>Corporate Sales</v>
      </c>
    </row>
    <row r="3505" spans="1:12" x14ac:dyDescent="0.25">
      <c r="A3505" t="s">
        <v>4232</v>
      </c>
      <c r="B3505" s="2">
        <v>45607</v>
      </c>
      <c r="C3505" t="s">
        <v>1174</v>
      </c>
      <c r="D3505" t="s">
        <v>524</v>
      </c>
      <c r="E3505" t="s">
        <v>75</v>
      </c>
      <c r="F3505">
        <v>10</v>
      </c>
      <c r="G3505" s="3">
        <v>8900</v>
      </c>
      <c r="H3505" s="4">
        <v>0.02</v>
      </c>
      <c r="I3505">
        <f>(Sales_Data_Table[[#This Row],[Unit_Price]]*Sales_Data_Table[[#This Row],[Quantity]])</f>
        <v>89000</v>
      </c>
      <c r="J3505">
        <f>Sales_Data_Table[[#This Row],[Gross_Sales]]-(Sales_Data_Table[[#This Row],[Gross_Sales]]*Sales_Data_Table[[#This Row],[Discount]])</f>
        <v>87220</v>
      </c>
      <c r="K3505" t="str">
        <f>_xlfn.XLOOKUP(Sales_Data_Table[[#This Row],[Product_ID]],Product_Master_Table[Product_ID],Product_Master_Table[Product_Name])</f>
        <v>Metro Grocery Item 0404</v>
      </c>
      <c r="L3505" t="str">
        <f>_xlfn.XLOOKUP(Sales_Data_Table[[#This Row],[Employee_ID]],Employee_Master_Table[Employee_ID],Employee_Master_Table[Department])</f>
        <v>Sales</v>
      </c>
    </row>
    <row r="3506" spans="1:12" x14ac:dyDescent="0.25">
      <c r="A3506" t="s">
        <v>4233</v>
      </c>
      <c r="B3506" s="2">
        <v>45895</v>
      </c>
      <c r="C3506" t="s">
        <v>730</v>
      </c>
      <c r="D3506" t="s">
        <v>222</v>
      </c>
      <c r="E3506" t="s">
        <v>86</v>
      </c>
      <c r="F3506">
        <v>12</v>
      </c>
      <c r="G3506" s="3">
        <v>6200</v>
      </c>
      <c r="H3506" s="4">
        <v>0</v>
      </c>
      <c r="I3506">
        <f>(Sales_Data_Table[[#This Row],[Unit_Price]]*Sales_Data_Table[[#This Row],[Quantity]])</f>
        <v>74400</v>
      </c>
      <c r="J3506">
        <f>Sales_Data_Table[[#This Row],[Gross_Sales]]-(Sales_Data_Table[[#This Row],[Gross_Sales]]*Sales_Data_Table[[#This Row],[Discount]])</f>
        <v>74400</v>
      </c>
      <c r="K3506" t="str">
        <f>_xlfn.XLOOKUP(Sales_Data_Table[[#This Row],[Product_ID]],Product_Master_Table[Product_ID],Product_Master_Table[Product_Name])</f>
        <v>Orion Beauty Item 0045</v>
      </c>
      <c r="L3506" t="str">
        <f>_xlfn.XLOOKUP(Sales_Data_Table[[#This Row],[Employee_ID]],Employee_Master_Table[Employee_ID],Employee_Master_Table[Department])</f>
        <v>Corporate Sales</v>
      </c>
    </row>
    <row r="3507" spans="1:12" x14ac:dyDescent="0.25">
      <c r="A3507" t="s">
        <v>4234</v>
      </c>
      <c r="B3507" s="2">
        <v>46157</v>
      </c>
      <c r="C3507" t="s">
        <v>913</v>
      </c>
      <c r="D3507" t="s">
        <v>521</v>
      </c>
      <c r="E3507" t="s">
        <v>75</v>
      </c>
      <c r="F3507">
        <v>21</v>
      </c>
      <c r="G3507" s="3">
        <v>7400</v>
      </c>
      <c r="H3507" s="4">
        <v>0</v>
      </c>
      <c r="I3507">
        <f>(Sales_Data_Table[[#This Row],[Unit_Price]]*Sales_Data_Table[[#This Row],[Quantity]])</f>
        <v>155400</v>
      </c>
      <c r="J3507">
        <f>Sales_Data_Table[[#This Row],[Gross_Sales]]-(Sales_Data_Table[[#This Row],[Gross_Sales]]*Sales_Data_Table[[#This Row],[Discount]])</f>
        <v>155400</v>
      </c>
      <c r="K3507" t="str">
        <f>_xlfn.XLOOKUP(Sales_Data_Table[[#This Row],[Product_ID]],Product_Master_Table[Product_ID],Product_Master_Table[Product_Name])</f>
        <v>Apex Office Supplies Item 0456</v>
      </c>
      <c r="L3507" t="str">
        <f>_xlfn.XLOOKUP(Sales_Data_Table[[#This Row],[Employee_ID]],Employee_Master_Table[Employee_ID],Employee_Master_Table[Department])</f>
        <v>E-Commerce</v>
      </c>
    </row>
    <row r="3508" spans="1:12" x14ac:dyDescent="0.25">
      <c r="A3508" t="s">
        <v>4235</v>
      </c>
      <c r="B3508" s="2">
        <v>45834</v>
      </c>
      <c r="C3508" t="s">
        <v>2466</v>
      </c>
      <c r="D3508" t="s">
        <v>337</v>
      </c>
      <c r="E3508" t="s">
        <v>62</v>
      </c>
      <c r="F3508">
        <v>17</v>
      </c>
      <c r="G3508" s="3">
        <v>8400</v>
      </c>
      <c r="H3508" s="4">
        <v>0.02</v>
      </c>
      <c r="I3508">
        <f>(Sales_Data_Table[[#This Row],[Unit_Price]]*Sales_Data_Table[[#This Row],[Quantity]])</f>
        <v>142800</v>
      </c>
      <c r="J3508">
        <f>Sales_Data_Table[[#This Row],[Gross_Sales]]-(Sales_Data_Table[[#This Row],[Gross_Sales]]*Sales_Data_Table[[#This Row],[Discount]])</f>
        <v>139944</v>
      </c>
      <c r="K3508" t="str">
        <f>_xlfn.XLOOKUP(Sales_Data_Table[[#This Row],[Product_ID]],Product_Master_Table[Product_ID],Product_Master_Table[Product_Name])</f>
        <v>Everest Fashion Item 0303</v>
      </c>
      <c r="L3508" t="str">
        <f>_xlfn.XLOOKUP(Sales_Data_Table[[#This Row],[Employee_ID]],Employee_Master_Table[Employee_ID],Employee_Master_Table[Department])</f>
        <v>Sales</v>
      </c>
    </row>
    <row r="3509" spans="1:12" x14ac:dyDescent="0.25">
      <c r="A3509" t="s">
        <v>4236</v>
      </c>
      <c r="B3509" s="2">
        <v>45820</v>
      </c>
      <c r="C3509" t="s">
        <v>140</v>
      </c>
      <c r="D3509" t="s">
        <v>450</v>
      </c>
      <c r="E3509" t="s">
        <v>28</v>
      </c>
      <c r="F3509">
        <v>8</v>
      </c>
      <c r="G3509" s="3">
        <v>9100</v>
      </c>
      <c r="H3509" s="4">
        <v>0.1</v>
      </c>
      <c r="I3509">
        <f>(Sales_Data_Table[[#This Row],[Unit_Price]]*Sales_Data_Table[[#This Row],[Quantity]])</f>
        <v>72800</v>
      </c>
      <c r="J3509">
        <f>Sales_Data_Table[[#This Row],[Gross_Sales]]-(Sales_Data_Table[[#This Row],[Gross_Sales]]*Sales_Data_Table[[#This Row],[Discount]])</f>
        <v>65520</v>
      </c>
      <c r="K3509" t="str">
        <f>_xlfn.XLOOKUP(Sales_Data_Table[[#This Row],[Product_ID]],Product_Master_Table[Product_ID],Product_Master_Table[Product_Name])</f>
        <v>Orion Toys Item 0489</v>
      </c>
      <c r="L3509" t="str">
        <f>_xlfn.XLOOKUP(Sales_Data_Table[[#This Row],[Employee_ID]],Employee_Master_Table[Employee_ID],Employee_Master_Table[Department])</f>
        <v>Corporate Sales</v>
      </c>
    </row>
    <row r="3510" spans="1:12" x14ac:dyDescent="0.25">
      <c r="A3510" t="s">
        <v>4237</v>
      </c>
      <c r="B3510" s="2">
        <v>45923</v>
      </c>
      <c r="C3510" t="s">
        <v>1239</v>
      </c>
      <c r="D3510" t="s">
        <v>521</v>
      </c>
      <c r="E3510" t="s">
        <v>36</v>
      </c>
      <c r="F3510">
        <v>13</v>
      </c>
      <c r="G3510" s="3">
        <v>4300</v>
      </c>
      <c r="H3510" s="4">
        <v>7.4999999999999997E-2</v>
      </c>
      <c r="I3510">
        <f>(Sales_Data_Table[[#This Row],[Unit_Price]]*Sales_Data_Table[[#This Row],[Quantity]])</f>
        <v>55900</v>
      </c>
      <c r="J3510">
        <f>Sales_Data_Table[[#This Row],[Gross_Sales]]-(Sales_Data_Table[[#This Row],[Gross_Sales]]*Sales_Data_Table[[#This Row],[Discount]])</f>
        <v>51707.5</v>
      </c>
      <c r="K3510" t="str">
        <f>_xlfn.XLOOKUP(Sales_Data_Table[[#This Row],[Product_ID]],Product_Master_Table[Product_ID],Product_Master_Table[Product_Name])</f>
        <v>Vertex Home Appliance Item 0102</v>
      </c>
      <c r="L3510" t="str">
        <f>_xlfn.XLOOKUP(Sales_Data_Table[[#This Row],[Employee_ID]],Employee_Master_Table[Employee_ID],Employee_Master_Table[Department])</f>
        <v>E-Commerce</v>
      </c>
    </row>
    <row r="3511" spans="1:12" x14ac:dyDescent="0.25">
      <c r="A3511" t="s">
        <v>4238</v>
      </c>
      <c r="B3511" s="2">
        <v>45412</v>
      </c>
      <c r="C3511" t="s">
        <v>301</v>
      </c>
      <c r="D3511" t="s">
        <v>258</v>
      </c>
      <c r="E3511" t="s">
        <v>62</v>
      </c>
      <c r="F3511">
        <v>25</v>
      </c>
      <c r="G3511" s="3">
        <v>6400</v>
      </c>
      <c r="H3511" s="4">
        <v>0</v>
      </c>
      <c r="I3511">
        <f>(Sales_Data_Table[[#This Row],[Unit_Price]]*Sales_Data_Table[[#This Row],[Quantity]])</f>
        <v>160000</v>
      </c>
      <c r="J3511">
        <f>Sales_Data_Table[[#This Row],[Gross_Sales]]-(Sales_Data_Table[[#This Row],[Gross_Sales]]*Sales_Data_Table[[#This Row],[Discount]])</f>
        <v>160000</v>
      </c>
      <c r="K3511" t="str">
        <f>_xlfn.XLOOKUP(Sales_Data_Table[[#This Row],[Product_ID]],Product_Master_Table[Product_ID],Product_Master_Table[Product_Name])</f>
        <v>Nexus Beauty Item 0145</v>
      </c>
      <c r="L3511" t="str">
        <f>_xlfn.XLOOKUP(Sales_Data_Table[[#This Row],[Employee_ID]],Employee_Master_Table[Employee_ID],Employee_Master_Table[Department])</f>
        <v>Sales</v>
      </c>
    </row>
    <row r="3512" spans="1:12" x14ac:dyDescent="0.25">
      <c r="A3512" t="s">
        <v>4239</v>
      </c>
      <c r="B3512" s="2">
        <v>45591</v>
      </c>
      <c r="C3512" t="s">
        <v>154</v>
      </c>
      <c r="D3512" t="s">
        <v>1258</v>
      </c>
      <c r="E3512" t="s">
        <v>96</v>
      </c>
      <c r="F3512">
        <v>13</v>
      </c>
      <c r="G3512" s="3">
        <v>600</v>
      </c>
      <c r="H3512" s="4">
        <v>0.15</v>
      </c>
      <c r="I3512">
        <f>(Sales_Data_Table[[#This Row],[Unit_Price]]*Sales_Data_Table[[#This Row],[Quantity]])</f>
        <v>7800</v>
      </c>
      <c r="J3512">
        <f>Sales_Data_Table[[#This Row],[Gross_Sales]]-(Sales_Data_Table[[#This Row],[Gross_Sales]]*Sales_Data_Table[[#This Row],[Discount]])</f>
        <v>6630</v>
      </c>
      <c r="K3512" t="str">
        <f>_xlfn.XLOOKUP(Sales_Data_Table[[#This Row],[Product_ID]],Product_Master_Table[Product_ID],Product_Master_Table[Product_Name])</f>
        <v>Vertex Home Appliance Item 0222</v>
      </c>
      <c r="L3512" t="str">
        <f>_xlfn.XLOOKUP(Sales_Data_Table[[#This Row],[Employee_ID]],Employee_Master_Table[Employee_ID],Employee_Master_Table[Department])</f>
        <v>Retail Operations</v>
      </c>
    </row>
    <row r="3513" spans="1:12" x14ac:dyDescent="0.25">
      <c r="A3513" t="s">
        <v>4240</v>
      </c>
      <c r="B3513" s="2">
        <v>45652</v>
      </c>
      <c r="C3513" t="s">
        <v>470</v>
      </c>
      <c r="D3513" t="s">
        <v>173</v>
      </c>
      <c r="E3513" t="s">
        <v>50</v>
      </c>
      <c r="F3513">
        <v>1</v>
      </c>
      <c r="G3513" s="3">
        <v>1700</v>
      </c>
      <c r="H3513" s="4">
        <v>0.02</v>
      </c>
      <c r="I3513">
        <f>(Sales_Data_Table[[#This Row],[Unit_Price]]*Sales_Data_Table[[#This Row],[Quantity]])</f>
        <v>1700</v>
      </c>
      <c r="J3513">
        <f>Sales_Data_Table[[#This Row],[Gross_Sales]]-(Sales_Data_Table[[#This Row],[Gross_Sales]]*Sales_Data_Table[[#This Row],[Discount]])</f>
        <v>1666</v>
      </c>
      <c r="K3513" t="str">
        <f>_xlfn.XLOOKUP(Sales_Data_Table[[#This Row],[Product_ID]],Product_Master_Table[Product_ID],Product_Master_Table[Product_Name])</f>
        <v>Delta Electronics Item 0311</v>
      </c>
      <c r="L3513" t="str">
        <f>_xlfn.XLOOKUP(Sales_Data_Table[[#This Row],[Employee_ID]],Employee_Master_Table[Employee_ID],Employee_Master_Table[Department])</f>
        <v>Business Development</v>
      </c>
    </row>
    <row r="3514" spans="1:12" x14ac:dyDescent="0.25">
      <c r="A3514" t="s">
        <v>4241</v>
      </c>
      <c r="B3514" s="2">
        <v>45600</v>
      </c>
      <c r="C3514" t="s">
        <v>1141</v>
      </c>
      <c r="D3514" t="s">
        <v>249</v>
      </c>
      <c r="E3514" t="s">
        <v>24</v>
      </c>
      <c r="F3514">
        <v>24</v>
      </c>
      <c r="G3514" s="3">
        <v>9300</v>
      </c>
      <c r="H3514" s="4">
        <v>0.1</v>
      </c>
      <c r="I3514">
        <f>(Sales_Data_Table[[#This Row],[Unit_Price]]*Sales_Data_Table[[#This Row],[Quantity]])</f>
        <v>223200</v>
      </c>
      <c r="J3514">
        <f>Sales_Data_Table[[#This Row],[Gross_Sales]]-(Sales_Data_Table[[#This Row],[Gross_Sales]]*Sales_Data_Table[[#This Row],[Discount]])</f>
        <v>200880</v>
      </c>
      <c r="K3514" t="str">
        <f>_xlfn.XLOOKUP(Sales_Data_Table[[#This Row],[Product_ID]],Product_Master_Table[Product_ID],Product_Master_Table[Product_Name])</f>
        <v>Vertex Office Supplies Item 0006</v>
      </c>
      <c r="L3514" t="str">
        <f>_xlfn.XLOOKUP(Sales_Data_Table[[#This Row],[Employee_ID]],Employee_Master_Table[Employee_ID],Employee_Master_Table[Department])</f>
        <v>Customer Success</v>
      </c>
    </row>
    <row r="3515" spans="1:12" x14ac:dyDescent="0.25">
      <c r="A3515" t="s">
        <v>4242</v>
      </c>
      <c r="B3515" s="2">
        <v>46110</v>
      </c>
      <c r="C3515" t="s">
        <v>2809</v>
      </c>
      <c r="D3515" t="s">
        <v>374</v>
      </c>
      <c r="E3515" t="s">
        <v>86</v>
      </c>
      <c r="F3515">
        <v>2</v>
      </c>
      <c r="G3515" s="3">
        <v>7600</v>
      </c>
      <c r="H3515" s="4">
        <v>0.15</v>
      </c>
      <c r="I3515">
        <f>(Sales_Data_Table[[#This Row],[Unit_Price]]*Sales_Data_Table[[#This Row],[Quantity]])</f>
        <v>15200</v>
      </c>
      <c r="J3515">
        <f>Sales_Data_Table[[#This Row],[Gross_Sales]]-(Sales_Data_Table[[#This Row],[Gross_Sales]]*Sales_Data_Table[[#This Row],[Discount]])</f>
        <v>12920</v>
      </c>
      <c r="K3515" t="str">
        <f>_xlfn.XLOOKUP(Sales_Data_Table[[#This Row],[Product_ID]],Product_Master_Table[Product_ID],Product_Master_Table[Product_Name])</f>
        <v>Fusion Fashion Item 0053</v>
      </c>
      <c r="L3515" t="str">
        <f>_xlfn.XLOOKUP(Sales_Data_Table[[#This Row],[Employee_ID]],Employee_Master_Table[Employee_ID],Employee_Master_Table[Department])</f>
        <v>E-Commerce</v>
      </c>
    </row>
    <row r="3516" spans="1:12" x14ac:dyDescent="0.25">
      <c r="A3516" t="s">
        <v>4243</v>
      </c>
      <c r="B3516" s="2">
        <v>45819</v>
      </c>
      <c r="C3516" t="s">
        <v>869</v>
      </c>
      <c r="D3516" t="s">
        <v>574</v>
      </c>
      <c r="E3516" t="s">
        <v>50</v>
      </c>
      <c r="F3516">
        <v>15</v>
      </c>
      <c r="G3516" s="3">
        <v>3200</v>
      </c>
      <c r="H3516" s="4">
        <v>0.03</v>
      </c>
      <c r="I3516">
        <f>(Sales_Data_Table[[#This Row],[Unit_Price]]*Sales_Data_Table[[#This Row],[Quantity]])</f>
        <v>48000</v>
      </c>
      <c r="J3516">
        <f>Sales_Data_Table[[#This Row],[Gross_Sales]]-(Sales_Data_Table[[#This Row],[Gross_Sales]]*Sales_Data_Table[[#This Row],[Discount]])</f>
        <v>46560</v>
      </c>
      <c r="K3516" t="str">
        <f>_xlfn.XLOOKUP(Sales_Data_Table[[#This Row],[Product_ID]],Product_Master_Table[Product_ID],Product_Master_Table[Product_Name])</f>
        <v>Delta Sports Item 0287</v>
      </c>
      <c r="L3516" t="str">
        <f>_xlfn.XLOOKUP(Sales_Data_Table[[#This Row],[Employee_ID]],Employee_Master_Table[Employee_ID],Employee_Master_Table[Department])</f>
        <v>Business Development</v>
      </c>
    </row>
    <row r="3517" spans="1:12" x14ac:dyDescent="0.25">
      <c r="A3517" t="s">
        <v>4244</v>
      </c>
      <c r="B3517" s="2">
        <v>45366</v>
      </c>
      <c r="C3517" t="s">
        <v>515</v>
      </c>
      <c r="D3517" t="s">
        <v>453</v>
      </c>
      <c r="E3517" t="s">
        <v>43</v>
      </c>
      <c r="F3517">
        <v>21</v>
      </c>
      <c r="G3517" s="3">
        <v>10000</v>
      </c>
      <c r="H3517" s="4">
        <v>0.15</v>
      </c>
      <c r="I3517">
        <f>(Sales_Data_Table[[#This Row],[Unit_Price]]*Sales_Data_Table[[#This Row],[Quantity]])</f>
        <v>210000</v>
      </c>
      <c r="J3517">
        <f>Sales_Data_Table[[#This Row],[Gross_Sales]]-(Sales_Data_Table[[#This Row],[Gross_Sales]]*Sales_Data_Table[[#This Row],[Discount]])</f>
        <v>178500</v>
      </c>
      <c r="K3517" t="str">
        <f>_xlfn.XLOOKUP(Sales_Data_Table[[#This Row],[Product_ID]],Product_Master_Table[Product_ID],Product_Master_Table[Product_Name])</f>
        <v>Everest Sports Item 0027</v>
      </c>
      <c r="L3517" t="str">
        <f>_xlfn.XLOOKUP(Sales_Data_Table[[#This Row],[Employee_ID]],Employee_Master_Table[Employee_ID],Employee_Master_Table[Department])</f>
        <v>Regional Sales</v>
      </c>
    </row>
    <row r="3518" spans="1:12" x14ac:dyDescent="0.25">
      <c r="A3518" t="s">
        <v>4245</v>
      </c>
      <c r="B3518" s="2">
        <v>45622</v>
      </c>
      <c r="C3518" t="s">
        <v>2059</v>
      </c>
      <c r="D3518" t="s">
        <v>320</v>
      </c>
      <c r="E3518" t="s">
        <v>28</v>
      </c>
      <c r="F3518">
        <v>4</v>
      </c>
      <c r="G3518" s="3">
        <v>3800</v>
      </c>
      <c r="H3518" s="4">
        <v>0.15</v>
      </c>
      <c r="I3518">
        <f>(Sales_Data_Table[[#This Row],[Unit_Price]]*Sales_Data_Table[[#This Row],[Quantity]])</f>
        <v>15200</v>
      </c>
      <c r="J3518">
        <f>Sales_Data_Table[[#This Row],[Gross_Sales]]-(Sales_Data_Table[[#This Row],[Gross_Sales]]*Sales_Data_Table[[#This Row],[Discount]])</f>
        <v>12920</v>
      </c>
      <c r="K3518" t="str">
        <f>_xlfn.XLOOKUP(Sales_Data_Table[[#This Row],[Product_ID]],Product_Master_Table[Product_ID],Product_Master_Table[Product_Name])</f>
        <v>Prime Grocery Item 0244</v>
      </c>
      <c r="L3518" t="str">
        <f>_xlfn.XLOOKUP(Sales_Data_Table[[#This Row],[Employee_ID]],Employee_Master_Table[Employee_ID],Employee_Master_Table[Department])</f>
        <v>Regional Sales</v>
      </c>
    </row>
    <row r="3519" spans="1:12" x14ac:dyDescent="0.25">
      <c r="A3519" t="s">
        <v>4246</v>
      </c>
      <c r="B3519" s="2">
        <v>45663</v>
      </c>
      <c r="C3519" t="s">
        <v>111</v>
      </c>
      <c r="D3519" t="s">
        <v>476</v>
      </c>
      <c r="E3519" t="s">
        <v>82</v>
      </c>
      <c r="F3519">
        <v>15</v>
      </c>
      <c r="G3519" s="3">
        <v>3100</v>
      </c>
      <c r="H3519" s="4">
        <v>0.15</v>
      </c>
      <c r="I3519">
        <f>(Sales_Data_Table[[#This Row],[Unit_Price]]*Sales_Data_Table[[#This Row],[Quantity]])</f>
        <v>46500</v>
      </c>
      <c r="J3519">
        <f>Sales_Data_Table[[#This Row],[Gross_Sales]]-(Sales_Data_Table[[#This Row],[Gross_Sales]]*Sales_Data_Table[[#This Row],[Discount]])</f>
        <v>39525</v>
      </c>
      <c r="K3519" t="str">
        <f>_xlfn.XLOOKUP(Sales_Data_Table[[#This Row],[Product_ID]],Product_Master_Table[Product_ID],Product_Master_Table[Product_Name])</f>
        <v>Vertex Furniture Item 0438</v>
      </c>
      <c r="L3519" t="str">
        <f>_xlfn.XLOOKUP(Sales_Data_Table[[#This Row],[Employee_ID]],Employee_Master_Table[Employee_ID],Employee_Master_Table[Department])</f>
        <v>Sales</v>
      </c>
    </row>
    <row r="3520" spans="1:12" x14ac:dyDescent="0.25">
      <c r="A3520" t="s">
        <v>4247</v>
      </c>
      <c r="B3520" s="2">
        <v>45443</v>
      </c>
      <c r="C3520" t="s">
        <v>1030</v>
      </c>
      <c r="D3520" t="s">
        <v>380</v>
      </c>
      <c r="E3520" t="s">
        <v>82</v>
      </c>
      <c r="F3520">
        <v>8</v>
      </c>
      <c r="G3520" s="3">
        <v>3500</v>
      </c>
      <c r="H3520" s="4">
        <v>7.4999999999999997E-2</v>
      </c>
      <c r="I3520">
        <f>(Sales_Data_Table[[#This Row],[Unit_Price]]*Sales_Data_Table[[#This Row],[Quantity]])</f>
        <v>28000</v>
      </c>
      <c r="J3520">
        <f>Sales_Data_Table[[#This Row],[Gross_Sales]]-(Sales_Data_Table[[#This Row],[Gross_Sales]]*Sales_Data_Table[[#This Row],[Discount]])</f>
        <v>25900</v>
      </c>
      <c r="K3520" t="str">
        <f>_xlfn.XLOOKUP(Sales_Data_Table[[#This Row],[Product_ID]],Product_Master_Table[Product_ID],Product_Master_Table[Product_Name])</f>
        <v>Fusion Sports Item 0437</v>
      </c>
      <c r="L3520" t="str">
        <f>_xlfn.XLOOKUP(Sales_Data_Table[[#This Row],[Employee_ID]],Employee_Master_Table[Employee_ID],Employee_Master_Table[Department])</f>
        <v>E-Commerce</v>
      </c>
    </row>
    <row r="3521" spans="1:12" x14ac:dyDescent="0.25">
      <c r="A3521" t="s">
        <v>4248</v>
      </c>
      <c r="B3521" s="2">
        <v>45622</v>
      </c>
      <c r="C3521" t="s">
        <v>1222</v>
      </c>
      <c r="D3521" t="s">
        <v>1353</v>
      </c>
      <c r="E3521" t="s">
        <v>62</v>
      </c>
      <c r="F3521">
        <v>14</v>
      </c>
      <c r="G3521" s="3">
        <v>4900</v>
      </c>
      <c r="H3521" s="4">
        <v>7.4999999999999997E-2</v>
      </c>
      <c r="I3521">
        <f>(Sales_Data_Table[[#This Row],[Unit_Price]]*Sales_Data_Table[[#This Row],[Quantity]])</f>
        <v>68600</v>
      </c>
      <c r="J3521">
        <f>Sales_Data_Table[[#This Row],[Gross_Sales]]-(Sales_Data_Table[[#This Row],[Gross_Sales]]*Sales_Data_Table[[#This Row],[Discount]])</f>
        <v>63455</v>
      </c>
      <c r="K3521" t="str">
        <f>_xlfn.XLOOKUP(Sales_Data_Table[[#This Row],[Product_ID]],Product_Master_Table[Product_ID],Product_Master_Table[Product_Name])</f>
        <v>Nexus Sports Item 0337</v>
      </c>
      <c r="L3521" t="str">
        <f>_xlfn.XLOOKUP(Sales_Data_Table[[#This Row],[Employee_ID]],Employee_Master_Table[Employee_ID],Employee_Master_Table[Department])</f>
        <v>E-Commerce</v>
      </c>
    </row>
    <row r="3522" spans="1:12" x14ac:dyDescent="0.25">
      <c r="A3522" t="s">
        <v>4249</v>
      </c>
      <c r="B3522" s="2">
        <v>45656</v>
      </c>
      <c r="C3522" t="s">
        <v>1324</v>
      </c>
      <c r="D3522" t="s">
        <v>596</v>
      </c>
      <c r="E3522" t="s">
        <v>50</v>
      </c>
      <c r="F3522">
        <v>22</v>
      </c>
      <c r="G3522" s="3">
        <v>6900</v>
      </c>
      <c r="H3522" s="4">
        <v>0.03</v>
      </c>
      <c r="I3522">
        <f>(Sales_Data_Table[[#This Row],[Unit_Price]]*Sales_Data_Table[[#This Row],[Quantity]])</f>
        <v>151800</v>
      </c>
      <c r="J3522">
        <f>Sales_Data_Table[[#This Row],[Gross_Sales]]-(Sales_Data_Table[[#This Row],[Gross_Sales]]*Sales_Data_Table[[#This Row],[Discount]])</f>
        <v>147246</v>
      </c>
      <c r="K3522" t="str">
        <f>_xlfn.XLOOKUP(Sales_Data_Table[[#This Row],[Product_ID]],Product_Master_Table[Product_ID],Product_Master_Table[Product_Name])</f>
        <v>Spark Home Appliance Item 0082</v>
      </c>
      <c r="L3522" t="str">
        <f>_xlfn.XLOOKUP(Sales_Data_Table[[#This Row],[Employee_ID]],Employee_Master_Table[Employee_ID],Employee_Master_Table[Department])</f>
        <v>Corporate Sales</v>
      </c>
    </row>
    <row r="3523" spans="1:12" x14ac:dyDescent="0.25">
      <c r="A3523" t="s">
        <v>4250</v>
      </c>
      <c r="B3523" s="2">
        <v>45512</v>
      </c>
      <c r="C3523" t="s">
        <v>512</v>
      </c>
      <c r="D3523" t="s">
        <v>281</v>
      </c>
      <c r="E3523" t="s">
        <v>28</v>
      </c>
      <c r="F3523">
        <v>25</v>
      </c>
      <c r="G3523" s="3">
        <v>4300</v>
      </c>
      <c r="H3523" s="4">
        <v>0.05</v>
      </c>
      <c r="I3523">
        <f>(Sales_Data_Table[[#This Row],[Unit_Price]]*Sales_Data_Table[[#This Row],[Quantity]])</f>
        <v>107500</v>
      </c>
      <c r="J3523">
        <f>Sales_Data_Table[[#This Row],[Gross_Sales]]-(Sales_Data_Table[[#This Row],[Gross_Sales]]*Sales_Data_Table[[#This Row],[Discount]])</f>
        <v>102125</v>
      </c>
      <c r="K3523" t="str">
        <f>_xlfn.XLOOKUP(Sales_Data_Table[[#This Row],[Product_ID]],Product_Master_Table[Product_ID],Product_Master_Table[Product_Name])</f>
        <v>Metro Automotive Item 0140</v>
      </c>
      <c r="L3523" t="str">
        <f>_xlfn.XLOOKUP(Sales_Data_Table[[#This Row],[Employee_ID]],Employee_Master_Table[Employee_ID],Employee_Master_Table[Department])</f>
        <v>Regional Sales</v>
      </c>
    </row>
    <row r="3524" spans="1:12" x14ac:dyDescent="0.25">
      <c r="A3524" t="s">
        <v>4251</v>
      </c>
      <c r="B3524" s="2">
        <v>45375</v>
      </c>
      <c r="C3524" t="s">
        <v>140</v>
      </c>
      <c r="D3524" t="s">
        <v>58</v>
      </c>
      <c r="E3524" t="s">
        <v>50</v>
      </c>
      <c r="F3524">
        <v>6</v>
      </c>
      <c r="G3524" s="3">
        <v>700</v>
      </c>
      <c r="H3524" s="4">
        <v>0.05</v>
      </c>
      <c r="I3524">
        <f>(Sales_Data_Table[[#This Row],[Unit_Price]]*Sales_Data_Table[[#This Row],[Quantity]])</f>
        <v>4200</v>
      </c>
      <c r="J3524">
        <f>Sales_Data_Table[[#This Row],[Gross_Sales]]-(Sales_Data_Table[[#This Row],[Gross_Sales]]*Sales_Data_Table[[#This Row],[Discount]])</f>
        <v>3990</v>
      </c>
      <c r="K3524" t="str">
        <f>_xlfn.XLOOKUP(Sales_Data_Table[[#This Row],[Product_ID]],Product_Master_Table[Product_ID],Product_Master_Table[Product_Name])</f>
        <v>Orion Toys Item 0489</v>
      </c>
      <c r="L3524" t="str">
        <f>_xlfn.XLOOKUP(Sales_Data_Table[[#This Row],[Employee_ID]],Employee_Master_Table[Employee_ID],Employee_Master_Table[Department])</f>
        <v>Regional Sales</v>
      </c>
    </row>
    <row r="3525" spans="1:12" x14ac:dyDescent="0.25">
      <c r="A3525" t="s">
        <v>4252</v>
      </c>
      <c r="B3525" s="2">
        <v>45939</v>
      </c>
      <c r="C3525" t="s">
        <v>480</v>
      </c>
      <c r="D3525" t="s">
        <v>437</v>
      </c>
      <c r="E3525" t="s">
        <v>62</v>
      </c>
      <c r="F3525">
        <v>5</v>
      </c>
      <c r="G3525" s="3">
        <v>6500</v>
      </c>
      <c r="H3525" s="4">
        <v>0</v>
      </c>
      <c r="I3525">
        <f>(Sales_Data_Table[[#This Row],[Unit_Price]]*Sales_Data_Table[[#This Row],[Quantity]])</f>
        <v>32500</v>
      </c>
      <c r="J3525">
        <f>Sales_Data_Table[[#This Row],[Gross_Sales]]-(Sales_Data_Table[[#This Row],[Gross_Sales]]*Sales_Data_Table[[#This Row],[Discount]])</f>
        <v>32500</v>
      </c>
      <c r="K3525" t="str">
        <f>_xlfn.XLOOKUP(Sales_Data_Table[[#This Row],[Product_ID]],Product_Master_Table[Product_ID],Product_Master_Table[Product_Name])</f>
        <v>Fusion Electronics Item 0401</v>
      </c>
      <c r="L3525" t="str">
        <f>_xlfn.XLOOKUP(Sales_Data_Table[[#This Row],[Employee_ID]],Employee_Master_Table[Employee_ID],Employee_Master_Table[Department])</f>
        <v>Corporate Sales</v>
      </c>
    </row>
    <row r="3526" spans="1:12" x14ac:dyDescent="0.25">
      <c r="A3526" t="s">
        <v>4253</v>
      </c>
      <c r="B3526" s="2">
        <v>45537</v>
      </c>
      <c r="C3526" t="s">
        <v>904</v>
      </c>
      <c r="D3526" t="s">
        <v>632</v>
      </c>
      <c r="E3526" t="s">
        <v>62</v>
      </c>
      <c r="F3526">
        <v>8</v>
      </c>
      <c r="G3526" s="3">
        <v>7100</v>
      </c>
      <c r="H3526" s="4">
        <v>0.15</v>
      </c>
      <c r="I3526">
        <f>(Sales_Data_Table[[#This Row],[Unit_Price]]*Sales_Data_Table[[#This Row],[Quantity]])</f>
        <v>56800</v>
      </c>
      <c r="J3526">
        <f>Sales_Data_Table[[#This Row],[Gross_Sales]]-(Sales_Data_Table[[#This Row],[Gross_Sales]]*Sales_Data_Table[[#This Row],[Discount]])</f>
        <v>48280</v>
      </c>
      <c r="K3526" t="str">
        <f>_xlfn.XLOOKUP(Sales_Data_Table[[#This Row],[Product_ID]],Product_Master_Table[Product_ID],Product_Master_Table[Product_Name])</f>
        <v>Prime Grocery Item 0484</v>
      </c>
      <c r="L3526" t="str">
        <f>_xlfn.XLOOKUP(Sales_Data_Table[[#This Row],[Employee_ID]],Employee_Master_Table[Employee_ID],Employee_Master_Table[Department])</f>
        <v>E-Commerce</v>
      </c>
    </row>
    <row r="3527" spans="1:12" x14ac:dyDescent="0.25">
      <c r="A3527" t="s">
        <v>4254</v>
      </c>
      <c r="B3527" s="2">
        <v>46020</v>
      </c>
      <c r="C3527" t="s">
        <v>209</v>
      </c>
      <c r="D3527" t="s">
        <v>703</v>
      </c>
      <c r="E3527" t="s">
        <v>36</v>
      </c>
      <c r="F3527">
        <v>4</v>
      </c>
      <c r="G3527" s="3">
        <v>2300</v>
      </c>
      <c r="H3527" s="4">
        <v>0.15</v>
      </c>
      <c r="I3527">
        <f>(Sales_Data_Table[[#This Row],[Unit_Price]]*Sales_Data_Table[[#This Row],[Quantity]])</f>
        <v>9200</v>
      </c>
      <c r="J3527">
        <f>Sales_Data_Table[[#This Row],[Gross_Sales]]-(Sales_Data_Table[[#This Row],[Gross_Sales]]*Sales_Data_Table[[#This Row],[Discount]])</f>
        <v>7820</v>
      </c>
      <c r="K3527" t="str">
        <f>_xlfn.XLOOKUP(Sales_Data_Table[[#This Row],[Product_ID]],Product_Master_Table[Product_ID],Product_Master_Table[Product_Name])</f>
        <v>Nexus Sports Item 0097</v>
      </c>
      <c r="L3527" t="str">
        <f>_xlfn.XLOOKUP(Sales_Data_Table[[#This Row],[Employee_ID]],Employee_Master_Table[Employee_ID],Employee_Master_Table[Department])</f>
        <v>Customer Success</v>
      </c>
    </row>
    <row r="3528" spans="1:12" x14ac:dyDescent="0.25">
      <c r="A3528" t="s">
        <v>4255</v>
      </c>
      <c r="B3528" s="2">
        <v>45685</v>
      </c>
      <c r="C3528" t="s">
        <v>301</v>
      </c>
      <c r="D3528" t="s">
        <v>641</v>
      </c>
      <c r="E3528" t="s">
        <v>86</v>
      </c>
      <c r="F3528">
        <v>7</v>
      </c>
      <c r="G3528" s="3">
        <v>6300</v>
      </c>
      <c r="H3528" s="4">
        <v>0.15</v>
      </c>
      <c r="I3528">
        <f>(Sales_Data_Table[[#This Row],[Unit_Price]]*Sales_Data_Table[[#This Row],[Quantity]])</f>
        <v>44100</v>
      </c>
      <c r="J3528">
        <f>Sales_Data_Table[[#This Row],[Gross_Sales]]-(Sales_Data_Table[[#This Row],[Gross_Sales]]*Sales_Data_Table[[#This Row],[Discount]])</f>
        <v>37485</v>
      </c>
      <c r="K3528" t="str">
        <f>_xlfn.XLOOKUP(Sales_Data_Table[[#This Row],[Product_ID]],Product_Master_Table[Product_ID],Product_Master_Table[Product_Name])</f>
        <v>Nexus Beauty Item 0145</v>
      </c>
      <c r="L3528" t="str">
        <f>_xlfn.XLOOKUP(Sales_Data_Table[[#This Row],[Employee_ID]],Employee_Master_Table[Employee_ID],Employee_Master_Table[Department])</f>
        <v>Retail Operations</v>
      </c>
    </row>
    <row r="3529" spans="1:12" x14ac:dyDescent="0.25">
      <c r="A3529" t="s">
        <v>4256</v>
      </c>
      <c r="B3529" s="2">
        <v>45491</v>
      </c>
      <c r="C3529" t="s">
        <v>821</v>
      </c>
      <c r="D3529" t="s">
        <v>71</v>
      </c>
      <c r="E3529" t="s">
        <v>86</v>
      </c>
      <c r="F3529">
        <v>15</v>
      </c>
      <c r="G3529" s="3">
        <v>4500</v>
      </c>
      <c r="H3529" s="4">
        <v>0.02</v>
      </c>
      <c r="I3529">
        <f>(Sales_Data_Table[[#This Row],[Unit_Price]]*Sales_Data_Table[[#This Row],[Quantity]])</f>
        <v>67500</v>
      </c>
      <c r="J3529">
        <f>Sales_Data_Table[[#This Row],[Gross_Sales]]-(Sales_Data_Table[[#This Row],[Gross_Sales]]*Sales_Data_Table[[#This Row],[Discount]])</f>
        <v>66150</v>
      </c>
      <c r="K3529" t="str">
        <f>_xlfn.XLOOKUP(Sales_Data_Table[[#This Row],[Product_ID]],Product_Master_Table[Product_ID],Product_Master_Table[Product_Name])</f>
        <v>Spark Home Appliance Item 0322</v>
      </c>
      <c r="L3529" t="str">
        <f>_xlfn.XLOOKUP(Sales_Data_Table[[#This Row],[Employee_ID]],Employee_Master_Table[Employee_ID],Employee_Master_Table[Department])</f>
        <v>Regional Sales</v>
      </c>
    </row>
    <row r="3530" spans="1:12" x14ac:dyDescent="0.25">
      <c r="A3530" t="s">
        <v>4257</v>
      </c>
      <c r="B3530" s="2">
        <v>45316</v>
      </c>
      <c r="C3530" t="s">
        <v>1261</v>
      </c>
      <c r="D3530" t="s">
        <v>450</v>
      </c>
      <c r="E3530" t="s">
        <v>96</v>
      </c>
      <c r="F3530">
        <v>10</v>
      </c>
      <c r="G3530" s="3">
        <v>9300</v>
      </c>
      <c r="H3530" s="4">
        <v>7.4999999999999997E-2</v>
      </c>
      <c r="I3530">
        <f>(Sales_Data_Table[[#This Row],[Unit_Price]]*Sales_Data_Table[[#This Row],[Quantity]])</f>
        <v>93000</v>
      </c>
      <c r="J3530">
        <f>Sales_Data_Table[[#This Row],[Gross_Sales]]-(Sales_Data_Table[[#This Row],[Gross_Sales]]*Sales_Data_Table[[#This Row],[Discount]])</f>
        <v>86025</v>
      </c>
      <c r="K3530" t="str">
        <f>_xlfn.XLOOKUP(Sales_Data_Table[[#This Row],[Product_ID]],Product_Master_Table[Product_ID],Product_Master_Table[Product_Name])</f>
        <v>Metro Office Supplies Item 0296</v>
      </c>
      <c r="L3530" t="str">
        <f>_xlfn.XLOOKUP(Sales_Data_Table[[#This Row],[Employee_ID]],Employee_Master_Table[Employee_ID],Employee_Master_Table[Department])</f>
        <v>Corporate Sales</v>
      </c>
    </row>
    <row r="3531" spans="1:12" x14ac:dyDescent="0.25">
      <c r="A3531" t="s">
        <v>4258</v>
      </c>
      <c r="B3531" s="2">
        <v>46014</v>
      </c>
      <c r="C3531" t="s">
        <v>1449</v>
      </c>
      <c r="D3531" t="s">
        <v>255</v>
      </c>
      <c r="E3531" t="s">
        <v>96</v>
      </c>
      <c r="F3531">
        <v>14</v>
      </c>
      <c r="G3531" s="3">
        <v>200</v>
      </c>
      <c r="H3531" s="4">
        <v>0</v>
      </c>
      <c r="I3531">
        <f>(Sales_Data_Table[[#This Row],[Unit_Price]]*Sales_Data_Table[[#This Row],[Quantity]])</f>
        <v>2800</v>
      </c>
      <c r="J3531">
        <f>Sales_Data_Table[[#This Row],[Gross_Sales]]-(Sales_Data_Table[[#This Row],[Gross_Sales]]*Sales_Data_Table[[#This Row],[Discount]])</f>
        <v>2800</v>
      </c>
      <c r="K3531" t="str">
        <f>_xlfn.XLOOKUP(Sales_Data_Table[[#This Row],[Product_ID]],Product_Master_Table[Product_ID],Product_Master_Table[Product_Name])</f>
        <v>Spark Furniture Item 0358</v>
      </c>
      <c r="L3531" t="str">
        <f>_xlfn.XLOOKUP(Sales_Data_Table[[#This Row],[Employee_ID]],Employee_Master_Table[Employee_ID],Employee_Master_Table[Department])</f>
        <v>Customer Success</v>
      </c>
    </row>
    <row r="3532" spans="1:12" x14ac:dyDescent="0.25">
      <c r="A3532" t="s">
        <v>4259</v>
      </c>
      <c r="B3532" s="2">
        <v>46125</v>
      </c>
      <c r="C3532" t="s">
        <v>659</v>
      </c>
      <c r="D3532" t="s">
        <v>42</v>
      </c>
      <c r="E3532" t="s">
        <v>28</v>
      </c>
      <c r="F3532">
        <v>9</v>
      </c>
      <c r="G3532" s="3">
        <v>5900</v>
      </c>
      <c r="H3532" s="4">
        <v>0.05</v>
      </c>
      <c r="I3532">
        <f>(Sales_Data_Table[[#This Row],[Unit_Price]]*Sales_Data_Table[[#This Row],[Quantity]])</f>
        <v>53100</v>
      </c>
      <c r="J3532">
        <f>Sales_Data_Table[[#This Row],[Gross_Sales]]-(Sales_Data_Table[[#This Row],[Gross_Sales]]*Sales_Data_Table[[#This Row],[Discount]])</f>
        <v>50445</v>
      </c>
      <c r="K3532" t="str">
        <f>_xlfn.XLOOKUP(Sales_Data_Table[[#This Row],[Product_ID]],Product_Master_Table[Product_ID],Product_Master_Table[Product_Name])</f>
        <v>Vertex Grocery Item 0474</v>
      </c>
      <c r="L3532" t="str">
        <f>_xlfn.XLOOKUP(Sales_Data_Table[[#This Row],[Employee_ID]],Employee_Master_Table[Employee_ID],Employee_Master_Table[Department])</f>
        <v>E-Commerce</v>
      </c>
    </row>
    <row r="3533" spans="1:12" x14ac:dyDescent="0.25">
      <c r="A3533" t="s">
        <v>4260</v>
      </c>
      <c r="B3533" s="2">
        <v>46176</v>
      </c>
      <c r="C3533" t="s">
        <v>716</v>
      </c>
      <c r="D3533" t="s">
        <v>654</v>
      </c>
      <c r="E3533" t="s">
        <v>32</v>
      </c>
      <c r="F3533">
        <v>10</v>
      </c>
      <c r="G3533" s="3">
        <v>7100</v>
      </c>
      <c r="H3533" s="4">
        <v>0</v>
      </c>
      <c r="I3533">
        <f>(Sales_Data_Table[[#This Row],[Unit_Price]]*Sales_Data_Table[[#This Row],[Quantity]])</f>
        <v>71000</v>
      </c>
      <c r="J3533">
        <f>Sales_Data_Table[[#This Row],[Gross_Sales]]-(Sales_Data_Table[[#This Row],[Gross_Sales]]*Sales_Data_Table[[#This Row],[Discount]])</f>
        <v>71000</v>
      </c>
      <c r="K3533" t="str">
        <f>_xlfn.XLOOKUP(Sales_Data_Table[[#This Row],[Product_ID]],Product_Master_Table[Product_ID],Product_Master_Table[Product_Name])</f>
        <v>Nexus Fashion Item 0313</v>
      </c>
      <c r="L3533" t="str">
        <f>_xlfn.XLOOKUP(Sales_Data_Table[[#This Row],[Employee_ID]],Employee_Master_Table[Employee_ID],Employee_Master_Table[Department])</f>
        <v>Retail Operations</v>
      </c>
    </row>
    <row r="3534" spans="1:12" x14ac:dyDescent="0.25">
      <c r="A3534" t="s">
        <v>4261</v>
      </c>
      <c r="B3534" s="2">
        <v>46041</v>
      </c>
      <c r="C3534" t="s">
        <v>442</v>
      </c>
      <c r="D3534" t="s">
        <v>1087</v>
      </c>
      <c r="E3534" t="s">
        <v>75</v>
      </c>
      <c r="F3534">
        <v>15</v>
      </c>
      <c r="G3534" s="3">
        <v>2000</v>
      </c>
      <c r="H3534" s="4">
        <v>0.15</v>
      </c>
      <c r="I3534">
        <f>(Sales_Data_Table[[#This Row],[Unit_Price]]*Sales_Data_Table[[#This Row],[Quantity]])</f>
        <v>30000</v>
      </c>
      <c r="J3534">
        <f>Sales_Data_Table[[#This Row],[Gross_Sales]]-(Sales_Data_Table[[#This Row],[Gross_Sales]]*Sales_Data_Table[[#This Row],[Discount]])</f>
        <v>25500</v>
      </c>
      <c r="K3534" t="str">
        <f>_xlfn.XLOOKUP(Sales_Data_Table[[#This Row],[Product_ID]],Product_Master_Table[Product_ID],Product_Master_Table[Product_Name])</f>
        <v>Nova Fashion Item 0043</v>
      </c>
      <c r="L3534" t="str">
        <f>_xlfn.XLOOKUP(Sales_Data_Table[[#This Row],[Employee_ID]],Employee_Master_Table[Employee_ID],Employee_Master_Table[Department])</f>
        <v>Business Development</v>
      </c>
    </row>
    <row r="3535" spans="1:12" x14ac:dyDescent="0.25">
      <c r="A3535" t="s">
        <v>4262</v>
      </c>
      <c r="B3535" s="2">
        <v>46101</v>
      </c>
      <c r="C3535" t="s">
        <v>64</v>
      </c>
      <c r="D3535" t="s">
        <v>681</v>
      </c>
      <c r="E3535" t="s">
        <v>24</v>
      </c>
      <c r="F3535">
        <v>14</v>
      </c>
      <c r="G3535" s="3">
        <v>200</v>
      </c>
      <c r="H3535" s="4">
        <v>7.4999999999999997E-2</v>
      </c>
      <c r="I3535">
        <f>(Sales_Data_Table[[#This Row],[Unit_Price]]*Sales_Data_Table[[#This Row],[Quantity]])</f>
        <v>2800</v>
      </c>
      <c r="J3535">
        <f>Sales_Data_Table[[#This Row],[Gross_Sales]]-(Sales_Data_Table[[#This Row],[Gross_Sales]]*Sales_Data_Table[[#This Row],[Discount]])</f>
        <v>2590</v>
      </c>
      <c r="K3535" t="str">
        <f>_xlfn.XLOOKUP(Sales_Data_Table[[#This Row],[Product_ID]],Product_Master_Table[Product_ID],Product_Master_Table[Product_Name])</f>
        <v>Nova Sports Item 0007</v>
      </c>
      <c r="L3535" t="str">
        <f>_xlfn.XLOOKUP(Sales_Data_Table[[#This Row],[Employee_ID]],Employee_Master_Table[Employee_ID],Employee_Master_Table[Department])</f>
        <v>Customer Success</v>
      </c>
    </row>
    <row r="3536" spans="1:12" x14ac:dyDescent="0.25">
      <c r="A3536" t="s">
        <v>4263</v>
      </c>
      <c r="B3536" s="2">
        <v>46179</v>
      </c>
      <c r="C3536" t="s">
        <v>1372</v>
      </c>
      <c r="D3536" t="s">
        <v>58</v>
      </c>
      <c r="E3536" t="s">
        <v>62</v>
      </c>
      <c r="F3536">
        <v>6</v>
      </c>
      <c r="G3536" s="3">
        <v>5400</v>
      </c>
      <c r="H3536" s="4">
        <v>0.1</v>
      </c>
      <c r="I3536">
        <f>(Sales_Data_Table[[#This Row],[Unit_Price]]*Sales_Data_Table[[#This Row],[Quantity]])</f>
        <v>32400</v>
      </c>
      <c r="J3536">
        <f>Sales_Data_Table[[#This Row],[Gross_Sales]]-(Sales_Data_Table[[#This Row],[Gross_Sales]]*Sales_Data_Table[[#This Row],[Discount]])</f>
        <v>29160</v>
      </c>
      <c r="K3536" t="str">
        <f>_xlfn.XLOOKUP(Sales_Data_Table[[#This Row],[Product_ID]],Product_Master_Table[Product_ID],Product_Master_Table[Product_Name])</f>
        <v>Orion Sports Item 0297</v>
      </c>
      <c r="L3536" t="str">
        <f>_xlfn.XLOOKUP(Sales_Data_Table[[#This Row],[Employee_ID]],Employee_Master_Table[Employee_ID],Employee_Master_Table[Department])</f>
        <v>Regional Sales</v>
      </c>
    </row>
    <row r="3537" spans="1:12" x14ac:dyDescent="0.25">
      <c r="A3537" t="s">
        <v>4264</v>
      </c>
      <c r="B3537" s="2">
        <v>45507</v>
      </c>
      <c r="C3537" t="s">
        <v>2466</v>
      </c>
      <c r="D3537" t="s">
        <v>152</v>
      </c>
      <c r="E3537" t="s">
        <v>106</v>
      </c>
      <c r="F3537">
        <v>14</v>
      </c>
      <c r="G3537" s="3">
        <v>8600</v>
      </c>
      <c r="H3537" s="4">
        <v>0.15</v>
      </c>
      <c r="I3537">
        <f>(Sales_Data_Table[[#This Row],[Unit_Price]]*Sales_Data_Table[[#This Row],[Quantity]])</f>
        <v>120400</v>
      </c>
      <c r="J3537">
        <f>Sales_Data_Table[[#This Row],[Gross_Sales]]-(Sales_Data_Table[[#This Row],[Gross_Sales]]*Sales_Data_Table[[#This Row],[Discount]])</f>
        <v>102340</v>
      </c>
      <c r="K3537" t="str">
        <f>_xlfn.XLOOKUP(Sales_Data_Table[[#This Row],[Product_ID]],Product_Master_Table[Product_ID],Product_Master_Table[Product_Name])</f>
        <v>Everest Fashion Item 0303</v>
      </c>
      <c r="L3537" t="str">
        <f>_xlfn.XLOOKUP(Sales_Data_Table[[#This Row],[Employee_ID]],Employee_Master_Table[Employee_ID],Employee_Master_Table[Department])</f>
        <v>Corporate Sales</v>
      </c>
    </row>
    <row r="3538" spans="1:12" x14ac:dyDescent="0.25">
      <c r="A3538" t="s">
        <v>4265</v>
      </c>
      <c r="B3538" s="2">
        <v>45302</v>
      </c>
      <c r="C3538" t="s">
        <v>1235</v>
      </c>
      <c r="D3538" t="s">
        <v>1048</v>
      </c>
      <c r="E3538" t="s">
        <v>43</v>
      </c>
      <c r="F3538">
        <v>15</v>
      </c>
      <c r="G3538" s="3">
        <v>7900</v>
      </c>
      <c r="H3538" s="4">
        <v>0.1</v>
      </c>
      <c r="I3538">
        <f>(Sales_Data_Table[[#This Row],[Unit_Price]]*Sales_Data_Table[[#This Row],[Quantity]])</f>
        <v>118500</v>
      </c>
      <c r="J3538">
        <f>Sales_Data_Table[[#This Row],[Gross_Sales]]-(Sales_Data_Table[[#This Row],[Gross_Sales]]*Sales_Data_Table[[#This Row],[Discount]])</f>
        <v>106650</v>
      </c>
      <c r="K3538" t="str">
        <f>_xlfn.XLOOKUP(Sales_Data_Table[[#This Row],[Product_ID]],Product_Master_Table[Product_ID],Product_Master_Table[Product_Name])</f>
        <v>Nova Sports Item 0307</v>
      </c>
      <c r="L3538" t="str">
        <f>_xlfn.XLOOKUP(Sales_Data_Table[[#This Row],[Employee_ID]],Employee_Master_Table[Employee_ID],Employee_Master_Table[Department])</f>
        <v>E-Commerce</v>
      </c>
    </row>
    <row r="3539" spans="1:12" x14ac:dyDescent="0.25">
      <c r="A3539" t="s">
        <v>4266</v>
      </c>
      <c r="B3539" s="2">
        <v>46130</v>
      </c>
      <c r="C3539" t="s">
        <v>2757</v>
      </c>
      <c r="D3539" t="s">
        <v>825</v>
      </c>
      <c r="E3539" t="s">
        <v>28</v>
      </c>
      <c r="F3539">
        <v>17</v>
      </c>
      <c r="G3539" s="3">
        <v>5200</v>
      </c>
      <c r="H3539" s="4">
        <v>0.03</v>
      </c>
      <c r="I3539">
        <f>(Sales_Data_Table[[#This Row],[Unit_Price]]*Sales_Data_Table[[#This Row],[Quantity]])</f>
        <v>88400</v>
      </c>
      <c r="J3539">
        <f>Sales_Data_Table[[#This Row],[Gross_Sales]]-(Sales_Data_Table[[#This Row],[Gross_Sales]]*Sales_Data_Table[[#This Row],[Discount]])</f>
        <v>85748</v>
      </c>
      <c r="K3539" t="str">
        <f>_xlfn.XLOOKUP(Sales_Data_Table[[#This Row],[Product_ID]],Product_Master_Table[Product_ID],Product_Master_Table[Product_Name])</f>
        <v>Prime Grocery Item 0064</v>
      </c>
      <c r="L3539" t="str">
        <f>_xlfn.XLOOKUP(Sales_Data_Table[[#This Row],[Employee_ID]],Employee_Master_Table[Employee_ID],Employee_Master_Table[Department])</f>
        <v>Corporate Sales</v>
      </c>
    </row>
    <row r="3540" spans="1:12" x14ac:dyDescent="0.25">
      <c r="A3540" t="s">
        <v>4267</v>
      </c>
      <c r="B3540" s="2">
        <v>45524</v>
      </c>
      <c r="C3540" t="s">
        <v>1477</v>
      </c>
      <c r="D3540" t="s">
        <v>405</v>
      </c>
      <c r="E3540" t="s">
        <v>62</v>
      </c>
      <c r="F3540">
        <v>8</v>
      </c>
      <c r="G3540" s="3">
        <v>8900</v>
      </c>
      <c r="H3540" s="4">
        <v>0.1</v>
      </c>
      <c r="I3540">
        <f>(Sales_Data_Table[[#This Row],[Unit_Price]]*Sales_Data_Table[[#This Row],[Quantity]])</f>
        <v>71200</v>
      </c>
      <c r="J3540">
        <f>Sales_Data_Table[[#This Row],[Gross_Sales]]-(Sales_Data_Table[[#This Row],[Gross_Sales]]*Sales_Data_Table[[#This Row],[Discount]])</f>
        <v>64080</v>
      </c>
      <c r="K3540" t="str">
        <f>_xlfn.XLOOKUP(Sales_Data_Table[[#This Row],[Product_ID]],Product_Master_Table[Product_ID],Product_Master_Table[Product_Name])</f>
        <v>Spark Furniture Item 0478</v>
      </c>
      <c r="L3540" t="str">
        <f>_xlfn.XLOOKUP(Sales_Data_Table[[#This Row],[Employee_ID]],Employee_Master_Table[Employee_ID],Employee_Master_Table[Department])</f>
        <v>Regional Sales</v>
      </c>
    </row>
    <row r="3541" spans="1:12" x14ac:dyDescent="0.25">
      <c r="A3541" t="s">
        <v>4268</v>
      </c>
      <c r="B3541" s="2">
        <v>45802</v>
      </c>
      <c r="C3541" t="s">
        <v>1222</v>
      </c>
      <c r="D3541" t="s">
        <v>927</v>
      </c>
      <c r="E3541" t="s">
        <v>36</v>
      </c>
      <c r="F3541">
        <v>13</v>
      </c>
      <c r="G3541" s="3">
        <v>500</v>
      </c>
      <c r="H3541" s="4">
        <v>0</v>
      </c>
      <c r="I3541">
        <f>(Sales_Data_Table[[#This Row],[Unit_Price]]*Sales_Data_Table[[#This Row],[Quantity]])</f>
        <v>6500</v>
      </c>
      <c r="J3541">
        <f>Sales_Data_Table[[#This Row],[Gross_Sales]]-(Sales_Data_Table[[#This Row],[Gross_Sales]]*Sales_Data_Table[[#This Row],[Discount]])</f>
        <v>6500</v>
      </c>
      <c r="K3541" t="str">
        <f>_xlfn.XLOOKUP(Sales_Data_Table[[#This Row],[Product_ID]],Product_Master_Table[Product_ID],Product_Master_Table[Product_Name])</f>
        <v>Nexus Sports Item 0337</v>
      </c>
      <c r="L3541" t="str">
        <f>_xlfn.XLOOKUP(Sales_Data_Table[[#This Row],[Employee_ID]],Employee_Master_Table[Employee_ID],Employee_Master_Table[Department])</f>
        <v>E-Commerce</v>
      </c>
    </row>
    <row r="3542" spans="1:12" x14ac:dyDescent="0.25">
      <c r="A3542" t="s">
        <v>4269</v>
      </c>
      <c r="B3542" s="2">
        <v>46088</v>
      </c>
      <c r="C3542" t="s">
        <v>630</v>
      </c>
      <c r="D3542" t="s">
        <v>660</v>
      </c>
      <c r="E3542" t="s">
        <v>75</v>
      </c>
      <c r="F3542">
        <v>11</v>
      </c>
      <c r="G3542" s="3">
        <v>6800</v>
      </c>
      <c r="H3542" s="4">
        <v>0.03</v>
      </c>
      <c r="I3542">
        <f>(Sales_Data_Table[[#This Row],[Unit_Price]]*Sales_Data_Table[[#This Row],[Quantity]])</f>
        <v>74800</v>
      </c>
      <c r="J3542">
        <f>Sales_Data_Table[[#This Row],[Gross_Sales]]-(Sales_Data_Table[[#This Row],[Gross_Sales]]*Sales_Data_Table[[#This Row],[Discount]])</f>
        <v>72556</v>
      </c>
      <c r="K3542" t="str">
        <f>_xlfn.XLOOKUP(Sales_Data_Table[[#This Row],[Product_ID]],Product_Master_Table[Product_ID],Product_Master_Table[Product_Name])</f>
        <v>Apex Home Appliance Item 0252</v>
      </c>
      <c r="L3542" t="str">
        <f>_xlfn.XLOOKUP(Sales_Data_Table[[#This Row],[Employee_ID]],Employee_Master_Table[Employee_ID],Employee_Master_Table[Department])</f>
        <v>Regional Sales</v>
      </c>
    </row>
    <row r="3543" spans="1:12" x14ac:dyDescent="0.25">
      <c r="A3543" t="s">
        <v>4270</v>
      </c>
      <c r="B3543" s="2">
        <v>45398</v>
      </c>
      <c r="C3543" t="s">
        <v>926</v>
      </c>
      <c r="D3543" t="s">
        <v>35</v>
      </c>
      <c r="E3543" t="s">
        <v>82</v>
      </c>
      <c r="F3543">
        <v>5</v>
      </c>
      <c r="G3543" s="3">
        <v>1800</v>
      </c>
      <c r="H3543" s="4">
        <v>0.1</v>
      </c>
      <c r="I3543">
        <f>(Sales_Data_Table[[#This Row],[Unit_Price]]*Sales_Data_Table[[#This Row],[Quantity]])</f>
        <v>9000</v>
      </c>
      <c r="J3543">
        <f>Sales_Data_Table[[#This Row],[Gross_Sales]]-(Sales_Data_Table[[#This Row],[Gross_Sales]]*Sales_Data_Table[[#This Row],[Discount]])</f>
        <v>8100</v>
      </c>
      <c r="K3543" t="str">
        <f>_xlfn.XLOOKUP(Sales_Data_Table[[#This Row],[Product_ID]],Product_Master_Table[Product_ID],Product_Master_Table[Product_Name])</f>
        <v>Spark Grocery Item 0034</v>
      </c>
      <c r="L3543" t="str">
        <f>_xlfn.XLOOKUP(Sales_Data_Table[[#This Row],[Employee_ID]],Employee_Master_Table[Employee_ID],Employee_Master_Table[Department])</f>
        <v>Business Development</v>
      </c>
    </row>
    <row r="3544" spans="1:12" x14ac:dyDescent="0.25">
      <c r="A3544" t="s">
        <v>4271</v>
      </c>
      <c r="B3544" s="2">
        <v>46006</v>
      </c>
      <c r="C3544" t="s">
        <v>1472</v>
      </c>
      <c r="D3544" t="s">
        <v>252</v>
      </c>
      <c r="E3544" t="s">
        <v>82</v>
      </c>
      <c r="F3544">
        <v>19</v>
      </c>
      <c r="G3544" s="3">
        <v>7200</v>
      </c>
      <c r="H3544" s="4">
        <v>0.15</v>
      </c>
      <c r="I3544">
        <f>(Sales_Data_Table[[#This Row],[Unit_Price]]*Sales_Data_Table[[#This Row],[Quantity]])</f>
        <v>136800</v>
      </c>
      <c r="J3544">
        <f>Sales_Data_Table[[#This Row],[Gross_Sales]]-(Sales_Data_Table[[#This Row],[Gross_Sales]]*Sales_Data_Table[[#This Row],[Discount]])</f>
        <v>116280</v>
      </c>
      <c r="K3544" t="str">
        <f>_xlfn.XLOOKUP(Sales_Data_Table[[#This Row],[Product_ID]],Product_Master_Table[Product_ID],Product_Master_Table[Product_Name])</f>
        <v>Delta Beauty Item 0275</v>
      </c>
      <c r="L3544" t="str">
        <f>_xlfn.XLOOKUP(Sales_Data_Table[[#This Row],[Employee_ID]],Employee_Master_Table[Employee_ID],Employee_Master_Table[Department])</f>
        <v>E-Commerce</v>
      </c>
    </row>
    <row r="3545" spans="1:12" x14ac:dyDescent="0.25">
      <c r="A3545" t="s">
        <v>4272</v>
      </c>
      <c r="B3545" s="2">
        <v>46088</v>
      </c>
      <c r="C3545" t="s">
        <v>488</v>
      </c>
      <c r="D3545" t="s">
        <v>617</v>
      </c>
      <c r="E3545" t="s">
        <v>62</v>
      </c>
      <c r="F3545">
        <v>7</v>
      </c>
      <c r="G3545" s="3">
        <v>200</v>
      </c>
      <c r="H3545" s="4">
        <v>0</v>
      </c>
      <c r="I3545">
        <f>(Sales_Data_Table[[#This Row],[Unit_Price]]*Sales_Data_Table[[#This Row],[Quantity]])</f>
        <v>1400</v>
      </c>
      <c r="J3545">
        <f>Sales_Data_Table[[#This Row],[Gross_Sales]]-(Sales_Data_Table[[#This Row],[Gross_Sales]]*Sales_Data_Table[[#This Row],[Discount]])</f>
        <v>1400</v>
      </c>
      <c r="K3545" t="str">
        <f>_xlfn.XLOOKUP(Sales_Data_Table[[#This Row],[Product_ID]],Product_Master_Table[Product_ID],Product_Master_Table[Product_Name])</f>
        <v>Vertex Furniture Item 0258</v>
      </c>
      <c r="L3545" t="str">
        <f>_xlfn.XLOOKUP(Sales_Data_Table[[#This Row],[Employee_ID]],Employee_Master_Table[Employee_ID],Employee_Master_Table[Department])</f>
        <v>Retail Operations</v>
      </c>
    </row>
    <row r="3546" spans="1:12" x14ac:dyDescent="0.25">
      <c r="A3546" t="s">
        <v>4273</v>
      </c>
      <c r="B3546" s="2">
        <v>45526</v>
      </c>
      <c r="C3546" t="s">
        <v>461</v>
      </c>
      <c r="D3546" t="s">
        <v>599</v>
      </c>
      <c r="E3546" t="s">
        <v>50</v>
      </c>
      <c r="F3546">
        <v>5</v>
      </c>
      <c r="G3546" s="3">
        <v>1200</v>
      </c>
      <c r="H3546" s="4">
        <v>7.4999999999999997E-2</v>
      </c>
      <c r="I3546">
        <f>(Sales_Data_Table[[#This Row],[Unit_Price]]*Sales_Data_Table[[#This Row],[Quantity]])</f>
        <v>6000</v>
      </c>
      <c r="J3546">
        <f>Sales_Data_Table[[#This Row],[Gross_Sales]]-(Sales_Data_Table[[#This Row],[Gross_Sales]]*Sales_Data_Table[[#This Row],[Discount]])</f>
        <v>5550</v>
      </c>
      <c r="K3546" t="str">
        <f>_xlfn.XLOOKUP(Sales_Data_Table[[#This Row],[Product_ID]],Product_Master_Table[Product_ID],Product_Master_Table[Product_Name])</f>
        <v>Apex Grocery Item 0024</v>
      </c>
      <c r="L3546" t="str">
        <f>_xlfn.XLOOKUP(Sales_Data_Table[[#This Row],[Employee_ID]],Employee_Master_Table[Employee_ID],Employee_Master_Table[Department])</f>
        <v>Sales</v>
      </c>
    </row>
    <row r="3547" spans="1:12" x14ac:dyDescent="0.25">
      <c r="A3547" t="s">
        <v>4274</v>
      </c>
      <c r="B3547" s="2">
        <v>45412</v>
      </c>
      <c r="C3547" t="s">
        <v>1020</v>
      </c>
      <c r="D3547" t="s">
        <v>673</v>
      </c>
      <c r="E3547" t="s">
        <v>106</v>
      </c>
      <c r="F3547">
        <v>20</v>
      </c>
      <c r="G3547" s="3">
        <v>300</v>
      </c>
      <c r="H3547" s="4">
        <v>0.05</v>
      </c>
      <c r="I3547">
        <f>(Sales_Data_Table[[#This Row],[Unit_Price]]*Sales_Data_Table[[#This Row],[Quantity]])</f>
        <v>6000</v>
      </c>
      <c r="J3547">
        <f>Sales_Data_Table[[#This Row],[Gross_Sales]]-(Sales_Data_Table[[#This Row],[Gross_Sales]]*Sales_Data_Table[[#This Row],[Discount]])</f>
        <v>5700</v>
      </c>
      <c r="K3547" t="str">
        <f>_xlfn.XLOOKUP(Sales_Data_Table[[#This Row],[Product_ID]],Product_Master_Table[Product_ID],Product_Master_Table[Product_Name])</f>
        <v>Zenith Home Appliance Item 0422</v>
      </c>
      <c r="L3547" t="str">
        <f>_xlfn.XLOOKUP(Sales_Data_Table[[#This Row],[Employee_ID]],Employee_Master_Table[Employee_ID],Employee_Master_Table[Department])</f>
        <v>Customer Success</v>
      </c>
    </row>
    <row r="3548" spans="1:12" x14ac:dyDescent="0.25">
      <c r="A3548" t="s">
        <v>4275</v>
      </c>
      <c r="B3548" s="2">
        <v>45674</v>
      </c>
      <c r="C3548" t="s">
        <v>114</v>
      </c>
      <c r="D3548" t="s">
        <v>590</v>
      </c>
      <c r="E3548" t="s">
        <v>106</v>
      </c>
      <c r="F3548">
        <v>15</v>
      </c>
      <c r="G3548" s="3">
        <v>9400</v>
      </c>
      <c r="H3548" s="4">
        <v>7.4999999999999997E-2</v>
      </c>
      <c r="I3548">
        <f>(Sales_Data_Table[[#This Row],[Unit_Price]]*Sales_Data_Table[[#This Row],[Quantity]])</f>
        <v>141000</v>
      </c>
      <c r="J3548">
        <f>Sales_Data_Table[[#This Row],[Gross_Sales]]-(Sales_Data_Table[[#This Row],[Gross_Sales]]*Sales_Data_Table[[#This Row],[Discount]])</f>
        <v>130425</v>
      </c>
      <c r="K3548" t="str">
        <f>_xlfn.XLOOKUP(Sales_Data_Table[[#This Row],[Product_ID]],Product_Master_Table[Product_ID],Product_Master_Table[Product_Name])</f>
        <v>Vertex Automotive Item 0030</v>
      </c>
      <c r="L3548" t="str">
        <f>_xlfn.XLOOKUP(Sales_Data_Table[[#This Row],[Employee_ID]],Employee_Master_Table[Employee_ID],Employee_Master_Table[Department])</f>
        <v>Customer Success</v>
      </c>
    </row>
    <row r="3549" spans="1:12" x14ac:dyDescent="0.25">
      <c r="A3549" t="s">
        <v>4276</v>
      </c>
      <c r="B3549" s="2">
        <v>45435</v>
      </c>
      <c r="C3549" t="s">
        <v>218</v>
      </c>
      <c r="D3549" t="s">
        <v>346</v>
      </c>
      <c r="E3549" t="s">
        <v>24</v>
      </c>
      <c r="F3549">
        <v>19</v>
      </c>
      <c r="G3549" s="3">
        <v>8500</v>
      </c>
      <c r="H3549" s="4">
        <v>0.03</v>
      </c>
      <c r="I3549">
        <f>(Sales_Data_Table[[#This Row],[Unit_Price]]*Sales_Data_Table[[#This Row],[Quantity]])</f>
        <v>161500</v>
      </c>
      <c r="J3549">
        <f>Sales_Data_Table[[#This Row],[Gross_Sales]]-(Sales_Data_Table[[#This Row],[Gross_Sales]]*Sales_Data_Table[[#This Row],[Discount]])</f>
        <v>156655</v>
      </c>
      <c r="K3549" t="str">
        <f>_xlfn.XLOOKUP(Sales_Data_Table[[#This Row],[Product_ID]],Product_Master_Table[Product_ID],Product_Master_Table[Product_Name])</f>
        <v>Metro Furniture Item 0308</v>
      </c>
      <c r="L3549" t="str">
        <f>_xlfn.XLOOKUP(Sales_Data_Table[[#This Row],[Employee_ID]],Employee_Master_Table[Employee_ID],Employee_Master_Table[Department])</f>
        <v>Customer Success</v>
      </c>
    </row>
    <row r="3550" spans="1:12" x14ac:dyDescent="0.25">
      <c r="A3550" t="s">
        <v>4277</v>
      </c>
      <c r="B3550" s="2">
        <v>45906</v>
      </c>
      <c r="C3550" t="s">
        <v>175</v>
      </c>
      <c r="D3550" t="s">
        <v>671</v>
      </c>
      <c r="E3550" t="s">
        <v>28</v>
      </c>
      <c r="F3550">
        <v>3</v>
      </c>
      <c r="G3550" s="3">
        <v>7300</v>
      </c>
      <c r="H3550" s="4">
        <v>0.03</v>
      </c>
      <c r="I3550">
        <f>(Sales_Data_Table[[#This Row],[Unit_Price]]*Sales_Data_Table[[#This Row],[Quantity]])</f>
        <v>21900</v>
      </c>
      <c r="J3550">
        <f>Sales_Data_Table[[#This Row],[Gross_Sales]]-(Sales_Data_Table[[#This Row],[Gross_Sales]]*Sales_Data_Table[[#This Row],[Discount]])</f>
        <v>21243</v>
      </c>
      <c r="K3550" t="str">
        <f>_xlfn.XLOOKUP(Sales_Data_Table[[#This Row],[Product_ID]],Product_Master_Table[Product_ID],Product_Master_Table[Product_Name])</f>
        <v>Prime Grocery Item 0364</v>
      </c>
      <c r="L3550" t="str">
        <f>_xlfn.XLOOKUP(Sales_Data_Table[[#This Row],[Employee_ID]],Employee_Master_Table[Employee_ID],Employee_Master_Table[Department])</f>
        <v>Retail Operations</v>
      </c>
    </row>
    <row r="3551" spans="1:12" x14ac:dyDescent="0.25">
      <c r="A3551" t="s">
        <v>4278</v>
      </c>
      <c r="B3551" s="2">
        <v>45346</v>
      </c>
      <c r="C3551" t="s">
        <v>1677</v>
      </c>
      <c r="D3551" t="s">
        <v>331</v>
      </c>
      <c r="E3551" t="s">
        <v>36</v>
      </c>
      <c r="F3551">
        <v>12</v>
      </c>
      <c r="G3551" s="3">
        <v>2700</v>
      </c>
      <c r="H3551" s="4">
        <v>7.4999999999999997E-2</v>
      </c>
      <c r="I3551">
        <f>(Sales_Data_Table[[#This Row],[Unit_Price]]*Sales_Data_Table[[#This Row],[Quantity]])</f>
        <v>32400</v>
      </c>
      <c r="J3551">
        <f>Sales_Data_Table[[#This Row],[Gross_Sales]]-(Sales_Data_Table[[#This Row],[Gross_Sales]]*Sales_Data_Table[[#This Row],[Discount]])</f>
        <v>29970</v>
      </c>
      <c r="K3551" t="str">
        <f>_xlfn.XLOOKUP(Sales_Data_Table[[#This Row],[Product_ID]],Product_Master_Table[Product_ID],Product_Master_Table[Product_Name])</f>
        <v>Vertex Office Supplies Item 0126</v>
      </c>
      <c r="L3551" t="str">
        <f>_xlfn.XLOOKUP(Sales_Data_Table[[#This Row],[Employee_ID]],Employee_Master_Table[Employee_ID],Employee_Master_Table[Department])</f>
        <v>Sales</v>
      </c>
    </row>
    <row r="3552" spans="1:12" x14ac:dyDescent="0.25">
      <c r="A3552" t="s">
        <v>4279</v>
      </c>
      <c r="B3552" s="2">
        <v>45334</v>
      </c>
      <c r="C3552" t="s">
        <v>663</v>
      </c>
      <c r="D3552" t="s">
        <v>102</v>
      </c>
      <c r="E3552" t="s">
        <v>62</v>
      </c>
      <c r="F3552">
        <v>8</v>
      </c>
      <c r="G3552" s="3">
        <v>900</v>
      </c>
      <c r="H3552" s="4">
        <v>0.1</v>
      </c>
      <c r="I3552">
        <f>(Sales_Data_Table[[#This Row],[Unit_Price]]*Sales_Data_Table[[#This Row],[Quantity]])</f>
        <v>7200</v>
      </c>
      <c r="J3552">
        <f>Sales_Data_Table[[#This Row],[Gross_Sales]]-(Sales_Data_Table[[#This Row],[Gross_Sales]]*Sales_Data_Table[[#This Row],[Discount]])</f>
        <v>6480</v>
      </c>
      <c r="K3552" t="str">
        <f>_xlfn.XLOOKUP(Sales_Data_Table[[#This Row],[Product_ID]],Product_Master_Table[Product_ID],Product_Master_Table[Product_Name])</f>
        <v>Vertex Automotive Item 0090</v>
      </c>
      <c r="L3552" t="str">
        <f>_xlfn.XLOOKUP(Sales_Data_Table[[#This Row],[Employee_ID]],Employee_Master_Table[Employee_ID],Employee_Master_Table[Department])</f>
        <v>Business Development</v>
      </c>
    </row>
    <row r="3553" spans="1:12" x14ac:dyDescent="0.25">
      <c r="A3553" t="s">
        <v>4280</v>
      </c>
      <c r="B3553" s="2">
        <v>46190</v>
      </c>
      <c r="C3553" t="s">
        <v>426</v>
      </c>
      <c r="D3553" t="s">
        <v>447</v>
      </c>
      <c r="E3553" t="s">
        <v>43</v>
      </c>
      <c r="F3553">
        <v>3</v>
      </c>
      <c r="G3553" s="3">
        <v>4800</v>
      </c>
      <c r="H3553" s="4">
        <v>0.03</v>
      </c>
      <c r="I3553">
        <f>(Sales_Data_Table[[#This Row],[Unit_Price]]*Sales_Data_Table[[#This Row],[Quantity]])</f>
        <v>14400</v>
      </c>
      <c r="J3553">
        <f>Sales_Data_Table[[#This Row],[Gross_Sales]]-(Sales_Data_Table[[#This Row],[Gross_Sales]]*Sales_Data_Table[[#This Row],[Discount]])</f>
        <v>13968</v>
      </c>
      <c r="K3553" t="str">
        <f>_xlfn.XLOOKUP(Sales_Data_Table[[#This Row],[Product_ID]],Product_Master_Table[Product_ID],Product_Master_Table[Product_Name])</f>
        <v>Delta Electronics Item 0371</v>
      </c>
      <c r="L3553" t="str">
        <f>_xlfn.XLOOKUP(Sales_Data_Table[[#This Row],[Employee_ID]],Employee_Master_Table[Employee_ID],Employee_Master_Table[Department])</f>
        <v>Business Development</v>
      </c>
    </row>
    <row r="3554" spans="1:12" x14ac:dyDescent="0.25">
      <c r="A3554" t="s">
        <v>4281</v>
      </c>
      <c r="B3554" s="2">
        <v>46013</v>
      </c>
      <c r="C3554" t="s">
        <v>426</v>
      </c>
      <c r="D3554" t="s">
        <v>368</v>
      </c>
      <c r="E3554" t="s">
        <v>36</v>
      </c>
      <c r="F3554">
        <v>16</v>
      </c>
      <c r="G3554" s="3">
        <v>7900</v>
      </c>
      <c r="H3554" s="4">
        <v>7.4999999999999997E-2</v>
      </c>
      <c r="I3554">
        <f>(Sales_Data_Table[[#This Row],[Unit_Price]]*Sales_Data_Table[[#This Row],[Quantity]])</f>
        <v>126400</v>
      </c>
      <c r="J3554">
        <f>Sales_Data_Table[[#This Row],[Gross_Sales]]-(Sales_Data_Table[[#This Row],[Gross_Sales]]*Sales_Data_Table[[#This Row],[Discount]])</f>
        <v>116920</v>
      </c>
      <c r="K3554" t="str">
        <f>_xlfn.XLOOKUP(Sales_Data_Table[[#This Row],[Product_ID]],Product_Master_Table[Product_ID],Product_Master_Table[Product_Name])</f>
        <v>Delta Electronics Item 0371</v>
      </c>
      <c r="L3554" t="str">
        <f>_xlfn.XLOOKUP(Sales_Data_Table[[#This Row],[Employee_ID]],Employee_Master_Table[Employee_ID],Employee_Master_Table[Department])</f>
        <v>Regional Sales</v>
      </c>
    </row>
    <row r="3555" spans="1:12" x14ac:dyDescent="0.25">
      <c r="A3555" t="s">
        <v>4282</v>
      </c>
      <c r="B3555" s="2">
        <v>45770</v>
      </c>
      <c r="C3555" t="s">
        <v>362</v>
      </c>
      <c r="D3555" t="s">
        <v>31</v>
      </c>
      <c r="E3555" t="s">
        <v>96</v>
      </c>
      <c r="F3555">
        <v>8</v>
      </c>
      <c r="G3555" s="3">
        <v>900</v>
      </c>
      <c r="H3555" s="4">
        <v>7.4999999999999997E-2</v>
      </c>
      <c r="I3555">
        <f>(Sales_Data_Table[[#This Row],[Unit_Price]]*Sales_Data_Table[[#This Row],[Quantity]])</f>
        <v>7200</v>
      </c>
      <c r="J3555">
        <f>Sales_Data_Table[[#This Row],[Gross_Sales]]-(Sales_Data_Table[[#This Row],[Gross_Sales]]*Sales_Data_Table[[#This Row],[Discount]])</f>
        <v>6660</v>
      </c>
      <c r="K3555" t="str">
        <f>_xlfn.XLOOKUP(Sales_Data_Table[[#This Row],[Product_ID]],Product_Master_Table[Product_ID],Product_Master_Table[Product_Name])</f>
        <v>Zenith Furniture Item 0278</v>
      </c>
      <c r="L3555" t="str">
        <f>_xlfn.XLOOKUP(Sales_Data_Table[[#This Row],[Employee_ID]],Employee_Master_Table[Employee_ID],Employee_Master_Table[Department])</f>
        <v>Customer Success</v>
      </c>
    </row>
    <row r="3556" spans="1:12" x14ac:dyDescent="0.25">
      <c r="A3556" t="s">
        <v>4283</v>
      </c>
      <c r="B3556" s="2">
        <v>45996</v>
      </c>
      <c r="C3556" t="s">
        <v>34</v>
      </c>
      <c r="D3556" t="s">
        <v>105</v>
      </c>
      <c r="E3556" t="s">
        <v>28</v>
      </c>
      <c r="F3556">
        <v>10</v>
      </c>
      <c r="G3556" s="3">
        <v>4500</v>
      </c>
      <c r="H3556" s="4">
        <v>7.4999999999999997E-2</v>
      </c>
      <c r="I3556">
        <f>(Sales_Data_Table[[#This Row],[Unit_Price]]*Sales_Data_Table[[#This Row],[Quantity]])</f>
        <v>45000</v>
      </c>
      <c r="J3556">
        <f>Sales_Data_Table[[#This Row],[Gross_Sales]]-(Sales_Data_Table[[#This Row],[Gross_Sales]]*Sales_Data_Table[[#This Row],[Discount]])</f>
        <v>41625</v>
      </c>
      <c r="K3556" t="str">
        <f>_xlfn.XLOOKUP(Sales_Data_Table[[#This Row],[Product_ID]],Product_Master_Table[Product_ID],Product_Master_Table[Product_Name])</f>
        <v>Delta Toys Item 0479</v>
      </c>
      <c r="L3556" t="str">
        <f>_xlfn.XLOOKUP(Sales_Data_Table[[#This Row],[Employee_ID]],Employee_Master_Table[Employee_ID],Employee_Master_Table[Department])</f>
        <v>Regional Sales</v>
      </c>
    </row>
    <row r="3557" spans="1:12" x14ac:dyDescent="0.25">
      <c r="A3557" t="s">
        <v>4284</v>
      </c>
      <c r="B3557" s="2">
        <v>45775</v>
      </c>
      <c r="C3557" t="s">
        <v>897</v>
      </c>
      <c r="D3557" t="s">
        <v>95</v>
      </c>
      <c r="E3557" t="s">
        <v>32</v>
      </c>
      <c r="F3557">
        <v>3</v>
      </c>
      <c r="G3557" s="3">
        <v>4600</v>
      </c>
      <c r="H3557" s="4">
        <v>0.03</v>
      </c>
      <c r="I3557">
        <f>(Sales_Data_Table[[#This Row],[Unit_Price]]*Sales_Data_Table[[#This Row],[Quantity]])</f>
        <v>13800</v>
      </c>
      <c r="J3557">
        <f>Sales_Data_Table[[#This Row],[Gross_Sales]]-(Sales_Data_Table[[#This Row],[Gross_Sales]]*Sales_Data_Table[[#This Row],[Discount]])</f>
        <v>13386</v>
      </c>
      <c r="K3557" t="str">
        <f>_xlfn.XLOOKUP(Sales_Data_Table[[#This Row],[Product_ID]],Product_Master_Table[Product_ID],Product_Master_Table[Product_Name])</f>
        <v>Prime Home Appliance Item 0232</v>
      </c>
      <c r="L3557" t="str">
        <f>_xlfn.XLOOKUP(Sales_Data_Table[[#This Row],[Employee_ID]],Employee_Master_Table[Employee_ID],Employee_Master_Table[Department])</f>
        <v>Corporate Sales</v>
      </c>
    </row>
    <row r="3558" spans="1:12" x14ac:dyDescent="0.25">
      <c r="A3558" t="s">
        <v>4285</v>
      </c>
      <c r="B3558" s="2">
        <v>45707</v>
      </c>
      <c r="C3558" t="s">
        <v>1106</v>
      </c>
      <c r="D3558" t="s">
        <v>343</v>
      </c>
      <c r="E3558" t="s">
        <v>62</v>
      </c>
      <c r="F3558">
        <v>6</v>
      </c>
      <c r="G3558" s="3">
        <v>2600</v>
      </c>
      <c r="H3558" s="4">
        <v>0.05</v>
      </c>
      <c r="I3558">
        <f>(Sales_Data_Table[[#This Row],[Unit_Price]]*Sales_Data_Table[[#This Row],[Quantity]])</f>
        <v>15600</v>
      </c>
      <c r="J3558">
        <f>Sales_Data_Table[[#This Row],[Gross_Sales]]-(Sales_Data_Table[[#This Row],[Gross_Sales]]*Sales_Data_Table[[#This Row],[Discount]])</f>
        <v>14820</v>
      </c>
      <c r="K3558" t="str">
        <f>_xlfn.XLOOKUP(Sales_Data_Table[[#This Row],[Product_ID]],Product_Master_Table[Product_ID],Product_Master_Table[Product_Name])</f>
        <v>Metro Home Appliance Item 0032</v>
      </c>
      <c r="L3558" t="str">
        <f>_xlfn.XLOOKUP(Sales_Data_Table[[#This Row],[Employee_ID]],Employee_Master_Table[Employee_ID],Employee_Master_Table[Department])</f>
        <v>Regional Sales</v>
      </c>
    </row>
    <row r="3559" spans="1:12" x14ac:dyDescent="0.25">
      <c r="A3559" t="s">
        <v>4286</v>
      </c>
      <c r="B3559" s="2">
        <v>45830</v>
      </c>
      <c r="C3559" t="s">
        <v>370</v>
      </c>
      <c r="D3559" t="s">
        <v>121</v>
      </c>
      <c r="E3559" t="s">
        <v>43</v>
      </c>
      <c r="F3559">
        <v>5</v>
      </c>
      <c r="G3559" s="3">
        <v>9700</v>
      </c>
      <c r="H3559" s="4">
        <v>0.1</v>
      </c>
      <c r="I3559">
        <f>(Sales_Data_Table[[#This Row],[Unit_Price]]*Sales_Data_Table[[#This Row],[Quantity]])</f>
        <v>48500</v>
      </c>
      <c r="J3559">
        <f>Sales_Data_Table[[#This Row],[Gross_Sales]]-(Sales_Data_Table[[#This Row],[Gross_Sales]]*Sales_Data_Table[[#This Row],[Discount]])</f>
        <v>43650</v>
      </c>
      <c r="K3559" t="str">
        <f>_xlfn.XLOOKUP(Sales_Data_Table[[#This Row],[Product_ID]],Product_Master_Table[Product_ID],Product_Master_Table[Product_Name])</f>
        <v>Zenith Office Supplies Item 0206</v>
      </c>
      <c r="L3559" t="str">
        <f>_xlfn.XLOOKUP(Sales_Data_Table[[#This Row],[Employee_ID]],Employee_Master_Table[Employee_ID],Employee_Master_Table[Department])</f>
        <v>Regional Sales</v>
      </c>
    </row>
    <row r="3560" spans="1:12" x14ac:dyDescent="0.25">
      <c r="A3560" t="s">
        <v>4287</v>
      </c>
      <c r="B3560" s="2">
        <v>45546</v>
      </c>
      <c r="C3560" t="s">
        <v>160</v>
      </c>
      <c r="D3560" t="s">
        <v>264</v>
      </c>
      <c r="E3560" t="s">
        <v>24</v>
      </c>
      <c r="F3560">
        <v>13</v>
      </c>
      <c r="G3560" s="3">
        <v>5200</v>
      </c>
      <c r="H3560" s="4">
        <v>0.02</v>
      </c>
      <c r="I3560">
        <f>(Sales_Data_Table[[#This Row],[Unit_Price]]*Sales_Data_Table[[#This Row],[Quantity]])</f>
        <v>67600</v>
      </c>
      <c r="J3560">
        <f>Sales_Data_Table[[#This Row],[Gross_Sales]]-(Sales_Data_Table[[#This Row],[Gross_Sales]]*Sales_Data_Table[[#This Row],[Discount]])</f>
        <v>66248</v>
      </c>
      <c r="K3560" t="str">
        <f>_xlfn.XLOOKUP(Sales_Data_Table[[#This Row],[Product_ID]],Product_Master_Table[Product_ID],Product_Master_Table[Product_Name])</f>
        <v>Nova Sports Item 0487</v>
      </c>
      <c r="L3560" t="str">
        <f>_xlfn.XLOOKUP(Sales_Data_Table[[#This Row],[Employee_ID]],Employee_Master_Table[Employee_ID],Employee_Master_Table[Department])</f>
        <v>Business Development</v>
      </c>
    </row>
    <row r="3561" spans="1:12" x14ac:dyDescent="0.25">
      <c r="A3561" t="s">
        <v>4288</v>
      </c>
      <c r="B3561" s="2">
        <v>45568</v>
      </c>
      <c r="C3561" t="s">
        <v>594</v>
      </c>
      <c r="D3561" t="s">
        <v>556</v>
      </c>
      <c r="E3561" t="s">
        <v>62</v>
      </c>
      <c r="F3561">
        <v>24</v>
      </c>
      <c r="G3561" s="3">
        <v>4800</v>
      </c>
      <c r="H3561" s="4">
        <v>0</v>
      </c>
      <c r="I3561">
        <f>(Sales_Data_Table[[#This Row],[Unit_Price]]*Sales_Data_Table[[#This Row],[Quantity]])</f>
        <v>115200</v>
      </c>
      <c r="J3561">
        <f>Sales_Data_Table[[#This Row],[Gross_Sales]]-(Sales_Data_Table[[#This Row],[Gross_Sales]]*Sales_Data_Table[[#This Row],[Discount]])</f>
        <v>115200</v>
      </c>
      <c r="K3561" t="str">
        <f>_xlfn.XLOOKUP(Sales_Data_Table[[#This Row],[Product_ID]],Product_Master_Table[Product_ID],Product_Master_Table[Product_Name])</f>
        <v>Metro Grocery Item 0344</v>
      </c>
      <c r="L3561" t="str">
        <f>_xlfn.XLOOKUP(Sales_Data_Table[[#This Row],[Employee_ID]],Employee_Master_Table[Employee_ID],Employee_Master_Table[Department])</f>
        <v>Corporate Sales</v>
      </c>
    </row>
    <row r="3562" spans="1:12" x14ac:dyDescent="0.25">
      <c r="A3562" t="s">
        <v>4289</v>
      </c>
      <c r="B3562" s="2">
        <v>45640</v>
      </c>
      <c r="C3562" t="s">
        <v>1466</v>
      </c>
      <c r="D3562" t="s">
        <v>1149</v>
      </c>
      <c r="E3562" t="s">
        <v>50</v>
      </c>
      <c r="F3562">
        <v>22</v>
      </c>
      <c r="G3562" s="3">
        <v>9300</v>
      </c>
      <c r="H3562" s="4">
        <v>0.15</v>
      </c>
      <c r="I3562">
        <f>(Sales_Data_Table[[#This Row],[Unit_Price]]*Sales_Data_Table[[#This Row],[Quantity]])</f>
        <v>204600</v>
      </c>
      <c r="J3562">
        <f>Sales_Data_Table[[#This Row],[Gross_Sales]]-(Sales_Data_Table[[#This Row],[Gross_Sales]]*Sales_Data_Table[[#This Row],[Discount]])</f>
        <v>173910</v>
      </c>
      <c r="K3562" t="str">
        <f>_xlfn.XLOOKUP(Sales_Data_Table[[#This Row],[Product_ID]],Product_Master_Table[Product_ID],Product_Master_Table[Product_Name])</f>
        <v>Nova Electronics Item 0211</v>
      </c>
      <c r="L3562" t="str">
        <f>_xlfn.XLOOKUP(Sales_Data_Table[[#This Row],[Employee_ID]],Employee_Master_Table[Employee_ID],Employee_Master_Table[Department])</f>
        <v>Business Development</v>
      </c>
    </row>
    <row r="3563" spans="1:12" x14ac:dyDescent="0.25">
      <c r="A3563" t="s">
        <v>4290</v>
      </c>
      <c r="B3563" s="2">
        <v>45413</v>
      </c>
      <c r="C3563" t="s">
        <v>199</v>
      </c>
      <c r="D3563" t="s">
        <v>173</v>
      </c>
      <c r="E3563" t="s">
        <v>96</v>
      </c>
      <c r="F3563">
        <v>11</v>
      </c>
      <c r="G3563" s="3">
        <v>1800</v>
      </c>
      <c r="H3563" s="4">
        <v>0.02</v>
      </c>
      <c r="I3563">
        <f>(Sales_Data_Table[[#This Row],[Unit_Price]]*Sales_Data_Table[[#This Row],[Quantity]])</f>
        <v>19800</v>
      </c>
      <c r="J3563">
        <f>Sales_Data_Table[[#This Row],[Gross_Sales]]-(Sales_Data_Table[[#This Row],[Gross_Sales]]*Sales_Data_Table[[#This Row],[Discount]])</f>
        <v>19404</v>
      </c>
      <c r="K3563" t="str">
        <f>_xlfn.XLOOKUP(Sales_Data_Table[[#This Row],[Product_ID]],Product_Master_Table[Product_ID],Product_Master_Table[Product_Name])</f>
        <v>Prime Office Supplies Item 0316</v>
      </c>
      <c r="L3563" t="str">
        <f>_xlfn.XLOOKUP(Sales_Data_Table[[#This Row],[Employee_ID]],Employee_Master_Table[Employee_ID],Employee_Master_Table[Department])</f>
        <v>Business Development</v>
      </c>
    </row>
    <row r="3564" spans="1:12" x14ac:dyDescent="0.25">
      <c r="A3564" t="s">
        <v>4291</v>
      </c>
      <c r="B3564" s="2">
        <v>45857</v>
      </c>
      <c r="C3564" t="s">
        <v>1922</v>
      </c>
      <c r="D3564" t="s">
        <v>568</v>
      </c>
      <c r="E3564" t="s">
        <v>96</v>
      </c>
      <c r="F3564">
        <v>13</v>
      </c>
      <c r="G3564" s="3">
        <v>8700</v>
      </c>
      <c r="H3564" s="4">
        <v>0</v>
      </c>
      <c r="I3564">
        <f>(Sales_Data_Table[[#This Row],[Unit_Price]]*Sales_Data_Table[[#This Row],[Quantity]])</f>
        <v>113100</v>
      </c>
      <c r="J3564">
        <f>Sales_Data_Table[[#This Row],[Gross_Sales]]-(Sales_Data_Table[[#This Row],[Gross_Sales]]*Sales_Data_Table[[#This Row],[Discount]])</f>
        <v>113100</v>
      </c>
      <c r="K3564" t="str">
        <f>_xlfn.XLOOKUP(Sales_Data_Table[[#This Row],[Product_ID]],Product_Master_Table[Product_ID],Product_Master_Table[Product_Name])</f>
        <v>Prime Grocery Item 0424</v>
      </c>
      <c r="L3564" t="str">
        <f>_xlfn.XLOOKUP(Sales_Data_Table[[#This Row],[Employee_ID]],Employee_Master_Table[Employee_ID],Employee_Master_Table[Department])</f>
        <v>Retail Operations</v>
      </c>
    </row>
    <row r="3565" spans="1:12" x14ac:dyDescent="0.25">
      <c r="A3565" t="s">
        <v>4292</v>
      </c>
      <c r="B3565" s="2">
        <v>46180</v>
      </c>
      <c r="C3565" t="s">
        <v>1153</v>
      </c>
      <c r="D3565" t="s">
        <v>838</v>
      </c>
      <c r="E3565" t="s">
        <v>75</v>
      </c>
      <c r="F3565">
        <v>8</v>
      </c>
      <c r="G3565" s="3">
        <v>7400</v>
      </c>
      <c r="H3565" s="4">
        <v>0</v>
      </c>
      <c r="I3565">
        <f>(Sales_Data_Table[[#This Row],[Unit_Price]]*Sales_Data_Table[[#This Row],[Quantity]])</f>
        <v>59200</v>
      </c>
      <c r="J3565">
        <f>Sales_Data_Table[[#This Row],[Gross_Sales]]-(Sales_Data_Table[[#This Row],[Gross_Sales]]*Sales_Data_Table[[#This Row],[Discount]])</f>
        <v>59200</v>
      </c>
      <c r="K3565" t="str">
        <f>_xlfn.XLOOKUP(Sales_Data_Table[[#This Row],[Product_ID]],Product_Master_Table[Product_ID],Product_Master_Table[Product_Name])</f>
        <v>Apex Furniture Item 0228</v>
      </c>
      <c r="L3565" t="str">
        <f>_xlfn.XLOOKUP(Sales_Data_Table[[#This Row],[Employee_ID]],Employee_Master_Table[Employee_ID],Employee_Master_Table[Department])</f>
        <v>Sales</v>
      </c>
    </row>
    <row r="3566" spans="1:12" x14ac:dyDescent="0.25">
      <c r="A3566" t="s">
        <v>4293</v>
      </c>
      <c r="B3566" s="2">
        <v>45793</v>
      </c>
      <c r="C3566" t="s">
        <v>48</v>
      </c>
      <c r="D3566" t="s">
        <v>129</v>
      </c>
      <c r="E3566" t="s">
        <v>36</v>
      </c>
      <c r="F3566">
        <v>14</v>
      </c>
      <c r="G3566" s="3">
        <v>7500</v>
      </c>
      <c r="H3566" s="4">
        <v>0.1</v>
      </c>
      <c r="I3566">
        <f>(Sales_Data_Table[[#This Row],[Unit_Price]]*Sales_Data_Table[[#This Row],[Quantity]])</f>
        <v>105000</v>
      </c>
      <c r="J3566">
        <f>Sales_Data_Table[[#This Row],[Gross_Sales]]-(Sales_Data_Table[[#This Row],[Gross_Sales]]*Sales_Data_Table[[#This Row],[Discount]])</f>
        <v>94500</v>
      </c>
      <c r="K3566" t="str">
        <f>_xlfn.XLOOKUP(Sales_Data_Table[[#This Row],[Product_ID]],Product_Master_Table[Product_ID],Product_Master_Table[Product_Name])</f>
        <v>Apex Home Appliance Item 0432</v>
      </c>
      <c r="L3566" t="str">
        <f>_xlfn.XLOOKUP(Sales_Data_Table[[#This Row],[Employee_ID]],Employee_Master_Table[Employee_ID],Employee_Master_Table[Department])</f>
        <v>Retail Operations</v>
      </c>
    </row>
    <row r="3567" spans="1:12" x14ac:dyDescent="0.25">
      <c r="A3567" t="s">
        <v>4294</v>
      </c>
      <c r="B3567" s="2">
        <v>46018</v>
      </c>
      <c r="C3567" t="s">
        <v>500</v>
      </c>
      <c r="D3567" t="s">
        <v>864</v>
      </c>
      <c r="E3567" t="s">
        <v>36</v>
      </c>
      <c r="F3567">
        <v>4</v>
      </c>
      <c r="G3567" s="3">
        <v>4400</v>
      </c>
      <c r="H3567" s="4">
        <v>0.15</v>
      </c>
      <c r="I3567">
        <f>(Sales_Data_Table[[#This Row],[Unit_Price]]*Sales_Data_Table[[#This Row],[Quantity]])</f>
        <v>17600</v>
      </c>
      <c r="J3567">
        <f>Sales_Data_Table[[#This Row],[Gross_Sales]]-(Sales_Data_Table[[#This Row],[Gross_Sales]]*Sales_Data_Table[[#This Row],[Discount]])</f>
        <v>14960</v>
      </c>
      <c r="K3567" t="str">
        <f>_xlfn.XLOOKUP(Sales_Data_Table[[#This Row],[Product_ID]],Product_Master_Table[Product_ID],Product_Master_Table[Product_Name])</f>
        <v>Fusion Electronics Item 0341</v>
      </c>
      <c r="L3567" t="str">
        <f>_xlfn.XLOOKUP(Sales_Data_Table[[#This Row],[Employee_ID]],Employee_Master_Table[Employee_ID],Employee_Master_Table[Department])</f>
        <v>Retail Operations</v>
      </c>
    </row>
    <row r="3568" spans="1:12" x14ac:dyDescent="0.25">
      <c r="A3568" t="s">
        <v>4295</v>
      </c>
      <c r="B3568" s="2">
        <v>45818</v>
      </c>
      <c r="C3568" t="s">
        <v>2065</v>
      </c>
      <c r="D3568" t="s">
        <v>735</v>
      </c>
      <c r="E3568" t="s">
        <v>28</v>
      </c>
      <c r="F3568">
        <v>5</v>
      </c>
      <c r="G3568" s="3">
        <v>8600</v>
      </c>
      <c r="H3568" s="4">
        <v>0.02</v>
      </c>
      <c r="I3568">
        <f>(Sales_Data_Table[[#This Row],[Unit_Price]]*Sales_Data_Table[[#This Row],[Quantity]])</f>
        <v>43000</v>
      </c>
      <c r="J3568">
        <f>Sales_Data_Table[[#This Row],[Gross_Sales]]-(Sales_Data_Table[[#This Row],[Gross_Sales]]*Sales_Data_Table[[#This Row],[Discount]])</f>
        <v>42140</v>
      </c>
      <c r="K3568" t="str">
        <f>_xlfn.XLOOKUP(Sales_Data_Table[[#This Row],[Product_ID]],Product_Master_Table[Product_ID],Product_Master_Table[Product_Name])</f>
        <v>Zenith Furniture Item 0458</v>
      </c>
      <c r="L3568" t="str">
        <f>_xlfn.XLOOKUP(Sales_Data_Table[[#This Row],[Employee_ID]],Employee_Master_Table[Employee_ID],Employee_Master_Table[Department])</f>
        <v>Corporate Sales</v>
      </c>
    </row>
    <row r="3569" spans="1:12" x14ac:dyDescent="0.25">
      <c r="A3569" t="s">
        <v>4296</v>
      </c>
      <c r="B3569" s="2">
        <v>45509</v>
      </c>
      <c r="C3569" t="s">
        <v>2195</v>
      </c>
      <c r="D3569" t="s">
        <v>261</v>
      </c>
      <c r="E3569" t="s">
        <v>75</v>
      </c>
      <c r="F3569">
        <v>23</v>
      </c>
      <c r="G3569" s="3">
        <v>8300</v>
      </c>
      <c r="H3569" s="4">
        <v>7.4999999999999997E-2</v>
      </c>
      <c r="I3569">
        <f>(Sales_Data_Table[[#This Row],[Unit_Price]]*Sales_Data_Table[[#This Row],[Quantity]])</f>
        <v>190900</v>
      </c>
      <c r="J3569">
        <f>Sales_Data_Table[[#This Row],[Gross_Sales]]-(Sales_Data_Table[[#This Row],[Gross_Sales]]*Sales_Data_Table[[#This Row],[Discount]])</f>
        <v>176582.5</v>
      </c>
      <c r="K3569" t="str">
        <f>_xlfn.XLOOKUP(Sales_Data_Table[[#This Row],[Product_ID]],Product_Master_Table[Product_ID],Product_Master_Table[Product_Name])</f>
        <v>Spark Office Supplies Item 0226</v>
      </c>
      <c r="L3569" t="str">
        <f>_xlfn.XLOOKUP(Sales_Data_Table[[#This Row],[Employee_ID]],Employee_Master_Table[Employee_ID],Employee_Master_Table[Department])</f>
        <v>Sales</v>
      </c>
    </row>
    <row r="3570" spans="1:12" x14ac:dyDescent="0.25">
      <c r="A3570" t="s">
        <v>4297</v>
      </c>
      <c r="B3570" s="2">
        <v>45869</v>
      </c>
      <c r="C3570" t="s">
        <v>48</v>
      </c>
      <c r="D3570" t="s">
        <v>42</v>
      </c>
      <c r="E3570" t="s">
        <v>43</v>
      </c>
      <c r="F3570">
        <v>18</v>
      </c>
      <c r="G3570" s="3">
        <v>8800</v>
      </c>
      <c r="H3570" s="4">
        <v>0.15</v>
      </c>
      <c r="I3570">
        <f>(Sales_Data_Table[[#This Row],[Unit_Price]]*Sales_Data_Table[[#This Row],[Quantity]])</f>
        <v>158400</v>
      </c>
      <c r="J3570">
        <f>Sales_Data_Table[[#This Row],[Gross_Sales]]-(Sales_Data_Table[[#This Row],[Gross_Sales]]*Sales_Data_Table[[#This Row],[Discount]])</f>
        <v>134640</v>
      </c>
      <c r="K3570" t="str">
        <f>_xlfn.XLOOKUP(Sales_Data_Table[[#This Row],[Product_ID]],Product_Master_Table[Product_ID],Product_Master_Table[Product_Name])</f>
        <v>Apex Home Appliance Item 0432</v>
      </c>
      <c r="L3570" t="str">
        <f>_xlfn.XLOOKUP(Sales_Data_Table[[#This Row],[Employee_ID]],Employee_Master_Table[Employee_ID],Employee_Master_Table[Department])</f>
        <v>E-Commerce</v>
      </c>
    </row>
    <row r="3571" spans="1:12" x14ac:dyDescent="0.25">
      <c r="A3571" t="s">
        <v>4298</v>
      </c>
      <c r="B3571" s="2">
        <v>46125</v>
      </c>
      <c r="C3571" t="s">
        <v>1001</v>
      </c>
      <c r="D3571" t="s">
        <v>112</v>
      </c>
      <c r="E3571" t="s">
        <v>43</v>
      </c>
      <c r="F3571">
        <v>11</v>
      </c>
      <c r="G3571" s="3">
        <v>1800</v>
      </c>
      <c r="H3571" s="4">
        <v>0.15</v>
      </c>
      <c r="I3571">
        <f>(Sales_Data_Table[[#This Row],[Unit_Price]]*Sales_Data_Table[[#This Row],[Quantity]])</f>
        <v>19800</v>
      </c>
      <c r="J3571">
        <f>Sales_Data_Table[[#This Row],[Gross_Sales]]-(Sales_Data_Table[[#This Row],[Gross_Sales]]*Sales_Data_Table[[#This Row],[Discount]])</f>
        <v>16830</v>
      </c>
      <c r="K3571" t="str">
        <f>_xlfn.XLOOKUP(Sales_Data_Table[[#This Row],[Product_ID]],Product_Master_Table[Product_ID],Product_Master_Table[Product_Name])</f>
        <v>Apex Home Appliance Item 0492</v>
      </c>
      <c r="L3571" t="str">
        <f>_xlfn.XLOOKUP(Sales_Data_Table[[#This Row],[Employee_ID]],Employee_Master_Table[Employee_ID],Employee_Master_Table[Department])</f>
        <v>Customer Success</v>
      </c>
    </row>
    <row r="3572" spans="1:12" x14ac:dyDescent="0.25">
      <c r="A3572" t="s">
        <v>4299</v>
      </c>
      <c r="B3572" s="2">
        <v>45454</v>
      </c>
      <c r="C3572" t="s">
        <v>2809</v>
      </c>
      <c r="D3572" t="s">
        <v>429</v>
      </c>
      <c r="E3572" t="s">
        <v>106</v>
      </c>
      <c r="F3572">
        <v>1</v>
      </c>
      <c r="G3572" s="3">
        <v>8900</v>
      </c>
      <c r="H3572" s="4">
        <v>0.02</v>
      </c>
      <c r="I3572">
        <f>(Sales_Data_Table[[#This Row],[Unit_Price]]*Sales_Data_Table[[#This Row],[Quantity]])</f>
        <v>8900</v>
      </c>
      <c r="J3572">
        <f>Sales_Data_Table[[#This Row],[Gross_Sales]]-(Sales_Data_Table[[#This Row],[Gross_Sales]]*Sales_Data_Table[[#This Row],[Discount]])</f>
        <v>8722</v>
      </c>
      <c r="K3572" t="str">
        <f>_xlfn.XLOOKUP(Sales_Data_Table[[#This Row],[Product_ID]],Product_Master_Table[Product_ID],Product_Master_Table[Product_Name])</f>
        <v>Fusion Fashion Item 0053</v>
      </c>
      <c r="L3572" t="str">
        <f>_xlfn.XLOOKUP(Sales_Data_Table[[#This Row],[Employee_ID]],Employee_Master_Table[Employee_ID],Employee_Master_Table[Department])</f>
        <v>Regional Sales</v>
      </c>
    </row>
    <row r="3573" spans="1:12" x14ac:dyDescent="0.25">
      <c r="A3573" t="s">
        <v>4300</v>
      </c>
      <c r="B3573" s="2">
        <v>45313</v>
      </c>
      <c r="C3573" t="s">
        <v>64</v>
      </c>
      <c r="D3573" t="s">
        <v>841</v>
      </c>
      <c r="E3573" t="s">
        <v>96</v>
      </c>
      <c r="F3573">
        <v>24</v>
      </c>
      <c r="G3573" s="3">
        <v>1200</v>
      </c>
      <c r="H3573" s="4">
        <v>0.15</v>
      </c>
      <c r="I3573">
        <f>(Sales_Data_Table[[#This Row],[Unit_Price]]*Sales_Data_Table[[#This Row],[Quantity]])</f>
        <v>28800</v>
      </c>
      <c r="J3573">
        <f>Sales_Data_Table[[#This Row],[Gross_Sales]]-(Sales_Data_Table[[#This Row],[Gross_Sales]]*Sales_Data_Table[[#This Row],[Discount]])</f>
        <v>24480</v>
      </c>
      <c r="K3573" t="str">
        <f>_xlfn.XLOOKUP(Sales_Data_Table[[#This Row],[Product_ID]],Product_Master_Table[Product_ID],Product_Master_Table[Product_Name])</f>
        <v>Nova Sports Item 0007</v>
      </c>
      <c r="L3573" t="str">
        <f>_xlfn.XLOOKUP(Sales_Data_Table[[#This Row],[Employee_ID]],Employee_Master_Table[Employee_ID],Employee_Master_Table[Department])</f>
        <v>E-Commerce</v>
      </c>
    </row>
    <row r="3574" spans="1:12" x14ac:dyDescent="0.25">
      <c r="A3574" t="s">
        <v>4301</v>
      </c>
      <c r="B3574" s="2">
        <v>45376</v>
      </c>
      <c r="C3574" t="s">
        <v>1621</v>
      </c>
      <c r="D3574" t="s">
        <v>115</v>
      </c>
      <c r="E3574" t="s">
        <v>28</v>
      </c>
      <c r="F3574">
        <v>23</v>
      </c>
      <c r="G3574" s="3">
        <v>4800</v>
      </c>
      <c r="H3574" s="4">
        <v>7.4999999999999997E-2</v>
      </c>
      <c r="I3574">
        <f>(Sales_Data_Table[[#This Row],[Unit_Price]]*Sales_Data_Table[[#This Row],[Quantity]])</f>
        <v>110400</v>
      </c>
      <c r="J3574">
        <f>Sales_Data_Table[[#This Row],[Gross_Sales]]-(Sales_Data_Table[[#This Row],[Gross_Sales]]*Sales_Data_Table[[#This Row],[Discount]])</f>
        <v>102120</v>
      </c>
      <c r="K3574" t="str">
        <f>_xlfn.XLOOKUP(Sales_Data_Table[[#This Row],[Product_ID]],Product_Master_Table[Product_ID],Product_Master_Table[Product_Name])</f>
        <v>Nexus Toys Item 0049</v>
      </c>
      <c r="L3574" t="str">
        <f>_xlfn.XLOOKUP(Sales_Data_Table[[#This Row],[Employee_ID]],Employee_Master_Table[Employee_ID],Employee_Master_Table[Department])</f>
        <v>Customer Success</v>
      </c>
    </row>
    <row r="3575" spans="1:12" x14ac:dyDescent="0.25">
      <c r="A3575" t="s">
        <v>4302</v>
      </c>
      <c r="B3575" s="2">
        <v>45928</v>
      </c>
      <c r="C3575" t="s">
        <v>1750</v>
      </c>
      <c r="D3575" t="s">
        <v>576</v>
      </c>
      <c r="E3575" t="s">
        <v>28</v>
      </c>
      <c r="F3575">
        <v>15</v>
      </c>
      <c r="G3575" s="3">
        <v>5000</v>
      </c>
      <c r="H3575" s="4">
        <v>0.05</v>
      </c>
      <c r="I3575">
        <f>(Sales_Data_Table[[#This Row],[Unit_Price]]*Sales_Data_Table[[#This Row],[Quantity]])</f>
        <v>75000</v>
      </c>
      <c r="J3575">
        <f>Sales_Data_Table[[#This Row],[Gross_Sales]]-(Sales_Data_Table[[#This Row],[Gross_Sales]]*Sales_Data_Table[[#This Row],[Discount]])</f>
        <v>71250</v>
      </c>
      <c r="K3575" t="str">
        <f>_xlfn.XLOOKUP(Sales_Data_Table[[#This Row],[Product_ID]],Product_Master_Table[Product_ID],Product_Master_Table[Product_Name])</f>
        <v>Nova Toys Item 0199</v>
      </c>
      <c r="L3575" t="str">
        <f>_xlfn.XLOOKUP(Sales_Data_Table[[#This Row],[Employee_ID]],Employee_Master_Table[Employee_ID],Employee_Master_Table[Department])</f>
        <v>Customer Success</v>
      </c>
    </row>
    <row r="3576" spans="1:12" x14ac:dyDescent="0.25">
      <c r="A3576" t="s">
        <v>4303</v>
      </c>
      <c r="B3576" s="2">
        <v>46057</v>
      </c>
      <c r="C3576" t="s">
        <v>1425</v>
      </c>
      <c r="D3576" t="s">
        <v>763</v>
      </c>
      <c r="E3576" t="s">
        <v>96</v>
      </c>
      <c r="F3576">
        <v>22</v>
      </c>
      <c r="G3576" s="3">
        <v>1700</v>
      </c>
      <c r="H3576" s="4">
        <v>0.05</v>
      </c>
      <c r="I3576">
        <f>(Sales_Data_Table[[#This Row],[Unit_Price]]*Sales_Data_Table[[#This Row],[Quantity]])</f>
        <v>37400</v>
      </c>
      <c r="J3576">
        <f>Sales_Data_Table[[#This Row],[Gross_Sales]]-(Sales_Data_Table[[#This Row],[Gross_Sales]]*Sales_Data_Table[[#This Row],[Discount]])</f>
        <v>35530</v>
      </c>
      <c r="K3576" t="str">
        <f>_xlfn.XLOOKUP(Sales_Data_Table[[#This Row],[Product_ID]],Product_Master_Table[Product_ID],Product_Master_Table[Product_Name])</f>
        <v>Delta Beauty Item 0155</v>
      </c>
      <c r="L3576" t="str">
        <f>_xlfn.XLOOKUP(Sales_Data_Table[[#This Row],[Employee_ID]],Employee_Master_Table[Employee_ID],Employee_Master_Table[Department])</f>
        <v>Business Development</v>
      </c>
    </row>
    <row r="3577" spans="1:12" x14ac:dyDescent="0.25">
      <c r="A3577" t="s">
        <v>4304</v>
      </c>
      <c r="B3577" s="2">
        <v>45350</v>
      </c>
      <c r="C3577" t="s">
        <v>665</v>
      </c>
      <c r="D3577" t="s">
        <v>78</v>
      </c>
      <c r="E3577" t="s">
        <v>36</v>
      </c>
      <c r="F3577">
        <v>6</v>
      </c>
      <c r="G3577" s="3">
        <v>4600</v>
      </c>
      <c r="H3577" s="4">
        <v>0</v>
      </c>
      <c r="I3577">
        <f>(Sales_Data_Table[[#This Row],[Unit_Price]]*Sales_Data_Table[[#This Row],[Quantity]])</f>
        <v>27600</v>
      </c>
      <c r="J3577">
        <f>Sales_Data_Table[[#This Row],[Gross_Sales]]-(Sales_Data_Table[[#This Row],[Gross_Sales]]*Sales_Data_Table[[#This Row],[Discount]])</f>
        <v>27600</v>
      </c>
      <c r="K3577" t="str">
        <f>_xlfn.XLOOKUP(Sales_Data_Table[[#This Row],[Product_ID]],Product_Master_Table[Product_ID],Product_Master_Table[Product_Name])</f>
        <v>Vertex Home Appliance Item 0282</v>
      </c>
      <c r="L3577" t="str">
        <f>_xlfn.XLOOKUP(Sales_Data_Table[[#This Row],[Employee_ID]],Employee_Master_Table[Employee_ID],Employee_Master_Table[Department])</f>
        <v>Sales</v>
      </c>
    </row>
    <row r="3578" spans="1:12" x14ac:dyDescent="0.25">
      <c r="A3578" t="s">
        <v>4305</v>
      </c>
      <c r="B3578" s="2">
        <v>45994</v>
      </c>
      <c r="C3578" t="s">
        <v>1613</v>
      </c>
      <c r="D3578" t="s">
        <v>371</v>
      </c>
      <c r="E3578" t="s">
        <v>43</v>
      </c>
      <c r="F3578">
        <v>22</v>
      </c>
      <c r="G3578" s="3">
        <v>9800</v>
      </c>
      <c r="H3578" s="4">
        <v>0.15</v>
      </c>
      <c r="I3578">
        <f>(Sales_Data_Table[[#This Row],[Unit_Price]]*Sales_Data_Table[[#This Row],[Quantity]])</f>
        <v>215600</v>
      </c>
      <c r="J3578">
        <f>Sales_Data_Table[[#This Row],[Gross_Sales]]-(Sales_Data_Table[[#This Row],[Gross_Sales]]*Sales_Data_Table[[#This Row],[Discount]])</f>
        <v>183260</v>
      </c>
      <c r="K3578" t="str">
        <f>_xlfn.XLOOKUP(Sales_Data_Table[[#This Row],[Product_ID]],Product_Master_Table[Product_ID],Product_Master_Table[Product_Name])</f>
        <v>Apex Automotive Item 0180</v>
      </c>
      <c r="L3578" t="str">
        <f>_xlfn.XLOOKUP(Sales_Data_Table[[#This Row],[Employee_ID]],Employee_Master_Table[Employee_ID],Employee_Master_Table[Department])</f>
        <v>Corporate Sales</v>
      </c>
    </row>
    <row r="3579" spans="1:12" x14ac:dyDescent="0.25">
      <c r="A3579" t="s">
        <v>4306</v>
      </c>
      <c r="B3579" s="2">
        <v>45973</v>
      </c>
      <c r="C3579" t="s">
        <v>951</v>
      </c>
      <c r="D3579" t="s">
        <v>302</v>
      </c>
      <c r="E3579" t="s">
        <v>32</v>
      </c>
      <c r="F3579">
        <v>1</v>
      </c>
      <c r="G3579" s="3">
        <v>9900</v>
      </c>
      <c r="H3579" s="4">
        <v>0.03</v>
      </c>
      <c r="I3579">
        <f>(Sales_Data_Table[[#This Row],[Unit_Price]]*Sales_Data_Table[[#This Row],[Quantity]])</f>
        <v>9900</v>
      </c>
      <c r="J3579">
        <f>Sales_Data_Table[[#This Row],[Gross_Sales]]-(Sales_Data_Table[[#This Row],[Gross_Sales]]*Sales_Data_Table[[#This Row],[Discount]])</f>
        <v>9603</v>
      </c>
      <c r="K3579" t="str">
        <f>_xlfn.XLOOKUP(Sales_Data_Table[[#This Row],[Product_ID]],Product_Master_Table[Product_ID],Product_Master_Table[Product_Name])</f>
        <v>Zenith Grocery Item 0254</v>
      </c>
      <c r="L3579" t="str">
        <f>_xlfn.XLOOKUP(Sales_Data_Table[[#This Row],[Employee_ID]],Employee_Master_Table[Employee_ID],Employee_Master_Table[Department])</f>
        <v>Business Development</v>
      </c>
    </row>
    <row r="3580" spans="1:12" x14ac:dyDescent="0.25">
      <c r="A3580" t="s">
        <v>4307</v>
      </c>
      <c r="B3580" s="2">
        <v>45856</v>
      </c>
      <c r="C3580" t="s">
        <v>540</v>
      </c>
      <c r="D3580" t="s">
        <v>646</v>
      </c>
      <c r="E3580" t="s">
        <v>86</v>
      </c>
      <c r="F3580">
        <v>25</v>
      </c>
      <c r="G3580" s="3">
        <v>200</v>
      </c>
      <c r="H3580" s="4">
        <v>0.1</v>
      </c>
      <c r="I3580">
        <f>(Sales_Data_Table[[#This Row],[Unit_Price]]*Sales_Data_Table[[#This Row],[Quantity]])</f>
        <v>5000</v>
      </c>
      <c r="J3580">
        <f>Sales_Data_Table[[#This Row],[Gross_Sales]]-(Sales_Data_Table[[#This Row],[Gross_Sales]]*Sales_Data_Table[[#This Row],[Discount]])</f>
        <v>4500</v>
      </c>
      <c r="K3580" t="str">
        <f>_xlfn.XLOOKUP(Sales_Data_Table[[#This Row],[Product_ID]],Product_Master_Table[Product_ID],Product_Master_Table[Product_Name])</f>
        <v>Orion Fashion Item 0393</v>
      </c>
      <c r="L3580" t="str">
        <f>_xlfn.XLOOKUP(Sales_Data_Table[[#This Row],[Employee_ID]],Employee_Master_Table[Employee_ID],Employee_Master_Table[Department])</f>
        <v>Retail Operations</v>
      </c>
    </row>
    <row r="3581" spans="1:12" x14ac:dyDescent="0.25">
      <c r="A3581" t="s">
        <v>4308</v>
      </c>
      <c r="B3581" s="2">
        <v>45676</v>
      </c>
      <c r="C3581" t="s">
        <v>946</v>
      </c>
      <c r="D3581" t="s">
        <v>403</v>
      </c>
      <c r="E3581" t="s">
        <v>36</v>
      </c>
      <c r="F3581">
        <v>25</v>
      </c>
      <c r="G3581" s="3">
        <v>400</v>
      </c>
      <c r="H3581" s="4">
        <v>0</v>
      </c>
      <c r="I3581">
        <f>(Sales_Data_Table[[#This Row],[Unit_Price]]*Sales_Data_Table[[#This Row],[Quantity]])</f>
        <v>10000</v>
      </c>
      <c r="J3581">
        <f>Sales_Data_Table[[#This Row],[Gross_Sales]]-(Sales_Data_Table[[#This Row],[Gross_Sales]]*Sales_Data_Table[[#This Row],[Discount]])</f>
        <v>10000</v>
      </c>
      <c r="K3581" t="str">
        <f>_xlfn.XLOOKUP(Sales_Data_Table[[#This Row],[Product_ID]],Product_Master_Table[Product_ID],Product_Master_Table[Product_Name])</f>
        <v>Vertex Furniture Item 0378</v>
      </c>
      <c r="L3581" t="str">
        <f>_xlfn.XLOOKUP(Sales_Data_Table[[#This Row],[Employee_ID]],Employee_Master_Table[Employee_ID],Employee_Master_Table[Department])</f>
        <v>E-Commerce</v>
      </c>
    </row>
    <row r="3582" spans="1:12" x14ac:dyDescent="0.25">
      <c r="A3582" t="s">
        <v>4309</v>
      </c>
      <c r="B3582" s="2">
        <v>45499</v>
      </c>
      <c r="C3582" t="s">
        <v>263</v>
      </c>
      <c r="D3582" t="s">
        <v>568</v>
      </c>
      <c r="E3582" t="s">
        <v>62</v>
      </c>
      <c r="F3582">
        <v>4</v>
      </c>
      <c r="G3582" s="3">
        <v>4500</v>
      </c>
      <c r="H3582" s="4">
        <v>0.02</v>
      </c>
      <c r="I3582">
        <f>(Sales_Data_Table[[#This Row],[Unit_Price]]*Sales_Data_Table[[#This Row],[Quantity]])</f>
        <v>18000</v>
      </c>
      <c r="J3582">
        <f>Sales_Data_Table[[#This Row],[Gross_Sales]]-(Sales_Data_Table[[#This Row],[Gross_Sales]]*Sales_Data_Table[[#This Row],[Discount]])</f>
        <v>17640</v>
      </c>
      <c r="K3582" t="str">
        <f>_xlfn.XLOOKUP(Sales_Data_Table[[#This Row],[Product_ID]],Product_Master_Table[Product_ID],Product_Master_Table[Product_Name])</f>
        <v>Spark Furniture Item 0118</v>
      </c>
      <c r="L3582" t="str">
        <f>_xlfn.XLOOKUP(Sales_Data_Table[[#This Row],[Employee_ID]],Employee_Master_Table[Employee_ID],Employee_Master_Table[Department])</f>
        <v>Retail Operations</v>
      </c>
    </row>
    <row r="3583" spans="1:12" x14ac:dyDescent="0.25">
      <c r="A3583" t="s">
        <v>4310</v>
      </c>
      <c r="B3583" s="2">
        <v>46024</v>
      </c>
      <c r="C3583" t="s">
        <v>1472</v>
      </c>
      <c r="D3583" t="s">
        <v>391</v>
      </c>
      <c r="E3583" t="s">
        <v>28</v>
      </c>
      <c r="F3583">
        <v>7</v>
      </c>
      <c r="G3583" s="3">
        <v>600</v>
      </c>
      <c r="H3583" s="4">
        <v>7.4999999999999997E-2</v>
      </c>
      <c r="I3583">
        <f>(Sales_Data_Table[[#This Row],[Unit_Price]]*Sales_Data_Table[[#This Row],[Quantity]])</f>
        <v>4200</v>
      </c>
      <c r="J3583">
        <f>Sales_Data_Table[[#This Row],[Gross_Sales]]-(Sales_Data_Table[[#This Row],[Gross_Sales]]*Sales_Data_Table[[#This Row],[Discount]])</f>
        <v>3885</v>
      </c>
      <c r="K3583" t="str">
        <f>_xlfn.XLOOKUP(Sales_Data_Table[[#This Row],[Product_ID]],Product_Master_Table[Product_ID],Product_Master_Table[Product_Name])</f>
        <v>Delta Beauty Item 0275</v>
      </c>
      <c r="L3583" t="str">
        <f>_xlfn.XLOOKUP(Sales_Data_Table[[#This Row],[Employee_ID]],Employee_Master_Table[Employee_ID],Employee_Master_Table[Department])</f>
        <v>Retail Operations</v>
      </c>
    </row>
    <row r="3584" spans="1:12" x14ac:dyDescent="0.25">
      <c r="A3584" t="s">
        <v>4311</v>
      </c>
      <c r="B3584" s="2">
        <v>45395</v>
      </c>
      <c r="C3584" t="s">
        <v>1585</v>
      </c>
      <c r="D3584" t="s">
        <v>186</v>
      </c>
      <c r="E3584" t="s">
        <v>82</v>
      </c>
      <c r="F3584">
        <v>2</v>
      </c>
      <c r="G3584" s="3">
        <v>3200</v>
      </c>
      <c r="H3584" s="4">
        <v>0</v>
      </c>
      <c r="I3584">
        <f>(Sales_Data_Table[[#This Row],[Unit_Price]]*Sales_Data_Table[[#This Row],[Quantity]])</f>
        <v>6400</v>
      </c>
      <c r="J3584">
        <f>Sales_Data_Table[[#This Row],[Gross_Sales]]-(Sales_Data_Table[[#This Row],[Gross_Sales]]*Sales_Data_Table[[#This Row],[Discount]])</f>
        <v>6400</v>
      </c>
      <c r="K3584" t="str">
        <f>_xlfn.XLOOKUP(Sales_Data_Table[[#This Row],[Product_ID]],Product_Master_Table[Product_ID],Product_Master_Table[Product_Name])</f>
        <v>Delta Beauty Item 0215</v>
      </c>
      <c r="L3584" t="str">
        <f>_xlfn.XLOOKUP(Sales_Data_Table[[#This Row],[Employee_ID]],Employee_Master_Table[Employee_ID],Employee_Master_Table[Department])</f>
        <v>E-Commerce</v>
      </c>
    </row>
    <row r="3585" spans="1:12" x14ac:dyDescent="0.25">
      <c r="A3585" t="s">
        <v>4312</v>
      </c>
      <c r="B3585" s="2">
        <v>45581</v>
      </c>
      <c r="C3585" t="s">
        <v>172</v>
      </c>
      <c r="D3585" t="s">
        <v>146</v>
      </c>
      <c r="E3585" t="s">
        <v>86</v>
      </c>
      <c r="F3585">
        <v>6</v>
      </c>
      <c r="G3585" s="3">
        <v>4200</v>
      </c>
      <c r="H3585" s="4">
        <v>0.05</v>
      </c>
      <c r="I3585">
        <f>(Sales_Data_Table[[#This Row],[Unit_Price]]*Sales_Data_Table[[#This Row],[Quantity]])</f>
        <v>25200</v>
      </c>
      <c r="J3585">
        <f>Sales_Data_Table[[#This Row],[Gross_Sales]]-(Sales_Data_Table[[#This Row],[Gross_Sales]]*Sales_Data_Table[[#This Row],[Discount]])</f>
        <v>23940</v>
      </c>
      <c r="K3585" t="str">
        <f>_xlfn.XLOOKUP(Sales_Data_Table[[#This Row],[Product_ID]],Product_Master_Table[Product_ID],Product_Master_Table[Product_Name])</f>
        <v>Vertex Automotive Item 0390</v>
      </c>
      <c r="L3585" t="str">
        <f>_xlfn.XLOOKUP(Sales_Data_Table[[#This Row],[Employee_ID]],Employee_Master_Table[Employee_ID],Employee_Master_Table[Department])</f>
        <v>Regional Sales</v>
      </c>
    </row>
    <row r="3586" spans="1:12" x14ac:dyDescent="0.25">
      <c r="A3586" t="s">
        <v>4313</v>
      </c>
      <c r="B3586" s="2">
        <v>46093</v>
      </c>
      <c r="C3586" t="s">
        <v>1898</v>
      </c>
      <c r="D3586" t="s">
        <v>224</v>
      </c>
      <c r="E3586" t="s">
        <v>32</v>
      </c>
      <c r="F3586">
        <v>3</v>
      </c>
      <c r="G3586" s="3">
        <v>2400</v>
      </c>
      <c r="H3586" s="4">
        <v>0.05</v>
      </c>
      <c r="I3586">
        <f>(Sales_Data_Table[[#This Row],[Unit_Price]]*Sales_Data_Table[[#This Row],[Quantity]])</f>
        <v>7200</v>
      </c>
      <c r="J3586">
        <f>Sales_Data_Table[[#This Row],[Gross_Sales]]-(Sales_Data_Table[[#This Row],[Gross_Sales]]*Sales_Data_Table[[#This Row],[Discount]])</f>
        <v>6840</v>
      </c>
      <c r="K3586" t="str">
        <f>_xlfn.XLOOKUP(Sales_Data_Table[[#This Row],[Product_ID]],Product_Master_Table[Product_ID],Product_Master_Table[Product_Name])</f>
        <v>Everest Beauty Item 0255</v>
      </c>
      <c r="L3586" t="str">
        <f>_xlfn.XLOOKUP(Sales_Data_Table[[#This Row],[Employee_ID]],Employee_Master_Table[Employee_ID],Employee_Master_Table[Department])</f>
        <v>Customer Success</v>
      </c>
    </row>
    <row r="3587" spans="1:12" x14ac:dyDescent="0.25">
      <c r="A3587" t="s">
        <v>4314</v>
      </c>
      <c r="B3587" s="2">
        <v>45342</v>
      </c>
      <c r="C3587" t="s">
        <v>442</v>
      </c>
      <c r="D3587" t="s">
        <v>654</v>
      </c>
      <c r="E3587" t="s">
        <v>106</v>
      </c>
      <c r="F3587">
        <v>12</v>
      </c>
      <c r="G3587" s="3">
        <v>1700</v>
      </c>
      <c r="H3587" s="4">
        <v>0.02</v>
      </c>
      <c r="I3587">
        <f>(Sales_Data_Table[[#This Row],[Unit_Price]]*Sales_Data_Table[[#This Row],[Quantity]])</f>
        <v>20400</v>
      </c>
      <c r="J3587">
        <f>Sales_Data_Table[[#This Row],[Gross_Sales]]-(Sales_Data_Table[[#This Row],[Gross_Sales]]*Sales_Data_Table[[#This Row],[Discount]])</f>
        <v>19992</v>
      </c>
      <c r="K3587" t="str">
        <f>_xlfn.XLOOKUP(Sales_Data_Table[[#This Row],[Product_ID]],Product_Master_Table[Product_ID],Product_Master_Table[Product_Name])</f>
        <v>Nova Fashion Item 0043</v>
      </c>
      <c r="L3587" t="str">
        <f>_xlfn.XLOOKUP(Sales_Data_Table[[#This Row],[Employee_ID]],Employee_Master_Table[Employee_ID],Employee_Master_Table[Department])</f>
        <v>Retail Operations</v>
      </c>
    </row>
    <row r="3588" spans="1:12" x14ac:dyDescent="0.25">
      <c r="A3588" t="s">
        <v>4315</v>
      </c>
      <c r="B3588" s="2">
        <v>45499</v>
      </c>
      <c r="C3588" t="s">
        <v>1735</v>
      </c>
      <c r="D3588" t="s">
        <v>864</v>
      </c>
      <c r="E3588" t="s">
        <v>106</v>
      </c>
      <c r="F3588">
        <v>19</v>
      </c>
      <c r="G3588" s="3">
        <v>6300</v>
      </c>
      <c r="H3588" s="4">
        <v>0.02</v>
      </c>
      <c r="I3588">
        <f>(Sales_Data_Table[[#This Row],[Unit_Price]]*Sales_Data_Table[[#This Row],[Quantity]])</f>
        <v>119700</v>
      </c>
      <c r="J3588">
        <f>Sales_Data_Table[[#This Row],[Gross_Sales]]-(Sales_Data_Table[[#This Row],[Gross_Sales]]*Sales_Data_Table[[#This Row],[Discount]])</f>
        <v>117306</v>
      </c>
      <c r="K3588" t="str">
        <f>_xlfn.XLOOKUP(Sales_Data_Table[[#This Row],[Product_ID]],Product_Master_Table[Product_ID],Product_Master_Table[Product_Name])</f>
        <v>Delta Beauty Item 0455</v>
      </c>
      <c r="L3588" t="str">
        <f>_xlfn.XLOOKUP(Sales_Data_Table[[#This Row],[Employee_ID]],Employee_Master_Table[Employee_ID],Employee_Master_Table[Department])</f>
        <v>Retail Operations</v>
      </c>
    </row>
    <row r="3589" spans="1:12" x14ac:dyDescent="0.25">
      <c r="A3589" t="s">
        <v>4316</v>
      </c>
      <c r="B3589" s="2">
        <v>45829</v>
      </c>
      <c r="C3589" t="s">
        <v>1215</v>
      </c>
      <c r="D3589" t="s">
        <v>1087</v>
      </c>
      <c r="E3589" t="s">
        <v>43</v>
      </c>
      <c r="F3589">
        <v>20</v>
      </c>
      <c r="G3589" s="3">
        <v>1100</v>
      </c>
      <c r="H3589" s="4">
        <v>0.1</v>
      </c>
      <c r="I3589">
        <f>(Sales_Data_Table[[#This Row],[Unit_Price]]*Sales_Data_Table[[#This Row],[Quantity]])</f>
        <v>22000</v>
      </c>
      <c r="J3589">
        <f>Sales_Data_Table[[#This Row],[Gross_Sales]]-(Sales_Data_Table[[#This Row],[Gross_Sales]]*Sales_Data_Table[[#This Row],[Discount]])</f>
        <v>19800</v>
      </c>
      <c r="K3589" t="str">
        <f>_xlfn.XLOOKUP(Sales_Data_Table[[#This Row],[Product_ID]],Product_Master_Table[Product_ID],Product_Master_Table[Product_Name])</f>
        <v>Spark Office Supplies Item 0286</v>
      </c>
      <c r="L3589" t="str">
        <f>_xlfn.XLOOKUP(Sales_Data_Table[[#This Row],[Employee_ID]],Employee_Master_Table[Employee_ID],Employee_Master_Table[Department])</f>
        <v>Business Development</v>
      </c>
    </row>
    <row r="3590" spans="1:12" x14ac:dyDescent="0.25">
      <c r="A3590" t="s">
        <v>4317</v>
      </c>
      <c r="B3590" s="2">
        <v>46167</v>
      </c>
      <c r="C3590" t="s">
        <v>436</v>
      </c>
      <c r="D3590" t="s">
        <v>255</v>
      </c>
      <c r="E3590" t="s">
        <v>43</v>
      </c>
      <c r="F3590">
        <v>2</v>
      </c>
      <c r="G3590" s="3">
        <v>1400</v>
      </c>
      <c r="H3590" s="4">
        <v>0.05</v>
      </c>
      <c r="I3590">
        <f>(Sales_Data_Table[[#This Row],[Unit_Price]]*Sales_Data_Table[[#This Row],[Quantity]])</f>
        <v>2800</v>
      </c>
      <c r="J3590">
        <f>Sales_Data_Table[[#This Row],[Gross_Sales]]-(Sales_Data_Table[[#This Row],[Gross_Sales]]*Sales_Data_Table[[#This Row],[Discount]])</f>
        <v>2660</v>
      </c>
      <c r="K3590" t="str">
        <f>_xlfn.XLOOKUP(Sales_Data_Table[[#This Row],[Product_ID]],Product_Master_Table[Product_ID],Product_Master_Table[Product_Name])</f>
        <v>Zenith Furniture Item 0218</v>
      </c>
      <c r="L3590" t="str">
        <f>_xlfn.XLOOKUP(Sales_Data_Table[[#This Row],[Employee_ID]],Employee_Master_Table[Employee_ID],Employee_Master_Table[Department])</f>
        <v>Customer Success</v>
      </c>
    </row>
    <row r="3591" spans="1:12" x14ac:dyDescent="0.25">
      <c r="A3591" t="s">
        <v>4318</v>
      </c>
      <c r="B3591" s="2">
        <v>45748</v>
      </c>
      <c r="C3591" t="s">
        <v>243</v>
      </c>
      <c r="D3591" t="s">
        <v>118</v>
      </c>
      <c r="E3591" t="s">
        <v>96</v>
      </c>
      <c r="F3591">
        <v>9</v>
      </c>
      <c r="G3591" s="3">
        <v>5000</v>
      </c>
      <c r="H3591" s="4">
        <v>0.03</v>
      </c>
      <c r="I3591">
        <f>(Sales_Data_Table[[#This Row],[Unit_Price]]*Sales_Data_Table[[#This Row],[Quantity]])</f>
        <v>45000</v>
      </c>
      <c r="J3591">
        <f>Sales_Data_Table[[#This Row],[Gross_Sales]]-(Sales_Data_Table[[#This Row],[Gross_Sales]]*Sales_Data_Table[[#This Row],[Discount]])</f>
        <v>43650</v>
      </c>
      <c r="K3591" t="str">
        <f>_xlfn.XLOOKUP(Sales_Data_Table[[#This Row],[Product_ID]],Product_Master_Table[Product_ID],Product_Master_Table[Product_Name])</f>
        <v>Prime Home Appliance Item 0412</v>
      </c>
      <c r="L3591" t="str">
        <f>_xlfn.XLOOKUP(Sales_Data_Table[[#This Row],[Employee_ID]],Employee_Master_Table[Employee_ID],Employee_Master_Table[Department])</f>
        <v>Corporate Sales</v>
      </c>
    </row>
    <row r="3592" spans="1:12" x14ac:dyDescent="0.25">
      <c r="A3592" t="s">
        <v>4319</v>
      </c>
      <c r="B3592" s="2">
        <v>46140</v>
      </c>
      <c r="C3592" t="s">
        <v>1381</v>
      </c>
      <c r="D3592" t="s">
        <v>779</v>
      </c>
      <c r="E3592" t="s">
        <v>43</v>
      </c>
      <c r="F3592">
        <v>19</v>
      </c>
      <c r="G3592" s="3">
        <v>9400</v>
      </c>
      <c r="H3592" s="4">
        <v>0</v>
      </c>
      <c r="I3592">
        <f>(Sales_Data_Table[[#This Row],[Unit_Price]]*Sales_Data_Table[[#This Row],[Quantity]])</f>
        <v>178600</v>
      </c>
      <c r="J3592">
        <f>Sales_Data_Table[[#This Row],[Gross_Sales]]-(Sales_Data_Table[[#This Row],[Gross_Sales]]*Sales_Data_Table[[#This Row],[Discount]])</f>
        <v>178600</v>
      </c>
      <c r="K3592" t="str">
        <f>_xlfn.XLOOKUP(Sales_Data_Table[[#This Row],[Product_ID]],Product_Master_Table[Product_ID],Product_Master_Table[Product_Name])</f>
        <v>Nexus Fashion Item 0493</v>
      </c>
      <c r="L3592" t="str">
        <f>_xlfn.XLOOKUP(Sales_Data_Table[[#This Row],[Employee_ID]],Employee_Master_Table[Employee_ID],Employee_Master_Table[Department])</f>
        <v>Business Development</v>
      </c>
    </row>
    <row r="3593" spans="1:12" x14ac:dyDescent="0.25">
      <c r="A3593" t="s">
        <v>4320</v>
      </c>
      <c r="B3593" s="2">
        <v>45818</v>
      </c>
      <c r="C3593" t="s">
        <v>1100</v>
      </c>
      <c r="D3593" t="s">
        <v>1021</v>
      </c>
      <c r="E3593" t="s">
        <v>106</v>
      </c>
      <c r="F3593">
        <v>4</v>
      </c>
      <c r="G3593" s="3">
        <v>5300</v>
      </c>
      <c r="H3593" s="4">
        <v>0.1</v>
      </c>
      <c r="I3593">
        <f>(Sales_Data_Table[[#This Row],[Unit_Price]]*Sales_Data_Table[[#This Row],[Quantity]])</f>
        <v>21200</v>
      </c>
      <c r="J3593">
        <f>Sales_Data_Table[[#This Row],[Gross_Sales]]-(Sales_Data_Table[[#This Row],[Gross_Sales]]*Sales_Data_Table[[#This Row],[Discount]])</f>
        <v>19080</v>
      </c>
      <c r="K3593" t="str">
        <f>_xlfn.XLOOKUP(Sales_Data_Table[[#This Row],[Product_ID]],Product_Master_Table[Product_ID],Product_Master_Table[Product_Name])</f>
        <v>Apex Furniture Item 0468</v>
      </c>
      <c r="L3593" t="str">
        <f>_xlfn.XLOOKUP(Sales_Data_Table[[#This Row],[Employee_ID]],Employee_Master_Table[Employee_ID],Employee_Master_Table[Department])</f>
        <v>E-Commerce</v>
      </c>
    </row>
    <row r="3594" spans="1:12" x14ac:dyDescent="0.25">
      <c r="A3594" t="s">
        <v>4321</v>
      </c>
      <c r="B3594" s="2">
        <v>45985</v>
      </c>
      <c r="C3594" t="s">
        <v>1184</v>
      </c>
      <c r="D3594" t="s">
        <v>224</v>
      </c>
      <c r="E3594" t="s">
        <v>62</v>
      </c>
      <c r="F3594">
        <v>11</v>
      </c>
      <c r="G3594" s="3">
        <v>6800</v>
      </c>
      <c r="H3594" s="4">
        <v>0.03</v>
      </c>
      <c r="I3594">
        <f>(Sales_Data_Table[[#This Row],[Unit_Price]]*Sales_Data_Table[[#This Row],[Quantity]])</f>
        <v>74800</v>
      </c>
      <c r="J3594">
        <f>Sales_Data_Table[[#This Row],[Gross_Sales]]-(Sales_Data_Table[[#This Row],[Gross_Sales]]*Sales_Data_Table[[#This Row],[Discount]])</f>
        <v>72556</v>
      </c>
      <c r="K3594" t="str">
        <f>_xlfn.XLOOKUP(Sales_Data_Table[[#This Row],[Product_ID]],Product_Master_Table[Product_ID],Product_Master_Table[Product_Name])</f>
        <v>Zenith Furniture Item 0158</v>
      </c>
      <c r="L3594" t="str">
        <f>_xlfn.XLOOKUP(Sales_Data_Table[[#This Row],[Employee_ID]],Employee_Master_Table[Employee_ID],Employee_Master_Table[Department])</f>
        <v>Customer Success</v>
      </c>
    </row>
    <row r="3595" spans="1:12" x14ac:dyDescent="0.25">
      <c r="A3595" t="s">
        <v>4322</v>
      </c>
      <c r="B3595" s="2">
        <v>45610</v>
      </c>
      <c r="C3595" t="s">
        <v>207</v>
      </c>
      <c r="D3595" t="s">
        <v>862</v>
      </c>
      <c r="E3595" t="s">
        <v>36</v>
      </c>
      <c r="F3595">
        <v>8</v>
      </c>
      <c r="G3595" s="3">
        <v>6000</v>
      </c>
      <c r="H3595" s="4">
        <v>0.03</v>
      </c>
      <c r="I3595">
        <f>(Sales_Data_Table[[#This Row],[Unit_Price]]*Sales_Data_Table[[#This Row],[Quantity]])</f>
        <v>48000</v>
      </c>
      <c r="J3595">
        <f>Sales_Data_Table[[#This Row],[Gross_Sales]]-(Sales_Data_Table[[#This Row],[Gross_Sales]]*Sales_Data_Table[[#This Row],[Discount]])</f>
        <v>46560</v>
      </c>
      <c r="K3595" t="str">
        <f>_xlfn.XLOOKUP(Sales_Data_Table[[#This Row],[Product_ID]],Product_Master_Table[Product_ID],Product_Master_Table[Product_Name])</f>
        <v>Nova Sports Item 0067</v>
      </c>
      <c r="L3595" t="str">
        <f>_xlfn.XLOOKUP(Sales_Data_Table[[#This Row],[Employee_ID]],Employee_Master_Table[Employee_ID],Employee_Master_Table[Department])</f>
        <v>Corporate Sales</v>
      </c>
    </row>
    <row r="3596" spans="1:12" x14ac:dyDescent="0.25">
      <c r="A3596" t="s">
        <v>4323</v>
      </c>
      <c r="B3596" s="2">
        <v>45741</v>
      </c>
      <c r="C3596" t="s">
        <v>1288</v>
      </c>
      <c r="D3596" t="s">
        <v>559</v>
      </c>
      <c r="E3596" t="s">
        <v>82</v>
      </c>
      <c r="F3596">
        <v>10</v>
      </c>
      <c r="G3596" s="3">
        <v>3100</v>
      </c>
      <c r="H3596" s="4">
        <v>0.15</v>
      </c>
      <c r="I3596">
        <f>(Sales_Data_Table[[#This Row],[Unit_Price]]*Sales_Data_Table[[#This Row],[Quantity]])</f>
        <v>31000</v>
      </c>
      <c r="J3596">
        <f>Sales_Data_Table[[#This Row],[Gross_Sales]]-(Sales_Data_Table[[#This Row],[Gross_Sales]]*Sales_Data_Table[[#This Row],[Discount]])</f>
        <v>26350</v>
      </c>
      <c r="K3596" t="str">
        <f>_xlfn.XLOOKUP(Sales_Data_Table[[#This Row],[Product_ID]],Product_Master_Table[Product_ID],Product_Master_Table[Product_Name])</f>
        <v>Vertex Grocery Item 0294</v>
      </c>
      <c r="L3596" t="str">
        <f>_xlfn.XLOOKUP(Sales_Data_Table[[#This Row],[Employee_ID]],Employee_Master_Table[Employee_ID],Employee_Master_Table[Department])</f>
        <v>Business Development</v>
      </c>
    </row>
    <row r="3597" spans="1:12" x14ac:dyDescent="0.25">
      <c r="A3597" t="s">
        <v>4324</v>
      </c>
      <c r="B3597" s="2">
        <v>45480</v>
      </c>
      <c r="C3597" t="s">
        <v>997</v>
      </c>
      <c r="D3597" t="s">
        <v>340</v>
      </c>
      <c r="E3597" t="s">
        <v>62</v>
      </c>
      <c r="F3597">
        <v>25</v>
      </c>
      <c r="G3597" s="3">
        <v>7300</v>
      </c>
      <c r="H3597" s="4">
        <v>0.05</v>
      </c>
      <c r="I3597">
        <f>(Sales_Data_Table[[#This Row],[Unit_Price]]*Sales_Data_Table[[#This Row],[Quantity]])</f>
        <v>182500</v>
      </c>
      <c r="J3597">
        <f>Sales_Data_Table[[#This Row],[Gross_Sales]]-(Sales_Data_Table[[#This Row],[Gross_Sales]]*Sales_Data_Table[[#This Row],[Discount]])</f>
        <v>173375</v>
      </c>
      <c r="K3597" t="str">
        <f>_xlfn.XLOOKUP(Sales_Data_Table[[#This Row],[Product_ID]],Product_Master_Table[Product_ID],Product_Master_Table[Product_Name])</f>
        <v>Orion Electronics Item 0381</v>
      </c>
      <c r="L3597" t="str">
        <f>_xlfn.XLOOKUP(Sales_Data_Table[[#This Row],[Employee_ID]],Employee_Master_Table[Employee_ID],Employee_Master_Table[Department])</f>
        <v>Customer Success</v>
      </c>
    </row>
    <row r="3598" spans="1:12" x14ac:dyDescent="0.25">
      <c r="A3598" t="s">
        <v>4325</v>
      </c>
      <c r="B3598" s="2">
        <v>45783</v>
      </c>
      <c r="C3598" t="s">
        <v>515</v>
      </c>
      <c r="D3598" t="s">
        <v>124</v>
      </c>
      <c r="E3598" t="s">
        <v>36</v>
      </c>
      <c r="F3598">
        <v>10</v>
      </c>
      <c r="G3598" s="3">
        <v>1500</v>
      </c>
      <c r="H3598" s="4">
        <v>0.15</v>
      </c>
      <c r="I3598">
        <f>(Sales_Data_Table[[#This Row],[Unit_Price]]*Sales_Data_Table[[#This Row],[Quantity]])</f>
        <v>15000</v>
      </c>
      <c r="J3598">
        <f>Sales_Data_Table[[#This Row],[Gross_Sales]]-(Sales_Data_Table[[#This Row],[Gross_Sales]]*Sales_Data_Table[[#This Row],[Discount]])</f>
        <v>12750</v>
      </c>
      <c r="K3598" t="str">
        <f>_xlfn.XLOOKUP(Sales_Data_Table[[#This Row],[Product_ID]],Product_Master_Table[Product_ID],Product_Master_Table[Product_Name])</f>
        <v>Everest Sports Item 0027</v>
      </c>
      <c r="L3598" t="str">
        <f>_xlfn.XLOOKUP(Sales_Data_Table[[#This Row],[Employee_ID]],Employee_Master_Table[Employee_ID],Employee_Master_Table[Department])</f>
        <v>Business Development</v>
      </c>
    </row>
    <row r="3599" spans="1:12" x14ac:dyDescent="0.25">
      <c r="A3599" t="s">
        <v>4326</v>
      </c>
      <c r="B3599" s="2">
        <v>45477</v>
      </c>
      <c r="C3599" t="s">
        <v>711</v>
      </c>
      <c r="D3599" t="s">
        <v>774</v>
      </c>
      <c r="E3599" t="s">
        <v>75</v>
      </c>
      <c r="F3599">
        <v>12</v>
      </c>
      <c r="G3599" s="3">
        <v>2100</v>
      </c>
      <c r="H3599" s="4">
        <v>0.03</v>
      </c>
      <c r="I3599">
        <f>(Sales_Data_Table[[#This Row],[Unit_Price]]*Sales_Data_Table[[#This Row],[Quantity]])</f>
        <v>25200</v>
      </c>
      <c r="J3599">
        <f>Sales_Data_Table[[#This Row],[Gross_Sales]]-(Sales_Data_Table[[#This Row],[Gross_Sales]]*Sales_Data_Table[[#This Row],[Discount]])</f>
        <v>24444</v>
      </c>
      <c r="K3599" t="str">
        <f>_xlfn.XLOOKUP(Sales_Data_Table[[#This Row],[Product_ID]],Product_Master_Table[Product_ID],Product_Master_Table[Product_Name])</f>
        <v>Metro Home Appliance Item 0092</v>
      </c>
      <c r="L3599" t="str">
        <f>_xlfn.XLOOKUP(Sales_Data_Table[[#This Row],[Employee_ID]],Employee_Master_Table[Employee_ID],Employee_Master_Table[Department])</f>
        <v>Corporate Sales</v>
      </c>
    </row>
    <row r="3600" spans="1:12" x14ac:dyDescent="0.25">
      <c r="A3600" t="s">
        <v>4327</v>
      </c>
      <c r="B3600" s="2">
        <v>46079</v>
      </c>
      <c r="C3600" t="s">
        <v>1046</v>
      </c>
      <c r="D3600" t="s">
        <v>521</v>
      </c>
      <c r="E3600" t="s">
        <v>86</v>
      </c>
      <c r="F3600">
        <v>21</v>
      </c>
      <c r="G3600" s="3">
        <v>6300</v>
      </c>
      <c r="H3600" s="4">
        <v>0.05</v>
      </c>
      <c r="I3600">
        <f>(Sales_Data_Table[[#This Row],[Unit_Price]]*Sales_Data_Table[[#This Row],[Quantity]])</f>
        <v>132300</v>
      </c>
      <c r="J3600">
        <f>Sales_Data_Table[[#This Row],[Gross_Sales]]-(Sales_Data_Table[[#This Row],[Gross_Sales]]*Sales_Data_Table[[#This Row],[Discount]])</f>
        <v>125685</v>
      </c>
      <c r="K3600" t="str">
        <f>_xlfn.XLOOKUP(Sales_Data_Table[[#This Row],[Product_ID]],Product_Master_Table[Product_ID],Product_Master_Table[Product_Name])</f>
        <v>Delta Electronics Item 0191</v>
      </c>
      <c r="L3600" t="str">
        <f>_xlfn.XLOOKUP(Sales_Data_Table[[#This Row],[Employee_ID]],Employee_Master_Table[Employee_ID],Employee_Master_Table[Department])</f>
        <v>E-Commerce</v>
      </c>
    </row>
    <row r="3601" spans="1:12" x14ac:dyDescent="0.25">
      <c r="A3601" t="s">
        <v>4328</v>
      </c>
      <c r="B3601" s="2">
        <v>45773</v>
      </c>
      <c r="C3601" t="s">
        <v>111</v>
      </c>
      <c r="D3601" t="s">
        <v>112</v>
      </c>
      <c r="E3601" t="s">
        <v>62</v>
      </c>
      <c r="F3601">
        <v>15</v>
      </c>
      <c r="G3601" s="3">
        <v>6000</v>
      </c>
      <c r="H3601" s="4">
        <v>0.15</v>
      </c>
      <c r="I3601">
        <f>(Sales_Data_Table[[#This Row],[Unit_Price]]*Sales_Data_Table[[#This Row],[Quantity]])</f>
        <v>90000</v>
      </c>
      <c r="J3601">
        <f>Sales_Data_Table[[#This Row],[Gross_Sales]]-(Sales_Data_Table[[#This Row],[Gross_Sales]]*Sales_Data_Table[[#This Row],[Discount]])</f>
        <v>76500</v>
      </c>
      <c r="K3601" t="str">
        <f>_xlfn.XLOOKUP(Sales_Data_Table[[#This Row],[Product_ID]],Product_Master_Table[Product_ID],Product_Master_Table[Product_Name])</f>
        <v>Vertex Furniture Item 0438</v>
      </c>
      <c r="L3601" t="str">
        <f>_xlfn.XLOOKUP(Sales_Data_Table[[#This Row],[Employee_ID]],Employee_Master_Table[Employee_ID],Employee_Master_Table[Department])</f>
        <v>Customer Success</v>
      </c>
    </row>
    <row r="3602" spans="1:12" x14ac:dyDescent="0.25">
      <c r="A3602" t="s">
        <v>4329</v>
      </c>
      <c r="B3602" s="2">
        <v>45596</v>
      </c>
      <c r="C3602" t="s">
        <v>553</v>
      </c>
      <c r="D3602" t="s">
        <v>559</v>
      </c>
      <c r="E3602" t="s">
        <v>86</v>
      </c>
      <c r="F3602">
        <v>17</v>
      </c>
      <c r="G3602" s="3">
        <v>6900</v>
      </c>
      <c r="H3602" s="4">
        <v>0.02</v>
      </c>
      <c r="I3602">
        <f>(Sales_Data_Table[[#This Row],[Unit_Price]]*Sales_Data_Table[[#This Row],[Quantity]])</f>
        <v>117300</v>
      </c>
      <c r="J3602">
        <f>Sales_Data_Table[[#This Row],[Gross_Sales]]-(Sales_Data_Table[[#This Row],[Gross_Sales]]*Sales_Data_Table[[#This Row],[Discount]])</f>
        <v>114954</v>
      </c>
      <c r="K3602" t="str">
        <f>_xlfn.XLOOKUP(Sales_Data_Table[[#This Row],[Product_ID]],Product_Master_Table[Product_ID],Product_Master_Table[Product_Name])</f>
        <v>Nexus Electronics Item 0301</v>
      </c>
      <c r="L3602" t="str">
        <f>_xlfn.XLOOKUP(Sales_Data_Table[[#This Row],[Employee_ID]],Employee_Master_Table[Employee_ID],Employee_Master_Table[Department])</f>
        <v>Business Development</v>
      </c>
    </row>
    <row r="3603" spans="1:12" x14ac:dyDescent="0.25">
      <c r="A3603" t="s">
        <v>4330</v>
      </c>
      <c r="B3603" s="2">
        <v>45842</v>
      </c>
      <c r="C3603" t="s">
        <v>463</v>
      </c>
      <c r="D3603" t="s">
        <v>307</v>
      </c>
      <c r="E3603" t="s">
        <v>62</v>
      </c>
      <c r="F3603">
        <v>5</v>
      </c>
      <c r="G3603" s="3">
        <v>3000</v>
      </c>
      <c r="H3603" s="4">
        <v>0.15</v>
      </c>
      <c r="I3603">
        <f>(Sales_Data_Table[[#This Row],[Unit_Price]]*Sales_Data_Table[[#This Row],[Quantity]])</f>
        <v>15000</v>
      </c>
      <c r="J3603">
        <f>Sales_Data_Table[[#This Row],[Gross_Sales]]-(Sales_Data_Table[[#This Row],[Gross_Sales]]*Sales_Data_Table[[#This Row],[Discount]])</f>
        <v>12750</v>
      </c>
      <c r="K3603" t="str">
        <f>_xlfn.XLOOKUP(Sales_Data_Table[[#This Row],[Product_ID]],Product_Master_Table[Product_ID],Product_Master_Table[Product_Name])</f>
        <v>Spark Automotive Item 0370</v>
      </c>
      <c r="L3603" t="str">
        <f>_xlfn.XLOOKUP(Sales_Data_Table[[#This Row],[Employee_ID]],Employee_Master_Table[Employee_ID],Employee_Master_Table[Department])</f>
        <v>Retail Operations</v>
      </c>
    </row>
    <row r="3604" spans="1:12" x14ac:dyDescent="0.25">
      <c r="A3604" t="s">
        <v>4331</v>
      </c>
      <c r="B3604" s="2">
        <v>45669</v>
      </c>
      <c r="C3604" t="s">
        <v>1358</v>
      </c>
      <c r="D3604" t="s">
        <v>121</v>
      </c>
      <c r="E3604" t="s">
        <v>36</v>
      </c>
      <c r="F3604">
        <v>6</v>
      </c>
      <c r="G3604" s="3">
        <v>4400</v>
      </c>
      <c r="H3604" s="4">
        <v>0.1</v>
      </c>
      <c r="I3604">
        <f>(Sales_Data_Table[[#This Row],[Unit_Price]]*Sales_Data_Table[[#This Row],[Quantity]])</f>
        <v>26400</v>
      </c>
      <c r="J3604">
        <f>Sales_Data_Table[[#This Row],[Gross_Sales]]-(Sales_Data_Table[[#This Row],[Gross_Sales]]*Sales_Data_Table[[#This Row],[Discount]])</f>
        <v>23760</v>
      </c>
      <c r="K3604" t="str">
        <f>_xlfn.XLOOKUP(Sales_Data_Table[[#This Row],[Product_ID]],Product_Master_Table[Product_ID],Product_Master_Table[Product_Name])</f>
        <v>Nova Beauty Item 0475</v>
      </c>
      <c r="L3604" t="str">
        <f>_xlfn.XLOOKUP(Sales_Data_Table[[#This Row],[Employee_ID]],Employee_Master_Table[Employee_ID],Employee_Master_Table[Department])</f>
        <v>Regional Sales</v>
      </c>
    </row>
    <row r="3605" spans="1:12" x14ac:dyDescent="0.25">
      <c r="A3605" t="s">
        <v>4332</v>
      </c>
      <c r="B3605" s="2">
        <v>45465</v>
      </c>
      <c r="C3605" t="s">
        <v>648</v>
      </c>
      <c r="D3605" t="s">
        <v>189</v>
      </c>
      <c r="E3605" t="s">
        <v>96</v>
      </c>
      <c r="F3605">
        <v>4</v>
      </c>
      <c r="G3605" s="3">
        <v>3100</v>
      </c>
      <c r="H3605" s="4">
        <v>0.1</v>
      </c>
      <c r="I3605">
        <f>(Sales_Data_Table[[#This Row],[Unit_Price]]*Sales_Data_Table[[#This Row],[Quantity]])</f>
        <v>12400</v>
      </c>
      <c r="J3605">
        <f>Sales_Data_Table[[#This Row],[Gross_Sales]]-(Sales_Data_Table[[#This Row],[Gross_Sales]]*Sales_Data_Table[[#This Row],[Discount]])</f>
        <v>11160</v>
      </c>
      <c r="K3605" t="str">
        <f>_xlfn.XLOOKUP(Sales_Data_Table[[#This Row],[Product_ID]],Product_Master_Table[Product_ID],Product_Master_Table[Product_Name])</f>
        <v>Orion Sports Item 0117</v>
      </c>
      <c r="L3605" t="str">
        <f>_xlfn.XLOOKUP(Sales_Data_Table[[#This Row],[Employee_ID]],Employee_Master_Table[Employee_ID],Employee_Master_Table[Department])</f>
        <v>Sales</v>
      </c>
    </row>
    <row r="3606" spans="1:12" x14ac:dyDescent="0.25">
      <c r="A3606" t="s">
        <v>4333</v>
      </c>
      <c r="B3606" s="2">
        <v>45588</v>
      </c>
      <c r="C3606" t="s">
        <v>325</v>
      </c>
      <c r="D3606" t="s">
        <v>657</v>
      </c>
      <c r="E3606" t="s">
        <v>96</v>
      </c>
      <c r="F3606">
        <v>25</v>
      </c>
      <c r="G3606" s="3">
        <v>5100</v>
      </c>
      <c r="H3606" s="4">
        <v>0</v>
      </c>
      <c r="I3606">
        <f>(Sales_Data_Table[[#This Row],[Unit_Price]]*Sales_Data_Table[[#This Row],[Quantity]])</f>
        <v>127500</v>
      </c>
      <c r="J3606">
        <f>Sales_Data_Table[[#This Row],[Gross_Sales]]-(Sales_Data_Table[[#This Row],[Gross_Sales]]*Sales_Data_Table[[#This Row],[Discount]])</f>
        <v>127500</v>
      </c>
      <c r="K3606" t="str">
        <f>_xlfn.XLOOKUP(Sales_Data_Table[[#This Row],[Product_ID]],Product_Master_Table[Product_ID],Product_Master_Table[Product_Name])</f>
        <v>Vertex Grocery Item 0234</v>
      </c>
      <c r="L3606" t="str">
        <f>_xlfn.XLOOKUP(Sales_Data_Table[[#This Row],[Employee_ID]],Employee_Master_Table[Employee_ID],Employee_Master_Table[Department])</f>
        <v>Retail Operations</v>
      </c>
    </row>
    <row r="3607" spans="1:12" x14ac:dyDescent="0.25">
      <c r="A3607" t="s">
        <v>4334</v>
      </c>
      <c r="B3607" s="2">
        <v>45613</v>
      </c>
      <c r="C3607" t="s">
        <v>1434</v>
      </c>
      <c r="D3607" t="s">
        <v>295</v>
      </c>
      <c r="E3607" t="s">
        <v>50</v>
      </c>
      <c r="F3607">
        <v>1</v>
      </c>
      <c r="G3607" s="3">
        <v>400</v>
      </c>
      <c r="H3607" s="4">
        <v>0.02</v>
      </c>
      <c r="I3607">
        <f>(Sales_Data_Table[[#This Row],[Unit_Price]]*Sales_Data_Table[[#This Row],[Quantity]])</f>
        <v>400</v>
      </c>
      <c r="J3607">
        <f>Sales_Data_Table[[#This Row],[Gross_Sales]]-(Sales_Data_Table[[#This Row],[Gross_Sales]]*Sales_Data_Table[[#This Row],[Discount]])</f>
        <v>392</v>
      </c>
      <c r="K3607" t="str">
        <f>_xlfn.XLOOKUP(Sales_Data_Table[[#This Row],[Product_ID]],Product_Master_Table[Product_ID],Product_Master_Table[Product_Name])</f>
        <v>Nova Toys Item 0019</v>
      </c>
      <c r="L3607" t="str">
        <f>_xlfn.XLOOKUP(Sales_Data_Table[[#This Row],[Employee_ID]],Employee_Master_Table[Employee_ID],Employee_Master_Table[Department])</f>
        <v>Customer Success</v>
      </c>
    </row>
    <row r="3608" spans="1:12" x14ac:dyDescent="0.25">
      <c r="A3608" t="s">
        <v>4335</v>
      </c>
      <c r="B3608" s="2">
        <v>46143</v>
      </c>
      <c r="C3608" t="s">
        <v>520</v>
      </c>
      <c r="D3608" t="s">
        <v>89</v>
      </c>
      <c r="E3608" t="s">
        <v>96</v>
      </c>
      <c r="F3608">
        <v>18</v>
      </c>
      <c r="G3608" s="3">
        <v>4700</v>
      </c>
      <c r="H3608" s="4">
        <v>0.15</v>
      </c>
      <c r="I3608">
        <f>(Sales_Data_Table[[#This Row],[Unit_Price]]*Sales_Data_Table[[#This Row],[Quantity]])</f>
        <v>84600</v>
      </c>
      <c r="J3608">
        <f>Sales_Data_Table[[#This Row],[Gross_Sales]]-(Sales_Data_Table[[#This Row],[Gross_Sales]]*Sales_Data_Table[[#This Row],[Discount]])</f>
        <v>71910</v>
      </c>
      <c r="K3608" t="str">
        <f>_xlfn.XLOOKUP(Sales_Data_Table[[#This Row],[Product_ID]],Product_Master_Table[Product_ID],Product_Master_Table[Product_Name])</f>
        <v>Orion Beauty Item 0405</v>
      </c>
      <c r="L3608" t="str">
        <f>_xlfn.XLOOKUP(Sales_Data_Table[[#This Row],[Employee_ID]],Employee_Master_Table[Employee_ID],Employee_Master_Table[Department])</f>
        <v>E-Commerce</v>
      </c>
    </row>
    <row r="3609" spans="1:12" x14ac:dyDescent="0.25">
      <c r="A3609" t="s">
        <v>4336</v>
      </c>
      <c r="B3609" s="2">
        <v>45588</v>
      </c>
      <c r="C3609" t="s">
        <v>965</v>
      </c>
      <c r="D3609" t="s">
        <v>1017</v>
      </c>
      <c r="E3609" t="s">
        <v>43</v>
      </c>
      <c r="F3609">
        <v>23</v>
      </c>
      <c r="G3609" s="3">
        <v>1300</v>
      </c>
      <c r="H3609" s="4">
        <v>7.4999999999999997E-2</v>
      </c>
      <c r="I3609">
        <f>(Sales_Data_Table[[#This Row],[Unit_Price]]*Sales_Data_Table[[#This Row],[Quantity]])</f>
        <v>29900</v>
      </c>
      <c r="J3609">
        <f>Sales_Data_Table[[#This Row],[Gross_Sales]]-(Sales_Data_Table[[#This Row],[Gross_Sales]]*Sales_Data_Table[[#This Row],[Discount]])</f>
        <v>27657.5</v>
      </c>
      <c r="K3609" t="str">
        <f>_xlfn.XLOOKUP(Sales_Data_Table[[#This Row],[Product_ID]],Product_Master_Table[Product_ID],Product_Master_Table[Product_Name])</f>
        <v>Spark Grocery Item 0214</v>
      </c>
      <c r="L3609" t="str">
        <f>_xlfn.XLOOKUP(Sales_Data_Table[[#This Row],[Employee_ID]],Employee_Master_Table[Employee_ID],Employee_Master_Table[Department])</f>
        <v>Business Development</v>
      </c>
    </row>
    <row r="3610" spans="1:12" x14ac:dyDescent="0.25">
      <c r="A3610" t="s">
        <v>4337</v>
      </c>
      <c r="B3610" s="2">
        <v>45824</v>
      </c>
      <c r="C3610" t="s">
        <v>1843</v>
      </c>
      <c r="D3610" t="s">
        <v>510</v>
      </c>
      <c r="E3610" t="s">
        <v>36</v>
      </c>
      <c r="F3610">
        <v>16</v>
      </c>
      <c r="G3610" s="3">
        <v>9500</v>
      </c>
      <c r="H3610" s="4">
        <v>0</v>
      </c>
      <c r="I3610">
        <f>(Sales_Data_Table[[#This Row],[Unit_Price]]*Sales_Data_Table[[#This Row],[Quantity]])</f>
        <v>152000</v>
      </c>
      <c r="J3610">
        <f>Sales_Data_Table[[#This Row],[Gross_Sales]]-(Sales_Data_Table[[#This Row],[Gross_Sales]]*Sales_Data_Table[[#This Row],[Discount]])</f>
        <v>152000</v>
      </c>
      <c r="K3610" t="str">
        <f>_xlfn.XLOOKUP(Sales_Data_Table[[#This Row],[Product_ID]],Product_Master_Table[Product_ID],Product_Master_Table[Product_Name])</f>
        <v>Fusion Beauty Item 0365</v>
      </c>
      <c r="L3610" t="str">
        <f>_xlfn.XLOOKUP(Sales_Data_Table[[#This Row],[Employee_ID]],Employee_Master_Table[Employee_ID],Employee_Master_Table[Department])</f>
        <v>Retail Operations</v>
      </c>
    </row>
    <row r="3611" spans="1:12" x14ac:dyDescent="0.25">
      <c r="A3611" t="s">
        <v>4338</v>
      </c>
      <c r="B3611" s="2">
        <v>45625</v>
      </c>
      <c r="C3611" t="s">
        <v>1171</v>
      </c>
      <c r="D3611" t="s">
        <v>46</v>
      </c>
      <c r="E3611" t="s">
        <v>96</v>
      </c>
      <c r="F3611">
        <v>8</v>
      </c>
      <c r="G3611" s="3">
        <v>1800</v>
      </c>
      <c r="H3611" s="4">
        <v>0.03</v>
      </c>
      <c r="I3611">
        <f>(Sales_Data_Table[[#This Row],[Unit_Price]]*Sales_Data_Table[[#This Row],[Quantity]])</f>
        <v>14400</v>
      </c>
      <c r="J3611">
        <f>Sales_Data_Table[[#This Row],[Gross_Sales]]-(Sales_Data_Table[[#This Row],[Gross_Sales]]*Sales_Data_Table[[#This Row],[Discount]])</f>
        <v>13968</v>
      </c>
      <c r="K3611" t="str">
        <f>_xlfn.XLOOKUP(Sales_Data_Table[[#This Row],[Product_ID]],Product_Master_Table[Product_ID],Product_Master_Table[Product_Name])</f>
        <v>Delta Sports Item 0167</v>
      </c>
      <c r="L3611" t="str">
        <f>_xlfn.XLOOKUP(Sales_Data_Table[[#This Row],[Employee_ID]],Employee_Master_Table[Employee_ID],Employee_Master_Table[Department])</f>
        <v>Business Development</v>
      </c>
    </row>
    <row r="3612" spans="1:12" x14ac:dyDescent="0.25">
      <c r="A3612" t="s">
        <v>4339</v>
      </c>
      <c r="B3612" s="2">
        <v>45963</v>
      </c>
      <c r="C3612" t="s">
        <v>4340</v>
      </c>
      <c r="D3612" t="s">
        <v>143</v>
      </c>
      <c r="E3612" t="s">
        <v>86</v>
      </c>
      <c r="F3612">
        <v>14</v>
      </c>
      <c r="G3612" s="3">
        <v>2000</v>
      </c>
      <c r="H3612" s="4">
        <v>0</v>
      </c>
      <c r="I3612">
        <f>(Sales_Data_Table[[#This Row],[Unit_Price]]*Sales_Data_Table[[#This Row],[Quantity]])</f>
        <v>28000</v>
      </c>
      <c r="J3612">
        <f>Sales_Data_Table[[#This Row],[Gross_Sales]]-(Sales_Data_Table[[#This Row],[Gross_Sales]]*Sales_Data_Table[[#This Row],[Discount]])</f>
        <v>28000</v>
      </c>
      <c r="K3612" t="str">
        <f>_xlfn.XLOOKUP(Sales_Data_Table[[#This Row],[Product_ID]],Product_Master_Table[Product_ID],Product_Master_Table[Product_Name])</f>
        <v>Metro Automotive Item 0440</v>
      </c>
      <c r="L3612" t="str">
        <f>_xlfn.XLOOKUP(Sales_Data_Table[[#This Row],[Employee_ID]],Employee_Master_Table[Employee_ID],Employee_Master_Table[Department])</f>
        <v>Retail Operations</v>
      </c>
    </row>
    <row r="3613" spans="1:12" x14ac:dyDescent="0.25">
      <c r="A3613" t="s">
        <v>4341</v>
      </c>
      <c r="B3613" s="2">
        <v>45309</v>
      </c>
      <c r="C3613" t="s">
        <v>166</v>
      </c>
      <c r="D3613" t="s">
        <v>699</v>
      </c>
      <c r="E3613" t="s">
        <v>36</v>
      </c>
      <c r="F3613">
        <v>10</v>
      </c>
      <c r="G3613" s="3">
        <v>400</v>
      </c>
      <c r="H3613" s="4">
        <v>0.05</v>
      </c>
      <c r="I3613">
        <f>(Sales_Data_Table[[#This Row],[Unit_Price]]*Sales_Data_Table[[#This Row],[Quantity]])</f>
        <v>4000</v>
      </c>
      <c r="J3613">
        <f>Sales_Data_Table[[#This Row],[Gross_Sales]]-(Sales_Data_Table[[#This Row],[Gross_Sales]]*Sales_Data_Table[[#This Row],[Discount]])</f>
        <v>3800</v>
      </c>
      <c r="K3613" t="str">
        <f>_xlfn.XLOOKUP(Sales_Data_Table[[#This Row],[Product_ID]],Product_Master_Table[Product_ID],Product_Master_Table[Product_Name])</f>
        <v>Prime Furniture Item 0388</v>
      </c>
      <c r="L3613" t="str">
        <f>_xlfn.XLOOKUP(Sales_Data_Table[[#This Row],[Employee_ID]],Employee_Master_Table[Employee_ID],Employee_Master_Table[Department])</f>
        <v>Regional Sales</v>
      </c>
    </row>
    <row r="3614" spans="1:12" x14ac:dyDescent="0.25">
      <c r="A3614" t="s">
        <v>4342</v>
      </c>
      <c r="B3614" s="2">
        <v>45613</v>
      </c>
      <c r="C3614" t="s">
        <v>1862</v>
      </c>
      <c r="D3614" t="s">
        <v>307</v>
      </c>
      <c r="E3614" t="s">
        <v>50</v>
      </c>
      <c r="F3614">
        <v>2</v>
      </c>
      <c r="G3614" s="3">
        <v>9700</v>
      </c>
      <c r="H3614" s="4">
        <v>0.03</v>
      </c>
      <c r="I3614">
        <f>(Sales_Data_Table[[#This Row],[Unit_Price]]*Sales_Data_Table[[#This Row],[Quantity]])</f>
        <v>19400</v>
      </c>
      <c r="J3614">
        <f>Sales_Data_Table[[#This Row],[Gross_Sales]]-(Sales_Data_Table[[#This Row],[Gross_Sales]]*Sales_Data_Table[[#This Row],[Discount]])</f>
        <v>18818</v>
      </c>
      <c r="K3614" t="str">
        <f>_xlfn.XLOOKUP(Sales_Data_Table[[#This Row],[Product_ID]],Product_Master_Table[Product_ID],Product_Master_Table[Product_Name])</f>
        <v>Zenith Furniture Item 0098</v>
      </c>
      <c r="L3614" t="str">
        <f>_xlfn.XLOOKUP(Sales_Data_Table[[#This Row],[Employee_ID]],Employee_Master_Table[Employee_ID],Employee_Master_Table[Department])</f>
        <v>Retail Operations</v>
      </c>
    </row>
    <row r="3615" spans="1:12" x14ac:dyDescent="0.25">
      <c r="A3615" t="s">
        <v>4343</v>
      </c>
      <c r="B3615" s="2">
        <v>45511</v>
      </c>
      <c r="C3615" t="s">
        <v>855</v>
      </c>
      <c r="D3615" t="s">
        <v>49</v>
      </c>
      <c r="E3615" t="s">
        <v>24</v>
      </c>
      <c r="F3615">
        <v>20</v>
      </c>
      <c r="G3615" s="3">
        <v>9900</v>
      </c>
      <c r="H3615" s="4">
        <v>0.03</v>
      </c>
      <c r="I3615">
        <f>(Sales_Data_Table[[#This Row],[Unit_Price]]*Sales_Data_Table[[#This Row],[Quantity]])</f>
        <v>198000</v>
      </c>
      <c r="J3615">
        <f>Sales_Data_Table[[#This Row],[Gross_Sales]]-(Sales_Data_Table[[#This Row],[Gross_Sales]]*Sales_Data_Table[[#This Row],[Discount]])</f>
        <v>192060</v>
      </c>
      <c r="K3615" t="str">
        <f>_xlfn.XLOOKUP(Sales_Data_Table[[#This Row],[Product_ID]],Product_Master_Table[Product_ID],Product_Master_Table[Product_Name])</f>
        <v>Prime Home Appliance Item 0472</v>
      </c>
      <c r="L3615" t="str">
        <f>_xlfn.XLOOKUP(Sales_Data_Table[[#This Row],[Employee_ID]],Employee_Master_Table[Employee_ID],Employee_Master_Table[Department])</f>
        <v>Business Development</v>
      </c>
    </row>
    <row r="3616" spans="1:12" x14ac:dyDescent="0.25">
      <c r="A3616" t="s">
        <v>4344</v>
      </c>
      <c r="B3616" s="2">
        <v>45523</v>
      </c>
      <c r="C3616" t="s">
        <v>246</v>
      </c>
      <c r="D3616" t="s">
        <v>391</v>
      </c>
      <c r="E3616" t="s">
        <v>36</v>
      </c>
      <c r="F3616">
        <v>24</v>
      </c>
      <c r="G3616" s="3">
        <v>9000</v>
      </c>
      <c r="H3616" s="4">
        <v>0</v>
      </c>
      <c r="I3616">
        <f>(Sales_Data_Table[[#This Row],[Unit_Price]]*Sales_Data_Table[[#This Row],[Quantity]])</f>
        <v>216000</v>
      </c>
      <c r="J3616">
        <f>Sales_Data_Table[[#This Row],[Gross_Sales]]-(Sales_Data_Table[[#This Row],[Gross_Sales]]*Sales_Data_Table[[#This Row],[Discount]])</f>
        <v>216000</v>
      </c>
      <c r="K3616" t="str">
        <f>_xlfn.XLOOKUP(Sales_Data_Table[[#This Row],[Product_ID]],Product_Master_Table[Product_ID],Product_Master_Table[Product_Name])</f>
        <v>Delta Electronics Item 0071</v>
      </c>
      <c r="L3616" t="str">
        <f>_xlfn.XLOOKUP(Sales_Data_Table[[#This Row],[Employee_ID]],Employee_Master_Table[Employee_ID],Employee_Master_Table[Department])</f>
        <v>Retail Operations</v>
      </c>
    </row>
    <row r="3617" spans="1:12" x14ac:dyDescent="0.25">
      <c r="A3617" t="s">
        <v>4345</v>
      </c>
      <c r="B3617" s="2">
        <v>45567</v>
      </c>
      <c r="C3617" t="s">
        <v>2875</v>
      </c>
      <c r="D3617" t="s">
        <v>397</v>
      </c>
      <c r="E3617" t="s">
        <v>43</v>
      </c>
      <c r="F3617">
        <v>10</v>
      </c>
      <c r="G3617" s="3">
        <v>6300</v>
      </c>
      <c r="H3617" s="4">
        <v>0</v>
      </c>
      <c r="I3617">
        <f>(Sales_Data_Table[[#This Row],[Unit_Price]]*Sales_Data_Table[[#This Row],[Quantity]])</f>
        <v>63000</v>
      </c>
      <c r="J3617">
        <f>Sales_Data_Table[[#This Row],[Gross_Sales]]-(Sales_Data_Table[[#This Row],[Gross_Sales]]*Sales_Data_Table[[#This Row],[Discount]])</f>
        <v>63000</v>
      </c>
      <c r="K3617" t="str">
        <f>_xlfn.XLOOKUP(Sales_Data_Table[[#This Row],[Product_ID]],Product_Master_Table[Product_ID],Product_Master_Table[Product_Name])</f>
        <v>Nova Fashion Item 0223</v>
      </c>
      <c r="L3617" t="str">
        <f>_xlfn.XLOOKUP(Sales_Data_Table[[#This Row],[Employee_ID]],Employee_Master_Table[Employee_ID],Employee_Master_Table[Department])</f>
        <v>Regional Sales</v>
      </c>
    </row>
    <row r="3618" spans="1:12" x14ac:dyDescent="0.25">
      <c r="A3618" t="s">
        <v>4346</v>
      </c>
      <c r="B3618" s="2">
        <v>45422</v>
      </c>
      <c r="C3618" t="s">
        <v>561</v>
      </c>
      <c r="D3618" t="s">
        <v>224</v>
      </c>
      <c r="E3618" t="s">
        <v>86</v>
      </c>
      <c r="F3618">
        <v>15</v>
      </c>
      <c r="G3618" s="3">
        <v>4300</v>
      </c>
      <c r="H3618" s="4">
        <v>0.05</v>
      </c>
      <c r="I3618">
        <f>(Sales_Data_Table[[#This Row],[Unit_Price]]*Sales_Data_Table[[#This Row],[Quantity]])</f>
        <v>64500</v>
      </c>
      <c r="J3618">
        <f>Sales_Data_Table[[#This Row],[Gross_Sales]]-(Sales_Data_Table[[#This Row],[Gross_Sales]]*Sales_Data_Table[[#This Row],[Discount]])</f>
        <v>61275</v>
      </c>
      <c r="K3618" t="str">
        <f>_xlfn.XLOOKUP(Sales_Data_Table[[#This Row],[Product_ID]],Product_Master_Table[Product_ID],Product_Master_Table[Product_Name])</f>
        <v>Delta Fashion Item 0323</v>
      </c>
      <c r="L3618" t="str">
        <f>_xlfn.XLOOKUP(Sales_Data_Table[[#This Row],[Employee_ID]],Employee_Master_Table[Employee_ID],Employee_Master_Table[Department])</f>
        <v>Customer Success</v>
      </c>
    </row>
    <row r="3619" spans="1:12" x14ac:dyDescent="0.25">
      <c r="A3619" t="s">
        <v>4347</v>
      </c>
      <c r="B3619" s="2">
        <v>45933</v>
      </c>
      <c r="C3619" t="s">
        <v>1358</v>
      </c>
      <c r="D3619" t="s">
        <v>617</v>
      </c>
      <c r="E3619" t="s">
        <v>75</v>
      </c>
      <c r="F3619">
        <v>20</v>
      </c>
      <c r="G3619" s="3">
        <v>200</v>
      </c>
      <c r="H3619" s="4">
        <v>0</v>
      </c>
      <c r="I3619">
        <f>(Sales_Data_Table[[#This Row],[Unit_Price]]*Sales_Data_Table[[#This Row],[Quantity]])</f>
        <v>4000</v>
      </c>
      <c r="J3619">
        <f>Sales_Data_Table[[#This Row],[Gross_Sales]]-(Sales_Data_Table[[#This Row],[Gross_Sales]]*Sales_Data_Table[[#This Row],[Discount]])</f>
        <v>4000</v>
      </c>
      <c r="K3619" t="str">
        <f>_xlfn.XLOOKUP(Sales_Data_Table[[#This Row],[Product_ID]],Product_Master_Table[Product_ID],Product_Master_Table[Product_Name])</f>
        <v>Nova Beauty Item 0475</v>
      </c>
      <c r="L3619" t="str">
        <f>_xlfn.XLOOKUP(Sales_Data_Table[[#This Row],[Employee_ID]],Employee_Master_Table[Employee_ID],Employee_Master_Table[Department])</f>
        <v>Retail Operations</v>
      </c>
    </row>
    <row r="3620" spans="1:12" x14ac:dyDescent="0.25">
      <c r="A3620" t="s">
        <v>4348</v>
      </c>
      <c r="B3620" s="2">
        <v>45624</v>
      </c>
      <c r="C3620" t="s">
        <v>1215</v>
      </c>
      <c r="D3620" t="s">
        <v>849</v>
      </c>
      <c r="E3620" t="s">
        <v>106</v>
      </c>
      <c r="F3620">
        <v>25</v>
      </c>
      <c r="G3620" s="3">
        <v>7400</v>
      </c>
      <c r="H3620" s="4">
        <v>0</v>
      </c>
      <c r="I3620">
        <f>(Sales_Data_Table[[#This Row],[Unit_Price]]*Sales_Data_Table[[#This Row],[Quantity]])</f>
        <v>185000</v>
      </c>
      <c r="J3620">
        <f>Sales_Data_Table[[#This Row],[Gross_Sales]]-(Sales_Data_Table[[#This Row],[Gross_Sales]]*Sales_Data_Table[[#This Row],[Discount]])</f>
        <v>185000</v>
      </c>
      <c r="K3620" t="str">
        <f>_xlfn.XLOOKUP(Sales_Data_Table[[#This Row],[Product_ID]],Product_Master_Table[Product_ID],Product_Master_Table[Product_Name])</f>
        <v>Spark Office Supplies Item 0286</v>
      </c>
      <c r="L3620" t="str">
        <f>_xlfn.XLOOKUP(Sales_Data_Table[[#This Row],[Employee_ID]],Employee_Master_Table[Employee_ID],Employee_Master_Table[Department])</f>
        <v>Business Development</v>
      </c>
    </row>
    <row r="3621" spans="1:12" x14ac:dyDescent="0.25">
      <c r="A3621" t="s">
        <v>4349</v>
      </c>
      <c r="B3621" s="2">
        <v>45560</v>
      </c>
      <c r="C3621" t="s">
        <v>608</v>
      </c>
      <c r="D3621" t="s">
        <v>654</v>
      </c>
      <c r="E3621" t="s">
        <v>28</v>
      </c>
      <c r="F3621">
        <v>15</v>
      </c>
      <c r="G3621" s="3">
        <v>2700</v>
      </c>
      <c r="H3621" s="4">
        <v>7.4999999999999997E-2</v>
      </c>
      <c r="I3621">
        <f>(Sales_Data_Table[[#This Row],[Unit_Price]]*Sales_Data_Table[[#This Row],[Quantity]])</f>
        <v>40500</v>
      </c>
      <c r="J3621">
        <f>Sales_Data_Table[[#This Row],[Gross_Sales]]-(Sales_Data_Table[[#This Row],[Gross_Sales]]*Sales_Data_Table[[#This Row],[Discount]])</f>
        <v>37462.5</v>
      </c>
      <c r="K3621" t="str">
        <f>_xlfn.XLOOKUP(Sales_Data_Table[[#This Row],[Product_ID]],Product_Master_Table[Product_ID],Product_Master_Table[Product_Name])</f>
        <v>Vertex Office Supplies Item 0186</v>
      </c>
      <c r="L3621" t="str">
        <f>_xlfn.XLOOKUP(Sales_Data_Table[[#This Row],[Employee_ID]],Employee_Master_Table[Employee_ID],Employee_Master_Table[Department])</f>
        <v>Retail Operations</v>
      </c>
    </row>
    <row r="3622" spans="1:12" x14ac:dyDescent="0.25">
      <c r="A3622" t="s">
        <v>4350</v>
      </c>
      <c r="B3622" s="2">
        <v>45628</v>
      </c>
      <c r="C3622" t="s">
        <v>760</v>
      </c>
      <c r="D3622" t="s">
        <v>129</v>
      </c>
      <c r="E3622" t="s">
        <v>75</v>
      </c>
      <c r="F3622">
        <v>7</v>
      </c>
      <c r="G3622" s="3">
        <v>10000</v>
      </c>
      <c r="H3622" s="4">
        <v>0.05</v>
      </c>
      <c r="I3622">
        <f>(Sales_Data_Table[[#This Row],[Unit_Price]]*Sales_Data_Table[[#This Row],[Quantity]])</f>
        <v>70000</v>
      </c>
      <c r="J3622">
        <f>Sales_Data_Table[[#This Row],[Gross_Sales]]-(Sales_Data_Table[[#This Row],[Gross_Sales]]*Sales_Data_Table[[#This Row],[Discount]])</f>
        <v>66500</v>
      </c>
      <c r="K3622" t="str">
        <f>_xlfn.XLOOKUP(Sales_Data_Table[[#This Row],[Product_ID]],Product_Master_Table[Product_ID],Product_Master_Table[Product_Name])</f>
        <v>Vertex Grocery Item 0174</v>
      </c>
      <c r="L3622" t="str">
        <f>_xlfn.XLOOKUP(Sales_Data_Table[[#This Row],[Employee_ID]],Employee_Master_Table[Employee_ID],Employee_Master_Table[Department])</f>
        <v>Retail Operations</v>
      </c>
    </row>
    <row r="3623" spans="1:12" x14ac:dyDescent="0.25">
      <c r="A3623" t="s">
        <v>4351</v>
      </c>
      <c r="B3623" s="2">
        <v>45828</v>
      </c>
      <c r="C3623" t="s">
        <v>551</v>
      </c>
      <c r="D3623" t="s">
        <v>660</v>
      </c>
      <c r="E3623" t="s">
        <v>62</v>
      </c>
      <c r="F3623">
        <v>2</v>
      </c>
      <c r="G3623" s="3">
        <v>8800</v>
      </c>
      <c r="H3623" s="4">
        <v>0.02</v>
      </c>
      <c r="I3623">
        <f>(Sales_Data_Table[[#This Row],[Unit_Price]]*Sales_Data_Table[[#This Row],[Quantity]])</f>
        <v>17600</v>
      </c>
      <c r="J3623">
        <f>Sales_Data_Table[[#This Row],[Gross_Sales]]-(Sales_Data_Table[[#This Row],[Gross_Sales]]*Sales_Data_Table[[#This Row],[Discount]])</f>
        <v>17248</v>
      </c>
      <c r="K3623" t="str">
        <f>_xlfn.XLOOKUP(Sales_Data_Table[[#This Row],[Product_ID]],Product_Master_Table[Product_ID],Product_Master_Table[Product_Name])</f>
        <v>Apex Grocery Item 0444</v>
      </c>
      <c r="L3623" t="str">
        <f>_xlfn.XLOOKUP(Sales_Data_Table[[#This Row],[Employee_ID]],Employee_Master_Table[Employee_ID],Employee_Master_Table[Department])</f>
        <v>Regional Sales</v>
      </c>
    </row>
    <row r="3624" spans="1:12" x14ac:dyDescent="0.25">
      <c r="A3624" t="s">
        <v>4352</v>
      </c>
      <c r="B3624" s="2">
        <v>45849</v>
      </c>
      <c r="C3624" t="s">
        <v>1790</v>
      </c>
      <c r="D3624" t="s">
        <v>1418</v>
      </c>
      <c r="E3624" t="s">
        <v>24</v>
      </c>
      <c r="F3624">
        <v>22</v>
      </c>
      <c r="G3624" s="3">
        <v>8800</v>
      </c>
      <c r="H3624" s="4">
        <v>7.4999999999999997E-2</v>
      </c>
      <c r="I3624">
        <f>(Sales_Data_Table[[#This Row],[Unit_Price]]*Sales_Data_Table[[#This Row],[Quantity]])</f>
        <v>193600</v>
      </c>
      <c r="J3624">
        <f>Sales_Data_Table[[#This Row],[Gross_Sales]]-(Sales_Data_Table[[#This Row],[Gross_Sales]]*Sales_Data_Table[[#This Row],[Discount]])</f>
        <v>179080</v>
      </c>
      <c r="K3624" t="str">
        <f>_xlfn.XLOOKUP(Sales_Data_Table[[#This Row],[Product_ID]],Product_Master_Table[Product_ID],Product_Master_Table[Product_Name])</f>
        <v>Metro Automotive Item 0320</v>
      </c>
      <c r="L3624" t="str">
        <f>_xlfn.XLOOKUP(Sales_Data_Table[[#This Row],[Employee_ID]],Employee_Master_Table[Employee_ID],Employee_Master_Table[Department])</f>
        <v>E-Commerce</v>
      </c>
    </row>
    <row r="3625" spans="1:12" x14ac:dyDescent="0.25">
      <c r="A3625" t="s">
        <v>4353</v>
      </c>
      <c r="B3625" s="2">
        <v>46177</v>
      </c>
      <c r="C3625" t="s">
        <v>1125</v>
      </c>
      <c r="D3625" t="s">
        <v>276</v>
      </c>
      <c r="E3625" t="s">
        <v>75</v>
      </c>
      <c r="F3625">
        <v>9</v>
      </c>
      <c r="G3625" s="3">
        <v>5300</v>
      </c>
      <c r="H3625" s="4">
        <v>0.03</v>
      </c>
      <c r="I3625">
        <f>(Sales_Data_Table[[#This Row],[Unit_Price]]*Sales_Data_Table[[#This Row],[Quantity]])</f>
        <v>47700</v>
      </c>
      <c r="J3625">
        <f>Sales_Data_Table[[#This Row],[Gross_Sales]]-(Sales_Data_Table[[#This Row],[Gross_Sales]]*Sales_Data_Table[[#This Row],[Discount]])</f>
        <v>46269</v>
      </c>
      <c r="K3625" t="str">
        <f>_xlfn.XLOOKUP(Sales_Data_Table[[#This Row],[Product_ID]],Product_Master_Table[Product_ID],Product_Master_Table[Product_Name])</f>
        <v>Metro Grocery Item 0464</v>
      </c>
      <c r="L3625" t="str">
        <f>_xlfn.XLOOKUP(Sales_Data_Table[[#This Row],[Employee_ID]],Employee_Master_Table[Employee_ID],Employee_Master_Table[Department])</f>
        <v>Sales</v>
      </c>
    </row>
    <row r="3626" spans="1:12" x14ac:dyDescent="0.25">
      <c r="A3626" t="s">
        <v>4354</v>
      </c>
      <c r="B3626" s="2">
        <v>45573</v>
      </c>
      <c r="C3626" t="s">
        <v>902</v>
      </c>
      <c r="D3626" t="s">
        <v>236</v>
      </c>
      <c r="E3626" t="s">
        <v>62</v>
      </c>
      <c r="F3626">
        <v>25</v>
      </c>
      <c r="G3626" s="3">
        <v>9200</v>
      </c>
      <c r="H3626" s="4">
        <v>0.1</v>
      </c>
      <c r="I3626">
        <f>(Sales_Data_Table[[#This Row],[Unit_Price]]*Sales_Data_Table[[#This Row],[Quantity]])</f>
        <v>230000</v>
      </c>
      <c r="J3626">
        <f>Sales_Data_Table[[#This Row],[Gross_Sales]]-(Sales_Data_Table[[#This Row],[Gross_Sales]]*Sales_Data_Table[[#This Row],[Discount]])</f>
        <v>207000</v>
      </c>
      <c r="K3626" t="str">
        <f>_xlfn.XLOOKUP(Sales_Data_Table[[#This Row],[Product_ID]],Product_Master_Table[Product_ID],Product_Master_Table[Product_Name])</f>
        <v>Everest Electronics Item 0111</v>
      </c>
      <c r="L3626" t="str">
        <f>_xlfn.XLOOKUP(Sales_Data_Table[[#This Row],[Employee_ID]],Employee_Master_Table[Employee_ID],Employee_Master_Table[Department])</f>
        <v>Corporate Sales</v>
      </c>
    </row>
    <row r="3627" spans="1:12" x14ac:dyDescent="0.25">
      <c r="A3627" t="s">
        <v>4355</v>
      </c>
      <c r="B3627" s="2">
        <v>45318</v>
      </c>
      <c r="C3627" t="s">
        <v>732</v>
      </c>
      <c r="D3627" t="s">
        <v>696</v>
      </c>
      <c r="E3627" t="s">
        <v>50</v>
      </c>
      <c r="F3627">
        <v>18</v>
      </c>
      <c r="G3627" s="3">
        <v>3400</v>
      </c>
      <c r="H3627" s="4">
        <v>0.03</v>
      </c>
      <c r="I3627">
        <f>(Sales_Data_Table[[#This Row],[Unit_Price]]*Sales_Data_Table[[#This Row],[Quantity]])</f>
        <v>61200</v>
      </c>
      <c r="J3627">
        <f>Sales_Data_Table[[#This Row],[Gross_Sales]]-(Sales_Data_Table[[#This Row],[Gross_Sales]]*Sales_Data_Table[[#This Row],[Discount]])</f>
        <v>59364</v>
      </c>
      <c r="K3627" t="str">
        <f>_xlfn.XLOOKUP(Sales_Data_Table[[#This Row],[Product_ID]],Product_Master_Table[Product_ID],Product_Master_Table[Product_Name])</f>
        <v>Everest Beauty Item 0015</v>
      </c>
      <c r="L3627" t="str">
        <f>_xlfn.XLOOKUP(Sales_Data_Table[[#This Row],[Employee_ID]],Employee_Master_Table[Employee_ID],Employee_Master_Table[Department])</f>
        <v>E-Commerce</v>
      </c>
    </row>
    <row r="3628" spans="1:12" x14ac:dyDescent="0.25">
      <c r="A3628" t="s">
        <v>4356</v>
      </c>
      <c r="B3628" s="2">
        <v>45946</v>
      </c>
      <c r="C3628" t="s">
        <v>339</v>
      </c>
      <c r="D3628" t="s">
        <v>255</v>
      </c>
      <c r="E3628" t="s">
        <v>96</v>
      </c>
      <c r="F3628">
        <v>17</v>
      </c>
      <c r="G3628" s="3">
        <v>8300</v>
      </c>
      <c r="H3628" s="4">
        <v>0</v>
      </c>
      <c r="I3628">
        <f>(Sales_Data_Table[[#This Row],[Unit_Price]]*Sales_Data_Table[[#This Row],[Quantity]])</f>
        <v>141100</v>
      </c>
      <c r="J3628">
        <f>Sales_Data_Table[[#This Row],[Gross_Sales]]-(Sales_Data_Table[[#This Row],[Gross_Sales]]*Sales_Data_Table[[#This Row],[Discount]])</f>
        <v>141100</v>
      </c>
      <c r="K3628" t="str">
        <f>_xlfn.XLOOKUP(Sales_Data_Table[[#This Row],[Product_ID]],Product_Master_Table[Product_ID],Product_Master_Table[Product_Name])</f>
        <v>Fusion Toys Item 0449</v>
      </c>
      <c r="L3628" t="str">
        <f>_xlfn.XLOOKUP(Sales_Data_Table[[#This Row],[Employee_ID]],Employee_Master_Table[Employee_ID],Employee_Master_Table[Department])</f>
        <v>Customer Success</v>
      </c>
    </row>
    <row r="3629" spans="1:12" x14ac:dyDescent="0.25">
      <c r="A3629" t="s">
        <v>4357</v>
      </c>
      <c r="B3629" s="2">
        <v>45915</v>
      </c>
      <c r="C3629" t="s">
        <v>553</v>
      </c>
      <c r="D3629" t="s">
        <v>955</v>
      </c>
      <c r="E3629" t="s">
        <v>28</v>
      </c>
      <c r="F3629">
        <v>20</v>
      </c>
      <c r="G3629" s="3">
        <v>3700</v>
      </c>
      <c r="H3629" s="4">
        <v>0.05</v>
      </c>
      <c r="I3629">
        <f>(Sales_Data_Table[[#This Row],[Unit_Price]]*Sales_Data_Table[[#This Row],[Quantity]])</f>
        <v>74000</v>
      </c>
      <c r="J3629">
        <f>Sales_Data_Table[[#This Row],[Gross_Sales]]-(Sales_Data_Table[[#This Row],[Gross_Sales]]*Sales_Data_Table[[#This Row],[Discount]])</f>
        <v>70300</v>
      </c>
      <c r="K3629" t="str">
        <f>_xlfn.XLOOKUP(Sales_Data_Table[[#This Row],[Product_ID]],Product_Master_Table[Product_ID],Product_Master_Table[Product_Name])</f>
        <v>Nexus Electronics Item 0301</v>
      </c>
      <c r="L3629" t="str">
        <f>_xlfn.XLOOKUP(Sales_Data_Table[[#This Row],[Employee_ID]],Employee_Master_Table[Employee_ID],Employee_Master_Table[Department])</f>
        <v>Corporate Sales</v>
      </c>
    </row>
    <row r="3630" spans="1:12" x14ac:dyDescent="0.25">
      <c r="A3630" t="s">
        <v>4358</v>
      </c>
      <c r="B3630" s="2">
        <v>45709</v>
      </c>
      <c r="C3630" t="s">
        <v>2327</v>
      </c>
      <c r="D3630" t="s">
        <v>179</v>
      </c>
      <c r="E3630" t="s">
        <v>62</v>
      </c>
      <c r="F3630">
        <v>2</v>
      </c>
      <c r="G3630" s="3">
        <v>5800</v>
      </c>
      <c r="H3630" s="4">
        <v>0</v>
      </c>
      <c r="I3630">
        <f>(Sales_Data_Table[[#This Row],[Unit_Price]]*Sales_Data_Table[[#This Row],[Quantity]])</f>
        <v>11600</v>
      </c>
      <c r="J3630">
        <f>Sales_Data_Table[[#This Row],[Gross_Sales]]-(Sales_Data_Table[[#This Row],[Gross_Sales]]*Sales_Data_Table[[#This Row],[Discount]])</f>
        <v>11600</v>
      </c>
      <c r="K3630" t="str">
        <f>_xlfn.XLOOKUP(Sales_Data_Table[[#This Row],[Product_ID]],Product_Master_Table[Product_ID],Product_Master_Table[Product_Name])</f>
        <v>Spark Automotive Item 0190</v>
      </c>
      <c r="L3630" t="str">
        <f>_xlfn.XLOOKUP(Sales_Data_Table[[#This Row],[Employee_ID]],Employee_Master_Table[Employee_ID],Employee_Master_Table[Department])</f>
        <v>Sales</v>
      </c>
    </row>
    <row r="3631" spans="1:12" x14ac:dyDescent="0.25">
      <c r="A3631" t="s">
        <v>4359</v>
      </c>
      <c r="B3631" s="2">
        <v>45307</v>
      </c>
      <c r="C3631" t="s">
        <v>246</v>
      </c>
      <c r="D3631" t="s">
        <v>189</v>
      </c>
      <c r="E3631" t="s">
        <v>32</v>
      </c>
      <c r="F3631">
        <v>19</v>
      </c>
      <c r="G3631" s="3">
        <v>100</v>
      </c>
      <c r="H3631" s="4">
        <v>0.1</v>
      </c>
      <c r="I3631">
        <f>(Sales_Data_Table[[#This Row],[Unit_Price]]*Sales_Data_Table[[#This Row],[Quantity]])</f>
        <v>1900</v>
      </c>
      <c r="J3631">
        <f>Sales_Data_Table[[#This Row],[Gross_Sales]]-(Sales_Data_Table[[#This Row],[Gross_Sales]]*Sales_Data_Table[[#This Row],[Discount]])</f>
        <v>1710</v>
      </c>
      <c r="K3631" t="str">
        <f>_xlfn.XLOOKUP(Sales_Data_Table[[#This Row],[Product_ID]],Product_Master_Table[Product_ID],Product_Master_Table[Product_Name])</f>
        <v>Delta Electronics Item 0071</v>
      </c>
      <c r="L3631" t="str">
        <f>_xlfn.XLOOKUP(Sales_Data_Table[[#This Row],[Employee_ID]],Employee_Master_Table[Employee_ID],Employee_Master_Table[Department])</f>
        <v>Sales</v>
      </c>
    </row>
    <row r="3632" spans="1:12" x14ac:dyDescent="0.25">
      <c r="A3632" t="s">
        <v>4360</v>
      </c>
      <c r="B3632" s="2">
        <v>45516</v>
      </c>
      <c r="C3632" t="s">
        <v>1268</v>
      </c>
      <c r="D3632" t="s">
        <v>1048</v>
      </c>
      <c r="E3632" t="s">
        <v>36</v>
      </c>
      <c r="F3632">
        <v>10</v>
      </c>
      <c r="G3632" s="3">
        <v>3600</v>
      </c>
      <c r="H3632" s="4">
        <v>0.15</v>
      </c>
      <c r="I3632">
        <f>(Sales_Data_Table[[#This Row],[Unit_Price]]*Sales_Data_Table[[#This Row],[Quantity]])</f>
        <v>36000</v>
      </c>
      <c r="J3632">
        <f>Sales_Data_Table[[#This Row],[Gross_Sales]]-(Sales_Data_Table[[#This Row],[Gross_Sales]]*Sales_Data_Table[[#This Row],[Discount]])</f>
        <v>30600</v>
      </c>
      <c r="K3632" t="str">
        <f>_xlfn.XLOOKUP(Sales_Data_Table[[#This Row],[Product_ID]],Product_Master_Table[Product_ID],Product_Master_Table[Product_Name])</f>
        <v>Zenith Home Appliance Item 0242</v>
      </c>
      <c r="L3632" t="str">
        <f>_xlfn.XLOOKUP(Sales_Data_Table[[#This Row],[Employee_ID]],Employee_Master_Table[Employee_ID],Employee_Master_Table[Department])</f>
        <v>E-Commerce</v>
      </c>
    </row>
    <row r="3633" spans="1:12" x14ac:dyDescent="0.25">
      <c r="A3633" t="s">
        <v>4361</v>
      </c>
      <c r="B3633" s="2">
        <v>45633</v>
      </c>
      <c r="C3633" t="s">
        <v>1516</v>
      </c>
      <c r="D3633" t="s">
        <v>233</v>
      </c>
      <c r="E3633" t="s">
        <v>62</v>
      </c>
      <c r="F3633">
        <v>20</v>
      </c>
      <c r="G3633" s="3">
        <v>5500</v>
      </c>
      <c r="H3633" s="4">
        <v>0.15</v>
      </c>
      <c r="I3633">
        <f>(Sales_Data_Table[[#This Row],[Unit_Price]]*Sales_Data_Table[[#This Row],[Quantity]])</f>
        <v>110000</v>
      </c>
      <c r="J3633">
        <f>Sales_Data_Table[[#This Row],[Gross_Sales]]-(Sales_Data_Table[[#This Row],[Gross_Sales]]*Sales_Data_Table[[#This Row],[Discount]])</f>
        <v>93500</v>
      </c>
      <c r="K3633" t="str">
        <f>_xlfn.XLOOKUP(Sales_Data_Table[[#This Row],[Product_ID]],Product_Master_Table[Product_ID],Product_Master_Table[Product_Name])</f>
        <v>Everest Sports Item 0087</v>
      </c>
      <c r="L3633" t="str">
        <f>_xlfn.XLOOKUP(Sales_Data_Table[[#This Row],[Employee_ID]],Employee_Master_Table[Employee_ID],Employee_Master_Table[Department])</f>
        <v>Customer Success</v>
      </c>
    </row>
    <row r="3634" spans="1:12" x14ac:dyDescent="0.25">
      <c r="A3634" t="s">
        <v>4362</v>
      </c>
      <c r="B3634" s="2">
        <v>45987</v>
      </c>
      <c r="C3634" t="s">
        <v>954</v>
      </c>
      <c r="D3634" t="s">
        <v>733</v>
      </c>
      <c r="E3634" t="s">
        <v>50</v>
      </c>
      <c r="F3634">
        <v>19</v>
      </c>
      <c r="G3634" s="3">
        <v>6800</v>
      </c>
      <c r="H3634" s="4">
        <v>0.1</v>
      </c>
      <c r="I3634">
        <f>(Sales_Data_Table[[#This Row],[Unit_Price]]*Sales_Data_Table[[#This Row],[Quantity]])</f>
        <v>129200</v>
      </c>
      <c r="J3634">
        <f>Sales_Data_Table[[#This Row],[Gross_Sales]]-(Sales_Data_Table[[#This Row],[Gross_Sales]]*Sales_Data_Table[[#This Row],[Discount]])</f>
        <v>116280</v>
      </c>
      <c r="K3634" t="str">
        <f>_xlfn.XLOOKUP(Sales_Data_Table[[#This Row],[Product_ID]],Product_Master_Table[Product_ID],Product_Master_Table[Product_Name])</f>
        <v>Prime Automotive Item 0460</v>
      </c>
      <c r="L3634" t="str">
        <f>_xlfn.XLOOKUP(Sales_Data_Table[[#This Row],[Employee_ID]],Employee_Master_Table[Employee_ID],Employee_Master_Table[Department])</f>
        <v>Business Development</v>
      </c>
    </row>
    <row r="3635" spans="1:12" x14ac:dyDescent="0.25">
      <c r="A3635" t="s">
        <v>4363</v>
      </c>
      <c r="B3635" s="2">
        <v>45837</v>
      </c>
      <c r="C3635" t="s">
        <v>2648</v>
      </c>
      <c r="D3635" t="s">
        <v>613</v>
      </c>
      <c r="E3635" t="s">
        <v>50</v>
      </c>
      <c r="F3635">
        <v>2</v>
      </c>
      <c r="G3635" s="3">
        <v>4800</v>
      </c>
      <c r="H3635" s="4">
        <v>7.4999999999999997E-2</v>
      </c>
      <c r="I3635">
        <f>(Sales_Data_Table[[#This Row],[Unit_Price]]*Sales_Data_Table[[#This Row],[Quantity]])</f>
        <v>9600</v>
      </c>
      <c r="J3635">
        <f>Sales_Data_Table[[#This Row],[Gross_Sales]]-(Sales_Data_Table[[#This Row],[Gross_Sales]]*Sales_Data_Table[[#This Row],[Discount]])</f>
        <v>8880</v>
      </c>
      <c r="K3635" t="str">
        <f>_xlfn.XLOOKUP(Sales_Data_Table[[#This Row],[Product_ID]],Product_Master_Table[Product_ID],Product_Master_Table[Product_Name])</f>
        <v>Everest Toys Item 0399</v>
      </c>
      <c r="L3635" t="str">
        <f>_xlfn.XLOOKUP(Sales_Data_Table[[#This Row],[Employee_ID]],Employee_Master_Table[Employee_ID],Employee_Master_Table[Department])</f>
        <v>Corporate Sales</v>
      </c>
    </row>
    <row r="3636" spans="1:12" x14ac:dyDescent="0.25">
      <c r="A3636" t="s">
        <v>4364</v>
      </c>
      <c r="B3636" s="2">
        <v>45552</v>
      </c>
      <c r="C3636" t="s">
        <v>191</v>
      </c>
      <c r="D3636" t="s">
        <v>1014</v>
      </c>
      <c r="E3636" t="s">
        <v>24</v>
      </c>
      <c r="F3636">
        <v>11</v>
      </c>
      <c r="G3636" s="3">
        <v>7000</v>
      </c>
      <c r="H3636" s="4">
        <v>0.05</v>
      </c>
      <c r="I3636">
        <f>(Sales_Data_Table[[#This Row],[Unit_Price]]*Sales_Data_Table[[#This Row],[Quantity]])</f>
        <v>77000</v>
      </c>
      <c r="J3636">
        <f>Sales_Data_Table[[#This Row],[Gross_Sales]]-(Sales_Data_Table[[#This Row],[Gross_Sales]]*Sales_Data_Table[[#This Row],[Discount]])</f>
        <v>73150</v>
      </c>
      <c r="K3636" t="str">
        <f>_xlfn.XLOOKUP(Sales_Data_Table[[#This Row],[Product_ID]],Product_Master_Table[Product_ID],Product_Master_Table[Product_Name])</f>
        <v>Apex Furniture Item 0288</v>
      </c>
      <c r="L3636" t="str">
        <f>_xlfn.XLOOKUP(Sales_Data_Table[[#This Row],[Employee_ID]],Employee_Master_Table[Employee_ID],Employee_Master_Table[Department])</f>
        <v>Business Development</v>
      </c>
    </row>
    <row r="3637" spans="1:12" x14ac:dyDescent="0.25">
      <c r="A3637" t="s">
        <v>4365</v>
      </c>
      <c r="B3637" s="2">
        <v>45417</v>
      </c>
      <c r="C3637" t="s">
        <v>315</v>
      </c>
      <c r="D3637" t="s">
        <v>74</v>
      </c>
      <c r="E3637" t="s">
        <v>32</v>
      </c>
      <c r="F3637">
        <v>19</v>
      </c>
      <c r="G3637" s="3">
        <v>2200</v>
      </c>
      <c r="H3637" s="4">
        <v>0</v>
      </c>
      <c r="I3637">
        <f>(Sales_Data_Table[[#This Row],[Unit_Price]]*Sales_Data_Table[[#This Row],[Quantity]])</f>
        <v>41800</v>
      </c>
      <c r="J3637">
        <f>Sales_Data_Table[[#This Row],[Gross_Sales]]-(Sales_Data_Table[[#This Row],[Gross_Sales]]*Sales_Data_Table[[#This Row],[Discount]])</f>
        <v>41800</v>
      </c>
      <c r="K3637" t="str">
        <f>_xlfn.XLOOKUP(Sales_Data_Table[[#This Row],[Product_ID]],Product_Master_Table[Product_ID],Product_Master_Table[Product_Name])</f>
        <v>Vertex Home Appliance Item 0042</v>
      </c>
      <c r="L3637" t="str">
        <f>_xlfn.XLOOKUP(Sales_Data_Table[[#This Row],[Employee_ID]],Employee_Master_Table[Employee_ID],Employee_Master_Table[Department])</f>
        <v>Customer Success</v>
      </c>
    </row>
    <row r="3638" spans="1:12" x14ac:dyDescent="0.25">
      <c r="A3638" t="s">
        <v>4366</v>
      </c>
      <c r="B3638" s="2">
        <v>45500</v>
      </c>
      <c r="C3638" t="s">
        <v>306</v>
      </c>
      <c r="D3638" t="s">
        <v>1014</v>
      </c>
      <c r="E3638" t="s">
        <v>28</v>
      </c>
      <c r="F3638">
        <v>2</v>
      </c>
      <c r="G3638" s="3">
        <v>8800</v>
      </c>
      <c r="H3638" s="4">
        <v>0.1</v>
      </c>
      <c r="I3638">
        <f>(Sales_Data_Table[[#This Row],[Unit_Price]]*Sales_Data_Table[[#This Row],[Quantity]])</f>
        <v>17600</v>
      </c>
      <c r="J3638">
        <f>Sales_Data_Table[[#This Row],[Gross_Sales]]-(Sales_Data_Table[[#This Row],[Gross_Sales]]*Sales_Data_Table[[#This Row],[Discount]])</f>
        <v>15840</v>
      </c>
      <c r="K3638" t="str">
        <f>_xlfn.XLOOKUP(Sales_Data_Table[[#This Row],[Product_ID]],Product_Master_Table[Product_ID],Product_Master_Table[Product_Name])</f>
        <v>Delta Fashion Item 0083</v>
      </c>
      <c r="L3638" t="str">
        <f>_xlfn.XLOOKUP(Sales_Data_Table[[#This Row],[Employee_ID]],Employee_Master_Table[Employee_ID],Employee_Master_Table[Department])</f>
        <v>Business Development</v>
      </c>
    </row>
    <row r="3639" spans="1:12" x14ac:dyDescent="0.25">
      <c r="A3639" t="s">
        <v>4367</v>
      </c>
      <c r="B3639" s="2">
        <v>45498</v>
      </c>
      <c r="C3639" t="s">
        <v>685</v>
      </c>
      <c r="D3639" t="s">
        <v>476</v>
      </c>
      <c r="E3639" t="s">
        <v>96</v>
      </c>
      <c r="F3639">
        <v>1</v>
      </c>
      <c r="G3639" s="3">
        <v>10000</v>
      </c>
      <c r="H3639" s="4">
        <v>0.15</v>
      </c>
      <c r="I3639">
        <f>(Sales_Data_Table[[#This Row],[Unit_Price]]*Sales_Data_Table[[#This Row],[Quantity]])</f>
        <v>10000</v>
      </c>
      <c r="J3639">
        <f>Sales_Data_Table[[#This Row],[Gross_Sales]]-(Sales_Data_Table[[#This Row],[Gross_Sales]]*Sales_Data_Table[[#This Row],[Discount]])</f>
        <v>8500</v>
      </c>
      <c r="K3639" t="str">
        <f>_xlfn.XLOOKUP(Sales_Data_Table[[#This Row],[Product_ID]],Product_Master_Table[Product_ID],Product_Master_Table[Product_Name])</f>
        <v>Apex Grocery Item 0324</v>
      </c>
      <c r="L3639" t="str">
        <f>_xlfn.XLOOKUP(Sales_Data_Table[[#This Row],[Employee_ID]],Employee_Master_Table[Employee_ID],Employee_Master_Table[Department])</f>
        <v>Sales</v>
      </c>
    </row>
    <row r="3640" spans="1:12" x14ac:dyDescent="0.25">
      <c r="A3640" t="s">
        <v>4368</v>
      </c>
      <c r="B3640" s="2">
        <v>45775</v>
      </c>
      <c r="C3640" t="s">
        <v>151</v>
      </c>
      <c r="D3640" t="s">
        <v>955</v>
      </c>
      <c r="E3640" t="s">
        <v>106</v>
      </c>
      <c r="F3640">
        <v>20</v>
      </c>
      <c r="G3640" s="3">
        <v>400</v>
      </c>
      <c r="H3640" s="4">
        <v>0.1</v>
      </c>
      <c r="I3640">
        <f>(Sales_Data_Table[[#This Row],[Unit_Price]]*Sales_Data_Table[[#This Row],[Quantity]])</f>
        <v>8000</v>
      </c>
      <c r="J3640">
        <f>Sales_Data_Table[[#This Row],[Gross_Sales]]-(Sales_Data_Table[[#This Row],[Gross_Sales]]*Sales_Data_Table[[#This Row],[Discount]])</f>
        <v>7200</v>
      </c>
      <c r="K3640" t="str">
        <f>_xlfn.XLOOKUP(Sales_Data_Table[[#This Row],[Product_ID]],Product_Master_Table[Product_ID],Product_Master_Table[Product_Name])</f>
        <v>Spark Office Supplies Item 0046</v>
      </c>
      <c r="L3640" t="str">
        <f>_xlfn.XLOOKUP(Sales_Data_Table[[#This Row],[Employee_ID]],Employee_Master_Table[Employee_ID],Employee_Master_Table[Department])</f>
        <v>Corporate Sales</v>
      </c>
    </row>
    <row r="3641" spans="1:12" x14ac:dyDescent="0.25">
      <c r="A3641" t="s">
        <v>4369</v>
      </c>
      <c r="B3641" s="2">
        <v>45870</v>
      </c>
      <c r="C3641" t="s">
        <v>732</v>
      </c>
      <c r="D3641" t="s">
        <v>1681</v>
      </c>
      <c r="E3641" t="s">
        <v>32</v>
      </c>
      <c r="F3641">
        <v>1</v>
      </c>
      <c r="G3641" s="3">
        <v>7600</v>
      </c>
      <c r="H3641" s="4">
        <v>0.02</v>
      </c>
      <c r="I3641">
        <f>(Sales_Data_Table[[#This Row],[Unit_Price]]*Sales_Data_Table[[#This Row],[Quantity]])</f>
        <v>7600</v>
      </c>
      <c r="J3641">
        <f>Sales_Data_Table[[#This Row],[Gross_Sales]]-(Sales_Data_Table[[#This Row],[Gross_Sales]]*Sales_Data_Table[[#This Row],[Discount]])</f>
        <v>7448</v>
      </c>
      <c r="K3641" t="str">
        <f>_xlfn.XLOOKUP(Sales_Data_Table[[#This Row],[Product_ID]],Product_Master_Table[Product_ID],Product_Master_Table[Product_Name])</f>
        <v>Everest Beauty Item 0015</v>
      </c>
      <c r="L3641" t="str">
        <f>_xlfn.XLOOKUP(Sales_Data_Table[[#This Row],[Employee_ID]],Employee_Master_Table[Employee_ID],Employee_Master_Table[Department])</f>
        <v>Regional Sales</v>
      </c>
    </row>
    <row r="3642" spans="1:12" x14ac:dyDescent="0.25">
      <c r="A3642" t="s">
        <v>4370</v>
      </c>
      <c r="B3642" s="2">
        <v>45990</v>
      </c>
      <c r="C3642" t="s">
        <v>1440</v>
      </c>
      <c r="D3642" t="s">
        <v>506</v>
      </c>
      <c r="E3642" t="s">
        <v>96</v>
      </c>
      <c r="F3642">
        <v>1</v>
      </c>
      <c r="G3642" s="3">
        <v>6200</v>
      </c>
      <c r="H3642" s="4">
        <v>0.15</v>
      </c>
      <c r="I3642">
        <f>(Sales_Data_Table[[#This Row],[Unit_Price]]*Sales_Data_Table[[#This Row],[Quantity]])</f>
        <v>6200</v>
      </c>
      <c r="J3642">
        <f>Sales_Data_Table[[#This Row],[Gross_Sales]]-(Sales_Data_Table[[#This Row],[Gross_Sales]]*Sales_Data_Table[[#This Row],[Discount]])</f>
        <v>5270</v>
      </c>
      <c r="K3642" t="str">
        <f>_xlfn.XLOOKUP(Sales_Data_Table[[#This Row],[Product_ID]],Product_Master_Table[Product_ID],Product_Master_Table[Product_Name])</f>
        <v>Zenith Office Supplies Item 0386</v>
      </c>
      <c r="L3642" t="str">
        <f>_xlfn.XLOOKUP(Sales_Data_Table[[#This Row],[Employee_ID]],Employee_Master_Table[Employee_ID],Employee_Master_Table[Department])</f>
        <v>Retail Operations</v>
      </c>
    </row>
    <row r="3643" spans="1:12" x14ac:dyDescent="0.25">
      <c r="A3643" t="s">
        <v>4371</v>
      </c>
      <c r="B3643" s="2">
        <v>45308</v>
      </c>
      <c r="C3643" t="s">
        <v>209</v>
      </c>
      <c r="D3643" t="s">
        <v>164</v>
      </c>
      <c r="E3643" t="s">
        <v>36</v>
      </c>
      <c r="F3643">
        <v>19</v>
      </c>
      <c r="G3643" s="3">
        <v>6200</v>
      </c>
      <c r="H3643" s="4">
        <v>0.05</v>
      </c>
      <c r="I3643">
        <f>(Sales_Data_Table[[#This Row],[Unit_Price]]*Sales_Data_Table[[#This Row],[Quantity]])</f>
        <v>117800</v>
      </c>
      <c r="J3643">
        <f>Sales_Data_Table[[#This Row],[Gross_Sales]]-(Sales_Data_Table[[#This Row],[Gross_Sales]]*Sales_Data_Table[[#This Row],[Discount]])</f>
        <v>111910</v>
      </c>
      <c r="K3643" t="str">
        <f>_xlfn.XLOOKUP(Sales_Data_Table[[#This Row],[Product_ID]],Product_Master_Table[Product_ID],Product_Master_Table[Product_Name])</f>
        <v>Nexus Sports Item 0097</v>
      </c>
      <c r="L3643" t="str">
        <f>_xlfn.XLOOKUP(Sales_Data_Table[[#This Row],[Employee_ID]],Employee_Master_Table[Employee_ID],Employee_Master_Table[Department])</f>
        <v>Corporate Sales</v>
      </c>
    </row>
    <row r="3644" spans="1:12" x14ac:dyDescent="0.25">
      <c r="A3644" t="s">
        <v>4372</v>
      </c>
      <c r="B3644" s="2">
        <v>45383</v>
      </c>
      <c r="C3644" t="s">
        <v>1133</v>
      </c>
      <c r="D3644" t="s">
        <v>374</v>
      </c>
      <c r="E3644" t="s">
        <v>50</v>
      </c>
      <c r="F3644">
        <v>7</v>
      </c>
      <c r="G3644" s="3">
        <v>2400</v>
      </c>
      <c r="H3644" s="4">
        <v>0.05</v>
      </c>
      <c r="I3644">
        <f>(Sales_Data_Table[[#This Row],[Unit_Price]]*Sales_Data_Table[[#This Row],[Quantity]])</f>
        <v>16800</v>
      </c>
      <c r="J3644">
        <f>Sales_Data_Table[[#This Row],[Gross_Sales]]-(Sales_Data_Table[[#This Row],[Gross_Sales]]*Sales_Data_Table[[#This Row],[Discount]])</f>
        <v>15960</v>
      </c>
      <c r="K3644" t="str">
        <f>_xlfn.XLOOKUP(Sales_Data_Table[[#This Row],[Product_ID]],Product_Master_Table[Product_ID],Product_Master_Table[Product_Name])</f>
        <v>Zenith Office Supplies Item 0086</v>
      </c>
      <c r="L3644" t="str">
        <f>_xlfn.XLOOKUP(Sales_Data_Table[[#This Row],[Employee_ID]],Employee_Master_Table[Employee_ID],Employee_Master_Table[Department])</f>
        <v>E-Commerce</v>
      </c>
    </row>
    <row r="3645" spans="1:12" x14ac:dyDescent="0.25">
      <c r="A3645" t="s">
        <v>4373</v>
      </c>
      <c r="B3645" s="2">
        <v>45646</v>
      </c>
      <c r="C3645" t="s">
        <v>272</v>
      </c>
      <c r="D3645" t="s">
        <v>261</v>
      </c>
      <c r="E3645" t="s">
        <v>28</v>
      </c>
      <c r="F3645">
        <v>4</v>
      </c>
      <c r="G3645" s="3">
        <v>2400</v>
      </c>
      <c r="H3645" s="4">
        <v>0</v>
      </c>
      <c r="I3645">
        <f>(Sales_Data_Table[[#This Row],[Unit_Price]]*Sales_Data_Table[[#This Row],[Quantity]])</f>
        <v>9600</v>
      </c>
      <c r="J3645">
        <f>Sales_Data_Table[[#This Row],[Gross_Sales]]-(Sales_Data_Table[[#This Row],[Gross_Sales]]*Sales_Data_Table[[#This Row],[Discount]])</f>
        <v>9600</v>
      </c>
      <c r="K3645" t="str">
        <f>_xlfn.XLOOKUP(Sales_Data_Table[[#This Row],[Product_ID]],Product_Master_Table[Product_ID],Product_Master_Table[Product_Name])</f>
        <v>Everest Beauty Item 0495</v>
      </c>
      <c r="L3645" t="str">
        <f>_xlfn.XLOOKUP(Sales_Data_Table[[#This Row],[Employee_ID]],Employee_Master_Table[Employee_ID],Employee_Master_Table[Department])</f>
        <v>Sales</v>
      </c>
    </row>
    <row r="3646" spans="1:12" x14ac:dyDescent="0.25">
      <c r="A3646" t="s">
        <v>4374</v>
      </c>
      <c r="B3646" s="2">
        <v>45788</v>
      </c>
      <c r="C3646" t="s">
        <v>2188</v>
      </c>
      <c r="D3646" t="s">
        <v>304</v>
      </c>
      <c r="E3646" t="s">
        <v>62</v>
      </c>
      <c r="F3646">
        <v>13</v>
      </c>
      <c r="G3646" s="3">
        <v>7500</v>
      </c>
      <c r="H3646" s="4">
        <v>0.02</v>
      </c>
      <c r="I3646">
        <f>(Sales_Data_Table[[#This Row],[Unit_Price]]*Sales_Data_Table[[#This Row],[Quantity]])</f>
        <v>97500</v>
      </c>
      <c r="J3646">
        <f>Sales_Data_Table[[#This Row],[Gross_Sales]]-(Sales_Data_Table[[#This Row],[Gross_Sales]]*Sales_Data_Table[[#This Row],[Discount]])</f>
        <v>95550</v>
      </c>
      <c r="K3646" t="str">
        <f>_xlfn.XLOOKUP(Sales_Data_Table[[#This Row],[Product_ID]],Product_Master_Table[Product_ID],Product_Master_Table[Product_Name])</f>
        <v>Fusion Beauty Item 0185</v>
      </c>
      <c r="L3646" t="str">
        <f>_xlfn.XLOOKUP(Sales_Data_Table[[#This Row],[Employee_ID]],Employee_Master_Table[Employee_ID],Employee_Master_Table[Department])</f>
        <v>Regional Sales</v>
      </c>
    </row>
    <row r="3647" spans="1:12" x14ac:dyDescent="0.25">
      <c r="A3647" t="s">
        <v>4375</v>
      </c>
      <c r="B3647" s="2">
        <v>45403</v>
      </c>
      <c r="C3647" t="s">
        <v>399</v>
      </c>
      <c r="D3647" t="s">
        <v>219</v>
      </c>
      <c r="E3647" t="s">
        <v>106</v>
      </c>
      <c r="F3647">
        <v>9</v>
      </c>
      <c r="G3647" s="3">
        <v>6800</v>
      </c>
      <c r="H3647" s="4">
        <v>0.03</v>
      </c>
      <c r="I3647">
        <f>(Sales_Data_Table[[#This Row],[Unit_Price]]*Sales_Data_Table[[#This Row],[Quantity]])</f>
        <v>61200</v>
      </c>
      <c r="J3647">
        <f>Sales_Data_Table[[#This Row],[Gross_Sales]]-(Sales_Data_Table[[#This Row],[Gross_Sales]]*Sales_Data_Table[[#This Row],[Discount]])</f>
        <v>59364</v>
      </c>
      <c r="K3647" t="str">
        <f>_xlfn.XLOOKUP(Sales_Data_Table[[#This Row],[Product_ID]],Product_Master_Table[Product_ID],Product_Master_Table[Product_Name])</f>
        <v>Vertex Furniture Item 0498</v>
      </c>
      <c r="L3647" t="str">
        <f>_xlfn.XLOOKUP(Sales_Data_Table[[#This Row],[Employee_ID]],Employee_Master_Table[Employee_ID],Employee_Master_Table[Department])</f>
        <v>Customer Success</v>
      </c>
    </row>
    <row r="3648" spans="1:12" x14ac:dyDescent="0.25">
      <c r="A3648" t="s">
        <v>4376</v>
      </c>
      <c r="B3648" s="2">
        <v>46076</v>
      </c>
      <c r="C3648" t="s">
        <v>695</v>
      </c>
      <c r="D3648" t="s">
        <v>599</v>
      </c>
      <c r="E3648" t="s">
        <v>106</v>
      </c>
      <c r="F3648">
        <v>15</v>
      </c>
      <c r="G3648" s="3">
        <v>5200</v>
      </c>
      <c r="H3648" s="4">
        <v>0.05</v>
      </c>
      <c r="I3648">
        <f>(Sales_Data_Table[[#This Row],[Unit_Price]]*Sales_Data_Table[[#This Row],[Quantity]])</f>
        <v>78000</v>
      </c>
      <c r="J3648">
        <f>Sales_Data_Table[[#This Row],[Gross_Sales]]-(Sales_Data_Table[[#This Row],[Gross_Sales]]*Sales_Data_Table[[#This Row],[Discount]])</f>
        <v>74100</v>
      </c>
      <c r="K3648" t="str">
        <f>_xlfn.XLOOKUP(Sales_Data_Table[[#This Row],[Product_ID]],Product_Master_Table[Product_ID],Product_Master_Table[Product_Name])</f>
        <v>Vertex Furniture Item 0138</v>
      </c>
      <c r="L3648" t="str">
        <f>_xlfn.XLOOKUP(Sales_Data_Table[[#This Row],[Employee_ID]],Employee_Master_Table[Employee_ID],Employee_Master_Table[Department])</f>
        <v>Sales</v>
      </c>
    </row>
    <row r="3649" spans="1:12" x14ac:dyDescent="0.25">
      <c r="A3649" t="s">
        <v>4377</v>
      </c>
      <c r="B3649" s="2">
        <v>45292</v>
      </c>
      <c r="C3649" t="s">
        <v>1133</v>
      </c>
      <c r="D3649" t="s">
        <v>635</v>
      </c>
      <c r="E3649" t="s">
        <v>75</v>
      </c>
      <c r="F3649">
        <v>5</v>
      </c>
      <c r="G3649" s="3">
        <v>1100</v>
      </c>
      <c r="H3649" s="4">
        <v>7.4999999999999997E-2</v>
      </c>
      <c r="I3649">
        <f>(Sales_Data_Table[[#This Row],[Unit_Price]]*Sales_Data_Table[[#This Row],[Quantity]])</f>
        <v>5500</v>
      </c>
      <c r="J3649">
        <f>Sales_Data_Table[[#This Row],[Gross_Sales]]-(Sales_Data_Table[[#This Row],[Gross_Sales]]*Sales_Data_Table[[#This Row],[Discount]])</f>
        <v>5087.5</v>
      </c>
      <c r="K3649" t="str">
        <f>_xlfn.XLOOKUP(Sales_Data_Table[[#This Row],[Product_ID]],Product_Master_Table[Product_ID],Product_Master_Table[Product_Name])</f>
        <v>Zenith Office Supplies Item 0086</v>
      </c>
      <c r="L3649" t="str">
        <f>_xlfn.XLOOKUP(Sales_Data_Table[[#This Row],[Employee_ID]],Employee_Master_Table[Employee_ID],Employee_Master_Table[Department])</f>
        <v>Sales</v>
      </c>
    </row>
    <row r="3650" spans="1:12" x14ac:dyDescent="0.25">
      <c r="A3650" t="s">
        <v>4378</v>
      </c>
      <c r="B3650" s="2">
        <v>46128</v>
      </c>
      <c r="C3650" t="s">
        <v>1522</v>
      </c>
      <c r="D3650" t="s">
        <v>733</v>
      </c>
      <c r="E3650" t="s">
        <v>50</v>
      </c>
      <c r="F3650">
        <v>25</v>
      </c>
      <c r="G3650" s="3">
        <v>4400</v>
      </c>
      <c r="H3650" s="4">
        <v>0.1</v>
      </c>
      <c r="I3650">
        <f>(Sales_Data_Table[[#This Row],[Unit_Price]]*Sales_Data_Table[[#This Row],[Quantity]])</f>
        <v>110000</v>
      </c>
      <c r="J3650">
        <f>Sales_Data_Table[[#This Row],[Gross_Sales]]-(Sales_Data_Table[[#This Row],[Gross_Sales]]*Sales_Data_Table[[#This Row],[Discount]])</f>
        <v>99000</v>
      </c>
      <c r="K3650" t="str">
        <f>_xlfn.XLOOKUP(Sales_Data_Table[[#This Row],[Product_ID]],Product_Master_Table[Product_ID],Product_Master_Table[Product_Name])</f>
        <v>Vertex Automotive Item 0330</v>
      </c>
      <c r="L3650" t="str">
        <f>_xlfn.XLOOKUP(Sales_Data_Table[[#This Row],[Employee_ID]],Employee_Master_Table[Employee_ID],Employee_Master_Table[Department])</f>
        <v>Business Development</v>
      </c>
    </row>
    <row r="3651" spans="1:12" x14ac:dyDescent="0.25">
      <c r="A3651" t="s">
        <v>4379</v>
      </c>
      <c r="B3651" s="2">
        <v>45602</v>
      </c>
      <c r="C3651" t="s">
        <v>608</v>
      </c>
      <c r="D3651" t="s">
        <v>521</v>
      </c>
      <c r="E3651" t="s">
        <v>106</v>
      </c>
      <c r="F3651">
        <v>19</v>
      </c>
      <c r="G3651" s="3">
        <v>9700</v>
      </c>
      <c r="H3651" s="4">
        <v>0</v>
      </c>
      <c r="I3651">
        <f>(Sales_Data_Table[[#This Row],[Unit_Price]]*Sales_Data_Table[[#This Row],[Quantity]])</f>
        <v>184300</v>
      </c>
      <c r="J3651">
        <f>Sales_Data_Table[[#This Row],[Gross_Sales]]-(Sales_Data_Table[[#This Row],[Gross_Sales]]*Sales_Data_Table[[#This Row],[Discount]])</f>
        <v>184300</v>
      </c>
      <c r="K3651" t="str">
        <f>_xlfn.XLOOKUP(Sales_Data_Table[[#This Row],[Product_ID]],Product_Master_Table[Product_ID],Product_Master_Table[Product_Name])</f>
        <v>Vertex Office Supplies Item 0186</v>
      </c>
      <c r="L3651" t="str">
        <f>_xlfn.XLOOKUP(Sales_Data_Table[[#This Row],[Employee_ID]],Employee_Master_Table[Employee_ID],Employee_Master_Table[Department])</f>
        <v>E-Commerce</v>
      </c>
    </row>
    <row r="3652" spans="1:12" x14ac:dyDescent="0.25">
      <c r="A3652" t="s">
        <v>4380</v>
      </c>
      <c r="B3652" s="2">
        <v>45650</v>
      </c>
      <c r="C3652" t="s">
        <v>45</v>
      </c>
      <c r="D3652" t="s">
        <v>484</v>
      </c>
      <c r="E3652" t="s">
        <v>50</v>
      </c>
      <c r="F3652">
        <v>19</v>
      </c>
      <c r="G3652" s="3">
        <v>4900</v>
      </c>
      <c r="H3652" s="4">
        <v>7.4999999999999997E-2</v>
      </c>
      <c r="I3652">
        <f>(Sales_Data_Table[[#This Row],[Unit_Price]]*Sales_Data_Table[[#This Row],[Quantity]])</f>
        <v>93100</v>
      </c>
      <c r="J3652">
        <f>Sales_Data_Table[[#This Row],[Gross_Sales]]-(Sales_Data_Table[[#This Row],[Gross_Sales]]*Sales_Data_Table[[#This Row],[Discount]])</f>
        <v>86117.5</v>
      </c>
      <c r="K3652" t="str">
        <f>_xlfn.XLOOKUP(Sales_Data_Table[[#This Row],[Product_ID]],Product_Master_Table[Product_ID],Product_Master_Table[Product_Name])</f>
        <v>Everest Sports Item 0447</v>
      </c>
      <c r="L3652" t="str">
        <f>_xlfn.XLOOKUP(Sales_Data_Table[[#This Row],[Employee_ID]],Employee_Master_Table[Employee_ID],Employee_Master_Table[Department])</f>
        <v>Customer Success</v>
      </c>
    </row>
    <row r="3653" spans="1:12" x14ac:dyDescent="0.25">
      <c r="A3653" t="s">
        <v>4381</v>
      </c>
      <c r="B3653" s="2">
        <v>46075</v>
      </c>
      <c r="C3653" t="s">
        <v>470</v>
      </c>
      <c r="D3653" t="s">
        <v>186</v>
      </c>
      <c r="E3653" t="s">
        <v>43</v>
      </c>
      <c r="F3653">
        <v>21</v>
      </c>
      <c r="G3653" s="3">
        <v>9600</v>
      </c>
      <c r="H3653" s="4">
        <v>0</v>
      </c>
      <c r="I3653">
        <f>(Sales_Data_Table[[#This Row],[Unit_Price]]*Sales_Data_Table[[#This Row],[Quantity]])</f>
        <v>201600</v>
      </c>
      <c r="J3653">
        <f>Sales_Data_Table[[#This Row],[Gross_Sales]]-(Sales_Data_Table[[#This Row],[Gross_Sales]]*Sales_Data_Table[[#This Row],[Discount]])</f>
        <v>201600</v>
      </c>
      <c r="K3653" t="str">
        <f>_xlfn.XLOOKUP(Sales_Data_Table[[#This Row],[Product_ID]],Product_Master_Table[Product_ID],Product_Master_Table[Product_Name])</f>
        <v>Delta Electronics Item 0311</v>
      </c>
      <c r="L3653" t="str">
        <f>_xlfn.XLOOKUP(Sales_Data_Table[[#This Row],[Employee_ID]],Employee_Master_Table[Employee_ID],Employee_Master_Table[Department])</f>
        <v>E-Commerce</v>
      </c>
    </row>
    <row r="3654" spans="1:12" x14ac:dyDescent="0.25">
      <c r="A3654" t="s">
        <v>4382</v>
      </c>
      <c r="B3654" s="2">
        <v>46082</v>
      </c>
      <c r="C3654" t="s">
        <v>876</v>
      </c>
      <c r="D3654" t="s">
        <v>1418</v>
      </c>
      <c r="E3654" t="s">
        <v>43</v>
      </c>
      <c r="F3654">
        <v>17</v>
      </c>
      <c r="G3654" s="3">
        <v>9400</v>
      </c>
      <c r="H3654" s="4">
        <v>0.02</v>
      </c>
      <c r="I3654">
        <f>(Sales_Data_Table[[#This Row],[Unit_Price]]*Sales_Data_Table[[#This Row],[Quantity]])</f>
        <v>159800</v>
      </c>
      <c r="J3654">
        <f>Sales_Data_Table[[#This Row],[Gross_Sales]]-(Sales_Data_Table[[#This Row],[Gross_Sales]]*Sales_Data_Table[[#This Row],[Discount]])</f>
        <v>156604</v>
      </c>
      <c r="K3654" t="str">
        <f>_xlfn.XLOOKUP(Sales_Data_Table[[#This Row],[Product_ID]],Product_Master_Table[Product_ID],Product_Master_Table[Product_Name])</f>
        <v>Nexus Fashion Item 0073</v>
      </c>
      <c r="L3654" t="str">
        <f>_xlfn.XLOOKUP(Sales_Data_Table[[#This Row],[Employee_ID]],Employee_Master_Table[Employee_ID],Employee_Master_Table[Department])</f>
        <v>E-Commerce</v>
      </c>
    </row>
    <row r="3655" spans="1:12" x14ac:dyDescent="0.25">
      <c r="A3655" t="s">
        <v>4383</v>
      </c>
      <c r="B3655" s="2">
        <v>45852</v>
      </c>
      <c r="C3655" t="s">
        <v>34</v>
      </c>
      <c r="D3655" t="s">
        <v>388</v>
      </c>
      <c r="E3655" t="s">
        <v>43</v>
      </c>
      <c r="F3655">
        <v>16</v>
      </c>
      <c r="G3655" s="3">
        <v>9600</v>
      </c>
      <c r="H3655" s="4">
        <v>0.05</v>
      </c>
      <c r="I3655">
        <f>(Sales_Data_Table[[#This Row],[Unit_Price]]*Sales_Data_Table[[#This Row],[Quantity]])</f>
        <v>153600</v>
      </c>
      <c r="J3655">
        <f>Sales_Data_Table[[#This Row],[Gross_Sales]]-(Sales_Data_Table[[#This Row],[Gross_Sales]]*Sales_Data_Table[[#This Row],[Discount]])</f>
        <v>145920</v>
      </c>
      <c r="K3655" t="str">
        <f>_xlfn.XLOOKUP(Sales_Data_Table[[#This Row],[Product_ID]],Product_Master_Table[Product_ID],Product_Master_Table[Product_Name])</f>
        <v>Delta Toys Item 0479</v>
      </c>
      <c r="L3655" t="str">
        <f>_xlfn.XLOOKUP(Sales_Data_Table[[#This Row],[Employee_ID]],Employee_Master_Table[Employee_ID],Employee_Master_Table[Department])</f>
        <v>Customer Success</v>
      </c>
    </row>
    <row r="3656" spans="1:12" x14ac:dyDescent="0.25">
      <c r="A3656" t="s">
        <v>4384</v>
      </c>
      <c r="B3656" s="2">
        <v>45765</v>
      </c>
      <c r="C3656" t="s">
        <v>1239</v>
      </c>
      <c r="D3656" t="s">
        <v>132</v>
      </c>
      <c r="E3656" t="s">
        <v>86</v>
      </c>
      <c r="F3656">
        <v>12</v>
      </c>
      <c r="G3656" s="3">
        <v>6700</v>
      </c>
      <c r="H3656" s="4">
        <v>0</v>
      </c>
      <c r="I3656">
        <f>(Sales_Data_Table[[#This Row],[Unit_Price]]*Sales_Data_Table[[#This Row],[Quantity]])</f>
        <v>80400</v>
      </c>
      <c r="J3656">
        <f>Sales_Data_Table[[#This Row],[Gross_Sales]]-(Sales_Data_Table[[#This Row],[Gross_Sales]]*Sales_Data_Table[[#This Row],[Discount]])</f>
        <v>80400</v>
      </c>
      <c r="K3656" t="str">
        <f>_xlfn.XLOOKUP(Sales_Data_Table[[#This Row],[Product_ID]],Product_Master_Table[Product_ID],Product_Master_Table[Product_Name])</f>
        <v>Vertex Home Appliance Item 0102</v>
      </c>
      <c r="L3656" t="str">
        <f>_xlfn.XLOOKUP(Sales_Data_Table[[#This Row],[Employee_ID]],Employee_Master_Table[Employee_ID],Employee_Master_Table[Department])</f>
        <v>Retail Operations</v>
      </c>
    </row>
    <row r="3657" spans="1:12" x14ac:dyDescent="0.25">
      <c r="A3657" t="s">
        <v>4385</v>
      </c>
      <c r="B3657" s="2">
        <v>45296</v>
      </c>
      <c r="C3657" t="s">
        <v>542</v>
      </c>
      <c r="D3657" t="s">
        <v>261</v>
      </c>
      <c r="E3657" t="s">
        <v>82</v>
      </c>
      <c r="F3657">
        <v>11</v>
      </c>
      <c r="G3657" s="3">
        <v>5500</v>
      </c>
      <c r="H3657" s="4">
        <v>0</v>
      </c>
      <c r="I3657">
        <f>(Sales_Data_Table[[#This Row],[Unit_Price]]*Sales_Data_Table[[#This Row],[Quantity]])</f>
        <v>60500</v>
      </c>
      <c r="J3657">
        <f>Sales_Data_Table[[#This Row],[Gross_Sales]]-(Sales_Data_Table[[#This Row],[Gross_Sales]]*Sales_Data_Table[[#This Row],[Discount]])</f>
        <v>60500</v>
      </c>
      <c r="K3657" t="str">
        <f>_xlfn.XLOOKUP(Sales_Data_Table[[#This Row],[Product_ID]],Product_Master_Table[Product_ID],Product_Master_Table[Product_Name])</f>
        <v>Nova Beauty Item 0235</v>
      </c>
      <c r="L3657" t="str">
        <f>_xlfn.XLOOKUP(Sales_Data_Table[[#This Row],[Employee_ID]],Employee_Master_Table[Employee_ID],Employee_Master_Table[Department])</f>
        <v>Sales</v>
      </c>
    </row>
    <row r="3658" spans="1:12" x14ac:dyDescent="0.25">
      <c r="A3658" t="s">
        <v>4386</v>
      </c>
      <c r="B3658" s="2">
        <v>45776</v>
      </c>
      <c r="C3658" t="s">
        <v>2065</v>
      </c>
      <c r="D3658" t="s">
        <v>936</v>
      </c>
      <c r="E3658" t="s">
        <v>24</v>
      </c>
      <c r="F3658">
        <v>12</v>
      </c>
      <c r="G3658" s="3">
        <v>6100</v>
      </c>
      <c r="H3658" s="4">
        <v>0.15</v>
      </c>
      <c r="I3658">
        <f>(Sales_Data_Table[[#This Row],[Unit_Price]]*Sales_Data_Table[[#This Row],[Quantity]])</f>
        <v>73200</v>
      </c>
      <c r="J3658">
        <f>Sales_Data_Table[[#This Row],[Gross_Sales]]-(Sales_Data_Table[[#This Row],[Gross_Sales]]*Sales_Data_Table[[#This Row],[Discount]])</f>
        <v>62220</v>
      </c>
      <c r="K3658" t="str">
        <f>_xlfn.XLOOKUP(Sales_Data_Table[[#This Row],[Product_ID]],Product_Master_Table[Product_ID],Product_Master_Table[Product_Name])</f>
        <v>Zenith Furniture Item 0458</v>
      </c>
      <c r="L3658" t="str">
        <f>_xlfn.XLOOKUP(Sales_Data_Table[[#This Row],[Employee_ID]],Employee_Master_Table[Employee_ID],Employee_Master_Table[Department])</f>
        <v>Regional Sales</v>
      </c>
    </row>
    <row r="3659" spans="1:12" x14ac:dyDescent="0.25">
      <c r="A3659" t="s">
        <v>4387</v>
      </c>
      <c r="B3659" s="2">
        <v>45455</v>
      </c>
      <c r="C3659" t="s">
        <v>318</v>
      </c>
      <c r="D3659" t="s">
        <v>295</v>
      </c>
      <c r="E3659" t="s">
        <v>75</v>
      </c>
      <c r="F3659">
        <v>19</v>
      </c>
      <c r="G3659" s="3">
        <v>9200</v>
      </c>
      <c r="H3659" s="4">
        <v>7.4999999999999997E-2</v>
      </c>
      <c r="I3659">
        <f>(Sales_Data_Table[[#This Row],[Unit_Price]]*Sales_Data_Table[[#This Row],[Quantity]])</f>
        <v>174800</v>
      </c>
      <c r="J3659">
        <f>Sales_Data_Table[[#This Row],[Gross_Sales]]-(Sales_Data_Table[[#This Row],[Gross_Sales]]*Sales_Data_Table[[#This Row],[Discount]])</f>
        <v>161690</v>
      </c>
      <c r="K3659" t="str">
        <f>_xlfn.XLOOKUP(Sales_Data_Table[[#This Row],[Product_ID]],Product_Master_Table[Product_ID],Product_Master_Table[Product_Name])</f>
        <v>Spark Home Appliance Item 0382</v>
      </c>
      <c r="L3659" t="str">
        <f>_xlfn.XLOOKUP(Sales_Data_Table[[#This Row],[Employee_ID]],Employee_Master_Table[Employee_ID],Employee_Master_Table[Department])</f>
        <v>Customer Success</v>
      </c>
    </row>
    <row r="3660" spans="1:12" x14ac:dyDescent="0.25">
      <c r="A3660" t="s">
        <v>4388</v>
      </c>
      <c r="B3660" s="2">
        <v>45529</v>
      </c>
      <c r="C3660" t="s">
        <v>943</v>
      </c>
      <c r="D3660" t="s">
        <v>568</v>
      </c>
      <c r="E3660" t="s">
        <v>24</v>
      </c>
      <c r="F3660">
        <v>7</v>
      </c>
      <c r="G3660" s="3">
        <v>5000</v>
      </c>
      <c r="H3660" s="4">
        <v>0</v>
      </c>
      <c r="I3660">
        <f>(Sales_Data_Table[[#This Row],[Unit_Price]]*Sales_Data_Table[[#This Row],[Quantity]])</f>
        <v>35000</v>
      </c>
      <c r="J3660">
        <f>Sales_Data_Table[[#This Row],[Gross_Sales]]-(Sales_Data_Table[[#This Row],[Gross_Sales]]*Sales_Data_Table[[#This Row],[Discount]])</f>
        <v>35000</v>
      </c>
      <c r="K3660" t="str">
        <f>_xlfn.XLOOKUP(Sales_Data_Table[[#This Row],[Product_ID]],Product_Master_Table[Product_ID],Product_Master_Table[Product_Name])</f>
        <v>Spark Office Supplies Item 0106</v>
      </c>
      <c r="L3660" t="str">
        <f>_xlfn.XLOOKUP(Sales_Data_Table[[#This Row],[Employee_ID]],Employee_Master_Table[Employee_ID],Employee_Master_Table[Department])</f>
        <v>Retail Operations</v>
      </c>
    </row>
    <row r="3661" spans="1:12" x14ac:dyDescent="0.25">
      <c r="A3661" t="s">
        <v>4389</v>
      </c>
      <c r="B3661" s="2">
        <v>46021</v>
      </c>
      <c r="C3661" t="s">
        <v>515</v>
      </c>
      <c r="D3661" t="s">
        <v>337</v>
      </c>
      <c r="E3661" t="s">
        <v>75</v>
      </c>
      <c r="F3661">
        <v>10</v>
      </c>
      <c r="G3661" s="3">
        <v>2300</v>
      </c>
      <c r="H3661" s="4">
        <v>0.15</v>
      </c>
      <c r="I3661">
        <f>(Sales_Data_Table[[#This Row],[Unit_Price]]*Sales_Data_Table[[#This Row],[Quantity]])</f>
        <v>23000</v>
      </c>
      <c r="J3661">
        <f>Sales_Data_Table[[#This Row],[Gross_Sales]]-(Sales_Data_Table[[#This Row],[Gross_Sales]]*Sales_Data_Table[[#This Row],[Discount]])</f>
        <v>19550</v>
      </c>
      <c r="K3661" t="str">
        <f>_xlfn.XLOOKUP(Sales_Data_Table[[#This Row],[Product_ID]],Product_Master_Table[Product_ID],Product_Master_Table[Product_Name])</f>
        <v>Everest Sports Item 0027</v>
      </c>
      <c r="L3661" t="str">
        <f>_xlfn.XLOOKUP(Sales_Data_Table[[#This Row],[Employee_ID]],Employee_Master_Table[Employee_ID],Employee_Master_Table[Department])</f>
        <v>Sales</v>
      </c>
    </row>
    <row r="3662" spans="1:12" x14ac:dyDescent="0.25">
      <c r="A3662" t="s">
        <v>4390</v>
      </c>
      <c r="B3662" s="2">
        <v>45402</v>
      </c>
      <c r="C3662" t="s">
        <v>2529</v>
      </c>
      <c r="D3662" t="s">
        <v>1590</v>
      </c>
      <c r="E3662" t="s">
        <v>24</v>
      </c>
      <c r="F3662">
        <v>10</v>
      </c>
      <c r="G3662" s="3">
        <v>2000</v>
      </c>
      <c r="H3662" s="4">
        <v>0</v>
      </c>
      <c r="I3662">
        <f>(Sales_Data_Table[[#This Row],[Unit_Price]]*Sales_Data_Table[[#This Row],[Quantity]])</f>
        <v>20000</v>
      </c>
      <c r="J3662">
        <f>Sales_Data_Table[[#This Row],[Gross_Sales]]-(Sales_Data_Table[[#This Row],[Gross_Sales]]*Sales_Data_Table[[#This Row],[Discount]])</f>
        <v>20000</v>
      </c>
      <c r="K3662" t="str">
        <f>_xlfn.XLOOKUP(Sales_Data_Table[[#This Row],[Product_ID]],Product_Master_Table[Product_ID],Product_Master_Table[Product_Name])</f>
        <v>Apex Home Appliance Item 0072</v>
      </c>
      <c r="L3662" t="str">
        <f>_xlfn.XLOOKUP(Sales_Data_Table[[#This Row],[Employee_ID]],Employee_Master_Table[Employee_ID],Employee_Master_Table[Department])</f>
        <v>Retail Operations</v>
      </c>
    </row>
    <row r="3663" spans="1:12" x14ac:dyDescent="0.25">
      <c r="A3663" t="s">
        <v>4391</v>
      </c>
      <c r="B3663" s="2">
        <v>45619</v>
      </c>
      <c r="C3663" t="s">
        <v>683</v>
      </c>
      <c r="D3663" t="s">
        <v>239</v>
      </c>
      <c r="E3663" t="s">
        <v>86</v>
      </c>
      <c r="F3663">
        <v>16</v>
      </c>
      <c r="G3663" s="3">
        <v>8200</v>
      </c>
      <c r="H3663" s="4">
        <v>0.1</v>
      </c>
      <c r="I3663">
        <f>(Sales_Data_Table[[#This Row],[Unit_Price]]*Sales_Data_Table[[#This Row],[Quantity]])</f>
        <v>131200</v>
      </c>
      <c r="J3663">
        <f>Sales_Data_Table[[#This Row],[Gross_Sales]]-(Sales_Data_Table[[#This Row],[Gross_Sales]]*Sales_Data_Table[[#This Row],[Discount]])</f>
        <v>118080</v>
      </c>
      <c r="K3663" t="str">
        <f>_xlfn.XLOOKUP(Sales_Data_Table[[#This Row],[Product_ID]],Product_Master_Table[Product_ID],Product_Master_Table[Product_Name])</f>
        <v>Fusion Electronics Item 0281</v>
      </c>
      <c r="L3663" t="str">
        <f>_xlfn.XLOOKUP(Sales_Data_Table[[#This Row],[Employee_ID]],Employee_Master_Table[Employee_ID],Employee_Master_Table[Department])</f>
        <v>Business Development</v>
      </c>
    </row>
    <row r="3664" spans="1:12" x14ac:dyDescent="0.25">
      <c r="A3664" t="s">
        <v>4392</v>
      </c>
      <c r="B3664" s="2">
        <v>45844</v>
      </c>
      <c r="C3664" t="s">
        <v>1324</v>
      </c>
      <c r="D3664" t="s">
        <v>492</v>
      </c>
      <c r="E3664" t="s">
        <v>28</v>
      </c>
      <c r="F3664">
        <v>8</v>
      </c>
      <c r="G3664" s="3">
        <v>3900</v>
      </c>
      <c r="H3664" s="4">
        <v>0.05</v>
      </c>
      <c r="I3664">
        <f>(Sales_Data_Table[[#This Row],[Unit_Price]]*Sales_Data_Table[[#This Row],[Quantity]])</f>
        <v>31200</v>
      </c>
      <c r="J3664">
        <f>Sales_Data_Table[[#This Row],[Gross_Sales]]-(Sales_Data_Table[[#This Row],[Gross_Sales]]*Sales_Data_Table[[#This Row],[Discount]])</f>
        <v>29640</v>
      </c>
      <c r="K3664" t="str">
        <f>_xlfn.XLOOKUP(Sales_Data_Table[[#This Row],[Product_ID]],Product_Master_Table[Product_ID],Product_Master_Table[Product_Name])</f>
        <v>Spark Home Appliance Item 0082</v>
      </c>
      <c r="L3664" t="str">
        <f>_xlfn.XLOOKUP(Sales_Data_Table[[#This Row],[Employee_ID]],Employee_Master_Table[Employee_ID],Employee_Master_Table[Department])</f>
        <v>Customer Success</v>
      </c>
    </row>
    <row r="3665" spans="1:12" x14ac:dyDescent="0.25">
      <c r="A3665" t="s">
        <v>4393</v>
      </c>
      <c r="B3665" s="2">
        <v>45391</v>
      </c>
      <c r="C3665" t="s">
        <v>720</v>
      </c>
      <c r="D3665" t="s">
        <v>320</v>
      </c>
      <c r="E3665" t="s">
        <v>106</v>
      </c>
      <c r="F3665">
        <v>25</v>
      </c>
      <c r="G3665" s="3">
        <v>7300</v>
      </c>
      <c r="H3665" s="4">
        <v>0.02</v>
      </c>
      <c r="I3665">
        <f>(Sales_Data_Table[[#This Row],[Unit_Price]]*Sales_Data_Table[[#This Row],[Quantity]])</f>
        <v>182500</v>
      </c>
      <c r="J3665">
        <f>Sales_Data_Table[[#This Row],[Gross_Sales]]-(Sales_Data_Table[[#This Row],[Gross_Sales]]*Sales_Data_Table[[#This Row],[Discount]])</f>
        <v>178850</v>
      </c>
      <c r="K3665" t="str">
        <f>_xlfn.XLOOKUP(Sales_Data_Table[[#This Row],[Product_ID]],Product_Master_Table[Product_ID],Product_Master_Table[Product_Name])</f>
        <v>Apex Grocery Item 0204</v>
      </c>
      <c r="L3665" t="str">
        <f>_xlfn.XLOOKUP(Sales_Data_Table[[#This Row],[Employee_ID]],Employee_Master_Table[Employee_ID],Employee_Master_Table[Department])</f>
        <v>Regional Sales</v>
      </c>
    </row>
    <row r="3666" spans="1:12" x14ac:dyDescent="0.25">
      <c r="A3666" t="s">
        <v>4394</v>
      </c>
      <c r="B3666" s="2">
        <v>45746</v>
      </c>
      <c r="C3666" t="s">
        <v>1647</v>
      </c>
      <c r="D3666" t="s">
        <v>307</v>
      </c>
      <c r="E3666" t="s">
        <v>106</v>
      </c>
      <c r="F3666">
        <v>20</v>
      </c>
      <c r="G3666" s="3">
        <v>800</v>
      </c>
      <c r="H3666" s="4">
        <v>0.05</v>
      </c>
      <c r="I3666">
        <f>(Sales_Data_Table[[#This Row],[Unit_Price]]*Sales_Data_Table[[#This Row],[Quantity]])</f>
        <v>16000</v>
      </c>
      <c r="J3666">
        <f>Sales_Data_Table[[#This Row],[Gross_Sales]]-(Sales_Data_Table[[#This Row],[Gross_Sales]]*Sales_Data_Table[[#This Row],[Discount]])</f>
        <v>15200</v>
      </c>
      <c r="K3666" t="str">
        <f>_xlfn.XLOOKUP(Sales_Data_Table[[#This Row],[Product_ID]],Product_Master_Table[Product_ID],Product_Master_Table[Product_Name])</f>
        <v>Nexus Electronics Item 0121</v>
      </c>
      <c r="L3666" t="str">
        <f>_xlfn.XLOOKUP(Sales_Data_Table[[#This Row],[Employee_ID]],Employee_Master_Table[Employee_ID],Employee_Master_Table[Department])</f>
        <v>Retail Operations</v>
      </c>
    </row>
    <row r="3667" spans="1:12" x14ac:dyDescent="0.25">
      <c r="A3667" t="s">
        <v>4395</v>
      </c>
      <c r="B3667" s="2">
        <v>45724</v>
      </c>
      <c r="C3667" t="s">
        <v>906</v>
      </c>
      <c r="D3667" t="s">
        <v>203</v>
      </c>
      <c r="E3667" t="s">
        <v>106</v>
      </c>
      <c r="F3667">
        <v>10</v>
      </c>
      <c r="G3667" s="3">
        <v>3400</v>
      </c>
      <c r="H3667" s="4">
        <v>0.1</v>
      </c>
      <c r="I3667">
        <f>(Sales_Data_Table[[#This Row],[Unit_Price]]*Sales_Data_Table[[#This Row],[Quantity]])</f>
        <v>34000</v>
      </c>
      <c r="J3667">
        <f>Sales_Data_Table[[#This Row],[Gross_Sales]]-(Sales_Data_Table[[#This Row],[Gross_Sales]]*Sales_Data_Table[[#This Row],[Discount]])</f>
        <v>30600</v>
      </c>
      <c r="K3667" t="str">
        <f>_xlfn.XLOOKUP(Sales_Data_Table[[#This Row],[Product_ID]],Product_Master_Table[Product_ID],Product_Master_Table[Product_Name])</f>
        <v>Prime Home Appliance Item 0352</v>
      </c>
      <c r="L3667" t="str">
        <f>_xlfn.XLOOKUP(Sales_Data_Table[[#This Row],[Employee_ID]],Employee_Master_Table[Employee_ID],Employee_Master_Table[Department])</f>
        <v>Sales</v>
      </c>
    </row>
    <row r="3668" spans="1:12" x14ac:dyDescent="0.25">
      <c r="A3668" t="s">
        <v>4396</v>
      </c>
      <c r="B3668" s="2">
        <v>45626</v>
      </c>
      <c r="C3668" t="s">
        <v>157</v>
      </c>
      <c r="D3668" t="s">
        <v>239</v>
      </c>
      <c r="E3668" t="s">
        <v>36</v>
      </c>
      <c r="F3668">
        <v>23</v>
      </c>
      <c r="G3668" s="3">
        <v>4200</v>
      </c>
      <c r="H3668" s="4">
        <v>0.03</v>
      </c>
      <c r="I3668">
        <f>(Sales_Data_Table[[#This Row],[Unit_Price]]*Sales_Data_Table[[#This Row],[Quantity]])</f>
        <v>96600</v>
      </c>
      <c r="J3668">
        <f>Sales_Data_Table[[#This Row],[Gross_Sales]]-(Sales_Data_Table[[#This Row],[Gross_Sales]]*Sales_Data_Table[[#This Row],[Discount]])</f>
        <v>93702</v>
      </c>
      <c r="K3668" t="str">
        <f>_xlfn.XLOOKUP(Sales_Data_Table[[#This Row],[Product_ID]],Product_Master_Table[Product_ID],Product_Master_Table[Product_Name])</f>
        <v>Delta Fashion Item 0143</v>
      </c>
      <c r="L3668" t="str">
        <f>_xlfn.XLOOKUP(Sales_Data_Table[[#This Row],[Employee_ID]],Employee_Master_Table[Employee_ID],Employee_Master_Table[Department])</f>
        <v>Business Development</v>
      </c>
    </row>
    <row r="3669" spans="1:12" x14ac:dyDescent="0.25">
      <c r="A3669" t="s">
        <v>4397</v>
      </c>
      <c r="B3669" s="2">
        <v>45973</v>
      </c>
      <c r="C3669" t="s">
        <v>188</v>
      </c>
      <c r="D3669" t="s">
        <v>841</v>
      </c>
      <c r="E3669" t="s">
        <v>32</v>
      </c>
      <c r="F3669">
        <v>8</v>
      </c>
      <c r="G3669" s="3">
        <v>8400</v>
      </c>
      <c r="H3669" s="4">
        <v>0.1</v>
      </c>
      <c r="I3669">
        <f>(Sales_Data_Table[[#This Row],[Unit_Price]]*Sales_Data_Table[[#This Row],[Quantity]])</f>
        <v>67200</v>
      </c>
      <c r="J3669">
        <f>Sales_Data_Table[[#This Row],[Gross_Sales]]-(Sales_Data_Table[[#This Row],[Gross_Sales]]*Sales_Data_Table[[#This Row],[Discount]])</f>
        <v>60480</v>
      </c>
      <c r="K3669" t="str">
        <f>_xlfn.XLOOKUP(Sales_Data_Table[[#This Row],[Product_ID]],Product_Master_Table[Product_ID],Product_Master_Table[Product_Name])</f>
        <v>Metro Office Supplies Item 0416</v>
      </c>
      <c r="L3669" t="str">
        <f>_xlfn.XLOOKUP(Sales_Data_Table[[#This Row],[Employee_ID]],Employee_Master_Table[Employee_ID],Employee_Master_Table[Department])</f>
        <v>E-Commerce</v>
      </c>
    </row>
    <row r="3670" spans="1:12" x14ac:dyDescent="0.25">
      <c r="A3670" t="s">
        <v>4398</v>
      </c>
      <c r="B3670" s="2">
        <v>45365</v>
      </c>
      <c r="C3670" t="s">
        <v>322</v>
      </c>
      <c r="D3670" t="s">
        <v>637</v>
      </c>
      <c r="E3670" t="s">
        <v>62</v>
      </c>
      <c r="F3670">
        <v>20</v>
      </c>
      <c r="G3670" s="3">
        <v>1900</v>
      </c>
      <c r="H3670" s="4">
        <v>0.05</v>
      </c>
      <c r="I3670">
        <f>(Sales_Data_Table[[#This Row],[Unit_Price]]*Sales_Data_Table[[#This Row],[Quantity]])</f>
        <v>38000</v>
      </c>
      <c r="J3670">
        <f>Sales_Data_Table[[#This Row],[Gross_Sales]]-(Sales_Data_Table[[#This Row],[Gross_Sales]]*Sales_Data_Table[[#This Row],[Discount]])</f>
        <v>36100</v>
      </c>
      <c r="K3670" t="str">
        <f>_xlfn.XLOOKUP(Sales_Data_Table[[#This Row],[Product_ID]],Product_Master_Table[Product_ID],Product_Master_Table[Product_Name])</f>
        <v>Fusion Fashion Item 0413</v>
      </c>
      <c r="L3670" t="str">
        <f>_xlfn.XLOOKUP(Sales_Data_Table[[#This Row],[Employee_ID]],Employee_Master_Table[Employee_ID],Employee_Master_Table[Department])</f>
        <v>Business Development</v>
      </c>
    </row>
    <row r="3671" spans="1:12" x14ac:dyDescent="0.25">
      <c r="A3671" t="s">
        <v>4399</v>
      </c>
      <c r="B3671" s="2">
        <v>45458</v>
      </c>
      <c r="C3671" t="s">
        <v>1360</v>
      </c>
      <c r="D3671" t="s">
        <v>340</v>
      </c>
      <c r="E3671" t="s">
        <v>28</v>
      </c>
      <c r="F3671">
        <v>1</v>
      </c>
      <c r="G3671" s="3">
        <v>3800</v>
      </c>
      <c r="H3671" s="4">
        <v>0.05</v>
      </c>
      <c r="I3671">
        <f>(Sales_Data_Table[[#This Row],[Unit_Price]]*Sales_Data_Table[[#This Row],[Quantity]])</f>
        <v>3800</v>
      </c>
      <c r="J3671">
        <f>Sales_Data_Table[[#This Row],[Gross_Sales]]-(Sales_Data_Table[[#This Row],[Gross_Sales]]*Sales_Data_Table[[#This Row],[Discount]])</f>
        <v>3610</v>
      </c>
      <c r="K3671" t="str">
        <f>_xlfn.XLOOKUP(Sales_Data_Table[[#This Row],[Product_ID]],Product_Master_Table[Product_ID],Product_Master_Table[Product_Name])</f>
        <v>Delta Fashion Item 0383</v>
      </c>
      <c r="L3671" t="str">
        <f>_xlfn.XLOOKUP(Sales_Data_Table[[#This Row],[Employee_ID]],Employee_Master_Table[Employee_ID],Employee_Master_Table[Department])</f>
        <v>Customer Success</v>
      </c>
    </row>
    <row r="3672" spans="1:12" x14ac:dyDescent="0.25">
      <c r="A3672" t="s">
        <v>4400</v>
      </c>
      <c r="B3672" s="2">
        <v>45381</v>
      </c>
      <c r="C3672" t="s">
        <v>423</v>
      </c>
      <c r="D3672" t="s">
        <v>346</v>
      </c>
      <c r="E3672" t="s">
        <v>82</v>
      </c>
      <c r="F3672">
        <v>7</v>
      </c>
      <c r="G3672" s="3">
        <v>6100</v>
      </c>
      <c r="H3672" s="4">
        <v>0.03</v>
      </c>
      <c r="I3672">
        <f>(Sales_Data_Table[[#This Row],[Unit_Price]]*Sales_Data_Table[[#This Row],[Quantity]])</f>
        <v>42700</v>
      </c>
      <c r="J3672">
        <f>Sales_Data_Table[[#This Row],[Gross_Sales]]-(Sales_Data_Table[[#This Row],[Gross_Sales]]*Sales_Data_Table[[#This Row],[Discount]])</f>
        <v>41419</v>
      </c>
      <c r="K3672" t="str">
        <f>_xlfn.XLOOKUP(Sales_Data_Table[[#This Row],[Product_ID]],Product_Master_Table[Product_ID],Product_Master_Table[Product_Name])</f>
        <v>Zenith Grocery Item 0074</v>
      </c>
      <c r="L3672" t="str">
        <f>_xlfn.XLOOKUP(Sales_Data_Table[[#This Row],[Employee_ID]],Employee_Master_Table[Employee_ID],Employee_Master_Table[Department])</f>
        <v>Customer Success</v>
      </c>
    </row>
    <row r="3673" spans="1:12" x14ac:dyDescent="0.25">
      <c r="A3673" t="s">
        <v>4401</v>
      </c>
      <c r="B3673" s="2">
        <v>45786</v>
      </c>
      <c r="C3673" t="s">
        <v>683</v>
      </c>
      <c r="D3673" t="s">
        <v>195</v>
      </c>
      <c r="E3673" t="s">
        <v>82</v>
      </c>
      <c r="F3673">
        <v>2</v>
      </c>
      <c r="G3673" s="3">
        <v>2600</v>
      </c>
      <c r="H3673" s="4">
        <v>0</v>
      </c>
      <c r="I3673">
        <f>(Sales_Data_Table[[#This Row],[Unit_Price]]*Sales_Data_Table[[#This Row],[Quantity]])</f>
        <v>5200</v>
      </c>
      <c r="J3673">
        <f>Sales_Data_Table[[#This Row],[Gross_Sales]]-(Sales_Data_Table[[#This Row],[Gross_Sales]]*Sales_Data_Table[[#This Row],[Discount]])</f>
        <v>5200</v>
      </c>
      <c r="K3673" t="str">
        <f>_xlfn.XLOOKUP(Sales_Data_Table[[#This Row],[Product_ID]],Product_Master_Table[Product_ID],Product_Master_Table[Product_Name])</f>
        <v>Fusion Electronics Item 0281</v>
      </c>
      <c r="L3673" t="str">
        <f>_xlfn.XLOOKUP(Sales_Data_Table[[#This Row],[Employee_ID]],Employee_Master_Table[Employee_ID],Employee_Master_Table[Department])</f>
        <v>E-Commerce</v>
      </c>
    </row>
    <row r="3674" spans="1:12" x14ac:dyDescent="0.25">
      <c r="A3674" t="s">
        <v>4402</v>
      </c>
      <c r="B3674" s="2">
        <v>46014</v>
      </c>
      <c r="C3674" t="s">
        <v>1178</v>
      </c>
      <c r="D3674" t="s">
        <v>1328</v>
      </c>
      <c r="E3674" t="s">
        <v>32</v>
      </c>
      <c r="F3674">
        <v>20</v>
      </c>
      <c r="G3674" s="3">
        <v>7700</v>
      </c>
      <c r="H3674" s="4">
        <v>0.03</v>
      </c>
      <c r="I3674">
        <f>(Sales_Data_Table[[#This Row],[Unit_Price]]*Sales_Data_Table[[#This Row],[Quantity]])</f>
        <v>154000</v>
      </c>
      <c r="J3674">
        <f>Sales_Data_Table[[#This Row],[Gross_Sales]]-(Sales_Data_Table[[#This Row],[Gross_Sales]]*Sales_Data_Table[[#This Row],[Discount]])</f>
        <v>149380</v>
      </c>
      <c r="K3674" t="str">
        <f>_xlfn.XLOOKUP(Sales_Data_Table[[#This Row],[Product_ID]],Product_Master_Table[Product_ID],Product_Master_Table[Product_Name])</f>
        <v>Vertex Home Appliance Item 0462</v>
      </c>
      <c r="L3674" t="str">
        <f>_xlfn.XLOOKUP(Sales_Data_Table[[#This Row],[Employee_ID]],Employee_Master_Table[Employee_ID],Employee_Master_Table[Department])</f>
        <v>Regional Sales</v>
      </c>
    </row>
    <row r="3675" spans="1:12" x14ac:dyDescent="0.25">
      <c r="A3675" t="s">
        <v>4403</v>
      </c>
      <c r="B3675" s="2">
        <v>45471</v>
      </c>
      <c r="C3675" t="s">
        <v>867</v>
      </c>
      <c r="D3675" t="s">
        <v>287</v>
      </c>
      <c r="E3675" t="s">
        <v>86</v>
      </c>
      <c r="F3675">
        <v>1</v>
      </c>
      <c r="G3675" s="3">
        <v>8900</v>
      </c>
      <c r="H3675" s="4">
        <v>0</v>
      </c>
      <c r="I3675">
        <f>(Sales_Data_Table[[#This Row],[Unit_Price]]*Sales_Data_Table[[#This Row],[Quantity]])</f>
        <v>8900</v>
      </c>
      <c r="J3675">
        <f>Sales_Data_Table[[#This Row],[Gross_Sales]]-(Sales_Data_Table[[#This Row],[Gross_Sales]]*Sales_Data_Table[[#This Row],[Discount]])</f>
        <v>8900</v>
      </c>
      <c r="K3675" t="str">
        <f>_xlfn.XLOOKUP(Sales_Data_Table[[#This Row],[Product_ID]],Product_Master_Table[Product_ID],Product_Master_Table[Product_Name])</f>
        <v>Zenith Home Appliance Item 0302</v>
      </c>
      <c r="L3675" t="str">
        <f>_xlfn.XLOOKUP(Sales_Data_Table[[#This Row],[Employee_ID]],Employee_Master_Table[Employee_ID],Employee_Master_Table[Department])</f>
        <v>Corporate Sales</v>
      </c>
    </row>
    <row r="3676" spans="1:12" x14ac:dyDescent="0.25">
      <c r="A3676" t="s">
        <v>4404</v>
      </c>
      <c r="B3676" s="2">
        <v>45992</v>
      </c>
      <c r="C3676" t="s">
        <v>221</v>
      </c>
      <c r="D3676" t="s">
        <v>735</v>
      </c>
      <c r="E3676" t="s">
        <v>62</v>
      </c>
      <c r="F3676">
        <v>17</v>
      </c>
      <c r="G3676" s="3">
        <v>9700</v>
      </c>
      <c r="H3676" s="4">
        <v>0.03</v>
      </c>
      <c r="I3676">
        <f>(Sales_Data_Table[[#This Row],[Unit_Price]]*Sales_Data_Table[[#This Row],[Quantity]])</f>
        <v>164900</v>
      </c>
      <c r="J3676">
        <f>Sales_Data_Table[[#This Row],[Gross_Sales]]-(Sales_Data_Table[[#This Row],[Gross_Sales]]*Sales_Data_Table[[#This Row],[Discount]])</f>
        <v>159953</v>
      </c>
      <c r="K3676" t="str">
        <f>_xlfn.XLOOKUP(Sales_Data_Table[[#This Row],[Product_ID]],Product_Master_Table[Product_ID],Product_Master_Table[Product_Name])</f>
        <v>Everest Toys Item 0099</v>
      </c>
      <c r="L3676" t="str">
        <f>_xlfn.XLOOKUP(Sales_Data_Table[[#This Row],[Employee_ID]],Employee_Master_Table[Employee_ID],Employee_Master_Table[Department])</f>
        <v>Corporate Sales</v>
      </c>
    </row>
    <row r="3677" spans="1:12" x14ac:dyDescent="0.25">
      <c r="A3677" t="s">
        <v>4405</v>
      </c>
      <c r="B3677" s="2">
        <v>45596</v>
      </c>
      <c r="C3677" t="s">
        <v>2693</v>
      </c>
      <c r="D3677" t="s">
        <v>613</v>
      </c>
      <c r="E3677" t="s">
        <v>24</v>
      </c>
      <c r="F3677">
        <v>1</v>
      </c>
      <c r="G3677" s="3">
        <v>9100</v>
      </c>
      <c r="H3677" s="4">
        <v>0.05</v>
      </c>
      <c r="I3677">
        <f>(Sales_Data_Table[[#This Row],[Unit_Price]]*Sales_Data_Table[[#This Row],[Quantity]])</f>
        <v>9100</v>
      </c>
      <c r="J3677">
        <f>Sales_Data_Table[[#This Row],[Gross_Sales]]-(Sales_Data_Table[[#This Row],[Gross_Sales]]*Sales_Data_Table[[#This Row],[Discount]])</f>
        <v>8645</v>
      </c>
      <c r="K3677" t="str">
        <f>_xlfn.XLOOKUP(Sales_Data_Table[[#This Row],[Product_ID]],Product_Master_Table[Product_ID],Product_Master_Table[Product_Name])</f>
        <v>Vertex Office Supplies Item 0366</v>
      </c>
      <c r="L3677" t="str">
        <f>_xlfn.XLOOKUP(Sales_Data_Table[[#This Row],[Employee_ID]],Employee_Master_Table[Employee_ID],Employee_Master_Table[Department])</f>
        <v>Corporate Sales</v>
      </c>
    </row>
    <row r="3678" spans="1:12" x14ac:dyDescent="0.25">
      <c r="A3678" t="s">
        <v>4406</v>
      </c>
      <c r="B3678" s="2">
        <v>45689</v>
      </c>
      <c r="C3678" t="s">
        <v>1621</v>
      </c>
      <c r="D3678" t="s">
        <v>927</v>
      </c>
      <c r="E3678" t="s">
        <v>82</v>
      </c>
      <c r="F3678">
        <v>22</v>
      </c>
      <c r="G3678" s="3">
        <v>1600</v>
      </c>
      <c r="H3678" s="4">
        <v>0.15</v>
      </c>
      <c r="I3678">
        <f>(Sales_Data_Table[[#This Row],[Unit_Price]]*Sales_Data_Table[[#This Row],[Quantity]])</f>
        <v>35200</v>
      </c>
      <c r="J3678">
        <f>Sales_Data_Table[[#This Row],[Gross_Sales]]-(Sales_Data_Table[[#This Row],[Gross_Sales]]*Sales_Data_Table[[#This Row],[Discount]])</f>
        <v>29920</v>
      </c>
      <c r="K3678" t="str">
        <f>_xlfn.XLOOKUP(Sales_Data_Table[[#This Row],[Product_ID]],Product_Master_Table[Product_ID],Product_Master_Table[Product_Name])</f>
        <v>Nexus Toys Item 0049</v>
      </c>
      <c r="L3678" t="str">
        <f>_xlfn.XLOOKUP(Sales_Data_Table[[#This Row],[Employee_ID]],Employee_Master_Table[Employee_ID],Employee_Master_Table[Department])</f>
        <v>E-Commerce</v>
      </c>
    </row>
    <row r="3679" spans="1:12" x14ac:dyDescent="0.25">
      <c r="A3679" t="s">
        <v>4407</v>
      </c>
      <c r="B3679" s="2">
        <v>45676</v>
      </c>
      <c r="C3679" t="s">
        <v>1305</v>
      </c>
      <c r="D3679" t="s">
        <v>864</v>
      </c>
      <c r="E3679" t="s">
        <v>62</v>
      </c>
      <c r="F3679">
        <v>12</v>
      </c>
      <c r="G3679" s="3">
        <v>9600</v>
      </c>
      <c r="H3679" s="4">
        <v>0</v>
      </c>
      <c r="I3679">
        <f>(Sales_Data_Table[[#This Row],[Unit_Price]]*Sales_Data_Table[[#This Row],[Quantity]])</f>
        <v>115200</v>
      </c>
      <c r="J3679">
        <f>Sales_Data_Table[[#This Row],[Gross_Sales]]-(Sales_Data_Table[[#This Row],[Gross_Sales]]*Sales_Data_Table[[#This Row],[Discount]])</f>
        <v>115200</v>
      </c>
      <c r="K3679" t="str">
        <f>_xlfn.XLOOKUP(Sales_Data_Table[[#This Row],[Product_ID]],Product_Master_Table[Product_ID],Product_Master_Table[Product_Name])</f>
        <v>Orion Fashion Item 0333</v>
      </c>
      <c r="L3679" t="str">
        <f>_xlfn.XLOOKUP(Sales_Data_Table[[#This Row],[Employee_ID]],Employee_Master_Table[Employee_ID],Employee_Master_Table[Department])</f>
        <v>Retail Operations</v>
      </c>
    </row>
    <row r="3680" spans="1:12" x14ac:dyDescent="0.25">
      <c r="A3680" t="s">
        <v>4408</v>
      </c>
      <c r="B3680" s="2">
        <v>46078</v>
      </c>
      <c r="C3680" t="s">
        <v>1276</v>
      </c>
      <c r="D3680" t="s">
        <v>657</v>
      </c>
      <c r="E3680" t="s">
        <v>106</v>
      </c>
      <c r="F3680">
        <v>19</v>
      </c>
      <c r="G3680" s="3">
        <v>6700</v>
      </c>
      <c r="H3680" s="4">
        <v>0.1</v>
      </c>
      <c r="I3680">
        <f>(Sales_Data_Table[[#This Row],[Unit_Price]]*Sales_Data_Table[[#This Row],[Quantity]])</f>
        <v>127300</v>
      </c>
      <c r="J3680">
        <f>Sales_Data_Table[[#This Row],[Gross_Sales]]-(Sales_Data_Table[[#This Row],[Gross_Sales]]*Sales_Data_Table[[#This Row],[Discount]])</f>
        <v>114570</v>
      </c>
      <c r="K3680" t="str">
        <f>_xlfn.XLOOKUP(Sales_Data_Table[[#This Row],[Product_ID]],Product_Master_Table[Product_ID],Product_Master_Table[Product_Name])</f>
        <v>Metro Furniture Item 0128</v>
      </c>
      <c r="L3680" t="str">
        <f>_xlfn.XLOOKUP(Sales_Data_Table[[#This Row],[Employee_ID]],Employee_Master_Table[Employee_ID],Employee_Master_Table[Department])</f>
        <v>Retail Operations</v>
      </c>
    </row>
    <row r="3681" spans="1:12" x14ac:dyDescent="0.25">
      <c r="A3681" t="s">
        <v>4409</v>
      </c>
      <c r="B3681" s="2">
        <v>45767</v>
      </c>
      <c r="C3681" t="s">
        <v>52</v>
      </c>
      <c r="D3681" t="s">
        <v>146</v>
      </c>
      <c r="E3681" t="s">
        <v>75</v>
      </c>
      <c r="F3681">
        <v>10</v>
      </c>
      <c r="G3681" s="3">
        <v>4600</v>
      </c>
      <c r="H3681" s="4">
        <v>0.02</v>
      </c>
      <c r="I3681">
        <f>(Sales_Data_Table[[#This Row],[Unit_Price]]*Sales_Data_Table[[#This Row],[Quantity]])</f>
        <v>46000</v>
      </c>
      <c r="J3681">
        <f>Sales_Data_Table[[#This Row],[Gross_Sales]]-(Sales_Data_Table[[#This Row],[Gross_Sales]]*Sales_Data_Table[[#This Row],[Discount]])</f>
        <v>45080</v>
      </c>
      <c r="K3681" t="str">
        <f>_xlfn.XLOOKUP(Sales_Data_Table[[#This Row],[Product_ID]],Product_Master_Table[Product_ID],Product_Master_Table[Product_Name])</f>
        <v>Everest Beauty Item 0075</v>
      </c>
      <c r="L3681" t="str">
        <f>_xlfn.XLOOKUP(Sales_Data_Table[[#This Row],[Employee_ID]],Employee_Master_Table[Employee_ID],Employee_Master_Table[Department])</f>
        <v>Regional Sales</v>
      </c>
    </row>
    <row r="3682" spans="1:12" x14ac:dyDescent="0.25">
      <c r="A3682" t="s">
        <v>4410</v>
      </c>
      <c r="B3682" s="2">
        <v>45744</v>
      </c>
      <c r="C3682" t="s">
        <v>2327</v>
      </c>
      <c r="D3682" t="s">
        <v>71</v>
      </c>
      <c r="E3682" t="s">
        <v>24</v>
      </c>
      <c r="F3682">
        <v>15</v>
      </c>
      <c r="G3682" s="3">
        <v>800</v>
      </c>
      <c r="H3682" s="4">
        <v>0.02</v>
      </c>
      <c r="I3682">
        <f>(Sales_Data_Table[[#This Row],[Unit_Price]]*Sales_Data_Table[[#This Row],[Quantity]])</f>
        <v>12000</v>
      </c>
      <c r="J3682">
        <f>Sales_Data_Table[[#This Row],[Gross_Sales]]-(Sales_Data_Table[[#This Row],[Gross_Sales]]*Sales_Data_Table[[#This Row],[Discount]])</f>
        <v>11760</v>
      </c>
      <c r="K3682" t="str">
        <f>_xlfn.XLOOKUP(Sales_Data_Table[[#This Row],[Product_ID]],Product_Master_Table[Product_ID],Product_Master_Table[Product_Name])</f>
        <v>Spark Automotive Item 0190</v>
      </c>
      <c r="L3682" t="str">
        <f>_xlfn.XLOOKUP(Sales_Data_Table[[#This Row],[Employee_ID]],Employee_Master_Table[Employee_ID],Employee_Master_Table[Department])</f>
        <v>Regional Sales</v>
      </c>
    </row>
    <row r="3683" spans="1:12" x14ac:dyDescent="0.25">
      <c r="A3683" t="s">
        <v>4411</v>
      </c>
      <c r="B3683" s="2">
        <v>45967</v>
      </c>
      <c r="C3683" t="s">
        <v>299</v>
      </c>
      <c r="D3683" t="s">
        <v>273</v>
      </c>
      <c r="E3683" t="s">
        <v>82</v>
      </c>
      <c r="F3683">
        <v>21</v>
      </c>
      <c r="G3683" s="3">
        <v>4200</v>
      </c>
      <c r="H3683" s="4">
        <v>7.4999999999999997E-2</v>
      </c>
      <c r="I3683">
        <f>(Sales_Data_Table[[#This Row],[Unit_Price]]*Sales_Data_Table[[#This Row],[Quantity]])</f>
        <v>88200</v>
      </c>
      <c r="J3683">
        <f>Sales_Data_Table[[#This Row],[Gross_Sales]]-(Sales_Data_Table[[#This Row],[Gross_Sales]]*Sales_Data_Table[[#This Row],[Discount]])</f>
        <v>81585</v>
      </c>
      <c r="K3683" t="str">
        <f>_xlfn.XLOOKUP(Sales_Data_Table[[#This Row],[Product_ID]],Product_Master_Table[Product_ID],Product_Master_Table[Product_Name])</f>
        <v>Metro Office Supplies Item 0356</v>
      </c>
      <c r="L3683" t="str">
        <f>_xlfn.XLOOKUP(Sales_Data_Table[[#This Row],[Employee_ID]],Employee_Master_Table[Employee_ID],Employee_Master_Table[Department])</f>
        <v>Customer Success</v>
      </c>
    </row>
    <row r="3684" spans="1:12" x14ac:dyDescent="0.25">
      <c r="A3684" t="s">
        <v>4412</v>
      </c>
      <c r="B3684" s="2">
        <v>45992</v>
      </c>
      <c r="C3684" t="s">
        <v>1896</v>
      </c>
      <c r="D3684" t="s">
        <v>273</v>
      </c>
      <c r="E3684" t="s">
        <v>32</v>
      </c>
      <c r="F3684">
        <v>13</v>
      </c>
      <c r="G3684" s="3">
        <v>1700</v>
      </c>
      <c r="H3684" s="4">
        <v>0.03</v>
      </c>
      <c r="I3684">
        <f>(Sales_Data_Table[[#This Row],[Unit_Price]]*Sales_Data_Table[[#This Row],[Quantity]])</f>
        <v>22100</v>
      </c>
      <c r="J3684">
        <f>Sales_Data_Table[[#This Row],[Gross_Sales]]-(Sales_Data_Table[[#This Row],[Gross_Sales]]*Sales_Data_Table[[#This Row],[Discount]])</f>
        <v>21437</v>
      </c>
      <c r="K3684" t="str">
        <f>_xlfn.XLOOKUP(Sales_Data_Table[[#This Row],[Product_ID]],Product_Master_Table[Product_ID],Product_Master_Table[Product_Name])</f>
        <v>Delta Electronics Item 0011</v>
      </c>
      <c r="L3684" t="str">
        <f>_xlfn.XLOOKUP(Sales_Data_Table[[#This Row],[Employee_ID]],Employee_Master_Table[Employee_ID],Employee_Master_Table[Department])</f>
        <v>Customer Success</v>
      </c>
    </row>
    <row r="3685" spans="1:12" x14ac:dyDescent="0.25">
      <c r="A3685" t="s">
        <v>4413</v>
      </c>
      <c r="B3685" s="2">
        <v>45625</v>
      </c>
      <c r="C3685" t="s">
        <v>1372</v>
      </c>
      <c r="D3685" t="s">
        <v>334</v>
      </c>
      <c r="E3685" t="s">
        <v>28</v>
      </c>
      <c r="F3685">
        <v>18</v>
      </c>
      <c r="G3685" s="3">
        <v>6400</v>
      </c>
      <c r="H3685" s="4">
        <v>0.1</v>
      </c>
      <c r="I3685">
        <f>(Sales_Data_Table[[#This Row],[Unit_Price]]*Sales_Data_Table[[#This Row],[Quantity]])</f>
        <v>115200</v>
      </c>
      <c r="J3685">
        <f>Sales_Data_Table[[#This Row],[Gross_Sales]]-(Sales_Data_Table[[#This Row],[Gross_Sales]]*Sales_Data_Table[[#This Row],[Discount]])</f>
        <v>103680</v>
      </c>
      <c r="K3685" t="str">
        <f>_xlfn.XLOOKUP(Sales_Data_Table[[#This Row],[Product_ID]],Product_Master_Table[Product_ID],Product_Master_Table[Product_Name])</f>
        <v>Orion Sports Item 0297</v>
      </c>
      <c r="L3685" t="str">
        <f>_xlfn.XLOOKUP(Sales_Data_Table[[#This Row],[Employee_ID]],Employee_Master_Table[Employee_ID],Employee_Master_Table[Department])</f>
        <v>Retail Operations</v>
      </c>
    </row>
    <row r="3686" spans="1:12" x14ac:dyDescent="0.25">
      <c r="A3686" t="s">
        <v>4414</v>
      </c>
      <c r="B3686" s="2">
        <v>45594</v>
      </c>
      <c r="C3686" t="s">
        <v>364</v>
      </c>
      <c r="D3686" t="s">
        <v>429</v>
      </c>
      <c r="E3686" t="s">
        <v>75</v>
      </c>
      <c r="F3686">
        <v>6</v>
      </c>
      <c r="G3686" s="3">
        <v>5100</v>
      </c>
      <c r="H3686" s="4">
        <v>0.1</v>
      </c>
      <c r="I3686">
        <f>(Sales_Data_Table[[#This Row],[Unit_Price]]*Sales_Data_Table[[#This Row],[Quantity]])</f>
        <v>30600</v>
      </c>
      <c r="J3686">
        <f>Sales_Data_Table[[#This Row],[Gross_Sales]]-(Sales_Data_Table[[#This Row],[Gross_Sales]]*Sales_Data_Table[[#This Row],[Discount]])</f>
        <v>27540</v>
      </c>
      <c r="K3686" t="str">
        <f>_xlfn.XLOOKUP(Sales_Data_Table[[#This Row],[Product_ID]],Product_Master_Table[Product_ID],Product_Master_Table[Product_Name])</f>
        <v>Fusion Beauty Item 0125</v>
      </c>
      <c r="L3686" t="str">
        <f>_xlfn.XLOOKUP(Sales_Data_Table[[#This Row],[Employee_ID]],Employee_Master_Table[Employee_ID],Employee_Master_Table[Department])</f>
        <v>Regional Sales</v>
      </c>
    </row>
    <row r="3687" spans="1:12" x14ac:dyDescent="0.25">
      <c r="A3687" t="s">
        <v>4415</v>
      </c>
      <c r="B3687" s="2">
        <v>45341</v>
      </c>
      <c r="C3687" t="s">
        <v>2681</v>
      </c>
      <c r="D3687" t="s">
        <v>412</v>
      </c>
      <c r="E3687" t="s">
        <v>32</v>
      </c>
      <c r="F3687">
        <v>2</v>
      </c>
      <c r="G3687" s="3">
        <v>3500</v>
      </c>
      <c r="H3687" s="4">
        <v>0.15</v>
      </c>
      <c r="I3687">
        <f>(Sales_Data_Table[[#This Row],[Unit_Price]]*Sales_Data_Table[[#This Row],[Quantity]])</f>
        <v>7000</v>
      </c>
      <c r="J3687">
        <f>Sales_Data_Table[[#This Row],[Gross_Sales]]-(Sales_Data_Table[[#This Row],[Gross_Sales]]*Sales_Data_Table[[#This Row],[Discount]])</f>
        <v>5950</v>
      </c>
      <c r="K3687" t="str">
        <f>_xlfn.XLOOKUP(Sales_Data_Table[[#This Row],[Product_ID]],Product_Master_Table[Product_ID],Product_Master_Table[Product_Name])</f>
        <v>Zenith Grocery Item 0134</v>
      </c>
      <c r="L3687" t="str">
        <f>_xlfn.XLOOKUP(Sales_Data_Table[[#This Row],[Employee_ID]],Employee_Master_Table[Employee_ID],Employee_Master_Table[Department])</f>
        <v>Regional Sales</v>
      </c>
    </row>
    <row r="3688" spans="1:12" x14ac:dyDescent="0.25">
      <c r="A3688" t="s">
        <v>4416</v>
      </c>
      <c r="B3688" s="2">
        <v>46098</v>
      </c>
      <c r="C3688" t="s">
        <v>339</v>
      </c>
      <c r="D3688" t="s">
        <v>239</v>
      </c>
      <c r="E3688" t="s">
        <v>43</v>
      </c>
      <c r="F3688">
        <v>20</v>
      </c>
      <c r="G3688" s="3">
        <v>9600</v>
      </c>
      <c r="H3688" s="4">
        <v>0</v>
      </c>
      <c r="I3688">
        <f>(Sales_Data_Table[[#This Row],[Unit_Price]]*Sales_Data_Table[[#This Row],[Quantity]])</f>
        <v>192000</v>
      </c>
      <c r="J3688">
        <f>Sales_Data_Table[[#This Row],[Gross_Sales]]-(Sales_Data_Table[[#This Row],[Gross_Sales]]*Sales_Data_Table[[#This Row],[Discount]])</f>
        <v>192000</v>
      </c>
      <c r="K3688" t="str">
        <f>_xlfn.XLOOKUP(Sales_Data_Table[[#This Row],[Product_ID]],Product_Master_Table[Product_ID],Product_Master_Table[Product_Name])</f>
        <v>Fusion Toys Item 0449</v>
      </c>
      <c r="L3688" t="str">
        <f>_xlfn.XLOOKUP(Sales_Data_Table[[#This Row],[Employee_ID]],Employee_Master_Table[Employee_ID],Employee_Master_Table[Department])</f>
        <v>Business Development</v>
      </c>
    </row>
    <row r="3689" spans="1:12" x14ac:dyDescent="0.25">
      <c r="A3689" t="s">
        <v>4417</v>
      </c>
      <c r="B3689" s="2">
        <v>45950</v>
      </c>
      <c r="C3689" t="s">
        <v>98</v>
      </c>
      <c r="D3689" t="s">
        <v>841</v>
      </c>
      <c r="E3689" t="s">
        <v>106</v>
      </c>
      <c r="F3689">
        <v>23</v>
      </c>
      <c r="G3689" s="3">
        <v>8100</v>
      </c>
      <c r="H3689" s="4">
        <v>7.4999999999999997E-2</v>
      </c>
      <c r="I3689">
        <f>(Sales_Data_Table[[#This Row],[Unit_Price]]*Sales_Data_Table[[#This Row],[Quantity]])</f>
        <v>186300</v>
      </c>
      <c r="J3689">
        <f>Sales_Data_Table[[#This Row],[Gross_Sales]]-(Sales_Data_Table[[#This Row],[Gross_Sales]]*Sales_Data_Table[[#This Row],[Discount]])</f>
        <v>172327.5</v>
      </c>
      <c r="K3689" t="str">
        <f>_xlfn.XLOOKUP(Sales_Data_Table[[#This Row],[Product_ID]],Product_Master_Table[Product_ID],Product_Master_Table[Product_Name])</f>
        <v>Vertex Furniture Item 0318</v>
      </c>
      <c r="L3689" t="str">
        <f>_xlfn.XLOOKUP(Sales_Data_Table[[#This Row],[Employee_ID]],Employee_Master_Table[Employee_ID],Employee_Master_Table[Department])</f>
        <v>E-Commerce</v>
      </c>
    </row>
    <row r="3690" spans="1:12" x14ac:dyDescent="0.25">
      <c r="A3690" t="s">
        <v>4418</v>
      </c>
      <c r="B3690" s="2">
        <v>45618</v>
      </c>
      <c r="C3690" t="s">
        <v>309</v>
      </c>
      <c r="D3690" t="s">
        <v>143</v>
      </c>
      <c r="E3690" t="s">
        <v>82</v>
      </c>
      <c r="F3690">
        <v>18</v>
      </c>
      <c r="G3690" s="3">
        <v>9000</v>
      </c>
      <c r="H3690" s="4">
        <v>0.05</v>
      </c>
      <c r="I3690">
        <f>(Sales_Data_Table[[#This Row],[Unit_Price]]*Sales_Data_Table[[#This Row],[Quantity]])</f>
        <v>162000</v>
      </c>
      <c r="J3690">
        <f>Sales_Data_Table[[#This Row],[Gross_Sales]]-(Sales_Data_Table[[#This Row],[Gross_Sales]]*Sales_Data_Table[[#This Row],[Discount]])</f>
        <v>153900</v>
      </c>
      <c r="K3690" t="str">
        <f>_xlfn.XLOOKUP(Sales_Data_Table[[#This Row],[Product_ID]],Product_Master_Table[Product_ID],Product_Master_Table[Product_Name])</f>
        <v>Metro Automotive Item 0500</v>
      </c>
      <c r="L3690" t="str">
        <f>_xlfn.XLOOKUP(Sales_Data_Table[[#This Row],[Employee_ID]],Employee_Master_Table[Employee_ID],Employee_Master_Table[Department])</f>
        <v>Retail Operations</v>
      </c>
    </row>
    <row r="3691" spans="1:12" x14ac:dyDescent="0.25">
      <c r="A3691" t="s">
        <v>4419</v>
      </c>
      <c r="B3691" s="2">
        <v>45547</v>
      </c>
      <c r="C3691" t="s">
        <v>1466</v>
      </c>
      <c r="D3691" t="s">
        <v>186</v>
      </c>
      <c r="E3691" t="s">
        <v>32</v>
      </c>
      <c r="F3691">
        <v>6</v>
      </c>
      <c r="G3691" s="3">
        <v>4200</v>
      </c>
      <c r="H3691" s="4">
        <v>0</v>
      </c>
      <c r="I3691">
        <f>(Sales_Data_Table[[#This Row],[Unit_Price]]*Sales_Data_Table[[#This Row],[Quantity]])</f>
        <v>25200</v>
      </c>
      <c r="J3691">
        <f>Sales_Data_Table[[#This Row],[Gross_Sales]]-(Sales_Data_Table[[#This Row],[Gross_Sales]]*Sales_Data_Table[[#This Row],[Discount]])</f>
        <v>25200</v>
      </c>
      <c r="K3691" t="str">
        <f>_xlfn.XLOOKUP(Sales_Data_Table[[#This Row],[Product_ID]],Product_Master_Table[Product_ID],Product_Master_Table[Product_Name])</f>
        <v>Nova Electronics Item 0211</v>
      </c>
      <c r="L3691" t="str">
        <f>_xlfn.XLOOKUP(Sales_Data_Table[[#This Row],[Employee_ID]],Employee_Master_Table[Employee_ID],Employee_Master_Table[Department])</f>
        <v>E-Commerce</v>
      </c>
    </row>
    <row r="3692" spans="1:12" x14ac:dyDescent="0.25">
      <c r="A3692" t="s">
        <v>4420</v>
      </c>
      <c r="B3692" s="2">
        <v>46034</v>
      </c>
      <c r="C3692" t="s">
        <v>1305</v>
      </c>
      <c r="D3692" t="s">
        <v>1079</v>
      </c>
      <c r="E3692" t="s">
        <v>43</v>
      </c>
      <c r="F3692">
        <v>17</v>
      </c>
      <c r="G3692" s="3">
        <v>4300</v>
      </c>
      <c r="H3692" s="4">
        <v>0.15</v>
      </c>
      <c r="I3692">
        <f>(Sales_Data_Table[[#This Row],[Unit_Price]]*Sales_Data_Table[[#This Row],[Quantity]])</f>
        <v>73100</v>
      </c>
      <c r="J3692">
        <f>Sales_Data_Table[[#This Row],[Gross_Sales]]-(Sales_Data_Table[[#This Row],[Gross_Sales]]*Sales_Data_Table[[#This Row],[Discount]])</f>
        <v>62135</v>
      </c>
      <c r="K3692" t="str">
        <f>_xlfn.XLOOKUP(Sales_Data_Table[[#This Row],[Product_ID]],Product_Master_Table[Product_ID],Product_Master_Table[Product_Name])</f>
        <v>Orion Fashion Item 0333</v>
      </c>
      <c r="L3692" t="str">
        <f>_xlfn.XLOOKUP(Sales_Data_Table[[#This Row],[Employee_ID]],Employee_Master_Table[Employee_ID],Employee_Master_Table[Department])</f>
        <v>Customer Success</v>
      </c>
    </row>
    <row r="3693" spans="1:12" x14ac:dyDescent="0.25">
      <c r="A3693" t="s">
        <v>4421</v>
      </c>
      <c r="B3693" s="2">
        <v>45532</v>
      </c>
      <c r="C3693" t="s">
        <v>1135</v>
      </c>
      <c r="D3693" t="s">
        <v>258</v>
      </c>
      <c r="E3693" t="s">
        <v>75</v>
      </c>
      <c r="F3693">
        <v>25</v>
      </c>
      <c r="G3693" s="3">
        <v>7800</v>
      </c>
      <c r="H3693" s="4">
        <v>0.03</v>
      </c>
      <c r="I3693">
        <f>(Sales_Data_Table[[#This Row],[Unit_Price]]*Sales_Data_Table[[#This Row],[Quantity]])</f>
        <v>195000</v>
      </c>
      <c r="J3693">
        <f>Sales_Data_Table[[#This Row],[Gross_Sales]]-(Sales_Data_Table[[#This Row],[Gross_Sales]]*Sales_Data_Table[[#This Row],[Discount]])</f>
        <v>189150</v>
      </c>
      <c r="K3693" t="str">
        <f>_xlfn.XLOOKUP(Sales_Data_Table[[#This Row],[Product_ID]],Product_Master_Table[Product_ID],Product_Master_Table[Product_Name])</f>
        <v>Nova Fashion Item 0103</v>
      </c>
      <c r="L3693" t="str">
        <f>_xlfn.XLOOKUP(Sales_Data_Table[[#This Row],[Employee_ID]],Employee_Master_Table[Employee_ID],Employee_Master_Table[Department])</f>
        <v>Sales</v>
      </c>
    </row>
    <row r="3694" spans="1:12" x14ac:dyDescent="0.25">
      <c r="A3694" t="s">
        <v>4422</v>
      </c>
      <c r="B3694" s="2">
        <v>45714</v>
      </c>
      <c r="C3694" t="s">
        <v>902</v>
      </c>
      <c r="D3694" t="s">
        <v>278</v>
      </c>
      <c r="E3694" t="s">
        <v>36</v>
      </c>
      <c r="F3694">
        <v>21</v>
      </c>
      <c r="G3694" s="3">
        <v>1200</v>
      </c>
      <c r="H3694" s="4">
        <v>0.1</v>
      </c>
      <c r="I3694">
        <f>(Sales_Data_Table[[#This Row],[Unit_Price]]*Sales_Data_Table[[#This Row],[Quantity]])</f>
        <v>25200</v>
      </c>
      <c r="J3694">
        <f>Sales_Data_Table[[#This Row],[Gross_Sales]]-(Sales_Data_Table[[#This Row],[Gross_Sales]]*Sales_Data_Table[[#This Row],[Discount]])</f>
        <v>22680</v>
      </c>
      <c r="K3694" t="str">
        <f>_xlfn.XLOOKUP(Sales_Data_Table[[#This Row],[Product_ID]],Product_Master_Table[Product_ID],Product_Master_Table[Product_Name])</f>
        <v>Everest Electronics Item 0111</v>
      </c>
      <c r="L3694" t="str">
        <f>_xlfn.XLOOKUP(Sales_Data_Table[[#This Row],[Employee_ID]],Employee_Master_Table[Employee_ID],Employee_Master_Table[Department])</f>
        <v>Business Development</v>
      </c>
    </row>
    <row r="3695" spans="1:12" x14ac:dyDescent="0.25">
      <c r="A3695" t="s">
        <v>4423</v>
      </c>
      <c r="B3695" s="2">
        <v>45810</v>
      </c>
      <c r="C3695" t="s">
        <v>861</v>
      </c>
      <c r="D3695" t="s">
        <v>219</v>
      </c>
      <c r="E3695" t="s">
        <v>106</v>
      </c>
      <c r="F3695">
        <v>3</v>
      </c>
      <c r="G3695" s="3">
        <v>8800</v>
      </c>
      <c r="H3695" s="4">
        <v>0.02</v>
      </c>
      <c r="I3695">
        <f>(Sales_Data_Table[[#This Row],[Unit_Price]]*Sales_Data_Table[[#This Row],[Quantity]])</f>
        <v>26400</v>
      </c>
      <c r="J3695">
        <f>Sales_Data_Table[[#This Row],[Gross_Sales]]-(Sales_Data_Table[[#This Row],[Gross_Sales]]*Sales_Data_Table[[#This Row],[Discount]])</f>
        <v>25872</v>
      </c>
      <c r="K3695" t="str">
        <f>_xlfn.XLOOKUP(Sales_Data_Table[[#This Row],[Product_ID]],Product_Master_Table[Product_ID],Product_Master_Table[Product_Name])</f>
        <v>Everest Fashion Item 0423</v>
      </c>
      <c r="L3695" t="str">
        <f>_xlfn.XLOOKUP(Sales_Data_Table[[#This Row],[Employee_ID]],Employee_Master_Table[Employee_ID],Employee_Master_Table[Department])</f>
        <v>Customer Success</v>
      </c>
    </row>
    <row r="3696" spans="1:12" x14ac:dyDescent="0.25">
      <c r="A3696" t="s">
        <v>4424</v>
      </c>
      <c r="B3696" s="2">
        <v>45644</v>
      </c>
      <c r="C3696" t="s">
        <v>895</v>
      </c>
      <c r="D3696" t="s">
        <v>337</v>
      </c>
      <c r="E3696" t="s">
        <v>82</v>
      </c>
      <c r="F3696">
        <v>5</v>
      </c>
      <c r="G3696" s="3">
        <v>9100</v>
      </c>
      <c r="H3696" s="4">
        <v>0.1</v>
      </c>
      <c r="I3696">
        <f>(Sales_Data_Table[[#This Row],[Unit_Price]]*Sales_Data_Table[[#This Row],[Quantity]])</f>
        <v>45500</v>
      </c>
      <c r="J3696">
        <f>Sales_Data_Table[[#This Row],[Gross_Sales]]-(Sales_Data_Table[[#This Row],[Gross_Sales]]*Sales_Data_Table[[#This Row],[Discount]])</f>
        <v>40950</v>
      </c>
      <c r="K3696" t="str">
        <f>_xlfn.XLOOKUP(Sales_Data_Table[[#This Row],[Product_ID]],Product_Master_Table[Product_ID],Product_Master_Table[Product_Name])</f>
        <v>Nexus Toys Item 0409</v>
      </c>
      <c r="L3696" t="str">
        <f>_xlfn.XLOOKUP(Sales_Data_Table[[#This Row],[Employee_ID]],Employee_Master_Table[Employee_ID],Employee_Master_Table[Department])</f>
        <v>Sales</v>
      </c>
    </row>
    <row r="3697" spans="1:12" x14ac:dyDescent="0.25">
      <c r="A3697" t="s">
        <v>4425</v>
      </c>
      <c r="B3697" s="2">
        <v>45420</v>
      </c>
      <c r="C3697" t="s">
        <v>1420</v>
      </c>
      <c r="D3697" t="s">
        <v>434</v>
      </c>
      <c r="E3697" t="s">
        <v>96</v>
      </c>
      <c r="F3697">
        <v>22</v>
      </c>
      <c r="G3697" s="3">
        <v>8400</v>
      </c>
      <c r="H3697" s="4">
        <v>0.05</v>
      </c>
      <c r="I3697">
        <f>(Sales_Data_Table[[#This Row],[Unit_Price]]*Sales_Data_Table[[#This Row],[Quantity]])</f>
        <v>184800</v>
      </c>
      <c r="J3697">
        <f>Sales_Data_Table[[#This Row],[Gross_Sales]]-(Sales_Data_Table[[#This Row],[Gross_Sales]]*Sales_Data_Table[[#This Row],[Discount]])</f>
        <v>175560</v>
      </c>
      <c r="K3697" t="str">
        <f>_xlfn.XLOOKUP(Sales_Data_Table[[#This Row],[Product_ID]],Product_Master_Table[Product_ID],Product_Master_Table[Product_Name])</f>
        <v>Orion Electronics Item 0201</v>
      </c>
      <c r="L3697" t="str">
        <f>_xlfn.XLOOKUP(Sales_Data_Table[[#This Row],[Employee_ID]],Employee_Master_Table[Employee_ID],Employee_Master_Table[Department])</f>
        <v>Customer Success</v>
      </c>
    </row>
    <row r="3698" spans="1:12" x14ac:dyDescent="0.25">
      <c r="A3698" t="s">
        <v>4426</v>
      </c>
      <c r="B3698" s="2">
        <v>46178</v>
      </c>
      <c r="C3698" t="s">
        <v>2654</v>
      </c>
      <c r="D3698" t="s">
        <v>1197</v>
      </c>
      <c r="E3698" t="s">
        <v>75</v>
      </c>
      <c r="F3698">
        <v>5</v>
      </c>
      <c r="G3698" s="3">
        <v>7400</v>
      </c>
      <c r="H3698" s="4">
        <v>0.02</v>
      </c>
      <c r="I3698">
        <f>(Sales_Data_Table[[#This Row],[Unit_Price]]*Sales_Data_Table[[#This Row],[Quantity]])</f>
        <v>37000</v>
      </c>
      <c r="J3698">
        <f>Sales_Data_Table[[#This Row],[Gross_Sales]]-(Sales_Data_Table[[#This Row],[Gross_Sales]]*Sales_Data_Table[[#This Row],[Discount]])</f>
        <v>36260</v>
      </c>
      <c r="K3698" t="str">
        <f>_xlfn.XLOOKUP(Sales_Data_Table[[#This Row],[Product_ID]],Product_Master_Table[Product_ID],Product_Master_Table[Product_Name])</f>
        <v>Apex Office Supplies Item 0156</v>
      </c>
      <c r="L3698" t="str">
        <f>_xlfn.XLOOKUP(Sales_Data_Table[[#This Row],[Employee_ID]],Employee_Master_Table[Employee_ID],Employee_Master_Table[Department])</f>
        <v>Sales</v>
      </c>
    </row>
    <row r="3699" spans="1:12" x14ac:dyDescent="0.25">
      <c r="A3699" t="s">
        <v>4427</v>
      </c>
      <c r="B3699" s="2">
        <v>45977</v>
      </c>
      <c r="C3699" t="s">
        <v>284</v>
      </c>
      <c r="D3699" t="s">
        <v>920</v>
      </c>
      <c r="E3699" t="s">
        <v>75</v>
      </c>
      <c r="F3699">
        <v>9</v>
      </c>
      <c r="G3699" s="3">
        <v>5000</v>
      </c>
      <c r="H3699" s="4">
        <v>0.02</v>
      </c>
      <c r="I3699">
        <f>(Sales_Data_Table[[#This Row],[Unit_Price]]*Sales_Data_Table[[#This Row],[Quantity]])</f>
        <v>45000</v>
      </c>
      <c r="J3699">
        <f>Sales_Data_Table[[#This Row],[Gross_Sales]]-(Sales_Data_Table[[#This Row],[Gross_Sales]]*Sales_Data_Table[[#This Row],[Discount]])</f>
        <v>44100</v>
      </c>
      <c r="K3699" t="str">
        <f>_xlfn.XLOOKUP(Sales_Data_Table[[#This Row],[Product_ID]],Product_Master_Table[Product_ID],Product_Master_Table[Product_Name])</f>
        <v>Orion Toys Item 0069</v>
      </c>
      <c r="L3699" t="str">
        <f>_xlfn.XLOOKUP(Sales_Data_Table[[#This Row],[Employee_ID]],Employee_Master_Table[Employee_ID],Employee_Master_Table[Department])</f>
        <v>Corporate Sales</v>
      </c>
    </row>
    <row r="3700" spans="1:12" x14ac:dyDescent="0.25">
      <c r="A3700" t="s">
        <v>4428</v>
      </c>
      <c r="B3700" s="2">
        <v>45754</v>
      </c>
      <c r="C3700" t="s">
        <v>869</v>
      </c>
      <c r="D3700" t="s">
        <v>453</v>
      </c>
      <c r="E3700" t="s">
        <v>75</v>
      </c>
      <c r="F3700">
        <v>20</v>
      </c>
      <c r="G3700" s="3">
        <v>9200</v>
      </c>
      <c r="H3700" s="4">
        <v>0.02</v>
      </c>
      <c r="I3700">
        <f>(Sales_Data_Table[[#This Row],[Unit_Price]]*Sales_Data_Table[[#This Row],[Quantity]])</f>
        <v>184000</v>
      </c>
      <c r="J3700">
        <f>Sales_Data_Table[[#This Row],[Gross_Sales]]-(Sales_Data_Table[[#This Row],[Gross_Sales]]*Sales_Data_Table[[#This Row],[Discount]])</f>
        <v>180320</v>
      </c>
      <c r="K3700" t="str">
        <f>_xlfn.XLOOKUP(Sales_Data_Table[[#This Row],[Product_ID]],Product_Master_Table[Product_ID],Product_Master_Table[Product_Name])</f>
        <v>Delta Sports Item 0287</v>
      </c>
      <c r="L3700" t="str">
        <f>_xlfn.XLOOKUP(Sales_Data_Table[[#This Row],[Employee_ID]],Employee_Master_Table[Employee_ID],Employee_Master_Table[Department])</f>
        <v>Regional Sales</v>
      </c>
    </row>
    <row r="3701" spans="1:12" x14ac:dyDescent="0.25">
      <c r="A3701" t="s">
        <v>4429</v>
      </c>
      <c r="B3701" s="2">
        <v>45982</v>
      </c>
      <c r="C3701" t="s">
        <v>1212</v>
      </c>
      <c r="D3701" t="s">
        <v>1353</v>
      </c>
      <c r="E3701" t="s">
        <v>50</v>
      </c>
      <c r="F3701">
        <v>7</v>
      </c>
      <c r="G3701" s="3">
        <v>5600</v>
      </c>
      <c r="H3701" s="4">
        <v>0.02</v>
      </c>
      <c r="I3701">
        <f>(Sales_Data_Table[[#This Row],[Unit_Price]]*Sales_Data_Table[[#This Row],[Quantity]])</f>
        <v>39200</v>
      </c>
      <c r="J3701">
        <f>Sales_Data_Table[[#This Row],[Gross_Sales]]-(Sales_Data_Table[[#This Row],[Gross_Sales]]*Sales_Data_Table[[#This Row],[Discount]])</f>
        <v>38416</v>
      </c>
      <c r="K3701" t="str">
        <f>_xlfn.XLOOKUP(Sales_Data_Table[[#This Row],[Product_ID]],Product_Master_Table[Product_ID],Product_Master_Table[Product_Name])</f>
        <v>Orion Toys Item 0129</v>
      </c>
      <c r="L3701" t="str">
        <f>_xlfn.XLOOKUP(Sales_Data_Table[[#This Row],[Employee_ID]],Employee_Master_Table[Employee_ID],Employee_Master_Table[Department])</f>
        <v>E-Commerce</v>
      </c>
    </row>
    <row r="3702" spans="1:12" x14ac:dyDescent="0.25">
      <c r="A3702" t="s">
        <v>4430</v>
      </c>
      <c r="B3702" s="2">
        <v>46013</v>
      </c>
      <c r="C3702" t="s">
        <v>1027</v>
      </c>
      <c r="D3702" t="s">
        <v>236</v>
      </c>
      <c r="E3702" t="s">
        <v>82</v>
      </c>
      <c r="F3702">
        <v>1</v>
      </c>
      <c r="G3702" s="3">
        <v>4300</v>
      </c>
      <c r="H3702" s="4">
        <v>0.02</v>
      </c>
      <c r="I3702">
        <f>(Sales_Data_Table[[#This Row],[Unit_Price]]*Sales_Data_Table[[#This Row],[Quantity]])</f>
        <v>4300</v>
      </c>
      <c r="J3702">
        <f>Sales_Data_Table[[#This Row],[Gross_Sales]]-(Sales_Data_Table[[#This Row],[Gross_Sales]]*Sales_Data_Table[[#This Row],[Discount]])</f>
        <v>4214</v>
      </c>
      <c r="K3702" t="str">
        <f>_xlfn.XLOOKUP(Sales_Data_Table[[#This Row],[Product_ID]],Product_Master_Table[Product_ID],Product_Master_Table[Product_Name])</f>
        <v>Nova Toys Item 0079</v>
      </c>
      <c r="L3702" t="str">
        <f>_xlfn.XLOOKUP(Sales_Data_Table[[#This Row],[Employee_ID]],Employee_Master_Table[Employee_ID],Employee_Master_Table[Department])</f>
        <v>Corporate Sales</v>
      </c>
    </row>
    <row r="3703" spans="1:12" x14ac:dyDescent="0.25">
      <c r="A3703" t="s">
        <v>4431</v>
      </c>
      <c r="B3703" s="2">
        <v>46003</v>
      </c>
      <c r="C3703" t="s">
        <v>798</v>
      </c>
      <c r="D3703" t="s">
        <v>343</v>
      </c>
      <c r="E3703" t="s">
        <v>28</v>
      </c>
      <c r="F3703">
        <v>8</v>
      </c>
      <c r="G3703" s="3">
        <v>8900</v>
      </c>
      <c r="H3703" s="4">
        <v>0.15</v>
      </c>
      <c r="I3703">
        <f>(Sales_Data_Table[[#This Row],[Unit_Price]]*Sales_Data_Table[[#This Row],[Quantity]])</f>
        <v>71200</v>
      </c>
      <c r="J3703">
        <f>Sales_Data_Table[[#This Row],[Gross_Sales]]-(Sales_Data_Table[[#This Row],[Gross_Sales]]*Sales_Data_Table[[#This Row],[Discount]])</f>
        <v>60520</v>
      </c>
      <c r="K3703" t="str">
        <f>_xlfn.XLOOKUP(Sales_Data_Table[[#This Row],[Product_ID]],Product_Master_Table[Product_ID],Product_Master_Table[Product_Name])</f>
        <v>Orion Sports Item 0417</v>
      </c>
      <c r="L3703" t="str">
        <f>_xlfn.XLOOKUP(Sales_Data_Table[[#This Row],[Employee_ID]],Employee_Master_Table[Employee_ID],Employee_Master_Table[Department])</f>
        <v>Regional Sales</v>
      </c>
    </row>
    <row r="3704" spans="1:12" x14ac:dyDescent="0.25">
      <c r="A3704" t="s">
        <v>4432</v>
      </c>
      <c r="B3704" s="2">
        <v>45399</v>
      </c>
      <c r="C3704" t="s">
        <v>1068</v>
      </c>
      <c r="D3704" t="s">
        <v>779</v>
      </c>
      <c r="E3704" t="s">
        <v>24</v>
      </c>
      <c r="F3704">
        <v>23</v>
      </c>
      <c r="G3704" s="3">
        <v>2700</v>
      </c>
      <c r="H3704" s="4">
        <v>7.4999999999999997E-2</v>
      </c>
      <c r="I3704">
        <f>(Sales_Data_Table[[#This Row],[Unit_Price]]*Sales_Data_Table[[#This Row],[Quantity]])</f>
        <v>62100</v>
      </c>
      <c r="J3704">
        <f>Sales_Data_Table[[#This Row],[Gross_Sales]]-(Sales_Data_Table[[#This Row],[Gross_Sales]]*Sales_Data_Table[[#This Row],[Discount]])</f>
        <v>57442.5</v>
      </c>
      <c r="K3704" t="str">
        <f>_xlfn.XLOOKUP(Sales_Data_Table[[#This Row],[Product_ID]],Product_Master_Table[Product_ID],Product_Master_Table[Product_Name])</f>
        <v>Nova Fashion Item 0463</v>
      </c>
      <c r="L3704" t="str">
        <f>_xlfn.XLOOKUP(Sales_Data_Table[[#This Row],[Employee_ID]],Employee_Master_Table[Employee_ID],Employee_Master_Table[Department])</f>
        <v>Business Development</v>
      </c>
    </row>
    <row r="3705" spans="1:12" x14ac:dyDescent="0.25">
      <c r="A3705" t="s">
        <v>4433</v>
      </c>
      <c r="B3705" s="2">
        <v>45444</v>
      </c>
      <c r="C3705" t="s">
        <v>692</v>
      </c>
      <c r="D3705" t="s">
        <v>481</v>
      </c>
      <c r="E3705" t="s">
        <v>75</v>
      </c>
      <c r="F3705">
        <v>5</v>
      </c>
      <c r="G3705" s="3">
        <v>6500</v>
      </c>
      <c r="H3705" s="4">
        <v>0.03</v>
      </c>
      <c r="I3705">
        <f>(Sales_Data_Table[[#This Row],[Unit_Price]]*Sales_Data_Table[[#This Row],[Quantity]])</f>
        <v>32500</v>
      </c>
      <c r="J3705">
        <f>Sales_Data_Table[[#This Row],[Gross_Sales]]-(Sales_Data_Table[[#This Row],[Gross_Sales]]*Sales_Data_Table[[#This Row],[Discount]])</f>
        <v>31525</v>
      </c>
      <c r="K3705" t="str">
        <f>_xlfn.XLOOKUP(Sales_Data_Table[[#This Row],[Product_ID]],Product_Master_Table[Product_ID],Product_Master_Table[Product_Name])</f>
        <v>Delta Toys Item 0239</v>
      </c>
      <c r="L3705" t="str">
        <f>_xlfn.XLOOKUP(Sales_Data_Table[[#This Row],[Employee_ID]],Employee_Master_Table[Employee_ID],Employee_Master_Table[Department])</f>
        <v>Retail Operations</v>
      </c>
    </row>
    <row r="3706" spans="1:12" x14ac:dyDescent="0.25">
      <c r="A3706" t="s">
        <v>4434</v>
      </c>
      <c r="B3706" s="2">
        <v>45771</v>
      </c>
      <c r="C3706" t="s">
        <v>1153</v>
      </c>
      <c r="D3706" t="s">
        <v>35</v>
      </c>
      <c r="E3706" t="s">
        <v>62</v>
      </c>
      <c r="F3706">
        <v>14</v>
      </c>
      <c r="G3706" s="3">
        <v>4400</v>
      </c>
      <c r="H3706" s="4">
        <v>0.05</v>
      </c>
      <c r="I3706">
        <f>(Sales_Data_Table[[#This Row],[Unit_Price]]*Sales_Data_Table[[#This Row],[Quantity]])</f>
        <v>61600</v>
      </c>
      <c r="J3706">
        <f>Sales_Data_Table[[#This Row],[Gross_Sales]]-(Sales_Data_Table[[#This Row],[Gross_Sales]]*Sales_Data_Table[[#This Row],[Discount]])</f>
        <v>58520</v>
      </c>
      <c r="K3706" t="str">
        <f>_xlfn.XLOOKUP(Sales_Data_Table[[#This Row],[Product_ID]],Product_Master_Table[Product_ID],Product_Master_Table[Product_Name])</f>
        <v>Apex Furniture Item 0228</v>
      </c>
      <c r="L3706" t="str">
        <f>_xlfn.XLOOKUP(Sales_Data_Table[[#This Row],[Employee_ID]],Employee_Master_Table[Employee_ID],Employee_Master_Table[Department])</f>
        <v>Business Development</v>
      </c>
    </row>
    <row r="3707" spans="1:12" x14ac:dyDescent="0.25">
      <c r="A3707" t="s">
        <v>4435</v>
      </c>
      <c r="B3707" s="2">
        <v>46068</v>
      </c>
      <c r="C3707" t="s">
        <v>589</v>
      </c>
      <c r="D3707" t="s">
        <v>74</v>
      </c>
      <c r="E3707" t="s">
        <v>24</v>
      </c>
      <c r="F3707">
        <v>11</v>
      </c>
      <c r="G3707" s="3">
        <v>500</v>
      </c>
      <c r="H3707" s="4">
        <v>0.05</v>
      </c>
      <c r="I3707">
        <f>(Sales_Data_Table[[#This Row],[Unit_Price]]*Sales_Data_Table[[#This Row],[Quantity]])</f>
        <v>5500</v>
      </c>
      <c r="J3707">
        <f>Sales_Data_Table[[#This Row],[Gross_Sales]]-(Sales_Data_Table[[#This Row],[Gross_Sales]]*Sales_Data_Table[[#This Row],[Discount]])</f>
        <v>5225</v>
      </c>
      <c r="K3707" t="str">
        <f>_xlfn.XLOOKUP(Sales_Data_Table[[#This Row],[Product_ID]],Product_Master_Table[Product_ID],Product_Master_Table[Product_Name])</f>
        <v>Apex Automotive Item 0360</v>
      </c>
      <c r="L3707" t="str">
        <f>_xlfn.XLOOKUP(Sales_Data_Table[[#This Row],[Employee_ID]],Employee_Master_Table[Employee_ID],Employee_Master_Table[Department])</f>
        <v>Customer Success</v>
      </c>
    </row>
    <row r="3708" spans="1:12" x14ac:dyDescent="0.25">
      <c r="A3708" t="s">
        <v>4436</v>
      </c>
      <c r="B3708" s="2">
        <v>45856</v>
      </c>
      <c r="C3708" t="s">
        <v>1862</v>
      </c>
      <c r="D3708" t="s">
        <v>388</v>
      </c>
      <c r="E3708" t="s">
        <v>96</v>
      </c>
      <c r="F3708">
        <v>14</v>
      </c>
      <c r="G3708" s="3">
        <v>3000</v>
      </c>
      <c r="H3708" s="4">
        <v>0</v>
      </c>
      <c r="I3708">
        <f>(Sales_Data_Table[[#This Row],[Unit_Price]]*Sales_Data_Table[[#This Row],[Quantity]])</f>
        <v>42000</v>
      </c>
      <c r="J3708">
        <f>Sales_Data_Table[[#This Row],[Gross_Sales]]-(Sales_Data_Table[[#This Row],[Gross_Sales]]*Sales_Data_Table[[#This Row],[Discount]])</f>
        <v>42000</v>
      </c>
      <c r="K3708" t="str">
        <f>_xlfn.XLOOKUP(Sales_Data_Table[[#This Row],[Product_ID]],Product_Master_Table[Product_ID],Product_Master_Table[Product_Name])</f>
        <v>Zenith Furniture Item 0098</v>
      </c>
      <c r="L3708" t="str">
        <f>_xlfn.XLOOKUP(Sales_Data_Table[[#This Row],[Employee_ID]],Employee_Master_Table[Employee_ID],Employee_Master_Table[Department])</f>
        <v>Customer Success</v>
      </c>
    </row>
    <row r="3709" spans="1:12" x14ac:dyDescent="0.25">
      <c r="A3709" t="s">
        <v>4437</v>
      </c>
      <c r="B3709" s="2">
        <v>46164</v>
      </c>
      <c r="C3709" t="s">
        <v>1131</v>
      </c>
      <c r="D3709" t="s">
        <v>135</v>
      </c>
      <c r="E3709" t="s">
        <v>32</v>
      </c>
      <c r="F3709">
        <v>4</v>
      </c>
      <c r="G3709" s="3">
        <v>2200</v>
      </c>
      <c r="H3709" s="4">
        <v>0.05</v>
      </c>
      <c r="I3709">
        <f>(Sales_Data_Table[[#This Row],[Unit_Price]]*Sales_Data_Table[[#This Row],[Quantity]])</f>
        <v>8800</v>
      </c>
      <c r="J3709">
        <f>Sales_Data_Table[[#This Row],[Gross_Sales]]-(Sales_Data_Table[[#This Row],[Gross_Sales]]*Sales_Data_Table[[#This Row],[Discount]])</f>
        <v>8360</v>
      </c>
      <c r="K3709" t="str">
        <f>_xlfn.XLOOKUP(Sales_Data_Table[[#This Row],[Product_ID]],Product_Master_Table[Product_ID],Product_Master_Table[Product_Name])</f>
        <v>Metro Office Supplies Item 0176</v>
      </c>
      <c r="L3709" t="str">
        <f>_xlfn.XLOOKUP(Sales_Data_Table[[#This Row],[Employee_ID]],Employee_Master_Table[Employee_ID],Employee_Master_Table[Department])</f>
        <v>Retail Operations</v>
      </c>
    </row>
    <row r="3710" spans="1:12" x14ac:dyDescent="0.25">
      <c r="A3710" t="s">
        <v>4438</v>
      </c>
      <c r="B3710" s="2">
        <v>46010</v>
      </c>
      <c r="C3710" t="s">
        <v>812</v>
      </c>
      <c r="D3710" t="s">
        <v>613</v>
      </c>
      <c r="E3710" t="s">
        <v>24</v>
      </c>
      <c r="F3710">
        <v>7</v>
      </c>
      <c r="G3710" s="3">
        <v>5100</v>
      </c>
      <c r="H3710" s="4">
        <v>0.02</v>
      </c>
      <c r="I3710">
        <f>(Sales_Data_Table[[#This Row],[Unit_Price]]*Sales_Data_Table[[#This Row],[Quantity]])</f>
        <v>35700</v>
      </c>
      <c r="J3710">
        <f>Sales_Data_Table[[#This Row],[Gross_Sales]]-(Sales_Data_Table[[#This Row],[Gross_Sales]]*Sales_Data_Table[[#This Row],[Discount]])</f>
        <v>34986</v>
      </c>
      <c r="K3710" t="str">
        <f>_xlfn.XLOOKUP(Sales_Data_Table[[#This Row],[Product_ID]],Product_Master_Table[Product_ID],Product_Master_Table[Product_Name])</f>
        <v>Fusion Toys Item 0149</v>
      </c>
      <c r="L3710" t="str">
        <f>_xlfn.XLOOKUP(Sales_Data_Table[[#This Row],[Employee_ID]],Employee_Master_Table[Employee_ID],Employee_Master_Table[Department])</f>
        <v>Corporate Sales</v>
      </c>
    </row>
    <row r="3711" spans="1:12" x14ac:dyDescent="0.25">
      <c r="A3711" t="s">
        <v>4439</v>
      </c>
      <c r="B3711" s="2">
        <v>45594</v>
      </c>
      <c r="C3711" t="s">
        <v>2179</v>
      </c>
      <c r="D3711" t="s">
        <v>219</v>
      </c>
      <c r="E3711" t="s">
        <v>24</v>
      </c>
      <c r="F3711">
        <v>2</v>
      </c>
      <c r="G3711" s="3">
        <v>9600</v>
      </c>
      <c r="H3711" s="4">
        <v>0.02</v>
      </c>
      <c r="I3711">
        <f>(Sales_Data_Table[[#This Row],[Unit_Price]]*Sales_Data_Table[[#This Row],[Quantity]])</f>
        <v>19200</v>
      </c>
      <c r="J3711">
        <f>Sales_Data_Table[[#This Row],[Gross_Sales]]-(Sales_Data_Table[[#This Row],[Gross_Sales]]*Sales_Data_Table[[#This Row],[Discount]])</f>
        <v>18816</v>
      </c>
      <c r="K3711" t="str">
        <f>_xlfn.XLOOKUP(Sales_Data_Table[[#This Row],[Product_ID]],Product_Master_Table[Product_ID],Product_Master_Table[Product_Name])</f>
        <v>Everest Sports Item 0147</v>
      </c>
      <c r="L3711" t="str">
        <f>_xlfn.XLOOKUP(Sales_Data_Table[[#This Row],[Employee_ID]],Employee_Master_Table[Employee_ID],Employee_Master_Table[Department])</f>
        <v>Customer Success</v>
      </c>
    </row>
    <row r="3712" spans="1:12" x14ac:dyDescent="0.25">
      <c r="A3712" t="s">
        <v>4440</v>
      </c>
      <c r="B3712" s="2">
        <v>45916</v>
      </c>
      <c r="C3712" t="s">
        <v>1567</v>
      </c>
      <c r="D3712" t="s">
        <v>249</v>
      </c>
      <c r="E3712" t="s">
        <v>75</v>
      </c>
      <c r="F3712">
        <v>8</v>
      </c>
      <c r="G3712" s="3">
        <v>7100</v>
      </c>
      <c r="H3712" s="4">
        <v>0.02</v>
      </c>
      <c r="I3712">
        <f>(Sales_Data_Table[[#This Row],[Unit_Price]]*Sales_Data_Table[[#This Row],[Quantity]])</f>
        <v>56800</v>
      </c>
      <c r="J3712">
        <f>Sales_Data_Table[[#This Row],[Gross_Sales]]-(Sales_Data_Table[[#This Row],[Gross_Sales]]*Sales_Data_Table[[#This Row],[Discount]])</f>
        <v>55664</v>
      </c>
      <c r="K3712" t="str">
        <f>_xlfn.XLOOKUP(Sales_Data_Table[[#This Row],[Product_ID]],Product_Master_Table[Product_ID],Product_Master_Table[Product_Name])</f>
        <v>Metro Office Supplies Item 0476</v>
      </c>
      <c r="L3712" t="str">
        <f>_xlfn.XLOOKUP(Sales_Data_Table[[#This Row],[Employee_ID]],Employee_Master_Table[Employee_ID],Employee_Master_Table[Department])</f>
        <v>Customer Success</v>
      </c>
    </row>
    <row r="3713" spans="1:12" x14ac:dyDescent="0.25">
      <c r="A3713" t="s">
        <v>4441</v>
      </c>
      <c r="B3713" s="2">
        <v>45376</v>
      </c>
      <c r="C3713" t="s">
        <v>1799</v>
      </c>
      <c r="D3713" t="s">
        <v>1328</v>
      </c>
      <c r="E3713" t="s">
        <v>62</v>
      </c>
      <c r="F3713">
        <v>2</v>
      </c>
      <c r="G3713" s="3">
        <v>9400</v>
      </c>
      <c r="H3713" s="4">
        <v>0.02</v>
      </c>
      <c r="I3713">
        <f>(Sales_Data_Table[[#This Row],[Unit_Price]]*Sales_Data_Table[[#This Row],[Quantity]])</f>
        <v>18800</v>
      </c>
      <c r="J3713">
        <f>Sales_Data_Table[[#This Row],[Gross_Sales]]-(Sales_Data_Table[[#This Row],[Gross_Sales]]*Sales_Data_Table[[#This Row],[Discount]])</f>
        <v>18424</v>
      </c>
      <c r="K3713" t="str">
        <f>_xlfn.XLOOKUP(Sales_Data_Table[[#This Row],[Product_ID]],Product_Master_Table[Product_ID],Product_Master_Table[Product_Name])</f>
        <v>Zenith Automotive Item 0170</v>
      </c>
      <c r="L3713" t="str">
        <f>_xlfn.XLOOKUP(Sales_Data_Table[[#This Row],[Employee_ID]],Employee_Master_Table[Employee_ID],Employee_Master_Table[Department])</f>
        <v>Regional Sales</v>
      </c>
    </row>
    <row r="3714" spans="1:12" x14ac:dyDescent="0.25">
      <c r="A3714" t="s">
        <v>4442</v>
      </c>
      <c r="B3714" s="2">
        <v>45298</v>
      </c>
      <c r="C3714" t="s">
        <v>160</v>
      </c>
      <c r="D3714" t="s">
        <v>49</v>
      </c>
      <c r="E3714" t="s">
        <v>106</v>
      </c>
      <c r="F3714">
        <v>6</v>
      </c>
      <c r="G3714" s="3">
        <v>8300</v>
      </c>
      <c r="H3714" s="4">
        <v>7.4999999999999997E-2</v>
      </c>
      <c r="I3714">
        <f>(Sales_Data_Table[[#This Row],[Unit_Price]]*Sales_Data_Table[[#This Row],[Quantity]])</f>
        <v>49800</v>
      </c>
      <c r="J3714">
        <f>Sales_Data_Table[[#This Row],[Gross_Sales]]-(Sales_Data_Table[[#This Row],[Gross_Sales]]*Sales_Data_Table[[#This Row],[Discount]])</f>
        <v>46065</v>
      </c>
      <c r="K3714" t="str">
        <f>_xlfn.XLOOKUP(Sales_Data_Table[[#This Row],[Product_ID]],Product_Master_Table[Product_ID],Product_Master_Table[Product_Name])</f>
        <v>Nova Sports Item 0487</v>
      </c>
      <c r="L3714" t="str">
        <f>_xlfn.XLOOKUP(Sales_Data_Table[[#This Row],[Employee_ID]],Employee_Master_Table[Employee_ID],Employee_Master_Table[Department])</f>
        <v>Business Development</v>
      </c>
    </row>
    <row r="3715" spans="1:12" x14ac:dyDescent="0.25">
      <c r="A3715" t="s">
        <v>4443</v>
      </c>
      <c r="B3715" s="2">
        <v>45906</v>
      </c>
      <c r="C3715" t="s">
        <v>692</v>
      </c>
      <c r="D3715" t="s">
        <v>216</v>
      </c>
      <c r="E3715" t="s">
        <v>96</v>
      </c>
      <c r="F3715">
        <v>18</v>
      </c>
      <c r="G3715" s="3">
        <v>7400</v>
      </c>
      <c r="H3715" s="4">
        <v>0.02</v>
      </c>
      <c r="I3715">
        <f>(Sales_Data_Table[[#This Row],[Unit_Price]]*Sales_Data_Table[[#This Row],[Quantity]])</f>
        <v>133200</v>
      </c>
      <c r="J3715">
        <f>Sales_Data_Table[[#This Row],[Gross_Sales]]-(Sales_Data_Table[[#This Row],[Gross_Sales]]*Sales_Data_Table[[#This Row],[Discount]])</f>
        <v>130536</v>
      </c>
      <c r="K3715" t="str">
        <f>_xlfn.XLOOKUP(Sales_Data_Table[[#This Row],[Product_ID]],Product_Master_Table[Product_ID],Product_Master_Table[Product_Name])</f>
        <v>Delta Toys Item 0239</v>
      </c>
      <c r="L3715" t="str">
        <f>_xlfn.XLOOKUP(Sales_Data_Table[[#This Row],[Employee_ID]],Employee_Master_Table[Employee_ID],Employee_Master_Table[Department])</f>
        <v>Sales</v>
      </c>
    </row>
    <row r="3716" spans="1:12" x14ac:dyDescent="0.25">
      <c r="A3716" t="s">
        <v>4444</v>
      </c>
      <c r="B3716" s="2">
        <v>45508</v>
      </c>
      <c r="C3716" t="s">
        <v>77</v>
      </c>
      <c r="D3716" t="s">
        <v>681</v>
      </c>
      <c r="E3716" t="s">
        <v>32</v>
      </c>
      <c r="F3716">
        <v>16</v>
      </c>
      <c r="G3716" s="3">
        <v>6300</v>
      </c>
      <c r="H3716" s="4">
        <v>0.03</v>
      </c>
      <c r="I3716">
        <f>(Sales_Data_Table[[#This Row],[Unit_Price]]*Sales_Data_Table[[#This Row],[Quantity]])</f>
        <v>100800</v>
      </c>
      <c r="J3716">
        <f>Sales_Data_Table[[#This Row],[Gross_Sales]]-(Sales_Data_Table[[#This Row],[Gross_Sales]]*Sales_Data_Table[[#This Row],[Discount]])</f>
        <v>97776</v>
      </c>
      <c r="K3716" t="str">
        <f>_xlfn.XLOOKUP(Sales_Data_Table[[#This Row],[Product_ID]],Product_Master_Table[Product_ID],Product_Master_Table[Product_Name])</f>
        <v>Metro Home Appliance Item 0152</v>
      </c>
      <c r="L3716" t="str">
        <f>_xlfn.XLOOKUP(Sales_Data_Table[[#This Row],[Employee_ID]],Employee_Master_Table[Employee_ID],Employee_Master_Table[Department])</f>
        <v>Customer Success</v>
      </c>
    </row>
    <row r="3717" spans="1:12" x14ac:dyDescent="0.25">
      <c r="A3717" t="s">
        <v>4445</v>
      </c>
      <c r="B3717" s="2">
        <v>45906</v>
      </c>
      <c r="C3717" t="s">
        <v>57</v>
      </c>
      <c r="D3717" t="s">
        <v>841</v>
      </c>
      <c r="E3717" t="s">
        <v>86</v>
      </c>
      <c r="F3717">
        <v>13</v>
      </c>
      <c r="G3717" s="3">
        <v>1200</v>
      </c>
      <c r="H3717" s="4">
        <v>0.03</v>
      </c>
      <c r="I3717">
        <f>(Sales_Data_Table[[#This Row],[Unit_Price]]*Sales_Data_Table[[#This Row],[Quantity]])</f>
        <v>15600</v>
      </c>
      <c r="J3717">
        <f>Sales_Data_Table[[#This Row],[Gross_Sales]]-(Sales_Data_Table[[#This Row],[Gross_Sales]]*Sales_Data_Table[[#This Row],[Discount]])</f>
        <v>15132</v>
      </c>
      <c r="K3717" t="str">
        <f>_xlfn.XLOOKUP(Sales_Data_Table[[#This Row],[Product_ID]],Product_Master_Table[Product_ID],Product_Master_Table[Product_Name])</f>
        <v>Prime Automotive Item 0040</v>
      </c>
      <c r="L3717" t="str">
        <f>_xlfn.XLOOKUP(Sales_Data_Table[[#This Row],[Employee_ID]],Employee_Master_Table[Employee_ID],Employee_Master_Table[Department])</f>
        <v>E-Commerce</v>
      </c>
    </row>
    <row r="3718" spans="1:12" x14ac:dyDescent="0.25">
      <c r="A3718" t="s">
        <v>4446</v>
      </c>
      <c r="B3718" s="2">
        <v>45508</v>
      </c>
      <c r="C3718" t="s">
        <v>1324</v>
      </c>
      <c r="D3718" t="s">
        <v>192</v>
      </c>
      <c r="E3718" t="s">
        <v>43</v>
      </c>
      <c r="F3718">
        <v>6</v>
      </c>
      <c r="G3718" s="3">
        <v>7200</v>
      </c>
      <c r="H3718" s="4">
        <v>0.03</v>
      </c>
      <c r="I3718">
        <f>(Sales_Data_Table[[#This Row],[Unit_Price]]*Sales_Data_Table[[#This Row],[Quantity]])</f>
        <v>43200</v>
      </c>
      <c r="J3718">
        <f>Sales_Data_Table[[#This Row],[Gross_Sales]]-(Sales_Data_Table[[#This Row],[Gross_Sales]]*Sales_Data_Table[[#This Row],[Discount]])</f>
        <v>41904</v>
      </c>
      <c r="K3718" t="str">
        <f>_xlfn.XLOOKUP(Sales_Data_Table[[#This Row],[Product_ID]],Product_Master_Table[Product_ID],Product_Master_Table[Product_Name])</f>
        <v>Spark Home Appliance Item 0082</v>
      </c>
      <c r="L3718" t="str">
        <f>_xlfn.XLOOKUP(Sales_Data_Table[[#This Row],[Employee_ID]],Employee_Master_Table[Employee_ID],Employee_Master_Table[Department])</f>
        <v>E-Commerce</v>
      </c>
    </row>
    <row r="3719" spans="1:12" x14ac:dyDescent="0.25">
      <c r="A3719" t="s">
        <v>4447</v>
      </c>
      <c r="B3719" s="2">
        <v>45343</v>
      </c>
      <c r="C3719" t="s">
        <v>1958</v>
      </c>
      <c r="D3719" t="s">
        <v>307</v>
      </c>
      <c r="E3719" t="s">
        <v>106</v>
      </c>
      <c r="F3719">
        <v>8</v>
      </c>
      <c r="G3719" s="3">
        <v>4100</v>
      </c>
      <c r="H3719" s="4">
        <v>0.1</v>
      </c>
      <c r="I3719">
        <f>(Sales_Data_Table[[#This Row],[Unit_Price]]*Sales_Data_Table[[#This Row],[Quantity]])</f>
        <v>32800</v>
      </c>
      <c r="J3719">
        <f>Sales_Data_Table[[#This Row],[Gross_Sales]]-(Sales_Data_Table[[#This Row],[Gross_Sales]]*Sales_Data_Table[[#This Row],[Discount]])</f>
        <v>29520</v>
      </c>
      <c r="K3719" t="str">
        <f>_xlfn.XLOOKUP(Sales_Data_Table[[#This Row],[Product_ID]],Product_Master_Table[Product_ID],Product_Master_Table[Product_Name])</f>
        <v>Orion Sports Item 0477</v>
      </c>
      <c r="L3719" t="str">
        <f>_xlfn.XLOOKUP(Sales_Data_Table[[#This Row],[Employee_ID]],Employee_Master_Table[Employee_ID],Employee_Master_Table[Department])</f>
        <v>Retail Operations</v>
      </c>
    </row>
    <row r="3720" spans="1:12" x14ac:dyDescent="0.25">
      <c r="A3720" t="s">
        <v>4448</v>
      </c>
      <c r="B3720" s="2">
        <v>46169</v>
      </c>
      <c r="C3720" t="s">
        <v>1114</v>
      </c>
      <c r="D3720" t="s">
        <v>510</v>
      </c>
      <c r="E3720" t="s">
        <v>36</v>
      </c>
      <c r="F3720">
        <v>17</v>
      </c>
      <c r="G3720" s="3">
        <v>7400</v>
      </c>
      <c r="H3720" s="4">
        <v>0.05</v>
      </c>
      <c r="I3720">
        <f>(Sales_Data_Table[[#This Row],[Unit_Price]]*Sales_Data_Table[[#This Row],[Quantity]])</f>
        <v>125800</v>
      </c>
      <c r="J3720">
        <f>Sales_Data_Table[[#This Row],[Gross_Sales]]-(Sales_Data_Table[[#This Row],[Gross_Sales]]*Sales_Data_Table[[#This Row],[Discount]])</f>
        <v>119510</v>
      </c>
      <c r="K3720" t="str">
        <f>_xlfn.XLOOKUP(Sales_Data_Table[[#This Row],[Product_ID]],Product_Master_Table[Product_ID],Product_Master_Table[Product_Name])</f>
        <v>Zenith Office Supplies Item 0446</v>
      </c>
      <c r="L3720" t="str">
        <f>_xlfn.XLOOKUP(Sales_Data_Table[[#This Row],[Employee_ID]],Employee_Master_Table[Employee_ID],Employee_Master_Table[Department])</f>
        <v>Retail Operations</v>
      </c>
    </row>
    <row r="3721" spans="1:12" x14ac:dyDescent="0.25">
      <c r="A3721" t="s">
        <v>4449</v>
      </c>
      <c r="B3721" s="2">
        <v>46035</v>
      </c>
      <c r="C3721" t="s">
        <v>1360</v>
      </c>
      <c r="D3721" t="s">
        <v>149</v>
      </c>
      <c r="E3721" t="s">
        <v>75</v>
      </c>
      <c r="F3721">
        <v>1</v>
      </c>
      <c r="G3721" s="3">
        <v>6600</v>
      </c>
      <c r="H3721" s="4">
        <v>0.03</v>
      </c>
      <c r="I3721">
        <f>(Sales_Data_Table[[#This Row],[Unit_Price]]*Sales_Data_Table[[#This Row],[Quantity]])</f>
        <v>6600</v>
      </c>
      <c r="J3721">
        <f>Sales_Data_Table[[#This Row],[Gross_Sales]]-(Sales_Data_Table[[#This Row],[Gross_Sales]]*Sales_Data_Table[[#This Row],[Discount]])</f>
        <v>6402</v>
      </c>
      <c r="K3721" t="str">
        <f>_xlfn.XLOOKUP(Sales_Data_Table[[#This Row],[Product_ID]],Product_Master_Table[Product_ID],Product_Master_Table[Product_Name])</f>
        <v>Delta Fashion Item 0383</v>
      </c>
      <c r="L3721" t="str">
        <f>_xlfn.XLOOKUP(Sales_Data_Table[[#This Row],[Employee_ID]],Employee_Master_Table[Employee_ID],Employee_Master_Table[Department])</f>
        <v>Corporate Sales</v>
      </c>
    </row>
    <row r="3722" spans="1:12" x14ac:dyDescent="0.25">
      <c r="A3722" t="s">
        <v>4450</v>
      </c>
      <c r="B3722" s="2">
        <v>45375</v>
      </c>
      <c r="C3722" t="s">
        <v>342</v>
      </c>
      <c r="D3722" t="s">
        <v>440</v>
      </c>
      <c r="E3722" t="s">
        <v>24</v>
      </c>
      <c r="F3722">
        <v>18</v>
      </c>
      <c r="G3722" s="3">
        <v>1500</v>
      </c>
      <c r="H3722" s="4">
        <v>0.15</v>
      </c>
      <c r="I3722">
        <f>(Sales_Data_Table[[#This Row],[Unit_Price]]*Sales_Data_Table[[#This Row],[Quantity]])</f>
        <v>27000</v>
      </c>
      <c r="J3722">
        <f>Sales_Data_Table[[#This Row],[Gross_Sales]]-(Sales_Data_Table[[#This Row],[Gross_Sales]]*Sales_Data_Table[[#This Row],[Discount]])</f>
        <v>22950</v>
      </c>
      <c r="K3722" t="str">
        <f>_xlfn.XLOOKUP(Sales_Data_Table[[#This Row],[Product_ID]],Product_Master_Table[Product_ID],Product_Master_Table[Product_Name])</f>
        <v>Spark Grocery Item 0454</v>
      </c>
      <c r="L3722" t="str">
        <f>_xlfn.XLOOKUP(Sales_Data_Table[[#This Row],[Employee_ID]],Employee_Master_Table[Employee_ID],Employee_Master_Table[Department])</f>
        <v>Corporate Sales</v>
      </c>
    </row>
    <row r="3723" spans="1:12" x14ac:dyDescent="0.25">
      <c r="A3723" t="s">
        <v>4451</v>
      </c>
      <c r="B3723" s="2">
        <v>45530</v>
      </c>
      <c r="C3723" t="s">
        <v>1843</v>
      </c>
      <c r="D3723" t="s">
        <v>609</v>
      </c>
      <c r="E3723" t="s">
        <v>50</v>
      </c>
      <c r="F3723">
        <v>11</v>
      </c>
      <c r="G3723" s="3">
        <v>4000</v>
      </c>
      <c r="H3723" s="4">
        <v>0.02</v>
      </c>
      <c r="I3723">
        <f>(Sales_Data_Table[[#This Row],[Unit_Price]]*Sales_Data_Table[[#This Row],[Quantity]])</f>
        <v>44000</v>
      </c>
      <c r="J3723">
        <f>Sales_Data_Table[[#This Row],[Gross_Sales]]-(Sales_Data_Table[[#This Row],[Gross_Sales]]*Sales_Data_Table[[#This Row],[Discount]])</f>
        <v>43120</v>
      </c>
      <c r="K3723" t="str">
        <f>_xlfn.XLOOKUP(Sales_Data_Table[[#This Row],[Product_ID]],Product_Master_Table[Product_ID],Product_Master_Table[Product_Name])</f>
        <v>Fusion Beauty Item 0365</v>
      </c>
      <c r="L3723" t="str">
        <f>_xlfn.XLOOKUP(Sales_Data_Table[[#This Row],[Employee_ID]],Employee_Master_Table[Employee_ID],Employee_Master_Table[Department])</f>
        <v>Retail Operations</v>
      </c>
    </row>
    <row r="3724" spans="1:12" x14ac:dyDescent="0.25">
      <c r="A3724" t="s">
        <v>4452</v>
      </c>
      <c r="B3724" s="2">
        <v>46097</v>
      </c>
      <c r="C3724" t="s">
        <v>582</v>
      </c>
      <c r="D3724" t="s">
        <v>161</v>
      </c>
      <c r="E3724" t="s">
        <v>36</v>
      </c>
      <c r="F3724">
        <v>16</v>
      </c>
      <c r="G3724" s="3">
        <v>8000</v>
      </c>
      <c r="H3724" s="4">
        <v>0.1</v>
      </c>
      <c r="I3724">
        <f>(Sales_Data_Table[[#This Row],[Unit_Price]]*Sales_Data_Table[[#This Row],[Quantity]])</f>
        <v>128000</v>
      </c>
      <c r="J3724">
        <f>Sales_Data_Table[[#This Row],[Gross_Sales]]-(Sales_Data_Table[[#This Row],[Gross_Sales]]*Sales_Data_Table[[#This Row],[Discount]])</f>
        <v>115200</v>
      </c>
      <c r="K3724" t="str">
        <f>_xlfn.XLOOKUP(Sales_Data_Table[[#This Row],[Product_ID]],Product_Master_Table[Product_ID],Product_Master_Table[Product_Name])</f>
        <v>Zenith Automotive Item 0050</v>
      </c>
      <c r="L3724" t="str">
        <f>_xlfn.XLOOKUP(Sales_Data_Table[[#This Row],[Employee_ID]],Employee_Master_Table[Employee_ID],Employee_Master_Table[Department])</f>
        <v>Retail Operations</v>
      </c>
    </row>
    <row r="3725" spans="1:12" x14ac:dyDescent="0.25">
      <c r="A3725" t="s">
        <v>4453</v>
      </c>
      <c r="B3725" s="2">
        <v>45372</v>
      </c>
      <c r="C3725" t="s">
        <v>306</v>
      </c>
      <c r="D3725" t="s">
        <v>671</v>
      </c>
      <c r="E3725" t="s">
        <v>28</v>
      </c>
      <c r="F3725">
        <v>6</v>
      </c>
      <c r="G3725" s="3">
        <v>3900</v>
      </c>
      <c r="H3725" s="4">
        <v>0.05</v>
      </c>
      <c r="I3725">
        <f>(Sales_Data_Table[[#This Row],[Unit_Price]]*Sales_Data_Table[[#This Row],[Quantity]])</f>
        <v>23400</v>
      </c>
      <c r="J3725">
        <f>Sales_Data_Table[[#This Row],[Gross_Sales]]-(Sales_Data_Table[[#This Row],[Gross_Sales]]*Sales_Data_Table[[#This Row],[Discount]])</f>
        <v>22230</v>
      </c>
      <c r="K3725" t="str">
        <f>_xlfn.XLOOKUP(Sales_Data_Table[[#This Row],[Product_ID]],Product_Master_Table[Product_ID],Product_Master_Table[Product_Name])</f>
        <v>Delta Fashion Item 0083</v>
      </c>
      <c r="L3725" t="str">
        <f>_xlfn.XLOOKUP(Sales_Data_Table[[#This Row],[Employee_ID]],Employee_Master_Table[Employee_ID],Employee_Master_Table[Department])</f>
        <v>Retail Operations</v>
      </c>
    </row>
    <row r="3726" spans="1:12" x14ac:dyDescent="0.25">
      <c r="A3726" t="s">
        <v>4454</v>
      </c>
      <c r="B3726" s="2">
        <v>45827</v>
      </c>
      <c r="C3726" t="s">
        <v>373</v>
      </c>
      <c r="D3726" t="s">
        <v>170</v>
      </c>
      <c r="E3726" t="s">
        <v>50</v>
      </c>
      <c r="F3726">
        <v>19</v>
      </c>
      <c r="G3726" s="3">
        <v>3800</v>
      </c>
      <c r="H3726" s="4">
        <v>0.03</v>
      </c>
      <c r="I3726">
        <f>(Sales_Data_Table[[#This Row],[Unit_Price]]*Sales_Data_Table[[#This Row],[Quantity]])</f>
        <v>72200</v>
      </c>
      <c r="J3726">
        <f>Sales_Data_Table[[#This Row],[Gross_Sales]]-(Sales_Data_Table[[#This Row],[Gross_Sales]]*Sales_Data_Table[[#This Row],[Discount]])</f>
        <v>70034</v>
      </c>
      <c r="K3726" t="str">
        <f>_xlfn.XLOOKUP(Sales_Data_Table[[#This Row],[Product_ID]],Product_Master_Table[Product_ID],Product_Master_Table[Product_Name])</f>
        <v>Nexus Sports Item 0037</v>
      </c>
      <c r="L3726" t="str">
        <f>_xlfn.XLOOKUP(Sales_Data_Table[[#This Row],[Employee_ID]],Employee_Master_Table[Employee_ID],Employee_Master_Table[Department])</f>
        <v>Regional Sales</v>
      </c>
    </row>
    <row r="3727" spans="1:12" x14ac:dyDescent="0.25">
      <c r="A3727" t="s">
        <v>4455</v>
      </c>
      <c r="B3727" s="2">
        <v>45456</v>
      </c>
      <c r="C3727" t="s">
        <v>540</v>
      </c>
      <c r="D3727" t="s">
        <v>978</v>
      </c>
      <c r="E3727" t="s">
        <v>28</v>
      </c>
      <c r="F3727">
        <v>12</v>
      </c>
      <c r="G3727" s="3">
        <v>7000</v>
      </c>
      <c r="H3727" s="4">
        <v>0.15</v>
      </c>
      <c r="I3727">
        <f>(Sales_Data_Table[[#This Row],[Unit_Price]]*Sales_Data_Table[[#This Row],[Quantity]])</f>
        <v>84000</v>
      </c>
      <c r="J3727">
        <f>Sales_Data_Table[[#This Row],[Gross_Sales]]-(Sales_Data_Table[[#This Row],[Gross_Sales]]*Sales_Data_Table[[#This Row],[Discount]])</f>
        <v>71400</v>
      </c>
      <c r="K3727" t="str">
        <f>_xlfn.XLOOKUP(Sales_Data_Table[[#This Row],[Product_ID]],Product_Master_Table[Product_ID],Product_Master_Table[Product_Name])</f>
        <v>Orion Fashion Item 0393</v>
      </c>
      <c r="L3727" t="str">
        <f>_xlfn.XLOOKUP(Sales_Data_Table[[#This Row],[Employee_ID]],Employee_Master_Table[Employee_ID],Employee_Master_Table[Department])</f>
        <v>Sales</v>
      </c>
    </row>
    <row r="3728" spans="1:12" x14ac:dyDescent="0.25">
      <c r="A3728" t="s">
        <v>4456</v>
      </c>
      <c r="B3728" s="2">
        <v>45761</v>
      </c>
      <c r="C3728" t="s">
        <v>2179</v>
      </c>
      <c r="D3728" t="s">
        <v>1353</v>
      </c>
      <c r="E3728" t="s">
        <v>75</v>
      </c>
      <c r="F3728">
        <v>18</v>
      </c>
      <c r="G3728" s="3">
        <v>9100</v>
      </c>
      <c r="H3728" s="4">
        <v>0.15</v>
      </c>
      <c r="I3728">
        <f>(Sales_Data_Table[[#This Row],[Unit_Price]]*Sales_Data_Table[[#This Row],[Quantity]])</f>
        <v>163800</v>
      </c>
      <c r="J3728">
        <f>Sales_Data_Table[[#This Row],[Gross_Sales]]-(Sales_Data_Table[[#This Row],[Gross_Sales]]*Sales_Data_Table[[#This Row],[Discount]])</f>
        <v>139230</v>
      </c>
      <c r="K3728" t="str">
        <f>_xlfn.XLOOKUP(Sales_Data_Table[[#This Row],[Product_ID]],Product_Master_Table[Product_ID],Product_Master_Table[Product_Name])</f>
        <v>Everest Sports Item 0147</v>
      </c>
      <c r="L3728" t="str">
        <f>_xlfn.XLOOKUP(Sales_Data_Table[[#This Row],[Employee_ID]],Employee_Master_Table[Employee_ID],Employee_Master_Table[Department])</f>
        <v>E-Commerce</v>
      </c>
    </row>
    <row r="3729" spans="1:12" x14ac:dyDescent="0.25">
      <c r="A3729" t="s">
        <v>4457</v>
      </c>
      <c r="B3729" s="2">
        <v>46163</v>
      </c>
      <c r="C3729" t="s">
        <v>2020</v>
      </c>
      <c r="D3729" t="s">
        <v>388</v>
      </c>
      <c r="E3729" t="s">
        <v>106</v>
      </c>
      <c r="F3729">
        <v>7</v>
      </c>
      <c r="G3729" s="3">
        <v>2100</v>
      </c>
      <c r="H3729" s="4">
        <v>0.03</v>
      </c>
      <c r="I3729">
        <f>(Sales_Data_Table[[#This Row],[Unit_Price]]*Sales_Data_Table[[#This Row],[Quantity]])</f>
        <v>14700</v>
      </c>
      <c r="J3729">
        <f>Sales_Data_Table[[#This Row],[Gross_Sales]]-(Sales_Data_Table[[#This Row],[Gross_Sales]]*Sales_Data_Table[[#This Row],[Discount]])</f>
        <v>14259</v>
      </c>
      <c r="K3729" t="str">
        <f>_xlfn.XLOOKUP(Sales_Data_Table[[#This Row],[Product_ID]],Product_Master_Table[Product_ID],Product_Master_Table[Product_Name])</f>
        <v>Prime Office Supplies Item 0376</v>
      </c>
      <c r="L3729" t="str">
        <f>_xlfn.XLOOKUP(Sales_Data_Table[[#This Row],[Employee_ID]],Employee_Master_Table[Employee_ID],Employee_Master_Table[Department])</f>
        <v>Customer Success</v>
      </c>
    </row>
    <row r="3730" spans="1:12" x14ac:dyDescent="0.25">
      <c r="A3730" t="s">
        <v>4458</v>
      </c>
      <c r="B3730" s="2">
        <v>45792</v>
      </c>
      <c r="C3730" t="s">
        <v>185</v>
      </c>
      <c r="D3730" t="s">
        <v>641</v>
      </c>
      <c r="E3730" t="s">
        <v>43</v>
      </c>
      <c r="F3730">
        <v>19</v>
      </c>
      <c r="G3730" s="3">
        <v>2900</v>
      </c>
      <c r="H3730" s="4">
        <v>0.1</v>
      </c>
      <c r="I3730">
        <f>(Sales_Data_Table[[#This Row],[Unit_Price]]*Sales_Data_Table[[#This Row],[Quantity]])</f>
        <v>55100</v>
      </c>
      <c r="J3730">
        <f>Sales_Data_Table[[#This Row],[Gross_Sales]]-(Sales_Data_Table[[#This Row],[Gross_Sales]]*Sales_Data_Table[[#This Row],[Discount]])</f>
        <v>49590</v>
      </c>
      <c r="K3730" t="str">
        <f>_xlfn.XLOOKUP(Sales_Data_Table[[#This Row],[Product_ID]],Product_Master_Table[Product_ID],Product_Master_Table[Product_Name])</f>
        <v>Metro Grocery Item 0104</v>
      </c>
      <c r="L3730" t="str">
        <f>_xlfn.XLOOKUP(Sales_Data_Table[[#This Row],[Employee_ID]],Employee_Master_Table[Employee_ID],Employee_Master_Table[Department])</f>
        <v>Retail Operations</v>
      </c>
    </row>
    <row r="3731" spans="1:12" x14ac:dyDescent="0.25">
      <c r="A3731" t="s">
        <v>4459</v>
      </c>
      <c r="B3731" s="2">
        <v>46126</v>
      </c>
      <c r="C3731" t="s">
        <v>1068</v>
      </c>
      <c r="D3731" t="s">
        <v>164</v>
      </c>
      <c r="E3731" t="s">
        <v>43</v>
      </c>
      <c r="F3731">
        <v>11</v>
      </c>
      <c r="G3731" s="3">
        <v>6200</v>
      </c>
      <c r="H3731" s="4">
        <v>0</v>
      </c>
      <c r="I3731">
        <f>(Sales_Data_Table[[#This Row],[Unit_Price]]*Sales_Data_Table[[#This Row],[Quantity]])</f>
        <v>68200</v>
      </c>
      <c r="J3731">
        <f>Sales_Data_Table[[#This Row],[Gross_Sales]]-(Sales_Data_Table[[#This Row],[Gross_Sales]]*Sales_Data_Table[[#This Row],[Discount]])</f>
        <v>68200</v>
      </c>
      <c r="K3731" t="str">
        <f>_xlfn.XLOOKUP(Sales_Data_Table[[#This Row],[Product_ID]],Product_Master_Table[Product_ID],Product_Master_Table[Product_Name])</f>
        <v>Nova Fashion Item 0463</v>
      </c>
      <c r="L3731" t="str">
        <f>_xlfn.XLOOKUP(Sales_Data_Table[[#This Row],[Employee_ID]],Employee_Master_Table[Employee_ID],Employee_Master_Table[Department])</f>
        <v>Corporate Sales</v>
      </c>
    </row>
    <row r="3732" spans="1:12" x14ac:dyDescent="0.25">
      <c r="A3732" t="s">
        <v>4460</v>
      </c>
      <c r="B3732" s="2">
        <v>46036</v>
      </c>
      <c r="C3732" t="s">
        <v>876</v>
      </c>
      <c r="D3732" t="s">
        <v>453</v>
      </c>
      <c r="E3732" t="s">
        <v>43</v>
      </c>
      <c r="F3732">
        <v>7</v>
      </c>
      <c r="G3732" s="3">
        <v>1200</v>
      </c>
      <c r="H3732" s="4">
        <v>0.05</v>
      </c>
      <c r="I3732">
        <f>(Sales_Data_Table[[#This Row],[Unit_Price]]*Sales_Data_Table[[#This Row],[Quantity]])</f>
        <v>8400</v>
      </c>
      <c r="J3732">
        <f>Sales_Data_Table[[#This Row],[Gross_Sales]]-(Sales_Data_Table[[#This Row],[Gross_Sales]]*Sales_Data_Table[[#This Row],[Discount]])</f>
        <v>7980</v>
      </c>
      <c r="K3732" t="str">
        <f>_xlfn.XLOOKUP(Sales_Data_Table[[#This Row],[Product_ID]],Product_Master_Table[Product_ID],Product_Master_Table[Product_Name])</f>
        <v>Nexus Fashion Item 0073</v>
      </c>
      <c r="L3732" t="str">
        <f>_xlfn.XLOOKUP(Sales_Data_Table[[#This Row],[Employee_ID]],Employee_Master_Table[Employee_ID],Employee_Master_Table[Department])</f>
        <v>Regional Sales</v>
      </c>
    </row>
    <row r="3733" spans="1:12" x14ac:dyDescent="0.25">
      <c r="A3733" t="s">
        <v>4461</v>
      </c>
      <c r="B3733" s="2">
        <v>45937</v>
      </c>
      <c r="C3733" t="s">
        <v>390</v>
      </c>
      <c r="D3733" t="s">
        <v>676</v>
      </c>
      <c r="E3733" t="s">
        <v>75</v>
      </c>
      <c r="F3733">
        <v>2</v>
      </c>
      <c r="G3733" s="3">
        <v>1300</v>
      </c>
      <c r="H3733" s="4">
        <v>0.1</v>
      </c>
      <c r="I3733">
        <f>(Sales_Data_Table[[#This Row],[Unit_Price]]*Sales_Data_Table[[#This Row],[Quantity]])</f>
        <v>2600</v>
      </c>
      <c r="J3733">
        <f>Sales_Data_Table[[#This Row],[Gross_Sales]]-(Sales_Data_Table[[#This Row],[Gross_Sales]]*Sales_Data_Table[[#This Row],[Discount]])</f>
        <v>2340</v>
      </c>
      <c r="K3733" t="str">
        <f>_xlfn.XLOOKUP(Sales_Data_Table[[#This Row],[Product_ID]],Product_Master_Table[Product_ID],Product_Master_Table[Product_Name])</f>
        <v>Nova Electronics Item 0331</v>
      </c>
      <c r="L3733" t="str">
        <f>_xlfn.XLOOKUP(Sales_Data_Table[[#This Row],[Employee_ID]],Employee_Master_Table[Employee_ID],Employee_Master_Table[Department])</f>
        <v>Regional Sales</v>
      </c>
    </row>
    <row r="3734" spans="1:12" x14ac:dyDescent="0.25">
      <c r="A3734" t="s">
        <v>4462</v>
      </c>
      <c r="B3734" s="2">
        <v>46150</v>
      </c>
      <c r="C3734" t="s">
        <v>1567</v>
      </c>
      <c r="D3734" t="s">
        <v>129</v>
      </c>
      <c r="E3734" t="s">
        <v>43</v>
      </c>
      <c r="F3734">
        <v>25</v>
      </c>
      <c r="G3734" s="3">
        <v>1200</v>
      </c>
      <c r="H3734" s="4">
        <v>7.4999999999999997E-2</v>
      </c>
      <c r="I3734">
        <f>(Sales_Data_Table[[#This Row],[Unit_Price]]*Sales_Data_Table[[#This Row],[Quantity]])</f>
        <v>30000</v>
      </c>
      <c r="J3734">
        <f>Sales_Data_Table[[#This Row],[Gross_Sales]]-(Sales_Data_Table[[#This Row],[Gross_Sales]]*Sales_Data_Table[[#This Row],[Discount]])</f>
        <v>27750</v>
      </c>
      <c r="K3734" t="str">
        <f>_xlfn.XLOOKUP(Sales_Data_Table[[#This Row],[Product_ID]],Product_Master_Table[Product_ID],Product_Master_Table[Product_Name])</f>
        <v>Metro Office Supplies Item 0476</v>
      </c>
      <c r="L3734" t="str">
        <f>_xlfn.XLOOKUP(Sales_Data_Table[[#This Row],[Employee_ID]],Employee_Master_Table[Employee_ID],Employee_Master_Table[Department])</f>
        <v>Retail Operations</v>
      </c>
    </row>
    <row r="3735" spans="1:12" x14ac:dyDescent="0.25">
      <c r="A3735" t="s">
        <v>4463</v>
      </c>
      <c r="B3735" s="2">
        <v>45574</v>
      </c>
      <c r="C3735" t="s">
        <v>1516</v>
      </c>
      <c r="D3735" t="s">
        <v>527</v>
      </c>
      <c r="E3735" t="s">
        <v>106</v>
      </c>
      <c r="F3735">
        <v>22</v>
      </c>
      <c r="G3735" s="3">
        <v>700</v>
      </c>
      <c r="H3735" s="4">
        <v>0.02</v>
      </c>
      <c r="I3735">
        <f>(Sales_Data_Table[[#This Row],[Unit_Price]]*Sales_Data_Table[[#This Row],[Quantity]])</f>
        <v>15400</v>
      </c>
      <c r="J3735">
        <f>Sales_Data_Table[[#This Row],[Gross_Sales]]-(Sales_Data_Table[[#This Row],[Gross_Sales]]*Sales_Data_Table[[#This Row],[Discount]])</f>
        <v>15092</v>
      </c>
      <c r="K3735" t="str">
        <f>_xlfn.XLOOKUP(Sales_Data_Table[[#This Row],[Product_ID]],Product_Master_Table[Product_ID],Product_Master_Table[Product_Name])</f>
        <v>Everest Sports Item 0087</v>
      </c>
      <c r="L3735" t="str">
        <f>_xlfn.XLOOKUP(Sales_Data_Table[[#This Row],[Employee_ID]],Employee_Master_Table[Employee_ID],Employee_Master_Table[Department])</f>
        <v>Sales</v>
      </c>
    </row>
    <row r="3736" spans="1:12" x14ac:dyDescent="0.25">
      <c r="A3736" t="s">
        <v>4464</v>
      </c>
      <c r="B3736" s="2">
        <v>45385</v>
      </c>
      <c r="C3736" t="s">
        <v>531</v>
      </c>
      <c r="D3736" t="s">
        <v>143</v>
      </c>
      <c r="E3736" t="s">
        <v>75</v>
      </c>
      <c r="F3736">
        <v>5</v>
      </c>
      <c r="G3736" s="3">
        <v>4000</v>
      </c>
      <c r="H3736" s="4">
        <v>0.15</v>
      </c>
      <c r="I3736">
        <f>(Sales_Data_Table[[#This Row],[Unit_Price]]*Sales_Data_Table[[#This Row],[Quantity]])</f>
        <v>20000</v>
      </c>
      <c r="J3736">
        <f>Sales_Data_Table[[#This Row],[Gross_Sales]]-(Sales_Data_Table[[#This Row],[Gross_Sales]]*Sales_Data_Table[[#This Row],[Discount]])</f>
        <v>17000</v>
      </c>
      <c r="K3736" t="str">
        <f>_xlfn.XLOOKUP(Sales_Data_Table[[#This Row],[Product_ID]],Product_Master_Table[Product_ID],Product_Master_Table[Product_Name])</f>
        <v>Nova Fashion Item 0163</v>
      </c>
      <c r="L3736" t="str">
        <f>_xlfn.XLOOKUP(Sales_Data_Table[[#This Row],[Employee_ID]],Employee_Master_Table[Employee_ID],Employee_Master_Table[Department])</f>
        <v>Retail Operations</v>
      </c>
    </row>
    <row r="3737" spans="1:12" x14ac:dyDescent="0.25">
      <c r="A3737" t="s">
        <v>4465</v>
      </c>
      <c r="B3737" s="2">
        <v>45474</v>
      </c>
      <c r="C3737" t="s">
        <v>668</v>
      </c>
      <c r="D3737" t="s">
        <v>23</v>
      </c>
      <c r="E3737" t="s">
        <v>24</v>
      </c>
      <c r="F3737">
        <v>5</v>
      </c>
      <c r="G3737" s="3">
        <v>1200</v>
      </c>
      <c r="H3737" s="4">
        <v>0.03</v>
      </c>
      <c r="I3737">
        <f>(Sales_Data_Table[[#This Row],[Unit_Price]]*Sales_Data_Table[[#This Row],[Quantity]])</f>
        <v>6000</v>
      </c>
      <c r="J3737">
        <f>Sales_Data_Table[[#This Row],[Gross_Sales]]-(Sales_Data_Table[[#This Row],[Gross_Sales]]*Sales_Data_Table[[#This Row],[Discount]])</f>
        <v>5820</v>
      </c>
      <c r="K3737" t="str">
        <f>_xlfn.XLOOKUP(Sales_Data_Table[[#This Row],[Product_ID]],Product_Master_Table[Product_ID],Product_Master_Table[Product_Name])</f>
        <v>Delta Electronics Item 0251</v>
      </c>
      <c r="L3737" t="str">
        <f>_xlfn.XLOOKUP(Sales_Data_Table[[#This Row],[Employee_ID]],Employee_Master_Table[Employee_ID],Employee_Master_Table[Department])</f>
        <v>Corporate Sales</v>
      </c>
    </row>
    <row r="3738" spans="1:12" x14ac:dyDescent="0.25">
      <c r="A3738" t="s">
        <v>4466</v>
      </c>
      <c r="B3738" s="2">
        <v>45488</v>
      </c>
      <c r="C3738" t="s">
        <v>1032</v>
      </c>
      <c r="D3738" t="s">
        <v>506</v>
      </c>
      <c r="E3738" t="s">
        <v>24</v>
      </c>
      <c r="F3738">
        <v>1</v>
      </c>
      <c r="G3738" s="3">
        <v>8100</v>
      </c>
      <c r="H3738" s="4">
        <v>0</v>
      </c>
      <c r="I3738">
        <f>(Sales_Data_Table[[#This Row],[Unit_Price]]*Sales_Data_Table[[#This Row],[Quantity]])</f>
        <v>8100</v>
      </c>
      <c r="J3738">
        <f>Sales_Data_Table[[#This Row],[Gross_Sales]]-(Sales_Data_Table[[#This Row],[Gross_Sales]]*Sales_Data_Table[[#This Row],[Discount]])</f>
        <v>8100</v>
      </c>
      <c r="K3738" t="str">
        <f>_xlfn.XLOOKUP(Sales_Data_Table[[#This Row],[Product_ID]],Product_Master_Table[Product_ID],Product_Master_Table[Product_Name])</f>
        <v>Everest Electronics Item 0231</v>
      </c>
      <c r="L3738" t="str">
        <f>_xlfn.XLOOKUP(Sales_Data_Table[[#This Row],[Employee_ID]],Employee_Master_Table[Employee_ID],Employee_Master_Table[Department])</f>
        <v>Retail Operations</v>
      </c>
    </row>
    <row r="3739" spans="1:12" x14ac:dyDescent="0.25">
      <c r="A3739" t="s">
        <v>4467</v>
      </c>
      <c r="B3739" s="2">
        <v>45662</v>
      </c>
      <c r="C3739" t="s">
        <v>396</v>
      </c>
      <c r="D3739" t="s">
        <v>255</v>
      </c>
      <c r="E3739" t="s">
        <v>82</v>
      </c>
      <c r="F3739">
        <v>20</v>
      </c>
      <c r="G3739" s="3">
        <v>6700</v>
      </c>
      <c r="H3739" s="4">
        <v>0.05</v>
      </c>
      <c r="I3739">
        <f>(Sales_Data_Table[[#This Row],[Unit_Price]]*Sales_Data_Table[[#This Row],[Quantity]])</f>
        <v>134000</v>
      </c>
      <c r="J3739">
        <f>Sales_Data_Table[[#This Row],[Gross_Sales]]-(Sales_Data_Table[[#This Row],[Gross_Sales]]*Sales_Data_Table[[#This Row],[Discount]])</f>
        <v>127300</v>
      </c>
      <c r="K3739" t="str">
        <f>_xlfn.XLOOKUP(Sales_Data_Table[[#This Row],[Product_ID]],Product_Master_Table[Product_ID],Product_Master_Table[Product_Name])</f>
        <v>Everest Electronics Item 0171</v>
      </c>
      <c r="L3739" t="str">
        <f>_xlfn.XLOOKUP(Sales_Data_Table[[#This Row],[Employee_ID]],Employee_Master_Table[Employee_ID],Employee_Master_Table[Department])</f>
        <v>Customer Success</v>
      </c>
    </row>
    <row r="3740" spans="1:12" x14ac:dyDescent="0.25">
      <c r="A3740" t="s">
        <v>4468</v>
      </c>
      <c r="B3740" s="2">
        <v>45528</v>
      </c>
      <c r="C3740" t="s">
        <v>2809</v>
      </c>
      <c r="D3740" t="s">
        <v>176</v>
      </c>
      <c r="E3740" t="s">
        <v>43</v>
      </c>
      <c r="F3740">
        <v>5</v>
      </c>
      <c r="G3740" s="3">
        <v>2100</v>
      </c>
      <c r="H3740" s="4">
        <v>0.05</v>
      </c>
      <c r="I3740">
        <f>(Sales_Data_Table[[#This Row],[Unit_Price]]*Sales_Data_Table[[#This Row],[Quantity]])</f>
        <v>10500</v>
      </c>
      <c r="J3740">
        <f>Sales_Data_Table[[#This Row],[Gross_Sales]]-(Sales_Data_Table[[#This Row],[Gross_Sales]]*Sales_Data_Table[[#This Row],[Discount]])</f>
        <v>9975</v>
      </c>
      <c r="K3740" t="str">
        <f>_xlfn.XLOOKUP(Sales_Data_Table[[#This Row],[Product_ID]],Product_Master_Table[Product_ID],Product_Master_Table[Product_Name])</f>
        <v>Fusion Fashion Item 0053</v>
      </c>
      <c r="L3740" t="str">
        <f>_xlfn.XLOOKUP(Sales_Data_Table[[#This Row],[Employee_ID]],Employee_Master_Table[Employee_ID],Employee_Master_Table[Department])</f>
        <v>Retail Operations</v>
      </c>
    </row>
    <row r="3741" spans="1:12" x14ac:dyDescent="0.25">
      <c r="A3741" t="s">
        <v>4469</v>
      </c>
      <c r="B3741" s="2">
        <v>45948</v>
      </c>
      <c r="C3741" t="s">
        <v>943</v>
      </c>
      <c r="D3741" t="s">
        <v>186</v>
      </c>
      <c r="E3741" t="s">
        <v>75</v>
      </c>
      <c r="F3741">
        <v>5</v>
      </c>
      <c r="G3741" s="3">
        <v>2100</v>
      </c>
      <c r="H3741" s="4">
        <v>0.15</v>
      </c>
      <c r="I3741">
        <f>(Sales_Data_Table[[#This Row],[Unit_Price]]*Sales_Data_Table[[#This Row],[Quantity]])</f>
        <v>10500</v>
      </c>
      <c r="J3741">
        <f>Sales_Data_Table[[#This Row],[Gross_Sales]]-(Sales_Data_Table[[#This Row],[Gross_Sales]]*Sales_Data_Table[[#This Row],[Discount]])</f>
        <v>8925</v>
      </c>
      <c r="K3741" t="str">
        <f>_xlfn.XLOOKUP(Sales_Data_Table[[#This Row],[Product_ID]],Product_Master_Table[Product_ID],Product_Master_Table[Product_Name])</f>
        <v>Spark Office Supplies Item 0106</v>
      </c>
      <c r="L3741" t="str">
        <f>_xlfn.XLOOKUP(Sales_Data_Table[[#This Row],[Employee_ID]],Employee_Master_Table[Employee_ID],Employee_Master_Table[Department])</f>
        <v>E-Commerce</v>
      </c>
    </row>
    <row r="3742" spans="1:12" x14ac:dyDescent="0.25">
      <c r="A3742" t="s">
        <v>4470</v>
      </c>
      <c r="B3742" s="2">
        <v>45769</v>
      </c>
      <c r="C3742" t="s">
        <v>407</v>
      </c>
      <c r="D3742" t="s">
        <v>261</v>
      </c>
      <c r="E3742" t="s">
        <v>28</v>
      </c>
      <c r="F3742">
        <v>18</v>
      </c>
      <c r="G3742" s="3">
        <v>1000</v>
      </c>
      <c r="H3742" s="4">
        <v>7.4999999999999997E-2</v>
      </c>
      <c r="I3742">
        <f>(Sales_Data_Table[[#This Row],[Unit_Price]]*Sales_Data_Table[[#This Row],[Quantity]])</f>
        <v>18000</v>
      </c>
      <c r="J3742">
        <f>Sales_Data_Table[[#This Row],[Gross_Sales]]-(Sales_Data_Table[[#This Row],[Gross_Sales]]*Sales_Data_Table[[#This Row],[Discount]])</f>
        <v>16650</v>
      </c>
      <c r="K3742" t="str">
        <f>_xlfn.XLOOKUP(Sales_Data_Table[[#This Row],[Product_ID]],Product_Master_Table[Product_ID],Product_Master_Table[Product_Name])</f>
        <v>Fusion Fashion Item 0233</v>
      </c>
      <c r="L3742" t="str">
        <f>_xlfn.XLOOKUP(Sales_Data_Table[[#This Row],[Employee_ID]],Employee_Master_Table[Employee_ID],Employee_Master_Table[Department])</f>
        <v>Sales</v>
      </c>
    </row>
    <row r="3743" spans="1:12" x14ac:dyDescent="0.25">
      <c r="A3743" t="s">
        <v>4471</v>
      </c>
      <c r="B3743" s="2">
        <v>45499</v>
      </c>
      <c r="C3743" t="s">
        <v>470</v>
      </c>
      <c r="D3743" t="s">
        <v>453</v>
      </c>
      <c r="E3743" t="s">
        <v>32</v>
      </c>
      <c r="F3743">
        <v>8</v>
      </c>
      <c r="G3743" s="3">
        <v>700</v>
      </c>
      <c r="H3743" s="4">
        <v>0</v>
      </c>
      <c r="I3743">
        <f>(Sales_Data_Table[[#This Row],[Unit_Price]]*Sales_Data_Table[[#This Row],[Quantity]])</f>
        <v>5600</v>
      </c>
      <c r="J3743">
        <f>Sales_Data_Table[[#This Row],[Gross_Sales]]-(Sales_Data_Table[[#This Row],[Gross_Sales]]*Sales_Data_Table[[#This Row],[Discount]])</f>
        <v>5600</v>
      </c>
      <c r="K3743" t="str">
        <f>_xlfn.XLOOKUP(Sales_Data_Table[[#This Row],[Product_ID]],Product_Master_Table[Product_ID],Product_Master_Table[Product_Name])</f>
        <v>Delta Electronics Item 0311</v>
      </c>
      <c r="L3743" t="str">
        <f>_xlfn.XLOOKUP(Sales_Data_Table[[#This Row],[Employee_ID]],Employee_Master_Table[Employee_ID],Employee_Master_Table[Department])</f>
        <v>Regional Sales</v>
      </c>
    </row>
    <row r="3744" spans="1:12" x14ac:dyDescent="0.25">
      <c r="A3744" t="s">
        <v>4472</v>
      </c>
      <c r="B3744" s="2">
        <v>45542</v>
      </c>
      <c r="C3744" t="s">
        <v>1025</v>
      </c>
      <c r="D3744" t="s">
        <v>368</v>
      </c>
      <c r="E3744" t="s">
        <v>96</v>
      </c>
      <c r="F3744">
        <v>7</v>
      </c>
      <c r="G3744" s="3">
        <v>7900</v>
      </c>
      <c r="H3744" s="4">
        <v>0.03</v>
      </c>
      <c r="I3744">
        <f>(Sales_Data_Table[[#This Row],[Unit_Price]]*Sales_Data_Table[[#This Row],[Quantity]])</f>
        <v>55300</v>
      </c>
      <c r="J3744">
        <f>Sales_Data_Table[[#This Row],[Gross_Sales]]-(Sales_Data_Table[[#This Row],[Gross_Sales]]*Sales_Data_Table[[#This Row],[Discount]])</f>
        <v>53641</v>
      </c>
      <c r="K3744" t="str">
        <f>_xlfn.XLOOKUP(Sales_Data_Table[[#This Row],[Product_ID]],Product_Master_Table[Product_ID],Product_Master_Table[Product_Name])</f>
        <v>Orion Beauty Item 0345</v>
      </c>
      <c r="L3744" t="str">
        <f>_xlfn.XLOOKUP(Sales_Data_Table[[#This Row],[Employee_ID]],Employee_Master_Table[Employee_ID],Employee_Master_Table[Department])</f>
        <v>Regional Sales</v>
      </c>
    </row>
    <row r="3745" spans="1:12" x14ac:dyDescent="0.25">
      <c r="A3745" t="s">
        <v>4473</v>
      </c>
      <c r="B3745" s="2">
        <v>46173</v>
      </c>
      <c r="C3745" t="s">
        <v>542</v>
      </c>
      <c r="D3745" t="s">
        <v>978</v>
      </c>
      <c r="E3745" t="s">
        <v>24</v>
      </c>
      <c r="F3745">
        <v>10</v>
      </c>
      <c r="G3745" s="3">
        <v>4500</v>
      </c>
      <c r="H3745" s="4">
        <v>0.02</v>
      </c>
      <c r="I3745">
        <f>(Sales_Data_Table[[#This Row],[Unit_Price]]*Sales_Data_Table[[#This Row],[Quantity]])</f>
        <v>45000</v>
      </c>
      <c r="J3745">
        <f>Sales_Data_Table[[#This Row],[Gross_Sales]]-(Sales_Data_Table[[#This Row],[Gross_Sales]]*Sales_Data_Table[[#This Row],[Discount]])</f>
        <v>44100</v>
      </c>
      <c r="K3745" t="str">
        <f>_xlfn.XLOOKUP(Sales_Data_Table[[#This Row],[Product_ID]],Product_Master_Table[Product_ID],Product_Master_Table[Product_Name])</f>
        <v>Nova Beauty Item 0235</v>
      </c>
      <c r="L3745" t="str">
        <f>_xlfn.XLOOKUP(Sales_Data_Table[[#This Row],[Employee_ID]],Employee_Master_Table[Employee_ID],Employee_Master_Table[Department])</f>
        <v>Sales</v>
      </c>
    </row>
    <row r="3746" spans="1:12" x14ac:dyDescent="0.25">
      <c r="A3746" t="s">
        <v>4474</v>
      </c>
      <c r="B3746" s="2">
        <v>45727</v>
      </c>
      <c r="C3746" t="s">
        <v>1011</v>
      </c>
      <c r="D3746" t="s">
        <v>484</v>
      </c>
      <c r="E3746" t="s">
        <v>24</v>
      </c>
      <c r="F3746">
        <v>9</v>
      </c>
      <c r="G3746" s="3">
        <v>8900</v>
      </c>
      <c r="H3746" s="4">
        <v>0.1</v>
      </c>
      <c r="I3746">
        <f>(Sales_Data_Table[[#This Row],[Unit_Price]]*Sales_Data_Table[[#This Row],[Quantity]])</f>
        <v>80100</v>
      </c>
      <c r="J3746">
        <f>Sales_Data_Table[[#This Row],[Gross_Sales]]-(Sales_Data_Table[[#This Row],[Gross_Sales]]*Sales_Data_Table[[#This Row],[Discount]])</f>
        <v>72090</v>
      </c>
      <c r="K3746" t="str">
        <f>_xlfn.XLOOKUP(Sales_Data_Table[[#This Row],[Product_ID]],Product_Master_Table[Product_ID],Product_Master_Table[Product_Name])</f>
        <v>Orion Beauty Item 0465</v>
      </c>
      <c r="L3746" t="str">
        <f>_xlfn.XLOOKUP(Sales_Data_Table[[#This Row],[Employee_ID]],Employee_Master_Table[Employee_ID],Employee_Master_Table[Department])</f>
        <v>Customer Success</v>
      </c>
    </row>
    <row r="3747" spans="1:12" x14ac:dyDescent="0.25">
      <c r="A3747" t="s">
        <v>4475</v>
      </c>
      <c r="B3747" s="2">
        <v>46051</v>
      </c>
      <c r="C3747" t="s">
        <v>2654</v>
      </c>
      <c r="D3747" t="s">
        <v>53</v>
      </c>
      <c r="E3747" t="s">
        <v>24</v>
      </c>
      <c r="F3747">
        <v>25</v>
      </c>
      <c r="G3747" s="3">
        <v>3600</v>
      </c>
      <c r="H3747" s="4">
        <v>0.05</v>
      </c>
      <c r="I3747">
        <f>(Sales_Data_Table[[#This Row],[Unit_Price]]*Sales_Data_Table[[#This Row],[Quantity]])</f>
        <v>90000</v>
      </c>
      <c r="J3747">
        <f>Sales_Data_Table[[#This Row],[Gross_Sales]]-(Sales_Data_Table[[#This Row],[Gross_Sales]]*Sales_Data_Table[[#This Row],[Discount]])</f>
        <v>85500</v>
      </c>
      <c r="K3747" t="str">
        <f>_xlfn.XLOOKUP(Sales_Data_Table[[#This Row],[Product_ID]],Product_Master_Table[Product_ID],Product_Master_Table[Product_Name])</f>
        <v>Apex Office Supplies Item 0156</v>
      </c>
      <c r="L3747" t="str">
        <f>_xlfn.XLOOKUP(Sales_Data_Table[[#This Row],[Employee_ID]],Employee_Master_Table[Employee_ID],Employee_Master_Table[Department])</f>
        <v>Customer Success</v>
      </c>
    </row>
    <row r="3748" spans="1:12" x14ac:dyDescent="0.25">
      <c r="A3748" t="s">
        <v>4476</v>
      </c>
      <c r="B3748" s="2">
        <v>45994</v>
      </c>
      <c r="C3748" t="s">
        <v>812</v>
      </c>
      <c r="D3748" t="s">
        <v>673</v>
      </c>
      <c r="E3748" t="s">
        <v>62</v>
      </c>
      <c r="F3748">
        <v>11</v>
      </c>
      <c r="G3748" s="3">
        <v>3300</v>
      </c>
      <c r="H3748" s="4">
        <v>0.1</v>
      </c>
      <c r="I3748">
        <f>(Sales_Data_Table[[#This Row],[Unit_Price]]*Sales_Data_Table[[#This Row],[Quantity]])</f>
        <v>36300</v>
      </c>
      <c r="J3748">
        <f>Sales_Data_Table[[#This Row],[Gross_Sales]]-(Sales_Data_Table[[#This Row],[Gross_Sales]]*Sales_Data_Table[[#This Row],[Discount]])</f>
        <v>32670</v>
      </c>
      <c r="K3748" t="str">
        <f>_xlfn.XLOOKUP(Sales_Data_Table[[#This Row],[Product_ID]],Product_Master_Table[Product_ID],Product_Master_Table[Product_Name])</f>
        <v>Fusion Toys Item 0149</v>
      </c>
      <c r="L3748" t="str">
        <f>_xlfn.XLOOKUP(Sales_Data_Table[[#This Row],[Employee_ID]],Employee_Master_Table[Employee_ID],Employee_Master_Table[Department])</f>
        <v>Customer Success</v>
      </c>
    </row>
    <row r="3749" spans="1:12" x14ac:dyDescent="0.25">
      <c r="A3749" t="s">
        <v>4477</v>
      </c>
      <c r="B3749" s="2">
        <v>45761</v>
      </c>
      <c r="C3749" t="s">
        <v>452</v>
      </c>
      <c r="D3749" t="s">
        <v>1418</v>
      </c>
      <c r="E3749" t="s">
        <v>43</v>
      </c>
      <c r="F3749">
        <v>9</v>
      </c>
      <c r="G3749" s="3">
        <v>6000</v>
      </c>
      <c r="H3749" s="4">
        <v>0.03</v>
      </c>
      <c r="I3749">
        <f>(Sales_Data_Table[[#This Row],[Unit_Price]]*Sales_Data_Table[[#This Row],[Quantity]])</f>
        <v>54000</v>
      </c>
      <c r="J3749">
        <f>Sales_Data_Table[[#This Row],[Gross_Sales]]-(Sales_Data_Table[[#This Row],[Gross_Sales]]*Sales_Data_Table[[#This Row],[Discount]])</f>
        <v>52380</v>
      </c>
      <c r="K3749" t="str">
        <f>_xlfn.XLOOKUP(Sales_Data_Table[[#This Row],[Product_ID]],Product_Master_Table[Product_ID],Product_Master_Table[Product_Name])</f>
        <v>Nexus Fashion Item 0193</v>
      </c>
      <c r="L3749" t="str">
        <f>_xlfn.XLOOKUP(Sales_Data_Table[[#This Row],[Employee_ID]],Employee_Master_Table[Employee_ID],Employee_Master_Table[Department])</f>
        <v>E-Commerce</v>
      </c>
    </row>
    <row r="3750" spans="1:12" x14ac:dyDescent="0.25">
      <c r="A3750" t="s">
        <v>4478</v>
      </c>
      <c r="B3750" s="2">
        <v>45942</v>
      </c>
      <c r="C3750" t="s">
        <v>897</v>
      </c>
      <c r="D3750" t="s">
        <v>35</v>
      </c>
      <c r="E3750" t="s">
        <v>24</v>
      </c>
      <c r="F3750">
        <v>6</v>
      </c>
      <c r="G3750" s="3">
        <v>300</v>
      </c>
      <c r="H3750" s="4">
        <v>0.03</v>
      </c>
      <c r="I3750">
        <f>(Sales_Data_Table[[#This Row],[Unit_Price]]*Sales_Data_Table[[#This Row],[Quantity]])</f>
        <v>1800</v>
      </c>
      <c r="J3750">
        <f>Sales_Data_Table[[#This Row],[Gross_Sales]]-(Sales_Data_Table[[#This Row],[Gross_Sales]]*Sales_Data_Table[[#This Row],[Discount]])</f>
        <v>1746</v>
      </c>
      <c r="K3750" t="str">
        <f>_xlfn.XLOOKUP(Sales_Data_Table[[#This Row],[Product_ID]],Product_Master_Table[Product_ID],Product_Master_Table[Product_Name])</f>
        <v>Prime Home Appliance Item 0232</v>
      </c>
      <c r="L3750" t="str">
        <f>_xlfn.XLOOKUP(Sales_Data_Table[[#This Row],[Employee_ID]],Employee_Master_Table[Employee_ID],Employee_Master_Table[Department])</f>
        <v>Business Development</v>
      </c>
    </row>
    <row r="3751" spans="1:12" x14ac:dyDescent="0.25">
      <c r="A3751" t="s">
        <v>4479</v>
      </c>
      <c r="B3751" s="2">
        <v>45743</v>
      </c>
      <c r="C3751" t="s">
        <v>417</v>
      </c>
      <c r="D3751" t="s">
        <v>927</v>
      </c>
      <c r="E3751" t="s">
        <v>36</v>
      </c>
      <c r="F3751">
        <v>3</v>
      </c>
      <c r="G3751" s="3">
        <v>2900</v>
      </c>
      <c r="H3751" s="4">
        <v>0.1</v>
      </c>
      <c r="I3751">
        <f>(Sales_Data_Table[[#This Row],[Unit_Price]]*Sales_Data_Table[[#This Row],[Quantity]])</f>
        <v>8700</v>
      </c>
      <c r="J3751">
        <f>Sales_Data_Table[[#This Row],[Gross_Sales]]-(Sales_Data_Table[[#This Row],[Gross_Sales]]*Sales_Data_Table[[#This Row],[Discount]])</f>
        <v>7830</v>
      </c>
      <c r="K3751" t="str">
        <f>_xlfn.XLOOKUP(Sales_Data_Table[[#This Row],[Product_ID]],Product_Master_Table[Product_ID],Product_Master_Table[Product_Name])</f>
        <v>Fusion Sports Item 0017</v>
      </c>
      <c r="L3751" t="str">
        <f>_xlfn.XLOOKUP(Sales_Data_Table[[#This Row],[Employee_ID]],Employee_Master_Table[Employee_ID],Employee_Master_Table[Department])</f>
        <v>E-Commerce</v>
      </c>
    </row>
    <row r="3752" spans="1:12" x14ac:dyDescent="0.25">
      <c r="A3752" t="s">
        <v>4480</v>
      </c>
      <c r="B3752" s="2">
        <v>45315</v>
      </c>
      <c r="C3752" t="s">
        <v>181</v>
      </c>
      <c r="D3752" t="s">
        <v>1353</v>
      </c>
      <c r="E3752" t="s">
        <v>32</v>
      </c>
      <c r="F3752">
        <v>16</v>
      </c>
      <c r="G3752" s="3">
        <v>3100</v>
      </c>
      <c r="H3752" s="4">
        <v>0.03</v>
      </c>
      <c r="I3752">
        <f>(Sales_Data_Table[[#This Row],[Unit_Price]]*Sales_Data_Table[[#This Row],[Quantity]])</f>
        <v>49600</v>
      </c>
      <c r="J3752">
        <f>Sales_Data_Table[[#This Row],[Gross_Sales]]-(Sales_Data_Table[[#This Row],[Gross_Sales]]*Sales_Data_Table[[#This Row],[Discount]])</f>
        <v>48112</v>
      </c>
      <c r="K3752" t="str">
        <f>_xlfn.XLOOKUP(Sales_Data_Table[[#This Row],[Product_ID]],Product_Master_Table[Product_ID],Product_Master_Table[Product_Name])</f>
        <v>Everest Toys Item 0159</v>
      </c>
      <c r="L3752" t="str">
        <f>_xlfn.XLOOKUP(Sales_Data_Table[[#This Row],[Employee_ID]],Employee_Master_Table[Employee_ID],Employee_Master_Table[Department])</f>
        <v>E-Commerce</v>
      </c>
    </row>
    <row r="3753" spans="1:12" x14ac:dyDescent="0.25">
      <c r="A3753" t="s">
        <v>4481</v>
      </c>
      <c r="B3753" s="2">
        <v>45764</v>
      </c>
      <c r="C3753" t="s">
        <v>1032</v>
      </c>
      <c r="D3753" t="s">
        <v>1328</v>
      </c>
      <c r="E3753" t="s">
        <v>24</v>
      </c>
      <c r="F3753">
        <v>19</v>
      </c>
      <c r="G3753" s="3">
        <v>6100</v>
      </c>
      <c r="H3753" s="4">
        <v>0.05</v>
      </c>
      <c r="I3753">
        <f>(Sales_Data_Table[[#This Row],[Unit_Price]]*Sales_Data_Table[[#This Row],[Quantity]])</f>
        <v>115900</v>
      </c>
      <c r="J3753">
        <f>Sales_Data_Table[[#This Row],[Gross_Sales]]-(Sales_Data_Table[[#This Row],[Gross_Sales]]*Sales_Data_Table[[#This Row],[Discount]])</f>
        <v>110105</v>
      </c>
      <c r="K3753" t="str">
        <f>_xlfn.XLOOKUP(Sales_Data_Table[[#This Row],[Product_ID]],Product_Master_Table[Product_ID],Product_Master_Table[Product_Name])</f>
        <v>Everest Electronics Item 0231</v>
      </c>
      <c r="L3753" t="str">
        <f>_xlfn.XLOOKUP(Sales_Data_Table[[#This Row],[Employee_ID]],Employee_Master_Table[Employee_ID],Employee_Master_Table[Department])</f>
        <v>Regional Sales</v>
      </c>
    </row>
    <row r="3754" spans="1:12" x14ac:dyDescent="0.25">
      <c r="A3754" t="s">
        <v>4482</v>
      </c>
      <c r="B3754" s="2">
        <v>45675</v>
      </c>
      <c r="C3754" t="s">
        <v>2889</v>
      </c>
      <c r="D3754" t="s">
        <v>936</v>
      </c>
      <c r="E3754" t="s">
        <v>36</v>
      </c>
      <c r="F3754">
        <v>9</v>
      </c>
      <c r="G3754" s="3">
        <v>9100</v>
      </c>
      <c r="H3754" s="4">
        <v>0</v>
      </c>
      <c r="I3754">
        <f>(Sales_Data_Table[[#This Row],[Unit_Price]]*Sales_Data_Table[[#This Row],[Quantity]])</f>
        <v>81900</v>
      </c>
      <c r="J3754">
        <f>Sales_Data_Table[[#This Row],[Gross_Sales]]-(Sales_Data_Table[[#This Row],[Gross_Sales]]*Sales_Data_Table[[#This Row],[Discount]])</f>
        <v>81900</v>
      </c>
      <c r="K3754" t="str">
        <f>_xlfn.XLOOKUP(Sales_Data_Table[[#This Row],[Product_ID]],Product_Master_Table[Product_ID],Product_Master_Table[Product_Name])</f>
        <v>Vertex Automotive Item 0450</v>
      </c>
      <c r="L3754" t="str">
        <f>_xlfn.XLOOKUP(Sales_Data_Table[[#This Row],[Employee_ID]],Employee_Master_Table[Employee_ID],Employee_Master_Table[Department])</f>
        <v>Regional Sales</v>
      </c>
    </row>
    <row r="3755" spans="1:12" x14ac:dyDescent="0.25">
      <c r="A3755" t="s">
        <v>4483</v>
      </c>
      <c r="B3755" s="2">
        <v>45745</v>
      </c>
      <c r="C3755" t="s">
        <v>515</v>
      </c>
      <c r="D3755" t="s">
        <v>281</v>
      </c>
      <c r="E3755" t="s">
        <v>106</v>
      </c>
      <c r="F3755">
        <v>6</v>
      </c>
      <c r="G3755" s="3">
        <v>9700</v>
      </c>
      <c r="H3755" s="4">
        <v>0.03</v>
      </c>
      <c r="I3755">
        <f>(Sales_Data_Table[[#This Row],[Unit_Price]]*Sales_Data_Table[[#This Row],[Quantity]])</f>
        <v>58200</v>
      </c>
      <c r="J3755">
        <f>Sales_Data_Table[[#This Row],[Gross_Sales]]-(Sales_Data_Table[[#This Row],[Gross_Sales]]*Sales_Data_Table[[#This Row],[Discount]])</f>
        <v>56454</v>
      </c>
      <c r="K3755" t="str">
        <f>_xlfn.XLOOKUP(Sales_Data_Table[[#This Row],[Product_ID]],Product_Master_Table[Product_ID],Product_Master_Table[Product_Name])</f>
        <v>Everest Sports Item 0027</v>
      </c>
      <c r="L3755" t="str">
        <f>_xlfn.XLOOKUP(Sales_Data_Table[[#This Row],[Employee_ID]],Employee_Master_Table[Employee_ID],Employee_Master_Table[Department])</f>
        <v>Regional Sales</v>
      </c>
    </row>
    <row r="3756" spans="1:12" x14ac:dyDescent="0.25">
      <c r="A3756" t="s">
        <v>4484</v>
      </c>
      <c r="B3756" s="2">
        <v>45943</v>
      </c>
      <c r="C3756" t="s">
        <v>515</v>
      </c>
      <c r="D3756" t="s">
        <v>224</v>
      </c>
      <c r="E3756" t="s">
        <v>62</v>
      </c>
      <c r="F3756">
        <v>9</v>
      </c>
      <c r="G3756" s="3">
        <v>9100</v>
      </c>
      <c r="H3756" s="4">
        <v>0</v>
      </c>
      <c r="I3756">
        <f>(Sales_Data_Table[[#This Row],[Unit_Price]]*Sales_Data_Table[[#This Row],[Quantity]])</f>
        <v>81900</v>
      </c>
      <c r="J3756">
        <f>Sales_Data_Table[[#This Row],[Gross_Sales]]-(Sales_Data_Table[[#This Row],[Gross_Sales]]*Sales_Data_Table[[#This Row],[Discount]])</f>
        <v>81900</v>
      </c>
      <c r="K3756" t="str">
        <f>_xlfn.XLOOKUP(Sales_Data_Table[[#This Row],[Product_ID]],Product_Master_Table[Product_ID],Product_Master_Table[Product_Name])</f>
        <v>Everest Sports Item 0027</v>
      </c>
      <c r="L3756" t="str">
        <f>_xlfn.XLOOKUP(Sales_Data_Table[[#This Row],[Employee_ID]],Employee_Master_Table[Employee_ID],Employee_Master_Table[Department])</f>
        <v>Customer Success</v>
      </c>
    </row>
    <row r="3757" spans="1:12" x14ac:dyDescent="0.25">
      <c r="A3757" t="s">
        <v>4485</v>
      </c>
      <c r="B3757" s="2">
        <v>45864</v>
      </c>
      <c r="C3757" t="s">
        <v>446</v>
      </c>
      <c r="D3757" t="s">
        <v>115</v>
      </c>
      <c r="E3757" t="s">
        <v>43</v>
      </c>
      <c r="F3757">
        <v>5</v>
      </c>
      <c r="G3757" s="3">
        <v>2900</v>
      </c>
      <c r="H3757" s="4">
        <v>0.05</v>
      </c>
      <c r="I3757">
        <f>(Sales_Data_Table[[#This Row],[Unit_Price]]*Sales_Data_Table[[#This Row],[Quantity]])</f>
        <v>14500</v>
      </c>
      <c r="J3757">
        <f>Sales_Data_Table[[#This Row],[Gross_Sales]]-(Sales_Data_Table[[#This Row],[Gross_Sales]]*Sales_Data_Table[[#This Row],[Discount]])</f>
        <v>13775</v>
      </c>
      <c r="K3757" t="str">
        <f>_xlfn.XLOOKUP(Sales_Data_Table[[#This Row],[Product_ID]],Product_Master_Table[Product_ID],Product_Master_Table[Product_Name])</f>
        <v>Prime Furniture Item 0028</v>
      </c>
      <c r="L3757" t="str">
        <f>_xlfn.XLOOKUP(Sales_Data_Table[[#This Row],[Employee_ID]],Employee_Master_Table[Employee_ID],Employee_Master_Table[Department])</f>
        <v>Customer Success</v>
      </c>
    </row>
    <row r="3758" spans="1:12" x14ac:dyDescent="0.25">
      <c r="A3758" t="s">
        <v>4486</v>
      </c>
      <c r="B3758" s="2">
        <v>45947</v>
      </c>
      <c r="C3758" t="s">
        <v>145</v>
      </c>
      <c r="D3758" t="s">
        <v>78</v>
      </c>
      <c r="E3758" t="s">
        <v>36</v>
      </c>
      <c r="F3758">
        <v>3</v>
      </c>
      <c r="G3758" s="3">
        <v>10000</v>
      </c>
      <c r="H3758" s="4">
        <v>0.03</v>
      </c>
      <c r="I3758">
        <f>(Sales_Data_Table[[#This Row],[Unit_Price]]*Sales_Data_Table[[#This Row],[Quantity]])</f>
        <v>30000</v>
      </c>
      <c r="J3758">
        <f>Sales_Data_Table[[#This Row],[Gross_Sales]]-(Sales_Data_Table[[#This Row],[Gross_Sales]]*Sales_Data_Table[[#This Row],[Discount]])</f>
        <v>29100</v>
      </c>
      <c r="K3758" t="str">
        <f>_xlfn.XLOOKUP(Sales_Data_Table[[#This Row],[Product_ID]],Product_Master_Table[Product_ID],Product_Master_Table[Product_Name])</f>
        <v>Nova Sports Item 0367</v>
      </c>
      <c r="L3758" t="str">
        <f>_xlfn.XLOOKUP(Sales_Data_Table[[#This Row],[Employee_ID]],Employee_Master_Table[Employee_ID],Employee_Master_Table[Department])</f>
        <v>Sales</v>
      </c>
    </row>
    <row r="3759" spans="1:12" x14ac:dyDescent="0.25">
      <c r="A3759" t="s">
        <v>4487</v>
      </c>
      <c r="B3759" s="2">
        <v>46117</v>
      </c>
      <c r="C3759" t="s">
        <v>683</v>
      </c>
      <c r="D3759" t="s">
        <v>176</v>
      </c>
      <c r="E3759" t="s">
        <v>82</v>
      </c>
      <c r="F3759">
        <v>10</v>
      </c>
      <c r="G3759" s="3">
        <v>400</v>
      </c>
      <c r="H3759" s="4">
        <v>7.4999999999999997E-2</v>
      </c>
      <c r="I3759">
        <f>(Sales_Data_Table[[#This Row],[Unit_Price]]*Sales_Data_Table[[#This Row],[Quantity]])</f>
        <v>4000</v>
      </c>
      <c r="J3759">
        <f>Sales_Data_Table[[#This Row],[Gross_Sales]]-(Sales_Data_Table[[#This Row],[Gross_Sales]]*Sales_Data_Table[[#This Row],[Discount]])</f>
        <v>3700</v>
      </c>
      <c r="K3759" t="str">
        <f>_xlfn.XLOOKUP(Sales_Data_Table[[#This Row],[Product_ID]],Product_Master_Table[Product_ID],Product_Master_Table[Product_Name])</f>
        <v>Fusion Electronics Item 0281</v>
      </c>
      <c r="L3759" t="str">
        <f>_xlfn.XLOOKUP(Sales_Data_Table[[#This Row],[Employee_ID]],Employee_Master_Table[Employee_ID],Employee_Master_Table[Department])</f>
        <v>Retail Operations</v>
      </c>
    </row>
    <row r="3760" spans="1:12" x14ac:dyDescent="0.25">
      <c r="A3760" t="s">
        <v>4488</v>
      </c>
      <c r="B3760" s="2">
        <v>45704</v>
      </c>
      <c r="C3760" t="s">
        <v>45</v>
      </c>
      <c r="D3760" t="s">
        <v>264</v>
      </c>
      <c r="E3760" t="s">
        <v>75</v>
      </c>
      <c r="F3760">
        <v>18</v>
      </c>
      <c r="G3760" s="3">
        <v>2400</v>
      </c>
      <c r="H3760" s="4">
        <v>0.05</v>
      </c>
      <c r="I3760">
        <f>(Sales_Data_Table[[#This Row],[Unit_Price]]*Sales_Data_Table[[#This Row],[Quantity]])</f>
        <v>43200</v>
      </c>
      <c r="J3760">
        <f>Sales_Data_Table[[#This Row],[Gross_Sales]]-(Sales_Data_Table[[#This Row],[Gross_Sales]]*Sales_Data_Table[[#This Row],[Discount]])</f>
        <v>41040</v>
      </c>
      <c r="K3760" t="str">
        <f>_xlfn.XLOOKUP(Sales_Data_Table[[#This Row],[Product_ID]],Product_Master_Table[Product_ID],Product_Master_Table[Product_Name])</f>
        <v>Everest Sports Item 0447</v>
      </c>
      <c r="L3760" t="str">
        <f>_xlfn.XLOOKUP(Sales_Data_Table[[#This Row],[Employee_ID]],Employee_Master_Table[Employee_ID],Employee_Master_Table[Department])</f>
        <v>Business Development</v>
      </c>
    </row>
    <row r="3761" spans="1:12" x14ac:dyDescent="0.25">
      <c r="A3761" t="s">
        <v>4489</v>
      </c>
      <c r="B3761" s="2">
        <v>45435</v>
      </c>
      <c r="C3761" t="s">
        <v>1362</v>
      </c>
      <c r="D3761" t="s">
        <v>521</v>
      </c>
      <c r="E3761" t="s">
        <v>82</v>
      </c>
      <c r="F3761">
        <v>8</v>
      </c>
      <c r="G3761" s="3">
        <v>7800</v>
      </c>
      <c r="H3761" s="4">
        <v>0</v>
      </c>
      <c r="I3761">
        <f>(Sales_Data_Table[[#This Row],[Unit_Price]]*Sales_Data_Table[[#This Row],[Quantity]])</f>
        <v>62400</v>
      </c>
      <c r="J3761">
        <f>Sales_Data_Table[[#This Row],[Gross_Sales]]-(Sales_Data_Table[[#This Row],[Gross_Sales]]*Sales_Data_Table[[#This Row],[Discount]])</f>
        <v>62400</v>
      </c>
      <c r="K3761" t="str">
        <f>_xlfn.XLOOKUP(Sales_Data_Table[[#This Row],[Product_ID]],Product_Master_Table[Product_ID],Product_Master_Table[Product_Name])</f>
        <v>Delta Sports Item 0407</v>
      </c>
      <c r="L3761" t="str">
        <f>_xlfn.XLOOKUP(Sales_Data_Table[[#This Row],[Employee_ID]],Employee_Master_Table[Employee_ID],Employee_Master_Table[Department])</f>
        <v>E-Commerce</v>
      </c>
    </row>
    <row r="3762" spans="1:12" x14ac:dyDescent="0.25">
      <c r="A3762" t="s">
        <v>4490</v>
      </c>
      <c r="B3762" s="2">
        <v>45696</v>
      </c>
      <c r="C3762" t="s">
        <v>1171</v>
      </c>
      <c r="D3762" t="s">
        <v>186</v>
      </c>
      <c r="E3762" t="s">
        <v>28</v>
      </c>
      <c r="F3762">
        <v>23</v>
      </c>
      <c r="G3762" s="3">
        <v>100</v>
      </c>
      <c r="H3762" s="4">
        <v>0.15</v>
      </c>
      <c r="I3762">
        <f>(Sales_Data_Table[[#This Row],[Unit_Price]]*Sales_Data_Table[[#This Row],[Quantity]])</f>
        <v>2300</v>
      </c>
      <c r="J3762">
        <f>Sales_Data_Table[[#This Row],[Gross_Sales]]-(Sales_Data_Table[[#This Row],[Gross_Sales]]*Sales_Data_Table[[#This Row],[Discount]])</f>
        <v>1955</v>
      </c>
      <c r="K3762" t="str">
        <f>_xlfn.XLOOKUP(Sales_Data_Table[[#This Row],[Product_ID]],Product_Master_Table[Product_ID],Product_Master_Table[Product_Name])</f>
        <v>Delta Sports Item 0167</v>
      </c>
      <c r="L3762" t="str">
        <f>_xlfn.XLOOKUP(Sales_Data_Table[[#This Row],[Employee_ID]],Employee_Master_Table[Employee_ID],Employee_Master_Table[Department])</f>
        <v>E-Commerce</v>
      </c>
    </row>
    <row r="3763" spans="1:12" x14ac:dyDescent="0.25">
      <c r="A3763" t="s">
        <v>4491</v>
      </c>
      <c r="B3763" s="2">
        <v>45657</v>
      </c>
      <c r="C3763" t="s">
        <v>973</v>
      </c>
      <c r="D3763" t="s">
        <v>733</v>
      </c>
      <c r="E3763" t="s">
        <v>28</v>
      </c>
      <c r="F3763">
        <v>2</v>
      </c>
      <c r="G3763" s="3">
        <v>3600</v>
      </c>
      <c r="H3763" s="4">
        <v>7.4999999999999997E-2</v>
      </c>
      <c r="I3763">
        <f>(Sales_Data_Table[[#This Row],[Unit_Price]]*Sales_Data_Table[[#This Row],[Quantity]])</f>
        <v>7200</v>
      </c>
      <c r="J3763">
        <f>Sales_Data_Table[[#This Row],[Gross_Sales]]-(Sales_Data_Table[[#This Row],[Gross_Sales]]*Sales_Data_Table[[#This Row],[Discount]])</f>
        <v>6660</v>
      </c>
      <c r="K3763" t="str">
        <f>_xlfn.XLOOKUP(Sales_Data_Table[[#This Row],[Product_ID]],Product_Master_Table[Product_ID],Product_Master_Table[Product_Name])</f>
        <v>Prime Office Supplies Item 0016</v>
      </c>
      <c r="L3763" t="str">
        <f>_xlfn.XLOOKUP(Sales_Data_Table[[#This Row],[Employee_ID]],Employee_Master_Table[Employee_ID],Employee_Master_Table[Department])</f>
        <v>Business Development</v>
      </c>
    </row>
    <row r="3764" spans="1:12" x14ac:dyDescent="0.25">
      <c r="A3764" t="s">
        <v>4492</v>
      </c>
      <c r="B3764" s="2">
        <v>45912</v>
      </c>
      <c r="C3764" t="s">
        <v>342</v>
      </c>
      <c r="D3764" t="s">
        <v>61</v>
      </c>
      <c r="E3764" t="s">
        <v>28</v>
      </c>
      <c r="F3764">
        <v>6</v>
      </c>
      <c r="G3764" s="3">
        <v>4700</v>
      </c>
      <c r="H3764" s="4">
        <v>0.15</v>
      </c>
      <c r="I3764">
        <f>(Sales_Data_Table[[#This Row],[Unit_Price]]*Sales_Data_Table[[#This Row],[Quantity]])</f>
        <v>28200</v>
      </c>
      <c r="J3764">
        <f>Sales_Data_Table[[#This Row],[Gross_Sales]]-(Sales_Data_Table[[#This Row],[Gross_Sales]]*Sales_Data_Table[[#This Row],[Discount]])</f>
        <v>23970</v>
      </c>
      <c r="K3764" t="str">
        <f>_xlfn.XLOOKUP(Sales_Data_Table[[#This Row],[Product_ID]],Product_Master_Table[Product_ID],Product_Master_Table[Product_Name])</f>
        <v>Spark Grocery Item 0454</v>
      </c>
      <c r="L3764" t="str">
        <f>_xlfn.XLOOKUP(Sales_Data_Table[[#This Row],[Employee_ID]],Employee_Master_Table[Employee_ID],Employee_Master_Table[Department])</f>
        <v>Sales</v>
      </c>
    </row>
    <row r="3765" spans="1:12" x14ac:dyDescent="0.25">
      <c r="A3765" t="s">
        <v>4493</v>
      </c>
      <c r="B3765" s="2">
        <v>46179</v>
      </c>
      <c r="C3765" t="s">
        <v>751</v>
      </c>
      <c r="D3765" t="s">
        <v>264</v>
      </c>
      <c r="E3765" t="s">
        <v>28</v>
      </c>
      <c r="F3765">
        <v>3</v>
      </c>
      <c r="G3765" s="3">
        <v>7100</v>
      </c>
      <c r="H3765" s="4">
        <v>0</v>
      </c>
      <c r="I3765">
        <f>(Sales_Data_Table[[#This Row],[Unit_Price]]*Sales_Data_Table[[#This Row],[Quantity]])</f>
        <v>21300</v>
      </c>
      <c r="J3765">
        <f>Sales_Data_Table[[#This Row],[Gross_Sales]]-(Sales_Data_Table[[#This Row],[Gross_Sales]]*Sales_Data_Table[[#This Row],[Discount]])</f>
        <v>21300</v>
      </c>
      <c r="K3765" t="str">
        <f>_xlfn.XLOOKUP(Sales_Data_Table[[#This Row],[Product_ID]],Product_Master_Table[Product_ID],Product_Master_Table[Product_Name])</f>
        <v>Metro Furniture Item 0428</v>
      </c>
      <c r="L3765" t="str">
        <f>_xlfn.XLOOKUP(Sales_Data_Table[[#This Row],[Employee_ID]],Employee_Master_Table[Employee_ID],Employee_Master_Table[Department])</f>
        <v>Business Development</v>
      </c>
    </row>
    <row r="3766" spans="1:12" x14ac:dyDescent="0.25">
      <c r="A3766" t="s">
        <v>4494</v>
      </c>
      <c r="B3766" s="2">
        <v>45958</v>
      </c>
      <c r="C3766" t="s">
        <v>908</v>
      </c>
      <c r="D3766" t="s">
        <v>252</v>
      </c>
      <c r="E3766" t="s">
        <v>28</v>
      </c>
      <c r="F3766">
        <v>2</v>
      </c>
      <c r="G3766" s="3">
        <v>1700</v>
      </c>
      <c r="H3766" s="4">
        <v>0.03</v>
      </c>
      <c r="I3766">
        <f>(Sales_Data_Table[[#This Row],[Unit_Price]]*Sales_Data_Table[[#This Row],[Quantity]])</f>
        <v>3400</v>
      </c>
      <c r="J3766">
        <f>Sales_Data_Table[[#This Row],[Gross_Sales]]-(Sales_Data_Table[[#This Row],[Gross_Sales]]*Sales_Data_Table[[#This Row],[Discount]])</f>
        <v>3298</v>
      </c>
      <c r="K3766" t="str">
        <f>_xlfn.XLOOKUP(Sales_Data_Table[[#This Row],[Product_ID]],Product_Master_Table[Product_ID],Product_Master_Table[Product_Name])</f>
        <v>Everest Toys Item 0039</v>
      </c>
      <c r="L3766" t="str">
        <f>_xlfn.XLOOKUP(Sales_Data_Table[[#This Row],[Employee_ID]],Employee_Master_Table[Employee_ID],Employee_Master_Table[Department])</f>
        <v>E-Commerce</v>
      </c>
    </row>
    <row r="3767" spans="1:12" x14ac:dyDescent="0.25">
      <c r="A3767" t="s">
        <v>4495</v>
      </c>
      <c r="B3767" s="2">
        <v>45947</v>
      </c>
      <c r="C3767" t="s">
        <v>1989</v>
      </c>
      <c r="D3767" t="s">
        <v>213</v>
      </c>
      <c r="E3767" t="s">
        <v>36</v>
      </c>
      <c r="F3767">
        <v>18</v>
      </c>
      <c r="G3767" s="3">
        <v>1600</v>
      </c>
      <c r="H3767" s="4">
        <v>0.02</v>
      </c>
      <c r="I3767">
        <f>(Sales_Data_Table[[#This Row],[Unit_Price]]*Sales_Data_Table[[#This Row],[Quantity]])</f>
        <v>28800</v>
      </c>
      <c r="J3767">
        <f>Sales_Data_Table[[#This Row],[Gross_Sales]]-(Sales_Data_Table[[#This Row],[Gross_Sales]]*Sales_Data_Table[[#This Row],[Discount]])</f>
        <v>28224</v>
      </c>
      <c r="K3767" t="str">
        <f>_xlfn.XLOOKUP(Sales_Data_Table[[#This Row],[Product_ID]],Product_Master_Table[Product_ID],Product_Master_Table[Product_Name])</f>
        <v>Zenith Home Appliance Item 0002</v>
      </c>
      <c r="L3767" t="str">
        <f>_xlfn.XLOOKUP(Sales_Data_Table[[#This Row],[Employee_ID]],Employee_Master_Table[Employee_ID],Employee_Master_Table[Department])</f>
        <v>Corporate Sales</v>
      </c>
    </row>
    <row r="3768" spans="1:12" x14ac:dyDescent="0.25">
      <c r="A3768" t="s">
        <v>4496</v>
      </c>
      <c r="B3768" s="2">
        <v>45807</v>
      </c>
      <c r="C3768" t="s">
        <v>194</v>
      </c>
      <c r="D3768" t="s">
        <v>524</v>
      </c>
      <c r="E3768" t="s">
        <v>106</v>
      </c>
      <c r="F3768">
        <v>3</v>
      </c>
      <c r="G3768" s="3">
        <v>7300</v>
      </c>
      <c r="H3768" s="4">
        <v>0.02</v>
      </c>
      <c r="I3768">
        <f>(Sales_Data_Table[[#This Row],[Unit_Price]]*Sales_Data_Table[[#This Row],[Quantity]])</f>
        <v>21900</v>
      </c>
      <c r="J3768">
        <f>Sales_Data_Table[[#This Row],[Gross_Sales]]-(Sales_Data_Table[[#This Row],[Gross_Sales]]*Sales_Data_Table[[#This Row],[Discount]])</f>
        <v>21462</v>
      </c>
      <c r="K3768" t="str">
        <f>_xlfn.XLOOKUP(Sales_Data_Table[[#This Row],[Product_ID]],Product_Master_Table[Product_ID],Product_Master_Table[Product_Name])</f>
        <v>Fusion Electronics Item 0101</v>
      </c>
      <c r="L3768" t="str">
        <f>_xlfn.XLOOKUP(Sales_Data_Table[[#This Row],[Employee_ID]],Employee_Master_Table[Employee_ID],Employee_Master_Table[Department])</f>
        <v>Sales</v>
      </c>
    </row>
    <row r="3769" spans="1:12" x14ac:dyDescent="0.25">
      <c r="A3769" t="s">
        <v>4497</v>
      </c>
      <c r="B3769" s="2">
        <v>46127</v>
      </c>
      <c r="C3769" t="s">
        <v>470</v>
      </c>
      <c r="D3769" t="s">
        <v>233</v>
      </c>
      <c r="E3769" t="s">
        <v>28</v>
      </c>
      <c r="F3769">
        <v>18</v>
      </c>
      <c r="G3769" s="3">
        <v>9800</v>
      </c>
      <c r="H3769" s="4">
        <v>7.4999999999999997E-2</v>
      </c>
      <c r="I3769">
        <f>(Sales_Data_Table[[#This Row],[Unit_Price]]*Sales_Data_Table[[#This Row],[Quantity]])</f>
        <v>176400</v>
      </c>
      <c r="J3769">
        <f>Sales_Data_Table[[#This Row],[Gross_Sales]]-(Sales_Data_Table[[#This Row],[Gross_Sales]]*Sales_Data_Table[[#This Row],[Discount]])</f>
        <v>163170</v>
      </c>
      <c r="K3769" t="str">
        <f>_xlfn.XLOOKUP(Sales_Data_Table[[#This Row],[Product_ID]],Product_Master_Table[Product_ID],Product_Master_Table[Product_Name])</f>
        <v>Delta Electronics Item 0311</v>
      </c>
      <c r="L3769" t="str">
        <f>_xlfn.XLOOKUP(Sales_Data_Table[[#This Row],[Employee_ID]],Employee_Master_Table[Employee_ID],Employee_Master_Table[Department])</f>
        <v>Customer Success</v>
      </c>
    </row>
    <row r="3770" spans="1:12" x14ac:dyDescent="0.25">
      <c r="A3770" t="s">
        <v>4498</v>
      </c>
      <c r="B3770" s="2">
        <v>45744</v>
      </c>
      <c r="C3770" t="s">
        <v>881</v>
      </c>
      <c r="D3770" t="s">
        <v>109</v>
      </c>
      <c r="E3770" t="s">
        <v>86</v>
      </c>
      <c r="F3770">
        <v>22</v>
      </c>
      <c r="G3770" s="3">
        <v>3300</v>
      </c>
      <c r="H3770" s="4">
        <v>0.1</v>
      </c>
      <c r="I3770">
        <f>(Sales_Data_Table[[#This Row],[Unit_Price]]*Sales_Data_Table[[#This Row],[Quantity]])</f>
        <v>72600</v>
      </c>
      <c r="J3770">
        <f>Sales_Data_Table[[#This Row],[Gross_Sales]]-(Sales_Data_Table[[#This Row],[Gross_Sales]]*Sales_Data_Table[[#This Row],[Discount]])</f>
        <v>65340</v>
      </c>
      <c r="K3770" t="str">
        <f>_xlfn.XLOOKUP(Sales_Data_Table[[#This Row],[Product_ID]],Product_Master_Table[Product_ID],Product_Master_Table[Product_Name])</f>
        <v>Nexus Fashion Item 0433</v>
      </c>
      <c r="L3770" t="str">
        <f>_xlfn.XLOOKUP(Sales_Data_Table[[#This Row],[Employee_ID]],Employee_Master_Table[Employee_ID],Employee_Master_Table[Department])</f>
        <v>Corporate Sales</v>
      </c>
    </row>
    <row r="3771" spans="1:12" x14ac:dyDescent="0.25">
      <c r="A3771" t="s">
        <v>4499</v>
      </c>
      <c r="B3771" s="2">
        <v>45926</v>
      </c>
      <c r="C3771" t="s">
        <v>1282</v>
      </c>
      <c r="D3771" t="s">
        <v>383</v>
      </c>
      <c r="E3771" t="s">
        <v>75</v>
      </c>
      <c r="F3771">
        <v>14</v>
      </c>
      <c r="G3771" s="3">
        <v>8700</v>
      </c>
      <c r="H3771" s="4">
        <v>0.02</v>
      </c>
      <c r="I3771">
        <f>(Sales_Data_Table[[#This Row],[Unit_Price]]*Sales_Data_Table[[#This Row],[Quantity]])</f>
        <v>121800</v>
      </c>
      <c r="J3771">
        <f>Sales_Data_Table[[#This Row],[Gross_Sales]]-(Sales_Data_Table[[#This Row],[Gross_Sales]]*Sales_Data_Table[[#This Row],[Discount]])</f>
        <v>119364</v>
      </c>
      <c r="K3771" t="str">
        <f>_xlfn.XLOOKUP(Sales_Data_Table[[#This Row],[Product_ID]],Product_Master_Table[Product_ID],Product_Master_Table[Product_Name])</f>
        <v>Nova Electronics Item 0451</v>
      </c>
      <c r="L3771" t="str">
        <f>_xlfn.XLOOKUP(Sales_Data_Table[[#This Row],[Employee_ID]],Employee_Master_Table[Employee_ID],Employee_Master_Table[Department])</f>
        <v>E-Commerce</v>
      </c>
    </row>
    <row r="3772" spans="1:12" x14ac:dyDescent="0.25">
      <c r="A3772" t="s">
        <v>4500</v>
      </c>
      <c r="B3772" s="2">
        <v>45354</v>
      </c>
      <c r="C3772" t="s">
        <v>869</v>
      </c>
      <c r="D3772" t="s">
        <v>397</v>
      </c>
      <c r="E3772" t="s">
        <v>43</v>
      </c>
      <c r="F3772">
        <v>5</v>
      </c>
      <c r="G3772" s="3">
        <v>7500</v>
      </c>
      <c r="H3772" s="4">
        <v>0</v>
      </c>
      <c r="I3772">
        <f>(Sales_Data_Table[[#This Row],[Unit_Price]]*Sales_Data_Table[[#This Row],[Quantity]])</f>
        <v>37500</v>
      </c>
      <c r="J3772">
        <f>Sales_Data_Table[[#This Row],[Gross_Sales]]-(Sales_Data_Table[[#This Row],[Gross_Sales]]*Sales_Data_Table[[#This Row],[Discount]])</f>
        <v>37500</v>
      </c>
      <c r="K3772" t="str">
        <f>_xlfn.XLOOKUP(Sales_Data_Table[[#This Row],[Product_ID]],Product_Master_Table[Product_ID],Product_Master_Table[Product_Name])</f>
        <v>Delta Sports Item 0287</v>
      </c>
      <c r="L3772" t="str">
        <f>_xlfn.XLOOKUP(Sales_Data_Table[[#This Row],[Employee_ID]],Employee_Master_Table[Employee_ID],Employee_Master_Table[Department])</f>
        <v>Regional Sales</v>
      </c>
    </row>
    <row r="3773" spans="1:12" x14ac:dyDescent="0.25">
      <c r="A3773" t="s">
        <v>4501</v>
      </c>
      <c r="B3773" s="2">
        <v>45643</v>
      </c>
      <c r="C3773" t="s">
        <v>449</v>
      </c>
      <c r="D3773" t="s">
        <v>403</v>
      </c>
      <c r="E3773" t="s">
        <v>82</v>
      </c>
      <c r="F3773">
        <v>4</v>
      </c>
      <c r="G3773" s="3">
        <v>8300</v>
      </c>
      <c r="H3773" s="4">
        <v>0</v>
      </c>
      <c r="I3773">
        <f>(Sales_Data_Table[[#This Row],[Unit_Price]]*Sales_Data_Table[[#This Row],[Quantity]])</f>
        <v>33200</v>
      </c>
      <c r="J3773">
        <f>Sales_Data_Table[[#This Row],[Gross_Sales]]-(Sales_Data_Table[[#This Row],[Gross_Sales]]*Sales_Data_Table[[#This Row],[Discount]])</f>
        <v>33200</v>
      </c>
      <c r="K3773" t="str">
        <f>_xlfn.XLOOKUP(Sales_Data_Table[[#This Row],[Product_ID]],Product_Master_Table[Product_ID],Product_Master_Table[Product_Name])</f>
        <v>Delta Sports Item 0347</v>
      </c>
      <c r="L3773" t="str">
        <f>_xlfn.XLOOKUP(Sales_Data_Table[[#This Row],[Employee_ID]],Employee_Master_Table[Employee_ID],Employee_Master_Table[Department])</f>
        <v>E-Commerce</v>
      </c>
    </row>
    <row r="3774" spans="1:12" x14ac:dyDescent="0.25">
      <c r="A3774" t="s">
        <v>4502</v>
      </c>
      <c r="B3774" s="2">
        <v>45912</v>
      </c>
      <c r="C3774" t="s">
        <v>1092</v>
      </c>
      <c r="D3774" t="s">
        <v>203</v>
      </c>
      <c r="E3774" t="s">
        <v>28</v>
      </c>
      <c r="F3774">
        <v>19</v>
      </c>
      <c r="G3774" s="3">
        <v>1500</v>
      </c>
      <c r="H3774" s="4">
        <v>0.03</v>
      </c>
      <c r="I3774">
        <f>(Sales_Data_Table[[#This Row],[Unit_Price]]*Sales_Data_Table[[#This Row],[Quantity]])</f>
        <v>28500</v>
      </c>
      <c r="J3774">
        <f>Sales_Data_Table[[#This Row],[Gross_Sales]]-(Sales_Data_Table[[#This Row],[Gross_Sales]]*Sales_Data_Table[[#This Row],[Discount]])</f>
        <v>27645</v>
      </c>
      <c r="K3774" t="str">
        <f>_xlfn.XLOOKUP(Sales_Data_Table[[#This Row],[Product_ID]],Product_Master_Table[Product_ID],Product_Master_Table[Product_Name])</f>
        <v>Everest Toys Item 0339</v>
      </c>
      <c r="L3774" t="str">
        <f>_xlfn.XLOOKUP(Sales_Data_Table[[#This Row],[Employee_ID]],Employee_Master_Table[Employee_ID],Employee_Master_Table[Department])</f>
        <v>Sales</v>
      </c>
    </row>
    <row r="3775" spans="1:12" x14ac:dyDescent="0.25">
      <c r="A3775" t="s">
        <v>4503</v>
      </c>
      <c r="B3775" s="2">
        <v>45918</v>
      </c>
      <c r="C3775" t="s">
        <v>1440</v>
      </c>
      <c r="D3775" t="s">
        <v>239</v>
      </c>
      <c r="E3775" t="s">
        <v>82</v>
      </c>
      <c r="F3775">
        <v>20</v>
      </c>
      <c r="G3775" s="3">
        <v>9200</v>
      </c>
      <c r="H3775" s="4">
        <v>0.05</v>
      </c>
      <c r="I3775">
        <f>(Sales_Data_Table[[#This Row],[Unit_Price]]*Sales_Data_Table[[#This Row],[Quantity]])</f>
        <v>184000</v>
      </c>
      <c r="J3775">
        <f>Sales_Data_Table[[#This Row],[Gross_Sales]]-(Sales_Data_Table[[#This Row],[Gross_Sales]]*Sales_Data_Table[[#This Row],[Discount]])</f>
        <v>174800</v>
      </c>
      <c r="K3775" t="str">
        <f>_xlfn.XLOOKUP(Sales_Data_Table[[#This Row],[Product_ID]],Product_Master_Table[Product_ID],Product_Master_Table[Product_Name])</f>
        <v>Zenith Office Supplies Item 0386</v>
      </c>
      <c r="L3775" t="str">
        <f>_xlfn.XLOOKUP(Sales_Data_Table[[#This Row],[Employee_ID]],Employee_Master_Table[Employee_ID],Employee_Master_Table[Department])</f>
        <v>Business Development</v>
      </c>
    </row>
    <row r="3776" spans="1:12" x14ac:dyDescent="0.25">
      <c r="A3776" t="s">
        <v>4504</v>
      </c>
      <c r="B3776" s="2">
        <v>45371</v>
      </c>
      <c r="C3776" t="s">
        <v>364</v>
      </c>
      <c r="D3776" t="s">
        <v>340</v>
      </c>
      <c r="E3776" t="s">
        <v>28</v>
      </c>
      <c r="F3776">
        <v>21</v>
      </c>
      <c r="G3776" s="3">
        <v>9200</v>
      </c>
      <c r="H3776" s="4">
        <v>0.03</v>
      </c>
      <c r="I3776">
        <f>(Sales_Data_Table[[#This Row],[Unit_Price]]*Sales_Data_Table[[#This Row],[Quantity]])</f>
        <v>193200</v>
      </c>
      <c r="J3776">
        <f>Sales_Data_Table[[#This Row],[Gross_Sales]]-(Sales_Data_Table[[#This Row],[Gross_Sales]]*Sales_Data_Table[[#This Row],[Discount]])</f>
        <v>187404</v>
      </c>
      <c r="K3776" t="str">
        <f>_xlfn.XLOOKUP(Sales_Data_Table[[#This Row],[Product_ID]],Product_Master_Table[Product_ID],Product_Master_Table[Product_Name])</f>
        <v>Fusion Beauty Item 0125</v>
      </c>
      <c r="L3776" t="str">
        <f>_xlfn.XLOOKUP(Sales_Data_Table[[#This Row],[Employee_ID]],Employee_Master_Table[Employee_ID],Employee_Master_Table[Department])</f>
        <v>Customer Success</v>
      </c>
    </row>
    <row r="3777" spans="1:12" x14ac:dyDescent="0.25">
      <c r="A3777" t="s">
        <v>4505</v>
      </c>
      <c r="B3777" s="2">
        <v>45781</v>
      </c>
      <c r="C3777" t="s">
        <v>126</v>
      </c>
      <c r="D3777" t="s">
        <v>378</v>
      </c>
      <c r="E3777" t="s">
        <v>43</v>
      </c>
      <c r="F3777">
        <v>20</v>
      </c>
      <c r="G3777" s="3">
        <v>5400</v>
      </c>
      <c r="H3777" s="4">
        <v>0.03</v>
      </c>
      <c r="I3777">
        <f>(Sales_Data_Table[[#This Row],[Unit_Price]]*Sales_Data_Table[[#This Row],[Quantity]])</f>
        <v>108000</v>
      </c>
      <c r="J3777">
        <f>Sales_Data_Table[[#This Row],[Gross_Sales]]-(Sales_Data_Table[[#This Row],[Gross_Sales]]*Sales_Data_Table[[#This Row],[Discount]])</f>
        <v>104760</v>
      </c>
      <c r="K3777" t="str">
        <f>_xlfn.XLOOKUP(Sales_Data_Table[[#This Row],[Product_ID]],Product_Master_Table[Product_ID],Product_Master_Table[Product_Name])</f>
        <v>Zenith Grocery Item 0014</v>
      </c>
      <c r="L3777" t="str">
        <f>_xlfn.XLOOKUP(Sales_Data_Table[[#This Row],[Employee_ID]],Employee_Master_Table[Employee_ID],Employee_Master_Table[Department])</f>
        <v>Sales</v>
      </c>
    </row>
    <row r="3778" spans="1:12" x14ac:dyDescent="0.25">
      <c r="A3778" t="s">
        <v>4506</v>
      </c>
      <c r="B3778" s="2">
        <v>46063</v>
      </c>
      <c r="C3778" t="s">
        <v>926</v>
      </c>
      <c r="D3778" t="s">
        <v>155</v>
      </c>
      <c r="E3778" t="s">
        <v>50</v>
      </c>
      <c r="F3778">
        <v>20</v>
      </c>
      <c r="G3778" s="3">
        <v>1800</v>
      </c>
      <c r="H3778" s="4">
        <v>0.05</v>
      </c>
      <c r="I3778">
        <f>(Sales_Data_Table[[#This Row],[Unit_Price]]*Sales_Data_Table[[#This Row],[Quantity]])</f>
        <v>36000</v>
      </c>
      <c r="J3778">
        <f>Sales_Data_Table[[#This Row],[Gross_Sales]]-(Sales_Data_Table[[#This Row],[Gross_Sales]]*Sales_Data_Table[[#This Row],[Discount]])</f>
        <v>34200</v>
      </c>
      <c r="K3778" t="str">
        <f>_xlfn.XLOOKUP(Sales_Data_Table[[#This Row],[Product_ID]],Product_Master_Table[Product_ID],Product_Master_Table[Product_Name])</f>
        <v>Spark Grocery Item 0034</v>
      </c>
      <c r="L3778" t="str">
        <f>_xlfn.XLOOKUP(Sales_Data_Table[[#This Row],[Employee_ID]],Employee_Master_Table[Employee_ID],Employee_Master_Table[Department])</f>
        <v>Retail Operations</v>
      </c>
    </row>
    <row r="3779" spans="1:12" x14ac:dyDescent="0.25">
      <c r="A3779" t="s">
        <v>4507</v>
      </c>
      <c r="B3779" s="2">
        <v>46096</v>
      </c>
      <c r="C3779" t="s">
        <v>123</v>
      </c>
      <c r="D3779" t="s">
        <v>679</v>
      </c>
      <c r="E3779" t="s">
        <v>50</v>
      </c>
      <c r="F3779">
        <v>13</v>
      </c>
      <c r="G3779" s="3">
        <v>6600</v>
      </c>
      <c r="H3779" s="4">
        <v>0.05</v>
      </c>
      <c r="I3779">
        <f>(Sales_Data_Table[[#This Row],[Unit_Price]]*Sales_Data_Table[[#This Row],[Quantity]])</f>
        <v>85800</v>
      </c>
      <c r="J3779">
        <f>Sales_Data_Table[[#This Row],[Gross_Sales]]-(Sales_Data_Table[[#This Row],[Gross_Sales]]*Sales_Data_Table[[#This Row],[Discount]])</f>
        <v>81510</v>
      </c>
      <c r="K3779" t="str">
        <f>_xlfn.XLOOKUP(Sales_Data_Table[[#This Row],[Product_ID]],Product_Master_Table[Product_ID],Product_Master_Table[Product_Name])</f>
        <v>Nova Toys Item 0499</v>
      </c>
      <c r="L3779" t="str">
        <f>_xlfn.XLOOKUP(Sales_Data_Table[[#This Row],[Employee_ID]],Employee_Master_Table[Employee_ID],Employee_Master_Table[Department])</f>
        <v>Regional Sales</v>
      </c>
    </row>
    <row r="3780" spans="1:12" x14ac:dyDescent="0.25">
      <c r="A3780" t="s">
        <v>4508</v>
      </c>
      <c r="B3780" s="2">
        <v>45884</v>
      </c>
      <c r="C3780" t="s">
        <v>652</v>
      </c>
      <c r="D3780" t="s">
        <v>53</v>
      </c>
      <c r="E3780" t="s">
        <v>36</v>
      </c>
      <c r="F3780">
        <v>2</v>
      </c>
      <c r="G3780" s="3">
        <v>2700</v>
      </c>
      <c r="H3780" s="4">
        <v>0.02</v>
      </c>
      <c r="I3780">
        <f>(Sales_Data_Table[[#This Row],[Unit_Price]]*Sales_Data_Table[[#This Row],[Quantity]])</f>
        <v>5400</v>
      </c>
      <c r="J3780">
        <f>Sales_Data_Table[[#This Row],[Gross_Sales]]-(Sales_Data_Table[[#This Row],[Gross_Sales]]*Sales_Data_Table[[#This Row],[Discount]])</f>
        <v>5292</v>
      </c>
      <c r="K3780" t="str">
        <f>_xlfn.XLOOKUP(Sales_Data_Table[[#This Row],[Product_ID]],Product_Master_Table[Product_ID],Product_Master_Table[Product_Name])</f>
        <v>Metro Automotive Item 0380</v>
      </c>
      <c r="L3780" t="str">
        <f>_xlfn.XLOOKUP(Sales_Data_Table[[#This Row],[Employee_ID]],Employee_Master_Table[Employee_ID],Employee_Master_Table[Department])</f>
        <v>Customer Success</v>
      </c>
    </row>
    <row r="3781" spans="1:12" x14ac:dyDescent="0.25">
      <c r="A3781" t="s">
        <v>4509</v>
      </c>
      <c r="B3781" s="2">
        <v>45676</v>
      </c>
      <c r="C3781" t="s">
        <v>1885</v>
      </c>
      <c r="D3781" t="s">
        <v>161</v>
      </c>
      <c r="E3781" t="s">
        <v>62</v>
      </c>
      <c r="F3781">
        <v>9</v>
      </c>
      <c r="G3781" s="3">
        <v>7000</v>
      </c>
      <c r="H3781" s="4">
        <v>0.15</v>
      </c>
      <c r="I3781">
        <f>(Sales_Data_Table[[#This Row],[Unit_Price]]*Sales_Data_Table[[#This Row],[Quantity]])</f>
        <v>63000</v>
      </c>
      <c r="J3781">
        <f>Sales_Data_Table[[#This Row],[Gross_Sales]]-(Sales_Data_Table[[#This Row],[Gross_Sales]]*Sales_Data_Table[[#This Row],[Discount]])</f>
        <v>53550</v>
      </c>
      <c r="K3781" t="str">
        <f>_xlfn.XLOOKUP(Sales_Data_Table[[#This Row],[Product_ID]],Product_Master_Table[Product_ID],Product_Master_Table[Product_Name])</f>
        <v>Spark Office Supplies Item 0166</v>
      </c>
      <c r="L3781" t="str">
        <f>_xlfn.XLOOKUP(Sales_Data_Table[[#This Row],[Employee_ID]],Employee_Master_Table[Employee_ID],Employee_Master_Table[Department])</f>
        <v>Retail Operations</v>
      </c>
    </row>
    <row r="3782" spans="1:12" x14ac:dyDescent="0.25">
      <c r="A3782" t="s">
        <v>4510</v>
      </c>
      <c r="B3782" s="2">
        <v>45792</v>
      </c>
      <c r="C3782" t="s">
        <v>205</v>
      </c>
      <c r="D3782" t="s">
        <v>679</v>
      </c>
      <c r="E3782" t="s">
        <v>28</v>
      </c>
      <c r="F3782">
        <v>3</v>
      </c>
      <c r="G3782" s="3">
        <v>3300</v>
      </c>
      <c r="H3782" s="4">
        <v>0.02</v>
      </c>
      <c r="I3782">
        <f>(Sales_Data_Table[[#This Row],[Unit_Price]]*Sales_Data_Table[[#This Row],[Quantity]])</f>
        <v>9900</v>
      </c>
      <c r="J3782">
        <f>Sales_Data_Table[[#This Row],[Gross_Sales]]-(Sales_Data_Table[[#This Row],[Gross_Sales]]*Sales_Data_Table[[#This Row],[Discount]])</f>
        <v>9702</v>
      </c>
      <c r="K3782" t="str">
        <f>_xlfn.XLOOKUP(Sales_Data_Table[[#This Row],[Product_ID]],Product_Master_Table[Product_ID],Product_Master_Table[Product_Name])</f>
        <v>Nova Fashion Item 0403</v>
      </c>
      <c r="L3782" t="str">
        <f>_xlfn.XLOOKUP(Sales_Data_Table[[#This Row],[Employee_ID]],Employee_Master_Table[Employee_ID],Employee_Master_Table[Department])</f>
        <v>Regional Sales</v>
      </c>
    </row>
    <row r="3783" spans="1:12" x14ac:dyDescent="0.25">
      <c r="A3783" t="s">
        <v>4511</v>
      </c>
      <c r="B3783" s="2">
        <v>46156</v>
      </c>
      <c r="C3783" t="s">
        <v>1466</v>
      </c>
      <c r="D3783" t="s">
        <v>405</v>
      </c>
      <c r="E3783" t="s">
        <v>75</v>
      </c>
      <c r="F3783">
        <v>1</v>
      </c>
      <c r="G3783" s="3">
        <v>8900</v>
      </c>
      <c r="H3783" s="4">
        <v>0.02</v>
      </c>
      <c r="I3783">
        <f>(Sales_Data_Table[[#This Row],[Unit_Price]]*Sales_Data_Table[[#This Row],[Quantity]])</f>
        <v>8900</v>
      </c>
      <c r="J3783">
        <f>Sales_Data_Table[[#This Row],[Gross_Sales]]-(Sales_Data_Table[[#This Row],[Gross_Sales]]*Sales_Data_Table[[#This Row],[Discount]])</f>
        <v>8722</v>
      </c>
      <c r="K3783" t="str">
        <f>_xlfn.XLOOKUP(Sales_Data_Table[[#This Row],[Product_ID]],Product_Master_Table[Product_ID],Product_Master_Table[Product_Name])</f>
        <v>Nova Electronics Item 0211</v>
      </c>
      <c r="L3783" t="str">
        <f>_xlfn.XLOOKUP(Sales_Data_Table[[#This Row],[Employee_ID]],Employee_Master_Table[Employee_ID],Employee_Master_Table[Department])</f>
        <v>Regional Sales</v>
      </c>
    </row>
    <row r="3784" spans="1:12" x14ac:dyDescent="0.25">
      <c r="A3784" t="s">
        <v>4512</v>
      </c>
      <c r="B3784" s="2">
        <v>45586</v>
      </c>
      <c r="C3784" t="s">
        <v>364</v>
      </c>
      <c r="D3784" t="s">
        <v>46</v>
      </c>
      <c r="E3784" t="s">
        <v>36</v>
      </c>
      <c r="F3784">
        <v>19</v>
      </c>
      <c r="G3784" s="3">
        <v>3200</v>
      </c>
      <c r="H3784" s="4">
        <v>7.4999999999999997E-2</v>
      </c>
      <c r="I3784">
        <f>(Sales_Data_Table[[#This Row],[Unit_Price]]*Sales_Data_Table[[#This Row],[Quantity]])</f>
        <v>60800</v>
      </c>
      <c r="J3784">
        <f>Sales_Data_Table[[#This Row],[Gross_Sales]]-(Sales_Data_Table[[#This Row],[Gross_Sales]]*Sales_Data_Table[[#This Row],[Discount]])</f>
        <v>56240</v>
      </c>
      <c r="K3784" t="str">
        <f>_xlfn.XLOOKUP(Sales_Data_Table[[#This Row],[Product_ID]],Product_Master_Table[Product_ID],Product_Master_Table[Product_Name])</f>
        <v>Fusion Beauty Item 0125</v>
      </c>
      <c r="L3784" t="str">
        <f>_xlfn.XLOOKUP(Sales_Data_Table[[#This Row],[Employee_ID]],Employee_Master_Table[Employee_ID],Employee_Master_Table[Department])</f>
        <v>Business Development</v>
      </c>
    </row>
    <row r="3785" spans="1:12" x14ac:dyDescent="0.25">
      <c r="A3785" t="s">
        <v>4513</v>
      </c>
      <c r="B3785" s="2">
        <v>45873</v>
      </c>
      <c r="C3785" t="s">
        <v>1663</v>
      </c>
      <c r="D3785" t="s">
        <v>927</v>
      </c>
      <c r="E3785" t="s">
        <v>32</v>
      </c>
      <c r="F3785">
        <v>19</v>
      </c>
      <c r="G3785" s="3">
        <v>2800</v>
      </c>
      <c r="H3785" s="4">
        <v>0.02</v>
      </c>
      <c r="I3785">
        <f>(Sales_Data_Table[[#This Row],[Unit_Price]]*Sales_Data_Table[[#This Row],[Quantity]])</f>
        <v>53200</v>
      </c>
      <c r="J3785">
        <f>Sales_Data_Table[[#This Row],[Gross_Sales]]-(Sales_Data_Table[[#This Row],[Gross_Sales]]*Sales_Data_Table[[#This Row],[Discount]])</f>
        <v>52136</v>
      </c>
      <c r="K3785" t="str">
        <f>_xlfn.XLOOKUP(Sales_Data_Table[[#This Row],[Product_ID]],Product_Master_Table[Product_ID],Product_Master_Table[Product_Name])</f>
        <v>Spark Furniture Item 0298</v>
      </c>
      <c r="L3785" t="str">
        <f>_xlfn.XLOOKUP(Sales_Data_Table[[#This Row],[Employee_ID]],Employee_Master_Table[Employee_ID],Employee_Master_Table[Department])</f>
        <v>E-Commerce</v>
      </c>
    </row>
    <row r="3786" spans="1:12" x14ac:dyDescent="0.25">
      <c r="A3786" t="s">
        <v>4514</v>
      </c>
      <c r="B3786" s="2">
        <v>45696</v>
      </c>
      <c r="C3786" t="s">
        <v>1694</v>
      </c>
      <c r="D3786" t="s">
        <v>841</v>
      </c>
      <c r="E3786" t="s">
        <v>75</v>
      </c>
      <c r="F3786">
        <v>16</v>
      </c>
      <c r="G3786" s="3">
        <v>9700</v>
      </c>
      <c r="H3786" s="4">
        <v>0.03</v>
      </c>
      <c r="I3786">
        <f>(Sales_Data_Table[[#This Row],[Unit_Price]]*Sales_Data_Table[[#This Row],[Quantity]])</f>
        <v>155200</v>
      </c>
      <c r="J3786">
        <f>Sales_Data_Table[[#This Row],[Gross_Sales]]-(Sales_Data_Table[[#This Row],[Gross_Sales]]*Sales_Data_Table[[#This Row],[Discount]])</f>
        <v>150544</v>
      </c>
      <c r="K3786" t="str">
        <f>_xlfn.XLOOKUP(Sales_Data_Table[[#This Row],[Product_ID]],Product_Master_Table[Product_ID],Product_Master_Table[Product_Name])</f>
        <v>Nova Electronics Item 0031</v>
      </c>
      <c r="L3786" t="str">
        <f>_xlfn.XLOOKUP(Sales_Data_Table[[#This Row],[Employee_ID]],Employee_Master_Table[Employee_ID],Employee_Master_Table[Department])</f>
        <v>E-Commerce</v>
      </c>
    </row>
    <row r="3787" spans="1:12" x14ac:dyDescent="0.25">
      <c r="A3787" t="s">
        <v>4515</v>
      </c>
      <c r="B3787" s="2">
        <v>46042</v>
      </c>
      <c r="C3787" t="s">
        <v>1420</v>
      </c>
      <c r="D3787" t="s">
        <v>1149</v>
      </c>
      <c r="E3787" t="s">
        <v>96</v>
      </c>
      <c r="F3787">
        <v>2</v>
      </c>
      <c r="G3787" s="3">
        <v>7500</v>
      </c>
      <c r="H3787" s="4">
        <v>0.15</v>
      </c>
      <c r="I3787">
        <f>(Sales_Data_Table[[#This Row],[Unit_Price]]*Sales_Data_Table[[#This Row],[Quantity]])</f>
        <v>15000</v>
      </c>
      <c r="J3787">
        <f>Sales_Data_Table[[#This Row],[Gross_Sales]]-(Sales_Data_Table[[#This Row],[Gross_Sales]]*Sales_Data_Table[[#This Row],[Discount]])</f>
        <v>12750</v>
      </c>
      <c r="K3787" t="str">
        <f>_xlfn.XLOOKUP(Sales_Data_Table[[#This Row],[Product_ID]],Product_Master_Table[Product_ID],Product_Master_Table[Product_Name])</f>
        <v>Orion Electronics Item 0201</v>
      </c>
      <c r="L3787" t="str">
        <f>_xlfn.XLOOKUP(Sales_Data_Table[[#This Row],[Employee_ID]],Employee_Master_Table[Employee_ID],Employee_Master_Table[Department])</f>
        <v>Business Development</v>
      </c>
    </row>
    <row r="3788" spans="1:12" x14ac:dyDescent="0.25">
      <c r="A3788" t="s">
        <v>4516</v>
      </c>
      <c r="B3788" s="2">
        <v>45584</v>
      </c>
      <c r="C3788" t="s">
        <v>166</v>
      </c>
      <c r="D3788" t="s">
        <v>241</v>
      </c>
      <c r="E3788" t="s">
        <v>82</v>
      </c>
      <c r="F3788">
        <v>11</v>
      </c>
      <c r="G3788" s="3">
        <v>1000</v>
      </c>
      <c r="H3788" s="4">
        <v>0.1</v>
      </c>
      <c r="I3788">
        <f>(Sales_Data_Table[[#This Row],[Unit_Price]]*Sales_Data_Table[[#This Row],[Quantity]])</f>
        <v>11000</v>
      </c>
      <c r="J3788">
        <f>Sales_Data_Table[[#This Row],[Gross_Sales]]-(Sales_Data_Table[[#This Row],[Gross_Sales]]*Sales_Data_Table[[#This Row],[Discount]])</f>
        <v>9900</v>
      </c>
      <c r="K3788" t="str">
        <f>_xlfn.XLOOKUP(Sales_Data_Table[[#This Row],[Product_ID]],Product_Master_Table[Product_ID],Product_Master_Table[Product_Name])</f>
        <v>Prime Furniture Item 0388</v>
      </c>
      <c r="L3788" t="str">
        <f>_xlfn.XLOOKUP(Sales_Data_Table[[#This Row],[Employee_ID]],Employee_Master_Table[Employee_ID],Employee_Master_Table[Department])</f>
        <v>Sales</v>
      </c>
    </row>
    <row r="3789" spans="1:12" x14ac:dyDescent="0.25">
      <c r="A3789" t="s">
        <v>4517</v>
      </c>
      <c r="B3789" s="2">
        <v>45825</v>
      </c>
      <c r="C3789" t="s">
        <v>2523</v>
      </c>
      <c r="D3789" t="s">
        <v>1149</v>
      </c>
      <c r="E3789" t="s">
        <v>43</v>
      </c>
      <c r="F3789">
        <v>11</v>
      </c>
      <c r="G3789" s="3">
        <v>6200</v>
      </c>
      <c r="H3789" s="4">
        <v>0.05</v>
      </c>
      <c r="I3789">
        <f>(Sales_Data_Table[[#This Row],[Unit_Price]]*Sales_Data_Table[[#This Row],[Quantity]])</f>
        <v>68200</v>
      </c>
      <c r="J3789">
        <f>Sales_Data_Table[[#This Row],[Gross_Sales]]-(Sales_Data_Table[[#This Row],[Gross_Sales]]*Sales_Data_Table[[#This Row],[Discount]])</f>
        <v>64790</v>
      </c>
      <c r="K3789" t="str">
        <f>_xlfn.XLOOKUP(Sales_Data_Table[[#This Row],[Product_ID]],Product_Master_Table[Product_ID],Product_Master_Table[Product_Name])</f>
        <v>Fusion Beauty Item 0005</v>
      </c>
      <c r="L3789" t="str">
        <f>_xlfn.XLOOKUP(Sales_Data_Table[[#This Row],[Employee_ID]],Employee_Master_Table[Employee_ID],Employee_Master_Table[Department])</f>
        <v>Business Development</v>
      </c>
    </row>
    <row r="3790" spans="1:12" x14ac:dyDescent="0.25">
      <c r="A3790" t="s">
        <v>4518</v>
      </c>
      <c r="B3790" s="2">
        <v>45509</v>
      </c>
      <c r="C3790" t="s">
        <v>895</v>
      </c>
      <c r="D3790" t="s">
        <v>660</v>
      </c>
      <c r="E3790" t="s">
        <v>50</v>
      </c>
      <c r="F3790">
        <v>20</v>
      </c>
      <c r="G3790" s="3">
        <v>9400</v>
      </c>
      <c r="H3790" s="4">
        <v>0</v>
      </c>
      <c r="I3790">
        <f>(Sales_Data_Table[[#This Row],[Unit_Price]]*Sales_Data_Table[[#This Row],[Quantity]])</f>
        <v>188000</v>
      </c>
      <c r="J3790">
        <f>Sales_Data_Table[[#This Row],[Gross_Sales]]-(Sales_Data_Table[[#This Row],[Gross_Sales]]*Sales_Data_Table[[#This Row],[Discount]])</f>
        <v>188000</v>
      </c>
      <c r="K3790" t="str">
        <f>_xlfn.XLOOKUP(Sales_Data_Table[[#This Row],[Product_ID]],Product_Master_Table[Product_ID],Product_Master_Table[Product_Name])</f>
        <v>Nexus Toys Item 0409</v>
      </c>
      <c r="L3790" t="str">
        <f>_xlfn.XLOOKUP(Sales_Data_Table[[#This Row],[Employee_ID]],Employee_Master_Table[Employee_ID],Employee_Master_Table[Department])</f>
        <v>Regional Sales</v>
      </c>
    </row>
    <row r="3791" spans="1:12" x14ac:dyDescent="0.25">
      <c r="A3791" t="s">
        <v>4519</v>
      </c>
      <c r="B3791" s="2">
        <v>45938</v>
      </c>
      <c r="C3791" t="s">
        <v>291</v>
      </c>
      <c r="D3791" t="s">
        <v>978</v>
      </c>
      <c r="E3791" t="s">
        <v>36</v>
      </c>
      <c r="F3791">
        <v>20</v>
      </c>
      <c r="G3791" s="3">
        <v>9200</v>
      </c>
      <c r="H3791" s="4">
        <v>0</v>
      </c>
      <c r="I3791">
        <f>(Sales_Data_Table[[#This Row],[Unit_Price]]*Sales_Data_Table[[#This Row],[Quantity]])</f>
        <v>184000</v>
      </c>
      <c r="J3791">
        <f>Sales_Data_Table[[#This Row],[Gross_Sales]]-(Sales_Data_Table[[#This Row],[Gross_Sales]]*Sales_Data_Table[[#This Row],[Discount]])</f>
        <v>184000</v>
      </c>
      <c r="K3791" t="str">
        <f>_xlfn.XLOOKUP(Sales_Data_Table[[#This Row],[Product_ID]],Product_Master_Table[Product_ID],Product_Master_Table[Product_Name])</f>
        <v>Nexus Fashion Item 0373</v>
      </c>
      <c r="L3791" t="str">
        <f>_xlfn.XLOOKUP(Sales_Data_Table[[#This Row],[Employee_ID]],Employee_Master_Table[Employee_ID],Employee_Master_Table[Department])</f>
        <v>Sales</v>
      </c>
    </row>
    <row r="3792" spans="1:12" x14ac:dyDescent="0.25">
      <c r="A3792" t="s">
        <v>4520</v>
      </c>
      <c r="B3792" s="2">
        <v>45444</v>
      </c>
      <c r="C3792" t="s">
        <v>587</v>
      </c>
      <c r="D3792" t="s">
        <v>74</v>
      </c>
      <c r="E3792" t="s">
        <v>82</v>
      </c>
      <c r="F3792">
        <v>6</v>
      </c>
      <c r="G3792" s="3">
        <v>5300</v>
      </c>
      <c r="H3792" s="4">
        <v>0.1</v>
      </c>
      <c r="I3792">
        <f>(Sales_Data_Table[[#This Row],[Unit_Price]]*Sales_Data_Table[[#This Row],[Quantity]])</f>
        <v>31800</v>
      </c>
      <c r="J3792">
        <f>Sales_Data_Table[[#This Row],[Gross_Sales]]-(Sales_Data_Table[[#This Row],[Gross_Sales]]*Sales_Data_Table[[#This Row],[Discount]])</f>
        <v>28620</v>
      </c>
      <c r="K3792" t="str">
        <f>_xlfn.XLOOKUP(Sales_Data_Table[[#This Row],[Product_ID]],Product_Master_Table[Product_ID],Product_Master_Table[Product_Name])</f>
        <v>Metro Furniture Item 0188</v>
      </c>
      <c r="L3792" t="str">
        <f>_xlfn.XLOOKUP(Sales_Data_Table[[#This Row],[Employee_ID]],Employee_Master_Table[Employee_ID],Employee_Master_Table[Department])</f>
        <v>Customer Success</v>
      </c>
    </row>
    <row r="3793" spans="1:12" x14ac:dyDescent="0.25">
      <c r="A3793" t="s">
        <v>4521</v>
      </c>
      <c r="B3793" s="2">
        <v>45618</v>
      </c>
      <c r="C3793" t="s">
        <v>73</v>
      </c>
      <c r="D3793" t="s">
        <v>135</v>
      </c>
      <c r="E3793" t="s">
        <v>43</v>
      </c>
      <c r="F3793">
        <v>5</v>
      </c>
      <c r="G3793" s="3">
        <v>2000</v>
      </c>
      <c r="H3793" s="4">
        <v>0</v>
      </c>
      <c r="I3793">
        <f>(Sales_Data_Table[[#This Row],[Unit_Price]]*Sales_Data_Table[[#This Row],[Quantity]])</f>
        <v>10000</v>
      </c>
      <c r="J3793">
        <f>Sales_Data_Table[[#This Row],[Gross_Sales]]-(Sales_Data_Table[[#This Row],[Gross_Sales]]*Sales_Data_Table[[#This Row],[Discount]])</f>
        <v>10000</v>
      </c>
      <c r="K3793" t="str">
        <f>_xlfn.XLOOKUP(Sales_Data_Table[[#This Row],[Product_ID]],Product_Master_Table[Product_ID],Product_Master_Table[Product_Name])</f>
        <v>Orion Sports Item 0357</v>
      </c>
      <c r="L3793" t="str">
        <f>_xlfn.XLOOKUP(Sales_Data_Table[[#This Row],[Employee_ID]],Employee_Master_Table[Employee_ID],Employee_Master_Table[Department])</f>
        <v>Retail Operations</v>
      </c>
    </row>
    <row r="3794" spans="1:12" x14ac:dyDescent="0.25">
      <c r="A3794" t="s">
        <v>4522</v>
      </c>
      <c r="B3794" s="2">
        <v>46001</v>
      </c>
      <c r="C3794" t="s">
        <v>1708</v>
      </c>
      <c r="D3794" t="s">
        <v>74</v>
      </c>
      <c r="E3794" t="s">
        <v>86</v>
      </c>
      <c r="F3794">
        <v>13</v>
      </c>
      <c r="G3794" s="3">
        <v>9100</v>
      </c>
      <c r="H3794" s="4">
        <v>0.02</v>
      </c>
      <c r="I3794">
        <f>(Sales_Data_Table[[#This Row],[Unit_Price]]*Sales_Data_Table[[#This Row],[Quantity]])</f>
        <v>118300</v>
      </c>
      <c r="J3794">
        <f>Sales_Data_Table[[#This Row],[Gross_Sales]]-(Sales_Data_Table[[#This Row],[Gross_Sales]]*Sales_Data_Table[[#This Row],[Discount]])</f>
        <v>115934</v>
      </c>
      <c r="K3794" t="str">
        <f>_xlfn.XLOOKUP(Sales_Data_Table[[#This Row],[Product_ID]],Product_Master_Table[Product_ID],Product_Master_Table[Product_Name])</f>
        <v>Orion Fashion Item 0213</v>
      </c>
      <c r="L3794" t="str">
        <f>_xlfn.XLOOKUP(Sales_Data_Table[[#This Row],[Employee_ID]],Employee_Master_Table[Employee_ID],Employee_Master_Table[Department])</f>
        <v>Customer Success</v>
      </c>
    </row>
    <row r="3795" spans="1:12" x14ac:dyDescent="0.25">
      <c r="A3795" t="s">
        <v>4523</v>
      </c>
      <c r="B3795" s="2">
        <v>45817</v>
      </c>
      <c r="C3795" t="s">
        <v>665</v>
      </c>
      <c r="D3795" t="s">
        <v>681</v>
      </c>
      <c r="E3795" t="s">
        <v>50</v>
      </c>
      <c r="F3795">
        <v>20</v>
      </c>
      <c r="G3795" s="3">
        <v>3800</v>
      </c>
      <c r="H3795" s="4">
        <v>0.1</v>
      </c>
      <c r="I3795">
        <f>(Sales_Data_Table[[#This Row],[Unit_Price]]*Sales_Data_Table[[#This Row],[Quantity]])</f>
        <v>76000</v>
      </c>
      <c r="J3795">
        <f>Sales_Data_Table[[#This Row],[Gross_Sales]]-(Sales_Data_Table[[#This Row],[Gross_Sales]]*Sales_Data_Table[[#This Row],[Discount]])</f>
        <v>68400</v>
      </c>
      <c r="K3795" t="str">
        <f>_xlfn.XLOOKUP(Sales_Data_Table[[#This Row],[Product_ID]],Product_Master_Table[Product_ID],Product_Master_Table[Product_Name])</f>
        <v>Vertex Home Appliance Item 0282</v>
      </c>
      <c r="L3795" t="str">
        <f>_xlfn.XLOOKUP(Sales_Data_Table[[#This Row],[Employee_ID]],Employee_Master_Table[Employee_ID],Employee_Master_Table[Department])</f>
        <v>Customer Success</v>
      </c>
    </row>
    <row r="3796" spans="1:12" x14ac:dyDescent="0.25">
      <c r="A3796" t="s">
        <v>4524</v>
      </c>
      <c r="B3796" s="2">
        <v>45961</v>
      </c>
      <c r="C3796" t="s">
        <v>311</v>
      </c>
      <c r="D3796" t="s">
        <v>46</v>
      </c>
      <c r="E3796" t="s">
        <v>86</v>
      </c>
      <c r="F3796">
        <v>14</v>
      </c>
      <c r="G3796" s="3">
        <v>600</v>
      </c>
      <c r="H3796" s="4">
        <v>0.03</v>
      </c>
      <c r="I3796">
        <f>(Sales_Data_Table[[#This Row],[Unit_Price]]*Sales_Data_Table[[#This Row],[Quantity]])</f>
        <v>8400</v>
      </c>
      <c r="J3796">
        <f>Sales_Data_Table[[#This Row],[Gross_Sales]]-(Sales_Data_Table[[#This Row],[Gross_Sales]]*Sales_Data_Table[[#This Row],[Discount]])</f>
        <v>8148</v>
      </c>
      <c r="K3796" t="str">
        <f>_xlfn.XLOOKUP(Sales_Data_Table[[#This Row],[Product_ID]],Product_Master_Table[Product_ID],Product_Master_Table[Product_Name])</f>
        <v>Everest Fashion Item 0483</v>
      </c>
      <c r="L3796" t="str">
        <f>_xlfn.XLOOKUP(Sales_Data_Table[[#This Row],[Employee_ID]],Employee_Master_Table[Employee_ID],Employee_Master_Table[Department])</f>
        <v>Business Development</v>
      </c>
    </row>
    <row r="3797" spans="1:12" x14ac:dyDescent="0.25">
      <c r="A3797" t="s">
        <v>4525</v>
      </c>
      <c r="B3797" s="2">
        <v>45992</v>
      </c>
      <c r="C3797" t="s">
        <v>238</v>
      </c>
      <c r="D3797" t="s">
        <v>450</v>
      </c>
      <c r="E3797" t="s">
        <v>106</v>
      </c>
      <c r="F3797">
        <v>19</v>
      </c>
      <c r="G3797" s="3">
        <v>8500</v>
      </c>
      <c r="H3797" s="4">
        <v>0.1</v>
      </c>
      <c r="I3797">
        <f>(Sales_Data_Table[[#This Row],[Unit_Price]]*Sales_Data_Table[[#This Row],[Quantity]])</f>
        <v>161500</v>
      </c>
      <c r="J3797">
        <f>Sales_Data_Table[[#This Row],[Gross_Sales]]-(Sales_Data_Table[[#This Row],[Gross_Sales]]*Sales_Data_Table[[#This Row],[Discount]])</f>
        <v>145350</v>
      </c>
      <c r="K3797" t="str">
        <f>_xlfn.XLOOKUP(Sales_Data_Table[[#This Row],[Product_ID]],Product_Master_Table[Product_ID],Product_Master_Table[Product_Name])</f>
        <v>Apex Grocery Item 0084</v>
      </c>
      <c r="L3797" t="str">
        <f>_xlfn.XLOOKUP(Sales_Data_Table[[#This Row],[Employee_ID]],Employee_Master_Table[Employee_ID],Employee_Master_Table[Department])</f>
        <v>Corporate Sales</v>
      </c>
    </row>
    <row r="3798" spans="1:12" x14ac:dyDescent="0.25">
      <c r="A3798" t="s">
        <v>4526</v>
      </c>
      <c r="B3798" s="2">
        <v>45297</v>
      </c>
      <c r="C3798" t="s">
        <v>692</v>
      </c>
      <c r="D3798" t="s">
        <v>733</v>
      </c>
      <c r="E3798" t="s">
        <v>32</v>
      </c>
      <c r="F3798">
        <v>25</v>
      </c>
      <c r="G3798" s="3">
        <v>9700</v>
      </c>
      <c r="H3798" s="4">
        <v>7.4999999999999997E-2</v>
      </c>
      <c r="I3798">
        <f>(Sales_Data_Table[[#This Row],[Unit_Price]]*Sales_Data_Table[[#This Row],[Quantity]])</f>
        <v>242500</v>
      </c>
      <c r="J3798">
        <f>Sales_Data_Table[[#This Row],[Gross_Sales]]-(Sales_Data_Table[[#This Row],[Gross_Sales]]*Sales_Data_Table[[#This Row],[Discount]])</f>
        <v>224312.5</v>
      </c>
      <c r="K3798" t="str">
        <f>_xlfn.XLOOKUP(Sales_Data_Table[[#This Row],[Product_ID]],Product_Master_Table[Product_ID],Product_Master_Table[Product_Name])</f>
        <v>Delta Toys Item 0239</v>
      </c>
      <c r="L3798" t="str">
        <f>_xlfn.XLOOKUP(Sales_Data_Table[[#This Row],[Employee_ID]],Employee_Master_Table[Employee_ID],Employee_Master_Table[Department])</f>
        <v>Business Development</v>
      </c>
    </row>
    <row r="3799" spans="1:12" x14ac:dyDescent="0.25">
      <c r="A3799" t="s">
        <v>4527</v>
      </c>
      <c r="B3799" s="2">
        <v>45929</v>
      </c>
      <c r="C3799" t="s">
        <v>1585</v>
      </c>
      <c r="D3799" t="s">
        <v>164</v>
      </c>
      <c r="E3799" t="s">
        <v>43</v>
      </c>
      <c r="F3799">
        <v>12</v>
      </c>
      <c r="G3799" s="3">
        <v>2200</v>
      </c>
      <c r="H3799" s="4">
        <v>0.02</v>
      </c>
      <c r="I3799">
        <f>(Sales_Data_Table[[#This Row],[Unit_Price]]*Sales_Data_Table[[#This Row],[Quantity]])</f>
        <v>26400</v>
      </c>
      <c r="J3799">
        <f>Sales_Data_Table[[#This Row],[Gross_Sales]]-(Sales_Data_Table[[#This Row],[Gross_Sales]]*Sales_Data_Table[[#This Row],[Discount]])</f>
        <v>25872</v>
      </c>
      <c r="K3799" t="str">
        <f>_xlfn.XLOOKUP(Sales_Data_Table[[#This Row],[Product_ID]],Product_Master_Table[Product_ID],Product_Master_Table[Product_Name])</f>
        <v>Delta Beauty Item 0215</v>
      </c>
      <c r="L3799" t="str">
        <f>_xlfn.XLOOKUP(Sales_Data_Table[[#This Row],[Employee_ID]],Employee_Master_Table[Employee_ID],Employee_Master_Table[Department])</f>
        <v>Corporate Sales</v>
      </c>
    </row>
    <row r="3800" spans="1:12" x14ac:dyDescent="0.25">
      <c r="A3800" t="s">
        <v>4528</v>
      </c>
      <c r="B3800" s="2">
        <v>45347</v>
      </c>
      <c r="C3800" t="s">
        <v>800</v>
      </c>
      <c r="D3800" t="s">
        <v>1035</v>
      </c>
      <c r="E3800" t="s">
        <v>82</v>
      </c>
      <c r="F3800">
        <v>11</v>
      </c>
      <c r="G3800" s="3">
        <v>3200</v>
      </c>
      <c r="H3800" s="4">
        <v>0.02</v>
      </c>
      <c r="I3800">
        <f>(Sales_Data_Table[[#This Row],[Unit_Price]]*Sales_Data_Table[[#This Row],[Quantity]])</f>
        <v>35200</v>
      </c>
      <c r="J3800">
        <f>Sales_Data_Table[[#This Row],[Gross_Sales]]-(Sales_Data_Table[[#This Row],[Gross_Sales]]*Sales_Data_Table[[#This Row],[Discount]])</f>
        <v>34496</v>
      </c>
      <c r="K3800" t="str">
        <f>_xlfn.XLOOKUP(Sales_Data_Table[[#This Row],[Product_ID]],Product_Master_Table[Product_ID],Product_Master_Table[Product_Name])</f>
        <v>Spark Furniture Item 0178</v>
      </c>
      <c r="L3800" t="str">
        <f>_xlfn.XLOOKUP(Sales_Data_Table[[#This Row],[Employee_ID]],Employee_Master_Table[Employee_ID],Employee_Master_Table[Department])</f>
        <v>Corporate Sales</v>
      </c>
    </row>
    <row r="3801" spans="1:12" x14ac:dyDescent="0.25">
      <c r="A3801" t="s">
        <v>4529</v>
      </c>
      <c r="B3801" s="2">
        <v>45471</v>
      </c>
      <c r="C3801" t="s">
        <v>442</v>
      </c>
      <c r="D3801" t="s">
        <v>53</v>
      </c>
      <c r="E3801" t="s">
        <v>36</v>
      </c>
      <c r="F3801">
        <v>24</v>
      </c>
      <c r="G3801" s="3">
        <v>6800</v>
      </c>
      <c r="H3801" s="4">
        <v>0.05</v>
      </c>
      <c r="I3801">
        <f>(Sales_Data_Table[[#This Row],[Unit_Price]]*Sales_Data_Table[[#This Row],[Quantity]])</f>
        <v>163200</v>
      </c>
      <c r="J3801">
        <f>Sales_Data_Table[[#This Row],[Gross_Sales]]-(Sales_Data_Table[[#This Row],[Gross_Sales]]*Sales_Data_Table[[#This Row],[Discount]])</f>
        <v>155040</v>
      </c>
      <c r="K3801" t="str">
        <f>_xlfn.XLOOKUP(Sales_Data_Table[[#This Row],[Product_ID]],Product_Master_Table[Product_ID],Product_Master_Table[Product_Name])</f>
        <v>Nova Fashion Item 0043</v>
      </c>
      <c r="L3801" t="str">
        <f>_xlfn.XLOOKUP(Sales_Data_Table[[#This Row],[Employee_ID]],Employee_Master_Table[Employee_ID],Employee_Master_Table[Department])</f>
        <v>Customer Success</v>
      </c>
    </row>
    <row r="3802" spans="1:12" x14ac:dyDescent="0.25">
      <c r="A3802" t="s">
        <v>4530</v>
      </c>
      <c r="B3802" s="2">
        <v>45667</v>
      </c>
      <c r="C3802" t="s">
        <v>1466</v>
      </c>
      <c r="D3802" t="s">
        <v>173</v>
      </c>
      <c r="E3802" t="s">
        <v>32</v>
      </c>
      <c r="F3802">
        <v>21</v>
      </c>
      <c r="G3802" s="3">
        <v>5700</v>
      </c>
      <c r="H3802" s="4">
        <v>7.4999999999999997E-2</v>
      </c>
      <c r="I3802">
        <f>(Sales_Data_Table[[#This Row],[Unit_Price]]*Sales_Data_Table[[#This Row],[Quantity]])</f>
        <v>119700</v>
      </c>
      <c r="J3802">
        <f>Sales_Data_Table[[#This Row],[Gross_Sales]]-(Sales_Data_Table[[#This Row],[Gross_Sales]]*Sales_Data_Table[[#This Row],[Discount]])</f>
        <v>110722.5</v>
      </c>
      <c r="K3802" t="str">
        <f>_xlfn.XLOOKUP(Sales_Data_Table[[#This Row],[Product_ID]],Product_Master_Table[Product_ID],Product_Master_Table[Product_Name])</f>
        <v>Nova Electronics Item 0211</v>
      </c>
      <c r="L3802" t="str">
        <f>_xlfn.XLOOKUP(Sales_Data_Table[[#This Row],[Employee_ID]],Employee_Master_Table[Employee_ID],Employee_Master_Table[Department])</f>
        <v>Business Development</v>
      </c>
    </row>
    <row r="3803" spans="1:12" x14ac:dyDescent="0.25">
      <c r="A3803" t="s">
        <v>4531</v>
      </c>
      <c r="B3803" s="2">
        <v>45337</v>
      </c>
      <c r="C3803" t="s">
        <v>80</v>
      </c>
      <c r="D3803" t="s">
        <v>506</v>
      </c>
      <c r="E3803" t="s">
        <v>43</v>
      </c>
      <c r="F3803">
        <v>18</v>
      </c>
      <c r="G3803" s="3">
        <v>2800</v>
      </c>
      <c r="H3803" s="4">
        <v>0.15</v>
      </c>
      <c r="I3803">
        <f>(Sales_Data_Table[[#This Row],[Unit_Price]]*Sales_Data_Table[[#This Row],[Quantity]])</f>
        <v>50400</v>
      </c>
      <c r="J3803">
        <f>Sales_Data_Table[[#This Row],[Gross_Sales]]-(Sales_Data_Table[[#This Row],[Gross_Sales]]*Sales_Data_Table[[#This Row],[Discount]])</f>
        <v>42840</v>
      </c>
      <c r="K3803" t="str">
        <f>_xlfn.XLOOKUP(Sales_Data_Table[[#This Row],[Product_ID]],Product_Master_Table[Product_ID],Product_Master_Table[Product_Name])</f>
        <v>Nexus Electronics Item 0241</v>
      </c>
      <c r="L3803" t="str">
        <f>_xlfn.XLOOKUP(Sales_Data_Table[[#This Row],[Employee_ID]],Employee_Master_Table[Employee_ID],Employee_Master_Table[Department])</f>
        <v>Retail Operations</v>
      </c>
    </row>
    <row r="3804" spans="1:12" x14ac:dyDescent="0.25">
      <c r="A3804" t="s">
        <v>4532</v>
      </c>
      <c r="B3804" s="2">
        <v>45464</v>
      </c>
      <c r="C3804" t="s">
        <v>855</v>
      </c>
      <c r="D3804" t="s">
        <v>543</v>
      </c>
      <c r="E3804" t="s">
        <v>43</v>
      </c>
      <c r="F3804">
        <v>15</v>
      </c>
      <c r="G3804" s="3">
        <v>900</v>
      </c>
      <c r="H3804" s="4">
        <v>0.15</v>
      </c>
      <c r="I3804">
        <f>(Sales_Data_Table[[#This Row],[Unit_Price]]*Sales_Data_Table[[#This Row],[Quantity]])</f>
        <v>13500</v>
      </c>
      <c r="J3804">
        <f>Sales_Data_Table[[#This Row],[Gross_Sales]]-(Sales_Data_Table[[#This Row],[Gross_Sales]]*Sales_Data_Table[[#This Row],[Discount]])</f>
        <v>11475</v>
      </c>
      <c r="K3804" t="str">
        <f>_xlfn.XLOOKUP(Sales_Data_Table[[#This Row],[Product_ID]],Product_Master_Table[Product_ID],Product_Master_Table[Product_Name])</f>
        <v>Prime Home Appliance Item 0472</v>
      </c>
      <c r="L3804" t="str">
        <f>_xlfn.XLOOKUP(Sales_Data_Table[[#This Row],[Employee_ID]],Employee_Master_Table[Employee_ID],Employee_Master_Table[Department])</f>
        <v>E-Commerce</v>
      </c>
    </row>
    <row r="3805" spans="1:12" x14ac:dyDescent="0.25">
      <c r="A3805" t="s">
        <v>4533</v>
      </c>
      <c r="B3805" s="2">
        <v>45339</v>
      </c>
      <c r="C3805" t="s">
        <v>209</v>
      </c>
      <c r="D3805" t="s">
        <v>447</v>
      </c>
      <c r="E3805" t="s">
        <v>24</v>
      </c>
      <c r="F3805">
        <v>14</v>
      </c>
      <c r="G3805" s="3">
        <v>9100</v>
      </c>
      <c r="H3805" s="4">
        <v>0.1</v>
      </c>
      <c r="I3805">
        <f>(Sales_Data_Table[[#This Row],[Unit_Price]]*Sales_Data_Table[[#This Row],[Quantity]])</f>
        <v>127400</v>
      </c>
      <c r="J3805">
        <f>Sales_Data_Table[[#This Row],[Gross_Sales]]-(Sales_Data_Table[[#This Row],[Gross_Sales]]*Sales_Data_Table[[#This Row],[Discount]])</f>
        <v>114660</v>
      </c>
      <c r="K3805" t="str">
        <f>_xlfn.XLOOKUP(Sales_Data_Table[[#This Row],[Product_ID]],Product_Master_Table[Product_ID],Product_Master_Table[Product_Name])</f>
        <v>Nexus Sports Item 0097</v>
      </c>
      <c r="L3805" t="str">
        <f>_xlfn.XLOOKUP(Sales_Data_Table[[#This Row],[Employee_ID]],Employee_Master_Table[Employee_ID],Employee_Master_Table[Department])</f>
        <v>Business Development</v>
      </c>
    </row>
    <row r="3806" spans="1:12" x14ac:dyDescent="0.25">
      <c r="A3806" t="s">
        <v>4534</v>
      </c>
      <c r="B3806" s="2">
        <v>45712</v>
      </c>
      <c r="C3806" t="s">
        <v>402</v>
      </c>
      <c r="D3806" t="s">
        <v>65</v>
      </c>
      <c r="E3806" t="s">
        <v>50</v>
      </c>
      <c r="F3806">
        <v>24</v>
      </c>
      <c r="G3806" s="3">
        <v>8600</v>
      </c>
      <c r="H3806" s="4">
        <v>0.05</v>
      </c>
      <c r="I3806">
        <f>(Sales_Data_Table[[#This Row],[Unit_Price]]*Sales_Data_Table[[#This Row],[Quantity]])</f>
        <v>206400</v>
      </c>
      <c r="J3806">
        <f>Sales_Data_Table[[#This Row],[Gross_Sales]]-(Sales_Data_Table[[#This Row],[Gross_Sales]]*Sales_Data_Table[[#This Row],[Discount]])</f>
        <v>196080</v>
      </c>
      <c r="K3806" t="str">
        <f>_xlfn.XLOOKUP(Sales_Data_Table[[#This Row],[Product_ID]],Product_Master_Table[Product_ID],Product_Master_Table[Product_Name])</f>
        <v>Fusion Fashion Item 0293</v>
      </c>
      <c r="L3806" t="str">
        <f>_xlfn.XLOOKUP(Sales_Data_Table[[#This Row],[Employee_ID]],Employee_Master_Table[Employee_ID],Employee_Master_Table[Department])</f>
        <v>E-Commerce</v>
      </c>
    </row>
    <row r="3807" spans="1:12" x14ac:dyDescent="0.25">
      <c r="A3807" t="s">
        <v>4535</v>
      </c>
      <c r="B3807" s="2">
        <v>45761</v>
      </c>
      <c r="C3807" t="s">
        <v>3310</v>
      </c>
      <c r="D3807" t="s">
        <v>121</v>
      </c>
      <c r="E3807" t="s">
        <v>86</v>
      </c>
      <c r="F3807">
        <v>9</v>
      </c>
      <c r="G3807" s="3">
        <v>4500</v>
      </c>
      <c r="H3807" s="4">
        <v>0.1</v>
      </c>
      <c r="I3807">
        <f>(Sales_Data_Table[[#This Row],[Unit_Price]]*Sales_Data_Table[[#This Row],[Quantity]])</f>
        <v>40500</v>
      </c>
      <c r="J3807">
        <f>Sales_Data_Table[[#This Row],[Gross_Sales]]-(Sales_Data_Table[[#This Row],[Gross_Sales]]*Sales_Data_Table[[#This Row],[Discount]])</f>
        <v>36450</v>
      </c>
      <c r="K3807" t="str">
        <f>_xlfn.XLOOKUP(Sales_Data_Table[[#This Row],[Product_ID]],Product_Master_Table[Product_ID],Product_Master_Table[Product_Name])</f>
        <v>Delta Electronics Item 0131</v>
      </c>
      <c r="L3807" t="str">
        <f>_xlfn.XLOOKUP(Sales_Data_Table[[#This Row],[Employee_ID]],Employee_Master_Table[Employee_ID],Employee_Master_Table[Department])</f>
        <v>Regional Sales</v>
      </c>
    </row>
    <row r="3808" spans="1:12" x14ac:dyDescent="0.25">
      <c r="A3808" t="s">
        <v>4536</v>
      </c>
      <c r="B3808" s="2">
        <v>45384</v>
      </c>
      <c r="C3808" t="s">
        <v>266</v>
      </c>
      <c r="D3808" t="s">
        <v>1048</v>
      </c>
      <c r="E3808" t="s">
        <v>24</v>
      </c>
      <c r="F3808">
        <v>8</v>
      </c>
      <c r="G3808" s="3">
        <v>9100</v>
      </c>
      <c r="H3808" s="4">
        <v>0</v>
      </c>
      <c r="I3808">
        <f>(Sales_Data_Table[[#This Row],[Unit_Price]]*Sales_Data_Table[[#This Row],[Quantity]])</f>
        <v>72800</v>
      </c>
      <c r="J3808">
        <f>Sales_Data_Table[[#This Row],[Gross_Sales]]-(Sales_Data_Table[[#This Row],[Gross_Sales]]*Sales_Data_Table[[#This Row],[Discount]])</f>
        <v>72800</v>
      </c>
      <c r="K3808" t="str">
        <f>_xlfn.XLOOKUP(Sales_Data_Table[[#This Row],[Product_ID]],Product_Master_Table[Product_ID],Product_Master_Table[Product_Name])</f>
        <v>Delta Electronics Item 0431</v>
      </c>
      <c r="L3808" t="str">
        <f>_xlfn.XLOOKUP(Sales_Data_Table[[#This Row],[Employee_ID]],Employee_Master_Table[Employee_ID],Employee_Master_Table[Department])</f>
        <v>E-Commerce</v>
      </c>
    </row>
    <row r="3809" spans="1:12" x14ac:dyDescent="0.25">
      <c r="A3809" t="s">
        <v>4537</v>
      </c>
      <c r="B3809" s="2">
        <v>45495</v>
      </c>
      <c r="C3809" t="s">
        <v>357</v>
      </c>
      <c r="D3809" t="s">
        <v>200</v>
      </c>
      <c r="E3809" t="s">
        <v>24</v>
      </c>
      <c r="F3809">
        <v>24</v>
      </c>
      <c r="G3809" s="3">
        <v>3700</v>
      </c>
      <c r="H3809" s="4">
        <v>0.02</v>
      </c>
      <c r="I3809">
        <f>(Sales_Data_Table[[#This Row],[Unit_Price]]*Sales_Data_Table[[#This Row],[Quantity]])</f>
        <v>88800</v>
      </c>
      <c r="J3809">
        <f>Sales_Data_Table[[#This Row],[Gross_Sales]]-(Sales_Data_Table[[#This Row],[Gross_Sales]]*Sales_Data_Table[[#This Row],[Discount]])</f>
        <v>87024</v>
      </c>
      <c r="K3809" t="str">
        <f>_xlfn.XLOOKUP(Sales_Data_Table[[#This Row],[Product_ID]],Product_Master_Table[Product_ID],Product_Master_Table[Product_Name])</f>
        <v>Fusion Sports Item 0137</v>
      </c>
      <c r="L3809" t="str">
        <f>_xlfn.XLOOKUP(Sales_Data_Table[[#This Row],[Employee_ID]],Employee_Master_Table[Employee_ID],Employee_Master_Table[Department])</f>
        <v>Business Development</v>
      </c>
    </row>
    <row r="3810" spans="1:12" x14ac:dyDescent="0.25">
      <c r="A3810" t="s">
        <v>4538</v>
      </c>
      <c r="B3810" s="2">
        <v>46143</v>
      </c>
      <c r="C3810" t="s">
        <v>1666</v>
      </c>
      <c r="D3810" t="s">
        <v>276</v>
      </c>
      <c r="E3810" t="s">
        <v>50</v>
      </c>
      <c r="F3810">
        <v>25</v>
      </c>
      <c r="G3810" s="3">
        <v>2900</v>
      </c>
      <c r="H3810" s="4">
        <v>0.03</v>
      </c>
      <c r="I3810">
        <f>(Sales_Data_Table[[#This Row],[Unit_Price]]*Sales_Data_Table[[#This Row],[Quantity]])</f>
        <v>72500</v>
      </c>
      <c r="J3810">
        <f>Sales_Data_Table[[#This Row],[Gross_Sales]]-(Sales_Data_Table[[#This Row],[Gross_Sales]]*Sales_Data_Table[[#This Row],[Discount]])</f>
        <v>70325</v>
      </c>
      <c r="K3810" t="str">
        <f>_xlfn.XLOOKUP(Sales_Data_Table[[#This Row],[Product_ID]],Product_Master_Table[Product_ID],Product_Master_Table[Product_Name])</f>
        <v>Everest Sports Item 0267</v>
      </c>
      <c r="L3810" t="str">
        <f>_xlfn.XLOOKUP(Sales_Data_Table[[#This Row],[Employee_ID]],Employee_Master_Table[Employee_ID],Employee_Master_Table[Department])</f>
        <v>Sales</v>
      </c>
    </row>
    <row r="3811" spans="1:12" x14ac:dyDescent="0.25">
      <c r="A3811" t="s">
        <v>4539</v>
      </c>
      <c r="B3811" s="2">
        <v>45688</v>
      </c>
      <c r="C3811" t="s">
        <v>897</v>
      </c>
      <c r="D3811" t="s">
        <v>920</v>
      </c>
      <c r="E3811" t="s">
        <v>28</v>
      </c>
      <c r="F3811">
        <v>1</v>
      </c>
      <c r="G3811" s="3">
        <v>1000</v>
      </c>
      <c r="H3811" s="4">
        <v>0.1</v>
      </c>
      <c r="I3811">
        <f>(Sales_Data_Table[[#This Row],[Unit_Price]]*Sales_Data_Table[[#This Row],[Quantity]])</f>
        <v>1000</v>
      </c>
      <c r="J3811">
        <f>Sales_Data_Table[[#This Row],[Gross_Sales]]-(Sales_Data_Table[[#This Row],[Gross_Sales]]*Sales_Data_Table[[#This Row],[Discount]])</f>
        <v>900</v>
      </c>
      <c r="K3811" t="str">
        <f>_xlfn.XLOOKUP(Sales_Data_Table[[#This Row],[Product_ID]],Product_Master_Table[Product_ID],Product_Master_Table[Product_Name])</f>
        <v>Prime Home Appliance Item 0232</v>
      </c>
      <c r="L3811" t="str">
        <f>_xlfn.XLOOKUP(Sales_Data_Table[[#This Row],[Employee_ID]],Employee_Master_Table[Employee_ID],Employee_Master_Table[Department])</f>
        <v>Corporate Sales</v>
      </c>
    </row>
    <row r="3812" spans="1:12" x14ac:dyDescent="0.25">
      <c r="A3812" t="s">
        <v>4540</v>
      </c>
      <c r="B3812" s="2">
        <v>45651</v>
      </c>
      <c r="C3812" t="s">
        <v>444</v>
      </c>
      <c r="D3812" t="s">
        <v>453</v>
      </c>
      <c r="E3812" t="s">
        <v>28</v>
      </c>
      <c r="F3812">
        <v>15</v>
      </c>
      <c r="G3812" s="3">
        <v>600</v>
      </c>
      <c r="H3812" s="4">
        <v>7.4999999999999997E-2</v>
      </c>
      <c r="I3812">
        <f>(Sales_Data_Table[[#This Row],[Unit_Price]]*Sales_Data_Table[[#This Row],[Quantity]])</f>
        <v>9000</v>
      </c>
      <c r="J3812">
        <f>Sales_Data_Table[[#This Row],[Gross_Sales]]-(Sales_Data_Table[[#This Row],[Gross_Sales]]*Sales_Data_Table[[#This Row],[Discount]])</f>
        <v>8325</v>
      </c>
      <c r="K3812" t="str">
        <f>_xlfn.XLOOKUP(Sales_Data_Table[[#This Row],[Product_ID]],Product_Master_Table[Product_ID],Product_Master_Table[Product_Name])</f>
        <v>Nexus Beauty Item 0325</v>
      </c>
      <c r="L3812" t="str">
        <f>_xlfn.XLOOKUP(Sales_Data_Table[[#This Row],[Employee_ID]],Employee_Master_Table[Employee_ID],Employee_Master_Table[Department])</f>
        <v>Regional Sales</v>
      </c>
    </row>
    <row r="3813" spans="1:12" x14ac:dyDescent="0.25">
      <c r="A3813" t="s">
        <v>4541</v>
      </c>
      <c r="B3813" s="2">
        <v>45985</v>
      </c>
      <c r="C3813" t="s">
        <v>625</v>
      </c>
      <c r="D3813" t="s">
        <v>281</v>
      </c>
      <c r="E3813" t="s">
        <v>86</v>
      </c>
      <c r="F3813">
        <v>15</v>
      </c>
      <c r="G3813" s="3">
        <v>4100</v>
      </c>
      <c r="H3813" s="4">
        <v>0.15</v>
      </c>
      <c r="I3813">
        <f>(Sales_Data_Table[[#This Row],[Unit_Price]]*Sales_Data_Table[[#This Row],[Quantity]])</f>
        <v>61500</v>
      </c>
      <c r="J3813">
        <f>Sales_Data_Table[[#This Row],[Gross_Sales]]-(Sales_Data_Table[[#This Row],[Gross_Sales]]*Sales_Data_Table[[#This Row],[Discount]])</f>
        <v>52275</v>
      </c>
      <c r="K3813" t="str">
        <f>_xlfn.XLOOKUP(Sales_Data_Table[[#This Row],[Product_ID]],Product_Master_Table[Product_ID],Product_Master_Table[Product_Name])</f>
        <v>Nova Sports Item 0127</v>
      </c>
      <c r="L3813" t="str">
        <f>_xlfn.XLOOKUP(Sales_Data_Table[[#This Row],[Employee_ID]],Employee_Master_Table[Employee_ID],Employee_Master_Table[Department])</f>
        <v>Regional Sales</v>
      </c>
    </row>
    <row r="3814" spans="1:12" x14ac:dyDescent="0.25">
      <c r="A3814" t="s">
        <v>4542</v>
      </c>
      <c r="B3814" s="2">
        <v>45432</v>
      </c>
      <c r="C3814" t="s">
        <v>1068</v>
      </c>
      <c r="D3814" t="s">
        <v>412</v>
      </c>
      <c r="E3814" t="s">
        <v>50</v>
      </c>
      <c r="F3814">
        <v>21</v>
      </c>
      <c r="G3814" s="3">
        <v>100</v>
      </c>
      <c r="H3814" s="4">
        <v>0.15</v>
      </c>
      <c r="I3814">
        <f>(Sales_Data_Table[[#This Row],[Unit_Price]]*Sales_Data_Table[[#This Row],[Quantity]])</f>
        <v>2100</v>
      </c>
      <c r="J3814">
        <f>Sales_Data_Table[[#This Row],[Gross_Sales]]-(Sales_Data_Table[[#This Row],[Gross_Sales]]*Sales_Data_Table[[#This Row],[Discount]])</f>
        <v>1785</v>
      </c>
      <c r="K3814" t="str">
        <f>_xlfn.XLOOKUP(Sales_Data_Table[[#This Row],[Product_ID]],Product_Master_Table[Product_ID],Product_Master_Table[Product_Name])</f>
        <v>Nova Fashion Item 0463</v>
      </c>
      <c r="L3814" t="str">
        <f>_xlfn.XLOOKUP(Sales_Data_Table[[#This Row],[Employee_ID]],Employee_Master_Table[Employee_ID],Employee_Master_Table[Department])</f>
        <v>Regional Sales</v>
      </c>
    </row>
    <row r="3815" spans="1:12" x14ac:dyDescent="0.25">
      <c r="A3815" t="s">
        <v>4543</v>
      </c>
      <c r="B3815" s="2">
        <v>45933</v>
      </c>
      <c r="C3815" t="s">
        <v>1090</v>
      </c>
      <c r="D3815" t="s">
        <v>529</v>
      </c>
      <c r="E3815" t="s">
        <v>50</v>
      </c>
      <c r="F3815">
        <v>11</v>
      </c>
      <c r="G3815" s="3">
        <v>8800</v>
      </c>
      <c r="H3815" s="4">
        <v>0.1</v>
      </c>
      <c r="I3815">
        <f>(Sales_Data_Table[[#This Row],[Unit_Price]]*Sales_Data_Table[[#This Row],[Quantity]])</f>
        <v>96800</v>
      </c>
      <c r="J3815">
        <f>Sales_Data_Table[[#This Row],[Gross_Sales]]-(Sales_Data_Table[[#This Row],[Gross_Sales]]*Sales_Data_Table[[#This Row],[Discount]])</f>
        <v>87120</v>
      </c>
      <c r="K3815" t="str">
        <f>_xlfn.XLOOKUP(Sales_Data_Table[[#This Row],[Product_ID]],Product_Master_Table[Product_ID],Product_Master_Table[Product_Name])</f>
        <v>Everest Toys Item 0459</v>
      </c>
      <c r="L3815" t="str">
        <f>_xlfn.XLOOKUP(Sales_Data_Table[[#This Row],[Employee_ID]],Employee_Master_Table[Employee_ID],Employee_Master_Table[Department])</f>
        <v>Regional Sales</v>
      </c>
    </row>
    <row r="3816" spans="1:12" x14ac:dyDescent="0.25">
      <c r="A3816" t="s">
        <v>4544</v>
      </c>
      <c r="B3816" s="2">
        <v>45447</v>
      </c>
      <c r="C3816" t="s">
        <v>148</v>
      </c>
      <c r="D3816" t="s">
        <v>115</v>
      </c>
      <c r="E3816" t="s">
        <v>28</v>
      </c>
      <c r="F3816">
        <v>22</v>
      </c>
      <c r="G3816" s="3">
        <v>7300</v>
      </c>
      <c r="H3816" s="4">
        <v>0.05</v>
      </c>
      <c r="I3816">
        <f>(Sales_Data_Table[[#This Row],[Unit_Price]]*Sales_Data_Table[[#This Row],[Quantity]])</f>
        <v>160600</v>
      </c>
      <c r="J3816">
        <f>Sales_Data_Table[[#This Row],[Gross_Sales]]-(Sales_Data_Table[[#This Row],[Gross_Sales]]*Sales_Data_Table[[#This Row],[Discount]])</f>
        <v>152570</v>
      </c>
      <c r="K3816" t="str">
        <f>_xlfn.XLOOKUP(Sales_Data_Table[[#This Row],[Product_ID]],Product_Master_Table[Product_ID],Product_Master_Table[Product_Name])</f>
        <v>Zenith Home Appliance Item 0362</v>
      </c>
      <c r="L3816" t="str">
        <f>_xlfn.XLOOKUP(Sales_Data_Table[[#This Row],[Employee_ID]],Employee_Master_Table[Employee_ID],Employee_Master_Table[Department])</f>
        <v>Customer Success</v>
      </c>
    </row>
    <row r="3817" spans="1:12" x14ac:dyDescent="0.25">
      <c r="A3817" t="s">
        <v>4545</v>
      </c>
      <c r="B3817" s="2">
        <v>45817</v>
      </c>
      <c r="C3817" t="s">
        <v>77</v>
      </c>
      <c r="D3817" t="s">
        <v>31</v>
      </c>
      <c r="E3817" t="s">
        <v>24</v>
      </c>
      <c r="F3817">
        <v>10</v>
      </c>
      <c r="G3817" s="3">
        <v>4500</v>
      </c>
      <c r="H3817" s="4">
        <v>0.05</v>
      </c>
      <c r="I3817">
        <f>(Sales_Data_Table[[#This Row],[Unit_Price]]*Sales_Data_Table[[#This Row],[Quantity]])</f>
        <v>45000</v>
      </c>
      <c r="J3817">
        <f>Sales_Data_Table[[#This Row],[Gross_Sales]]-(Sales_Data_Table[[#This Row],[Gross_Sales]]*Sales_Data_Table[[#This Row],[Discount]])</f>
        <v>42750</v>
      </c>
      <c r="K3817" t="str">
        <f>_xlfn.XLOOKUP(Sales_Data_Table[[#This Row],[Product_ID]],Product_Master_Table[Product_ID],Product_Master_Table[Product_Name])</f>
        <v>Metro Home Appliance Item 0152</v>
      </c>
      <c r="L3817" t="str">
        <f>_xlfn.XLOOKUP(Sales_Data_Table[[#This Row],[Employee_ID]],Employee_Master_Table[Employee_ID],Employee_Master_Table[Department])</f>
        <v>Customer Success</v>
      </c>
    </row>
    <row r="3818" spans="1:12" x14ac:dyDescent="0.25">
      <c r="A3818" t="s">
        <v>4546</v>
      </c>
      <c r="B3818" s="2">
        <v>45870</v>
      </c>
      <c r="C3818" t="s">
        <v>2654</v>
      </c>
      <c r="D3818" t="s">
        <v>42</v>
      </c>
      <c r="E3818" t="s">
        <v>32</v>
      </c>
      <c r="F3818">
        <v>13</v>
      </c>
      <c r="G3818" s="3">
        <v>2900</v>
      </c>
      <c r="H3818" s="4">
        <v>0.03</v>
      </c>
      <c r="I3818">
        <f>(Sales_Data_Table[[#This Row],[Unit_Price]]*Sales_Data_Table[[#This Row],[Quantity]])</f>
        <v>37700</v>
      </c>
      <c r="J3818">
        <f>Sales_Data_Table[[#This Row],[Gross_Sales]]-(Sales_Data_Table[[#This Row],[Gross_Sales]]*Sales_Data_Table[[#This Row],[Discount]])</f>
        <v>36569</v>
      </c>
      <c r="K3818" t="str">
        <f>_xlfn.XLOOKUP(Sales_Data_Table[[#This Row],[Product_ID]],Product_Master_Table[Product_ID],Product_Master_Table[Product_Name])</f>
        <v>Apex Office Supplies Item 0156</v>
      </c>
      <c r="L3818" t="str">
        <f>_xlfn.XLOOKUP(Sales_Data_Table[[#This Row],[Employee_ID]],Employee_Master_Table[Employee_ID],Employee_Master_Table[Department])</f>
        <v>E-Commerce</v>
      </c>
    </row>
    <row r="3819" spans="1:12" x14ac:dyDescent="0.25">
      <c r="A3819" t="s">
        <v>4547</v>
      </c>
      <c r="B3819" s="2">
        <v>45779</v>
      </c>
      <c r="C3819" t="s">
        <v>518</v>
      </c>
      <c r="D3819" t="s">
        <v>216</v>
      </c>
      <c r="E3819" t="s">
        <v>50</v>
      </c>
      <c r="F3819">
        <v>2</v>
      </c>
      <c r="G3819" s="3">
        <v>8400</v>
      </c>
      <c r="H3819" s="4">
        <v>7.4999999999999997E-2</v>
      </c>
      <c r="I3819">
        <f>(Sales_Data_Table[[#This Row],[Unit_Price]]*Sales_Data_Table[[#This Row],[Quantity]])</f>
        <v>16800</v>
      </c>
      <c r="J3819">
        <f>Sales_Data_Table[[#This Row],[Gross_Sales]]-(Sales_Data_Table[[#This Row],[Gross_Sales]]*Sales_Data_Table[[#This Row],[Discount]])</f>
        <v>15540</v>
      </c>
      <c r="K3819" t="str">
        <f>_xlfn.XLOOKUP(Sales_Data_Table[[#This Row],[Product_ID]],Product_Master_Table[Product_ID],Product_Master_Table[Product_Name])</f>
        <v>Metro Home Appliance Item 0212</v>
      </c>
      <c r="L3819" t="str">
        <f>_xlfn.XLOOKUP(Sales_Data_Table[[#This Row],[Employee_ID]],Employee_Master_Table[Employee_ID],Employee_Master_Table[Department])</f>
        <v>Sales</v>
      </c>
    </row>
    <row r="3820" spans="1:12" x14ac:dyDescent="0.25">
      <c r="A3820" t="s">
        <v>4548</v>
      </c>
      <c r="B3820" s="2">
        <v>45722</v>
      </c>
      <c r="C3820" t="s">
        <v>1979</v>
      </c>
      <c r="D3820" t="s">
        <v>1149</v>
      </c>
      <c r="E3820" t="s">
        <v>96</v>
      </c>
      <c r="F3820">
        <v>21</v>
      </c>
      <c r="G3820" s="3">
        <v>7900</v>
      </c>
      <c r="H3820" s="4">
        <v>0.15</v>
      </c>
      <c r="I3820">
        <f>(Sales_Data_Table[[#This Row],[Unit_Price]]*Sales_Data_Table[[#This Row],[Quantity]])</f>
        <v>165900</v>
      </c>
      <c r="J3820">
        <f>Sales_Data_Table[[#This Row],[Gross_Sales]]-(Sales_Data_Table[[#This Row],[Gross_Sales]]*Sales_Data_Table[[#This Row],[Discount]])</f>
        <v>141015</v>
      </c>
      <c r="K3820" t="str">
        <f>_xlfn.XLOOKUP(Sales_Data_Table[[#This Row],[Product_ID]],Product_Master_Table[Product_ID],Product_Master_Table[Product_Name])</f>
        <v>Delta Sports Item 0107</v>
      </c>
      <c r="L3820" t="str">
        <f>_xlfn.XLOOKUP(Sales_Data_Table[[#This Row],[Employee_ID]],Employee_Master_Table[Employee_ID],Employee_Master_Table[Department])</f>
        <v>Business Development</v>
      </c>
    </row>
    <row r="3821" spans="1:12" x14ac:dyDescent="0.25">
      <c r="A3821" t="s">
        <v>4549</v>
      </c>
      <c r="B3821" s="2">
        <v>46169</v>
      </c>
      <c r="C3821" t="s">
        <v>815</v>
      </c>
      <c r="D3821" t="s">
        <v>457</v>
      </c>
      <c r="E3821" t="s">
        <v>36</v>
      </c>
      <c r="F3821">
        <v>24</v>
      </c>
      <c r="G3821" s="3">
        <v>4200</v>
      </c>
      <c r="H3821" s="4">
        <v>7.4999999999999997E-2</v>
      </c>
      <c r="I3821">
        <f>(Sales_Data_Table[[#This Row],[Unit_Price]]*Sales_Data_Table[[#This Row],[Quantity]])</f>
        <v>100800</v>
      </c>
      <c r="J3821">
        <f>Sales_Data_Table[[#This Row],[Gross_Sales]]-(Sales_Data_Table[[#This Row],[Gross_Sales]]*Sales_Data_Table[[#This Row],[Discount]])</f>
        <v>93240</v>
      </c>
      <c r="K3821" t="str">
        <f>_xlfn.XLOOKUP(Sales_Data_Table[[#This Row],[Product_ID]],Product_Master_Table[Product_ID],Product_Master_Table[Product_Name])</f>
        <v>Orion Fashion Item 0093</v>
      </c>
      <c r="L3821" t="str">
        <f>_xlfn.XLOOKUP(Sales_Data_Table[[#This Row],[Employee_ID]],Employee_Master_Table[Employee_ID],Employee_Master_Table[Department])</f>
        <v>Business Development</v>
      </c>
    </row>
    <row r="3822" spans="1:12" x14ac:dyDescent="0.25">
      <c r="A3822" t="s">
        <v>4550</v>
      </c>
      <c r="B3822" s="2">
        <v>45873</v>
      </c>
      <c r="C3822" t="s">
        <v>488</v>
      </c>
      <c r="D3822" t="s">
        <v>457</v>
      </c>
      <c r="E3822" t="s">
        <v>50</v>
      </c>
      <c r="F3822">
        <v>9</v>
      </c>
      <c r="G3822" s="3">
        <v>1300</v>
      </c>
      <c r="H3822" s="4">
        <v>0.05</v>
      </c>
      <c r="I3822">
        <f>(Sales_Data_Table[[#This Row],[Unit_Price]]*Sales_Data_Table[[#This Row],[Quantity]])</f>
        <v>11700</v>
      </c>
      <c r="J3822">
        <f>Sales_Data_Table[[#This Row],[Gross_Sales]]-(Sales_Data_Table[[#This Row],[Gross_Sales]]*Sales_Data_Table[[#This Row],[Discount]])</f>
        <v>11115</v>
      </c>
      <c r="K3822" t="str">
        <f>_xlfn.XLOOKUP(Sales_Data_Table[[#This Row],[Product_ID]],Product_Master_Table[Product_ID],Product_Master_Table[Product_Name])</f>
        <v>Vertex Furniture Item 0258</v>
      </c>
      <c r="L3822" t="str">
        <f>_xlfn.XLOOKUP(Sales_Data_Table[[#This Row],[Employee_ID]],Employee_Master_Table[Employee_ID],Employee_Master_Table[Department])</f>
        <v>Business Development</v>
      </c>
    </row>
    <row r="3823" spans="1:12" x14ac:dyDescent="0.25">
      <c r="A3823" t="s">
        <v>4551</v>
      </c>
      <c r="B3823" s="2">
        <v>45943</v>
      </c>
      <c r="C3823" t="s">
        <v>77</v>
      </c>
      <c r="D3823" t="s">
        <v>295</v>
      </c>
      <c r="E3823" t="s">
        <v>96</v>
      </c>
      <c r="F3823">
        <v>25</v>
      </c>
      <c r="G3823" s="3">
        <v>6600</v>
      </c>
      <c r="H3823" s="4">
        <v>0.02</v>
      </c>
      <c r="I3823">
        <f>(Sales_Data_Table[[#This Row],[Unit_Price]]*Sales_Data_Table[[#This Row],[Quantity]])</f>
        <v>165000</v>
      </c>
      <c r="J3823">
        <f>Sales_Data_Table[[#This Row],[Gross_Sales]]-(Sales_Data_Table[[#This Row],[Gross_Sales]]*Sales_Data_Table[[#This Row],[Discount]])</f>
        <v>161700</v>
      </c>
      <c r="K3823" t="str">
        <f>_xlfn.XLOOKUP(Sales_Data_Table[[#This Row],[Product_ID]],Product_Master_Table[Product_ID],Product_Master_Table[Product_Name])</f>
        <v>Metro Home Appliance Item 0152</v>
      </c>
      <c r="L3823" t="str">
        <f>_xlfn.XLOOKUP(Sales_Data_Table[[#This Row],[Employee_ID]],Employee_Master_Table[Employee_ID],Employee_Master_Table[Department])</f>
        <v>Customer Success</v>
      </c>
    </row>
    <row r="3824" spans="1:12" x14ac:dyDescent="0.25">
      <c r="A3824" t="s">
        <v>4552</v>
      </c>
      <c r="B3824" s="2">
        <v>45418</v>
      </c>
      <c r="C3824" t="s">
        <v>474</v>
      </c>
      <c r="D3824" t="s">
        <v>527</v>
      </c>
      <c r="E3824" t="s">
        <v>36</v>
      </c>
      <c r="F3824">
        <v>8</v>
      </c>
      <c r="G3824" s="3">
        <v>2900</v>
      </c>
      <c r="H3824" s="4">
        <v>7.4999999999999997E-2</v>
      </c>
      <c r="I3824">
        <f>(Sales_Data_Table[[#This Row],[Unit_Price]]*Sales_Data_Table[[#This Row],[Quantity]])</f>
        <v>23200</v>
      </c>
      <c r="J3824">
        <f>Sales_Data_Table[[#This Row],[Gross_Sales]]-(Sales_Data_Table[[#This Row],[Gross_Sales]]*Sales_Data_Table[[#This Row],[Discount]])</f>
        <v>21460</v>
      </c>
      <c r="K3824" t="str">
        <f>_xlfn.XLOOKUP(Sales_Data_Table[[#This Row],[Product_ID]],Product_Master_Table[Product_ID],Product_Master_Table[Product_Name])</f>
        <v>Fusion Fashion Item 0473</v>
      </c>
      <c r="L3824" t="str">
        <f>_xlfn.XLOOKUP(Sales_Data_Table[[#This Row],[Employee_ID]],Employee_Master_Table[Employee_ID],Employee_Master_Table[Department])</f>
        <v>Sales</v>
      </c>
    </row>
    <row r="3825" spans="1:12" x14ac:dyDescent="0.25">
      <c r="A3825" t="s">
        <v>4553</v>
      </c>
      <c r="B3825" s="2">
        <v>45568</v>
      </c>
      <c r="C3825" t="s">
        <v>396</v>
      </c>
      <c r="D3825" t="s">
        <v>1328</v>
      </c>
      <c r="E3825" t="s">
        <v>28</v>
      </c>
      <c r="F3825">
        <v>11</v>
      </c>
      <c r="G3825" s="3">
        <v>6800</v>
      </c>
      <c r="H3825" s="4">
        <v>7.4999999999999997E-2</v>
      </c>
      <c r="I3825">
        <f>(Sales_Data_Table[[#This Row],[Unit_Price]]*Sales_Data_Table[[#This Row],[Quantity]])</f>
        <v>74800</v>
      </c>
      <c r="J3825">
        <f>Sales_Data_Table[[#This Row],[Gross_Sales]]-(Sales_Data_Table[[#This Row],[Gross_Sales]]*Sales_Data_Table[[#This Row],[Discount]])</f>
        <v>69190</v>
      </c>
      <c r="K3825" t="str">
        <f>_xlfn.XLOOKUP(Sales_Data_Table[[#This Row],[Product_ID]],Product_Master_Table[Product_ID],Product_Master_Table[Product_Name])</f>
        <v>Everest Electronics Item 0171</v>
      </c>
      <c r="L3825" t="str">
        <f>_xlfn.XLOOKUP(Sales_Data_Table[[#This Row],[Employee_ID]],Employee_Master_Table[Employee_ID],Employee_Master_Table[Department])</f>
        <v>Regional Sales</v>
      </c>
    </row>
    <row r="3826" spans="1:12" x14ac:dyDescent="0.25">
      <c r="A3826" t="s">
        <v>4554</v>
      </c>
      <c r="B3826" s="2">
        <v>45820</v>
      </c>
      <c r="C3826" t="s">
        <v>728</v>
      </c>
      <c r="D3826" t="s">
        <v>679</v>
      </c>
      <c r="E3826" t="s">
        <v>28</v>
      </c>
      <c r="F3826">
        <v>1</v>
      </c>
      <c r="G3826" s="3">
        <v>7000</v>
      </c>
      <c r="H3826" s="4">
        <v>7.4999999999999997E-2</v>
      </c>
      <c r="I3826">
        <f>(Sales_Data_Table[[#This Row],[Unit_Price]]*Sales_Data_Table[[#This Row],[Quantity]])</f>
        <v>7000</v>
      </c>
      <c r="J3826">
        <f>Sales_Data_Table[[#This Row],[Gross_Sales]]-(Sales_Data_Table[[#This Row],[Gross_Sales]]*Sales_Data_Table[[#This Row],[Discount]])</f>
        <v>6475</v>
      </c>
      <c r="K3826" t="str">
        <f>_xlfn.XLOOKUP(Sales_Data_Table[[#This Row],[Product_ID]],Product_Master_Table[Product_ID],Product_Master_Table[Product_Name])</f>
        <v>Nova Electronics Item 0271</v>
      </c>
      <c r="L3826" t="str">
        <f>_xlfn.XLOOKUP(Sales_Data_Table[[#This Row],[Employee_ID]],Employee_Master_Table[Employee_ID],Employee_Master_Table[Department])</f>
        <v>Regional Sales</v>
      </c>
    </row>
    <row r="3827" spans="1:12" x14ac:dyDescent="0.25">
      <c r="A3827" t="s">
        <v>4555</v>
      </c>
      <c r="B3827" s="2">
        <v>46010</v>
      </c>
      <c r="C3827" t="s">
        <v>997</v>
      </c>
      <c r="D3827" t="s">
        <v>109</v>
      </c>
      <c r="E3827" t="s">
        <v>50</v>
      </c>
      <c r="F3827">
        <v>6</v>
      </c>
      <c r="G3827" s="3">
        <v>3800</v>
      </c>
      <c r="H3827" s="4">
        <v>0.03</v>
      </c>
      <c r="I3827">
        <f>(Sales_Data_Table[[#This Row],[Unit_Price]]*Sales_Data_Table[[#This Row],[Quantity]])</f>
        <v>22800</v>
      </c>
      <c r="J3827">
        <f>Sales_Data_Table[[#This Row],[Gross_Sales]]-(Sales_Data_Table[[#This Row],[Gross_Sales]]*Sales_Data_Table[[#This Row],[Discount]])</f>
        <v>22116</v>
      </c>
      <c r="K3827" t="str">
        <f>_xlfn.XLOOKUP(Sales_Data_Table[[#This Row],[Product_ID]],Product_Master_Table[Product_ID],Product_Master_Table[Product_Name])</f>
        <v>Orion Electronics Item 0381</v>
      </c>
      <c r="L3827" t="str">
        <f>_xlfn.XLOOKUP(Sales_Data_Table[[#This Row],[Employee_ID]],Employee_Master_Table[Employee_ID],Employee_Master_Table[Department])</f>
        <v>Corporate Sales</v>
      </c>
    </row>
    <row r="3828" spans="1:12" x14ac:dyDescent="0.25">
      <c r="A3828" t="s">
        <v>4556</v>
      </c>
      <c r="B3828" s="2">
        <v>46102</v>
      </c>
      <c r="C3828" t="s">
        <v>726</v>
      </c>
      <c r="D3828" t="s">
        <v>337</v>
      </c>
      <c r="E3828" t="s">
        <v>106</v>
      </c>
      <c r="F3828">
        <v>1</v>
      </c>
      <c r="G3828" s="3">
        <v>5000</v>
      </c>
      <c r="H3828" s="4">
        <v>0</v>
      </c>
      <c r="I3828">
        <f>(Sales_Data_Table[[#This Row],[Unit_Price]]*Sales_Data_Table[[#This Row],[Quantity]])</f>
        <v>5000</v>
      </c>
      <c r="J3828">
        <f>Sales_Data_Table[[#This Row],[Gross_Sales]]-(Sales_Data_Table[[#This Row],[Gross_Sales]]*Sales_Data_Table[[#This Row],[Discount]])</f>
        <v>5000</v>
      </c>
      <c r="K3828" t="str">
        <f>_xlfn.XLOOKUP(Sales_Data_Table[[#This Row],[Product_ID]],Product_Master_Table[Product_ID],Product_Master_Table[Product_Name])</f>
        <v>Fusion Sports Item 0317</v>
      </c>
      <c r="L3828" t="str">
        <f>_xlfn.XLOOKUP(Sales_Data_Table[[#This Row],[Employee_ID]],Employee_Master_Table[Employee_ID],Employee_Master_Table[Department])</f>
        <v>Sales</v>
      </c>
    </row>
    <row r="3829" spans="1:12" x14ac:dyDescent="0.25">
      <c r="A3829" t="s">
        <v>4557</v>
      </c>
      <c r="B3829" s="2">
        <v>45406</v>
      </c>
      <c r="C3829" t="s">
        <v>2875</v>
      </c>
      <c r="D3829" t="s">
        <v>95</v>
      </c>
      <c r="E3829" t="s">
        <v>36</v>
      </c>
      <c r="F3829">
        <v>8</v>
      </c>
      <c r="G3829" s="3">
        <v>5000</v>
      </c>
      <c r="H3829" s="4">
        <v>0.15</v>
      </c>
      <c r="I3829">
        <f>(Sales_Data_Table[[#This Row],[Unit_Price]]*Sales_Data_Table[[#This Row],[Quantity]])</f>
        <v>40000</v>
      </c>
      <c r="J3829">
        <f>Sales_Data_Table[[#This Row],[Gross_Sales]]-(Sales_Data_Table[[#This Row],[Gross_Sales]]*Sales_Data_Table[[#This Row],[Discount]])</f>
        <v>34000</v>
      </c>
      <c r="K3829" t="str">
        <f>_xlfn.XLOOKUP(Sales_Data_Table[[#This Row],[Product_ID]],Product_Master_Table[Product_ID],Product_Master_Table[Product_Name])</f>
        <v>Nova Fashion Item 0223</v>
      </c>
      <c r="L3829" t="str">
        <f>_xlfn.XLOOKUP(Sales_Data_Table[[#This Row],[Employee_ID]],Employee_Master_Table[Employee_ID],Employee_Master_Table[Department])</f>
        <v>Corporate Sales</v>
      </c>
    </row>
    <row r="3830" spans="1:12" x14ac:dyDescent="0.25">
      <c r="A3830" t="s">
        <v>4558</v>
      </c>
      <c r="B3830" s="2">
        <v>45503</v>
      </c>
      <c r="C3830" t="s">
        <v>722</v>
      </c>
      <c r="D3830" t="s">
        <v>31</v>
      </c>
      <c r="E3830" t="s">
        <v>75</v>
      </c>
      <c r="F3830">
        <v>17</v>
      </c>
      <c r="G3830" s="3">
        <v>3900</v>
      </c>
      <c r="H3830" s="4">
        <v>0</v>
      </c>
      <c r="I3830">
        <f>(Sales_Data_Table[[#This Row],[Unit_Price]]*Sales_Data_Table[[#This Row],[Quantity]])</f>
        <v>66300</v>
      </c>
      <c r="J3830">
        <f>Sales_Data_Table[[#This Row],[Gross_Sales]]-(Sales_Data_Table[[#This Row],[Gross_Sales]]*Sales_Data_Table[[#This Row],[Discount]])</f>
        <v>66300</v>
      </c>
      <c r="K3830" t="str">
        <f>_xlfn.XLOOKUP(Sales_Data_Table[[#This Row],[Product_ID]],Product_Master_Table[Product_ID],Product_Master_Table[Product_Name])</f>
        <v>Fusion Toys Item 0089</v>
      </c>
      <c r="L3830" t="str">
        <f>_xlfn.XLOOKUP(Sales_Data_Table[[#This Row],[Employee_ID]],Employee_Master_Table[Employee_ID],Employee_Master_Table[Department])</f>
        <v>Customer Success</v>
      </c>
    </row>
    <row r="3831" spans="1:12" x14ac:dyDescent="0.25">
      <c r="A3831" t="s">
        <v>4559</v>
      </c>
      <c r="B3831" s="2">
        <v>45861</v>
      </c>
      <c r="C3831" t="s">
        <v>2195</v>
      </c>
      <c r="D3831" t="s">
        <v>609</v>
      </c>
      <c r="E3831" t="s">
        <v>43</v>
      </c>
      <c r="F3831">
        <v>18</v>
      </c>
      <c r="G3831" s="3">
        <v>500</v>
      </c>
      <c r="H3831" s="4">
        <v>0.15</v>
      </c>
      <c r="I3831">
        <f>(Sales_Data_Table[[#This Row],[Unit_Price]]*Sales_Data_Table[[#This Row],[Quantity]])</f>
        <v>9000</v>
      </c>
      <c r="J3831">
        <f>Sales_Data_Table[[#This Row],[Gross_Sales]]-(Sales_Data_Table[[#This Row],[Gross_Sales]]*Sales_Data_Table[[#This Row],[Discount]])</f>
        <v>7650</v>
      </c>
      <c r="K3831" t="str">
        <f>_xlfn.XLOOKUP(Sales_Data_Table[[#This Row],[Product_ID]],Product_Master_Table[Product_ID],Product_Master_Table[Product_Name])</f>
        <v>Spark Office Supplies Item 0226</v>
      </c>
      <c r="L3831" t="str">
        <f>_xlfn.XLOOKUP(Sales_Data_Table[[#This Row],[Employee_ID]],Employee_Master_Table[Employee_ID],Employee_Master_Table[Department])</f>
        <v>Retail Operations</v>
      </c>
    </row>
    <row r="3832" spans="1:12" x14ac:dyDescent="0.25">
      <c r="A3832" t="s">
        <v>4560</v>
      </c>
      <c r="B3832" s="2">
        <v>45402</v>
      </c>
      <c r="C3832" t="s">
        <v>1472</v>
      </c>
      <c r="D3832" t="s">
        <v>239</v>
      </c>
      <c r="E3832" t="s">
        <v>106</v>
      </c>
      <c r="F3832">
        <v>13</v>
      </c>
      <c r="G3832" s="3">
        <v>5300</v>
      </c>
      <c r="H3832" s="4">
        <v>0.15</v>
      </c>
      <c r="I3832">
        <f>(Sales_Data_Table[[#This Row],[Unit_Price]]*Sales_Data_Table[[#This Row],[Quantity]])</f>
        <v>68900</v>
      </c>
      <c r="J3832">
        <f>Sales_Data_Table[[#This Row],[Gross_Sales]]-(Sales_Data_Table[[#This Row],[Gross_Sales]]*Sales_Data_Table[[#This Row],[Discount]])</f>
        <v>58565</v>
      </c>
      <c r="K3832" t="str">
        <f>_xlfn.XLOOKUP(Sales_Data_Table[[#This Row],[Product_ID]],Product_Master_Table[Product_ID],Product_Master_Table[Product_Name])</f>
        <v>Delta Beauty Item 0275</v>
      </c>
      <c r="L3832" t="str">
        <f>_xlfn.XLOOKUP(Sales_Data_Table[[#This Row],[Employee_ID]],Employee_Master_Table[Employee_ID],Employee_Master_Table[Department])</f>
        <v>Business Development</v>
      </c>
    </row>
    <row r="3833" spans="1:12" x14ac:dyDescent="0.25">
      <c r="A3833" t="s">
        <v>4561</v>
      </c>
      <c r="B3833" s="2">
        <v>45699</v>
      </c>
      <c r="C3833" t="s">
        <v>183</v>
      </c>
      <c r="D3833" t="s">
        <v>31</v>
      </c>
      <c r="E3833" t="s">
        <v>50</v>
      </c>
      <c r="F3833">
        <v>23</v>
      </c>
      <c r="G3833" s="3">
        <v>8300</v>
      </c>
      <c r="H3833" s="4">
        <v>0.02</v>
      </c>
      <c r="I3833">
        <f>(Sales_Data_Table[[#This Row],[Unit_Price]]*Sales_Data_Table[[#This Row],[Quantity]])</f>
        <v>190900</v>
      </c>
      <c r="J3833">
        <f>Sales_Data_Table[[#This Row],[Gross_Sales]]-(Sales_Data_Table[[#This Row],[Gross_Sales]]*Sales_Data_Table[[#This Row],[Discount]])</f>
        <v>187082</v>
      </c>
      <c r="K3833" t="str">
        <f>_xlfn.XLOOKUP(Sales_Data_Table[[#This Row],[Product_ID]],Product_Master_Table[Product_ID],Product_Master_Table[Product_Name])</f>
        <v>Fusion Toys Item 0209</v>
      </c>
      <c r="L3833" t="str">
        <f>_xlfn.XLOOKUP(Sales_Data_Table[[#This Row],[Employee_ID]],Employee_Master_Table[Employee_ID],Employee_Master_Table[Department])</f>
        <v>Customer Success</v>
      </c>
    </row>
    <row r="3834" spans="1:12" x14ac:dyDescent="0.25">
      <c r="A3834" t="s">
        <v>4562</v>
      </c>
      <c r="B3834" s="2">
        <v>45640</v>
      </c>
      <c r="C3834" t="s">
        <v>1331</v>
      </c>
      <c r="D3834" t="s">
        <v>161</v>
      </c>
      <c r="E3834" t="s">
        <v>32</v>
      </c>
      <c r="F3834">
        <v>16</v>
      </c>
      <c r="G3834" s="3">
        <v>3900</v>
      </c>
      <c r="H3834" s="4">
        <v>0.02</v>
      </c>
      <c r="I3834">
        <f>(Sales_Data_Table[[#This Row],[Unit_Price]]*Sales_Data_Table[[#This Row],[Quantity]])</f>
        <v>62400</v>
      </c>
      <c r="J3834">
        <f>Sales_Data_Table[[#This Row],[Gross_Sales]]-(Sales_Data_Table[[#This Row],[Gross_Sales]]*Sales_Data_Table[[#This Row],[Discount]])</f>
        <v>61152</v>
      </c>
      <c r="K3834" t="str">
        <f>_xlfn.XLOOKUP(Sales_Data_Table[[#This Row],[Product_ID]],Product_Master_Table[Product_ID],Product_Master_Table[Product_Name])</f>
        <v>Nova Beauty Item 0355</v>
      </c>
      <c r="L3834" t="str">
        <f>_xlfn.XLOOKUP(Sales_Data_Table[[#This Row],[Employee_ID]],Employee_Master_Table[Employee_ID],Employee_Master_Table[Department])</f>
        <v>Retail Operations</v>
      </c>
    </row>
    <row r="3835" spans="1:12" x14ac:dyDescent="0.25">
      <c r="A3835" t="s">
        <v>4563</v>
      </c>
      <c r="B3835" s="2">
        <v>45483</v>
      </c>
      <c r="C3835" t="s">
        <v>984</v>
      </c>
      <c r="D3835" t="s">
        <v>936</v>
      </c>
      <c r="E3835" t="s">
        <v>82</v>
      </c>
      <c r="F3835">
        <v>20</v>
      </c>
      <c r="G3835" s="3">
        <v>100</v>
      </c>
      <c r="H3835" s="4">
        <v>0.02</v>
      </c>
      <c r="I3835">
        <f>(Sales_Data_Table[[#This Row],[Unit_Price]]*Sales_Data_Table[[#This Row],[Quantity]])</f>
        <v>2000</v>
      </c>
      <c r="J3835">
        <f>Sales_Data_Table[[#This Row],[Gross_Sales]]-(Sales_Data_Table[[#This Row],[Gross_Sales]]*Sales_Data_Table[[#This Row],[Discount]])</f>
        <v>1960</v>
      </c>
      <c r="K3835" t="str">
        <f>_xlfn.XLOOKUP(Sales_Data_Table[[#This Row],[Product_ID]],Product_Master_Table[Product_ID],Product_Master_Table[Product_Name])</f>
        <v>Prime Automotive Item 0400</v>
      </c>
      <c r="L3835" t="str">
        <f>_xlfn.XLOOKUP(Sales_Data_Table[[#This Row],[Employee_ID]],Employee_Master_Table[Employee_ID],Employee_Master_Table[Department])</f>
        <v>Regional Sales</v>
      </c>
    </row>
    <row r="3836" spans="1:12" x14ac:dyDescent="0.25">
      <c r="A3836" t="s">
        <v>4564</v>
      </c>
      <c r="B3836" s="2">
        <v>45781</v>
      </c>
      <c r="C3836" t="s">
        <v>22</v>
      </c>
      <c r="D3836" t="s">
        <v>944</v>
      </c>
      <c r="E3836" t="s">
        <v>32</v>
      </c>
      <c r="F3836">
        <v>21</v>
      </c>
      <c r="G3836" s="3">
        <v>4300</v>
      </c>
      <c r="H3836" s="4">
        <v>0.03</v>
      </c>
      <c r="I3836">
        <f>(Sales_Data_Table[[#This Row],[Unit_Price]]*Sales_Data_Table[[#This Row],[Quantity]])</f>
        <v>90300</v>
      </c>
      <c r="J3836">
        <f>Sales_Data_Table[[#This Row],[Gross_Sales]]-(Sales_Data_Table[[#This Row],[Gross_Sales]]*Sales_Data_Table[[#This Row],[Discount]])</f>
        <v>87591</v>
      </c>
      <c r="K3836" t="str">
        <f>_xlfn.XLOOKUP(Sales_Data_Table[[#This Row],[Product_ID]],Product_Master_Table[Product_ID],Product_Master_Table[Product_Name])</f>
        <v>Nexus Fashion Item 0133</v>
      </c>
      <c r="L3836" t="str">
        <f>_xlfn.XLOOKUP(Sales_Data_Table[[#This Row],[Employee_ID]],Employee_Master_Table[Employee_ID],Employee_Master_Table[Department])</f>
        <v>Regional Sales</v>
      </c>
    </row>
    <row r="3837" spans="1:12" x14ac:dyDescent="0.25">
      <c r="A3837" t="s">
        <v>4565</v>
      </c>
      <c r="B3837" s="2">
        <v>45422</v>
      </c>
      <c r="C3837" t="s">
        <v>2501</v>
      </c>
      <c r="D3837" t="s">
        <v>230</v>
      </c>
      <c r="E3837" t="s">
        <v>62</v>
      </c>
      <c r="F3837">
        <v>11</v>
      </c>
      <c r="G3837" s="3">
        <v>1900</v>
      </c>
      <c r="H3837" s="4">
        <v>0.1</v>
      </c>
      <c r="I3837">
        <f>(Sales_Data_Table[[#This Row],[Unit_Price]]*Sales_Data_Table[[#This Row],[Quantity]])</f>
        <v>20900</v>
      </c>
      <c r="J3837">
        <f>Sales_Data_Table[[#This Row],[Gross_Sales]]-(Sales_Data_Table[[#This Row],[Gross_Sales]]*Sales_Data_Table[[#This Row],[Discount]])</f>
        <v>18810</v>
      </c>
      <c r="K3837" t="str">
        <f>_xlfn.XLOOKUP(Sales_Data_Table[[#This Row],[Product_ID]],Product_Master_Table[Product_ID],Product_Master_Table[Product_Name])</f>
        <v>Apex Automotive Item 0060</v>
      </c>
      <c r="L3837" t="str">
        <f>_xlfn.XLOOKUP(Sales_Data_Table[[#This Row],[Employee_ID]],Employee_Master_Table[Employee_ID],Employee_Master_Table[Department])</f>
        <v>Retail Operations</v>
      </c>
    </row>
    <row r="3838" spans="1:12" x14ac:dyDescent="0.25">
      <c r="A3838" t="s">
        <v>4566</v>
      </c>
      <c r="B3838" s="2">
        <v>45465</v>
      </c>
      <c r="C3838" t="s">
        <v>1466</v>
      </c>
      <c r="D3838" t="s">
        <v>955</v>
      </c>
      <c r="E3838" t="s">
        <v>96</v>
      </c>
      <c r="F3838">
        <v>13</v>
      </c>
      <c r="G3838" s="3">
        <v>3800</v>
      </c>
      <c r="H3838" s="4">
        <v>0.05</v>
      </c>
      <c r="I3838">
        <f>(Sales_Data_Table[[#This Row],[Unit_Price]]*Sales_Data_Table[[#This Row],[Quantity]])</f>
        <v>49400</v>
      </c>
      <c r="J3838">
        <f>Sales_Data_Table[[#This Row],[Gross_Sales]]-(Sales_Data_Table[[#This Row],[Gross_Sales]]*Sales_Data_Table[[#This Row],[Discount]])</f>
        <v>46930</v>
      </c>
      <c r="K3838" t="str">
        <f>_xlfn.XLOOKUP(Sales_Data_Table[[#This Row],[Product_ID]],Product_Master_Table[Product_ID],Product_Master_Table[Product_Name])</f>
        <v>Nova Electronics Item 0211</v>
      </c>
      <c r="L3838" t="str">
        <f>_xlfn.XLOOKUP(Sales_Data_Table[[#This Row],[Employee_ID]],Employee_Master_Table[Employee_ID],Employee_Master_Table[Department])</f>
        <v>Corporate Sales</v>
      </c>
    </row>
    <row r="3839" spans="1:12" x14ac:dyDescent="0.25">
      <c r="A3839" t="s">
        <v>4567</v>
      </c>
      <c r="B3839" s="2">
        <v>45921</v>
      </c>
      <c r="C3839" t="s">
        <v>1989</v>
      </c>
      <c r="D3839" t="s">
        <v>115</v>
      </c>
      <c r="E3839" t="s">
        <v>62</v>
      </c>
      <c r="F3839">
        <v>5</v>
      </c>
      <c r="G3839" s="3">
        <v>8300</v>
      </c>
      <c r="H3839" s="4">
        <v>0.1</v>
      </c>
      <c r="I3839">
        <f>(Sales_Data_Table[[#This Row],[Unit_Price]]*Sales_Data_Table[[#This Row],[Quantity]])</f>
        <v>41500</v>
      </c>
      <c r="J3839">
        <f>Sales_Data_Table[[#This Row],[Gross_Sales]]-(Sales_Data_Table[[#This Row],[Gross_Sales]]*Sales_Data_Table[[#This Row],[Discount]])</f>
        <v>37350</v>
      </c>
      <c r="K3839" t="str">
        <f>_xlfn.XLOOKUP(Sales_Data_Table[[#This Row],[Product_ID]],Product_Master_Table[Product_ID],Product_Master_Table[Product_Name])</f>
        <v>Zenith Home Appliance Item 0002</v>
      </c>
      <c r="L3839" t="str">
        <f>_xlfn.XLOOKUP(Sales_Data_Table[[#This Row],[Employee_ID]],Employee_Master_Table[Employee_ID],Employee_Master_Table[Department])</f>
        <v>Customer Success</v>
      </c>
    </row>
    <row r="3840" spans="1:12" x14ac:dyDescent="0.25">
      <c r="A3840" t="s">
        <v>4568</v>
      </c>
      <c r="B3840" s="2">
        <v>46024</v>
      </c>
      <c r="C3840" t="s">
        <v>943</v>
      </c>
      <c r="D3840" t="s">
        <v>295</v>
      </c>
      <c r="E3840" t="s">
        <v>43</v>
      </c>
      <c r="F3840">
        <v>3</v>
      </c>
      <c r="G3840" s="3">
        <v>4200</v>
      </c>
      <c r="H3840" s="4">
        <v>0.1</v>
      </c>
      <c r="I3840">
        <f>(Sales_Data_Table[[#This Row],[Unit_Price]]*Sales_Data_Table[[#This Row],[Quantity]])</f>
        <v>12600</v>
      </c>
      <c r="J3840">
        <f>Sales_Data_Table[[#This Row],[Gross_Sales]]-(Sales_Data_Table[[#This Row],[Gross_Sales]]*Sales_Data_Table[[#This Row],[Discount]])</f>
        <v>11340</v>
      </c>
      <c r="K3840" t="str">
        <f>_xlfn.XLOOKUP(Sales_Data_Table[[#This Row],[Product_ID]],Product_Master_Table[Product_ID],Product_Master_Table[Product_Name])</f>
        <v>Spark Office Supplies Item 0106</v>
      </c>
      <c r="L3840" t="str">
        <f>_xlfn.XLOOKUP(Sales_Data_Table[[#This Row],[Employee_ID]],Employee_Master_Table[Employee_ID],Employee_Master_Table[Department])</f>
        <v>Customer Success</v>
      </c>
    </row>
    <row r="3841" spans="1:12" x14ac:dyDescent="0.25">
      <c r="A3841" t="s">
        <v>4569</v>
      </c>
      <c r="B3841" s="2">
        <v>45778</v>
      </c>
      <c r="C3841" t="s">
        <v>2489</v>
      </c>
      <c r="D3841" t="s">
        <v>374</v>
      </c>
      <c r="E3841" t="s">
        <v>96</v>
      </c>
      <c r="F3841">
        <v>15</v>
      </c>
      <c r="G3841" s="3">
        <v>7700</v>
      </c>
      <c r="H3841" s="4">
        <v>7.4999999999999997E-2</v>
      </c>
      <c r="I3841">
        <f>(Sales_Data_Table[[#This Row],[Unit_Price]]*Sales_Data_Table[[#This Row],[Quantity]])</f>
        <v>115500</v>
      </c>
      <c r="J3841">
        <f>Sales_Data_Table[[#This Row],[Gross_Sales]]-(Sales_Data_Table[[#This Row],[Gross_Sales]]*Sales_Data_Table[[#This Row],[Discount]])</f>
        <v>106837.5</v>
      </c>
      <c r="K3841" t="str">
        <f>_xlfn.XLOOKUP(Sales_Data_Table[[#This Row],[Product_ID]],Product_Master_Table[Product_ID],Product_Master_Table[Product_Name])</f>
        <v>Fusion Fashion Item 0113</v>
      </c>
      <c r="L3841" t="str">
        <f>_xlfn.XLOOKUP(Sales_Data_Table[[#This Row],[Employee_ID]],Employee_Master_Table[Employee_ID],Employee_Master_Table[Department])</f>
        <v>E-Commerce</v>
      </c>
    </row>
    <row r="3842" spans="1:12" x14ac:dyDescent="0.25">
      <c r="A3842" t="s">
        <v>4570</v>
      </c>
      <c r="B3842" s="2">
        <v>45706</v>
      </c>
      <c r="C3842" t="s">
        <v>836</v>
      </c>
      <c r="D3842" t="s">
        <v>227</v>
      </c>
      <c r="E3842" t="s">
        <v>75</v>
      </c>
      <c r="F3842">
        <v>21</v>
      </c>
      <c r="G3842" s="3">
        <v>5200</v>
      </c>
      <c r="H3842" s="4">
        <v>0</v>
      </c>
      <c r="I3842">
        <f>(Sales_Data_Table[[#This Row],[Unit_Price]]*Sales_Data_Table[[#This Row],[Quantity]])</f>
        <v>109200</v>
      </c>
      <c r="J3842">
        <f>Sales_Data_Table[[#This Row],[Gross_Sales]]-(Sales_Data_Table[[#This Row],[Gross_Sales]]*Sales_Data_Table[[#This Row],[Discount]])</f>
        <v>109200</v>
      </c>
      <c r="K3842" t="str">
        <f>_xlfn.XLOOKUP(Sales_Data_Table[[#This Row],[Product_ID]],Product_Master_Table[Product_ID],Product_Master_Table[Product_Name])</f>
        <v>Vertex Home Appliance Item 0402</v>
      </c>
      <c r="L3842" t="str">
        <f>_xlfn.XLOOKUP(Sales_Data_Table[[#This Row],[Employee_ID]],Employee_Master_Table[Employee_ID],Employee_Master_Table[Department])</f>
        <v>Corporate Sales</v>
      </c>
    </row>
    <row r="3843" spans="1:12" x14ac:dyDescent="0.25">
      <c r="A3843" t="s">
        <v>4571</v>
      </c>
      <c r="B3843" s="2">
        <v>45337</v>
      </c>
      <c r="C3843" t="s">
        <v>166</v>
      </c>
      <c r="D3843" t="s">
        <v>143</v>
      </c>
      <c r="E3843" t="s">
        <v>62</v>
      </c>
      <c r="F3843">
        <v>13</v>
      </c>
      <c r="G3843" s="3">
        <v>1300</v>
      </c>
      <c r="H3843" s="4">
        <v>0.1</v>
      </c>
      <c r="I3843">
        <f>(Sales_Data_Table[[#This Row],[Unit_Price]]*Sales_Data_Table[[#This Row],[Quantity]])</f>
        <v>16900</v>
      </c>
      <c r="J3843">
        <f>Sales_Data_Table[[#This Row],[Gross_Sales]]-(Sales_Data_Table[[#This Row],[Gross_Sales]]*Sales_Data_Table[[#This Row],[Discount]])</f>
        <v>15210</v>
      </c>
      <c r="K3843" t="str">
        <f>_xlfn.XLOOKUP(Sales_Data_Table[[#This Row],[Product_ID]],Product_Master_Table[Product_ID],Product_Master_Table[Product_Name])</f>
        <v>Prime Furniture Item 0388</v>
      </c>
      <c r="L3843" t="str">
        <f>_xlfn.XLOOKUP(Sales_Data_Table[[#This Row],[Employee_ID]],Employee_Master_Table[Employee_ID],Employee_Master_Table[Department])</f>
        <v>Retail Operations</v>
      </c>
    </row>
    <row r="3844" spans="1:12" x14ac:dyDescent="0.25">
      <c r="A3844" t="s">
        <v>4572</v>
      </c>
      <c r="B3844" s="2">
        <v>46008</v>
      </c>
      <c r="C3844" t="s">
        <v>26</v>
      </c>
      <c r="D3844" t="s">
        <v>124</v>
      </c>
      <c r="E3844" t="s">
        <v>75</v>
      </c>
      <c r="F3844">
        <v>24</v>
      </c>
      <c r="G3844" s="3">
        <v>8600</v>
      </c>
      <c r="H3844" s="4">
        <v>0.02</v>
      </c>
      <c r="I3844">
        <f>(Sales_Data_Table[[#This Row],[Unit_Price]]*Sales_Data_Table[[#This Row],[Quantity]])</f>
        <v>206400</v>
      </c>
      <c r="J3844">
        <f>Sales_Data_Table[[#This Row],[Gross_Sales]]-(Sales_Data_Table[[#This Row],[Gross_Sales]]*Sales_Data_Table[[#This Row],[Discount]])</f>
        <v>202272</v>
      </c>
      <c r="K3844" t="str">
        <f>_xlfn.XLOOKUP(Sales_Data_Table[[#This Row],[Product_ID]],Product_Master_Table[Product_ID],Product_Master_Table[Product_Name])</f>
        <v>Fusion Beauty Item 0065</v>
      </c>
      <c r="L3844" t="str">
        <f>_xlfn.XLOOKUP(Sales_Data_Table[[#This Row],[Employee_ID]],Employee_Master_Table[Employee_ID],Employee_Master_Table[Department])</f>
        <v>Business Development</v>
      </c>
    </row>
    <row r="3845" spans="1:12" x14ac:dyDescent="0.25">
      <c r="A3845" t="s">
        <v>4573</v>
      </c>
      <c r="B3845" s="2">
        <v>45965</v>
      </c>
      <c r="C3845" t="s">
        <v>1044</v>
      </c>
      <c r="D3845" t="s">
        <v>49</v>
      </c>
      <c r="E3845" t="s">
        <v>43</v>
      </c>
      <c r="F3845">
        <v>3</v>
      </c>
      <c r="G3845" s="3">
        <v>1100</v>
      </c>
      <c r="H3845" s="4">
        <v>7.4999999999999997E-2</v>
      </c>
      <c r="I3845">
        <f>(Sales_Data_Table[[#This Row],[Unit_Price]]*Sales_Data_Table[[#This Row],[Quantity]])</f>
        <v>3300</v>
      </c>
      <c r="J3845">
        <f>Sales_Data_Table[[#This Row],[Gross_Sales]]-(Sales_Data_Table[[#This Row],[Gross_Sales]]*Sales_Data_Table[[#This Row],[Discount]])</f>
        <v>3052.5</v>
      </c>
      <c r="K3845" t="str">
        <f>_xlfn.XLOOKUP(Sales_Data_Table[[#This Row],[Product_ID]],Product_Master_Table[Product_ID],Product_Master_Table[Product_Name])</f>
        <v>Everest Fashion Item 0003</v>
      </c>
      <c r="L3845" t="str">
        <f>_xlfn.XLOOKUP(Sales_Data_Table[[#This Row],[Employee_ID]],Employee_Master_Table[Employee_ID],Employee_Master_Table[Department])</f>
        <v>Business Development</v>
      </c>
    </row>
    <row r="3846" spans="1:12" x14ac:dyDescent="0.25">
      <c r="A3846" t="s">
        <v>4574</v>
      </c>
      <c r="B3846" s="2">
        <v>45810</v>
      </c>
      <c r="C3846" t="s">
        <v>688</v>
      </c>
      <c r="D3846" t="s">
        <v>481</v>
      </c>
      <c r="E3846" t="s">
        <v>106</v>
      </c>
      <c r="F3846">
        <v>21</v>
      </c>
      <c r="G3846" s="3">
        <v>8700</v>
      </c>
      <c r="H3846" s="4">
        <v>0.03</v>
      </c>
      <c r="I3846">
        <f>(Sales_Data_Table[[#This Row],[Unit_Price]]*Sales_Data_Table[[#This Row],[Quantity]])</f>
        <v>182700</v>
      </c>
      <c r="J3846">
        <f>Sales_Data_Table[[#This Row],[Gross_Sales]]-(Sales_Data_Table[[#This Row],[Gross_Sales]]*Sales_Data_Table[[#This Row],[Discount]])</f>
        <v>177219</v>
      </c>
      <c r="K3846" t="str">
        <f>_xlfn.XLOOKUP(Sales_Data_Table[[#This Row],[Product_ID]],Product_Master_Table[Product_ID],Product_Master_Table[Product_Name])</f>
        <v>Nova Toys Item 0319</v>
      </c>
      <c r="L3846" t="str">
        <f>_xlfn.XLOOKUP(Sales_Data_Table[[#This Row],[Employee_ID]],Employee_Master_Table[Employee_ID],Employee_Master_Table[Department])</f>
        <v>Retail Operations</v>
      </c>
    </row>
    <row r="3847" spans="1:12" x14ac:dyDescent="0.25">
      <c r="A3847" t="s">
        <v>4575</v>
      </c>
      <c r="B3847" s="2">
        <v>45954</v>
      </c>
      <c r="C3847" t="s">
        <v>2163</v>
      </c>
      <c r="D3847" t="s">
        <v>476</v>
      </c>
      <c r="E3847" t="s">
        <v>62</v>
      </c>
      <c r="F3847">
        <v>15</v>
      </c>
      <c r="G3847" s="3">
        <v>7100</v>
      </c>
      <c r="H3847" s="4">
        <v>7.4999999999999997E-2</v>
      </c>
      <c r="I3847">
        <f>(Sales_Data_Table[[#This Row],[Unit_Price]]*Sales_Data_Table[[#This Row],[Quantity]])</f>
        <v>106500</v>
      </c>
      <c r="J3847">
        <f>Sales_Data_Table[[#This Row],[Gross_Sales]]-(Sales_Data_Table[[#This Row],[Gross_Sales]]*Sales_Data_Table[[#This Row],[Discount]])</f>
        <v>98512.5</v>
      </c>
      <c r="K3847" t="str">
        <f>_xlfn.XLOOKUP(Sales_Data_Table[[#This Row],[Product_ID]],Product_Master_Table[Product_ID],Product_Master_Table[Product_Name])</f>
        <v>Nexus Toys Item 0109</v>
      </c>
      <c r="L3847" t="str">
        <f>_xlfn.XLOOKUP(Sales_Data_Table[[#This Row],[Employee_ID]],Employee_Master_Table[Employee_ID],Employee_Master_Table[Department])</f>
        <v>Sales</v>
      </c>
    </row>
    <row r="3848" spans="1:12" x14ac:dyDescent="0.25">
      <c r="A3848" t="s">
        <v>4576</v>
      </c>
      <c r="B3848" s="2">
        <v>46076</v>
      </c>
      <c r="C3848" t="s">
        <v>148</v>
      </c>
      <c r="D3848" t="s">
        <v>521</v>
      </c>
      <c r="E3848" t="s">
        <v>36</v>
      </c>
      <c r="F3848">
        <v>10</v>
      </c>
      <c r="G3848" s="3">
        <v>8300</v>
      </c>
      <c r="H3848" s="4">
        <v>0.02</v>
      </c>
      <c r="I3848">
        <f>(Sales_Data_Table[[#This Row],[Unit_Price]]*Sales_Data_Table[[#This Row],[Quantity]])</f>
        <v>83000</v>
      </c>
      <c r="J3848">
        <f>Sales_Data_Table[[#This Row],[Gross_Sales]]-(Sales_Data_Table[[#This Row],[Gross_Sales]]*Sales_Data_Table[[#This Row],[Discount]])</f>
        <v>81340</v>
      </c>
      <c r="K3848" t="str">
        <f>_xlfn.XLOOKUP(Sales_Data_Table[[#This Row],[Product_ID]],Product_Master_Table[Product_ID],Product_Master_Table[Product_Name])</f>
        <v>Zenith Home Appliance Item 0362</v>
      </c>
      <c r="L3848" t="str">
        <f>_xlfn.XLOOKUP(Sales_Data_Table[[#This Row],[Employee_ID]],Employee_Master_Table[Employee_ID],Employee_Master_Table[Department])</f>
        <v>E-Commerce</v>
      </c>
    </row>
    <row r="3849" spans="1:12" x14ac:dyDescent="0.25">
      <c r="A3849" t="s">
        <v>4577</v>
      </c>
      <c r="B3849" s="2">
        <v>45571</v>
      </c>
      <c r="C3849" t="s">
        <v>1381</v>
      </c>
      <c r="D3849" t="s">
        <v>405</v>
      </c>
      <c r="E3849" t="s">
        <v>86</v>
      </c>
      <c r="F3849">
        <v>19</v>
      </c>
      <c r="G3849" s="3">
        <v>500</v>
      </c>
      <c r="H3849" s="4">
        <v>0.02</v>
      </c>
      <c r="I3849">
        <f>(Sales_Data_Table[[#This Row],[Unit_Price]]*Sales_Data_Table[[#This Row],[Quantity]])</f>
        <v>9500</v>
      </c>
      <c r="J3849">
        <f>Sales_Data_Table[[#This Row],[Gross_Sales]]-(Sales_Data_Table[[#This Row],[Gross_Sales]]*Sales_Data_Table[[#This Row],[Discount]])</f>
        <v>9310</v>
      </c>
      <c r="K3849" t="str">
        <f>_xlfn.XLOOKUP(Sales_Data_Table[[#This Row],[Product_ID]],Product_Master_Table[Product_ID],Product_Master_Table[Product_Name])</f>
        <v>Nexus Fashion Item 0493</v>
      </c>
      <c r="L3849" t="str">
        <f>_xlfn.XLOOKUP(Sales_Data_Table[[#This Row],[Employee_ID]],Employee_Master_Table[Employee_ID],Employee_Master_Table[Department])</f>
        <v>Regional Sales</v>
      </c>
    </row>
    <row r="3850" spans="1:12" x14ac:dyDescent="0.25">
      <c r="A3850" t="s">
        <v>4578</v>
      </c>
      <c r="B3850" s="2">
        <v>46078</v>
      </c>
      <c r="C3850" t="s">
        <v>508</v>
      </c>
      <c r="D3850" t="s">
        <v>679</v>
      </c>
      <c r="E3850" t="s">
        <v>50</v>
      </c>
      <c r="F3850">
        <v>24</v>
      </c>
      <c r="G3850" s="3">
        <v>200</v>
      </c>
      <c r="H3850" s="4">
        <v>0.03</v>
      </c>
      <c r="I3850">
        <f>(Sales_Data_Table[[#This Row],[Unit_Price]]*Sales_Data_Table[[#This Row],[Quantity]])</f>
        <v>4800</v>
      </c>
      <c r="J3850">
        <f>Sales_Data_Table[[#This Row],[Gross_Sales]]-(Sales_Data_Table[[#This Row],[Gross_Sales]]*Sales_Data_Table[[#This Row],[Discount]])</f>
        <v>4656</v>
      </c>
      <c r="K3850" t="str">
        <f>_xlfn.XLOOKUP(Sales_Data_Table[[#This Row],[Product_ID]],Product_Master_Table[Product_ID],Product_Master_Table[Product_Name])</f>
        <v>Vertex Furniture Item 0198</v>
      </c>
      <c r="L3850" t="str">
        <f>_xlfn.XLOOKUP(Sales_Data_Table[[#This Row],[Employee_ID]],Employee_Master_Table[Employee_ID],Employee_Master_Table[Department])</f>
        <v>Regional Sales</v>
      </c>
    </row>
    <row r="3851" spans="1:12" x14ac:dyDescent="0.25">
      <c r="A3851" t="s">
        <v>4579</v>
      </c>
      <c r="B3851" s="2">
        <v>45623</v>
      </c>
      <c r="C3851" t="s">
        <v>720</v>
      </c>
      <c r="D3851" t="s">
        <v>278</v>
      </c>
      <c r="E3851" t="s">
        <v>62</v>
      </c>
      <c r="F3851">
        <v>19</v>
      </c>
      <c r="G3851" s="3">
        <v>9000</v>
      </c>
      <c r="H3851" s="4">
        <v>0.05</v>
      </c>
      <c r="I3851">
        <f>(Sales_Data_Table[[#This Row],[Unit_Price]]*Sales_Data_Table[[#This Row],[Quantity]])</f>
        <v>171000</v>
      </c>
      <c r="J3851">
        <f>Sales_Data_Table[[#This Row],[Gross_Sales]]-(Sales_Data_Table[[#This Row],[Gross_Sales]]*Sales_Data_Table[[#This Row],[Discount]])</f>
        <v>162450</v>
      </c>
      <c r="K3851" t="str">
        <f>_xlfn.XLOOKUP(Sales_Data_Table[[#This Row],[Product_ID]],Product_Master_Table[Product_ID],Product_Master_Table[Product_Name])</f>
        <v>Apex Grocery Item 0204</v>
      </c>
      <c r="L3851" t="str">
        <f>_xlfn.XLOOKUP(Sales_Data_Table[[#This Row],[Employee_ID]],Employee_Master_Table[Employee_ID],Employee_Master_Table[Department])</f>
        <v>Business Development</v>
      </c>
    </row>
    <row r="3852" spans="1:12" x14ac:dyDescent="0.25">
      <c r="A3852" t="s">
        <v>4580</v>
      </c>
      <c r="B3852" s="2">
        <v>45949</v>
      </c>
      <c r="C3852" t="s">
        <v>257</v>
      </c>
      <c r="D3852" t="s">
        <v>1353</v>
      </c>
      <c r="E3852" t="s">
        <v>75</v>
      </c>
      <c r="F3852">
        <v>23</v>
      </c>
      <c r="G3852" s="3">
        <v>5100</v>
      </c>
      <c r="H3852" s="4">
        <v>0.03</v>
      </c>
      <c r="I3852">
        <f>(Sales_Data_Table[[#This Row],[Unit_Price]]*Sales_Data_Table[[#This Row],[Quantity]])</f>
        <v>117300</v>
      </c>
      <c r="J3852">
        <f>Sales_Data_Table[[#This Row],[Gross_Sales]]-(Sales_Data_Table[[#This Row],[Gross_Sales]]*Sales_Data_Table[[#This Row],[Discount]])</f>
        <v>113781</v>
      </c>
      <c r="K3852" t="str">
        <f>_xlfn.XLOOKUP(Sales_Data_Table[[#This Row],[Product_ID]],Product_Master_Table[Product_ID],Product_Master_Table[Product_Name])</f>
        <v>Orion Toys Item 0009</v>
      </c>
      <c r="L3852" t="str">
        <f>_xlfn.XLOOKUP(Sales_Data_Table[[#This Row],[Employee_ID]],Employee_Master_Table[Employee_ID],Employee_Master_Table[Department])</f>
        <v>E-Commerce</v>
      </c>
    </row>
    <row r="3853" spans="1:12" x14ac:dyDescent="0.25">
      <c r="A3853" t="s">
        <v>4581</v>
      </c>
      <c r="B3853" s="2">
        <v>45402</v>
      </c>
      <c r="C3853" t="s">
        <v>915</v>
      </c>
      <c r="D3853" t="s">
        <v>613</v>
      </c>
      <c r="E3853" t="s">
        <v>32</v>
      </c>
      <c r="F3853">
        <v>4</v>
      </c>
      <c r="G3853" s="3">
        <v>6000</v>
      </c>
      <c r="H3853" s="4">
        <v>0.05</v>
      </c>
      <c r="I3853">
        <f>(Sales_Data_Table[[#This Row],[Unit_Price]]*Sales_Data_Table[[#This Row],[Quantity]])</f>
        <v>24000</v>
      </c>
      <c r="J3853">
        <f>Sales_Data_Table[[#This Row],[Gross_Sales]]-(Sales_Data_Table[[#This Row],[Gross_Sales]]*Sales_Data_Table[[#This Row],[Discount]])</f>
        <v>22800</v>
      </c>
      <c r="K3853" t="str">
        <f>_xlfn.XLOOKUP(Sales_Data_Table[[#This Row],[Product_ID]],Product_Master_Table[Product_ID],Product_Master_Table[Product_Name])</f>
        <v>Everest Beauty Item 0375</v>
      </c>
      <c r="L3853" t="str">
        <f>_xlfn.XLOOKUP(Sales_Data_Table[[#This Row],[Employee_ID]],Employee_Master_Table[Employee_ID],Employee_Master_Table[Department])</f>
        <v>Corporate Sales</v>
      </c>
    </row>
    <row r="3854" spans="1:12" x14ac:dyDescent="0.25">
      <c r="A3854" t="s">
        <v>4582</v>
      </c>
      <c r="B3854" s="2">
        <v>45826</v>
      </c>
      <c r="C3854" t="s">
        <v>333</v>
      </c>
      <c r="D3854" t="s">
        <v>118</v>
      </c>
      <c r="E3854" t="s">
        <v>28</v>
      </c>
      <c r="F3854">
        <v>4</v>
      </c>
      <c r="G3854" s="3">
        <v>4100</v>
      </c>
      <c r="H3854" s="4">
        <v>0.05</v>
      </c>
      <c r="I3854">
        <f>(Sales_Data_Table[[#This Row],[Unit_Price]]*Sales_Data_Table[[#This Row],[Quantity]])</f>
        <v>16400</v>
      </c>
      <c r="J3854">
        <f>Sales_Data_Table[[#This Row],[Gross_Sales]]-(Sales_Data_Table[[#This Row],[Gross_Sales]]*Sales_Data_Table[[#This Row],[Discount]])</f>
        <v>15580</v>
      </c>
      <c r="K3854" t="str">
        <f>_xlfn.XLOOKUP(Sales_Data_Table[[#This Row],[Product_ID]],Product_Master_Table[Product_ID],Product_Master_Table[Product_Name])</f>
        <v>Delta Toys Item 0299</v>
      </c>
      <c r="L3854" t="str">
        <f>_xlfn.XLOOKUP(Sales_Data_Table[[#This Row],[Employee_ID]],Employee_Master_Table[Employee_ID],Employee_Master_Table[Department])</f>
        <v>Corporate Sales</v>
      </c>
    </row>
    <row r="3855" spans="1:12" x14ac:dyDescent="0.25">
      <c r="A3855" t="s">
        <v>4583</v>
      </c>
      <c r="B3855" s="2">
        <v>45542</v>
      </c>
      <c r="C3855" t="s">
        <v>890</v>
      </c>
      <c r="D3855" t="s">
        <v>118</v>
      </c>
      <c r="E3855" t="s">
        <v>50</v>
      </c>
      <c r="F3855">
        <v>14</v>
      </c>
      <c r="G3855" s="3">
        <v>8200</v>
      </c>
      <c r="H3855" s="4">
        <v>0.15</v>
      </c>
      <c r="I3855">
        <f>(Sales_Data_Table[[#This Row],[Unit_Price]]*Sales_Data_Table[[#This Row],[Quantity]])</f>
        <v>114800</v>
      </c>
      <c r="J3855">
        <f>Sales_Data_Table[[#This Row],[Gross_Sales]]-(Sales_Data_Table[[#This Row],[Gross_Sales]]*Sales_Data_Table[[#This Row],[Discount]])</f>
        <v>97580</v>
      </c>
      <c r="K3855" t="str">
        <f>_xlfn.XLOOKUP(Sales_Data_Table[[#This Row],[Product_ID]],Product_Master_Table[Product_ID],Product_Master_Table[Product_Name])</f>
        <v>Prime Home Appliance Item 0292</v>
      </c>
      <c r="L3855" t="str">
        <f>_xlfn.XLOOKUP(Sales_Data_Table[[#This Row],[Employee_ID]],Employee_Master_Table[Employee_ID],Employee_Master_Table[Department])</f>
        <v>Corporate Sales</v>
      </c>
    </row>
    <row r="3856" spans="1:12" x14ac:dyDescent="0.25">
      <c r="A3856" t="s">
        <v>4584</v>
      </c>
      <c r="B3856" s="2">
        <v>45628</v>
      </c>
      <c r="C3856" t="s">
        <v>22</v>
      </c>
      <c r="D3856" t="s">
        <v>53</v>
      </c>
      <c r="E3856" t="s">
        <v>36</v>
      </c>
      <c r="F3856">
        <v>7</v>
      </c>
      <c r="G3856" s="3">
        <v>8200</v>
      </c>
      <c r="H3856" s="4">
        <v>0.05</v>
      </c>
      <c r="I3856">
        <f>(Sales_Data_Table[[#This Row],[Unit_Price]]*Sales_Data_Table[[#This Row],[Quantity]])</f>
        <v>57400</v>
      </c>
      <c r="J3856">
        <f>Sales_Data_Table[[#This Row],[Gross_Sales]]-(Sales_Data_Table[[#This Row],[Gross_Sales]]*Sales_Data_Table[[#This Row],[Discount]])</f>
        <v>54530</v>
      </c>
      <c r="K3856" t="str">
        <f>_xlfn.XLOOKUP(Sales_Data_Table[[#This Row],[Product_ID]],Product_Master_Table[Product_ID],Product_Master_Table[Product_Name])</f>
        <v>Nexus Fashion Item 0133</v>
      </c>
      <c r="L3856" t="str">
        <f>_xlfn.XLOOKUP(Sales_Data_Table[[#This Row],[Employee_ID]],Employee_Master_Table[Employee_ID],Employee_Master_Table[Department])</f>
        <v>Customer Success</v>
      </c>
    </row>
    <row r="3857" spans="1:12" x14ac:dyDescent="0.25">
      <c r="A3857" t="s">
        <v>4585</v>
      </c>
      <c r="B3857" s="2">
        <v>46009</v>
      </c>
      <c r="C3857" t="s">
        <v>810</v>
      </c>
      <c r="D3857" t="s">
        <v>258</v>
      </c>
      <c r="E3857" t="s">
        <v>62</v>
      </c>
      <c r="F3857">
        <v>17</v>
      </c>
      <c r="G3857" s="3">
        <v>1500</v>
      </c>
      <c r="H3857" s="4">
        <v>0.05</v>
      </c>
      <c r="I3857">
        <f>(Sales_Data_Table[[#This Row],[Unit_Price]]*Sales_Data_Table[[#This Row],[Quantity]])</f>
        <v>25500</v>
      </c>
      <c r="J3857">
        <f>Sales_Data_Table[[#This Row],[Gross_Sales]]-(Sales_Data_Table[[#This Row],[Gross_Sales]]*Sales_Data_Table[[#This Row],[Discount]])</f>
        <v>24225</v>
      </c>
      <c r="K3857" t="str">
        <f>_xlfn.XLOOKUP(Sales_Data_Table[[#This Row],[Product_ID]],Product_Master_Table[Product_ID],Product_Master_Table[Product_Name])</f>
        <v>Nova Beauty Item 0175</v>
      </c>
      <c r="L3857" t="str">
        <f>_xlfn.XLOOKUP(Sales_Data_Table[[#This Row],[Employee_ID]],Employee_Master_Table[Employee_ID],Employee_Master_Table[Department])</f>
        <v>Sales</v>
      </c>
    </row>
    <row r="3858" spans="1:12" x14ac:dyDescent="0.25">
      <c r="A3858" t="s">
        <v>4586</v>
      </c>
      <c r="B3858" s="2">
        <v>45965</v>
      </c>
      <c r="C3858" t="s">
        <v>564</v>
      </c>
      <c r="D3858" t="s">
        <v>152</v>
      </c>
      <c r="E3858" t="s">
        <v>86</v>
      </c>
      <c r="F3858">
        <v>10</v>
      </c>
      <c r="G3858" s="3">
        <v>7900</v>
      </c>
      <c r="H3858" s="4">
        <v>0.05</v>
      </c>
      <c r="I3858">
        <f>(Sales_Data_Table[[#This Row],[Unit_Price]]*Sales_Data_Table[[#This Row],[Quantity]])</f>
        <v>79000</v>
      </c>
      <c r="J3858">
        <f>Sales_Data_Table[[#This Row],[Gross_Sales]]-(Sales_Data_Table[[#This Row],[Gross_Sales]]*Sales_Data_Table[[#This Row],[Discount]])</f>
        <v>75050</v>
      </c>
      <c r="K3858" t="str">
        <f>_xlfn.XLOOKUP(Sales_Data_Table[[#This Row],[Product_ID]],Product_Master_Table[Product_ID],Product_Master_Table[Product_Name])</f>
        <v>Delta Beauty Item 0035</v>
      </c>
      <c r="L3858" t="str">
        <f>_xlfn.XLOOKUP(Sales_Data_Table[[#This Row],[Employee_ID]],Employee_Master_Table[Employee_ID],Employee_Master_Table[Department])</f>
        <v>Corporate Sales</v>
      </c>
    </row>
    <row r="3859" spans="1:12" x14ac:dyDescent="0.25">
      <c r="A3859" t="s">
        <v>4587</v>
      </c>
      <c r="B3859" s="2">
        <v>45597</v>
      </c>
      <c r="C3859" t="s">
        <v>257</v>
      </c>
      <c r="D3859" t="s">
        <v>1590</v>
      </c>
      <c r="E3859" t="s">
        <v>43</v>
      </c>
      <c r="F3859">
        <v>4</v>
      </c>
      <c r="G3859" s="3">
        <v>800</v>
      </c>
      <c r="H3859" s="4">
        <v>7.4999999999999997E-2</v>
      </c>
      <c r="I3859">
        <f>(Sales_Data_Table[[#This Row],[Unit_Price]]*Sales_Data_Table[[#This Row],[Quantity]])</f>
        <v>3200</v>
      </c>
      <c r="J3859">
        <f>Sales_Data_Table[[#This Row],[Gross_Sales]]-(Sales_Data_Table[[#This Row],[Gross_Sales]]*Sales_Data_Table[[#This Row],[Discount]])</f>
        <v>2960</v>
      </c>
      <c r="K3859" t="str">
        <f>_xlfn.XLOOKUP(Sales_Data_Table[[#This Row],[Product_ID]],Product_Master_Table[Product_ID],Product_Master_Table[Product_Name])</f>
        <v>Orion Toys Item 0009</v>
      </c>
      <c r="L3859" t="str">
        <f>_xlfn.XLOOKUP(Sales_Data_Table[[#This Row],[Employee_ID]],Employee_Master_Table[Employee_ID],Employee_Master_Table[Department])</f>
        <v>Retail Operations</v>
      </c>
    </row>
    <row r="3860" spans="1:12" x14ac:dyDescent="0.25">
      <c r="A3860" t="s">
        <v>4588</v>
      </c>
      <c r="B3860" s="2">
        <v>45592</v>
      </c>
      <c r="C3860" t="s">
        <v>1708</v>
      </c>
      <c r="D3860" t="s">
        <v>233</v>
      </c>
      <c r="E3860" t="s">
        <v>106</v>
      </c>
      <c r="F3860">
        <v>8</v>
      </c>
      <c r="G3860" s="3">
        <v>300</v>
      </c>
      <c r="H3860" s="4">
        <v>0</v>
      </c>
      <c r="I3860">
        <f>(Sales_Data_Table[[#This Row],[Unit_Price]]*Sales_Data_Table[[#This Row],[Quantity]])</f>
        <v>2400</v>
      </c>
      <c r="J3860">
        <f>Sales_Data_Table[[#This Row],[Gross_Sales]]-(Sales_Data_Table[[#This Row],[Gross_Sales]]*Sales_Data_Table[[#This Row],[Discount]])</f>
        <v>2400</v>
      </c>
      <c r="K3860" t="str">
        <f>_xlfn.XLOOKUP(Sales_Data_Table[[#This Row],[Product_ID]],Product_Master_Table[Product_ID],Product_Master_Table[Product_Name])</f>
        <v>Orion Fashion Item 0213</v>
      </c>
      <c r="L3860" t="str">
        <f>_xlfn.XLOOKUP(Sales_Data_Table[[#This Row],[Employee_ID]],Employee_Master_Table[Employee_ID],Employee_Master_Table[Department])</f>
        <v>Customer Success</v>
      </c>
    </row>
    <row r="3861" spans="1:12" x14ac:dyDescent="0.25">
      <c r="A3861" t="s">
        <v>4589</v>
      </c>
      <c r="B3861" s="2">
        <v>46098</v>
      </c>
      <c r="C3861" t="s">
        <v>643</v>
      </c>
      <c r="D3861" t="s">
        <v>149</v>
      </c>
      <c r="E3861" t="s">
        <v>75</v>
      </c>
      <c r="F3861">
        <v>24</v>
      </c>
      <c r="G3861" s="3">
        <v>9700</v>
      </c>
      <c r="H3861" s="4">
        <v>0.03</v>
      </c>
      <c r="I3861">
        <f>(Sales_Data_Table[[#This Row],[Unit_Price]]*Sales_Data_Table[[#This Row],[Quantity]])</f>
        <v>232800</v>
      </c>
      <c r="J3861">
        <f>Sales_Data_Table[[#This Row],[Gross_Sales]]-(Sales_Data_Table[[#This Row],[Gross_Sales]]*Sales_Data_Table[[#This Row],[Discount]])</f>
        <v>225816</v>
      </c>
      <c r="K3861" t="str">
        <f>_xlfn.XLOOKUP(Sales_Data_Table[[#This Row],[Product_ID]],Product_Master_Table[Product_ID],Product_Master_Table[Product_Name])</f>
        <v>Delta Fashion Item 0023</v>
      </c>
      <c r="L3861" t="str">
        <f>_xlfn.XLOOKUP(Sales_Data_Table[[#This Row],[Employee_ID]],Employee_Master_Table[Employee_ID],Employee_Master_Table[Department])</f>
        <v>Corporate Sales</v>
      </c>
    </row>
    <row r="3862" spans="1:12" x14ac:dyDescent="0.25">
      <c r="A3862" t="s">
        <v>4590</v>
      </c>
      <c r="B3862" s="2">
        <v>45787</v>
      </c>
      <c r="C3862" t="s">
        <v>101</v>
      </c>
      <c r="D3862" t="s">
        <v>176</v>
      </c>
      <c r="E3862" t="s">
        <v>36</v>
      </c>
      <c r="F3862">
        <v>11</v>
      </c>
      <c r="G3862" s="3">
        <v>6800</v>
      </c>
      <c r="H3862" s="4">
        <v>7.4999999999999997E-2</v>
      </c>
      <c r="I3862">
        <f>(Sales_Data_Table[[#This Row],[Unit_Price]]*Sales_Data_Table[[#This Row],[Quantity]])</f>
        <v>74800</v>
      </c>
      <c r="J3862">
        <f>Sales_Data_Table[[#This Row],[Gross_Sales]]-(Sales_Data_Table[[#This Row],[Gross_Sales]]*Sales_Data_Table[[#This Row],[Discount]])</f>
        <v>69190</v>
      </c>
      <c r="K3862" t="str">
        <f>_xlfn.XLOOKUP(Sales_Data_Table[[#This Row],[Product_ID]],Product_Master_Table[Product_ID],Product_Master_Table[Product_Name])</f>
        <v>Nova Toys Item 0139</v>
      </c>
      <c r="L3862" t="str">
        <f>_xlfn.XLOOKUP(Sales_Data_Table[[#This Row],[Employee_ID]],Employee_Master_Table[Employee_ID],Employee_Master_Table[Department])</f>
        <v>Retail Operations</v>
      </c>
    </row>
    <row r="3863" spans="1:12" x14ac:dyDescent="0.25">
      <c r="A3863" t="s">
        <v>4591</v>
      </c>
      <c r="B3863" s="2">
        <v>45816</v>
      </c>
      <c r="C3863" t="s">
        <v>34</v>
      </c>
      <c r="D3863" t="s">
        <v>434</v>
      </c>
      <c r="E3863" t="s">
        <v>43</v>
      </c>
      <c r="F3863">
        <v>23</v>
      </c>
      <c r="G3863" s="3">
        <v>2100</v>
      </c>
      <c r="H3863" s="4">
        <v>7.4999999999999997E-2</v>
      </c>
      <c r="I3863">
        <f>(Sales_Data_Table[[#This Row],[Unit_Price]]*Sales_Data_Table[[#This Row],[Quantity]])</f>
        <v>48300</v>
      </c>
      <c r="J3863">
        <f>Sales_Data_Table[[#This Row],[Gross_Sales]]-(Sales_Data_Table[[#This Row],[Gross_Sales]]*Sales_Data_Table[[#This Row],[Discount]])</f>
        <v>44677.5</v>
      </c>
      <c r="K3863" t="str">
        <f>_xlfn.XLOOKUP(Sales_Data_Table[[#This Row],[Product_ID]],Product_Master_Table[Product_ID],Product_Master_Table[Product_Name])</f>
        <v>Delta Toys Item 0479</v>
      </c>
      <c r="L3863" t="str">
        <f>_xlfn.XLOOKUP(Sales_Data_Table[[#This Row],[Employee_ID]],Employee_Master_Table[Employee_ID],Employee_Master_Table[Department])</f>
        <v>Customer Success</v>
      </c>
    </row>
    <row r="3864" spans="1:12" x14ac:dyDescent="0.25">
      <c r="A3864" t="s">
        <v>4592</v>
      </c>
      <c r="B3864" s="2">
        <v>45582</v>
      </c>
      <c r="C3864" t="s">
        <v>108</v>
      </c>
      <c r="D3864" t="s">
        <v>397</v>
      </c>
      <c r="E3864" t="s">
        <v>36</v>
      </c>
      <c r="F3864">
        <v>7</v>
      </c>
      <c r="G3864" s="3">
        <v>1000</v>
      </c>
      <c r="H3864" s="4">
        <v>0.03</v>
      </c>
      <c r="I3864">
        <f>(Sales_Data_Table[[#This Row],[Unit_Price]]*Sales_Data_Table[[#This Row],[Quantity]])</f>
        <v>7000</v>
      </c>
      <c r="J3864">
        <f>Sales_Data_Table[[#This Row],[Gross_Sales]]-(Sales_Data_Table[[#This Row],[Gross_Sales]]*Sales_Data_Table[[#This Row],[Discount]])</f>
        <v>6790</v>
      </c>
      <c r="K3864" t="str">
        <f>_xlfn.XLOOKUP(Sales_Data_Table[[#This Row],[Product_ID]],Product_Master_Table[Product_ID],Product_Master_Table[Product_Name])</f>
        <v>Metro Furniture Item 0248</v>
      </c>
      <c r="L3864" t="str">
        <f>_xlfn.XLOOKUP(Sales_Data_Table[[#This Row],[Employee_ID]],Employee_Master_Table[Employee_ID],Employee_Master_Table[Department])</f>
        <v>Regional Sales</v>
      </c>
    </row>
    <row r="3865" spans="1:12" x14ac:dyDescent="0.25">
      <c r="A3865" t="s">
        <v>4593</v>
      </c>
      <c r="B3865" s="2">
        <v>45920</v>
      </c>
      <c r="C3865" t="s">
        <v>1750</v>
      </c>
      <c r="D3865" t="s">
        <v>278</v>
      </c>
      <c r="E3865" t="s">
        <v>82</v>
      </c>
      <c r="F3865">
        <v>6</v>
      </c>
      <c r="G3865" s="3">
        <v>1800</v>
      </c>
      <c r="H3865" s="4">
        <v>0.1</v>
      </c>
      <c r="I3865">
        <f>(Sales_Data_Table[[#This Row],[Unit_Price]]*Sales_Data_Table[[#This Row],[Quantity]])</f>
        <v>10800</v>
      </c>
      <c r="J3865">
        <f>Sales_Data_Table[[#This Row],[Gross_Sales]]-(Sales_Data_Table[[#This Row],[Gross_Sales]]*Sales_Data_Table[[#This Row],[Discount]])</f>
        <v>9720</v>
      </c>
      <c r="K3865" t="str">
        <f>_xlfn.XLOOKUP(Sales_Data_Table[[#This Row],[Product_ID]],Product_Master_Table[Product_ID],Product_Master_Table[Product_Name])</f>
        <v>Nova Toys Item 0199</v>
      </c>
      <c r="L3865" t="str">
        <f>_xlfn.XLOOKUP(Sales_Data_Table[[#This Row],[Employee_ID]],Employee_Master_Table[Employee_ID],Employee_Master_Table[Department])</f>
        <v>Business Development</v>
      </c>
    </row>
    <row r="3866" spans="1:12" x14ac:dyDescent="0.25">
      <c r="A3866" t="s">
        <v>4594</v>
      </c>
      <c r="B3866" s="2">
        <v>45495</v>
      </c>
      <c r="C3866" t="s">
        <v>284</v>
      </c>
      <c r="D3866" t="s">
        <v>529</v>
      </c>
      <c r="E3866" t="s">
        <v>50</v>
      </c>
      <c r="F3866">
        <v>1</v>
      </c>
      <c r="G3866" s="3">
        <v>7900</v>
      </c>
      <c r="H3866" s="4">
        <v>0</v>
      </c>
      <c r="I3866">
        <f>(Sales_Data_Table[[#This Row],[Unit_Price]]*Sales_Data_Table[[#This Row],[Quantity]])</f>
        <v>7900</v>
      </c>
      <c r="J3866">
        <f>Sales_Data_Table[[#This Row],[Gross_Sales]]-(Sales_Data_Table[[#This Row],[Gross_Sales]]*Sales_Data_Table[[#This Row],[Discount]])</f>
        <v>7900</v>
      </c>
      <c r="K3866" t="str">
        <f>_xlfn.XLOOKUP(Sales_Data_Table[[#This Row],[Product_ID]],Product_Master_Table[Product_ID],Product_Master_Table[Product_Name])</f>
        <v>Orion Toys Item 0069</v>
      </c>
      <c r="L3866" t="str">
        <f>_xlfn.XLOOKUP(Sales_Data_Table[[#This Row],[Employee_ID]],Employee_Master_Table[Employee_ID],Employee_Master_Table[Department])</f>
        <v>Regional Sales</v>
      </c>
    </row>
    <row r="3867" spans="1:12" x14ac:dyDescent="0.25">
      <c r="A3867" t="s">
        <v>4595</v>
      </c>
      <c r="B3867" s="2">
        <v>45657</v>
      </c>
      <c r="C3867" t="s">
        <v>1979</v>
      </c>
      <c r="D3867" t="s">
        <v>230</v>
      </c>
      <c r="E3867" t="s">
        <v>28</v>
      </c>
      <c r="F3867">
        <v>2</v>
      </c>
      <c r="G3867" s="3">
        <v>7100</v>
      </c>
      <c r="H3867" s="4">
        <v>0.1</v>
      </c>
      <c r="I3867">
        <f>(Sales_Data_Table[[#This Row],[Unit_Price]]*Sales_Data_Table[[#This Row],[Quantity]])</f>
        <v>14200</v>
      </c>
      <c r="J3867">
        <f>Sales_Data_Table[[#This Row],[Gross_Sales]]-(Sales_Data_Table[[#This Row],[Gross_Sales]]*Sales_Data_Table[[#This Row],[Discount]])</f>
        <v>12780</v>
      </c>
      <c r="K3867" t="str">
        <f>_xlfn.XLOOKUP(Sales_Data_Table[[#This Row],[Product_ID]],Product_Master_Table[Product_ID],Product_Master_Table[Product_Name])</f>
        <v>Delta Sports Item 0107</v>
      </c>
      <c r="L3867" t="str">
        <f>_xlfn.XLOOKUP(Sales_Data_Table[[#This Row],[Employee_ID]],Employee_Master_Table[Employee_ID],Employee_Master_Table[Department])</f>
        <v>Retail Operations</v>
      </c>
    </row>
    <row r="3868" spans="1:12" x14ac:dyDescent="0.25">
      <c r="A3868" t="s">
        <v>4596</v>
      </c>
      <c r="B3868" s="2">
        <v>46015</v>
      </c>
      <c r="C3868" t="s">
        <v>745</v>
      </c>
      <c r="D3868" t="s">
        <v>568</v>
      </c>
      <c r="E3868" t="s">
        <v>43</v>
      </c>
      <c r="F3868">
        <v>18</v>
      </c>
      <c r="G3868" s="3">
        <v>700</v>
      </c>
      <c r="H3868" s="4">
        <v>0</v>
      </c>
      <c r="I3868">
        <f>(Sales_Data_Table[[#This Row],[Unit_Price]]*Sales_Data_Table[[#This Row],[Quantity]])</f>
        <v>12600</v>
      </c>
      <c r="J3868">
        <f>Sales_Data_Table[[#This Row],[Gross_Sales]]-(Sales_Data_Table[[#This Row],[Gross_Sales]]*Sales_Data_Table[[#This Row],[Discount]])</f>
        <v>12600</v>
      </c>
      <c r="K3868" t="str">
        <f>_xlfn.XLOOKUP(Sales_Data_Table[[#This Row],[Product_ID]],Product_Master_Table[Product_ID],Product_Master_Table[Product_Name])</f>
        <v>Prime Furniture Item 0148</v>
      </c>
      <c r="L3868" t="str">
        <f>_xlfn.XLOOKUP(Sales_Data_Table[[#This Row],[Employee_ID]],Employee_Master_Table[Employee_ID],Employee_Master_Table[Department])</f>
        <v>Retail Operations</v>
      </c>
    </row>
    <row r="3869" spans="1:12" x14ac:dyDescent="0.25">
      <c r="A3869" t="s">
        <v>4597</v>
      </c>
      <c r="B3869" s="2">
        <v>45672</v>
      </c>
      <c r="C3869" t="s">
        <v>2889</v>
      </c>
      <c r="D3869" t="s">
        <v>302</v>
      </c>
      <c r="E3869" t="s">
        <v>106</v>
      </c>
      <c r="F3869">
        <v>4</v>
      </c>
      <c r="G3869" s="3">
        <v>2600</v>
      </c>
      <c r="H3869" s="4">
        <v>0</v>
      </c>
      <c r="I3869">
        <f>(Sales_Data_Table[[#This Row],[Unit_Price]]*Sales_Data_Table[[#This Row],[Quantity]])</f>
        <v>10400</v>
      </c>
      <c r="J3869">
        <f>Sales_Data_Table[[#This Row],[Gross_Sales]]-(Sales_Data_Table[[#This Row],[Gross_Sales]]*Sales_Data_Table[[#This Row],[Discount]])</f>
        <v>10400</v>
      </c>
      <c r="K3869" t="str">
        <f>_xlfn.XLOOKUP(Sales_Data_Table[[#This Row],[Product_ID]],Product_Master_Table[Product_ID],Product_Master_Table[Product_Name])</f>
        <v>Vertex Automotive Item 0450</v>
      </c>
      <c r="L3869" t="str">
        <f>_xlfn.XLOOKUP(Sales_Data_Table[[#This Row],[Employee_ID]],Employee_Master_Table[Employee_ID],Employee_Master_Table[Department])</f>
        <v>Business Development</v>
      </c>
    </row>
    <row r="3870" spans="1:12" x14ac:dyDescent="0.25">
      <c r="A3870" t="s">
        <v>4598</v>
      </c>
      <c r="B3870" s="2">
        <v>45599</v>
      </c>
      <c r="C3870" t="s">
        <v>88</v>
      </c>
      <c r="D3870" t="s">
        <v>521</v>
      </c>
      <c r="E3870" t="s">
        <v>75</v>
      </c>
      <c r="F3870">
        <v>10</v>
      </c>
      <c r="G3870" s="3">
        <v>7900</v>
      </c>
      <c r="H3870" s="4">
        <v>0.1</v>
      </c>
      <c r="I3870">
        <f>(Sales_Data_Table[[#This Row],[Unit_Price]]*Sales_Data_Table[[#This Row],[Quantity]])</f>
        <v>79000</v>
      </c>
      <c r="J3870">
        <f>Sales_Data_Table[[#This Row],[Gross_Sales]]-(Sales_Data_Table[[#This Row],[Gross_Sales]]*Sales_Data_Table[[#This Row],[Discount]])</f>
        <v>71100</v>
      </c>
      <c r="K3870" t="str">
        <f>_xlfn.XLOOKUP(Sales_Data_Table[[#This Row],[Product_ID]],Product_Master_Table[Product_ID],Product_Master_Table[Product_Name])</f>
        <v>Fusion Sports Item 0497</v>
      </c>
      <c r="L3870" t="str">
        <f>_xlfn.XLOOKUP(Sales_Data_Table[[#This Row],[Employee_ID]],Employee_Master_Table[Employee_ID],Employee_Master_Table[Department])</f>
        <v>E-Commerce</v>
      </c>
    </row>
    <row r="3871" spans="1:12" x14ac:dyDescent="0.25">
      <c r="A3871" t="s">
        <v>4599</v>
      </c>
      <c r="B3871" s="2">
        <v>45673</v>
      </c>
      <c r="C3871" t="s">
        <v>459</v>
      </c>
      <c r="D3871" t="s">
        <v>189</v>
      </c>
      <c r="E3871" t="s">
        <v>43</v>
      </c>
      <c r="F3871">
        <v>23</v>
      </c>
      <c r="G3871" s="3">
        <v>5100</v>
      </c>
      <c r="H3871" s="4">
        <v>0.15</v>
      </c>
      <c r="I3871">
        <f>(Sales_Data_Table[[#This Row],[Unit_Price]]*Sales_Data_Table[[#This Row],[Quantity]])</f>
        <v>117300</v>
      </c>
      <c r="J3871">
        <f>Sales_Data_Table[[#This Row],[Gross_Sales]]-(Sales_Data_Table[[#This Row],[Gross_Sales]]*Sales_Data_Table[[#This Row],[Discount]])</f>
        <v>99705</v>
      </c>
      <c r="K3871" t="str">
        <f>_xlfn.XLOOKUP(Sales_Data_Table[[#This Row],[Product_ID]],Product_Master_Table[Product_ID],Product_Master_Table[Product_Name])</f>
        <v>Zenith Office Supplies Item 0146</v>
      </c>
      <c r="L3871" t="str">
        <f>_xlfn.XLOOKUP(Sales_Data_Table[[#This Row],[Employee_ID]],Employee_Master_Table[Employee_ID],Employee_Master_Table[Department])</f>
        <v>Sales</v>
      </c>
    </row>
    <row r="3872" spans="1:12" x14ac:dyDescent="0.25">
      <c r="A3872" t="s">
        <v>4600</v>
      </c>
      <c r="B3872" s="2">
        <v>45498</v>
      </c>
      <c r="C3872" t="s">
        <v>1334</v>
      </c>
      <c r="D3872" t="s">
        <v>71</v>
      </c>
      <c r="E3872" t="s">
        <v>36</v>
      </c>
      <c r="F3872">
        <v>22</v>
      </c>
      <c r="G3872" s="3">
        <v>9100</v>
      </c>
      <c r="H3872" s="4">
        <v>7.4999999999999997E-2</v>
      </c>
      <c r="I3872">
        <f>(Sales_Data_Table[[#This Row],[Unit_Price]]*Sales_Data_Table[[#This Row],[Quantity]])</f>
        <v>200200</v>
      </c>
      <c r="J3872">
        <f>Sales_Data_Table[[#This Row],[Gross_Sales]]-(Sales_Data_Table[[#This Row],[Gross_Sales]]*Sales_Data_Table[[#This Row],[Discount]])</f>
        <v>185185</v>
      </c>
      <c r="K3872" t="str">
        <f>_xlfn.XLOOKUP(Sales_Data_Table[[#This Row],[Product_ID]],Product_Master_Table[Product_ID],Product_Master_Table[Product_Name])</f>
        <v>Everest Toys Item 0219</v>
      </c>
      <c r="L3872" t="str">
        <f>_xlfn.XLOOKUP(Sales_Data_Table[[#This Row],[Employee_ID]],Employee_Master_Table[Employee_ID],Employee_Master_Table[Department])</f>
        <v>Regional Sales</v>
      </c>
    </row>
    <row r="3873" spans="1:12" x14ac:dyDescent="0.25">
      <c r="A3873" t="s">
        <v>4601</v>
      </c>
      <c r="B3873" s="2">
        <v>45365</v>
      </c>
      <c r="C3873" t="s">
        <v>260</v>
      </c>
      <c r="D3873" t="s">
        <v>613</v>
      </c>
      <c r="E3873" t="s">
        <v>96</v>
      </c>
      <c r="F3873">
        <v>21</v>
      </c>
      <c r="G3873" s="3">
        <v>2000</v>
      </c>
      <c r="H3873" s="4">
        <v>0.15</v>
      </c>
      <c r="I3873">
        <f>(Sales_Data_Table[[#This Row],[Unit_Price]]*Sales_Data_Table[[#This Row],[Quantity]])</f>
        <v>42000</v>
      </c>
      <c r="J3873">
        <f>Sales_Data_Table[[#This Row],[Gross_Sales]]-(Sales_Data_Table[[#This Row],[Gross_Sales]]*Sales_Data_Table[[#This Row],[Discount]])</f>
        <v>35700</v>
      </c>
      <c r="K3873" t="str">
        <f>_xlfn.XLOOKUP(Sales_Data_Table[[#This Row],[Product_ID]],Product_Master_Table[Product_ID],Product_Master_Table[Product_Name])</f>
        <v>Zenith Furniture Item 0338</v>
      </c>
      <c r="L3873" t="str">
        <f>_xlfn.XLOOKUP(Sales_Data_Table[[#This Row],[Employee_ID]],Employee_Master_Table[Employee_ID],Employee_Master_Table[Department])</f>
        <v>Corporate Sales</v>
      </c>
    </row>
    <row r="3874" spans="1:12" x14ac:dyDescent="0.25">
      <c r="A3874" t="s">
        <v>4602</v>
      </c>
      <c r="B3874" s="2">
        <v>46191</v>
      </c>
      <c r="C3874" t="s">
        <v>1092</v>
      </c>
      <c r="D3874" t="s">
        <v>95</v>
      </c>
      <c r="E3874" t="s">
        <v>36</v>
      </c>
      <c r="F3874">
        <v>21</v>
      </c>
      <c r="G3874" s="3">
        <v>9000</v>
      </c>
      <c r="H3874" s="4">
        <v>0.02</v>
      </c>
      <c r="I3874">
        <f>(Sales_Data_Table[[#This Row],[Unit_Price]]*Sales_Data_Table[[#This Row],[Quantity]])</f>
        <v>189000</v>
      </c>
      <c r="J3874">
        <f>Sales_Data_Table[[#This Row],[Gross_Sales]]-(Sales_Data_Table[[#This Row],[Gross_Sales]]*Sales_Data_Table[[#This Row],[Discount]])</f>
        <v>185220</v>
      </c>
      <c r="K3874" t="str">
        <f>_xlfn.XLOOKUP(Sales_Data_Table[[#This Row],[Product_ID]],Product_Master_Table[Product_ID],Product_Master_Table[Product_Name])</f>
        <v>Everest Toys Item 0339</v>
      </c>
      <c r="L3874" t="str">
        <f>_xlfn.XLOOKUP(Sales_Data_Table[[#This Row],[Employee_ID]],Employee_Master_Table[Employee_ID],Employee_Master_Table[Department])</f>
        <v>Corporate Sales</v>
      </c>
    </row>
    <row r="3875" spans="1:12" x14ac:dyDescent="0.25">
      <c r="A3875" t="s">
        <v>4603</v>
      </c>
      <c r="B3875" s="2">
        <v>45507</v>
      </c>
      <c r="C3875" t="s">
        <v>328</v>
      </c>
      <c r="D3875" t="s">
        <v>61</v>
      </c>
      <c r="E3875" t="s">
        <v>32</v>
      </c>
      <c r="F3875">
        <v>23</v>
      </c>
      <c r="G3875" s="3">
        <v>2000</v>
      </c>
      <c r="H3875" s="4">
        <v>0.02</v>
      </c>
      <c r="I3875">
        <f>(Sales_Data_Table[[#This Row],[Unit_Price]]*Sales_Data_Table[[#This Row],[Quantity]])</f>
        <v>46000</v>
      </c>
      <c r="J3875">
        <f>Sales_Data_Table[[#This Row],[Gross_Sales]]-(Sales_Data_Table[[#This Row],[Gross_Sales]]*Sales_Data_Table[[#This Row],[Discount]])</f>
        <v>45080</v>
      </c>
      <c r="K3875" t="str">
        <f>_xlfn.XLOOKUP(Sales_Data_Table[[#This Row],[Product_ID]],Product_Master_Table[Product_ID],Product_Master_Table[Product_Name])</f>
        <v>Spark Automotive Item 0070</v>
      </c>
      <c r="L3875" t="str">
        <f>_xlfn.XLOOKUP(Sales_Data_Table[[#This Row],[Employee_ID]],Employee_Master_Table[Employee_ID],Employee_Master_Table[Department])</f>
        <v>Sales</v>
      </c>
    </row>
    <row r="3876" spans="1:12" x14ac:dyDescent="0.25">
      <c r="A3876" t="s">
        <v>4604</v>
      </c>
      <c r="B3876" s="2">
        <v>46107</v>
      </c>
      <c r="C3876" t="s">
        <v>1176</v>
      </c>
      <c r="D3876" t="s">
        <v>287</v>
      </c>
      <c r="E3876" t="s">
        <v>36</v>
      </c>
      <c r="F3876">
        <v>25</v>
      </c>
      <c r="G3876" s="3">
        <v>4600</v>
      </c>
      <c r="H3876" s="4">
        <v>7.4999999999999997E-2</v>
      </c>
      <c r="I3876">
        <f>(Sales_Data_Table[[#This Row],[Unit_Price]]*Sales_Data_Table[[#This Row],[Quantity]])</f>
        <v>115000</v>
      </c>
      <c r="J3876">
        <f>Sales_Data_Table[[#This Row],[Gross_Sales]]-(Sales_Data_Table[[#This Row],[Gross_Sales]]*Sales_Data_Table[[#This Row],[Discount]])</f>
        <v>106375</v>
      </c>
      <c r="K3876" t="str">
        <f>_xlfn.XLOOKUP(Sales_Data_Table[[#This Row],[Product_ID]],Product_Master_Table[Product_ID],Product_Master_Table[Product_Name])</f>
        <v>Orion Beauty Item 0285</v>
      </c>
      <c r="L3876" t="str">
        <f>_xlfn.XLOOKUP(Sales_Data_Table[[#This Row],[Employee_ID]],Employee_Master_Table[Employee_ID],Employee_Master_Table[Department])</f>
        <v>Corporate Sales</v>
      </c>
    </row>
    <row r="3877" spans="1:12" x14ac:dyDescent="0.25">
      <c r="A3877" t="s">
        <v>4605</v>
      </c>
      <c r="B3877" s="2">
        <v>45639</v>
      </c>
      <c r="C3877" t="s">
        <v>1477</v>
      </c>
      <c r="D3877" t="s">
        <v>216</v>
      </c>
      <c r="E3877" t="s">
        <v>24</v>
      </c>
      <c r="F3877">
        <v>23</v>
      </c>
      <c r="G3877" s="3">
        <v>5700</v>
      </c>
      <c r="H3877" s="4">
        <v>0.03</v>
      </c>
      <c r="I3877">
        <f>(Sales_Data_Table[[#This Row],[Unit_Price]]*Sales_Data_Table[[#This Row],[Quantity]])</f>
        <v>131100</v>
      </c>
      <c r="J3877">
        <f>Sales_Data_Table[[#This Row],[Gross_Sales]]-(Sales_Data_Table[[#This Row],[Gross_Sales]]*Sales_Data_Table[[#This Row],[Discount]])</f>
        <v>127167</v>
      </c>
      <c r="K3877" t="str">
        <f>_xlfn.XLOOKUP(Sales_Data_Table[[#This Row],[Product_ID]],Product_Master_Table[Product_ID],Product_Master_Table[Product_Name])</f>
        <v>Spark Furniture Item 0478</v>
      </c>
      <c r="L3877" t="str">
        <f>_xlfn.XLOOKUP(Sales_Data_Table[[#This Row],[Employee_ID]],Employee_Master_Table[Employee_ID],Employee_Master_Table[Department])</f>
        <v>Sales</v>
      </c>
    </row>
    <row r="3878" spans="1:12" x14ac:dyDescent="0.25">
      <c r="A3878" t="s">
        <v>4606</v>
      </c>
      <c r="B3878" s="2">
        <v>45751</v>
      </c>
      <c r="C3878" t="s">
        <v>2097</v>
      </c>
      <c r="D3878" t="s">
        <v>285</v>
      </c>
      <c r="E3878" t="s">
        <v>24</v>
      </c>
      <c r="F3878">
        <v>18</v>
      </c>
      <c r="G3878" s="3">
        <v>2000</v>
      </c>
      <c r="H3878" s="4">
        <v>7.4999999999999997E-2</v>
      </c>
      <c r="I3878">
        <f>(Sales_Data_Table[[#This Row],[Unit_Price]]*Sales_Data_Table[[#This Row],[Quantity]])</f>
        <v>36000</v>
      </c>
      <c r="J3878">
        <f>Sales_Data_Table[[#This Row],[Gross_Sales]]-(Sales_Data_Table[[#This Row],[Gross_Sales]]*Sales_Data_Table[[#This Row],[Discount]])</f>
        <v>33300</v>
      </c>
      <c r="K3878" t="str">
        <f>_xlfn.XLOOKUP(Sales_Data_Table[[#This Row],[Product_ID]],Product_Master_Table[Product_ID],Product_Master_Table[Product_Name])</f>
        <v>Nova Beauty Item 0415</v>
      </c>
      <c r="L3878" t="str">
        <f>_xlfn.XLOOKUP(Sales_Data_Table[[#This Row],[Employee_ID]],Employee_Master_Table[Employee_ID],Employee_Master_Table[Department])</f>
        <v>Retail Operations</v>
      </c>
    </row>
    <row r="3879" spans="1:12" x14ac:dyDescent="0.25">
      <c r="A3879" t="s">
        <v>4607</v>
      </c>
      <c r="B3879" s="2">
        <v>45934</v>
      </c>
      <c r="C3879" t="s">
        <v>2769</v>
      </c>
      <c r="D3879" t="s">
        <v>596</v>
      </c>
      <c r="E3879" t="s">
        <v>36</v>
      </c>
      <c r="F3879">
        <v>12</v>
      </c>
      <c r="G3879" s="3">
        <v>5800</v>
      </c>
      <c r="H3879" s="4">
        <v>0.15</v>
      </c>
      <c r="I3879">
        <f>(Sales_Data_Table[[#This Row],[Unit_Price]]*Sales_Data_Table[[#This Row],[Quantity]])</f>
        <v>69600</v>
      </c>
      <c r="J3879">
        <f>Sales_Data_Table[[#This Row],[Gross_Sales]]-(Sales_Data_Table[[#This Row],[Gross_Sales]]*Sales_Data_Table[[#This Row],[Discount]])</f>
        <v>59160</v>
      </c>
      <c r="K3879" t="str">
        <f>_xlfn.XLOOKUP(Sales_Data_Table[[#This Row],[Product_ID]],Product_Master_Table[Product_ID],Product_Master_Table[Product_Name])</f>
        <v>Orion Fashion Item 0453</v>
      </c>
      <c r="L3879" t="str">
        <f>_xlfn.XLOOKUP(Sales_Data_Table[[#This Row],[Employee_ID]],Employee_Master_Table[Employee_ID],Employee_Master_Table[Department])</f>
        <v>Corporate Sales</v>
      </c>
    </row>
    <row r="3880" spans="1:12" x14ac:dyDescent="0.25">
      <c r="A3880" t="s">
        <v>4608</v>
      </c>
      <c r="B3880" s="2">
        <v>45966</v>
      </c>
      <c r="C3880" t="s">
        <v>120</v>
      </c>
      <c r="D3880" t="s">
        <v>343</v>
      </c>
      <c r="E3880" t="s">
        <v>62</v>
      </c>
      <c r="F3880">
        <v>10</v>
      </c>
      <c r="G3880" s="3">
        <v>2700</v>
      </c>
      <c r="H3880" s="4">
        <v>0</v>
      </c>
      <c r="I3880">
        <f>(Sales_Data_Table[[#This Row],[Unit_Price]]*Sales_Data_Table[[#This Row],[Quantity]])</f>
        <v>27000</v>
      </c>
      <c r="J3880">
        <f>Sales_Data_Table[[#This Row],[Gross_Sales]]-(Sales_Data_Table[[#This Row],[Gross_Sales]]*Sales_Data_Table[[#This Row],[Discount]])</f>
        <v>27000</v>
      </c>
      <c r="K3880" t="str">
        <f>_xlfn.XLOOKUP(Sales_Data_Table[[#This Row],[Product_ID]],Product_Master_Table[Product_ID],Product_Master_Table[Product_Name])</f>
        <v>Spark Grocery Item 0094</v>
      </c>
      <c r="L3880" t="str">
        <f>_xlfn.XLOOKUP(Sales_Data_Table[[#This Row],[Employee_ID]],Employee_Master_Table[Employee_ID],Employee_Master_Table[Department])</f>
        <v>Regional Sales</v>
      </c>
    </row>
    <row r="3881" spans="1:12" x14ac:dyDescent="0.25">
      <c r="A3881" t="s">
        <v>4609</v>
      </c>
      <c r="B3881" s="2">
        <v>45633</v>
      </c>
      <c r="C3881" t="s">
        <v>1151</v>
      </c>
      <c r="D3881" t="s">
        <v>118</v>
      </c>
      <c r="E3881" t="s">
        <v>50</v>
      </c>
      <c r="F3881">
        <v>14</v>
      </c>
      <c r="G3881" s="3">
        <v>1300</v>
      </c>
      <c r="H3881" s="4">
        <v>0.05</v>
      </c>
      <c r="I3881">
        <f>(Sales_Data_Table[[#This Row],[Unit_Price]]*Sales_Data_Table[[#This Row],[Quantity]])</f>
        <v>18200</v>
      </c>
      <c r="J3881">
        <f>Sales_Data_Table[[#This Row],[Gross_Sales]]-(Sales_Data_Table[[#This Row],[Gross_Sales]]*Sales_Data_Table[[#This Row],[Discount]])</f>
        <v>17290</v>
      </c>
      <c r="K3881" t="str">
        <f>_xlfn.XLOOKUP(Sales_Data_Table[[#This Row],[Product_ID]],Product_Master_Table[Product_ID],Product_Master_Table[Product_Name])</f>
        <v>Spark Grocery Item 0154</v>
      </c>
      <c r="L3881" t="str">
        <f>_xlfn.XLOOKUP(Sales_Data_Table[[#This Row],[Employee_ID]],Employee_Master_Table[Employee_ID],Employee_Master_Table[Department])</f>
        <v>Corporate Sales</v>
      </c>
    </row>
    <row r="3882" spans="1:12" x14ac:dyDescent="0.25">
      <c r="A3882" t="s">
        <v>4610</v>
      </c>
      <c r="B3882" s="2">
        <v>45655</v>
      </c>
      <c r="C3882" t="s">
        <v>409</v>
      </c>
      <c r="D3882" t="s">
        <v>576</v>
      </c>
      <c r="E3882" t="s">
        <v>24</v>
      </c>
      <c r="F3882">
        <v>25</v>
      </c>
      <c r="G3882" s="3">
        <v>5600</v>
      </c>
      <c r="H3882" s="4">
        <v>0.1</v>
      </c>
      <c r="I3882">
        <f>(Sales_Data_Table[[#This Row],[Unit_Price]]*Sales_Data_Table[[#This Row],[Quantity]])</f>
        <v>140000</v>
      </c>
      <c r="J3882">
        <f>Sales_Data_Table[[#This Row],[Gross_Sales]]-(Sales_Data_Table[[#This Row],[Gross_Sales]]*Sales_Data_Table[[#This Row],[Discount]])</f>
        <v>126000</v>
      </c>
      <c r="K3882" t="str">
        <f>_xlfn.XLOOKUP(Sales_Data_Table[[#This Row],[Product_ID]],Product_Master_Table[Product_ID],Product_Master_Table[Product_Name])</f>
        <v>Spark Home Appliance Item 0442</v>
      </c>
      <c r="L3882" t="str">
        <f>_xlfn.XLOOKUP(Sales_Data_Table[[#This Row],[Employee_ID]],Employee_Master_Table[Employee_ID],Employee_Master_Table[Department])</f>
        <v>Customer Success</v>
      </c>
    </row>
    <row r="3883" spans="1:12" x14ac:dyDescent="0.25">
      <c r="A3883" t="s">
        <v>4611</v>
      </c>
      <c r="B3883" s="2">
        <v>45745</v>
      </c>
      <c r="C3883" t="s">
        <v>573</v>
      </c>
      <c r="D3883" t="s">
        <v>264</v>
      </c>
      <c r="E3883" t="s">
        <v>86</v>
      </c>
      <c r="F3883">
        <v>10</v>
      </c>
      <c r="G3883" s="3">
        <v>900</v>
      </c>
      <c r="H3883" s="4">
        <v>7.4999999999999997E-2</v>
      </c>
      <c r="I3883">
        <f>(Sales_Data_Table[[#This Row],[Unit_Price]]*Sales_Data_Table[[#This Row],[Quantity]])</f>
        <v>9000</v>
      </c>
      <c r="J3883">
        <f>Sales_Data_Table[[#This Row],[Gross_Sales]]-(Sales_Data_Table[[#This Row],[Gross_Sales]]*Sales_Data_Table[[#This Row],[Discount]])</f>
        <v>8325</v>
      </c>
      <c r="K3883" t="str">
        <f>_xlfn.XLOOKUP(Sales_Data_Table[[#This Row],[Product_ID]],Product_Master_Table[Product_ID],Product_Master_Table[Product_Name])</f>
        <v>Spark Home Appliance Item 0142</v>
      </c>
      <c r="L3883" t="str">
        <f>_xlfn.XLOOKUP(Sales_Data_Table[[#This Row],[Employee_ID]],Employee_Master_Table[Employee_ID],Employee_Master_Table[Department])</f>
        <v>Business Development</v>
      </c>
    </row>
    <row r="3884" spans="1:12" x14ac:dyDescent="0.25">
      <c r="A3884" t="s">
        <v>4612</v>
      </c>
      <c r="B3884" s="2">
        <v>45644</v>
      </c>
      <c r="C3884" t="s">
        <v>2442</v>
      </c>
      <c r="D3884" t="s">
        <v>85</v>
      </c>
      <c r="E3884" t="s">
        <v>28</v>
      </c>
      <c r="F3884">
        <v>10</v>
      </c>
      <c r="G3884" s="3">
        <v>8200</v>
      </c>
      <c r="H3884" s="4">
        <v>7.4999999999999997E-2</v>
      </c>
      <c r="I3884">
        <f>(Sales_Data_Table[[#This Row],[Unit_Price]]*Sales_Data_Table[[#This Row],[Quantity]])</f>
        <v>82000</v>
      </c>
      <c r="J3884">
        <f>Sales_Data_Table[[#This Row],[Gross_Sales]]-(Sales_Data_Table[[#This Row],[Gross_Sales]]*Sales_Data_Table[[#This Row],[Discount]])</f>
        <v>75850</v>
      </c>
      <c r="K3884" t="str">
        <f>_xlfn.XLOOKUP(Sales_Data_Table[[#This Row],[Product_ID]],Product_Master_Table[Product_ID],Product_Master_Table[Product_Name])</f>
        <v>Metro Home Appliance Item 0272</v>
      </c>
      <c r="L3884" t="str">
        <f>_xlfn.XLOOKUP(Sales_Data_Table[[#This Row],[Employee_ID]],Employee_Master_Table[Employee_ID],Employee_Master_Table[Department])</f>
        <v>Customer Success</v>
      </c>
    </row>
    <row r="3885" spans="1:12" x14ac:dyDescent="0.25">
      <c r="A3885" t="s">
        <v>4613</v>
      </c>
      <c r="B3885" s="2">
        <v>45928</v>
      </c>
      <c r="C3885" t="s">
        <v>551</v>
      </c>
      <c r="D3885" t="s">
        <v>337</v>
      </c>
      <c r="E3885" t="s">
        <v>43</v>
      </c>
      <c r="F3885">
        <v>1</v>
      </c>
      <c r="G3885" s="3">
        <v>9700</v>
      </c>
      <c r="H3885" s="4">
        <v>0.03</v>
      </c>
      <c r="I3885">
        <f>(Sales_Data_Table[[#This Row],[Unit_Price]]*Sales_Data_Table[[#This Row],[Quantity]])</f>
        <v>9700</v>
      </c>
      <c r="J3885">
        <f>Sales_Data_Table[[#This Row],[Gross_Sales]]-(Sales_Data_Table[[#This Row],[Gross_Sales]]*Sales_Data_Table[[#This Row],[Discount]])</f>
        <v>9409</v>
      </c>
      <c r="K3885" t="str">
        <f>_xlfn.XLOOKUP(Sales_Data_Table[[#This Row],[Product_ID]],Product_Master_Table[Product_ID],Product_Master_Table[Product_Name])</f>
        <v>Apex Grocery Item 0444</v>
      </c>
      <c r="L3885" t="str">
        <f>_xlfn.XLOOKUP(Sales_Data_Table[[#This Row],[Employee_ID]],Employee_Master_Table[Employee_ID],Employee_Master_Table[Department])</f>
        <v>Sales</v>
      </c>
    </row>
    <row r="3886" spans="1:12" x14ac:dyDescent="0.25">
      <c r="A3886" t="s">
        <v>4614</v>
      </c>
      <c r="B3886" s="2">
        <v>46081</v>
      </c>
      <c r="C3886" t="s">
        <v>370</v>
      </c>
      <c r="D3886" t="s">
        <v>841</v>
      </c>
      <c r="E3886" t="s">
        <v>106</v>
      </c>
      <c r="F3886">
        <v>8</v>
      </c>
      <c r="G3886" s="3">
        <v>6100</v>
      </c>
      <c r="H3886" s="4">
        <v>0.05</v>
      </c>
      <c r="I3886">
        <f>(Sales_Data_Table[[#This Row],[Unit_Price]]*Sales_Data_Table[[#This Row],[Quantity]])</f>
        <v>48800</v>
      </c>
      <c r="J3886">
        <f>Sales_Data_Table[[#This Row],[Gross_Sales]]-(Sales_Data_Table[[#This Row],[Gross_Sales]]*Sales_Data_Table[[#This Row],[Discount]])</f>
        <v>46360</v>
      </c>
      <c r="K3886" t="str">
        <f>_xlfn.XLOOKUP(Sales_Data_Table[[#This Row],[Product_ID]],Product_Master_Table[Product_ID],Product_Master_Table[Product_Name])</f>
        <v>Zenith Office Supplies Item 0206</v>
      </c>
      <c r="L3886" t="str">
        <f>_xlfn.XLOOKUP(Sales_Data_Table[[#This Row],[Employee_ID]],Employee_Master_Table[Employee_ID],Employee_Master_Table[Department])</f>
        <v>E-Commerce</v>
      </c>
    </row>
    <row r="3887" spans="1:12" x14ac:dyDescent="0.25">
      <c r="A3887" t="s">
        <v>4615</v>
      </c>
      <c r="B3887" s="2">
        <v>46126</v>
      </c>
      <c r="C3887" t="s">
        <v>1171</v>
      </c>
      <c r="D3887" t="s">
        <v>391</v>
      </c>
      <c r="E3887" t="s">
        <v>82</v>
      </c>
      <c r="F3887">
        <v>12</v>
      </c>
      <c r="G3887" s="3">
        <v>2300</v>
      </c>
      <c r="H3887" s="4">
        <v>0.15</v>
      </c>
      <c r="I3887">
        <f>(Sales_Data_Table[[#This Row],[Unit_Price]]*Sales_Data_Table[[#This Row],[Quantity]])</f>
        <v>27600</v>
      </c>
      <c r="J3887">
        <f>Sales_Data_Table[[#This Row],[Gross_Sales]]-(Sales_Data_Table[[#This Row],[Gross_Sales]]*Sales_Data_Table[[#This Row],[Discount]])</f>
        <v>23460</v>
      </c>
      <c r="K3887" t="str">
        <f>_xlfn.XLOOKUP(Sales_Data_Table[[#This Row],[Product_ID]],Product_Master_Table[Product_ID],Product_Master_Table[Product_Name])</f>
        <v>Delta Sports Item 0167</v>
      </c>
      <c r="L3887" t="str">
        <f>_xlfn.XLOOKUP(Sales_Data_Table[[#This Row],[Employee_ID]],Employee_Master_Table[Employee_ID],Employee_Master_Table[Department])</f>
        <v>Retail Operations</v>
      </c>
    </row>
    <row r="3888" spans="1:12" x14ac:dyDescent="0.25">
      <c r="A3888" t="s">
        <v>4616</v>
      </c>
      <c r="B3888" s="2">
        <v>45638</v>
      </c>
      <c r="C3888" t="s">
        <v>2195</v>
      </c>
      <c r="D3888" t="s">
        <v>264</v>
      </c>
      <c r="E3888" t="s">
        <v>82</v>
      </c>
      <c r="F3888">
        <v>13</v>
      </c>
      <c r="G3888" s="3">
        <v>2700</v>
      </c>
      <c r="H3888" s="4">
        <v>0.03</v>
      </c>
      <c r="I3888">
        <f>(Sales_Data_Table[[#This Row],[Unit_Price]]*Sales_Data_Table[[#This Row],[Quantity]])</f>
        <v>35100</v>
      </c>
      <c r="J3888">
        <f>Sales_Data_Table[[#This Row],[Gross_Sales]]-(Sales_Data_Table[[#This Row],[Gross_Sales]]*Sales_Data_Table[[#This Row],[Discount]])</f>
        <v>34047</v>
      </c>
      <c r="K3888" t="str">
        <f>_xlfn.XLOOKUP(Sales_Data_Table[[#This Row],[Product_ID]],Product_Master_Table[Product_ID],Product_Master_Table[Product_Name])</f>
        <v>Spark Office Supplies Item 0226</v>
      </c>
      <c r="L3888" t="str">
        <f>_xlfn.XLOOKUP(Sales_Data_Table[[#This Row],[Employee_ID]],Employee_Master_Table[Employee_ID],Employee_Master_Table[Department])</f>
        <v>Business Development</v>
      </c>
    </row>
    <row r="3889" spans="1:12" x14ac:dyDescent="0.25">
      <c r="A3889" t="s">
        <v>4617</v>
      </c>
      <c r="B3889" s="2">
        <v>45935</v>
      </c>
      <c r="C3889" t="s">
        <v>1455</v>
      </c>
      <c r="D3889" t="s">
        <v>105</v>
      </c>
      <c r="E3889" t="s">
        <v>36</v>
      </c>
      <c r="F3889">
        <v>22</v>
      </c>
      <c r="G3889" s="3">
        <v>1100</v>
      </c>
      <c r="H3889" s="4">
        <v>0.02</v>
      </c>
      <c r="I3889">
        <f>(Sales_Data_Table[[#This Row],[Unit_Price]]*Sales_Data_Table[[#This Row],[Quantity]])</f>
        <v>24200</v>
      </c>
      <c r="J3889">
        <f>Sales_Data_Table[[#This Row],[Gross_Sales]]-(Sales_Data_Table[[#This Row],[Gross_Sales]]*Sales_Data_Table[[#This Row],[Discount]])</f>
        <v>23716</v>
      </c>
      <c r="K3889" t="str">
        <f>_xlfn.XLOOKUP(Sales_Data_Table[[#This Row],[Product_ID]],Product_Master_Table[Product_ID],Product_Master_Table[Product_Name])</f>
        <v>Metro Automotive Item 0080</v>
      </c>
      <c r="L3889" t="str">
        <f>_xlfn.XLOOKUP(Sales_Data_Table[[#This Row],[Employee_ID]],Employee_Master_Table[Employee_ID],Employee_Master_Table[Department])</f>
        <v>Regional Sales</v>
      </c>
    </row>
    <row r="3890" spans="1:12" x14ac:dyDescent="0.25">
      <c r="A3890" t="s">
        <v>4618</v>
      </c>
      <c r="B3890" s="2">
        <v>45353</v>
      </c>
      <c r="C3890" t="s">
        <v>1843</v>
      </c>
      <c r="D3890" t="s">
        <v>927</v>
      </c>
      <c r="E3890" t="s">
        <v>50</v>
      </c>
      <c r="F3890">
        <v>25</v>
      </c>
      <c r="G3890" s="3">
        <v>2900</v>
      </c>
      <c r="H3890" s="4">
        <v>7.4999999999999997E-2</v>
      </c>
      <c r="I3890">
        <f>(Sales_Data_Table[[#This Row],[Unit_Price]]*Sales_Data_Table[[#This Row],[Quantity]])</f>
        <v>72500</v>
      </c>
      <c r="J3890">
        <f>Sales_Data_Table[[#This Row],[Gross_Sales]]-(Sales_Data_Table[[#This Row],[Gross_Sales]]*Sales_Data_Table[[#This Row],[Discount]])</f>
        <v>67062.5</v>
      </c>
      <c r="K3890" t="str">
        <f>_xlfn.XLOOKUP(Sales_Data_Table[[#This Row],[Product_ID]],Product_Master_Table[Product_ID],Product_Master_Table[Product_Name])</f>
        <v>Fusion Beauty Item 0365</v>
      </c>
      <c r="L3890" t="str">
        <f>_xlfn.XLOOKUP(Sales_Data_Table[[#This Row],[Employee_ID]],Employee_Master_Table[Employee_ID],Employee_Master_Table[Department])</f>
        <v>E-Commerce</v>
      </c>
    </row>
    <row r="3891" spans="1:12" x14ac:dyDescent="0.25">
      <c r="A3891" t="s">
        <v>4619</v>
      </c>
      <c r="B3891" s="2">
        <v>45696</v>
      </c>
      <c r="C3891" t="s">
        <v>766</v>
      </c>
      <c r="D3891" t="s">
        <v>481</v>
      </c>
      <c r="E3891" t="s">
        <v>32</v>
      </c>
      <c r="F3891">
        <v>6</v>
      </c>
      <c r="G3891" s="3">
        <v>1800</v>
      </c>
      <c r="H3891" s="4">
        <v>0.15</v>
      </c>
      <c r="I3891">
        <f>(Sales_Data_Table[[#This Row],[Unit_Price]]*Sales_Data_Table[[#This Row],[Quantity]])</f>
        <v>10800</v>
      </c>
      <c r="J3891">
        <f>Sales_Data_Table[[#This Row],[Gross_Sales]]-(Sales_Data_Table[[#This Row],[Gross_Sales]]*Sales_Data_Table[[#This Row],[Discount]])</f>
        <v>9180</v>
      </c>
      <c r="K3891" t="str">
        <f>_xlfn.XLOOKUP(Sales_Data_Table[[#This Row],[Product_ID]],Product_Master_Table[Product_ID],Product_Master_Table[Product_Name])</f>
        <v>Orion Toys Item 0429</v>
      </c>
      <c r="L3891" t="str">
        <f>_xlfn.XLOOKUP(Sales_Data_Table[[#This Row],[Employee_ID]],Employee_Master_Table[Employee_ID],Employee_Master_Table[Department])</f>
        <v>Retail Operations</v>
      </c>
    </row>
    <row r="3892" spans="1:12" x14ac:dyDescent="0.25">
      <c r="A3892" t="s">
        <v>4620</v>
      </c>
      <c r="B3892" s="2">
        <v>45727</v>
      </c>
      <c r="C3892" t="s">
        <v>114</v>
      </c>
      <c r="D3892" t="s">
        <v>233</v>
      </c>
      <c r="E3892" t="s">
        <v>24</v>
      </c>
      <c r="F3892">
        <v>22</v>
      </c>
      <c r="G3892" s="3">
        <v>4300</v>
      </c>
      <c r="H3892" s="4">
        <v>0</v>
      </c>
      <c r="I3892">
        <f>(Sales_Data_Table[[#This Row],[Unit_Price]]*Sales_Data_Table[[#This Row],[Quantity]])</f>
        <v>94600</v>
      </c>
      <c r="J3892">
        <f>Sales_Data_Table[[#This Row],[Gross_Sales]]-(Sales_Data_Table[[#This Row],[Gross_Sales]]*Sales_Data_Table[[#This Row],[Discount]])</f>
        <v>94600</v>
      </c>
      <c r="K3892" t="str">
        <f>_xlfn.XLOOKUP(Sales_Data_Table[[#This Row],[Product_ID]],Product_Master_Table[Product_ID],Product_Master_Table[Product_Name])</f>
        <v>Vertex Automotive Item 0030</v>
      </c>
      <c r="L3892" t="str">
        <f>_xlfn.XLOOKUP(Sales_Data_Table[[#This Row],[Employee_ID]],Employee_Master_Table[Employee_ID],Employee_Master_Table[Department])</f>
        <v>Customer Success</v>
      </c>
    </row>
    <row r="3893" spans="1:12" x14ac:dyDescent="0.25">
      <c r="A3893" t="s">
        <v>4621</v>
      </c>
      <c r="B3893" s="2">
        <v>45988</v>
      </c>
      <c r="C3893" t="s">
        <v>861</v>
      </c>
      <c r="D3893" t="s">
        <v>576</v>
      </c>
      <c r="E3893" t="s">
        <v>96</v>
      </c>
      <c r="F3893">
        <v>25</v>
      </c>
      <c r="G3893" s="3">
        <v>10000</v>
      </c>
      <c r="H3893" s="4">
        <v>0.02</v>
      </c>
      <c r="I3893">
        <f>(Sales_Data_Table[[#This Row],[Unit_Price]]*Sales_Data_Table[[#This Row],[Quantity]])</f>
        <v>250000</v>
      </c>
      <c r="J3893">
        <f>Sales_Data_Table[[#This Row],[Gross_Sales]]-(Sales_Data_Table[[#This Row],[Gross_Sales]]*Sales_Data_Table[[#This Row],[Discount]])</f>
        <v>245000</v>
      </c>
      <c r="K3893" t="str">
        <f>_xlfn.XLOOKUP(Sales_Data_Table[[#This Row],[Product_ID]],Product_Master_Table[Product_ID],Product_Master_Table[Product_Name])</f>
        <v>Everest Fashion Item 0423</v>
      </c>
      <c r="L3893" t="str">
        <f>_xlfn.XLOOKUP(Sales_Data_Table[[#This Row],[Employee_ID]],Employee_Master_Table[Employee_ID],Employee_Master_Table[Department])</f>
        <v>Customer Success</v>
      </c>
    </row>
    <row r="3894" spans="1:12" x14ac:dyDescent="0.25">
      <c r="A3894" t="s">
        <v>4622</v>
      </c>
      <c r="B3894" s="2">
        <v>45940</v>
      </c>
      <c r="C3894" t="s">
        <v>431</v>
      </c>
      <c r="D3894" t="s">
        <v>521</v>
      </c>
      <c r="E3894" t="s">
        <v>82</v>
      </c>
      <c r="F3894">
        <v>17</v>
      </c>
      <c r="G3894" s="3">
        <v>6200</v>
      </c>
      <c r="H3894" s="4">
        <v>0.03</v>
      </c>
      <c r="I3894">
        <f>(Sales_Data_Table[[#This Row],[Unit_Price]]*Sales_Data_Table[[#This Row],[Quantity]])</f>
        <v>105400</v>
      </c>
      <c r="J3894">
        <f>Sales_Data_Table[[#This Row],[Gross_Sales]]-(Sales_Data_Table[[#This Row],[Gross_Sales]]*Sales_Data_Table[[#This Row],[Discount]])</f>
        <v>102238</v>
      </c>
      <c r="K3894" t="str">
        <f>_xlfn.XLOOKUP(Sales_Data_Table[[#This Row],[Product_ID]],Product_Master_Table[Product_ID],Product_Master_Table[Product_Name])</f>
        <v>Nexus Electronics Item 0481</v>
      </c>
      <c r="L3894" t="str">
        <f>_xlfn.XLOOKUP(Sales_Data_Table[[#This Row],[Employee_ID]],Employee_Master_Table[Employee_ID],Employee_Master_Table[Department])</f>
        <v>E-Commerce</v>
      </c>
    </row>
    <row r="3895" spans="1:12" x14ac:dyDescent="0.25">
      <c r="A3895" t="s">
        <v>4623</v>
      </c>
      <c r="B3895" s="2">
        <v>45599</v>
      </c>
      <c r="C3895" t="s">
        <v>781</v>
      </c>
      <c r="D3895" t="s">
        <v>1079</v>
      </c>
      <c r="E3895" t="s">
        <v>62</v>
      </c>
      <c r="F3895">
        <v>4</v>
      </c>
      <c r="G3895" s="3">
        <v>500</v>
      </c>
      <c r="H3895" s="4">
        <v>0.02</v>
      </c>
      <c r="I3895">
        <f>(Sales_Data_Table[[#This Row],[Unit_Price]]*Sales_Data_Table[[#This Row],[Quantity]])</f>
        <v>2000</v>
      </c>
      <c r="J3895">
        <f>Sales_Data_Table[[#This Row],[Gross_Sales]]-(Sales_Data_Table[[#This Row],[Gross_Sales]]*Sales_Data_Table[[#This Row],[Discount]])</f>
        <v>1960</v>
      </c>
      <c r="K3895" t="str">
        <f>_xlfn.XLOOKUP(Sales_Data_Table[[#This Row],[Product_ID]],Product_Master_Table[Product_ID],Product_Master_Table[Product_Name])</f>
        <v>Everest Fashion Item 0363</v>
      </c>
      <c r="L3895" t="str">
        <f>_xlfn.XLOOKUP(Sales_Data_Table[[#This Row],[Employee_ID]],Employee_Master_Table[Employee_ID],Employee_Master_Table[Department])</f>
        <v>Customer Success</v>
      </c>
    </row>
    <row r="3896" spans="1:12" x14ac:dyDescent="0.25">
      <c r="A3896" t="s">
        <v>4624</v>
      </c>
      <c r="B3896" s="2">
        <v>45511</v>
      </c>
      <c r="C3896" t="s">
        <v>772</v>
      </c>
      <c r="D3896" t="s">
        <v>383</v>
      </c>
      <c r="E3896" t="s">
        <v>82</v>
      </c>
      <c r="F3896">
        <v>11</v>
      </c>
      <c r="G3896" s="3">
        <v>400</v>
      </c>
      <c r="H3896" s="4">
        <v>0.05</v>
      </c>
      <c r="I3896">
        <f>(Sales_Data_Table[[#This Row],[Unit_Price]]*Sales_Data_Table[[#This Row],[Quantity]])</f>
        <v>4400</v>
      </c>
      <c r="J3896">
        <f>Sales_Data_Table[[#This Row],[Gross_Sales]]-(Sales_Data_Table[[#This Row],[Gross_Sales]]*Sales_Data_Table[[#This Row],[Discount]])</f>
        <v>4180</v>
      </c>
      <c r="K3896" t="str">
        <f>_xlfn.XLOOKUP(Sales_Data_Table[[#This Row],[Product_ID]],Product_Master_Table[Product_ID],Product_Master_Table[Product_Name])</f>
        <v>Spark Automotive Item 0430</v>
      </c>
      <c r="L3896" t="str">
        <f>_xlfn.XLOOKUP(Sales_Data_Table[[#This Row],[Employee_ID]],Employee_Master_Table[Employee_ID],Employee_Master_Table[Department])</f>
        <v>E-Commerce</v>
      </c>
    </row>
    <row r="3897" spans="1:12" x14ac:dyDescent="0.25">
      <c r="A3897" t="s">
        <v>4625</v>
      </c>
      <c r="B3897" s="2">
        <v>45767</v>
      </c>
      <c r="C3897" t="s">
        <v>1618</v>
      </c>
      <c r="D3897" t="s">
        <v>340</v>
      </c>
      <c r="E3897" t="s">
        <v>96</v>
      </c>
      <c r="F3897">
        <v>8</v>
      </c>
      <c r="G3897" s="3">
        <v>5700</v>
      </c>
      <c r="H3897" s="4">
        <v>7.4999999999999997E-2</v>
      </c>
      <c r="I3897">
        <f>(Sales_Data_Table[[#This Row],[Unit_Price]]*Sales_Data_Table[[#This Row],[Quantity]])</f>
        <v>45600</v>
      </c>
      <c r="J3897">
        <f>Sales_Data_Table[[#This Row],[Gross_Sales]]-(Sales_Data_Table[[#This Row],[Gross_Sales]]*Sales_Data_Table[[#This Row],[Discount]])</f>
        <v>42180</v>
      </c>
      <c r="K3897" t="str">
        <f>_xlfn.XLOOKUP(Sales_Data_Table[[#This Row],[Product_ID]],Product_Master_Table[Product_ID],Product_Master_Table[Product_Name])</f>
        <v>Zenith Furniture Item 0038</v>
      </c>
      <c r="L3897" t="str">
        <f>_xlfn.XLOOKUP(Sales_Data_Table[[#This Row],[Employee_ID]],Employee_Master_Table[Employee_ID],Employee_Master_Table[Department])</f>
        <v>Customer Success</v>
      </c>
    </row>
    <row r="3898" spans="1:12" x14ac:dyDescent="0.25">
      <c r="A3898" t="s">
        <v>4626</v>
      </c>
      <c r="B3898" s="2">
        <v>45417</v>
      </c>
      <c r="C3898" t="s">
        <v>855</v>
      </c>
      <c r="D3898" t="s">
        <v>735</v>
      </c>
      <c r="E3898" t="s">
        <v>24</v>
      </c>
      <c r="F3898">
        <v>20</v>
      </c>
      <c r="G3898" s="3">
        <v>200</v>
      </c>
      <c r="H3898" s="4">
        <v>0</v>
      </c>
      <c r="I3898">
        <f>(Sales_Data_Table[[#This Row],[Unit_Price]]*Sales_Data_Table[[#This Row],[Quantity]])</f>
        <v>4000</v>
      </c>
      <c r="J3898">
        <f>Sales_Data_Table[[#This Row],[Gross_Sales]]-(Sales_Data_Table[[#This Row],[Gross_Sales]]*Sales_Data_Table[[#This Row],[Discount]])</f>
        <v>4000</v>
      </c>
      <c r="K3898" t="str">
        <f>_xlfn.XLOOKUP(Sales_Data_Table[[#This Row],[Product_ID]],Product_Master_Table[Product_ID],Product_Master_Table[Product_Name])</f>
        <v>Prime Home Appliance Item 0472</v>
      </c>
      <c r="L3898" t="str">
        <f>_xlfn.XLOOKUP(Sales_Data_Table[[#This Row],[Employee_ID]],Employee_Master_Table[Employee_ID],Employee_Master_Table[Department])</f>
        <v>Corporate Sales</v>
      </c>
    </row>
    <row r="3899" spans="1:12" x14ac:dyDescent="0.25">
      <c r="A3899" t="s">
        <v>4627</v>
      </c>
      <c r="B3899" s="2">
        <v>45564</v>
      </c>
      <c r="C3899" t="s">
        <v>781</v>
      </c>
      <c r="D3899" t="s">
        <v>378</v>
      </c>
      <c r="E3899" t="s">
        <v>24</v>
      </c>
      <c r="F3899">
        <v>5</v>
      </c>
      <c r="G3899" s="3">
        <v>5700</v>
      </c>
      <c r="H3899" s="4">
        <v>0</v>
      </c>
      <c r="I3899">
        <f>(Sales_Data_Table[[#This Row],[Unit_Price]]*Sales_Data_Table[[#This Row],[Quantity]])</f>
        <v>28500</v>
      </c>
      <c r="J3899">
        <f>Sales_Data_Table[[#This Row],[Gross_Sales]]-(Sales_Data_Table[[#This Row],[Gross_Sales]]*Sales_Data_Table[[#This Row],[Discount]])</f>
        <v>28500</v>
      </c>
      <c r="K3899" t="str">
        <f>_xlfn.XLOOKUP(Sales_Data_Table[[#This Row],[Product_ID]],Product_Master_Table[Product_ID],Product_Master_Table[Product_Name])</f>
        <v>Everest Fashion Item 0363</v>
      </c>
      <c r="L3899" t="str">
        <f>_xlfn.XLOOKUP(Sales_Data_Table[[#This Row],[Employee_ID]],Employee_Master_Table[Employee_ID],Employee_Master_Table[Department])</f>
        <v>Sales</v>
      </c>
    </row>
    <row r="3900" spans="1:12" x14ac:dyDescent="0.25">
      <c r="A3900" t="s">
        <v>4628</v>
      </c>
      <c r="B3900" s="2">
        <v>45667</v>
      </c>
      <c r="C3900" t="s">
        <v>1254</v>
      </c>
      <c r="D3900" t="s">
        <v>978</v>
      </c>
      <c r="E3900" t="s">
        <v>82</v>
      </c>
      <c r="F3900">
        <v>10</v>
      </c>
      <c r="G3900" s="3">
        <v>3800</v>
      </c>
      <c r="H3900" s="4">
        <v>0</v>
      </c>
      <c r="I3900">
        <f>(Sales_Data_Table[[#This Row],[Unit_Price]]*Sales_Data_Table[[#This Row],[Quantity]])</f>
        <v>38000</v>
      </c>
      <c r="J3900">
        <f>Sales_Data_Table[[#This Row],[Gross_Sales]]-(Sales_Data_Table[[#This Row],[Gross_Sales]]*Sales_Data_Table[[#This Row],[Discount]])</f>
        <v>38000</v>
      </c>
      <c r="K3900" t="str">
        <f>_xlfn.XLOOKUP(Sales_Data_Table[[#This Row],[Product_ID]],Product_Master_Table[Product_ID],Product_Master_Table[Product_Name])</f>
        <v>Fusion Beauty Item 0245</v>
      </c>
      <c r="L3900" t="str">
        <f>_xlfn.XLOOKUP(Sales_Data_Table[[#This Row],[Employee_ID]],Employee_Master_Table[Employee_ID],Employee_Master_Table[Department])</f>
        <v>Sales</v>
      </c>
    </row>
    <row r="3901" spans="1:12" x14ac:dyDescent="0.25">
      <c r="A3901" t="s">
        <v>4629</v>
      </c>
      <c r="B3901" s="2">
        <v>46165</v>
      </c>
      <c r="C3901" t="s">
        <v>1037</v>
      </c>
      <c r="D3901" t="s">
        <v>391</v>
      </c>
      <c r="E3901" t="s">
        <v>36</v>
      </c>
      <c r="F3901">
        <v>16</v>
      </c>
      <c r="G3901" s="3">
        <v>6400</v>
      </c>
      <c r="H3901" s="4">
        <v>0.1</v>
      </c>
      <c r="I3901">
        <f>(Sales_Data_Table[[#This Row],[Unit_Price]]*Sales_Data_Table[[#This Row],[Quantity]])</f>
        <v>102400</v>
      </c>
      <c r="J3901">
        <f>Sales_Data_Table[[#This Row],[Gross_Sales]]-(Sales_Data_Table[[#This Row],[Gross_Sales]]*Sales_Data_Table[[#This Row],[Discount]])</f>
        <v>92160</v>
      </c>
      <c r="K3901" t="str">
        <f>_xlfn.XLOOKUP(Sales_Data_Table[[#This Row],[Product_ID]],Product_Master_Table[Product_ID],Product_Master_Table[Product_Name])</f>
        <v>Metro Furniture Item 0488</v>
      </c>
      <c r="L3901" t="str">
        <f>_xlfn.XLOOKUP(Sales_Data_Table[[#This Row],[Employee_ID]],Employee_Master_Table[Employee_ID],Employee_Master_Table[Department])</f>
        <v>Retail Operations</v>
      </c>
    </row>
    <row r="3902" spans="1:12" x14ac:dyDescent="0.25">
      <c r="A3902" t="s">
        <v>4630</v>
      </c>
      <c r="B3902" s="2">
        <v>45765</v>
      </c>
      <c r="C3902" t="s">
        <v>594</v>
      </c>
      <c r="D3902" t="s">
        <v>1401</v>
      </c>
      <c r="E3902" t="s">
        <v>82</v>
      </c>
      <c r="F3902">
        <v>8</v>
      </c>
      <c r="G3902" s="3">
        <v>1500</v>
      </c>
      <c r="H3902" s="4">
        <v>0.03</v>
      </c>
      <c r="I3902">
        <f>(Sales_Data_Table[[#This Row],[Unit_Price]]*Sales_Data_Table[[#This Row],[Quantity]])</f>
        <v>12000</v>
      </c>
      <c r="J3902">
        <f>Sales_Data_Table[[#This Row],[Gross_Sales]]-(Sales_Data_Table[[#This Row],[Gross_Sales]]*Sales_Data_Table[[#This Row],[Discount]])</f>
        <v>11640</v>
      </c>
      <c r="K3902" t="str">
        <f>_xlfn.XLOOKUP(Sales_Data_Table[[#This Row],[Product_ID]],Product_Master_Table[Product_ID],Product_Master_Table[Product_Name])</f>
        <v>Metro Grocery Item 0344</v>
      </c>
      <c r="L3902" t="str">
        <f>_xlfn.XLOOKUP(Sales_Data_Table[[#This Row],[Employee_ID]],Employee_Master_Table[Employee_ID],Employee_Master_Table[Department])</f>
        <v>Regional Sales</v>
      </c>
    </row>
    <row r="3903" spans="1:12" x14ac:dyDescent="0.25">
      <c r="A3903" t="s">
        <v>4631</v>
      </c>
      <c r="B3903" s="2">
        <v>45374</v>
      </c>
      <c r="C3903" t="s">
        <v>895</v>
      </c>
      <c r="D3903" t="s">
        <v>302</v>
      </c>
      <c r="E3903" t="s">
        <v>43</v>
      </c>
      <c r="F3903">
        <v>7</v>
      </c>
      <c r="G3903" s="3">
        <v>2100</v>
      </c>
      <c r="H3903" s="4">
        <v>0.1</v>
      </c>
      <c r="I3903">
        <f>(Sales_Data_Table[[#This Row],[Unit_Price]]*Sales_Data_Table[[#This Row],[Quantity]])</f>
        <v>14700</v>
      </c>
      <c r="J3903">
        <f>Sales_Data_Table[[#This Row],[Gross_Sales]]-(Sales_Data_Table[[#This Row],[Gross_Sales]]*Sales_Data_Table[[#This Row],[Discount]])</f>
        <v>13230</v>
      </c>
      <c r="K3903" t="str">
        <f>_xlfn.XLOOKUP(Sales_Data_Table[[#This Row],[Product_ID]],Product_Master_Table[Product_ID],Product_Master_Table[Product_Name])</f>
        <v>Nexus Toys Item 0409</v>
      </c>
      <c r="L3903" t="str">
        <f>_xlfn.XLOOKUP(Sales_Data_Table[[#This Row],[Employee_ID]],Employee_Master_Table[Employee_ID],Employee_Master_Table[Department])</f>
        <v>Business Development</v>
      </c>
    </row>
    <row r="3904" spans="1:12" x14ac:dyDescent="0.25">
      <c r="A3904" t="s">
        <v>4632</v>
      </c>
      <c r="B3904" s="2">
        <v>46079</v>
      </c>
      <c r="C3904" t="s">
        <v>26</v>
      </c>
      <c r="D3904" t="s">
        <v>258</v>
      </c>
      <c r="E3904" t="s">
        <v>43</v>
      </c>
      <c r="F3904">
        <v>8</v>
      </c>
      <c r="G3904" s="3">
        <v>7200</v>
      </c>
      <c r="H3904" s="4">
        <v>0</v>
      </c>
      <c r="I3904">
        <f>(Sales_Data_Table[[#This Row],[Unit_Price]]*Sales_Data_Table[[#This Row],[Quantity]])</f>
        <v>57600</v>
      </c>
      <c r="J3904">
        <f>Sales_Data_Table[[#This Row],[Gross_Sales]]-(Sales_Data_Table[[#This Row],[Gross_Sales]]*Sales_Data_Table[[#This Row],[Discount]])</f>
        <v>57600</v>
      </c>
      <c r="K3904" t="str">
        <f>_xlfn.XLOOKUP(Sales_Data_Table[[#This Row],[Product_ID]],Product_Master_Table[Product_ID],Product_Master_Table[Product_Name])</f>
        <v>Fusion Beauty Item 0065</v>
      </c>
      <c r="L3904" t="str">
        <f>_xlfn.XLOOKUP(Sales_Data_Table[[#This Row],[Employee_ID]],Employee_Master_Table[Employee_ID],Employee_Master_Table[Department])</f>
        <v>Sales</v>
      </c>
    </row>
    <row r="3905" spans="1:12" x14ac:dyDescent="0.25">
      <c r="A3905" t="s">
        <v>4633</v>
      </c>
      <c r="B3905" s="2">
        <v>45762</v>
      </c>
      <c r="C3905" t="s">
        <v>483</v>
      </c>
      <c r="D3905" t="s">
        <v>559</v>
      </c>
      <c r="E3905" t="s">
        <v>28</v>
      </c>
      <c r="F3905">
        <v>22</v>
      </c>
      <c r="G3905" s="3">
        <v>7600</v>
      </c>
      <c r="H3905" s="4">
        <v>0.15</v>
      </c>
      <c r="I3905">
        <f>(Sales_Data_Table[[#This Row],[Unit_Price]]*Sales_Data_Table[[#This Row],[Quantity]])</f>
        <v>167200</v>
      </c>
      <c r="J3905">
        <f>Sales_Data_Table[[#This Row],[Gross_Sales]]-(Sales_Data_Table[[#This Row],[Gross_Sales]]*Sales_Data_Table[[#This Row],[Discount]])</f>
        <v>142120</v>
      </c>
      <c r="K3905" t="str">
        <f>_xlfn.XLOOKUP(Sales_Data_Table[[#This Row],[Product_ID]],Product_Master_Table[Product_ID],Product_Master_Table[Product_Name])</f>
        <v>Prime Furniture Item 0088</v>
      </c>
      <c r="L3905" t="str">
        <f>_xlfn.XLOOKUP(Sales_Data_Table[[#This Row],[Employee_ID]],Employee_Master_Table[Employee_ID],Employee_Master_Table[Department])</f>
        <v>Business Development</v>
      </c>
    </row>
    <row r="3906" spans="1:12" x14ac:dyDescent="0.25">
      <c r="A3906" t="s">
        <v>4634</v>
      </c>
      <c r="B3906" s="2">
        <v>45339</v>
      </c>
      <c r="C3906" t="s">
        <v>301</v>
      </c>
      <c r="D3906" t="s">
        <v>170</v>
      </c>
      <c r="E3906" t="s">
        <v>62</v>
      </c>
      <c r="F3906">
        <v>21</v>
      </c>
      <c r="G3906" s="3">
        <v>1400</v>
      </c>
      <c r="H3906" s="4">
        <v>0.03</v>
      </c>
      <c r="I3906">
        <f>(Sales_Data_Table[[#This Row],[Unit_Price]]*Sales_Data_Table[[#This Row],[Quantity]])</f>
        <v>29400</v>
      </c>
      <c r="J3906">
        <f>Sales_Data_Table[[#This Row],[Gross_Sales]]-(Sales_Data_Table[[#This Row],[Gross_Sales]]*Sales_Data_Table[[#This Row],[Discount]])</f>
        <v>28518</v>
      </c>
      <c r="K3906" t="str">
        <f>_xlfn.XLOOKUP(Sales_Data_Table[[#This Row],[Product_ID]],Product_Master_Table[Product_ID],Product_Master_Table[Product_Name])</f>
        <v>Nexus Beauty Item 0145</v>
      </c>
      <c r="L3906" t="str">
        <f>_xlfn.XLOOKUP(Sales_Data_Table[[#This Row],[Employee_ID]],Employee_Master_Table[Employee_ID],Employee_Master_Table[Department])</f>
        <v>Regional Sales</v>
      </c>
    </row>
    <row r="3907" spans="1:12" x14ac:dyDescent="0.25">
      <c r="A3907" t="s">
        <v>4635</v>
      </c>
      <c r="B3907" s="2">
        <v>45721</v>
      </c>
      <c r="C3907" t="s">
        <v>757</v>
      </c>
      <c r="D3907" t="s">
        <v>486</v>
      </c>
      <c r="E3907" t="s">
        <v>106</v>
      </c>
      <c r="F3907">
        <v>9</v>
      </c>
      <c r="G3907" s="3">
        <v>8000</v>
      </c>
      <c r="H3907" s="4">
        <v>0.03</v>
      </c>
      <c r="I3907">
        <f>(Sales_Data_Table[[#This Row],[Unit_Price]]*Sales_Data_Table[[#This Row],[Quantity]])</f>
        <v>72000</v>
      </c>
      <c r="J3907">
        <f>Sales_Data_Table[[#This Row],[Gross_Sales]]-(Sales_Data_Table[[#This Row],[Gross_Sales]]*Sales_Data_Table[[#This Row],[Discount]])</f>
        <v>69840</v>
      </c>
      <c r="K3907" t="str">
        <f>_xlfn.XLOOKUP(Sales_Data_Table[[#This Row],[Product_ID]],Product_Master_Table[Product_ID],Product_Master_Table[Product_Name])</f>
        <v>Metro Home Appliance Item 0452</v>
      </c>
      <c r="L3907" t="str">
        <f>_xlfn.XLOOKUP(Sales_Data_Table[[#This Row],[Employee_ID]],Employee_Master_Table[Employee_ID],Employee_Master_Table[Department])</f>
        <v>Sales</v>
      </c>
    </row>
    <row r="3908" spans="1:12" x14ac:dyDescent="0.25">
      <c r="A3908" t="s">
        <v>4636</v>
      </c>
      <c r="B3908" s="2">
        <v>45339</v>
      </c>
      <c r="C3908" t="s">
        <v>352</v>
      </c>
      <c r="D3908" t="s">
        <v>447</v>
      </c>
      <c r="E3908" t="s">
        <v>36</v>
      </c>
      <c r="F3908">
        <v>12</v>
      </c>
      <c r="G3908" s="3">
        <v>1600</v>
      </c>
      <c r="H3908" s="4">
        <v>7.4999999999999997E-2</v>
      </c>
      <c r="I3908">
        <f>(Sales_Data_Table[[#This Row],[Unit_Price]]*Sales_Data_Table[[#This Row],[Quantity]])</f>
        <v>19200</v>
      </c>
      <c r="J3908">
        <f>Sales_Data_Table[[#This Row],[Gross_Sales]]-(Sales_Data_Table[[#This Row],[Gross_Sales]]*Sales_Data_Table[[#This Row],[Discount]])</f>
        <v>17760</v>
      </c>
      <c r="K3908" t="str">
        <f>_xlfn.XLOOKUP(Sales_Data_Table[[#This Row],[Product_ID]],Product_Master_Table[Product_ID],Product_Master_Table[Product_Name])</f>
        <v>Prime Furniture Item 0268</v>
      </c>
      <c r="L3908" t="str">
        <f>_xlfn.XLOOKUP(Sales_Data_Table[[#This Row],[Employee_ID]],Employee_Master_Table[Employee_ID],Employee_Master_Table[Department])</f>
        <v>Business Development</v>
      </c>
    </row>
    <row r="3909" spans="1:12" x14ac:dyDescent="0.25">
      <c r="A3909" t="s">
        <v>4637</v>
      </c>
      <c r="B3909" s="2">
        <v>45776</v>
      </c>
      <c r="C3909" t="s">
        <v>1381</v>
      </c>
      <c r="D3909" t="s">
        <v>132</v>
      </c>
      <c r="E3909" t="s">
        <v>43</v>
      </c>
      <c r="F3909">
        <v>21</v>
      </c>
      <c r="G3909" s="3">
        <v>9600</v>
      </c>
      <c r="H3909" s="4">
        <v>0.05</v>
      </c>
      <c r="I3909">
        <f>(Sales_Data_Table[[#This Row],[Unit_Price]]*Sales_Data_Table[[#This Row],[Quantity]])</f>
        <v>201600</v>
      </c>
      <c r="J3909">
        <f>Sales_Data_Table[[#This Row],[Gross_Sales]]-(Sales_Data_Table[[#This Row],[Gross_Sales]]*Sales_Data_Table[[#This Row],[Discount]])</f>
        <v>191520</v>
      </c>
      <c r="K3909" t="str">
        <f>_xlfn.XLOOKUP(Sales_Data_Table[[#This Row],[Product_ID]],Product_Master_Table[Product_ID],Product_Master_Table[Product_Name])</f>
        <v>Nexus Fashion Item 0493</v>
      </c>
      <c r="L3909" t="str">
        <f>_xlfn.XLOOKUP(Sales_Data_Table[[#This Row],[Employee_ID]],Employee_Master_Table[Employee_ID],Employee_Master_Table[Department])</f>
        <v>Retail Operations</v>
      </c>
    </row>
    <row r="3910" spans="1:12" x14ac:dyDescent="0.25">
      <c r="A3910" t="s">
        <v>4638</v>
      </c>
      <c r="B3910" s="2">
        <v>45559</v>
      </c>
      <c r="C3910" t="s">
        <v>1127</v>
      </c>
      <c r="D3910" t="s">
        <v>576</v>
      </c>
      <c r="E3910" t="s">
        <v>86</v>
      </c>
      <c r="F3910">
        <v>8</v>
      </c>
      <c r="G3910" s="3">
        <v>7000</v>
      </c>
      <c r="H3910" s="4">
        <v>0.05</v>
      </c>
      <c r="I3910">
        <f>(Sales_Data_Table[[#This Row],[Unit_Price]]*Sales_Data_Table[[#This Row],[Quantity]])</f>
        <v>56000</v>
      </c>
      <c r="J3910">
        <f>Sales_Data_Table[[#This Row],[Gross_Sales]]-(Sales_Data_Table[[#This Row],[Gross_Sales]]*Sales_Data_Table[[#This Row],[Discount]])</f>
        <v>53200</v>
      </c>
      <c r="K3910" t="str">
        <f>_xlfn.XLOOKUP(Sales_Data_Table[[#This Row],[Product_ID]],Product_Master_Table[Product_ID],Product_Master_Table[Product_Name])</f>
        <v>Orion Sports Item 0237</v>
      </c>
      <c r="L3910" t="str">
        <f>_xlfn.XLOOKUP(Sales_Data_Table[[#This Row],[Employee_ID]],Employee_Master_Table[Employee_ID],Employee_Master_Table[Department])</f>
        <v>Customer Success</v>
      </c>
    </row>
    <row r="3911" spans="1:12" x14ac:dyDescent="0.25">
      <c r="A3911" t="s">
        <v>4639</v>
      </c>
      <c r="B3911" s="2">
        <v>45321</v>
      </c>
      <c r="C3911" t="s">
        <v>229</v>
      </c>
      <c r="D3911" t="s">
        <v>574</v>
      </c>
      <c r="E3911" t="s">
        <v>32</v>
      </c>
      <c r="F3911">
        <v>1</v>
      </c>
      <c r="G3911" s="3">
        <v>4400</v>
      </c>
      <c r="H3911" s="4">
        <v>7.4999999999999997E-2</v>
      </c>
      <c r="I3911">
        <f>(Sales_Data_Table[[#This Row],[Unit_Price]]*Sales_Data_Table[[#This Row],[Quantity]])</f>
        <v>4400</v>
      </c>
      <c r="J3911">
        <f>Sales_Data_Table[[#This Row],[Gross_Sales]]-(Sales_Data_Table[[#This Row],[Gross_Sales]]*Sales_Data_Table[[#This Row],[Discount]])</f>
        <v>4070</v>
      </c>
      <c r="K3911" t="str">
        <f>_xlfn.XLOOKUP(Sales_Data_Table[[#This Row],[Product_ID]],Product_Master_Table[Product_ID],Product_Master_Table[Product_Name])</f>
        <v>Delta Sports Item 0227</v>
      </c>
      <c r="L3911" t="str">
        <f>_xlfn.XLOOKUP(Sales_Data_Table[[#This Row],[Employee_ID]],Employee_Master_Table[Employee_ID],Employee_Master_Table[Department])</f>
        <v>Business Development</v>
      </c>
    </row>
    <row r="3912" spans="1:12" x14ac:dyDescent="0.25">
      <c r="A3912" t="s">
        <v>4640</v>
      </c>
      <c r="B3912" s="2">
        <v>45423</v>
      </c>
      <c r="C3912" t="s">
        <v>1141</v>
      </c>
      <c r="D3912" t="s">
        <v>261</v>
      </c>
      <c r="E3912" t="s">
        <v>62</v>
      </c>
      <c r="F3912">
        <v>14</v>
      </c>
      <c r="G3912" s="3">
        <v>9600</v>
      </c>
      <c r="H3912" s="4">
        <v>0.03</v>
      </c>
      <c r="I3912">
        <f>(Sales_Data_Table[[#This Row],[Unit_Price]]*Sales_Data_Table[[#This Row],[Quantity]])</f>
        <v>134400</v>
      </c>
      <c r="J3912">
        <f>Sales_Data_Table[[#This Row],[Gross_Sales]]-(Sales_Data_Table[[#This Row],[Gross_Sales]]*Sales_Data_Table[[#This Row],[Discount]])</f>
        <v>130368</v>
      </c>
      <c r="K3912" t="str">
        <f>_xlfn.XLOOKUP(Sales_Data_Table[[#This Row],[Product_ID]],Product_Master_Table[Product_ID],Product_Master_Table[Product_Name])</f>
        <v>Vertex Office Supplies Item 0006</v>
      </c>
      <c r="L3912" t="str">
        <f>_xlfn.XLOOKUP(Sales_Data_Table[[#This Row],[Employee_ID]],Employee_Master_Table[Employee_ID],Employee_Master_Table[Department])</f>
        <v>Sales</v>
      </c>
    </row>
    <row r="3913" spans="1:12" x14ac:dyDescent="0.25">
      <c r="A3913" t="s">
        <v>4641</v>
      </c>
      <c r="B3913" s="2">
        <v>46118</v>
      </c>
      <c r="C3913" t="s">
        <v>1239</v>
      </c>
      <c r="D3913" t="s">
        <v>99</v>
      </c>
      <c r="E3913" t="s">
        <v>28</v>
      </c>
      <c r="F3913">
        <v>8</v>
      </c>
      <c r="G3913" s="3">
        <v>8700</v>
      </c>
      <c r="H3913" s="4">
        <v>0.1</v>
      </c>
      <c r="I3913">
        <f>(Sales_Data_Table[[#This Row],[Unit_Price]]*Sales_Data_Table[[#This Row],[Quantity]])</f>
        <v>69600</v>
      </c>
      <c r="J3913">
        <f>Sales_Data_Table[[#This Row],[Gross_Sales]]-(Sales_Data_Table[[#This Row],[Gross_Sales]]*Sales_Data_Table[[#This Row],[Discount]])</f>
        <v>62640</v>
      </c>
      <c r="K3913" t="str">
        <f>_xlfn.XLOOKUP(Sales_Data_Table[[#This Row],[Product_ID]],Product_Master_Table[Product_ID],Product_Master_Table[Product_Name])</f>
        <v>Vertex Home Appliance Item 0102</v>
      </c>
      <c r="L3913" t="str">
        <f>_xlfn.XLOOKUP(Sales_Data_Table[[#This Row],[Employee_ID]],Employee_Master_Table[Employee_ID],Employee_Master_Table[Department])</f>
        <v>Corporate Sales</v>
      </c>
    </row>
    <row r="3914" spans="1:12" x14ac:dyDescent="0.25">
      <c r="A3914" t="s">
        <v>4642</v>
      </c>
      <c r="B3914" s="2">
        <v>46084</v>
      </c>
      <c r="C3914" t="s">
        <v>722</v>
      </c>
      <c r="D3914" t="s">
        <v>403</v>
      </c>
      <c r="E3914" t="s">
        <v>24</v>
      </c>
      <c r="F3914">
        <v>17</v>
      </c>
      <c r="G3914" s="3">
        <v>4700</v>
      </c>
      <c r="H3914" s="4">
        <v>0</v>
      </c>
      <c r="I3914">
        <f>(Sales_Data_Table[[#This Row],[Unit_Price]]*Sales_Data_Table[[#This Row],[Quantity]])</f>
        <v>79900</v>
      </c>
      <c r="J3914">
        <f>Sales_Data_Table[[#This Row],[Gross_Sales]]-(Sales_Data_Table[[#This Row],[Gross_Sales]]*Sales_Data_Table[[#This Row],[Discount]])</f>
        <v>79900</v>
      </c>
      <c r="K3914" t="str">
        <f>_xlfn.XLOOKUP(Sales_Data_Table[[#This Row],[Product_ID]],Product_Master_Table[Product_ID],Product_Master_Table[Product_Name])</f>
        <v>Fusion Toys Item 0089</v>
      </c>
      <c r="L3914" t="str">
        <f>_xlfn.XLOOKUP(Sales_Data_Table[[#This Row],[Employee_ID]],Employee_Master_Table[Employee_ID],Employee_Master_Table[Department])</f>
        <v>E-Commerce</v>
      </c>
    </row>
    <row r="3915" spans="1:12" x14ac:dyDescent="0.25">
      <c r="A3915" t="s">
        <v>4643</v>
      </c>
      <c r="B3915" s="2">
        <v>45829</v>
      </c>
      <c r="C3915" t="s">
        <v>470</v>
      </c>
      <c r="D3915" t="s">
        <v>287</v>
      </c>
      <c r="E3915" t="s">
        <v>28</v>
      </c>
      <c r="F3915">
        <v>19</v>
      </c>
      <c r="G3915" s="3">
        <v>700</v>
      </c>
      <c r="H3915" s="4">
        <v>0.05</v>
      </c>
      <c r="I3915">
        <f>(Sales_Data_Table[[#This Row],[Unit_Price]]*Sales_Data_Table[[#This Row],[Quantity]])</f>
        <v>13300</v>
      </c>
      <c r="J3915">
        <f>Sales_Data_Table[[#This Row],[Gross_Sales]]-(Sales_Data_Table[[#This Row],[Gross_Sales]]*Sales_Data_Table[[#This Row],[Discount]])</f>
        <v>12635</v>
      </c>
      <c r="K3915" t="str">
        <f>_xlfn.XLOOKUP(Sales_Data_Table[[#This Row],[Product_ID]],Product_Master_Table[Product_ID],Product_Master_Table[Product_Name])</f>
        <v>Delta Electronics Item 0311</v>
      </c>
      <c r="L3915" t="str">
        <f>_xlfn.XLOOKUP(Sales_Data_Table[[#This Row],[Employee_ID]],Employee_Master_Table[Employee_ID],Employee_Master_Table[Department])</f>
        <v>Corporate Sales</v>
      </c>
    </row>
    <row r="3916" spans="1:12" x14ac:dyDescent="0.25">
      <c r="A3916" t="s">
        <v>4644</v>
      </c>
      <c r="B3916" s="2">
        <v>45778</v>
      </c>
      <c r="C3916" t="s">
        <v>313</v>
      </c>
      <c r="D3916" t="s">
        <v>388</v>
      </c>
      <c r="E3916" t="s">
        <v>32</v>
      </c>
      <c r="F3916">
        <v>12</v>
      </c>
      <c r="G3916" s="3">
        <v>4100</v>
      </c>
      <c r="H3916" s="4">
        <v>0</v>
      </c>
      <c r="I3916">
        <f>(Sales_Data_Table[[#This Row],[Unit_Price]]*Sales_Data_Table[[#This Row],[Quantity]])</f>
        <v>49200</v>
      </c>
      <c r="J3916">
        <f>Sales_Data_Table[[#This Row],[Gross_Sales]]-(Sales_Data_Table[[#This Row],[Gross_Sales]]*Sales_Data_Table[[#This Row],[Discount]])</f>
        <v>49200</v>
      </c>
      <c r="K3916" t="str">
        <f>_xlfn.XLOOKUP(Sales_Data_Table[[#This Row],[Product_ID]],Product_Master_Table[Product_ID],Product_Master_Table[Product_Name])</f>
        <v>Fusion Beauty Item 0425</v>
      </c>
      <c r="L3916" t="str">
        <f>_xlfn.XLOOKUP(Sales_Data_Table[[#This Row],[Employee_ID]],Employee_Master_Table[Employee_ID],Employee_Master_Table[Department])</f>
        <v>Customer Success</v>
      </c>
    </row>
    <row r="3917" spans="1:12" x14ac:dyDescent="0.25">
      <c r="A3917" t="s">
        <v>4645</v>
      </c>
      <c r="B3917" s="2">
        <v>45947</v>
      </c>
      <c r="C3917" t="s">
        <v>2648</v>
      </c>
      <c r="D3917" t="s">
        <v>27</v>
      </c>
      <c r="E3917" t="s">
        <v>32</v>
      </c>
      <c r="F3917">
        <v>22</v>
      </c>
      <c r="G3917" s="3">
        <v>2500</v>
      </c>
      <c r="H3917" s="4">
        <v>0.03</v>
      </c>
      <c r="I3917">
        <f>(Sales_Data_Table[[#This Row],[Unit_Price]]*Sales_Data_Table[[#This Row],[Quantity]])</f>
        <v>55000</v>
      </c>
      <c r="J3917">
        <f>Sales_Data_Table[[#This Row],[Gross_Sales]]-(Sales_Data_Table[[#This Row],[Gross_Sales]]*Sales_Data_Table[[#This Row],[Discount]])</f>
        <v>53350</v>
      </c>
      <c r="K3917" t="str">
        <f>_xlfn.XLOOKUP(Sales_Data_Table[[#This Row],[Product_ID]],Product_Master_Table[Product_ID],Product_Master_Table[Product_Name])</f>
        <v>Everest Toys Item 0399</v>
      </c>
      <c r="L3917" t="str">
        <f>_xlfn.XLOOKUP(Sales_Data_Table[[#This Row],[Employee_ID]],Employee_Master_Table[Employee_ID],Employee_Master_Table[Department])</f>
        <v>Regional Sales</v>
      </c>
    </row>
    <row r="3918" spans="1:12" x14ac:dyDescent="0.25">
      <c r="A3918" t="s">
        <v>4646</v>
      </c>
      <c r="B3918" s="2">
        <v>45680</v>
      </c>
      <c r="C3918" t="s">
        <v>409</v>
      </c>
      <c r="D3918" t="s">
        <v>453</v>
      </c>
      <c r="E3918" t="s">
        <v>50</v>
      </c>
      <c r="F3918">
        <v>17</v>
      </c>
      <c r="G3918" s="3">
        <v>5200</v>
      </c>
      <c r="H3918" s="4">
        <v>7.4999999999999997E-2</v>
      </c>
      <c r="I3918">
        <f>(Sales_Data_Table[[#This Row],[Unit_Price]]*Sales_Data_Table[[#This Row],[Quantity]])</f>
        <v>88400</v>
      </c>
      <c r="J3918">
        <f>Sales_Data_Table[[#This Row],[Gross_Sales]]-(Sales_Data_Table[[#This Row],[Gross_Sales]]*Sales_Data_Table[[#This Row],[Discount]])</f>
        <v>81770</v>
      </c>
      <c r="K3918" t="str">
        <f>_xlfn.XLOOKUP(Sales_Data_Table[[#This Row],[Product_ID]],Product_Master_Table[Product_ID],Product_Master_Table[Product_Name])</f>
        <v>Spark Home Appliance Item 0442</v>
      </c>
      <c r="L3918" t="str">
        <f>_xlfn.XLOOKUP(Sales_Data_Table[[#This Row],[Employee_ID]],Employee_Master_Table[Employee_ID],Employee_Master_Table[Department])</f>
        <v>Regional Sales</v>
      </c>
    </row>
    <row r="3919" spans="1:12" x14ac:dyDescent="0.25">
      <c r="A3919" t="s">
        <v>4647</v>
      </c>
      <c r="B3919" s="2">
        <v>45670</v>
      </c>
      <c r="C3919" t="s">
        <v>235</v>
      </c>
      <c r="D3919" t="s">
        <v>576</v>
      </c>
      <c r="E3919" t="s">
        <v>32</v>
      </c>
      <c r="F3919">
        <v>25</v>
      </c>
      <c r="G3919" s="3">
        <v>9800</v>
      </c>
      <c r="H3919" s="4">
        <v>0.02</v>
      </c>
      <c r="I3919">
        <f>(Sales_Data_Table[[#This Row],[Unit_Price]]*Sales_Data_Table[[#This Row],[Quantity]])</f>
        <v>245000</v>
      </c>
      <c r="J3919">
        <f>Sales_Data_Table[[#This Row],[Gross_Sales]]-(Sales_Data_Table[[#This Row],[Gross_Sales]]*Sales_Data_Table[[#This Row],[Discount]])</f>
        <v>240100</v>
      </c>
      <c r="K3919" t="str">
        <f>_xlfn.XLOOKUP(Sales_Data_Table[[#This Row],[Product_ID]],Product_Master_Table[Product_ID],Product_Master_Table[Product_Name])</f>
        <v>Nova Fashion Item 0343</v>
      </c>
      <c r="L3919" t="str">
        <f>_xlfn.XLOOKUP(Sales_Data_Table[[#This Row],[Employee_ID]],Employee_Master_Table[Employee_ID],Employee_Master_Table[Department])</f>
        <v>Customer Success</v>
      </c>
    </row>
    <row r="3920" spans="1:12" x14ac:dyDescent="0.25">
      <c r="A3920" t="s">
        <v>4648</v>
      </c>
      <c r="B3920" s="2">
        <v>45476</v>
      </c>
      <c r="C3920" t="s">
        <v>926</v>
      </c>
      <c r="D3920" t="s">
        <v>152</v>
      </c>
      <c r="E3920" t="s">
        <v>96</v>
      </c>
      <c r="F3920">
        <v>16</v>
      </c>
      <c r="G3920" s="3">
        <v>6100</v>
      </c>
      <c r="H3920" s="4">
        <v>0.1</v>
      </c>
      <c r="I3920">
        <f>(Sales_Data_Table[[#This Row],[Unit_Price]]*Sales_Data_Table[[#This Row],[Quantity]])</f>
        <v>97600</v>
      </c>
      <c r="J3920">
        <f>Sales_Data_Table[[#This Row],[Gross_Sales]]-(Sales_Data_Table[[#This Row],[Gross_Sales]]*Sales_Data_Table[[#This Row],[Discount]])</f>
        <v>87840</v>
      </c>
      <c r="K3920" t="str">
        <f>_xlfn.XLOOKUP(Sales_Data_Table[[#This Row],[Product_ID]],Product_Master_Table[Product_ID],Product_Master_Table[Product_Name])</f>
        <v>Spark Grocery Item 0034</v>
      </c>
      <c r="L3920" t="str">
        <f>_xlfn.XLOOKUP(Sales_Data_Table[[#This Row],[Employee_ID]],Employee_Master_Table[Employee_ID],Employee_Master_Table[Department])</f>
        <v>Corporate Sales</v>
      </c>
    </row>
    <row r="3921" spans="1:12" x14ac:dyDescent="0.25">
      <c r="A3921" t="s">
        <v>4649</v>
      </c>
      <c r="B3921" s="2">
        <v>45312</v>
      </c>
      <c r="C3921" t="s">
        <v>275</v>
      </c>
      <c r="D3921" t="s">
        <v>1401</v>
      </c>
      <c r="E3921" t="s">
        <v>86</v>
      </c>
      <c r="F3921">
        <v>1</v>
      </c>
      <c r="G3921" s="3">
        <v>7300</v>
      </c>
      <c r="H3921" s="4">
        <v>0</v>
      </c>
      <c r="I3921">
        <f>(Sales_Data_Table[[#This Row],[Unit_Price]]*Sales_Data_Table[[#This Row],[Quantity]])</f>
        <v>7300</v>
      </c>
      <c r="J3921">
        <f>Sales_Data_Table[[#This Row],[Gross_Sales]]-(Sales_Data_Table[[#This Row],[Gross_Sales]]*Sales_Data_Table[[#This Row],[Discount]])</f>
        <v>7300</v>
      </c>
      <c r="K3921" t="str">
        <f>_xlfn.XLOOKUP(Sales_Data_Table[[#This Row],[Product_ID]],Product_Master_Table[Product_ID],Product_Master_Table[Product_Name])</f>
        <v>Apex Automotive Item 0480</v>
      </c>
      <c r="L3921" t="str">
        <f>_xlfn.XLOOKUP(Sales_Data_Table[[#This Row],[Employee_ID]],Employee_Master_Table[Employee_ID],Employee_Master_Table[Department])</f>
        <v>Regional Sales</v>
      </c>
    </row>
    <row r="3922" spans="1:12" x14ac:dyDescent="0.25">
      <c r="A3922" t="s">
        <v>4650</v>
      </c>
      <c r="B3922" s="2">
        <v>45500</v>
      </c>
      <c r="C3922" t="s">
        <v>439</v>
      </c>
      <c r="D3922" t="s">
        <v>1017</v>
      </c>
      <c r="E3922" t="s">
        <v>50</v>
      </c>
      <c r="F3922">
        <v>21</v>
      </c>
      <c r="G3922" s="3">
        <v>200</v>
      </c>
      <c r="H3922" s="4">
        <v>0.03</v>
      </c>
      <c r="I3922">
        <f>(Sales_Data_Table[[#This Row],[Unit_Price]]*Sales_Data_Table[[#This Row],[Quantity]])</f>
        <v>4200</v>
      </c>
      <c r="J3922">
        <f>Sales_Data_Table[[#This Row],[Gross_Sales]]-(Sales_Data_Table[[#This Row],[Gross_Sales]]*Sales_Data_Table[[#This Row],[Discount]])</f>
        <v>4074</v>
      </c>
      <c r="K3922" t="str">
        <f>_xlfn.XLOOKUP(Sales_Data_Table[[#This Row],[Product_ID]],Product_Master_Table[Product_ID],Product_Master_Table[Product_Name])</f>
        <v>Nova Fashion Item 0283</v>
      </c>
      <c r="L3922" t="str">
        <f>_xlfn.XLOOKUP(Sales_Data_Table[[#This Row],[Employee_ID]],Employee_Master_Table[Employee_ID],Employee_Master_Table[Department])</f>
        <v>Business Development</v>
      </c>
    </row>
    <row r="3923" spans="1:12" x14ac:dyDescent="0.25">
      <c r="A3923" t="s">
        <v>4651</v>
      </c>
      <c r="B3923" s="2">
        <v>45586</v>
      </c>
      <c r="C3923" t="s">
        <v>659</v>
      </c>
      <c r="D3923" t="s">
        <v>179</v>
      </c>
      <c r="E3923" t="s">
        <v>75</v>
      </c>
      <c r="F3923">
        <v>11</v>
      </c>
      <c r="G3923" s="3">
        <v>4400</v>
      </c>
      <c r="H3923" s="4">
        <v>0.02</v>
      </c>
      <c r="I3923">
        <f>(Sales_Data_Table[[#This Row],[Unit_Price]]*Sales_Data_Table[[#This Row],[Quantity]])</f>
        <v>48400</v>
      </c>
      <c r="J3923">
        <f>Sales_Data_Table[[#This Row],[Gross_Sales]]-(Sales_Data_Table[[#This Row],[Gross_Sales]]*Sales_Data_Table[[#This Row],[Discount]])</f>
        <v>47432</v>
      </c>
      <c r="K3923" t="str">
        <f>_xlfn.XLOOKUP(Sales_Data_Table[[#This Row],[Product_ID]],Product_Master_Table[Product_ID],Product_Master_Table[Product_Name])</f>
        <v>Vertex Grocery Item 0474</v>
      </c>
      <c r="L3923" t="str">
        <f>_xlfn.XLOOKUP(Sales_Data_Table[[#This Row],[Employee_ID]],Employee_Master_Table[Employee_ID],Employee_Master_Table[Department])</f>
        <v>Sales</v>
      </c>
    </row>
    <row r="3924" spans="1:12" x14ac:dyDescent="0.25">
      <c r="A3924" t="s">
        <v>4652</v>
      </c>
      <c r="B3924" s="2">
        <v>45341</v>
      </c>
      <c r="C3924" t="s">
        <v>2684</v>
      </c>
      <c r="D3924" t="s">
        <v>391</v>
      </c>
      <c r="E3924" t="s">
        <v>32</v>
      </c>
      <c r="F3924">
        <v>5</v>
      </c>
      <c r="G3924" s="3">
        <v>700</v>
      </c>
      <c r="H3924" s="4">
        <v>0.05</v>
      </c>
      <c r="I3924">
        <f>(Sales_Data_Table[[#This Row],[Unit_Price]]*Sales_Data_Table[[#This Row],[Quantity]])</f>
        <v>3500</v>
      </c>
      <c r="J3924">
        <f>Sales_Data_Table[[#This Row],[Gross_Sales]]-(Sales_Data_Table[[#This Row],[Gross_Sales]]*Sales_Data_Table[[#This Row],[Discount]])</f>
        <v>3325</v>
      </c>
      <c r="K3924" t="str">
        <f>_xlfn.XLOOKUP(Sales_Data_Table[[#This Row],[Product_ID]],Product_Master_Table[Product_ID],Product_Master_Table[Product_Name])</f>
        <v>Nexus Toys Item 0229</v>
      </c>
      <c r="L3924" t="str">
        <f>_xlfn.XLOOKUP(Sales_Data_Table[[#This Row],[Employee_ID]],Employee_Master_Table[Employee_ID],Employee_Master_Table[Department])</f>
        <v>Retail Operations</v>
      </c>
    </row>
    <row r="3925" spans="1:12" x14ac:dyDescent="0.25">
      <c r="A3925" t="s">
        <v>4653</v>
      </c>
      <c r="B3925" s="2">
        <v>45541</v>
      </c>
      <c r="C3925" t="s">
        <v>1760</v>
      </c>
      <c r="D3925" t="s">
        <v>316</v>
      </c>
      <c r="E3925" t="s">
        <v>86</v>
      </c>
      <c r="F3925">
        <v>12</v>
      </c>
      <c r="G3925" s="3">
        <v>6900</v>
      </c>
      <c r="H3925" s="4">
        <v>0.15</v>
      </c>
      <c r="I3925">
        <f>(Sales_Data_Table[[#This Row],[Unit_Price]]*Sales_Data_Table[[#This Row],[Quantity]])</f>
        <v>82800</v>
      </c>
      <c r="J3925">
        <f>Sales_Data_Table[[#This Row],[Gross_Sales]]-(Sales_Data_Table[[#This Row],[Gross_Sales]]*Sales_Data_Table[[#This Row],[Discount]])</f>
        <v>70380</v>
      </c>
      <c r="K3925" t="str">
        <f>_xlfn.XLOOKUP(Sales_Data_Table[[#This Row],[Product_ID]],Product_Master_Table[Product_ID],Product_Master_Table[Product_Name])</f>
        <v>Delta Toys Item 0119</v>
      </c>
      <c r="L3925" t="str">
        <f>_xlfn.XLOOKUP(Sales_Data_Table[[#This Row],[Employee_ID]],Employee_Master_Table[Employee_ID],Employee_Master_Table[Department])</f>
        <v>Sales</v>
      </c>
    </row>
    <row r="3926" spans="1:12" x14ac:dyDescent="0.25">
      <c r="A3926" t="s">
        <v>4654</v>
      </c>
      <c r="B3926" s="2">
        <v>45426</v>
      </c>
      <c r="C3926" t="s">
        <v>1268</v>
      </c>
      <c r="D3926" t="s">
        <v>95</v>
      </c>
      <c r="E3926" t="s">
        <v>82</v>
      </c>
      <c r="F3926">
        <v>5</v>
      </c>
      <c r="G3926" s="3">
        <v>4000</v>
      </c>
      <c r="H3926" s="4">
        <v>0.05</v>
      </c>
      <c r="I3926">
        <f>(Sales_Data_Table[[#This Row],[Unit_Price]]*Sales_Data_Table[[#This Row],[Quantity]])</f>
        <v>20000</v>
      </c>
      <c r="J3926">
        <f>Sales_Data_Table[[#This Row],[Gross_Sales]]-(Sales_Data_Table[[#This Row],[Gross_Sales]]*Sales_Data_Table[[#This Row],[Discount]])</f>
        <v>19000</v>
      </c>
      <c r="K3926" t="str">
        <f>_xlfn.XLOOKUP(Sales_Data_Table[[#This Row],[Product_ID]],Product_Master_Table[Product_ID],Product_Master_Table[Product_Name])</f>
        <v>Zenith Home Appliance Item 0242</v>
      </c>
      <c r="L3926" t="str">
        <f>_xlfn.XLOOKUP(Sales_Data_Table[[#This Row],[Employee_ID]],Employee_Master_Table[Employee_ID],Employee_Master_Table[Department])</f>
        <v>Corporate Sales</v>
      </c>
    </row>
    <row r="3927" spans="1:12" x14ac:dyDescent="0.25">
      <c r="A3927" t="s">
        <v>4655</v>
      </c>
      <c r="B3927" s="2">
        <v>45651</v>
      </c>
      <c r="C3927" t="s">
        <v>965</v>
      </c>
      <c r="D3927" t="s">
        <v>529</v>
      </c>
      <c r="E3927" t="s">
        <v>28</v>
      </c>
      <c r="F3927">
        <v>15</v>
      </c>
      <c r="G3927" s="3">
        <v>6500</v>
      </c>
      <c r="H3927" s="4">
        <v>0.15</v>
      </c>
      <c r="I3927">
        <f>(Sales_Data_Table[[#This Row],[Unit_Price]]*Sales_Data_Table[[#This Row],[Quantity]])</f>
        <v>97500</v>
      </c>
      <c r="J3927">
        <f>Sales_Data_Table[[#This Row],[Gross_Sales]]-(Sales_Data_Table[[#This Row],[Gross_Sales]]*Sales_Data_Table[[#This Row],[Discount]])</f>
        <v>82875</v>
      </c>
      <c r="K3927" t="str">
        <f>_xlfn.XLOOKUP(Sales_Data_Table[[#This Row],[Product_ID]],Product_Master_Table[Product_ID],Product_Master_Table[Product_Name])</f>
        <v>Spark Grocery Item 0214</v>
      </c>
      <c r="L3927" t="str">
        <f>_xlfn.XLOOKUP(Sales_Data_Table[[#This Row],[Employee_ID]],Employee_Master_Table[Employee_ID],Employee_Master_Table[Department])</f>
        <v>Regional Sales</v>
      </c>
    </row>
    <row r="3928" spans="1:12" x14ac:dyDescent="0.25">
      <c r="A3928" t="s">
        <v>4656</v>
      </c>
      <c r="B3928" s="2">
        <v>45729</v>
      </c>
      <c r="C3928" t="s">
        <v>55</v>
      </c>
      <c r="D3928" t="s">
        <v>200</v>
      </c>
      <c r="E3928" t="s">
        <v>36</v>
      </c>
      <c r="F3928">
        <v>6</v>
      </c>
      <c r="G3928" s="3">
        <v>7200</v>
      </c>
      <c r="H3928" s="4">
        <v>0.1</v>
      </c>
      <c r="I3928">
        <f>(Sales_Data_Table[[#This Row],[Unit_Price]]*Sales_Data_Table[[#This Row],[Quantity]])</f>
        <v>43200</v>
      </c>
      <c r="J3928">
        <f>Sales_Data_Table[[#This Row],[Gross_Sales]]-(Sales_Data_Table[[#This Row],[Gross_Sales]]*Sales_Data_Table[[#This Row],[Discount]])</f>
        <v>38880</v>
      </c>
      <c r="K3928" t="str">
        <f>_xlfn.XLOOKUP(Sales_Data_Table[[#This Row],[Product_ID]],Product_Master_Table[Product_ID],Product_Master_Table[Product_Name])</f>
        <v>Spark Automotive Item 0130</v>
      </c>
      <c r="L3928" t="str">
        <f>_xlfn.XLOOKUP(Sales_Data_Table[[#This Row],[Employee_ID]],Employee_Master_Table[Employee_ID],Employee_Master_Table[Department])</f>
        <v>Business Development</v>
      </c>
    </row>
    <row r="3929" spans="1:12" x14ac:dyDescent="0.25">
      <c r="A3929" t="s">
        <v>4657</v>
      </c>
      <c r="B3929" s="2">
        <v>45390</v>
      </c>
      <c r="C3929" t="s">
        <v>178</v>
      </c>
      <c r="D3929" t="s">
        <v>1149</v>
      </c>
      <c r="E3929" t="s">
        <v>24</v>
      </c>
      <c r="F3929">
        <v>5</v>
      </c>
      <c r="G3929" s="3">
        <v>500</v>
      </c>
      <c r="H3929" s="4">
        <v>0</v>
      </c>
      <c r="I3929">
        <f>(Sales_Data_Table[[#This Row],[Unit_Price]]*Sales_Data_Table[[#This Row],[Quantity]])</f>
        <v>2500</v>
      </c>
      <c r="J3929">
        <f>Sales_Data_Table[[#This Row],[Gross_Sales]]-(Sales_Data_Table[[#This Row],[Gross_Sales]]*Sales_Data_Table[[#This Row],[Discount]])</f>
        <v>2500</v>
      </c>
      <c r="K3929" t="str">
        <f>_xlfn.XLOOKUP(Sales_Data_Table[[#This Row],[Product_ID]],Product_Master_Table[Product_ID],Product_Master_Table[Product_Name])</f>
        <v>Nexus Beauty Item 0385</v>
      </c>
      <c r="L3929" t="str">
        <f>_xlfn.XLOOKUP(Sales_Data_Table[[#This Row],[Employee_ID]],Employee_Master_Table[Employee_ID],Employee_Master_Table[Department])</f>
        <v>Business Development</v>
      </c>
    </row>
    <row r="3930" spans="1:12" x14ac:dyDescent="0.25">
      <c r="A3930" t="s">
        <v>4658</v>
      </c>
      <c r="B3930" s="2">
        <v>45941</v>
      </c>
      <c r="C3930" t="s">
        <v>592</v>
      </c>
      <c r="D3930" t="s">
        <v>849</v>
      </c>
      <c r="E3930" t="s">
        <v>50</v>
      </c>
      <c r="F3930">
        <v>17</v>
      </c>
      <c r="G3930" s="3">
        <v>4800</v>
      </c>
      <c r="H3930" s="4">
        <v>0.1</v>
      </c>
      <c r="I3930">
        <f>(Sales_Data_Table[[#This Row],[Unit_Price]]*Sales_Data_Table[[#This Row],[Quantity]])</f>
        <v>81600</v>
      </c>
      <c r="J3930">
        <f>Sales_Data_Table[[#This Row],[Gross_Sales]]-(Sales_Data_Table[[#This Row],[Gross_Sales]]*Sales_Data_Table[[#This Row],[Discount]])</f>
        <v>73440</v>
      </c>
      <c r="K3930" t="str">
        <f>_xlfn.XLOOKUP(Sales_Data_Table[[#This Row],[Product_ID]],Product_Master_Table[Product_ID],Product_Master_Table[Product_Name])</f>
        <v>Delta Beauty Item 0095</v>
      </c>
      <c r="L3930" t="str">
        <f>_xlfn.XLOOKUP(Sales_Data_Table[[#This Row],[Employee_ID]],Employee_Master_Table[Employee_ID],Employee_Master_Table[Department])</f>
        <v>Business Development</v>
      </c>
    </row>
    <row r="3931" spans="1:12" x14ac:dyDescent="0.25">
      <c r="A3931" t="s">
        <v>4659</v>
      </c>
      <c r="B3931" s="2">
        <v>45312</v>
      </c>
      <c r="C3931" t="s">
        <v>160</v>
      </c>
      <c r="D3931" t="s">
        <v>510</v>
      </c>
      <c r="E3931" t="s">
        <v>82</v>
      </c>
      <c r="F3931">
        <v>13</v>
      </c>
      <c r="G3931" s="3">
        <v>2500</v>
      </c>
      <c r="H3931" s="4">
        <v>0</v>
      </c>
      <c r="I3931">
        <f>(Sales_Data_Table[[#This Row],[Unit_Price]]*Sales_Data_Table[[#This Row],[Quantity]])</f>
        <v>32500</v>
      </c>
      <c r="J3931">
        <f>Sales_Data_Table[[#This Row],[Gross_Sales]]-(Sales_Data_Table[[#This Row],[Gross_Sales]]*Sales_Data_Table[[#This Row],[Discount]])</f>
        <v>32500</v>
      </c>
      <c r="K3931" t="str">
        <f>_xlfn.XLOOKUP(Sales_Data_Table[[#This Row],[Product_ID]],Product_Master_Table[Product_ID],Product_Master_Table[Product_Name])</f>
        <v>Nova Sports Item 0487</v>
      </c>
      <c r="L3931" t="str">
        <f>_xlfn.XLOOKUP(Sales_Data_Table[[#This Row],[Employee_ID]],Employee_Master_Table[Employee_ID],Employee_Master_Table[Department])</f>
        <v>Retail Operations</v>
      </c>
    </row>
    <row r="3932" spans="1:12" x14ac:dyDescent="0.25">
      <c r="A3932" t="s">
        <v>4660</v>
      </c>
      <c r="B3932" s="2">
        <v>45825</v>
      </c>
      <c r="C3932" t="s">
        <v>1044</v>
      </c>
      <c r="D3932" t="s">
        <v>862</v>
      </c>
      <c r="E3932" t="s">
        <v>36</v>
      </c>
      <c r="F3932">
        <v>13</v>
      </c>
      <c r="G3932" s="3">
        <v>8200</v>
      </c>
      <c r="H3932" s="4">
        <v>0.1</v>
      </c>
      <c r="I3932">
        <f>(Sales_Data_Table[[#This Row],[Unit_Price]]*Sales_Data_Table[[#This Row],[Quantity]])</f>
        <v>106600</v>
      </c>
      <c r="J3932">
        <f>Sales_Data_Table[[#This Row],[Gross_Sales]]-(Sales_Data_Table[[#This Row],[Gross_Sales]]*Sales_Data_Table[[#This Row],[Discount]])</f>
        <v>95940</v>
      </c>
      <c r="K3932" t="str">
        <f>_xlfn.XLOOKUP(Sales_Data_Table[[#This Row],[Product_ID]],Product_Master_Table[Product_ID],Product_Master_Table[Product_Name])</f>
        <v>Everest Fashion Item 0003</v>
      </c>
      <c r="L3932" t="str">
        <f>_xlfn.XLOOKUP(Sales_Data_Table[[#This Row],[Employee_ID]],Employee_Master_Table[Employee_ID],Employee_Master_Table[Department])</f>
        <v>Corporate Sales</v>
      </c>
    </row>
    <row r="3933" spans="1:12" x14ac:dyDescent="0.25">
      <c r="A3933" t="s">
        <v>4661</v>
      </c>
      <c r="B3933" s="2">
        <v>45473</v>
      </c>
      <c r="C3933" t="s">
        <v>205</v>
      </c>
      <c r="D3933" t="s">
        <v>230</v>
      </c>
      <c r="E3933" t="s">
        <v>62</v>
      </c>
      <c r="F3933">
        <v>5</v>
      </c>
      <c r="G3933" s="3">
        <v>7300</v>
      </c>
      <c r="H3933" s="4">
        <v>0.03</v>
      </c>
      <c r="I3933">
        <f>(Sales_Data_Table[[#This Row],[Unit_Price]]*Sales_Data_Table[[#This Row],[Quantity]])</f>
        <v>36500</v>
      </c>
      <c r="J3933">
        <f>Sales_Data_Table[[#This Row],[Gross_Sales]]-(Sales_Data_Table[[#This Row],[Gross_Sales]]*Sales_Data_Table[[#This Row],[Discount]])</f>
        <v>35405</v>
      </c>
      <c r="K3933" t="str">
        <f>_xlfn.XLOOKUP(Sales_Data_Table[[#This Row],[Product_ID]],Product_Master_Table[Product_ID],Product_Master_Table[Product_Name])</f>
        <v>Nova Fashion Item 0403</v>
      </c>
      <c r="L3933" t="str">
        <f>_xlfn.XLOOKUP(Sales_Data_Table[[#This Row],[Employee_ID]],Employee_Master_Table[Employee_ID],Employee_Master_Table[Department])</f>
        <v>Retail Operations</v>
      </c>
    </row>
    <row r="3934" spans="1:12" x14ac:dyDescent="0.25">
      <c r="A3934" t="s">
        <v>4662</v>
      </c>
      <c r="B3934" s="2">
        <v>45741</v>
      </c>
      <c r="C3934" t="s">
        <v>542</v>
      </c>
      <c r="D3934" t="s">
        <v>61</v>
      </c>
      <c r="E3934" t="s">
        <v>43</v>
      </c>
      <c r="F3934">
        <v>22</v>
      </c>
      <c r="G3934" s="3">
        <v>4500</v>
      </c>
      <c r="H3934" s="4">
        <v>0</v>
      </c>
      <c r="I3934">
        <f>(Sales_Data_Table[[#This Row],[Unit_Price]]*Sales_Data_Table[[#This Row],[Quantity]])</f>
        <v>99000</v>
      </c>
      <c r="J3934">
        <f>Sales_Data_Table[[#This Row],[Gross_Sales]]-(Sales_Data_Table[[#This Row],[Gross_Sales]]*Sales_Data_Table[[#This Row],[Discount]])</f>
        <v>99000</v>
      </c>
      <c r="K3934" t="str">
        <f>_xlfn.XLOOKUP(Sales_Data_Table[[#This Row],[Product_ID]],Product_Master_Table[Product_ID],Product_Master_Table[Product_Name])</f>
        <v>Nova Beauty Item 0235</v>
      </c>
      <c r="L3934" t="str">
        <f>_xlfn.XLOOKUP(Sales_Data_Table[[#This Row],[Employee_ID]],Employee_Master_Table[Employee_ID],Employee_Master_Table[Department])</f>
        <v>Sales</v>
      </c>
    </row>
    <row r="3935" spans="1:12" x14ac:dyDescent="0.25">
      <c r="A3935" t="s">
        <v>4663</v>
      </c>
      <c r="B3935" s="2">
        <v>45566</v>
      </c>
      <c r="C3935" t="s">
        <v>1522</v>
      </c>
      <c r="D3935" t="s">
        <v>617</v>
      </c>
      <c r="E3935" t="s">
        <v>28</v>
      </c>
      <c r="F3935">
        <v>12</v>
      </c>
      <c r="G3935" s="3">
        <v>8900</v>
      </c>
      <c r="H3935" s="4">
        <v>0.02</v>
      </c>
      <c r="I3935">
        <f>(Sales_Data_Table[[#This Row],[Unit_Price]]*Sales_Data_Table[[#This Row],[Quantity]])</f>
        <v>106800</v>
      </c>
      <c r="J3935">
        <f>Sales_Data_Table[[#This Row],[Gross_Sales]]-(Sales_Data_Table[[#This Row],[Gross_Sales]]*Sales_Data_Table[[#This Row],[Discount]])</f>
        <v>104664</v>
      </c>
      <c r="K3935" t="str">
        <f>_xlfn.XLOOKUP(Sales_Data_Table[[#This Row],[Product_ID]],Product_Master_Table[Product_ID],Product_Master_Table[Product_Name])</f>
        <v>Vertex Automotive Item 0330</v>
      </c>
      <c r="L3935" t="str">
        <f>_xlfn.XLOOKUP(Sales_Data_Table[[#This Row],[Employee_ID]],Employee_Master_Table[Employee_ID],Employee_Master_Table[Department])</f>
        <v>Retail Operations</v>
      </c>
    </row>
    <row r="3936" spans="1:12" x14ac:dyDescent="0.25">
      <c r="A3936" t="s">
        <v>4664</v>
      </c>
      <c r="B3936" s="2">
        <v>46002</v>
      </c>
      <c r="C3936" t="s">
        <v>1171</v>
      </c>
      <c r="D3936" t="s">
        <v>92</v>
      </c>
      <c r="E3936" t="s">
        <v>86</v>
      </c>
      <c r="F3936">
        <v>7</v>
      </c>
      <c r="G3936" s="3">
        <v>9500</v>
      </c>
      <c r="H3936" s="4">
        <v>0.02</v>
      </c>
      <c r="I3936">
        <f>(Sales_Data_Table[[#This Row],[Unit_Price]]*Sales_Data_Table[[#This Row],[Quantity]])</f>
        <v>66500</v>
      </c>
      <c r="J3936">
        <f>Sales_Data_Table[[#This Row],[Gross_Sales]]-(Sales_Data_Table[[#This Row],[Gross_Sales]]*Sales_Data_Table[[#This Row],[Discount]])</f>
        <v>65170</v>
      </c>
      <c r="K3936" t="str">
        <f>_xlfn.XLOOKUP(Sales_Data_Table[[#This Row],[Product_ID]],Product_Master_Table[Product_ID],Product_Master_Table[Product_Name])</f>
        <v>Delta Sports Item 0167</v>
      </c>
      <c r="L3936" t="str">
        <f>_xlfn.XLOOKUP(Sales_Data_Table[[#This Row],[Employee_ID]],Employee_Master_Table[Employee_ID],Employee_Master_Table[Department])</f>
        <v>Sales</v>
      </c>
    </row>
    <row r="3937" spans="1:12" x14ac:dyDescent="0.25">
      <c r="A3937" t="s">
        <v>4665</v>
      </c>
      <c r="B3937" s="2">
        <v>45843</v>
      </c>
      <c r="C3937" t="s">
        <v>857</v>
      </c>
      <c r="D3937" t="s">
        <v>397</v>
      </c>
      <c r="E3937" t="s">
        <v>75</v>
      </c>
      <c r="F3937">
        <v>5</v>
      </c>
      <c r="G3937" s="3">
        <v>2000</v>
      </c>
      <c r="H3937" s="4">
        <v>0.03</v>
      </c>
      <c r="I3937">
        <f>(Sales_Data_Table[[#This Row],[Unit_Price]]*Sales_Data_Table[[#This Row],[Quantity]])</f>
        <v>10000</v>
      </c>
      <c r="J3937">
        <f>Sales_Data_Table[[#This Row],[Gross_Sales]]-(Sales_Data_Table[[#This Row],[Gross_Sales]]*Sales_Data_Table[[#This Row],[Discount]])</f>
        <v>9700</v>
      </c>
      <c r="K3937" t="str">
        <f>_xlfn.XLOOKUP(Sales_Data_Table[[#This Row],[Product_ID]],Product_Master_Table[Product_ID],Product_Master_Table[Product_Name])</f>
        <v>Spark Home Appliance Item 0022</v>
      </c>
      <c r="L3937" t="str">
        <f>_xlfn.XLOOKUP(Sales_Data_Table[[#This Row],[Employee_ID]],Employee_Master_Table[Employee_ID],Employee_Master_Table[Department])</f>
        <v>Regional Sales</v>
      </c>
    </row>
    <row r="3938" spans="1:12" x14ac:dyDescent="0.25">
      <c r="A3938" t="s">
        <v>4666</v>
      </c>
      <c r="B3938" s="2">
        <v>45293</v>
      </c>
      <c r="C3938" t="s">
        <v>582</v>
      </c>
      <c r="D3938" t="s">
        <v>295</v>
      </c>
      <c r="E3938" t="s">
        <v>28</v>
      </c>
      <c r="F3938">
        <v>10</v>
      </c>
      <c r="G3938" s="3">
        <v>6400</v>
      </c>
      <c r="H3938" s="4">
        <v>0.15</v>
      </c>
      <c r="I3938">
        <f>(Sales_Data_Table[[#This Row],[Unit_Price]]*Sales_Data_Table[[#This Row],[Quantity]])</f>
        <v>64000</v>
      </c>
      <c r="J3938">
        <f>Sales_Data_Table[[#This Row],[Gross_Sales]]-(Sales_Data_Table[[#This Row],[Gross_Sales]]*Sales_Data_Table[[#This Row],[Discount]])</f>
        <v>54400</v>
      </c>
      <c r="K3938" t="str">
        <f>_xlfn.XLOOKUP(Sales_Data_Table[[#This Row],[Product_ID]],Product_Master_Table[Product_ID],Product_Master_Table[Product_Name])</f>
        <v>Zenith Automotive Item 0050</v>
      </c>
      <c r="L3938" t="str">
        <f>_xlfn.XLOOKUP(Sales_Data_Table[[#This Row],[Employee_ID]],Employee_Master_Table[Employee_ID],Employee_Master_Table[Department])</f>
        <v>Customer Success</v>
      </c>
    </row>
    <row r="3939" spans="1:12" x14ac:dyDescent="0.25">
      <c r="A3939" t="s">
        <v>4667</v>
      </c>
      <c r="B3939" s="2">
        <v>45460</v>
      </c>
      <c r="C3939" t="s">
        <v>503</v>
      </c>
      <c r="D3939" t="s">
        <v>270</v>
      </c>
      <c r="E3939" t="s">
        <v>28</v>
      </c>
      <c r="F3939">
        <v>23</v>
      </c>
      <c r="G3939" s="3">
        <v>4400</v>
      </c>
      <c r="H3939" s="4">
        <v>7.4999999999999997E-2</v>
      </c>
      <c r="I3939">
        <f>(Sales_Data_Table[[#This Row],[Unit_Price]]*Sales_Data_Table[[#This Row],[Quantity]])</f>
        <v>101200</v>
      </c>
      <c r="J3939">
        <f>Sales_Data_Table[[#This Row],[Gross_Sales]]-(Sales_Data_Table[[#This Row],[Gross_Sales]]*Sales_Data_Table[[#This Row],[Discount]])</f>
        <v>93610</v>
      </c>
      <c r="K3939" t="str">
        <f>_xlfn.XLOOKUP(Sales_Data_Table[[#This Row],[Product_ID]],Product_Master_Table[Product_ID],Product_Master_Table[Product_Name])</f>
        <v>Nexus Sports Item 0277</v>
      </c>
      <c r="L3939" t="str">
        <f>_xlfn.XLOOKUP(Sales_Data_Table[[#This Row],[Employee_ID]],Employee_Master_Table[Employee_ID],Employee_Master_Table[Department])</f>
        <v>Retail Operations</v>
      </c>
    </row>
    <row r="3940" spans="1:12" x14ac:dyDescent="0.25">
      <c r="A3940" t="s">
        <v>4668</v>
      </c>
      <c r="B3940" s="2">
        <v>46033</v>
      </c>
      <c r="C3940" t="s">
        <v>836</v>
      </c>
      <c r="D3940" t="s">
        <v>39</v>
      </c>
      <c r="E3940" t="s">
        <v>75</v>
      </c>
      <c r="F3940">
        <v>1</v>
      </c>
      <c r="G3940" s="3">
        <v>8800</v>
      </c>
      <c r="H3940" s="4">
        <v>7.4999999999999997E-2</v>
      </c>
      <c r="I3940">
        <f>(Sales_Data_Table[[#This Row],[Unit_Price]]*Sales_Data_Table[[#This Row],[Quantity]])</f>
        <v>8800</v>
      </c>
      <c r="J3940">
        <f>Sales_Data_Table[[#This Row],[Gross_Sales]]-(Sales_Data_Table[[#This Row],[Gross_Sales]]*Sales_Data_Table[[#This Row],[Discount]])</f>
        <v>8140</v>
      </c>
      <c r="K3940" t="str">
        <f>_xlfn.XLOOKUP(Sales_Data_Table[[#This Row],[Product_ID]],Product_Master_Table[Product_ID],Product_Master_Table[Product_Name])</f>
        <v>Vertex Home Appliance Item 0402</v>
      </c>
      <c r="L3940" t="str">
        <f>_xlfn.XLOOKUP(Sales_Data_Table[[#This Row],[Employee_ID]],Employee_Master_Table[Employee_ID],Employee_Master_Table[Department])</f>
        <v>E-Commerce</v>
      </c>
    </row>
    <row r="3941" spans="1:12" x14ac:dyDescent="0.25">
      <c r="A3941" t="s">
        <v>4669</v>
      </c>
      <c r="B3941" s="2">
        <v>46090</v>
      </c>
      <c r="C3941" t="s">
        <v>949</v>
      </c>
      <c r="D3941" t="s">
        <v>543</v>
      </c>
      <c r="E3941" t="s">
        <v>86</v>
      </c>
      <c r="F3941">
        <v>22</v>
      </c>
      <c r="G3941" s="3">
        <v>8500</v>
      </c>
      <c r="H3941" s="4">
        <v>0.1</v>
      </c>
      <c r="I3941">
        <f>(Sales_Data_Table[[#This Row],[Unit_Price]]*Sales_Data_Table[[#This Row],[Quantity]])</f>
        <v>187000</v>
      </c>
      <c r="J3941">
        <f>Sales_Data_Table[[#This Row],[Gross_Sales]]-(Sales_Data_Table[[#This Row],[Gross_Sales]]*Sales_Data_Table[[#This Row],[Discount]])</f>
        <v>168300</v>
      </c>
      <c r="K3941" t="str">
        <f>_xlfn.XLOOKUP(Sales_Data_Table[[#This Row],[Product_ID]],Product_Master_Table[Product_ID],Product_Master_Table[Product_Name])</f>
        <v>Orion Toys Item 0249</v>
      </c>
      <c r="L3941" t="str">
        <f>_xlfn.XLOOKUP(Sales_Data_Table[[#This Row],[Employee_ID]],Employee_Master_Table[Employee_ID],Employee_Master_Table[Department])</f>
        <v>E-Commerce</v>
      </c>
    </row>
    <row r="3942" spans="1:12" x14ac:dyDescent="0.25">
      <c r="A3942" t="s">
        <v>4670</v>
      </c>
      <c r="B3942" s="2">
        <v>46112</v>
      </c>
      <c r="C3942" t="s">
        <v>1235</v>
      </c>
      <c r="D3942" t="s">
        <v>197</v>
      </c>
      <c r="E3942" t="s">
        <v>36</v>
      </c>
      <c r="F3942">
        <v>20</v>
      </c>
      <c r="G3942" s="3">
        <v>5800</v>
      </c>
      <c r="H3942" s="4">
        <v>0.02</v>
      </c>
      <c r="I3942">
        <f>(Sales_Data_Table[[#This Row],[Unit_Price]]*Sales_Data_Table[[#This Row],[Quantity]])</f>
        <v>116000</v>
      </c>
      <c r="J3942">
        <f>Sales_Data_Table[[#This Row],[Gross_Sales]]-(Sales_Data_Table[[#This Row],[Gross_Sales]]*Sales_Data_Table[[#This Row],[Discount]])</f>
        <v>113680</v>
      </c>
      <c r="K3942" t="str">
        <f>_xlfn.XLOOKUP(Sales_Data_Table[[#This Row],[Product_ID]],Product_Master_Table[Product_ID],Product_Master_Table[Product_Name])</f>
        <v>Nova Sports Item 0307</v>
      </c>
      <c r="L3942" t="str">
        <f>_xlfn.XLOOKUP(Sales_Data_Table[[#This Row],[Employee_ID]],Employee_Master_Table[Employee_ID],Employee_Master_Table[Department])</f>
        <v>Sales</v>
      </c>
    </row>
    <row r="3943" spans="1:12" x14ac:dyDescent="0.25">
      <c r="A3943" t="s">
        <v>4671</v>
      </c>
      <c r="B3943" s="2">
        <v>45996</v>
      </c>
      <c r="C3943" t="s">
        <v>1246</v>
      </c>
      <c r="D3943" t="s">
        <v>1197</v>
      </c>
      <c r="E3943" t="s">
        <v>32</v>
      </c>
      <c r="F3943">
        <v>24</v>
      </c>
      <c r="G3943" s="3">
        <v>400</v>
      </c>
      <c r="H3943" s="4">
        <v>0.1</v>
      </c>
      <c r="I3943">
        <f>(Sales_Data_Table[[#This Row],[Unit_Price]]*Sales_Data_Table[[#This Row],[Quantity]])</f>
        <v>9600</v>
      </c>
      <c r="J3943">
        <f>Sales_Data_Table[[#This Row],[Gross_Sales]]-(Sales_Data_Table[[#This Row],[Gross_Sales]]*Sales_Data_Table[[#This Row],[Discount]])</f>
        <v>8640</v>
      </c>
      <c r="K3943" t="str">
        <f>_xlfn.XLOOKUP(Sales_Data_Table[[#This Row],[Product_ID]],Product_Master_Table[Product_ID],Product_Master_Table[Product_Name])</f>
        <v>Vertex Grocery Item 0114</v>
      </c>
      <c r="L3943" t="str">
        <f>_xlfn.XLOOKUP(Sales_Data_Table[[#This Row],[Employee_ID]],Employee_Master_Table[Employee_ID],Employee_Master_Table[Department])</f>
        <v>Sales</v>
      </c>
    </row>
    <row r="3944" spans="1:12" x14ac:dyDescent="0.25">
      <c r="A3944" t="s">
        <v>4672</v>
      </c>
      <c r="B3944" s="2">
        <v>45669</v>
      </c>
      <c r="C3944" t="s">
        <v>345</v>
      </c>
      <c r="D3944" t="s">
        <v>138</v>
      </c>
      <c r="E3944" t="s">
        <v>96</v>
      </c>
      <c r="F3944">
        <v>6</v>
      </c>
      <c r="G3944" s="3">
        <v>2200</v>
      </c>
      <c r="H3944" s="4">
        <v>7.4999999999999997E-2</v>
      </c>
      <c r="I3944">
        <f>(Sales_Data_Table[[#This Row],[Unit_Price]]*Sales_Data_Table[[#This Row],[Quantity]])</f>
        <v>13200</v>
      </c>
      <c r="J3944">
        <f>Sales_Data_Table[[#This Row],[Gross_Sales]]-(Sales_Data_Table[[#This Row],[Gross_Sales]]*Sales_Data_Table[[#This Row],[Discount]])</f>
        <v>12210</v>
      </c>
      <c r="K3944" t="str">
        <f>_xlfn.XLOOKUP(Sales_Data_Table[[#This Row],[Product_ID]],Product_Master_Table[Product_ID],Product_Master_Table[Product_Name])</f>
        <v>Vertex Furniture Item 0018</v>
      </c>
      <c r="L3944" t="str">
        <f>_xlfn.XLOOKUP(Sales_Data_Table[[#This Row],[Employee_ID]],Employee_Master_Table[Employee_ID],Employee_Master_Table[Department])</f>
        <v>Customer Success</v>
      </c>
    </row>
    <row r="3945" spans="1:12" x14ac:dyDescent="0.25">
      <c r="A3945" t="s">
        <v>4673</v>
      </c>
      <c r="B3945" s="2">
        <v>45863</v>
      </c>
      <c r="C3945" t="s">
        <v>526</v>
      </c>
      <c r="D3945" t="s">
        <v>388</v>
      </c>
      <c r="E3945" t="s">
        <v>75</v>
      </c>
      <c r="F3945">
        <v>5</v>
      </c>
      <c r="G3945" s="3">
        <v>6400</v>
      </c>
      <c r="H3945" s="4">
        <v>0.1</v>
      </c>
      <c r="I3945">
        <f>(Sales_Data_Table[[#This Row],[Unit_Price]]*Sales_Data_Table[[#This Row],[Quantity]])</f>
        <v>32000</v>
      </c>
      <c r="J3945">
        <f>Sales_Data_Table[[#This Row],[Gross_Sales]]-(Sales_Data_Table[[#This Row],[Gross_Sales]]*Sales_Data_Table[[#This Row],[Discount]])</f>
        <v>28800</v>
      </c>
      <c r="K3945" t="str">
        <f>_xlfn.XLOOKUP(Sales_Data_Table[[#This Row],[Product_ID]],Product_Master_Table[Product_ID],Product_Master_Table[Product_Name])</f>
        <v>Prime Office Supplies Item 0436</v>
      </c>
      <c r="L3945" t="str">
        <f>_xlfn.XLOOKUP(Sales_Data_Table[[#This Row],[Employee_ID]],Employee_Master_Table[Employee_ID],Employee_Master_Table[Department])</f>
        <v>Customer Success</v>
      </c>
    </row>
    <row r="3946" spans="1:12" x14ac:dyDescent="0.25">
      <c r="A3946" t="s">
        <v>4674</v>
      </c>
      <c r="B3946" s="2">
        <v>45604</v>
      </c>
      <c r="C3946" t="s">
        <v>951</v>
      </c>
      <c r="D3946" t="s">
        <v>671</v>
      </c>
      <c r="E3946" t="s">
        <v>82</v>
      </c>
      <c r="F3946">
        <v>25</v>
      </c>
      <c r="G3946" s="3">
        <v>5400</v>
      </c>
      <c r="H3946" s="4">
        <v>7.4999999999999997E-2</v>
      </c>
      <c r="I3946">
        <f>(Sales_Data_Table[[#This Row],[Unit_Price]]*Sales_Data_Table[[#This Row],[Quantity]])</f>
        <v>135000</v>
      </c>
      <c r="J3946">
        <f>Sales_Data_Table[[#This Row],[Gross_Sales]]-(Sales_Data_Table[[#This Row],[Gross_Sales]]*Sales_Data_Table[[#This Row],[Discount]])</f>
        <v>124875</v>
      </c>
      <c r="K3946" t="str">
        <f>_xlfn.XLOOKUP(Sales_Data_Table[[#This Row],[Product_ID]],Product_Master_Table[Product_ID],Product_Master_Table[Product_Name])</f>
        <v>Zenith Grocery Item 0254</v>
      </c>
      <c r="L3946" t="str">
        <f>_xlfn.XLOOKUP(Sales_Data_Table[[#This Row],[Employee_ID]],Employee_Master_Table[Employee_ID],Employee_Master_Table[Department])</f>
        <v>Retail Operations</v>
      </c>
    </row>
    <row r="3947" spans="1:12" x14ac:dyDescent="0.25">
      <c r="A3947" t="s">
        <v>4675</v>
      </c>
      <c r="B3947" s="2">
        <v>45962</v>
      </c>
      <c r="C3947" t="s">
        <v>199</v>
      </c>
      <c r="D3947" t="s">
        <v>437</v>
      </c>
      <c r="E3947" t="s">
        <v>106</v>
      </c>
      <c r="F3947">
        <v>4</v>
      </c>
      <c r="G3947" s="3">
        <v>200</v>
      </c>
      <c r="H3947" s="4">
        <v>0.15</v>
      </c>
      <c r="I3947">
        <f>(Sales_Data_Table[[#This Row],[Unit_Price]]*Sales_Data_Table[[#This Row],[Quantity]])</f>
        <v>800</v>
      </c>
      <c r="J3947">
        <f>Sales_Data_Table[[#This Row],[Gross_Sales]]-(Sales_Data_Table[[#This Row],[Gross_Sales]]*Sales_Data_Table[[#This Row],[Discount]])</f>
        <v>680</v>
      </c>
      <c r="K3947" t="str">
        <f>_xlfn.XLOOKUP(Sales_Data_Table[[#This Row],[Product_ID]],Product_Master_Table[Product_ID],Product_Master_Table[Product_Name])</f>
        <v>Prime Office Supplies Item 0316</v>
      </c>
      <c r="L3947" t="str">
        <f>_xlfn.XLOOKUP(Sales_Data_Table[[#This Row],[Employee_ID]],Employee_Master_Table[Employee_ID],Employee_Master_Table[Department])</f>
        <v>Corporate Sales</v>
      </c>
    </row>
    <row r="3948" spans="1:12" x14ac:dyDescent="0.25">
      <c r="A3948" t="s">
        <v>4676</v>
      </c>
      <c r="B3948" s="2">
        <v>45308</v>
      </c>
      <c r="C3948" t="s">
        <v>1264</v>
      </c>
      <c r="D3948" t="s">
        <v>219</v>
      </c>
      <c r="E3948" t="s">
        <v>36</v>
      </c>
      <c r="F3948">
        <v>16</v>
      </c>
      <c r="G3948" s="3">
        <v>10000</v>
      </c>
      <c r="H3948" s="4">
        <v>0</v>
      </c>
      <c r="I3948">
        <f>(Sales_Data_Table[[#This Row],[Unit_Price]]*Sales_Data_Table[[#This Row],[Quantity]])</f>
        <v>160000</v>
      </c>
      <c r="J3948">
        <f>Sales_Data_Table[[#This Row],[Gross_Sales]]-(Sales_Data_Table[[#This Row],[Gross_Sales]]*Sales_Data_Table[[#This Row],[Discount]])</f>
        <v>160000</v>
      </c>
      <c r="K3948" t="str">
        <f>_xlfn.XLOOKUP(Sales_Data_Table[[#This Row],[Product_ID]],Product_Master_Table[Product_ID],Product_Master_Table[Product_Name])</f>
        <v>Nexus Toys Item 0349</v>
      </c>
      <c r="L3948" t="str">
        <f>_xlfn.XLOOKUP(Sales_Data_Table[[#This Row],[Employee_ID]],Employee_Master_Table[Employee_ID],Employee_Master_Table[Department])</f>
        <v>Customer Success</v>
      </c>
    </row>
    <row r="3949" spans="1:12" x14ac:dyDescent="0.25">
      <c r="A3949" t="s">
        <v>4677</v>
      </c>
      <c r="B3949" s="2">
        <v>45750</v>
      </c>
      <c r="C3949" t="s">
        <v>1264</v>
      </c>
      <c r="D3949" t="s">
        <v>197</v>
      </c>
      <c r="E3949" t="s">
        <v>28</v>
      </c>
      <c r="F3949">
        <v>12</v>
      </c>
      <c r="G3949" s="3">
        <v>10000</v>
      </c>
      <c r="H3949" s="4">
        <v>7.4999999999999997E-2</v>
      </c>
      <c r="I3949">
        <f>(Sales_Data_Table[[#This Row],[Unit_Price]]*Sales_Data_Table[[#This Row],[Quantity]])</f>
        <v>120000</v>
      </c>
      <c r="J3949">
        <f>Sales_Data_Table[[#This Row],[Gross_Sales]]-(Sales_Data_Table[[#This Row],[Gross_Sales]]*Sales_Data_Table[[#This Row],[Discount]])</f>
        <v>111000</v>
      </c>
      <c r="K3949" t="str">
        <f>_xlfn.XLOOKUP(Sales_Data_Table[[#This Row],[Product_ID]],Product_Master_Table[Product_ID],Product_Master_Table[Product_Name])</f>
        <v>Nexus Toys Item 0349</v>
      </c>
      <c r="L3949" t="str">
        <f>_xlfn.XLOOKUP(Sales_Data_Table[[#This Row],[Employee_ID]],Employee_Master_Table[Employee_ID],Employee_Master_Table[Department])</f>
        <v>Sales</v>
      </c>
    </row>
    <row r="3950" spans="1:12" x14ac:dyDescent="0.25">
      <c r="A3950" t="s">
        <v>4678</v>
      </c>
      <c r="B3950" s="2">
        <v>45588</v>
      </c>
      <c r="C3950" t="s">
        <v>297</v>
      </c>
      <c r="D3950" t="s">
        <v>348</v>
      </c>
      <c r="E3950" t="s">
        <v>106</v>
      </c>
      <c r="F3950">
        <v>24</v>
      </c>
      <c r="G3950" s="3">
        <v>8600</v>
      </c>
      <c r="H3950" s="4">
        <v>7.4999999999999997E-2</v>
      </c>
      <c r="I3950">
        <f>(Sales_Data_Table[[#This Row],[Unit_Price]]*Sales_Data_Table[[#This Row],[Quantity]])</f>
        <v>206400</v>
      </c>
      <c r="J3950">
        <f>Sales_Data_Table[[#This Row],[Gross_Sales]]-(Sales_Data_Table[[#This Row],[Gross_Sales]]*Sales_Data_Table[[#This Row],[Discount]])</f>
        <v>190920</v>
      </c>
      <c r="K3950" t="str">
        <f>_xlfn.XLOOKUP(Sales_Data_Table[[#This Row],[Product_ID]],Product_Master_Table[Product_ID],Product_Master_Table[Product_Name])</f>
        <v>Nova Toys Item 0259</v>
      </c>
      <c r="L3950" t="str">
        <f>_xlfn.XLOOKUP(Sales_Data_Table[[#This Row],[Employee_ID]],Employee_Master_Table[Employee_ID],Employee_Master_Table[Department])</f>
        <v>Retail Operations</v>
      </c>
    </row>
    <row r="3951" spans="1:12" x14ac:dyDescent="0.25">
      <c r="A3951" t="s">
        <v>4679</v>
      </c>
      <c r="B3951" s="2">
        <v>45932</v>
      </c>
      <c r="C3951" t="s">
        <v>238</v>
      </c>
      <c r="D3951" t="s">
        <v>222</v>
      </c>
      <c r="E3951" t="s">
        <v>50</v>
      </c>
      <c r="F3951">
        <v>18</v>
      </c>
      <c r="G3951" s="3">
        <v>4500</v>
      </c>
      <c r="H3951" s="4">
        <v>0.05</v>
      </c>
      <c r="I3951">
        <f>(Sales_Data_Table[[#This Row],[Unit_Price]]*Sales_Data_Table[[#This Row],[Quantity]])</f>
        <v>81000</v>
      </c>
      <c r="J3951">
        <f>Sales_Data_Table[[#This Row],[Gross_Sales]]-(Sales_Data_Table[[#This Row],[Gross_Sales]]*Sales_Data_Table[[#This Row],[Discount]])</f>
        <v>76950</v>
      </c>
      <c r="K3951" t="str">
        <f>_xlfn.XLOOKUP(Sales_Data_Table[[#This Row],[Product_ID]],Product_Master_Table[Product_ID],Product_Master_Table[Product_Name])</f>
        <v>Apex Grocery Item 0084</v>
      </c>
      <c r="L3951" t="str">
        <f>_xlfn.XLOOKUP(Sales_Data_Table[[#This Row],[Employee_ID]],Employee_Master_Table[Employee_ID],Employee_Master_Table[Department])</f>
        <v>Corporate Sales</v>
      </c>
    </row>
    <row r="3952" spans="1:12" x14ac:dyDescent="0.25">
      <c r="A3952" t="s">
        <v>4680</v>
      </c>
      <c r="B3952" s="2">
        <v>45637</v>
      </c>
      <c r="C3952" t="s">
        <v>328</v>
      </c>
      <c r="D3952" t="s">
        <v>112</v>
      </c>
      <c r="E3952" t="s">
        <v>43</v>
      </c>
      <c r="F3952">
        <v>6</v>
      </c>
      <c r="G3952" s="3">
        <v>6400</v>
      </c>
      <c r="H3952" s="4">
        <v>0.15</v>
      </c>
      <c r="I3952">
        <f>(Sales_Data_Table[[#This Row],[Unit_Price]]*Sales_Data_Table[[#This Row],[Quantity]])</f>
        <v>38400</v>
      </c>
      <c r="J3952">
        <f>Sales_Data_Table[[#This Row],[Gross_Sales]]-(Sales_Data_Table[[#This Row],[Gross_Sales]]*Sales_Data_Table[[#This Row],[Discount]])</f>
        <v>32640</v>
      </c>
      <c r="K3952" t="str">
        <f>_xlfn.XLOOKUP(Sales_Data_Table[[#This Row],[Product_ID]],Product_Master_Table[Product_ID],Product_Master_Table[Product_Name])</f>
        <v>Spark Automotive Item 0070</v>
      </c>
      <c r="L3952" t="str">
        <f>_xlfn.XLOOKUP(Sales_Data_Table[[#This Row],[Employee_ID]],Employee_Master_Table[Employee_ID],Employee_Master_Table[Department])</f>
        <v>Customer Success</v>
      </c>
    </row>
    <row r="3953" spans="1:12" x14ac:dyDescent="0.25">
      <c r="A3953" t="s">
        <v>4681</v>
      </c>
      <c r="B3953" s="2">
        <v>45975</v>
      </c>
      <c r="C3953" t="s">
        <v>840</v>
      </c>
      <c r="D3953" t="s">
        <v>53</v>
      </c>
      <c r="E3953" t="s">
        <v>24</v>
      </c>
      <c r="F3953">
        <v>13</v>
      </c>
      <c r="G3953" s="3">
        <v>8500</v>
      </c>
      <c r="H3953" s="4">
        <v>0.03</v>
      </c>
      <c r="I3953">
        <f>(Sales_Data_Table[[#This Row],[Unit_Price]]*Sales_Data_Table[[#This Row],[Quantity]])</f>
        <v>110500</v>
      </c>
      <c r="J3953">
        <f>Sales_Data_Table[[#This Row],[Gross_Sales]]-(Sales_Data_Table[[#This Row],[Gross_Sales]]*Sales_Data_Table[[#This Row],[Discount]])</f>
        <v>107185</v>
      </c>
      <c r="K3953" t="str">
        <f>_xlfn.XLOOKUP(Sales_Data_Table[[#This Row],[Product_ID]],Product_Master_Table[Product_ID],Product_Master_Table[Product_Name])</f>
        <v>Zenith Automotive Item 0350</v>
      </c>
      <c r="L3953" t="str">
        <f>_xlfn.XLOOKUP(Sales_Data_Table[[#This Row],[Employee_ID]],Employee_Master_Table[Employee_ID],Employee_Master_Table[Department])</f>
        <v>Customer Success</v>
      </c>
    </row>
    <row r="3954" spans="1:12" x14ac:dyDescent="0.25">
      <c r="A3954" t="s">
        <v>4682</v>
      </c>
      <c r="B3954" s="2">
        <v>46025</v>
      </c>
      <c r="C3954" t="s">
        <v>1567</v>
      </c>
      <c r="D3954" t="s">
        <v>1014</v>
      </c>
      <c r="E3954" t="s">
        <v>43</v>
      </c>
      <c r="F3954">
        <v>9</v>
      </c>
      <c r="G3954" s="3">
        <v>4900</v>
      </c>
      <c r="H3954" s="4">
        <v>0.03</v>
      </c>
      <c r="I3954">
        <f>(Sales_Data_Table[[#This Row],[Unit_Price]]*Sales_Data_Table[[#This Row],[Quantity]])</f>
        <v>44100</v>
      </c>
      <c r="J3954">
        <f>Sales_Data_Table[[#This Row],[Gross_Sales]]-(Sales_Data_Table[[#This Row],[Gross_Sales]]*Sales_Data_Table[[#This Row],[Discount]])</f>
        <v>42777</v>
      </c>
      <c r="K3954" t="str">
        <f>_xlfn.XLOOKUP(Sales_Data_Table[[#This Row],[Product_ID]],Product_Master_Table[Product_ID],Product_Master_Table[Product_Name])</f>
        <v>Metro Office Supplies Item 0476</v>
      </c>
      <c r="L3954" t="str">
        <f>_xlfn.XLOOKUP(Sales_Data_Table[[#This Row],[Employee_ID]],Employee_Master_Table[Employee_ID],Employee_Master_Table[Department])</f>
        <v>Business Development</v>
      </c>
    </row>
    <row r="3955" spans="1:12" x14ac:dyDescent="0.25">
      <c r="A3955" t="s">
        <v>4683</v>
      </c>
      <c r="B3955" s="2">
        <v>45400</v>
      </c>
      <c r="C3955" t="s">
        <v>582</v>
      </c>
      <c r="D3955" t="s">
        <v>164</v>
      </c>
      <c r="E3955" t="s">
        <v>96</v>
      </c>
      <c r="F3955">
        <v>15</v>
      </c>
      <c r="G3955" s="3">
        <v>6000</v>
      </c>
      <c r="H3955" s="4">
        <v>0.02</v>
      </c>
      <c r="I3955">
        <f>(Sales_Data_Table[[#This Row],[Unit_Price]]*Sales_Data_Table[[#This Row],[Quantity]])</f>
        <v>90000</v>
      </c>
      <c r="J3955">
        <f>Sales_Data_Table[[#This Row],[Gross_Sales]]-(Sales_Data_Table[[#This Row],[Gross_Sales]]*Sales_Data_Table[[#This Row],[Discount]])</f>
        <v>88200</v>
      </c>
      <c r="K3955" t="str">
        <f>_xlfn.XLOOKUP(Sales_Data_Table[[#This Row],[Product_ID]],Product_Master_Table[Product_ID],Product_Master_Table[Product_Name])</f>
        <v>Zenith Automotive Item 0050</v>
      </c>
      <c r="L3955" t="str">
        <f>_xlfn.XLOOKUP(Sales_Data_Table[[#This Row],[Employee_ID]],Employee_Master_Table[Employee_ID],Employee_Master_Table[Department])</f>
        <v>Corporate Sales</v>
      </c>
    </row>
    <row r="3956" spans="1:12" x14ac:dyDescent="0.25">
      <c r="A3956" t="s">
        <v>4684</v>
      </c>
      <c r="B3956" s="2">
        <v>45311</v>
      </c>
      <c r="C3956" t="s">
        <v>291</v>
      </c>
      <c r="D3956" t="s">
        <v>955</v>
      </c>
      <c r="E3956" t="s">
        <v>75</v>
      </c>
      <c r="F3956">
        <v>15</v>
      </c>
      <c r="G3956" s="3">
        <v>8900</v>
      </c>
      <c r="H3956" s="4">
        <v>0.1</v>
      </c>
      <c r="I3956">
        <f>(Sales_Data_Table[[#This Row],[Unit_Price]]*Sales_Data_Table[[#This Row],[Quantity]])</f>
        <v>133500</v>
      </c>
      <c r="J3956">
        <f>Sales_Data_Table[[#This Row],[Gross_Sales]]-(Sales_Data_Table[[#This Row],[Gross_Sales]]*Sales_Data_Table[[#This Row],[Discount]])</f>
        <v>120150</v>
      </c>
      <c r="K3956" t="str">
        <f>_xlfn.XLOOKUP(Sales_Data_Table[[#This Row],[Product_ID]],Product_Master_Table[Product_ID],Product_Master_Table[Product_Name])</f>
        <v>Nexus Fashion Item 0373</v>
      </c>
      <c r="L3956" t="str">
        <f>_xlfn.XLOOKUP(Sales_Data_Table[[#This Row],[Employee_ID]],Employee_Master_Table[Employee_ID],Employee_Master_Table[Department])</f>
        <v>Corporate Sales</v>
      </c>
    </row>
    <row r="3957" spans="1:12" x14ac:dyDescent="0.25">
      <c r="A3957" t="s">
        <v>4685</v>
      </c>
      <c r="B3957" s="2">
        <v>45971</v>
      </c>
      <c r="C3957" t="s">
        <v>26</v>
      </c>
      <c r="D3957" t="s">
        <v>152</v>
      </c>
      <c r="E3957" t="s">
        <v>36</v>
      </c>
      <c r="F3957">
        <v>15</v>
      </c>
      <c r="G3957" s="3">
        <v>5400</v>
      </c>
      <c r="H3957" s="4">
        <v>0.1</v>
      </c>
      <c r="I3957">
        <f>(Sales_Data_Table[[#This Row],[Unit_Price]]*Sales_Data_Table[[#This Row],[Quantity]])</f>
        <v>81000</v>
      </c>
      <c r="J3957">
        <f>Sales_Data_Table[[#This Row],[Gross_Sales]]-(Sales_Data_Table[[#This Row],[Gross_Sales]]*Sales_Data_Table[[#This Row],[Discount]])</f>
        <v>72900</v>
      </c>
      <c r="K3957" t="str">
        <f>_xlfn.XLOOKUP(Sales_Data_Table[[#This Row],[Product_ID]],Product_Master_Table[Product_ID],Product_Master_Table[Product_Name])</f>
        <v>Fusion Beauty Item 0065</v>
      </c>
      <c r="L3957" t="str">
        <f>_xlfn.XLOOKUP(Sales_Data_Table[[#This Row],[Employee_ID]],Employee_Master_Table[Employee_ID],Employee_Master_Table[Department])</f>
        <v>Corporate Sales</v>
      </c>
    </row>
    <row r="3958" spans="1:12" x14ac:dyDescent="0.25">
      <c r="A3958" t="s">
        <v>4686</v>
      </c>
      <c r="B3958" s="2">
        <v>46088</v>
      </c>
      <c r="C3958" t="s">
        <v>2878</v>
      </c>
      <c r="D3958" t="s">
        <v>864</v>
      </c>
      <c r="E3958" t="s">
        <v>43</v>
      </c>
      <c r="F3958">
        <v>1</v>
      </c>
      <c r="G3958" s="3">
        <v>6700</v>
      </c>
      <c r="H3958" s="4">
        <v>0.03</v>
      </c>
      <c r="I3958">
        <f>(Sales_Data_Table[[#This Row],[Unit_Price]]*Sales_Data_Table[[#This Row],[Quantity]])</f>
        <v>6700</v>
      </c>
      <c r="J3958">
        <f>Sales_Data_Table[[#This Row],[Gross_Sales]]-(Sales_Data_Table[[#This Row],[Gross_Sales]]*Sales_Data_Table[[#This Row],[Discount]])</f>
        <v>6499</v>
      </c>
      <c r="K3958" t="str">
        <f>_xlfn.XLOOKUP(Sales_Data_Table[[#This Row],[Product_ID]],Product_Master_Table[Product_ID],Product_Master_Table[Product_Name])</f>
        <v>Nova Electronics Item 0091</v>
      </c>
      <c r="L3958" t="str">
        <f>_xlfn.XLOOKUP(Sales_Data_Table[[#This Row],[Employee_ID]],Employee_Master_Table[Employee_ID],Employee_Master_Table[Department])</f>
        <v>Retail Operations</v>
      </c>
    </row>
    <row r="3959" spans="1:12" x14ac:dyDescent="0.25">
      <c r="A3959" t="s">
        <v>4687</v>
      </c>
      <c r="B3959" s="2">
        <v>46142</v>
      </c>
      <c r="C3959" t="s">
        <v>566</v>
      </c>
      <c r="D3959" t="s">
        <v>326</v>
      </c>
      <c r="E3959" t="s">
        <v>28</v>
      </c>
      <c r="F3959">
        <v>1</v>
      </c>
      <c r="G3959" s="3">
        <v>8800</v>
      </c>
      <c r="H3959" s="4">
        <v>0.05</v>
      </c>
      <c r="I3959">
        <f>(Sales_Data_Table[[#This Row],[Unit_Price]]*Sales_Data_Table[[#This Row],[Quantity]])</f>
        <v>8800</v>
      </c>
      <c r="J3959">
        <f>Sales_Data_Table[[#This Row],[Gross_Sales]]-(Sales_Data_Table[[#This Row],[Gross_Sales]]*Sales_Data_Table[[#This Row],[Discount]])</f>
        <v>8360</v>
      </c>
      <c r="K3959" t="str">
        <f>_xlfn.XLOOKUP(Sales_Data_Table[[#This Row],[Product_ID]],Product_Master_Table[Product_ID],Product_Master_Table[Product_Name])</f>
        <v>Spark Automotive Item 0310</v>
      </c>
      <c r="L3959" t="str">
        <f>_xlfn.XLOOKUP(Sales_Data_Table[[#This Row],[Employee_ID]],Employee_Master_Table[Employee_ID],Employee_Master_Table[Department])</f>
        <v>Customer Success</v>
      </c>
    </row>
    <row r="3960" spans="1:12" x14ac:dyDescent="0.25">
      <c r="A3960" t="s">
        <v>4688</v>
      </c>
      <c r="B3960" s="2">
        <v>45888</v>
      </c>
      <c r="C3960" t="s">
        <v>2681</v>
      </c>
      <c r="D3960" t="s">
        <v>476</v>
      </c>
      <c r="E3960" t="s">
        <v>36</v>
      </c>
      <c r="F3960">
        <v>14</v>
      </c>
      <c r="G3960" s="3">
        <v>8400</v>
      </c>
      <c r="H3960" s="4">
        <v>0</v>
      </c>
      <c r="I3960">
        <f>(Sales_Data_Table[[#This Row],[Unit_Price]]*Sales_Data_Table[[#This Row],[Quantity]])</f>
        <v>117600</v>
      </c>
      <c r="J3960">
        <f>Sales_Data_Table[[#This Row],[Gross_Sales]]-(Sales_Data_Table[[#This Row],[Gross_Sales]]*Sales_Data_Table[[#This Row],[Discount]])</f>
        <v>117600</v>
      </c>
      <c r="K3960" t="str">
        <f>_xlfn.XLOOKUP(Sales_Data_Table[[#This Row],[Product_ID]],Product_Master_Table[Product_ID],Product_Master_Table[Product_Name])</f>
        <v>Zenith Grocery Item 0134</v>
      </c>
      <c r="L3960" t="str">
        <f>_xlfn.XLOOKUP(Sales_Data_Table[[#This Row],[Employee_ID]],Employee_Master_Table[Employee_ID],Employee_Master_Table[Department])</f>
        <v>Sales</v>
      </c>
    </row>
    <row r="3961" spans="1:12" x14ac:dyDescent="0.25">
      <c r="A3961" t="s">
        <v>4689</v>
      </c>
      <c r="B3961" s="2">
        <v>45461</v>
      </c>
      <c r="C3961" t="s">
        <v>114</v>
      </c>
      <c r="D3961" t="s">
        <v>718</v>
      </c>
      <c r="E3961" t="s">
        <v>96</v>
      </c>
      <c r="F3961">
        <v>17</v>
      </c>
      <c r="G3961" s="3">
        <v>7600</v>
      </c>
      <c r="H3961" s="4">
        <v>0.05</v>
      </c>
      <c r="I3961">
        <f>(Sales_Data_Table[[#This Row],[Unit_Price]]*Sales_Data_Table[[#This Row],[Quantity]])</f>
        <v>129200</v>
      </c>
      <c r="J3961">
        <f>Sales_Data_Table[[#This Row],[Gross_Sales]]-(Sales_Data_Table[[#This Row],[Gross_Sales]]*Sales_Data_Table[[#This Row],[Discount]])</f>
        <v>122740</v>
      </c>
      <c r="K3961" t="str">
        <f>_xlfn.XLOOKUP(Sales_Data_Table[[#This Row],[Product_ID]],Product_Master_Table[Product_ID],Product_Master_Table[Product_Name])</f>
        <v>Vertex Automotive Item 0030</v>
      </c>
      <c r="L3961" t="str">
        <f>_xlfn.XLOOKUP(Sales_Data_Table[[#This Row],[Employee_ID]],Employee_Master_Table[Employee_ID],Employee_Master_Table[Department])</f>
        <v>E-Commerce</v>
      </c>
    </row>
    <row r="3962" spans="1:12" x14ac:dyDescent="0.25">
      <c r="A3962" t="s">
        <v>4690</v>
      </c>
      <c r="B3962" s="2">
        <v>46156</v>
      </c>
      <c r="C3962" t="s">
        <v>1440</v>
      </c>
      <c r="D3962" t="s">
        <v>862</v>
      </c>
      <c r="E3962" t="s">
        <v>106</v>
      </c>
      <c r="F3962">
        <v>12</v>
      </c>
      <c r="G3962" s="3">
        <v>8100</v>
      </c>
      <c r="H3962" s="4">
        <v>0.05</v>
      </c>
      <c r="I3962">
        <f>(Sales_Data_Table[[#This Row],[Unit_Price]]*Sales_Data_Table[[#This Row],[Quantity]])</f>
        <v>97200</v>
      </c>
      <c r="J3962">
        <f>Sales_Data_Table[[#This Row],[Gross_Sales]]-(Sales_Data_Table[[#This Row],[Gross_Sales]]*Sales_Data_Table[[#This Row],[Discount]])</f>
        <v>92340</v>
      </c>
      <c r="K3962" t="str">
        <f>_xlfn.XLOOKUP(Sales_Data_Table[[#This Row],[Product_ID]],Product_Master_Table[Product_ID],Product_Master_Table[Product_Name])</f>
        <v>Zenith Office Supplies Item 0386</v>
      </c>
      <c r="L3962" t="str">
        <f>_xlfn.XLOOKUP(Sales_Data_Table[[#This Row],[Employee_ID]],Employee_Master_Table[Employee_ID],Employee_Master_Table[Department])</f>
        <v>Corporate Sales</v>
      </c>
    </row>
    <row r="3963" spans="1:12" x14ac:dyDescent="0.25">
      <c r="A3963" t="s">
        <v>4691</v>
      </c>
      <c r="B3963" s="2">
        <v>45420</v>
      </c>
      <c r="C3963" t="s">
        <v>1458</v>
      </c>
      <c r="D3963" t="s">
        <v>287</v>
      </c>
      <c r="E3963" t="s">
        <v>86</v>
      </c>
      <c r="F3963">
        <v>23</v>
      </c>
      <c r="G3963" s="3">
        <v>9400</v>
      </c>
      <c r="H3963" s="4">
        <v>7.4999999999999997E-2</v>
      </c>
      <c r="I3963">
        <f>(Sales_Data_Table[[#This Row],[Unit_Price]]*Sales_Data_Table[[#This Row],[Quantity]])</f>
        <v>216200</v>
      </c>
      <c r="J3963">
        <f>Sales_Data_Table[[#This Row],[Gross_Sales]]-(Sales_Data_Table[[#This Row],[Gross_Sales]]*Sales_Data_Table[[#This Row],[Discount]])</f>
        <v>199985</v>
      </c>
      <c r="K3963" t="str">
        <f>_xlfn.XLOOKUP(Sales_Data_Table[[#This Row],[Product_ID]],Product_Master_Table[Product_ID],Product_Master_Table[Product_Name])</f>
        <v>Apex Automotive Item 0120</v>
      </c>
      <c r="L3963" t="str">
        <f>_xlfn.XLOOKUP(Sales_Data_Table[[#This Row],[Employee_ID]],Employee_Master_Table[Employee_ID],Employee_Master_Table[Department])</f>
        <v>Corporate Sales</v>
      </c>
    </row>
    <row r="3964" spans="1:12" x14ac:dyDescent="0.25">
      <c r="A3964" t="s">
        <v>4692</v>
      </c>
      <c r="B3964" s="2">
        <v>45567</v>
      </c>
      <c r="C3964" t="s">
        <v>1251</v>
      </c>
      <c r="D3964" t="s">
        <v>161</v>
      </c>
      <c r="E3964" t="s">
        <v>50</v>
      </c>
      <c r="F3964">
        <v>25</v>
      </c>
      <c r="G3964" s="3">
        <v>9300</v>
      </c>
      <c r="H3964" s="4">
        <v>7.4999999999999997E-2</v>
      </c>
      <c r="I3964">
        <f>(Sales_Data_Table[[#This Row],[Unit_Price]]*Sales_Data_Table[[#This Row],[Quantity]])</f>
        <v>232500</v>
      </c>
      <c r="J3964">
        <f>Sales_Data_Table[[#This Row],[Gross_Sales]]-(Sales_Data_Table[[#This Row],[Gross_Sales]]*Sales_Data_Table[[#This Row],[Discount]])</f>
        <v>215062.5</v>
      </c>
      <c r="K3964" t="str">
        <f>_xlfn.XLOOKUP(Sales_Data_Table[[#This Row],[Product_ID]],Product_Master_Table[Product_ID],Product_Master_Table[Product_Name])</f>
        <v>Vertex Grocery Item 0354</v>
      </c>
      <c r="L3964" t="str">
        <f>_xlfn.XLOOKUP(Sales_Data_Table[[#This Row],[Employee_ID]],Employee_Master_Table[Employee_ID],Employee_Master_Table[Department])</f>
        <v>Retail Operations</v>
      </c>
    </row>
    <row r="3965" spans="1:12" x14ac:dyDescent="0.25">
      <c r="A3965" t="s">
        <v>4693</v>
      </c>
      <c r="B3965" s="2">
        <v>46061</v>
      </c>
      <c r="C3965" t="s">
        <v>48</v>
      </c>
      <c r="D3965" t="s">
        <v>334</v>
      </c>
      <c r="E3965" t="s">
        <v>43</v>
      </c>
      <c r="F3965">
        <v>15</v>
      </c>
      <c r="G3965" s="3">
        <v>8100</v>
      </c>
      <c r="H3965" s="4">
        <v>0.1</v>
      </c>
      <c r="I3965">
        <f>(Sales_Data_Table[[#This Row],[Unit_Price]]*Sales_Data_Table[[#This Row],[Quantity]])</f>
        <v>121500</v>
      </c>
      <c r="J3965">
        <f>Sales_Data_Table[[#This Row],[Gross_Sales]]-(Sales_Data_Table[[#This Row],[Gross_Sales]]*Sales_Data_Table[[#This Row],[Discount]])</f>
        <v>109350</v>
      </c>
      <c r="K3965" t="str">
        <f>_xlfn.XLOOKUP(Sales_Data_Table[[#This Row],[Product_ID]],Product_Master_Table[Product_ID],Product_Master_Table[Product_Name])</f>
        <v>Apex Home Appliance Item 0432</v>
      </c>
      <c r="L3965" t="str">
        <f>_xlfn.XLOOKUP(Sales_Data_Table[[#This Row],[Employee_ID]],Employee_Master_Table[Employee_ID],Employee_Master_Table[Department])</f>
        <v>Retail Operations</v>
      </c>
    </row>
    <row r="3966" spans="1:12" x14ac:dyDescent="0.25">
      <c r="A3966" t="s">
        <v>4694</v>
      </c>
      <c r="B3966" s="2">
        <v>45432</v>
      </c>
      <c r="C3966" t="s">
        <v>409</v>
      </c>
      <c r="D3966" t="s">
        <v>186</v>
      </c>
      <c r="E3966" t="s">
        <v>75</v>
      </c>
      <c r="F3966">
        <v>7</v>
      </c>
      <c r="G3966" s="3">
        <v>6500</v>
      </c>
      <c r="H3966" s="4">
        <v>0.03</v>
      </c>
      <c r="I3966">
        <f>(Sales_Data_Table[[#This Row],[Unit_Price]]*Sales_Data_Table[[#This Row],[Quantity]])</f>
        <v>45500</v>
      </c>
      <c r="J3966">
        <f>Sales_Data_Table[[#This Row],[Gross_Sales]]-(Sales_Data_Table[[#This Row],[Gross_Sales]]*Sales_Data_Table[[#This Row],[Discount]])</f>
        <v>44135</v>
      </c>
      <c r="K3966" t="str">
        <f>_xlfn.XLOOKUP(Sales_Data_Table[[#This Row],[Product_ID]],Product_Master_Table[Product_ID],Product_Master_Table[Product_Name])</f>
        <v>Spark Home Appliance Item 0442</v>
      </c>
      <c r="L3966" t="str">
        <f>_xlfn.XLOOKUP(Sales_Data_Table[[#This Row],[Employee_ID]],Employee_Master_Table[Employee_ID],Employee_Master_Table[Department])</f>
        <v>E-Commerce</v>
      </c>
    </row>
    <row r="3967" spans="1:12" x14ac:dyDescent="0.25">
      <c r="A3967" t="s">
        <v>4695</v>
      </c>
      <c r="B3967" s="2">
        <v>46072</v>
      </c>
      <c r="C3967" t="s">
        <v>459</v>
      </c>
      <c r="D3967" t="s">
        <v>1258</v>
      </c>
      <c r="E3967" t="s">
        <v>36</v>
      </c>
      <c r="F3967">
        <v>3</v>
      </c>
      <c r="G3967" s="3">
        <v>8200</v>
      </c>
      <c r="H3967" s="4">
        <v>7.4999999999999997E-2</v>
      </c>
      <c r="I3967">
        <f>(Sales_Data_Table[[#This Row],[Unit_Price]]*Sales_Data_Table[[#This Row],[Quantity]])</f>
        <v>24600</v>
      </c>
      <c r="J3967">
        <f>Sales_Data_Table[[#This Row],[Gross_Sales]]-(Sales_Data_Table[[#This Row],[Gross_Sales]]*Sales_Data_Table[[#This Row],[Discount]])</f>
        <v>22755</v>
      </c>
      <c r="K3967" t="str">
        <f>_xlfn.XLOOKUP(Sales_Data_Table[[#This Row],[Product_ID]],Product_Master_Table[Product_ID],Product_Master_Table[Product_Name])</f>
        <v>Zenith Office Supplies Item 0146</v>
      </c>
      <c r="L3967" t="str">
        <f>_xlfn.XLOOKUP(Sales_Data_Table[[#This Row],[Employee_ID]],Employee_Master_Table[Employee_ID],Employee_Master_Table[Department])</f>
        <v>Retail Operations</v>
      </c>
    </row>
    <row r="3968" spans="1:12" x14ac:dyDescent="0.25">
      <c r="A3968" t="s">
        <v>4696</v>
      </c>
      <c r="B3968" s="2">
        <v>45768</v>
      </c>
      <c r="C3968" t="s">
        <v>1468</v>
      </c>
      <c r="D3968" t="s">
        <v>135</v>
      </c>
      <c r="E3968" t="s">
        <v>50</v>
      </c>
      <c r="F3968">
        <v>20</v>
      </c>
      <c r="G3968" s="3">
        <v>5900</v>
      </c>
      <c r="H3968" s="4">
        <v>7.4999999999999997E-2</v>
      </c>
      <c r="I3968">
        <f>(Sales_Data_Table[[#This Row],[Unit_Price]]*Sales_Data_Table[[#This Row],[Quantity]])</f>
        <v>118000</v>
      </c>
      <c r="J3968">
        <f>Sales_Data_Table[[#This Row],[Gross_Sales]]-(Sales_Data_Table[[#This Row],[Gross_Sales]]*Sales_Data_Table[[#This Row],[Discount]])</f>
        <v>109150</v>
      </c>
      <c r="K3968" t="str">
        <f>_xlfn.XLOOKUP(Sales_Data_Table[[#This Row],[Product_ID]],Product_Master_Table[Product_ID],Product_Master_Table[Product_Name])</f>
        <v>Orion Fashion Item 0273</v>
      </c>
      <c r="L3968" t="str">
        <f>_xlfn.XLOOKUP(Sales_Data_Table[[#This Row],[Employee_ID]],Employee_Master_Table[Employee_ID],Employee_Master_Table[Department])</f>
        <v>Retail Operations</v>
      </c>
    </row>
    <row r="3969" spans="1:12" x14ac:dyDescent="0.25">
      <c r="A3969" t="s">
        <v>4697</v>
      </c>
      <c r="B3969" s="2">
        <v>45455</v>
      </c>
      <c r="C3969" t="s">
        <v>1285</v>
      </c>
      <c r="D3969" t="s">
        <v>841</v>
      </c>
      <c r="E3969" t="s">
        <v>28</v>
      </c>
      <c r="F3969">
        <v>9</v>
      </c>
      <c r="G3969" s="3">
        <v>8800</v>
      </c>
      <c r="H3969" s="4">
        <v>0.15</v>
      </c>
      <c r="I3969">
        <f>(Sales_Data_Table[[#This Row],[Unit_Price]]*Sales_Data_Table[[#This Row],[Quantity]])</f>
        <v>79200</v>
      </c>
      <c r="J3969">
        <f>Sales_Data_Table[[#This Row],[Gross_Sales]]-(Sales_Data_Table[[#This Row],[Gross_Sales]]*Sales_Data_Table[[#This Row],[Discount]])</f>
        <v>67320</v>
      </c>
      <c r="K3969" t="str">
        <f>_xlfn.XLOOKUP(Sales_Data_Table[[#This Row],[Product_ID]],Product_Master_Table[Product_ID],Product_Master_Table[Product_Name])</f>
        <v>Prime Grocery Item 0184</v>
      </c>
      <c r="L3969" t="str">
        <f>_xlfn.XLOOKUP(Sales_Data_Table[[#This Row],[Employee_ID]],Employee_Master_Table[Employee_ID],Employee_Master_Table[Department])</f>
        <v>E-Commerce</v>
      </c>
    </row>
    <row r="3970" spans="1:12" x14ac:dyDescent="0.25">
      <c r="A3970" t="s">
        <v>4698</v>
      </c>
      <c r="B3970" s="2">
        <v>45397</v>
      </c>
      <c r="C3970" t="s">
        <v>45</v>
      </c>
      <c r="D3970" t="s">
        <v>337</v>
      </c>
      <c r="E3970" t="s">
        <v>106</v>
      </c>
      <c r="F3970">
        <v>12</v>
      </c>
      <c r="G3970" s="3">
        <v>5300</v>
      </c>
      <c r="H3970" s="4">
        <v>7.4999999999999997E-2</v>
      </c>
      <c r="I3970">
        <f>(Sales_Data_Table[[#This Row],[Unit_Price]]*Sales_Data_Table[[#This Row],[Quantity]])</f>
        <v>63600</v>
      </c>
      <c r="J3970">
        <f>Sales_Data_Table[[#This Row],[Gross_Sales]]-(Sales_Data_Table[[#This Row],[Gross_Sales]]*Sales_Data_Table[[#This Row],[Discount]])</f>
        <v>58830</v>
      </c>
      <c r="K3970" t="str">
        <f>_xlfn.XLOOKUP(Sales_Data_Table[[#This Row],[Product_ID]],Product_Master_Table[Product_ID],Product_Master_Table[Product_Name])</f>
        <v>Everest Sports Item 0447</v>
      </c>
      <c r="L3970" t="str">
        <f>_xlfn.XLOOKUP(Sales_Data_Table[[#This Row],[Employee_ID]],Employee_Master_Table[Employee_ID],Employee_Master_Table[Department])</f>
        <v>Sales</v>
      </c>
    </row>
    <row r="3971" spans="1:12" x14ac:dyDescent="0.25">
      <c r="A3971" t="s">
        <v>4699</v>
      </c>
      <c r="B3971" s="2">
        <v>45963</v>
      </c>
      <c r="C3971" t="s">
        <v>1377</v>
      </c>
      <c r="D3971" t="s">
        <v>219</v>
      </c>
      <c r="E3971" t="s">
        <v>106</v>
      </c>
      <c r="F3971">
        <v>22</v>
      </c>
      <c r="G3971" s="3">
        <v>6100</v>
      </c>
      <c r="H3971" s="4">
        <v>0.03</v>
      </c>
      <c r="I3971">
        <f>(Sales_Data_Table[[#This Row],[Unit_Price]]*Sales_Data_Table[[#This Row],[Quantity]])</f>
        <v>134200</v>
      </c>
      <c r="J3971">
        <f>Sales_Data_Table[[#This Row],[Gross_Sales]]-(Sales_Data_Table[[#This Row],[Gross_Sales]]*Sales_Data_Table[[#This Row],[Discount]])</f>
        <v>130174</v>
      </c>
      <c r="K3971" t="str">
        <f>_xlfn.XLOOKUP(Sales_Data_Table[[#This Row],[Product_ID]],Product_Master_Table[Product_ID],Product_Master_Table[Product_Name])</f>
        <v>Nexus Electronics Item 0361</v>
      </c>
      <c r="L3971" t="str">
        <f>_xlfn.XLOOKUP(Sales_Data_Table[[#This Row],[Employee_ID]],Employee_Master_Table[Employee_ID],Employee_Master_Table[Department])</f>
        <v>Customer Success</v>
      </c>
    </row>
    <row r="3972" spans="1:12" x14ac:dyDescent="0.25">
      <c r="A3972" t="s">
        <v>4700</v>
      </c>
      <c r="B3972" s="2">
        <v>45360</v>
      </c>
      <c r="C3972" t="s">
        <v>760</v>
      </c>
      <c r="D3972" t="s">
        <v>115</v>
      </c>
      <c r="E3972" t="s">
        <v>96</v>
      </c>
      <c r="F3972">
        <v>3</v>
      </c>
      <c r="G3972" s="3">
        <v>1200</v>
      </c>
      <c r="H3972" s="4">
        <v>0.02</v>
      </c>
      <c r="I3972">
        <f>(Sales_Data_Table[[#This Row],[Unit_Price]]*Sales_Data_Table[[#This Row],[Quantity]])</f>
        <v>3600</v>
      </c>
      <c r="J3972">
        <f>Sales_Data_Table[[#This Row],[Gross_Sales]]-(Sales_Data_Table[[#This Row],[Gross_Sales]]*Sales_Data_Table[[#This Row],[Discount]])</f>
        <v>3528</v>
      </c>
      <c r="K3972" t="str">
        <f>_xlfn.XLOOKUP(Sales_Data_Table[[#This Row],[Product_ID]],Product_Master_Table[Product_ID],Product_Master_Table[Product_Name])</f>
        <v>Vertex Grocery Item 0174</v>
      </c>
      <c r="L3972" t="str">
        <f>_xlfn.XLOOKUP(Sales_Data_Table[[#This Row],[Employee_ID]],Employee_Master_Table[Employee_ID],Employee_Master_Table[Department])</f>
        <v>Customer Success</v>
      </c>
    </row>
    <row r="3973" spans="1:12" x14ac:dyDescent="0.25">
      <c r="A3973" t="s">
        <v>4701</v>
      </c>
      <c r="B3973" s="2">
        <v>46140</v>
      </c>
      <c r="C3973" t="s">
        <v>382</v>
      </c>
      <c r="D3973" t="s">
        <v>249</v>
      </c>
      <c r="E3973" t="s">
        <v>106</v>
      </c>
      <c r="F3973">
        <v>19</v>
      </c>
      <c r="G3973" s="3">
        <v>1800</v>
      </c>
      <c r="H3973" s="4">
        <v>0.15</v>
      </c>
      <c r="I3973">
        <f>(Sales_Data_Table[[#This Row],[Unit_Price]]*Sales_Data_Table[[#This Row],[Quantity]])</f>
        <v>34200</v>
      </c>
      <c r="J3973">
        <f>Sales_Data_Table[[#This Row],[Gross_Sales]]-(Sales_Data_Table[[#This Row],[Gross_Sales]]*Sales_Data_Table[[#This Row],[Discount]])</f>
        <v>29070</v>
      </c>
      <c r="K3973" t="str">
        <f>_xlfn.XLOOKUP(Sales_Data_Table[[#This Row],[Product_ID]],Product_Master_Table[Product_ID],Product_Master_Table[Product_Name])</f>
        <v>Spark Home Appliance Item 0202</v>
      </c>
      <c r="L3973" t="str">
        <f>_xlfn.XLOOKUP(Sales_Data_Table[[#This Row],[Employee_ID]],Employee_Master_Table[Employee_ID],Employee_Master_Table[Department])</f>
        <v>Customer Success</v>
      </c>
    </row>
    <row r="3974" spans="1:12" x14ac:dyDescent="0.25">
      <c r="A3974" t="s">
        <v>4702</v>
      </c>
      <c r="B3974" s="2">
        <v>46165</v>
      </c>
      <c r="C3974" t="s">
        <v>2327</v>
      </c>
      <c r="D3974" t="s">
        <v>270</v>
      </c>
      <c r="E3974" t="s">
        <v>28</v>
      </c>
      <c r="F3974">
        <v>15</v>
      </c>
      <c r="G3974" s="3">
        <v>4400</v>
      </c>
      <c r="H3974" s="4">
        <v>7.4999999999999997E-2</v>
      </c>
      <c r="I3974">
        <f>(Sales_Data_Table[[#This Row],[Unit_Price]]*Sales_Data_Table[[#This Row],[Quantity]])</f>
        <v>66000</v>
      </c>
      <c r="J3974">
        <f>Sales_Data_Table[[#This Row],[Gross_Sales]]-(Sales_Data_Table[[#This Row],[Gross_Sales]]*Sales_Data_Table[[#This Row],[Discount]])</f>
        <v>61050</v>
      </c>
      <c r="K3974" t="str">
        <f>_xlfn.XLOOKUP(Sales_Data_Table[[#This Row],[Product_ID]],Product_Master_Table[Product_ID],Product_Master_Table[Product_Name])</f>
        <v>Spark Automotive Item 0190</v>
      </c>
      <c r="L3974" t="str">
        <f>_xlfn.XLOOKUP(Sales_Data_Table[[#This Row],[Employee_ID]],Employee_Master_Table[Employee_ID],Employee_Master_Table[Department])</f>
        <v>Retail Operations</v>
      </c>
    </row>
    <row r="3975" spans="1:12" x14ac:dyDescent="0.25">
      <c r="A3975" t="s">
        <v>4703</v>
      </c>
      <c r="B3975" s="2">
        <v>45971</v>
      </c>
      <c r="C3975" t="s">
        <v>4704</v>
      </c>
      <c r="D3975" t="s">
        <v>146</v>
      </c>
      <c r="E3975" t="s">
        <v>28</v>
      </c>
      <c r="F3975">
        <v>19</v>
      </c>
      <c r="G3975" s="3">
        <v>8600</v>
      </c>
      <c r="H3975" s="4">
        <v>7.4999999999999997E-2</v>
      </c>
      <c r="I3975">
        <f>(Sales_Data_Table[[#This Row],[Unit_Price]]*Sales_Data_Table[[#This Row],[Quantity]])</f>
        <v>163400</v>
      </c>
      <c r="J3975">
        <f>Sales_Data_Table[[#This Row],[Gross_Sales]]-(Sales_Data_Table[[#This Row],[Gross_Sales]]*Sales_Data_Table[[#This Row],[Discount]])</f>
        <v>151145</v>
      </c>
      <c r="K3975" t="str">
        <f>_xlfn.XLOOKUP(Sales_Data_Table[[#This Row],[Product_ID]],Product_Master_Table[Product_ID],Product_Master_Table[Product_Name])</f>
        <v>Everest Fashion Item 0243</v>
      </c>
      <c r="L3975" t="str">
        <f>_xlfn.XLOOKUP(Sales_Data_Table[[#This Row],[Employee_ID]],Employee_Master_Table[Employee_ID],Employee_Master_Table[Department])</f>
        <v>Regional Sales</v>
      </c>
    </row>
    <row r="3976" spans="1:12" x14ac:dyDescent="0.25">
      <c r="A3976" t="s">
        <v>4705</v>
      </c>
      <c r="B3976" s="2">
        <v>46137</v>
      </c>
      <c r="C3976" t="s">
        <v>1694</v>
      </c>
      <c r="D3976" t="s">
        <v>287</v>
      </c>
      <c r="E3976" t="s">
        <v>43</v>
      </c>
      <c r="F3976">
        <v>10</v>
      </c>
      <c r="G3976" s="3">
        <v>6300</v>
      </c>
      <c r="H3976" s="4">
        <v>0.02</v>
      </c>
      <c r="I3976">
        <f>(Sales_Data_Table[[#This Row],[Unit_Price]]*Sales_Data_Table[[#This Row],[Quantity]])</f>
        <v>63000</v>
      </c>
      <c r="J3976">
        <f>Sales_Data_Table[[#This Row],[Gross_Sales]]-(Sales_Data_Table[[#This Row],[Gross_Sales]]*Sales_Data_Table[[#This Row],[Discount]])</f>
        <v>61740</v>
      </c>
      <c r="K3976" t="str">
        <f>_xlfn.XLOOKUP(Sales_Data_Table[[#This Row],[Product_ID]],Product_Master_Table[Product_ID],Product_Master_Table[Product_Name])</f>
        <v>Nova Electronics Item 0031</v>
      </c>
      <c r="L3976" t="str">
        <f>_xlfn.XLOOKUP(Sales_Data_Table[[#This Row],[Employee_ID]],Employee_Master_Table[Employee_ID],Employee_Master_Table[Department])</f>
        <v>Corporate Sales</v>
      </c>
    </row>
    <row r="3977" spans="1:12" x14ac:dyDescent="0.25">
      <c r="A3977" t="s">
        <v>4706</v>
      </c>
      <c r="B3977" s="2">
        <v>46024</v>
      </c>
      <c r="C3977" t="s">
        <v>166</v>
      </c>
      <c r="D3977" t="s">
        <v>216</v>
      </c>
      <c r="E3977" t="s">
        <v>50</v>
      </c>
      <c r="F3977">
        <v>1</v>
      </c>
      <c r="G3977" s="3">
        <v>9100</v>
      </c>
      <c r="H3977" s="4">
        <v>0.15</v>
      </c>
      <c r="I3977">
        <f>(Sales_Data_Table[[#This Row],[Unit_Price]]*Sales_Data_Table[[#This Row],[Quantity]])</f>
        <v>9100</v>
      </c>
      <c r="J3977">
        <f>Sales_Data_Table[[#This Row],[Gross_Sales]]-(Sales_Data_Table[[#This Row],[Gross_Sales]]*Sales_Data_Table[[#This Row],[Discount]])</f>
        <v>7735</v>
      </c>
      <c r="K3977" t="str">
        <f>_xlfn.XLOOKUP(Sales_Data_Table[[#This Row],[Product_ID]],Product_Master_Table[Product_ID],Product_Master_Table[Product_Name])</f>
        <v>Prime Furniture Item 0388</v>
      </c>
      <c r="L3977" t="str">
        <f>_xlfn.XLOOKUP(Sales_Data_Table[[#This Row],[Employee_ID]],Employee_Master_Table[Employee_ID],Employee_Master_Table[Department])</f>
        <v>Sales</v>
      </c>
    </row>
    <row r="3978" spans="1:12" x14ac:dyDescent="0.25">
      <c r="A3978" t="s">
        <v>4707</v>
      </c>
      <c r="B3978" s="2">
        <v>45501</v>
      </c>
      <c r="C3978" t="s">
        <v>1125</v>
      </c>
      <c r="D3978" t="s">
        <v>227</v>
      </c>
      <c r="E3978" t="s">
        <v>50</v>
      </c>
      <c r="F3978">
        <v>25</v>
      </c>
      <c r="G3978" s="3">
        <v>7500</v>
      </c>
      <c r="H3978" s="4">
        <v>0.05</v>
      </c>
      <c r="I3978">
        <f>(Sales_Data_Table[[#This Row],[Unit_Price]]*Sales_Data_Table[[#This Row],[Quantity]])</f>
        <v>187500</v>
      </c>
      <c r="J3978">
        <f>Sales_Data_Table[[#This Row],[Gross_Sales]]-(Sales_Data_Table[[#This Row],[Gross_Sales]]*Sales_Data_Table[[#This Row],[Discount]])</f>
        <v>178125</v>
      </c>
      <c r="K3978" t="str">
        <f>_xlfn.XLOOKUP(Sales_Data_Table[[#This Row],[Product_ID]],Product_Master_Table[Product_ID],Product_Master_Table[Product_Name])</f>
        <v>Metro Grocery Item 0464</v>
      </c>
      <c r="L3978" t="str">
        <f>_xlfn.XLOOKUP(Sales_Data_Table[[#This Row],[Employee_ID]],Employee_Master_Table[Employee_ID],Employee_Master_Table[Department])</f>
        <v>Corporate Sales</v>
      </c>
    </row>
    <row r="3979" spans="1:12" x14ac:dyDescent="0.25">
      <c r="A3979" t="s">
        <v>4708</v>
      </c>
      <c r="B3979" s="2">
        <v>45741</v>
      </c>
      <c r="C3979" t="s">
        <v>306</v>
      </c>
      <c r="D3979" t="s">
        <v>132</v>
      </c>
      <c r="E3979" t="s">
        <v>75</v>
      </c>
      <c r="F3979">
        <v>15</v>
      </c>
      <c r="G3979" s="3">
        <v>6600</v>
      </c>
      <c r="H3979" s="4">
        <v>0.15</v>
      </c>
      <c r="I3979">
        <f>(Sales_Data_Table[[#This Row],[Unit_Price]]*Sales_Data_Table[[#This Row],[Quantity]])</f>
        <v>99000</v>
      </c>
      <c r="J3979">
        <f>Sales_Data_Table[[#This Row],[Gross_Sales]]-(Sales_Data_Table[[#This Row],[Gross_Sales]]*Sales_Data_Table[[#This Row],[Discount]])</f>
        <v>84150</v>
      </c>
      <c r="K3979" t="str">
        <f>_xlfn.XLOOKUP(Sales_Data_Table[[#This Row],[Product_ID]],Product_Master_Table[Product_ID],Product_Master_Table[Product_Name])</f>
        <v>Delta Fashion Item 0083</v>
      </c>
      <c r="L3979" t="str">
        <f>_xlfn.XLOOKUP(Sales_Data_Table[[#This Row],[Employee_ID]],Employee_Master_Table[Employee_ID],Employee_Master_Table[Department])</f>
        <v>Retail Operations</v>
      </c>
    </row>
    <row r="3980" spans="1:12" x14ac:dyDescent="0.25">
      <c r="A3980" t="s">
        <v>4709</v>
      </c>
      <c r="B3980" s="2">
        <v>45682</v>
      </c>
      <c r="C3980" t="s">
        <v>1472</v>
      </c>
      <c r="D3980" t="s">
        <v>143</v>
      </c>
      <c r="E3980" t="s">
        <v>24</v>
      </c>
      <c r="F3980">
        <v>21</v>
      </c>
      <c r="G3980" s="3">
        <v>4300</v>
      </c>
      <c r="H3980" s="4">
        <v>0.05</v>
      </c>
      <c r="I3980">
        <f>(Sales_Data_Table[[#This Row],[Unit_Price]]*Sales_Data_Table[[#This Row],[Quantity]])</f>
        <v>90300</v>
      </c>
      <c r="J3980">
        <f>Sales_Data_Table[[#This Row],[Gross_Sales]]-(Sales_Data_Table[[#This Row],[Gross_Sales]]*Sales_Data_Table[[#This Row],[Discount]])</f>
        <v>85785</v>
      </c>
      <c r="K3980" t="str">
        <f>_xlfn.XLOOKUP(Sales_Data_Table[[#This Row],[Product_ID]],Product_Master_Table[Product_ID],Product_Master_Table[Product_Name])</f>
        <v>Delta Beauty Item 0275</v>
      </c>
      <c r="L3980" t="str">
        <f>_xlfn.XLOOKUP(Sales_Data_Table[[#This Row],[Employee_ID]],Employee_Master_Table[Employee_ID],Employee_Master_Table[Department])</f>
        <v>Retail Operations</v>
      </c>
    </row>
    <row r="3981" spans="1:12" x14ac:dyDescent="0.25">
      <c r="A3981" t="s">
        <v>4710</v>
      </c>
      <c r="B3981" s="2">
        <v>45929</v>
      </c>
      <c r="C3981" t="s">
        <v>895</v>
      </c>
      <c r="D3981" t="s">
        <v>115</v>
      </c>
      <c r="E3981" t="s">
        <v>32</v>
      </c>
      <c r="F3981">
        <v>4</v>
      </c>
      <c r="G3981" s="3">
        <v>7300</v>
      </c>
      <c r="H3981" s="4">
        <v>0.15</v>
      </c>
      <c r="I3981">
        <f>(Sales_Data_Table[[#This Row],[Unit_Price]]*Sales_Data_Table[[#This Row],[Quantity]])</f>
        <v>29200</v>
      </c>
      <c r="J3981">
        <f>Sales_Data_Table[[#This Row],[Gross_Sales]]-(Sales_Data_Table[[#This Row],[Gross_Sales]]*Sales_Data_Table[[#This Row],[Discount]])</f>
        <v>24820</v>
      </c>
      <c r="K3981" t="str">
        <f>_xlfn.XLOOKUP(Sales_Data_Table[[#This Row],[Product_ID]],Product_Master_Table[Product_ID],Product_Master_Table[Product_Name])</f>
        <v>Nexus Toys Item 0409</v>
      </c>
      <c r="L3981" t="str">
        <f>_xlfn.XLOOKUP(Sales_Data_Table[[#This Row],[Employee_ID]],Employee_Master_Table[Employee_ID],Employee_Master_Table[Department])</f>
        <v>Customer Success</v>
      </c>
    </row>
    <row r="3982" spans="1:12" x14ac:dyDescent="0.25">
      <c r="A3982" t="s">
        <v>4711</v>
      </c>
      <c r="B3982" s="2">
        <v>45998</v>
      </c>
      <c r="C3982" t="s">
        <v>1750</v>
      </c>
      <c r="D3982" t="s">
        <v>590</v>
      </c>
      <c r="E3982" t="s">
        <v>106</v>
      </c>
      <c r="F3982">
        <v>13</v>
      </c>
      <c r="G3982" s="3">
        <v>3100</v>
      </c>
      <c r="H3982" s="4">
        <v>0.02</v>
      </c>
      <c r="I3982">
        <f>(Sales_Data_Table[[#This Row],[Unit_Price]]*Sales_Data_Table[[#This Row],[Quantity]])</f>
        <v>40300</v>
      </c>
      <c r="J3982">
        <f>Sales_Data_Table[[#This Row],[Gross_Sales]]-(Sales_Data_Table[[#This Row],[Gross_Sales]]*Sales_Data_Table[[#This Row],[Discount]])</f>
        <v>39494</v>
      </c>
      <c r="K3982" t="str">
        <f>_xlfn.XLOOKUP(Sales_Data_Table[[#This Row],[Product_ID]],Product_Master_Table[Product_ID],Product_Master_Table[Product_Name])</f>
        <v>Nova Toys Item 0199</v>
      </c>
      <c r="L3982" t="str">
        <f>_xlfn.XLOOKUP(Sales_Data_Table[[#This Row],[Employee_ID]],Employee_Master_Table[Employee_ID],Employee_Master_Table[Department])</f>
        <v>Customer Success</v>
      </c>
    </row>
    <row r="3983" spans="1:12" x14ac:dyDescent="0.25">
      <c r="A3983" t="s">
        <v>4712</v>
      </c>
      <c r="B3983" s="2">
        <v>46150</v>
      </c>
      <c r="C3983" t="s">
        <v>1118</v>
      </c>
      <c r="D3983" t="s">
        <v>105</v>
      </c>
      <c r="E3983" t="s">
        <v>28</v>
      </c>
      <c r="F3983">
        <v>15</v>
      </c>
      <c r="G3983" s="3">
        <v>2500</v>
      </c>
      <c r="H3983" s="4">
        <v>0</v>
      </c>
      <c r="I3983">
        <f>(Sales_Data_Table[[#This Row],[Unit_Price]]*Sales_Data_Table[[#This Row],[Quantity]])</f>
        <v>37500</v>
      </c>
      <c r="J3983">
        <f>Sales_Data_Table[[#This Row],[Gross_Sales]]-(Sales_Data_Table[[#This Row],[Gross_Sales]]*Sales_Data_Table[[#This Row],[Discount]])</f>
        <v>37500</v>
      </c>
      <c r="K3983" t="str">
        <f>_xlfn.XLOOKUP(Sales_Data_Table[[#This Row],[Product_ID]],Product_Master_Table[Product_ID],Product_Master_Table[Product_Name])</f>
        <v>Apex Furniture Item 0348</v>
      </c>
      <c r="L3983" t="str">
        <f>_xlfn.XLOOKUP(Sales_Data_Table[[#This Row],[Employee_ID]],Employee_Master_Table[Employee_ID],Employee_Master_Table[Department])</f>
        <v>Regional Sales</v>
      </c>
    </row>
    <row r="3984" spans="1:12" x14ac:dyDescent="0.25">
      <c r="A3984" t="s">
        <v>4713</v>
      </c>
      <c r="B3984" s="2">
        <v>46177</v>
      </c>
      <c r="C3984" t="s">
        <v>284</v>
      </c>
      <c r="D3984" t="s">
        <v>264</v>
      </c>
      <c r="E3984" t="s">
        <v>43</v>
      </c>
      <c r="F3984">
        <v>6</v>
      </c>
      <c r="G3984" s="3">
        <v>9800</v>
      </c>
      <c r="H3984" s="4">
        <v>0.05</v>
      </c>
      <c r="I3984">
        <f>(Sales_Data_Table[[#This Row],[Unit_Price]]*Sales_Data_Table[[#This Row],[Quantity]])</f>
        <v>58800</v>
      </c>
      <c r="J3984">
        <f>Sales_Data_Table[[#This Row],[Gross_Sales]]-(Sales_Data_Table[[#This Row],[Gross_Sales]]*Sales_Data_Table[[#This Row],[Discount]])</f>
        <v>55860</v>
      </c>
      <c r="K3984" t="str">
        <f>_xlfn.XLOOKUP(Sales_Data_Table[[#This Row],[Product_ID]],Product_Master_Table[Product_ID],Product_Master_Table[Product_Name])</f>
        <v>Orion Toys Item 0069</v>
      </c>
      <c r="L3984" t="str">
        <f>_xlfn.XLOOKUP(Sales_Data_Table[[#This Row],[Employee_ID]],Employee_Master_Table[Employee_ID],Employee_Master_Table[Department])</f>
        <v>Business Development</v>
      </c>
    </row>
    <row r="3985" spans="1:12" x14ac:dyDescent="0.25">
      <c r="A3985" t="s">
        <v>4714</v>
      </c>
      <c r="B3985" s="2">
        <v>45330</v>
      </c>
      <c r="C3985" t="s">
        <v>1621</v>
      </c>
      <c r="D3985" t="s">
        <v>1059</v>
      </c>
      <c r="E3985" t="s">
        <v>82</v>
      </c>
      <c r="F3985">
        <v>19</v>
      </c>
      <c r="G3985" s="3">
        <v>9000</v>
      </c>
      <c r="H3985" s="4">
        <v>0.03</v>
      </c>
      <c r="I3985">
        <f>(Sales_Data_Table[[#This Row],[Unit_Price]]*Sales_Data_Table[[#This Row],[Quantity]])</f>
        <v>171000</v>
      </c>
      <c r="J3985">
        <f>Sales_Data_Table[[#This Row],[Gross_Sales]]-(Sales_Data_Table[[#This Row],[Gross_Sales]]*Sales_Data_Table[[#This Row],[Discount]])</f>
        <v>165870</v>
      </c>
      <c r="K3985" t="str">
        <f>_xlfn.XLOOKUP(Sales_Data_Table[[#This Row],[Product_ID]],Product_Master_Table[Product_ID],Product_Master_Table[Product_Name])</f>
        <v>Nexus Toys Item 0049</v>
      </c>
      <c r="L3985" t="str">
        <f>_xlfn.XLOOKUP(Sales_Data_Table[[#This Row],[Employee_ID]],Employee_Master_Table[Employee_ID],Employee_Master_Table[Department])</f>
        <v>Regional Sales</v>
      </c>
    </row>
    <row r="3986" spans="1:12" x14ac:dyDescent="0.25">
      <c r="A3986" t="s">
        <v>4715</v>
      </c>
      <c r="B3986" s="2">
        <v>45547</v>
      </c>
      <c r="C3986" t="s">
        <v>1288</v>
      </c>
      <c r="D3986" t="s">
        <v>105</v>
      </c>
      <c r="E3986" t="s">
        <v>96</v>
      </c>
      <c r="F3986">
        <v>16</v>
      </c>
      <c r="G3986" s="3">
        <v>9200</v>
      </c>
      <c r="H3986" s="4">
        <v>0.1</v>
      </c>
      <c r="I3986">
        <f>(Sales_Data_Table[[#This Row],[Unit_Price]]*Sales_Data_Table[[#This Row],[Quantity]])</f>
        <v>147200</v>
      </c>
      <c r="J3986">
        <f>Sales_Data_Table[[#This Row],[Gross_Sales]]-(Sales_Data_Table[[#This Row],[Gross_Sales]]*Sales_Data_Table[[#This Row],[Discount]])</f>
        <v>132480</v>
      </c>
      <c r="K3986" t="str">
        <f>_xlfn.XLOOKUP(Sales_Data_Table[[#This Row],[Product_ID]],Product_Master_Table[Product_ID],Product_Master_Table[Product_Name])</f>
        <v>Vertex Grocery Item 0294</v>
      </c>
      <c r="L3986" t="str">
        <f>_xlfn.XLOOKUP(Sales_Data_Table[[#This Row],[Employee_ID]],Employee_Master_Table[Employee_ID],Employee_Master_Table[Department])</f>
        <v>Regional Sales</v>
      </c>
    </row>
    <row r="3987" spans="1:12" x14ac:dyDescent="0.25">
      <c r="A3987" t="s">
        <v>4716</v>
      </c>
      <c r="B3987" s="2">
        <v>46132</v>
      </c>
      <c r="C3987" t="s">
        <v>1212</v>
      </c>
      <c r="D3987" t="s">
        <v>152</v>
      </c>
      <c r="E3987" t="s">
        <v>62</v>
      </c>
      <c r="F3987">
        <v>21</v>
      </c>
      <c r="G3987" s="3">
        <v>4400</v>
      </c>
      <c r="H3987" s="4">
        <v>7.4999999999999997E-2</v>
      </c>
      <c r="I3987">
        <f>(Sales_Data_Table[[#This Row],[Unit_Price]]*Sales_Data_Table[[#This Row],[Quantity]])</f>
        <v>92400</v>
      </c>
      <c r="J3987">
        <f>Sales_Data_Table[[#This Row],[Gross_Sales]]-(Sales_Data_Table[[#This Row],[Gross_Sales]]*Sales_Data_Table[[#This Row],[Discount]])</f>
        <v>85470</v>
      </c>
      <c r="K3987" t="str">
        <f>_xlfn.XLOOKUP(Sales_Data_Table[[#This Row],[Product_ID]],Product_Master_Table[Product_ID],Product_Master_Table[Product_Name])</f>
        <v>Orion Toys Item 0129</v>
      </c>
      <c r="L3987" t="str">
        <f>_xlfn.XLOOKUP(Sales_Data_Table[[#This Row],[Employee_ID]],Employee_Master_Table[Employee_ID],Employee_Master_Table[Department])</f>
        <v>Corporate Sales</v>
      </c>
    </row>
    <row r="3988" spans="1:12" x14ac:dyDescent="0.25">
      <c r="A3988" t="s">
        <v>4717</v>
      </c>
      <c r="B3988" s="2">
        <v>45849</v>
      </c>
      <c r="C3988" t="s">
        <v>917</v>
      </c>
      <c r="D3988" t="s">
        <v>316</v>
      </c>
      <c r="E3988" t="s">
        <v>50</v>
      </c>
      <c r="F3988">
        <v>6</v>
      </c>
      <c r="G3988" s="3">
        <v>4500</v>
      </c>
      <c r="H3988" s="4">
        <v>0.02</v>
      </c>
      <c r="I3988">
        <f>(Sales_Data_Table[[#This Row],[Unit_Price]]*Sales_Data_Table[[#This Row],[Quantity]])</f>
        <v>27000</v>
      </c>
      <c r="J3988">
        <f>Sales_Data_Table[[#This Row],[Gross_Sales]]-(Sales_Data_Table[[#This Row],[Gross_Sales]]*Sales_Data_Table[[#This Row],[Discount]])</f>
        <v>26460</v>
      </c>
      <c r="K3988" t="str">
        <f>_xlfn.XLOOKUP(Sales_Data_Table[[#This Row],[Product_ID]],Product_Master_Table[Product_ID],Product_Master_Table[Product_Name])</f>
        <v>Prime Grocery Item 0124</v>
      </c>
      <c r="L3988" t="str">
        <f>_xlfn.XLOOKUP(Sales_Data_Table[[#This Row],[Employee_ID]],Employee_Master_Table[Employee_ID],Employee_Master_Table[Department])</f>
        <v>Sales</v>
      </c>
    </row>
    <row r="3989" spans="1:12" x14ac:dyDescent="0.25">
      <c r="A3989" t="s">
        <v>4718</v>
      </c>
      <c r="B3989" s="2">
        <v>45632</v>
      </c>
      <c r="C3989" t="s">
        <v>468</v>
      </c>
      <c r="D3989" t="s">
        <v>109</v>
      </c>
      <c r="E3989" t="s">
        <v>106</v>
      </c>
      <c r="F3989">
        <v>10</v>
      </c>
      <c r="G3989" s="3">
        <v>4600</v>
      </c>
      <c r="H3989" s="4">
        <v>0.03</v>
      </c>
      <c r="I3989">
        <f>(Sales_Data_Table[[#This Row],[Unit_Price]]*Sales_Data_Table[[#This Row],[Quantity]])</f>
        <v>46000</v>
      </c>
      <c r="J3989">
        <f>Sales_Data_Table[[#This Row],[Gross_Sales]]-(Sales_Data_Table[[#This Row],[Gross_Sales]]*Sales_Data_Table[[#This Row],[Discount]])</f>
        <v>44620</v>
      </c>
      <c r="K3989" t="str">
        <f>_xlfn.XLOOKUP(Sales_Data_Table[[#This Row],[Product_ID]],Product_Master_Table[Product_ID],Product_Master_Table[Product_Name])</f>
        <v>Everest Electronics Item 0471</v>
      </c>
      <c r="L3989" t="str">
        <f>_xlfn.XLOOKUP(Sales_Data_Table[[#This Row],[Employee_ID]],Employee_Master_Table[Employee_ID],Employee_Master_Table[Department])</f>
        <v>Corporate Sales</v>
      </c>
    </row>
    <row r="3990" spans="1:12" x14ac:dyDescent="0.25">
      <c r="A3990" t="s">
        <v>4719</v>
      </c>
      <c r="B3990" s="2">
        <v>45844</v>
      </c>
      <c r="C3990" t="s">
        <v>542</v>
      </c>
      <c r="D3990" t="s">
        <v>23</v>
      </c>
      <c r="E3990" t="s">
        <v>86</v>
      </c>
      <c r="F3990">
        <v>11</v>
      </c>
      <c r="G3990" s="3">
        <v>5500</v>
      </c>
      <c r="H3990" s="4">
        <v>0.1</v>
      </c>
      <c r="I3990">
        <f>(Sales_Data_Table[[#This Row],[Unit_Price]]*Sales_Data_Table[[#This Row],[Quantity]])</f>
        <v>60500</v>
      </c>
      <c r="J3990">
        <f>Sales_Data_Table[[#This Row],[Gross_Sales]]-(Sales_Data_Table[[#This Row],[Gross_Sales]]*Sales_Data_Table[[#This Row],[Discount]])</f>
        <v>54450</v>
      </c>
      <c r="K3990" t="str">
        <f>_xlfn.XLOOKUP(Sales_Data_Table[[#This Row],[Product_ID]],Product_Master_Table[Product_ID],Product_Master_Table[Product_Name])</f>
        <v>Nova Beauty Item 0235</v>
      </c>
      <c r="L3990" t="str">
        <f>_xlfn.XLOOKUP(Sales_Data_Table[[#This Row],[Employee_ID]],Employee_Master_Table[Employee_ID],Employee_Master_Table[Department])</f>
        <v>Corporate Sales</v>
      </c>
    </row>
    <row r="3991" spans="1:12" x14ac:dyDescent="0.25">
      <c r="A3991" t="s">
        <v>4720</v>
      </c>
      <c r="B3991" s="2">
        <v>46078</v>
      </c>
      <c r="C3991" t="s">
        <v>874</v>
      </c>
      <c r="D3991" t="s">
        <v>167</v>
      </c>
      <c r="E3991" t="s">
        <v>43</v>
      </c>
      <c r="F3991">
        <v>5</v>
      </c>
      <c r="G3991" s="3">
        <v>4000</v>
      </c>
      <c r="H3991" s="4">
        <v>0.05</v>
      </c>
      <c r="I3991">
        <f>(Sales_Data_Table[[#This Row],[Unit_Price]]*Sales_Data_Table[[#This Row],[Quantity]])</f>
        <v>20000</v>
      </c>
      <c r="J3991">
        <f>Sales_Data_Table[[#This Row],[Gross_Sales]]-(Sales_Data_Table[[#This Row],[Gross_Sales]]*Sales_Data_Table[[#This Row],[Discount]])</f>
        <v>19000</v>
      </c>
      <c r="K3991" t="str">
        <f>_xlfn.XLOOKUP(Sales_Data_Table[[#This Row],[Product_ID]],Product_Master_Table[Product_ID],Product_Master_Table[Product_Name])</f>
        <v>Nova Toys Item 0379</v>
      </c>
      <c r="L3991" t="str">
        <f>_xlfn.XLOOKUP(Sales_Data_Table[[#This Row],[Employee_ID]],Employee_Master_Table[Employee_ID],Employee_Master_Table[Department])</f>
        <v>Business Development</v>
      </c>
    </row>
    <row r="3992" spans="1:12" x14ac:dyDescent="0.25">
      <c r="A3992" t="s">
        <v>4721</v>
      </c>
      <c r="B3992" s="2">
        <v>45656</v>
      </c>
      <c r="C3992" t="s">
        <v>2382</v>
      </c>
      <c r="D3992" t="s">
        <v>380</v>
      </c>
      <c r="E3992" t="s">
        <v>75</v>
      </c>
      <c r="F3992">
        <v>25</v>
      </c>
      <c r="G3992" s="3">
        <v>4400</v>
      </c>
      <c r="H3992" s="4">
        <v>0.15</v>
      </c>
      <c r="I3992">
        <f>(Sales_Data_Table[[#This Row],[Unit_Price]]*Sales_Data_Table[[#This Row],[Quantity]])</f>
        <v>110000</v>
      </c>
      <c r="J3992">
        <f>Sales_Data_Table[[#This Row],[Gross_Sales]]-(Sales_Data_Table[[#This Row],[Gross_Sales]]*Sales_Data_Table[[#This Row],[Discount]])</f>
        <v>93500</v>
      </c>
      <c r="K3992" t="str">
        <f>_xlfn.XLOOKUP(Sales_Data_Table[[#This Row],[Product_ID]],Product_Master_Table[Product_ID],Product_Master_Table[Product_Name])</f>
        <v>Delta Fashion Item 0203</v>
      </c>
      <c r="L3992" t="str">
        <f>_xlfn.XLOOKUP(Sales_Data_Table[[#This Row],[Employee_ID]],Employee_Master_Table[Employee_ID],Employee_Master_Table[Department])</f>
        <v>E-Commerce</v>
      </c>
    </row>
    <row r="3993" spans="1:12" x14ac:dyDescent="0.25">
      <c r="A3993" t="s">
        <v>4722</v>
      </c>
      <c r="B3993" s="2">
        <v>45373</v>
      </c>
      <c r="C3993" t="s">
        <v>2836</v>
      </c>
      <c r="D3993" t="s">
        <v>39</v>
      </c>
      <c r="E3993" t="s">
        <v>82</v>
      </c>
      <c r="F3993">
        <v>6</v>
      </c>
      <c r="G3993" s="3">
        <v>300</v>
      </c>
      <c r="H3993" s="4">
        <v>0</v>
      </c>
      <c r="I3993">
        <f>(Sales_Data_Table[[#This Row],[Unit_Price]]*Sales_Data_Table[[#This Row],[Quantity]])</f>
        <v>1800</v>
      </c>
      <c r="J3993">
        <f>Sales_Data_Table[[#This Row],[Gross_Sales]]-(Sales_Data_Table[[#This Row],[Gross_Sales]]*Sales_Data_Table[[#This Row],[Discount]])</f>
        <v>1800</v>
      </c>
      <c r="K3993" t="str">
        <f>_xlfn.XLOOKUP(Sales_Data_Table[[#This Row],[Product_ID]],Product_Master_Table[Product_ID],Product_Master_Table[Product_Name])</f>
        <v>Apex Office Supplies Item 0396</v>
      </c>
      <c r="L3993" t="str">
        <f>_xlfn.XLOOKUP(Sales_Data_Table[[#This Row],[Employee_ID]],Employee_Master_Table[Employee_ID],Employee_Master_Table[Department])</f>
        <v>E-Commerce</v>
      </c>
    </row>
    <row r="3994" spans="1:12" x14ac:dyDescent="0.25">
      <c r="A3994" t="s">
        <v>4723</v>
      </c>
      <c r="B3994" s="2">
        <v>45500</v>
      </c>
      <c r="C3994" t="s">
        <v>1292</v>
      </c>
      <c r="D3994" t="s">
        <v>927</v>
      </c>
      <c r="E3994" t="s">
        <v>50</v>
      </c>
      <c r="F3994">
        <v>25</v>
      </c>
      <c r="G3994" s="3">
        <v>8600</v>
      </c>
      <c r="H3994" s="4">
        <v>0.15</v>
      </c>
      <c r="I3994">
        <f>(Sales_Data_Table[[#This Row],[Unit_Price]]*Sales_Data_Table[[#This Row],[Quantity]])</f>
        <v>215000</v>
      </c>
      <c r="J3994">
        <f>Sales_Data_Table[[#This Row],[Gross_Sales]]-(Sales_Data_Table[[#This Row],[Gross_Sales]]*Sales_Data_Table[[#This Row],[Discount]])</f>
        <v>182750</v>
      </c>
      <c r="K3994" t="str">
        <f>_xlfn.XLOOKUP(Sales_Data_Table[[#This Row],[Product_ID]],Product_Master_Table[Product_ID],Product_Master_Table[Product_Name])</f>
        <v>Nexus Beauty Item 0205</v>
      </c>
      <c r="L3994" t="str">
        <f>_xlfn.XLOOKUP(Sales_Data_Table[[#This Row],[Employee_ID]],Employee_Master_Table[Employee_ID],Employee_Master_Table[Department])</f>
        <v>E-Commerce</v>
      </c>
    </row>
    <row r="3995" spans="1:12" x14ac:dyDescent="0.25">
      <c r="A3995" t="s">
        <v>4724</v>
      </c>
      <c r="B3995" s="2">
        <v>45913</v>
      </c>
      <c r="C3995" t="s">
        <v>2875</v>
      </c>
      <c r="D3995" t="s">
        <v>224</v>
      </c>
      <c r="E3995" t="s">
        <v>43</v>
      </c>
      <c r="F3995">
        <v>22</v>
      </c>
      <c r="G3995" s="3">
        <v>3700</v>
      </c>
      <c r="H3995" s="4">
        <v>7.4999999999999997E-2</v>
      </c>
      <c r="I3995">
        <f>(Sales_Data_Table[[#This Row],[Unit_Price]]*Sales_Data_Table[[#This Row],[Quantity]])</f>
        <v>81400</v>
      </c>
      <c r="J3995">
        <f>Sales_Data_Table[[#This Row],[Gross_Sales]]-(Sales_Data_Table[[#This Row],[Gross_Sales]]*Sales_Data_Table[[#This Row],[Discount]])</f>
        <v>75295</v>
      </c>
      <c r="K3995" t="str">
        <f>_xlfn.XLOOKUP(Sales_Data_Table[[#This Row],[Product_ID]],Product_Master_Table[Product_ID],Product_Master_Table[Product_Name])</f>
        <v>Nova Fashion Item 0223</v>
      </c>
      <c r="L3995" t="str">
        <f>_xlfn.XLOOKUP(Sales_Data_Table[[#This Row],[Employee_ID]],Employee_Master_Table[Employee_ID],Employee_Master_Table[Department])</f>
        <v>Customer Success</v>
      </c>
    </row>
    <row r="3996" spans="1:12" x14ac:dyDescent="0.25">
      <c r="A3996" t="s">
        <v>4725</v>
      </c>
      <c r="B3996" s="2">
        <v>45560</v>
      </c>
      <c r="C3996" t="s">
        <v>1455</v>
      </c>
      <c r="D3996" t="s">
        <v>391</v>
      </c>
      <c r="E3996" t="s">
        <v>86</v>
      </c>
      <c r="F3996">
        <v>7</v>
      </c>
      <c r="G3996" s="3">
        <v>3100</v>
      </c>
      <c r="H3996" s="4">
        <v>0.15</v>
      </c>
      <c r="I3996">
        <f>(Sales_Data_Table[[#This Row],[Unit_Price]]*Sales_Data_Table[[#This Row],[Quantity]])</f>
        <v>21700</v>
      </c>
      <c r="J3996">
        <f>Sales_Data_Table[[#This Row],[Gross_Sales]]-(Sales_Data_Table[[#This Row],[Gross_Sales]]*Sales_Data_Table[[#This Row],[Discount]])</f>
        <v>18445</v>
      </c>
      <c r="K3996" t="str">
        <f>_xlfn.XLOOKUP(Sales_Data_Table[[#This Row],[Product_ID]],Product_Master_Table[Product_ID],Product_Master_Table[Product_Name])</f>
        <v>Metro Automotive Item 0080</v>
      </c>
      <c r="L3996" t="str">
        <f>_xlfn.XLOOKUP(Sales_Data_Table[[#This Row],[Employee_ID]],Employee_Master_Table[Employee_ID],Employee_Master_Table[Department])</f>
        <v>Retail Operations</v>
      </c>
    </row>
    <row r="3997" spans="1:12" x14ac:dyDescent="0.25">
      <c r="A3997" t="s">
        <v>4726</v>
      </c>
      <c r="B3997" s="2">
        <v>45292</v>
      </c>
      <c r="C3997" t="s">
        <v>1790</v>
      </c>
      <c r="D3997" t="s">
        <v>278</v>
      </c>
      <c r="E3997" t="s">
        <v>24</v>
      </c>
      <c r="F3997">
        <v>4</v>
      </c>
      <c r="G3997" s="3">
        <v>600</v>
      </c>
      <c r="H3997" s="4">
        <v>0.15</v>
      </c>
      <c r="I3997">
        <f>(Sales_Data_Table[[#This Row],[Unit_Price]]*Sales_Data_Table[[#This Row],[Quantity]])</f>
        <v>2400</v>
      </c>
      <c r="J3997">
        <f>Sales_Data_Table[[#This Row],[Gross_Sales]]-(Sales_Data_Table[[#This Row],[Gross_Sales]]*Sales_Data_Table[[#This Row],[Discount]])</f>
        <v>2040</v>
      </c>
      <c r="K3997" t="str">
        <f>_xlfn.XLOOKUP(Sales_Data_Table[[#This Row],[Product_ID]],Product_Master_Table[Product_ID],Product_Master_Table[Product_Name])</f>
        <v>Metro Automotive Item 0320</v>
      </c>
      <c r="L3997" t="str">
        <f>_xlfn.XLOOKUP(Sales_Data_Table[[#This Row],[Employee_ID]],Employee_Master_Table[Employee_ID],Employee_Master_Table[Department])</f>
        <v>Business Development</v>
      </c>
    </row>
    <row r="3998" spans="1:12" x14ac:dyDescent="0.25">
      <c r="A3998" t="s">
        <v>4727</v>
      </c>
      <c r="B3998" s="2">
        <v>45770</v>
      </c>
      <c r="C3998" t="s">
        <v>248</v>
      </c>
      <c r="D3998" t="s">
        <v>340</v>
      </c>
      <c r="E3998" t="s">
        <v>32</v>
      </c>
      <c r="F3998">
        <v>14</v>
      </c>
      <c r="G3998" s="3">
        <v>6500</v>
      </c>
      <c r="H3998" s="4">
        <v>0.02</v>
      </c>
      <c r="I3998">
        <f>(Sales_Data_Table[[#This Row],[Unit_Price]]*Sales_Data_Table[[#This Row],[Quantity]])</f>
        <v>91000</v>
      </c>
      <c r="J3998">
        <f>Sales_Data_Table[[#This Row],[Gross_Sales]]-(Sales_Data_Table[[#This Row],[Gross_Sales]]*Sales_Data_Table[[#This Row],[Discount]])</f>
        <v>89180</v>
      </c>
      <c r="K3998" t="str">
        <f>_xlfn.XLOOKUP(Sales_Data_Table[[#This Row],[Product_ID]],Product_Master_Table[Product_ID],Product_Master_Table[Product_Name])</f>
        <v>Zenith Office Supplies Item 0026</v>
      </c>
      <c r="L3998" t="str">
        <f>_xlfn.XLOOKUP(Sales_Data_Table[[#This Row],[Employee_ID]],Employee_Master_Table[Employee_ID],Employee_Master_Table[Department])</f>
        <v>Customer Success</v>
      </c>
    </row>
    <row r="3999" spans="1:12" x14ac:dyDescent="0.25">
      <c r="A3999" t="s">
        <v>4728</v>
      </c>
      <c r="B3999" s="2">
        <v>45999</v>
      </c>
      <c r="C3999" t="s">
        <v>1215</v>
      </c>
      <c r="D3999" t="s">
        <v>158</v>
      </c>
      <c r="E3999" t="s">
        <v>62</v>
      </c>
      <c r="F3999">
        <v>24</v>
      </c>
      <c r="G3999" s="3">
        <v>5000</v>
      </c>
      <c r="H3999" s="4">
        <v>0.15</v>
      </c>
      <c r="I3999">
        <f>(Sales_Data_Table[[#This Row],[Unit_Price]]*Sales_Data_Table[[#This Row],[Quantity]])</f>
        <v>120000</v>
      </c>
      <c r="J3999">
        <f>Sales_Data_Table[[#This Row],[Gross_Sales]]-(Sales_Data_Table[[#This Row],[Gross_Sales]]*Sales_Data_Table[[#This Row],[Discount]])</f>
        <v>102000</v>
      </c>
      <c r="K3999" t="str">
        <f>_xlfn.XLOOKUP(Sales_Data_Table[[#This Row],[Product_ID]],Product_Master_Table[Product_ID],Product_Master_Table[Product_Name])</f>
        <v>Spark Office Supplies Item 0286</v>
      </c>
      <c r="L3999" t="str">
        <f>_xlfn.XLOOKUP(Sales_Data_Table[[#This Row],[Employee_ID]],Employee_Master_Table[Employee_ID],Employee_Master_Table[Department])</f>
        <v>Customer Success</v>
      </c>
    </row>
    <row r="4000" spans="1:12" x14ac:dyDescent="0.25">
      <c r="A4000" t="s">
        <v>4729</v>
      </c>
      <c r="B4000" s="2">
        <v>45440</v>
      </c>
      <c r="C4000" t="s">
        <v>623</v>
      </c>
      <c r="D4000" t="s">
        <v>261</v>
      </c>
      <c r="E4000" t="s">
        <v>32</v>
      </c>
      <c r="F4000">
        <v>25</v>
      </c>
      <c r="G4000" s="3">
        <v>4200</v>
      </c>
      <c r="H4000" s="4">
        <v>0.1</v>
      </c>
      <c r="I4000">
        <f>(Sales_Data_Table[[#This Row],[Unit_Price]]*Sales_Data_Table[[#This Row],[Quantity]])</f>
        <v>105000</v>
      </c>
      <c r="J4000">
        <f>Sales_Data_Table[[#This Row],[Gross_Sales]]-(Sales_Data_Table[[#This Row],[Gross_Sales]]*Sales_Data_Table[[#This Row],[Discount]])</f>
        <v>94500</v>
      </c>
      <c r="K4000" t="str">
        <f>_xlfn.XLOOKUP(Sales_Data_Table[[#This Row],[Product_ID]],Product_Master_Table[Product_ID],Product_Master_Table[Product_Name])</f>
        <v>Delta Toys Item 0359</v>
      </c>
      <c r="L4000" t="str">
        <f>_xlfn.XLOOKUP(Sales_Data_Table[[#This Row],[Employee_ID]],Employee_Master_Table[Employee_ID],Employee_Master_Table[Department])</f>
        <v>Sales</v>
      </c>
    </row>
    <row r="4001" spans="1:12" x14ac:dyDescent="0.25">
      <c r="A4001" t="s">
        <v>4730</v>
      </c>
      <c r="B4001" s="2">
        <v>45413</v>
      </c>
      <c r="C4001" t="s">
        <v>88</v>
      </c>
      <c r="D4001" t="s">
        <v>366</v>
      </c>
      <c r="E4001" t="s">
        <v>75</v>
      </c>
      <c r="F4001">
        <v>6</v>
      </c>
      <c r="G4001" s="3">
        <v>8500</v>
      </c>
      <c r="H4001" s="4">
        <v>0.05</v>
      </c>
      <c r="I4001">
        <f>(Sales_Data_Table[[#This Row],[Unit_Price]]*Sales_Data_Table[[#This Row],[Quantity]])</f>
        <v>51000</v>
      </c>
      <c r="J4001">
        <f>Sales_Data_Table[[#This Row],[Gross_Sales]]-(Sales_Data_Table[[#This Row],[Gross_Sales]]*Sales_Data_Table[[#This Row],[Discount]])</f>
        <v>48450</v>
      </c>
      <c r="K4001" t="str">
        <f>_xlfn.XLOOKUP(Sales_Data_Table[[#This Row],[Product_ID]],Product_Master_Table[Product_ID],Product_Master_Table[Product_Name])</f>
        <v>Fusion Sports Item 0497</v>
      </c>
      <c r="L4001" t="str">
        <f>_xlfn.XLOOKUP(Sales_Data_Table[[#This Row],[Employee_ID]],Employee_Master_Table[Employee_ID],Employee_Master_Table[Department])</f>
        <v>Business Development</v>
      </c>
    </row>
    <row r="4002" spans="1:12" x14ac:dyDescent="0.25">
      <c r="A4002" t="s">
        <v>4731</v>
      </c>
      <c r="B4002" s="2">
        <v>45796</v>
      </c>
      <c r="C4002" t="s">
        <v>540</v>
      </c>
      <c r="D4002" t="s">
        <v>501</v>
      </c>
      <c r="E4002" t="s">
        <v>32</v>
      </c>
      <c r="F4002">
        <v>14</v>
      </c>
      <c r="G4002" s="3">
        <v>6500</v>
      </c>
      <c r="H4002" s="4">
        <v>0.05</v>
      </c>
      <c r="I4002">
        <f>(Sales_Data_Table[[#This Row],[Unit_Price]]*Sales_Data_Table[[#This Row],[Quantity]])</f>
        <v>91000</v>
      </c>
      <c r="J4002">
        <f>Sales_Data_Table[[#This Row],[Gross_Sales]]-(Sales_Data_Table[[#This Row],[Gross_Sales]]*Sales_Data_Table[[#This Row],[Discount]])</f>
        <v>86450</v>
      </c>
      <c r="K4002" t="str">
        <f>_xlfn.XLOOKUP(Sales_Data_Table[[#This Row],[Product_ID]],Product_Master_Table[Product_ID],Product_Master_Table[Product_Name])</f>
        <v>Orion Fashion Item 0393</v>
      </c>
      <c r="L4002" t="str">
        <f>_xlfn.XLOOKUP(Sales_Data_Table[[#This Row],[Employee_ID]],Employee_Master_Table[Employee_ID],Employee_Master_Table[Department])</f>
        <v>Business Development</v>
      </c>
    </row>
    <row r="4003" spans="1:12" x14ac:dyDescent="0.25">
      <c r="A4003" t="s">
        <v>4732</v>
      </c>
      <c r="B4003" s="2">
        <v>45727</v>
      </c>
      <c r="C4003" t="s">
        <v>483</v>
      </c>
      <c r="D4003" t="s">
        <v>626</v>
      </c>
      <c r="E4003" t="s">
        <v>24</v>
      </c>
      <c r="F4003">
        <v>13</v>
      </c>
      <c r="G4003" s="3">
        <v>8500</v>
      </c>
      <c r="H4003" s="4">
        <v>0.1</v>
      </c>
      <c r="I4003">
        <f>(Sales_Data_Table[[#This Row],[Unit_Price]]*Sales_Data_Table[[#This Row],[Quantity]])</f>
        <v>110500</v>
      </c>
      <c r="J4003">
        <f>Sales_Data_Table[[#This Row],[Gross_Sales]]-(Sales_Data_Table[[#This Row],[Gross_Sales]]*Sales_Data_Table[[#This Row],[Discount]])</f>
        <v>99450</v>
      </c>
      <c r="K4003" t="str">
        <f>_xlfn.XLOOKUP(Sales_Data_Table[[#This Row],[Product_ID]],Product_Master_Table[Product_ID],Product_Master_Table[Product_Name])</f>
        <v>Prime Furniture Item 0088</v>
      </c>
      <c r="L4003" t="str">
        <f>_xlfn.XLOOKUP(Sales_Data_Table[[#This Row],[Employee_ID]],Employee_Master_Table[Employee_ID],Employee_Master_Table[Department])</f>
        <v>Corporate Sales</v>
      </c>
    </row>
    <row r="4004" spans="1:12" x14ac:dyDescent="0.25">
      <c r="A4004" t="s">
        <v>4733</v>
      </c>
      <c r="B4004" s="2">
        <v>46125</v>
      </c>
      <c r="C4004" t="s">
        <v>760</v>
      </c>
      <c r="D4004" t="s">
        <v>1197</v>
      </c>
      <c r="E4004" t="s">
        <v>62</v>
      </c>
      <c r="F4004">
        <v>4</v>
      </c>
      <c r="G4004" s="3">
        <v>9200</v>
      </c>
      <c r="H4004" s="4">
        <v>0</v>
      </c>
      <c r="I4004">
        <f>(Sales_Data_Table[[#This Row],[Unit_Price]]*Sales_Data_Table[[#This Row],[Quantity]])</f>
        <v>36800</v>
      </c>
      <c r="J4004">
        <f>Sales_Data_Table[[#This Row],[Gross_Sales]]-(Sales_Data_Table[[#This Row],[Gross_Sales]]*Sales_Data_Table[[#This Row],[Discount]])</f>
        <v>36800</v>
      </c>
      <c r="K4004" t="str">
        <f>_xlfn.XLOOKUP(Sales_Data_Table[[#This Row],[Product_ID]],Product_Master_Table[Product_ID],Product_Master_Table[Product_Name])</f>
        <v>Vertex Grocery Item 0174</v>
      </c>
      <c r="L4004" t="str">
        <f>_xlfn.XLOOKUP(Sales_Data_Table[[#This Row],[Employee_ID]],Employee_Master_Table[Employee_ID],Employee_Master_Table[Department])</f>
        <v>Sales</v>
      </c>
    </row>
    <row r="4005" spans="1:12" x14ac:dyDescent="0.25">
      <c r="A4005" t="s">
        <v>4734</v>
      </c>
      <c r="B4005" s="2">
        <v>45329</v>
      </c>
      <c r="C4005" t="s">
        <v>284</v>
      </c>
      <c r="D4005" t="s">
        <v>58</v>
      </c>
      <c r="E4005" t="s">
        <v>36</v>
      </c>
      <c r="F4005">
        <v>9</v>
      </c>
      <c r="G4005" s="3">
        <v>2800</v>
      </c>
      <c r="H4005" s="4">
        <v>0.1</v>
      </c>
      <c r="I4005">
        <f>(Sales_Data_Table[[#This Row],[Unit_Price]]*Sales_Data_Table[[#This Row],[Quantity]])</f>
        <v>25200</v>
      </c>
      <c r="J4005">
        <f>Sales_Data_Table[[#This Row],[Gross_Sales]]-(Sales_Data_Table[[#This Row],[Gross_Sales]]*Sales_Data_Table[[#This Row],[Discount]])</f>
        <v>22680</v>
      </c>
      <c r="K4005" t="str">
        <f>_xlfn.XLOOKUP(Sales_Data_Table[[#This Row],[Product_ID]],Product_Master_Table[Product_ID],Product_Master_Table[Product_Name])</f>
        <v>Orion Toys Item 0069</v>
      </c>
      <c r="L4005" t="str">
        <f>_xlfn.XLOOKUP(Sales_Data_Table[[#This Row],[Employee_ID]],Employee_Master_Table[Employee_ID],Employee_Master_Table[Department])</f>
        <v>Regional Sales</v>
      </c>
    </row>
    <row r="4006" spans="1:12" x14ac:dyDescent="0.25">
      <c r="A4006" t="s">
        <v>4735</v>
      </c>
      <c r="B4006" s="2">
        <v>45951</v>
      </c>
      <c r="C4006" t="s">
        <v>394</v>
      </c>
      <c r="D4006" t="s">
        <v>95</v>
      </c>
      <c r="E4006" t="s">
        <v>75</v>
      </c>
      <c r="F4006">
        <v>8</v>
      </c>
      <c r="G4006" s="3">
        <v>3700</v>
      </c>
      <c r="H4006" s="4">
        <v>0.15</v>
      </c>
      <c r="I4006">
        <f>(Sales_Data_Table[[#This Row],[Unit_Price]]*Sales_Data_Table[[#This Row],[Quantity]])</f>
        <v>29600</v>
      </c>
      <c r="J4006">
        <f>Sales_Data_Table[[#This Row],[Gross_Sales]]-(Sales_Data_Table[[#This Row],[Gross_Sales]]*Sales_Data_Table[[#This Row],[Discount]])</f>
        <v>25160</v>
      </c>
      <c r="K4006" t="str">
        <f>_xlfn.XLOOKUP(Sales_Data_Table[[#This Row],[Product_ID]],Product_Master_Table[Product_ID],Product_Master_Table[Product_Name])</f>
        <v>Fusion Beauty Item 0485</v>
      </c>
      <c r="L4006" t="str">
        <f>_xlfn.XLOOKUP(Sales_Data_Table[[#This Row],[Employee_ID]],Employee_Master_Table[Employee_ID],Employee_Master_Table[Department])</f>
        <v>Corporate Sales</v>
      </c>
    </row>
    <row r="4007" spans="1:12" x14ac:dyDescent="0.25">
      <c r="A4007" t="s">
        <v>4736</v>
      </c>
      <c r="B4007" s="2">
        <v>45692</v>
      </c>
      <c r="C4007" t="s">
        <v>2188</v>
      </c>
      <c r="D4007" t="s">
        <v>58</v>
      </c>
      <c r="E4007" t="s">
        <v>28</v>
      </c>
      <c r="F4007">
        <v>21</v>
      </c>
      <c r="G4007" s="3">
        <v>1900</v>
      </c>
      <c r="H4007" s="4">
        <v>0</v>
      </c>
      <c r="I4007">
        <f>(Sales_Data_Table[[#This Row],[Unit_Price]]*Sales_Data_Table[[#This Row],[Quantity]])</f>
        <v>39900</v>
      </c>
      <c r="J4007">
        <f>Sales_Data_Table[[#This Row],[Gross_Sales]]-(Sales_Data_Table[[#This Row],[Gross_Sales]]*Sales_Data_Table[[#This Row],[Discount]])</f>
        <v>39900</v>
      </c>
      <c r="K4007" t="str">
        <f>_xlfn.XLOOKUP(Sales_Data_Table[[#This Row],[Product_ID]],Product_Master_Table[Product_ID],Product_Master_Table[Product_Name])</f>
        <v>Fusion Beauty Item 0185</v>
      </c>
      <c r="L4007" t="str">
        <f>_xlfn.XLOOKUP(Sales_Data_Table[[#This Row],[Employee_ID]],Employee_Master_Table[Employee_ID],Employee_Master_Table[Department])</f>
        <v>Regional Sales</v>
      </c>
    </row>
    <row r="4008" spans="1:12" x14ac:dyDescent="0.25">
      <c r="A4008" t="s">
        <v>4737</v>
      </c>
      <c r="B4008" s="2">
        <v>45376</v>
      </c>
      <c r="C4008" t="s">
        <v>884</v>
      </c>
      <c r="D4008" t="s">
        <v>927</v>
      </c>
      <c r="E4008" t="s">
        <v>62</v>
      </c>
      <c r="F4008">
        <v>18</v>
      </c>
      <c r="G4008" s="3">
        <v>1400</v>
      </c>
      <c r="H4008" s="4">
        <v>0.15</v>
      </c>
      <c r="I4008">
        <f>(Sales_Data_Table[[#This Row],[Unit_Price]]*Sales_Data_Table[[#This Row],[Quantity]])</f>
        <v>25200</v>
      </c>
      <c r="J4008">
        <f>Sales_Data_Table[[#This Row],[Gross_Sales]]-(Sales_Data_Table[[#This Row],[Gross_Sales]]*Sales_Data_Table[[#This Row],[Discount]])</f>
        <v>21420</v>
      </c>
      <c r="K4008" t="str">
        <f>_xlfn.XLOOKUP(Sales_Data_Table[[#This Row],[Product_ID]],Product_Master_Table[Product_ID],Product_Master_Table[Product_Name])</f>
        <v>Apex Automotive Item 0420</v>
      </c>
      <c r="L4008" t="str">
        <f>_xlfn.XLOOKUP(Sales_Data_Table[[#This Row],[Employee_ID]],Employee_Master_Table[Employee_ID],Employee_Master_Table[Department])</f>
        <v>E-Commerce</v>
      </c>
    </row>
    <row r="4009" spans="1:12" x14ac:dyDescent="0.25">
      <c r="A4009" t="s">
        <v>4738</v>
      </c>
      <c r="B4009" s="2">
        <v>45580</v>
      </c>
      <c r="C4009" t="s">
        <v>821</v>
      </c>
      <c r="D4009" t="s">
        <v>559</v>
      </c>
      <c r="E4009" t="s">
        <v>36</v>
      </c>
      <c r="F4009">
        <v>12</v>
      </c>
      <c r="G4009" s="3">
        <v>3100</v>
      </c>
      <c r="H4009" s="4">
        <v>7.4999999999999997E-2</v>
      </c>
      <c r="I4009">
        <f>(Sales_Data_Table[[#This Row],[Unit_Price]]*Sales_Data_Table[[#This Row],[Quantity]])</f>
        <v>37200</v>
      </c>
      <c r="J4009">
        <f>Sales_Data_Table[[#This Row],[Gross_Sales]]-(Sales_Data_Table[[#This Row],[Gross_Sales]]*Sales_Data_Table[[#This Row],[Discount]])</f>
        <v>34410</v>
      </c>
      <c r="K4009" t="str">
        <f>_xlfn.XLOOKUP(Sales_Data_Table[[#This Row],[Product_ID]],Product_Master_Table[Product_ID],Product_Master_Table[Product_Name])</f>
        <v>Spark Home Appliance Item 0322</v>
      </c>
      <c r="L4009" t="str">
        <f>_xlfn.XLOOKUP(Sales_Data_Table[[#This Row],[Employee_ID]],Employee_Master_Table[Employee_ID],Employee_Master_Table[Department])</f>
        <v>Business Development</v>
      </c>
    </row>
    <row r="4010" spans="1:12" x14ac:dyDescent="0.25">
      <c r="A4010" t="s">
        <v>4739</v>
      </c>
      <c r="B4010" s="2">
        <v>45618</v>
      </c>
      <c r="C4010" t="s">
        <v>531</v>
      </c>
      <c r="D4010" t="s">
        <v>521</v>
      </c>
      <c r="E4010" t="s">
        <v>62</v>
      </c>
      <c r="F4010">
        <v>20</v>
      </c>
      <c r="G4010" s="3">
        <v>3000</v>
      </c>
      <c r="H4010" s="4">
        <v>0.15</v>
      </c>
      <c r="I4010">
        <f>(Sales_Data_Table[[#This Row],[Unit_Price]]*Sales_Data_Table[[#This Row],[Quantity]])</f>
        <v>60000</v>
      </c>
      <c r="J4010">
        <f>Sales_Data_Table[[#This Row],[Gross_Sales]]-(Sales_Data_Table[[#This Row],[Gross_Sales]]*Sales_Data_Table[[#This Row],[Discount]])</f>
        <v>51000</v>
      </c>
      <c r="K4010" t="str">
        <f>_xlfn.XLOOKUP(Sales_Data_Table[[#This Row],[Product_ID]],Product_Master_Table[Product_ID],Product_Master_Table[Product_Name])</f>
        <v>Nova Fashion Item 0163</v>
      </c>
      <c r="L4010" t="str">
        <f>_xlfn.XLOOKUP(Sales_Data_Table[[#This Row],[Employee_ID]],Employee_Master_Table[Employee_ID],Employee_Master_Table[Department])</f>
        <v>E-Commerce</v>
      </c>
    </row>
    <row r="4011" spans="1:12" x14ac:dyDescent="0.25">
      <c r="A4011" t="s">
        <v>4740</v>
      </c>
      <c r="B4011" s="2">
        <v>46072</v>
      </c>
      <c r="C4011" t="s">
        <v>1449</v>
      </c>
      <c r="D4011" t="s">
        <v>267</v>
      </c>
      <c r="E4011" t="s">
        <v>50</v>
      </c>
      <c r="F4011">
        <v>13</v>
      </c>
      <c r="G4011" s="3">
        <v>2200</v>
      </c>
      <c r="H4011" s="4">
        <v>0.1</v>
      </c>
      <c r="I4011">
        <f>(Sales_Data_Table[[#This Row],[Unit_Price]]*Sales_Data_Table[[#This Row],[Quantity]])</f>
        <v>28600</v>
      </c>
      <c r="J4011">
        <f>Sales_Data_Table[[#This Row],[Gross_Sales]]-(Sales_Data_Table[[#This Row],[Gross_Sales]]*Sales_Data_Table[[#This Row],[Discount]])</f>
        <v>25740</v>
      </c>
      <c r="K4011" t="str">
        <f>_xlfn.XLOOKUP(Sales_Data_Table[[#This Row],[Product_ID]],Product_Master_Table[Product_ID],Product_Master_Table[Product_Name])</f>
        <v>Spark Furniture Item 0358</v>
      </c>
      <c r="L4011" t="str">
        <f>_xlfn.XLOOKUP(Sales_Data_Table[[#This Row],[Employee_ID]],Employee_Master_Table[Employee_ID],Employee_Master_Table[Department])</f>
        <v>E-Commerce</v>
      </c>
    </row>
    <row r="4012" spans="1:12" x14ac:dyDescent="0.25">
      <c r="A4012" t="s">
        <v>4741</v>
      </c>
      <c r="B4012" s="2">
        <v>45436</v>
      </c>
      <c r="C4012" t="s">
        <v>191</v>
      </c>
      <c r="D4012" t="s">
        <v>85</v>
      </c>
      <c r="E4012" t="s">
        <v>96</v>
      </c>
      <c r="F4012">
        <v>9</v>
      </c>
      <c r="G4012" s="3">
        <v>5800</v>
      </c>
      <c r="H4012" s="4">
        <v>0.05</v>
      </c>
      <c r="I4012">
        <f>(Sales_Data_Table[[#This Row],[Unit_Price]]*Sales_Data_Table[[#This Row],[Quantity]])</f>
        <v>52200</v>
      </c>
      <c r="J4012">
        <f>Sales_Data_Table[[#This Row],[Gross_Sales]]-(Sales_Data_Table[[#This Row],[Gross_Sales]]*Sales_Data_Table[[#This Row],[Discount]])</f>
        <v>49590</v>
      </c>
      <c r="K4012" t="str">
        <f>_xlfn.XLOOKUP(Sales_Data_Table[[#This Row],[Product_ID]],Product_Master_Table[Product_ID],Product_Master_Table[Product_Name])</f>
        <v>Apex Furniture Item 0288</v>
      </c>
      <c r="L4012" t="str">
        <f>_xlfn.XLOOKUP(Sales_Data_Table[[#This Row],[Employee_ID]],Employee_Master_Table[Employee_ID],Employee_Master_Table[Department])</f>
        <v>Customer Success</v>
      </c>
    </row>
    <row r="4013" spans="1:12" x14ac:dyDescent="0.25">
      <c r="A4013" t="s">
        <v>4742</v>
      </c>
      <c r="B4013" s="2">
        <v>45567</v>
      </c>
      <c r="C4013" t="s">
        <v>2382</v>
      </c>
      <c r="D4013" t="s">
        <v>646</v>
      </c>
      <c r="E4013" t="s">
        <v>106</v>
      </c>
      <c r="F4013">
        <v>16</v>
      </c>
      <c r="G4013" s="3">
        <v>7900</v>
      </c>
      <c r="H4013" s="4">
        <v>0.1</v>
      </c>
      <c r="I4013">
        <f>(Sales_Data_Table[[#This Row],[Unit_Price]]*Sales_Data_Table[[#This Row],[Quantity]])</f>
        <v>126400</v>
      </c>
      <c r="J4013">
        <f>Sales_Data_Table[[#This Row],[Gross_Sales]]-(Sales_Data_Table[[#This Row],[Gross_Sales]]*Sales_Data_Table[[#This Row],[Discount]])</f>
        <v>113760</v>
      </c>
      <c r="K4013" t="str">
        <f>_xlfn.XLOOKUP(Sales_Data_Table[[#This Row],[Product_ID]],Product_Master_Table[Product_ID],Product_Master_Table[Product_Name])</f>
        <v>Delta Fashion Item 0203</v>
      </c>
      <c r="L4013" t="str">
        <f>_xlfn.XLOOKUP(Sales_Data_Table[[#This Row],[Employee_ID]],Employee_Master_Table[Employee_ID],Employee_Master_Table[Department])</f>
        <v>Retail Operations</v>
      </c>
    </row>
    <row r="4014" spans="1:12" x14ac:dyDescent="0.25">
      <c r="A4014" t="s">
        <v>4743</v>
      </c>
      <c r="B4014" s="2">
        <v>45431</v>
      </c>
      <c r="C4014" t="s">
        <v>711</v>
      </c>
      <c r="D4014" t="s">
        <v>374</v>
      </c>
      <c r="E4014" t="s">
        <v>106</v>
      </c>
      <c r="F4014">
        <v>15</v>
      </c>
      <c r="G4014" s="3">
        <v>5000</v>
      </c>
      <c r="H4014" s="4">
        <v>0.05</v>
      </c>
      <c r="I4014">
        <f>(Sales_Data_Table[[#This Row],[Unit_Price]]*Sales_Data_Table[[#This Row],[Quantity]])</f>
        <v>75000</v>
      </c>
      <c r="J4014">
        <f>Sales_Data_Table[[#This Row],[Gross_Sales]]-(Sales_Data_Table[[#This Row],[Gross_Sales]]*Sales_Data_Table[[#This Row],[Discount]])</f>
        <v>71250</v>
      </c>
      <c r="K4014" t="str">
        <f>_xlfn.XLOOKUP(Sales_Data_Table[[#This Row],[Product_ID]],Product_Master_Table[Product_ID],Product_Master_Table[Product_Name])</f>
        <v>Metro Home Appliance Item 0092</v>
      </c>
      <c r="L4014" t="str">
        <f>_xlfn.XLOOKUP(Sales_Data_Table[[#This Row],[Employee_ID]],Employee_Master_Table[Employee_ID],Employee_Master_Table[Department])</f>
        <v>E-Commerce</v>
      </c>
    </row>
    <row r="4015" spans="1:12" x14ac:dyDescent="0.25">
      <c r="A4015" t="s">
        <v>4744</v>
      </c>
      <c r="B4015" s="2">
        <v>45748</v>
      </c>
      <c r="C4015" t="s">
        <v>869</v>
      </c>
      <c r="D4015" t="s">
        <v>158</v>
      </c>
      <c r="E4015" t="s">
        <v>32</v>
      </c>
      <c r="F4015">
        <v>21</v>
      </c>
      <c r="G4015" s="3">
        <v>2800</v>
      </c>
      <c r="H4015" s="4">
        <v>0.05</v>
      </c>
      <c r="I4015">
        <f>(Sales_Data_Table[[#This Row],[Unit_Price]]*Sales_Data_Table[[#This Row],[Quantity]])</f>
        <v>58800</v>
      </c>
      <c r="J4015">
        <f>Sales_Data_Table[[#This Row],[Gross_Sales]]-(Sales_Data_Table[[#This Row],[Gross_Sales]]*Sales_Data_Table[[#This Row],[Discount]])</f>
        <v>55860</v>
      </c>
      <c r="K4015" t="str">
        <f>_xlfn.XLOOKUP(Sales_Data_Table[[#This Row],[Product_ID]],Product_Master_Table[Product_ID],Product_Master_Table[Product_Name])</f>
        <v>Delta Sports Item 0287</v>
      </c>
      <c r="L4015" t="str">
        <f>_xlfn.XLOOKUP(Sales_Data_Table[[#This Row],[Employee_ID]],Employee_Master_Table[Employee_ID],Employee_Master_Table[Department])</f>
        <v>Customer Success</v>
      </c>
    </row>
    <row r="4016" spans="1:12" x14ac:dyDescent="0.25">
      <c r="A4016" t="s">
        <v>4745</v>
      </c>
      <c r="B4016" s="2">
        <v>45817</v>
      </c>
      <c r="C4016" t="s">
        <v>272</v>
      </c>
      <c r="D4016" t="s">
        <v>1551</v>
      </c>
      <c r="E4016" t="s">
        <v>86</v>
      </c>
      <c r="F4016">
        <v>13</v>
      </c>
      <c r="G4016" s="3">
        <v>1000</v>
      </c>
      <c r="H4016" s="4">
        <v>0.1</v>
      </c>
      <c r="I4016">
        <f>(Sales_Data_Table[[#This Row],[Unit_Price]]*Sales_Data_Table[[#This Row],[Quantity]])</f>
        <v>13000</v>
      </c>
      <c r="J4016">
        <f>Sales_Data_Table[[#This Row],[Gross_Sales]]-(Sales_Data_Table[[#This Row],[Gross_Sales]]*Sales_Data_Table[[#This Row],[Discount]])</f>
        <v>11700</v>
      </c>
      <c r="K4016" t="str">
        <f>_xlfn.XLOOKUP(Sales_Data_Table[[#This Row],[Product_ID]],Product_Master_Table[Product_ID],Product_Master_Table[Product_Name])</f>
        <v>Everest Beauty Item 0495</v>
      </c>
      <c r="L4016" t="str">
        <f>_xlfn.XLOOKUP(Sales_Data_Table[[#This Row],[Employee_ID]],Employee_Master_Table[Employee_ID],Employee_Master_Table[Department])</f>
        <v>E-Commerce</v>
      </c>
    </row>
    <row r="4017" spans="1:12" x14ac:dyDescent="0.25">
      <c r="A4017" t="s">
        <v>4746</v>
      </c>
      <c r="B4017" s="2">
        <v>45354</v>
      </c>
      <c r="C4017" t="s">
        <v>1790</v>
      </c>
      <c r="D4017" t="s">
        <v>337</v>
      </c>
      <c r="E4017" t="s">
        <v>32</v>
      </c>
      <c r="F4017">
        <v>12</v>
      </c>
      <c r="G4017" s="3">
        <v>9900</v>
      </c>
      <c r="H4017" s="4">
        <v>0.1</v>
      </c>
      <c r="I4017">
        <f>(Sales_Data_Table[[#This Row],[Unit_Price]]*Sales_Data_Table[[#This Row],[Quantity]])</f>
        <v>118800</v>
      </c>
      <c r="J4017">
        <f>Sales_Data_Table[[#This Row],[Gross_Sales]]-(Sales_Data_Table[[#This Row],[Gross_Sales]]*Sales_Data_Table[[#This Row],[Discount]])</f>
        <v>106920</v>
      </c>
      <c r="K4017" t="str">
        <f>_xlfn.XLOOKUP(Sales_Data_Table[[#This Row],[Product_ID]],Product_Master_Table[Product_ID],Product_Master_Table[Product_Name])</f>
        <v>Metro Automotive Item 0320</v>
      </c>
      <c r="L4017" t="str">
        <f>_xlfn.XLOOKUP(Sales_Data_Table[[#This Row],[Employee_ID]],Employee_Master_Table[Employee_ID],Employee_Master_Table[Department])</f>
        <v>Sales</v>
      </c>
    </row>
    <row r="4018" spans="1:12" x14ac:dyDescent="0.25">
      <c r="A4018" t="s">
        <v>4747</v>
      </c>
      <c r="B4018" s="2">
        <v>46189</v>
      </c>
      <c r="C4018" t="s">
        <v>791</v>
      </c>
      <c r="D4018" t="s">
        <v>236</v>
      </c>
      <c r="E4018" t="s">
        <v>28</v>
      </c>
      <c r="F4018">
        <v>2</v>
      </c>
      <c r="G4018" s="3">
        <v>2500</v>
      </c>
      <c r="H4018" s="4">
        <v>0.05</v>
      </c>
      <c r="I4018">
        <f>(Sales_Data_Table[[#This Row],[Unit_Price]]*Sales_Data_Table[[#This Row],[Quantity]])</f>
        <v>5000</v>
      </c>
      <c r="J4018">
        <f>Sales_Data_Table[[#This Row],[Gross_Sales]]-(Sales_Data_Table[[#This Row],[Gross_Sales]]*Sales_Data_Table[[#This Row],[Discount]])</f>
        <v>4750</v>
      </c>
      <c r="K4018" t="str">
        <f>_xlfn.XLOOKUP(Sales_Data_Table[[#This Row],[Product_ID]],Product_Master_Table[Product_ID],Product_Master_Table[Product_Name])</f>
        <v>Nexus Fashion Item 0253</v>
      </c>
      <c r="L4018" t="str">
        <f>_xlfn.XLOOKUP(Sales_Data_Table[[#This Row],[Employee_ID]],Employee_Master_Table[Employee_ID],Employee_Master_Table[Department])</f>
        <v>Corporate Sales</v>
      </c>
    </row>
    <row r="4019" spans="1:12" x14ac:dyDescent="0.25">
      <c r="A4019" t="s">
        <v>4748</v>
      </c>
      <c r="B4019" s="2">
        <v>46031</v>
      </c>
      <c r="C4019" t="s">
        <v>488</v>
      </c>
      <c r="D4019" t="s">
        <v>112</v>
      </c>
      <c r="E4019" t="s">
        <v>96</v>
      </c>
      <c r="F4019">
        <v>4</v>
      </c>
      <c r="G4019" s="3">
        <v>7500</v>
      </c>
      <c r="H4019" s="4">
        <v>0.05</v>
      </c>
      <c r="I4019">
        <f>(Sales_Data_Table[[#This Row],[Unit_Price]]*Sales_Data_Table[[#This Row],[Quantity]])</f>
        <v>30000</v>
      </c>
      <c r="J4019">
        <f>Sales_Data_Table[[#This Row],[Gross_Sales]]-(Sales_Data_Table[[#This Row],[Gross_Sales]]*Sales_Data_Table[[#This Row],[Discount]])</f>
        <v>28500</v>
      </c>
      <c r="K4019" t="str">
        <f>_xlfn.XLOOKUP(Sales_Data_Table[[#This Row],[Product_ID]],Product_Master_Table[Product_ID],Product_Master_Table[Product_Name])</f>
        <v>Vertex Furniture Item 0258</v>
      </c>
      <c r="L4019" t="str">
        <f>_xlfn.XLOOKUP(Sales_Data_Table[[#This Row],[Employee_ID]],Employee_Master_Table[Employee_ID],Employee_Master_Table[Department])</f>
        <v>Customer Success</v>
      </c>
    </row>
    <row r="4020" spans="1:12" x14ac:dyDescent="0.25">
      <c r="A4020" t="s">
        <v>4749</v>
      </c>
      <c r="B4020" s="2">
        <v>45607</v>
      </c>
      <c r="C4020" t="s">
        <v>108</v>
      </c>
      <c r="D4020" t="s">
        <v>115</v>
      </c>
      <c r="E4020" t="s">
        <v>43</v>
      </c>
      <c r="F4020">
        <v>7</v>
      </c>
      <c r="G4020" s="3">
        <v>8300</v>
      </c>
      <c r="H4020" s="4">
        <v>0</v>
      </c>
      <c r="I4020">
        <f>(Sales_Data_Table[[#This Row],[Unit_Price]]*Sales_Data_Table[[#This Row],[Quantity]])</f>
        <v>58100</v>
      </c>
      <c r="J4020">
        <f>Sales_Data_Table[[#This Row],[Gross_Sales]]-(Sales_Data_Table[[#This Row],[Gross_Sales]]*Sales_Data_Table[[#This Row],[Discount]])</f>
        <v>58100</v>
      </c>
      <c r="K4020" t="str">
        <f>_xlfn.XLOOKUP(Sales_Data_Table[[#This Row],[Product_ID]],Product_Master_Table[Product_ID],Product_Master_Table[Product_Name])</f>
        <v>Metro Furniture Item 0248</v>
      </c>
      <c r="L4020" t="str">
        <f>_xlfn.XLOOKUP(Sales_Data_Table[[#This Row],[Employee_ID]],Employee_Master_Table[Employee_ID],Employee_Master_Table[Department])</f>
        <v>Customer Success</v>
      </c>
    </row>
    <row r="4021" spans="1:12" x14ac:dyDescent="0.25">
      <c r="A4021" t="s">
        <v>4750</v>
      </c>
      <c r="B4021" s="2">
        <v>45428</v>
      </c>
      <c r="C4021" t="s">
        <v>360</v>
      </c>
      <c r="D4021" t="s">
        <v>556</v>
      </c>
      <c r="E4021" t="s">
        <v>43</v>
      </c>
      <c r="F4021">
        <v>23</v>
      </c>
      <c r="G4021" s="3">
        <v>7000</v>
      </c>
      <c r="H4021" s="4">
        <v>0.05</v>
      </c>
      <c r="I4021">
        <f>(Sales_Data_Table[[#This Row],[Unit_Price]]*Sales_Data_Table[[#This Row],[Quantity]])</f>
        <v>161000</v>
      </c>
      <c r="J4021">
        <f>Sales_Data_Table[[#This Row],[Gross_Sales]]-(Sales_Data_Table[[#This Row],[Gross_Sales]]*Sales_Data_Table[[#This Row],[Discount]])</f>
        <v>152950</v>
      </c>
      <c r="K4021" t="str">
        <f>_xlfn.XLOOKUP(Sales_Data_Table[[#This Row],[Product_ID]],Product_Master_Table[Product_ID],Product_Master_Table[Product_Name])</f>
        <v>Vertex Office Supplies Item 0306</v>
      </c>
      <c r="L4021" t="str">
        <f>_xlfn.XLOOKUP(Sales_Data_Table[[#This Row],[Employee_ID]],Employee_Master_Table[Employee_ID],Employee_Master_Table[Department])</f>
        <v>Corporate Sales</v>
      </c>
    </row>
    <row r="4022" spans="1:12" x14ac:dyDescent="0.25">
      <c r="A4022" t="s">
        <v>4751</v>
      </c>
      <c r="B4022" s="2">
        <v>45889</v>
      </c>
      <c r="C4022" t="s">
        <v>1187</v>
      </c>
      <c r="D4022" t="s">
        <v>241</v>
      </c>
      <c r="E4022" t="s">
        <v>96</v>
      </c>
      <c r="F4022">
        <v>1</v>
      </c>
      <c r="G4022" s="3">
        <v>5800</v>
      </c>
      <c r="H4022" s="4">
        <v>7.4999999999999997E-2</v>
      </c>
      <c r="I4022">
        <f>(Sales_Data_Table[[#This Row],[Unit_Price]]*Sales_Data_Table[[#This Row],[Quantity]])</f>
        <v>5800</v>
      </c>
      <c r="J4022">
        <f>Sales_Data_Table[[#This Row],[Gross_Sales]]-(Sales_Data_Table[[#This Row],[Gross_Sales]]*Sales_Data_Table[[#This Row],[Discount]])</f>
        <v>5365</v>
      </c>
      <c r="K4022" t="str">
        <f>_xlfn.XLOOKUP(Sales_Data_Table[[#This Row],[Product_ID]],Product_Master_Table[Product_ID],Product_Master_Table[Product_Name])</f>
        <v>Nexus Electronics Item 0421</v>
      </c>
      <c r="L4022" t="str">
        <f>_xlfn.XLOOKUP(Sales_Data_Table[[#This Row],[Employee_ID]],Employee_Master_Table[Employee_ID],Employee_Master_Table[Department])</f>
        <v>Sales</v>
      </c>
    </row>
    <row r="4023" spans="1:12" x14ac:dyDescent="0.25">
      <c r="A4023" t="s">
        <v>4752</v>
      </c>
      <c r="B4023" s="2">
        <v>45995</v>
      </c>
      <c r="C4023" t="s">
        <v>2878</v>
      </c>
      <c r="D4023" t="s">
        <v>326</v>
      </c>
      <c r="E4023" t="s">
        <v>86</v>
      </c>
      <c r="F4023">
        <v>15</v>
      </c>
      <c r="G4023" s="3">
        <v>5800</v>
      </c>
      <c r="H4023" s="4">
        <v>0.1</v>
      </c>
      <c r="I4023">
        <f>(Sales_Data_Table[[#This Row],[Unit_Price]]*Sales_Data_Table[[#This Row],[Quantity]])</f>
        <v>87000</v>
      </c>
      <c r="J4023">
        <f>Sales_Data_Table[[#This Row],[Gross_Sales]]-(Sales_Data_Table[[#This Row],[Gross_Sales]]*Sales_Data_Table[[#This Row],[Discount]])</f>
        <v>78300</v>
      </c>
      <c r="K4023" t="str">
        <f>_xlfn.XLOOKUP(Sales_Data_Table[[#This Row],[Product_ID]],Product_Master_Table[Product_ID],Product_Master_Table[Product_Name])</f>
        <v>Nova Electronics Item 0091</v>
      </c>
      <c r="L4023" t="str">
        <f>_xlfn.XLOOKUP(Sales_Data_Table[[#This Row],[Employee_ID]],Employee_Master_Table[Employee_ID],Employee_Master_Table[Department])</f>
        <v>Customer Success</v>
      </c>
    </row>
    <row r="4024" spans="1:12" x14ac:dyDescent="0.25">
      <c r="A4024" t="s">
        <v>4753</v>
      </c>
      <c r="B4024" s="2">
        <v>45611</v>
      </c>
      <c r="C4024" t="s">
        <v>215</v>
      </c>
      <c r="D4024" t="s">
        <v>102</v>
      </c>
      <c r="E4024" t="s">
        <v>82</v>
      </c>
      <c r="F4024">
        <v>19</v>
      </c>
      <c r="G4024" s="3">
        <v>8300</v>
      </c>
      <c r="H4024" s="4">
        <v>0.05</v>
      </c>
      <c r="I4024">
        <f>(Sales_Data_Table[[#This Row],[Unit_Price]]*Sales_Data_Table[[#This Row],[Quantity]])</f>
        <v>157700</v>
      </c>
      <c r="J4024">
        <f>Sales_Data_Table[[#This Row],[Gross_Sales]]-(Sales_Data_Table[[#This Row],[Gross_Sales]]*Sales_Data_Table[[#This Row],[Discount]])</f>
        <v>149815</v>
      </c>
      <c r="K4024" t="str">
        <f>_xlfn.XLOOKUP(Sales_Data_Table[[#This Row],[Product_ID]],Product_Master_Table[Product_ID],Product_Master_Table[Product_Name])</f>
        <v>Vertex Furniture Item 0078</v>
      </c>
      <c r="L4024" t="str">
        <f>_xlfn.XLOOKUP(Sales_Data_Table[[#This Row],[Employee_ID]],Employee_Master_Table[Employee_ID],Employee_Master_Table[Department])</f>
        <v>Business Development</v>
      </c>
    </row>
    <row r="4025" spans="1:12" x14ac:dyDescent="0.25">
      <c r="A4025" t="s">
        <v>4754</v>
      </c>
      <c r="B4025" s="2">
        <v>45937</v>
      </c>
      <c r="C4025" t="s">
        <v>1618</v>
      </c>
      <c r="D4025" t="s">
        <v>825</v>
      </c>
      <c r="E4025" t="s">
        <v>28</v>
      </c>
      <c r="F4025">
        <v>1</v>
      </c>
      <c r="G4025" s="3">
        <v>2700</v>
      </c>
      <c r="H4025" s="4">
        <v>0.15</v>
      </c>
      <c r="I4025">
        <f>(Sales_Data_Table[[#This Row],[Unit_Price]]*Sales_Data_Table[[#This Row],[Quantity]])</f>
        <v>2700</v>
      </c>
      <c r="J4025">
        <f>Sales_Data_Table[[#This Row],[Gross_Sales]]-(Sales_Data_Table[[#This Row],[Gross_Sales]]*Sales_Data_Table[[#This Row],[Discount]])</f>
        <v>2295</v>
      </c>
      <c r="K4025" t="str">
        <f>_xlfn.XLOOKUP(Sales_Data_Table[[#This Row],[Product_ID]],Product_Master_Table[Product_ID],Product_Master_Table[Product_Name])</f>
        <v>Zenith Furniture Item 0038</v>
      </c>
      <c r="L4025" t="str">
        <f>_xlfn.XLOOKUP(Sales_Data_Table[[#This Row],[Employee_ID]],Employee_Master_Table[Employee_ID],Employee_Master_Table[Department])</f>
        <v>Corporate Sales</v>
      </c>
    </row>
    <row r="4026" spans="1:12" x14ac:dyDescent="0.25">
      <c r="A4026" t="s">
        <v>4755</v>
      </c>
      <c r="B4026" s="2">
        <v>45565</v>
      </c>
      <c r="C4026" t="s">
        <v>38</v>
      </c>
      <c r="D4026" t="s">
        <v>368</v>
      </c>
      <c r="E4026" t="s">
        <v>82</v>
      </c>
      <c r="F4026">
        <v>2</v>
      </c>
      <c r="G4026" s="3">
        <v>6500</v>
      </c>
      <c r="H4026" s="4">
        <v>0.05</v>
      </c>
      <c r="I4026">
        <f>(Sales_Data_Table[[#This Row],[Unit_Price]]*Sales_Data_Table[[#This Row],[Quantity]])</f>
        <v>13000</v>
      </c>
      <c r="J4026">
        <f>Sales_Data_Table[[#This Row],[Gross_Sales]]-(Sales_Data_Table[[#This Row],[Gross_Sales]]*Sales_Data_Table[[#This Row],[Discount]])</f>
        <v>12350</v>
      </c>
      <c r="K4026" t="str">
        <f>_xlfn.XLOOKUP(Sales_Data_Table[[#This Row],[Product_ID]],Product_Master_Table[Product_ID],Product_Master_Table[Product_Name])</f>
        <v>Zenith Office Supplies Item 0326</v>
      </c>
      <c r="L4026" t="str">
        <f>_xlfn.XLOOKUP(Sales_Data_Table[[#This Row],[Employee_ID]],Employee_Master_Table[Employee_ID],Employee_Master_Table[Department])</f>
        <v>Regional Sales</v>
      </c>
    </row>
    <row r="4027" spans="1:12" x14ac:dyDescent="0.25">
      <c r="A4027" t="s">
        <v>4756</v>
      </c>
      <c r="B4027" s="2">
        <v>45425</v>
      </c>
      <c r="C4027" t="s">
        <v>1383</v>
      </c>
      <c r="D4027" t="s">
        <v>216</v>
      </c>
      <c r="E4027" t="s">
        <v>50</v>
      </c>
      <c r="F4027">
        <v>11</v>
      </c>
      <c r="G4027" s="3">
        <v>7600</v>
      </c>
      <c r="H4027" s="4">
        <v>0.02</v>
      </c>
      <c r="I4027">
        <f>(Sales_Data_Table[[#This Row],[Unit_Price]]*Sales_Data_Table[[#This Row],[Quantity]])</f>
        <v>83600</v>
      </c>
      <c r="J4027">
        <f>Sales_Data_Table[[#This Row],[Gross_Sales]]-(Sales_Data_Table[[#This Row],[Gross_Sales]]*Sales_Data_Table[[#This Row],[Discount]])</f>
        <v>81928</v>
      </c>
      <c r="K4027" t="str">
        <f>_xlfn.XLOOKUP(Sales_Data_Table[[#This Row],[Product_ID]],Product_Master_Table[Product_ID],Product_Master_Table[Product_Name])</f>
        <v>Fusion Sports Item 0077</v>
      </c>
      <c r="L4027" t="str">
        <f>_xlfn.XLOOKUP(Sales_Data_Table[[#This Row],[Employee_ID]],Employee_Master_Table[Employee_ID],Employee_Master_Table[Department])</f>
        <v>Sales</v>
      </c>
    </row>
    <row r="4028" spans="1:12" x14ac:dyDescent="0.25">
      <c r="A4028" t="s">
        <v>4757</v>
      </c>
      <c r="B4028" s="2">
        <v>45361</v>
      </c>
      <c r="C4028" t="s">
        <v>199</v>
      </c>
      <c r="D4028" t="s">
        <v>1197</v>
      </c>
      <c r="E4028" t="s">
        <v>86</v>
      </c>
      <c r="F4028">
        <v>1</v>
      </c>
      <c r="G4028" s="3">
        <v>6400</v>
      </c>
      <c r="H4028" s="4">
        <v>7.4999999999999997E-2</v>
      </c>
      <c r="I4028">
        <f>(Sales_Data_Table[[#This Row],[Unit_Price]]*Sales_Data_Table[[#This Row],[Quantity]])</f>
        <v>6400</v>
      </c>
      <c r="J4028">
        <f>Sales_Data_Table[[#This Row],[Gross_Sales]]-(Sales_Data_Table[[#This Row],[Gross_Sales]]*Sales_Data_Table[[#This Row],[Discount]])</f>
        <v>5920</v>
      </c>
      <c r="K4028" t="str">
        <f>_xlfn.XLOOKUP(Sales_Data_Table[[#This Row],[Product_ID]],Product_Master_Table[Product_ID],Product_Master_Table[Product_Name])</f>
        <v>Prime Office Supplies Item 0316</v>
      </c>
      <c r="L4028" t="str">
        <f>_xlfn.XLOOKUP(Sales_Data_Table[[#This Row],[Employee_ID]],Employee_Master_Table[Employee_ID],Employee_Master_Table[Department])</f>
        <v>Sales</v>
      </c>
    </row>
    <row r="4029" spans="1:12" x14ac:dyDescent="0.25">
      <c r="A4029" t="s">
        <v>4758</v>
      </c>
      <c r="B4029" s="2">
        <v>45322</v>
      </c>
      <c r="C4029" t="s">
        <v>98</v>
      </c>
      <c r="D4029" t="s">
        <v>337</v>
      </c>
      <c r="E4029" t="s">
        <v>75</v>
      </c>
      <c r="F4029">
        <v>12</v>
      </c>
      <c r="G4029" s="3">
        <v>5400</v>
      </c>
      <c r="H4029" s="4">
        <v>0.03</v>
      </c>
      <c r="I4029">
        <f>(Sales_Data_Table[[#This Row],[Unit_Price]]*Sales_Data_Table[[#This Row],[Quantity]])</f>
        <v>64800</v>
      </c>
      <c r="J4029">
        <f>Sales_Data_Table[[#This Row],[Gross_Sales]]-(Sales_Data_Table[[#This Row],[Gross_Sales]]*Sales_Data_Table[[#This Row],[Discount]])</f>
        <v>62856</v>
      </c>
      <c r="K4029" t="str">
        <f>_xlfn.XLOOKUP(Sales_Data_Table[[#This Row],[Product_ID]],Product_Master_Table[Product_ID],Product_Master_Table[Product_Name])</f>
        <v>Vertex Furniture Item 0318</v>
      </c>
      <c r="L4029" t="str">
        <f>_xlfn.XLOOKUP(Sales_Data_Table[[#This Row],[Employee_ID]],Employee_Master_Table[Employee_ID],Employee_Master_Table[Department])</f>
        <v>Sales</v>
      </c>
    </row>
    <row r="4030" spans="1:12" x14ac:dyDescent="0.25">
      <c r="A4030" t="s">
        <v>4759</v>
      </c>
      <c r="B4030" s="2">
        <v>46012</v>
      </c>
      <c r="C4030" t="s">
        <v>419</v>
      </c>
      <c r="D4030" t="s">
        <v>278</v>
      </c>
      <c r="E4030" t="s">
        <v>82</v>
      </c>
      <c r="F4030">
        <v>15</v>
      </c>
      <c r="G4030" s="3">
        <v>3300</v>
      </c>
      <c r="H4030" s="4">
        <v>0.05</v>
      </c>
      <c r="I4030">
        <f>(Sales_Data_Table[[#This Row],[Unit_Price]]*Sales_Data_Table[[#This Row],[Quantity]])</f>
        <v>49500</v>
      </c>
      <c r="J4030">
        <f>Sales_Data_Table[[#This Row],[Gross_Sales]]-(Sales_Data_Table[[#This Row],[Gross_Sales]]*Sales_Data_Table[[#This Row],[Discount]])</f>
        <v>47025</v>
      </c>
      <c r="K4030" t="str">
        <f>_xlfn.XLOOKUP(Sales_Data_Table[[#This Row],[Product_ID]],Product_Master_Table[Product_ID],Product_Master_Table[Product_Name])</f>
        <v>Apex Office Supplies Item 0336</v>
      </c>
      <c r="L4030" t="str">
        <f>_xlfn.XLOOKUP(Sales_Data_Table[[#This Row],[Employee_ID]],Employee_Master_Table[Employee_ID],Employee_Master_Table[Department])</f>
        <v>Business Development</v>
      </c>
    </row>
    <row r="4031" spans="1:12" x14ac:dyDescent="0.25">
      <c r="A4031" t="s">
        <v>4760</v>
      </c>
      <c r="B4031" s="2">
        <v>45536</v>
      </c>
      <c r="C4031" t="s">
        <v>2020</v>
      </c>
      <c r="D4031" t="s">
        <v>99</v>
      </c>
      <c r="E4031" t="s">
        <v>62</v>
      </c>
      <c r="F4031">
        <v>4</v>
      </c>
      <c r="G4031" s="3">
        <v>7000</v>
      </c>
      <c r="H4031" s="4">
        <v>7.4999999999999997E-2</v>
      </c>
      <c r="I4031">
        <f>(Sales_Data_Table[[#This Row],[Unit_Price]]*Sales_Data_Table[[#This Row],[Quantity]])</f>
        <v>28000</v>
      </c>
      <c r="J4031">
        <f>Sales_Data_Table[[#This Row],[Gross_Sales]]-(Sales_Data_Table[[#This Row],[Gross_Sales]]*Sales_Data_Table[[#This Row],[Discount]])</f>
        <v>25900</v>
      </c>
      <c r="K4031" t="str">
        <f>_xlfn.XLOOKUP(Sales_Data_Table[[#This Row],[Product_ID]],Product_Master_Table[Product_ID],Product_Master_Table[Product_Name])</f>
        <v>Prime Office Supplies Item 0376</v>
      </c>
      <c r="L4031" t="str">
        <f>_xlfn.XLOOKUP(Sales_Data_Table[[#This Row],[Employee_ID]],Employee_Master_Table[Employee_ID],Employee_Master_Table[Department])</f>
        <v>Corporate Sales</v>
      </c>
    </row>
    <row r="4032" spans="1:12" x14ac:dyDescent="0.25">
      <c r="A4032" t="s">
        <v>4761</v>
      </c>
      <c r="B4032" s="2">
        <v>45547</v>
      </c>
      <c r="C4032" t="s">
        <v>1677</v>
      </c>
      <c r="D4032" t="s">
        <v>718</v>
      </c>
      <c r="E4032" t="s">
        <v>36</v>
      </c>
      <c r="F4032">
        <v>5</v>
      </c>
      <c r="G4032" s="3">
        <v>600</v>
      </c>
      <c r="H4032" s="4">
        <v>0.05</v>
      </c>
      <c r="I4032">
        <f>(Sales_Data_Table[[#This Row],[Unit_Price]]*Sales_Data_Table[[#This Row],[Quantity]])</f>
        <v>3000</v>
      </c>
      <c r="J4032">
        <f>Sales_Data_Table[[#This Row],[Gross_Sales]]-(Sales_Data_Table[[#This Row],[Gross_Sales]]*Sales_Data_Table[[#This Row],[Discount]])</f>
        <v>2850</v>
      </c>
      <c r="K4032" t="str">
        <f>_xlfn.XLOOKUP(Sales_Data_Table[[#This Row],[Product_ID]],Product_Master_Table[Product_ID],Product_Master_Table[Product_Name])</f>
        <v>Vertex Office Supplies Item 0126</v>
      </c>
      <c r="L4032" t="str">
        <f>_xlfn.XLOOKUP(Sales_Data_Table[[#This Row],[Employee_ID]],Employee_Master_Table[Employee_ID],Employee_Master_Table[Department])</f>
        <v>E-Commerce</v>
      </c>
    </row>
    <row r="4033" spans="1:12" x14ac:dyDescent="0.25">
      <c r="A4033" t="s">
        <v>4762</v>
      </c>
      <c r="B4033" s="2">
        <v>45704</v>
      </c>
      <c r="C4033" t="s">
        <v>728</v>
      </c>
      <c r="D4033" t="s">
        <v>1014</v>
      </c>
      <c r="E4033" t="s">
        <v>36</v>
      </c>
      <c r="F4033">
        <v>23</v>
      </c>
      <c r="G4033" s="3">
        <v>7700</v>
      </c>
      <c r="H4033" s="4">
        <v>0.02</v>
      </c>
      <c r="I4033">
        <f>(Sales_Data_Table[[#This Row],[Unit_Price]]*Sales_Data_Table[[#This Row],[Quantity]])</f>
        <v>177100</v>
      </c>
      <c r="J4033">
        <f>Sales_Data_Table[[#This Row],[Gross_Sales]]-(Sales_Data_Table[[#This Row],[Gross_Sales]]*Sales_Data_Table[[#This Row],[Discount]])</f>
        <v>173558</v>
      </c>
      <c r="K4033" t="str">
        <f>_xlfn.XLOOKUP(Sales_Data_Table[[#This Row],[Product_ID]],Product_Master_Table[Product_ID],Product_Master_Table[Product_Name])</f>
        <v>Nova Electronics Item 0271</v>
      </c>
      <c r="L4033" t="str">
        <f>_xlfn.XLOOKUP(Sales_Data_Table[[#This Row],[Employee_ID]],Employee_Master_Table[Employee_ID],Employee_Master_Table[Department])</f>
        <v>Business Development</v>
      </c>
    </row>
    <row r="4034" spans="1:12" x14ac:dyDescent="0.25">
      <c r="A4034" t="s">
        <v>4763</v>
      </c>
      <c r="B4034" s="2">
        <v>45639</v>
      </c>
      <c r="C4034" t="s">
        <v>163</v>
      </c>
      <c r="D4034" t="s">
        <v>637</v>
      </c>
      <c r="E4034" t="s">
        <v>62</v>
      </c>
      <c r="F4034">
        <v>16</v>
      </c>
      <c r="G4034" s="3">
        <v>5000</v>
      </c>
      <c r="H4034" s="4">
        <v>0.02</v>
      </c>
      <c r="I4034">
        <f>(Sales_Data_Table[[#This Row],[Unit_Price]]*Sales_Data_Table[[#This Row],[Quantity]])</f>
        <v>80000</v>
      </c>
      <c r="J4034">
        <f>Sales_Data_Table[[#This Row],[Gross_Sales]]-(Sales_Data_Table[[#This Row],[Gross_Sales]]*Sales_Data_Table[[#This Row],[Discount]])</f>
        <v>78400</v>
      </c>
      <c r="K4034" t="str">
        <f>_xlfn.XLOOKUP(Sales_Data_Table[[#This Row],[Product_ID]],Product_Master_Table[Product_ID],Product_Master_Table[Product_Name])</f>
        <v>Prime Home Appliance Item 0112</v>
      </c>
      <c r="L4034" t="str">
        <f>_xlfn.XLOOKUP(Sales_Data_Table[[#This Row],[Employee_ID]],Employee_Master_Table[Employee_ID],Employee_Master_Table[Department])</f>
        <v>Business Development</v>
      </c>
    </row>
    <row r="4035" spans="1:12" x14ac:dyDescent="0.25">
      <c r="A4035" t="s">
        <v>4764</v>
      </c>
      <c r="B4035" s="2">
        <v>45905</v>
      </c>
      <c r="C4035" t="s">
        <v>322</v>
      </c>
      <c r="D4035" t="s">
        <v>501</v>
      </c>
      <c r="E4035" t="s">
        <v>32</v>
      </c>
      <c r="F4035">
        <v>7</v>
      </c>
      <c r="G4035" s="3">
        <v>7000</v>
      </c>
      <c r="H4035" s="4">
        <v>0.15</v>
      </c>
      <c r="I4035">
        <f>(Sales_Data_Table[[#This Row],[Unit_Price]]*Sales_Data_Table[[#This Row],[Quantity]])</f>
        <v>49000</v>
      </c>
      <c r="J4035">
        <f>Sales_Data_Table[[#This Row],[Gross_Sales]]-(Sales_Data_Table[[#This Row],[Gross_Sales]]*Sales_Data_Table[[#This Row],[Discount]])</f>
        <v>41650</v>
      </c>
      <c r="K4035" t="str">
        <f>_xlfn.XLOOKUP(Sales_Data_Table[[#This Row],[Product_ID]],Product_Master_Table[Product_ID],Product_Master_Table[Product_Name])</f>
        <v>Fusion Fashion Item 0413</v>
      </c>
      <c r="L4035" t="str">
        <f>_xlfn.XLOOKUP(Sales_Data_Table[[#This Row],[Employee_ID]],Employee_Master_Table[Employee_ID],Employee_Master_Table[Department])</f>
        <v>Business Development</v>
      </c>
    </row>
    <row r="4036" spans="1:12" x14ac:dyDescent="0.25">
      <c r="A4036" t="s">
        <v>4765</v>
      </c>
      <c r="B4036" s="2">
        <v>45977</v>
      </c>
      <c r="C4036" t="s">
        <v>711</v>
      </c>
      <c r="D4036" t="s">
        <v>568</v>
      </c>
      <c r="E4036" t="s">
        <v>62</v>
      </c>
      <c r="F4036">
        <v>11</v>
      </c>
      <c r="G4036" s="3">
        <v>9500</v>
      </c>
      <c r="H4036" s="4">
        <v>0.05</v>
      </c>
      <c r="I4036">
        <f>(Sales_Data_Table[[#This Row],[Unit_Price]]*Sales_Data_Table[[#This Row],[Quantity]])</f>
        <v>104500</v>
      </c>
      <c r="J4036">
        <f>Sales_Data_Table[[#This Row],[Gross_Sales]]-(Sales_Data_Table[[#This Row],[Gross_Sales]]*Sales_Data_Table[[#This Row],[Discount]])</f>
        <v>99275</v>
      </c>
      <c r="K4036" t="str">
        <f>_xlfn.XLOOKUP(Sales_Data_Table[[#This Row],[Product_ID]],Product_Master_Table[Product_ID],Product_Master_Table[Product_Name])</f>
        <v>Metro Home Appliance Item 0092</v>
      </c>
      <c r="L4036" t="str">
        <f>_xlfn.XLOOKUP(Sales_Data_Table[[#This Row],[Employee_ID]],Employee_Master_Table[Employee_ID],Employee_Master_Table[Department])</f>
        <v>Retail Operations</v>
      </c>
    </row>
    <row r="4037" spans="1:12" x14ac:dyDescent="0.25">
      <c r="A4037" t="s">
        <v>4766</v>
      </c>
      <c r="B4037" s="2">
        <v>45609</v>
      </c>
      <c r="C4037" t="s">
        <v>1530</v>
      </c>
      <c r="D4037" t="s">
        <v>222</v>
      </c>
      <c r="E4037" t="s">
        <v>28</v>
      </c>
      <c r="F4037">
        <v>10</v>
      </c>
      <c r="G4037" s="3">
        <v>8800</v>
      </c>
      <c r="H4037" s="4">
        <v>0.03</v>
      </c>
      <c r="I4037">
        <f>(Sales_Data_Table[[#This Row],[Unit_Price]]*Sales_Data_Table[[#This Row],[Quantity]])</f>
        <v>88000</v>
      </c>
      <c r="J4037">
        <f>Sales_Data_Table[[#This Row],[Gross_Sales]]-(Sales_Data_Table[[#This Row],[Gross_Sales]]*Sales_Data_Table[[#This Row],[Discount]])</f>
        <v>85360</v>
      </c>
      <c r="K4037" t="str">
        <f>_xlfn.XLOOKUP(Sales_Data_Table[[#This Row],[Product_ID]],Product_Master_Table[Product_ID],Product_Master_Table[Product_Name])</f>
        <v>Orion Electronics Item 0321</v>
      </c>
      <c r="L4037" t="str">
        <f>_xlfn.XLOOKUP(Sales_Data_Table[[#This Row],[Employee_ID]],Employee_Master_Table[Employee_ID],Employee_Master_Table[Department])</f>
        <v>Corporate Sales</v>
      </c>
    </row>
    <row r="4038" spans="1:12" x14ac:dyDescent="0.25">
      <c r="A4038" t="s">
        <v>4767</v>
      </c>
      <c r="B4038" s="2">
        <v>45377</v>
      </c>
      <c r="C4038" t="s">
        <v>428</v>
      </c>
      <c r="D4038" t="s">
        <v>273</v>
      </c>
      <c r="E4038" t="s">
        <v>28</v>
      </c>
      <c r="F4038">
        <v>25</v>
      </c>
      <c r="G4038" s="3">
        <v>9100</v>
      </c>
      <c r="H4038" s="4">
        <v>0.02</v>
      </c>
      <c r="I4038">
        <f>(Sales_Data_Table[[#This Row],[Unit_Price]]*Sales_Data_Table[[#This Row],[Quantity]])</f>
        <v>227500</v>
      </c>
      <c r="J4038">
        <f>Sales_Data_Table[[#This Row],[Gross_Sales]]-(Sales_Data_Table[[#This Row],[Gross_Sales]]*Sales_Data_Table[[#This Row],[Discount]])</f>
        <v>222950</v>
      </c>
      <c r="K4038" t="str">
        <f>_xlfn.XLOOKUP(Sales_Data_Table[[#This Row],[Product_ID]],Product_Master_Table[Product_ID],Product_Master_Table[Product_Name])</f>
        <v>Delta Beauty Item 0335</v>
      </c>
      <c r="L4038" t="str">
        <f>_xlfn.XLOOKUP(Sales_Data_Table[[#This Row],[Employee_ID]],Employee_Master_Table[Employee_ID],Employee_Master_Table[Department])</f>
        <v>Customer Success</v>
      </c>
    </row>
    <row r="4039" spans="1:12" x14ac:dyDescent="0.25">
      <c r="A4039" t="s">
        <v>4768</v>
      </c>
      <c r="B4039" s="2">
        <v>45338</v>
      </c>
      <c r="C4039" t="s">
        <v>1487</v>
      </c>
      <c r="D4039" t="s">
        <v>158</v>
      </c>
      <c r="E4039" t="s">
        <v>50</v>
      </c>
      <c r="F4039">
        <v>8</v>
      </c>
      <c r="G4039" s="3">
        <v>400</v>
      </c>
      <c r="H4039" s="4">
        <v>0.03</v>
      </c>
      <c r="I4039">
        <f>(Sales_Data_Table[[#This Row],[Unit_Price]]*Sales_Data_Table[[#This Row],[Quantity]])</f>
        <v>3200</v>
      </c>
      <c r="J4039">
        <f>Sales_Data_Table[[#This Row],[Gross_Sales]]-(Sales_Data_Table[[#This Row],[Gross_Sales]]*Sales_Data_Table[[#This Row],[Discount]])</f>
        <v>3104</v>
      </c>
      <c r="K4039" t="str">
        <f>_xlfn.XLOOKUP(Sales_Data_Table[[#This Row],[Product_ID]],Product_Master_Table[Product_ID],Product_Master_Table[Product_Name])</f>
        <v>Fusion Electronics Item 0461</v>
      </c>
      <c r="L4039" t="str">
        <f>_xlfn.XLOOKUP(Sales_Data_Table[[#This Row],[Employee_ID]],Employee_Master_Table[Employee_ID],Employee_Master_Table[Department])</f>
        <v>Customer Success</v>
      </c>
    </row>
    <row r="4040" spans="1:12" x14ac:dyDescent="0.25">
      <c r="A4040" t="s">
        <v>4769</v>
      </c>
      <c r="B4040" s="2">
        <v>45550</v>
      </c>
      <c r="C4040" t="s">
        <v>1618</v>
      </c>
      <c r="D4040" t="s">
        <v>35</v>
      </c>
      <c r="E4040" t="s">
        <v>43</v>
      </c>
      <c r="F4040">
        <v>10</v>
      </c>
      <c r="G4040" s="3">
        <v>100</v>
      </c>
      <c r="H4040" s="4">
        <v>0.05</v>
      </c>
      <c r="I4040">
        <f>(Sales_Data_Table[[#This Row],[Unit_Price]]*Sales_Data_Table[[#This Row],[Quantity]])</f>
        <v>1000</v>
      </c>
      <c r="J4040">
        <f>Sales_Data_Table[[#This Row],[Gross_Sales]]-(Sales_Data_Table[[#This Row],[Gross_Sales]]*Sales_Data_Table[[#This Row],[Discount]])</f>
        <v>950</v>
      </c>
      <c r="K4040" t="str">
        <f>_xlfn.XLOOKUP(Sales_Data_Table[[#This Row],[Product_ID]],Product_Master_Table[Product_ID],Product_Master_Table[Product_Name])</f>
        <v>Zenith Furniture Item 0038</v>
      </c>
      <c r="L4040" t="str">
        <f>_xlfn.XLOOKUP(Sales_Data_Table[[#This Row],[Employee_ID]],Employee_Master_Table[Employee_ID],Employee_Master_Table[Department])</f>
        <v>Business Development</v>
      </c>
    </row>
    <row r="4041" spans="1:12" x14ac:dyDescent="0.25">
      <c r="A4041" t="s">
        <v>4770</v>
      </c>
      <c r="B4041" s="2">
        <v>45827</v>
      </c>
      <c r="C4041" t="s">
        <v>128</v>
      </c>
      <c r="D4041" t="s">
        <v>346</v>
      </c>
      <c r="E4041" t="s">
        <v>106</v>
      </c>
      <c r="F4041">
        <v>20</v>
      </c>
      <c r="G4041" s="3">
        <v>5800</v>
      </c>
      <c r="H4041" s="4">
        <v>0.02</v>
      </c>
      <c r="I4041">
        <f>(Sales_Data_Table[[#This Row],[Unit_Price]]*Sales_Data_Table[[#This Row],[Quantity]])</f>
        <v>116000</v>
      </c>
      <c r="J4041">
        <f>Sales_Data_Table[[#This Row],[Gross_Sales]]-(Sales_Data_Table[[#This Row],[Gross_Sales]]*Sales_Data_Table[[#This Row],[Discount]])</f>
        <v>113680</v>
      </c>
      <c r="K4041" t="str">
        <f>_xlfn.XLOOKUP(Sales_Data_Table[[#This Row],[Product_ID]],Product_Master_Table[Product_ID],Product_Master_Table[Product_Name])</f>
        <v>Metro Office Supplies Item 0236</v>
      </c>
      <c r="L4041" t="str">
        <f>_xlfn.XLOOKUP(Sales_Data_Table[[#This Row],[Employee_ID]],Employee_Master_Table[Employee_ID],Employee_Master_Table[Department])</f>
        <v>Customer Success</v>
      </c>
    </row>
    <row r="4042" spans="1:12" x14ac:dyDescent="0.25">
      <c r="A4042" t="s">
        <v>4771</v>
      </c>
      <c r="B4042" s="2">
        <v>46144</v>
      </c>
      <c r="C4042" t="s">
        <v>1593</v>
      </c>
      <c r="D4042" t="s">
        <v>287</v>
      </c>
      <c r="E4042" t="s">
        <v>36</v>
      </c>
      <c r="F4042">
        <v>11</v>
      </c>
      <c r="G4042" s="3">
        <v>5600</v>
      </c>
      <c r="H4042" s="4">
        <v>0.02</v>
      </c>
      <c r="I4042">
        <f>(Sales_Data_Table[[#This Row],[Unit_Price]]*Sales_Data_Table[[#This Row],[Quantity]])</f>
        <v>61600</v>
      </c>
      <c r="J4042">
        <f>Sales_Data_Table[[#This Row],[Gross_Sales]]-(Sales_Data_Table[[#This Row],[Gross_Sales]]*Sales_Data_Table[[#This Row],[Discount]])</f>
        <v>60368</v>
      </c>
      <c r="K4042" t="str">
        <f>_xlfn.XLOOKUP(Sales_Data_Table[[#This Row],[Product_ID]],Product_Master_Table[Product_ID],Product_Master_Table[Product_Name])</f>
        <v>Everest Sports Item 0207</v>
      </c>
      <c r="L4042" t="str">
        <f>_xlfn.XLOOKUP(Sales_Data_Table[[#This Row],[Employee_ID]],Employee_Master_Table[Employee_ID],Employee_Master_Table[Department])</f>
        <v>Corporate Sales</v>
      </c>
    </row>
    <row r="4043" spans="1:12" x14ac:dyDescent="0.25">
      <c r="A4043" t="s">
        <v>4772</v>
      </c>
      <c r="B4043" s="2">
        <v>45567</v>
      </c>
      <c r="C4043" t="s">
        <v>1593</v>
      </c>
      <c r="D4043" t="s">
        <v>599</v>
      </c>
      <c r="E4043" t="s">
        <v>32</v>
      </c>
      <c r="F4043">
        <v>1</v>
      </c>
      <c r="G4043" s="3">
        <v>4100</v>
      </c>
      <c r="H4043" s="4">
        <v>0.15</v>
      </c>
      <c r="I4043">
        <f>(Sales_Data_Table[[#This Row],[Unit_Price]]*Sales_Data_Table[[#This Row],[Quantity]])</f>
        <v>4100</v>
      </c>
      <c r="J4043">
        <f>Sales_Data_Table[[#This Row],[Gross_Sales]]-(Sales_Data_Table[[#This Row],[Gross_Sales]]*Sales_Data_Table[[#This Row],[Discount]])</f>
        <v>3485</v>
      </c>
      <c r="K4043" t="str">
        <f>_xlfn.XLOOKUP(Sales_Data_Table[[#This Row],[Product_ID]],Product_Master_Table[Product_ID],Product_Master_Table[Product_Name])</f>
        <v>Everest Sports Item 0207</v>
      </c>
      <c r="L4043" t="str">
        <f>_xlfn.XLOOKUP(Sales_Data_Table[[#This Row],[Employee_ID]],Employee_Master_Table[Employee_ID],Employee_Master_Table[Department])</f>
        <v>Sales</v>
      </c>
    </row>
    <row r="4044" spans="1:12" x14ac:dyDescent="0.25">
      <c r="A4044" t="s">
        <v>4773</v>
      </c>
      <c r="B4044" s="2">
        <v>45597</v>
      </c>
      <c r="C4044" t="s">
        <v>561</v>
      </c>
      <c r="D4044" t="s">
        <v>779</v>
      </c>
      <c r="E4044" t="s">
        <v>96</v>
      </c>
      <c r="F4044">
        <v>24</v>
      </c>
      <c r="G4044" s="3">
        <v>4500</v>
      </c>
      <c r="H4044" s="4">
        <v>7.4999999999999997E-2</v>
      </c>
      <c r="I4044">
        <f>(Sales_Data_Table[[#This Row],[Unit_Price]]*Sales_Data_Table[[#This Row],[Quantity]])</f>
        <v>108000</v>
      </c>
      <c r="J4044">
        <f>Sales_Data_Table[[#This Row],[Gross_Sales]]-(Sales_Data_Table[[#This Row],[Gross_Sales]]*Sales_Data_Table[[#This Row],[Discount]])</f>
        <v>99900</v>
      </c>
      <c r="K4044" t="str">
        <f>_xlfn.XLOOKUP(Sales_Data_Table[[#This Row],[Product_ID]],Product_Master_Table[Product_ID],Product_Master_Table[Product_Name])</f>
        <v>Delta Fashion Item 0323</v>
      </c>
      <c r="L4044" t="str">
        <f>_xlfn.XLOOKUP(Sales_Data_Table[[#This Row],[Employee_ID]],Employee_Master_Table[Employee_ID],Employee_Master_Table[Department])</f>
        <v>Business Development</v>
      </c>
    </row>
    <row r="4045" spans="1:12" x14ac:dyDescent="0.25">
      <c r="A4045" t="s">
        <v>4774</v>
      </c>
      <c r="B4045" s="2">
        <v>45844</v>
      </c>
      <c r="C4045" t="s">
        <v>148</v>
      </c>
      <c r="D4045" t="s">
        <v>774</v>
      </c>
      <c r="E4045" t="s">
        <v>50</v>
      </c>
      <c r="F4045">
        <v>25</v>
      </c>
      <c r="G4045" s="3">
        <v>4700</v>
      </c>
      <c r="H4045" s="4">
        <v>7.4999999999999997E-2</v>
      </c>
      <c r="I4045">
        <f>(Sales_Data_Table[[#This Row],[Unit_Price]]*Sales_Data_Table[[#This Row],[Quantity]])</f>
        <v>117500</v>
      </c>
      <c r="J4045">
        <f>Sales_Data_Table[[#This Row],[Gross_Sales]]-(Sales_Data_Table[[#This Row],[Gross_Sales]]*Sales_Data_Table[[#This Row],[Discount]])</f>
        <v>108687.5</v>
      </c>
      <c r="K4045" t="str">
        <f>_xlfn.XLOOKUP(Sales_Data_Table[[#This Row],[Product_ID]],Product_Master_Table[Product_ID],Product_Master_Table[Product_Name])</f>
        <v>Zenith Home Appliance Item 0362</v>
      </c>
      <c r="L4045" t="str">
        <f>_xlfn.XLOOKUP(Sales_Data_Table[[#This Row],[Employee_ID]],Employee_Master_Table[Employee_ID],Employee_Master_Table[Department])</f>
        <v>Corporate Sales</v>
      </c>
    </row>
    <row r="4046" spans="1:12" x14ac:dyDescent="0.25">
      <c r="A4046" t="s">
        <v>4775</v>
      </c>
      <c r="B4046" s="2">
        <v>46133</v>
      </c>
      <c r="C4046" t="s">
        <v>3180</v>
      </c>
      <c r="D4046" t="s">
        <v>920</v>
      </c>
      <c r="E4046" t="s">
        <v>75</v>
      </c>
      <c r="F4046">
        <v>1</v>
      </c>
      <c r="G4046" s="3">
        <v>300</v>
      </c>
      <c r="H4046" s="4">
        <v>7.4999999999999997E-2</v>
      </c>
      <c r="I4046">
        <f>(Sales_Data_Table[[#This Row],[Unit_Price]]*Sales_Data_Table[[#This Row],[Quantity]])</f>
        <v>300</v>
      </c>
      <c r="J4046">
        <f>Sales_Data_Table[[#This Row],[Gross_Sales]]-(Sales_Data_Table[[#This Row],[Gross_Sales]]*Sales_Data_Table[[#This Row],[Discount]])</f>
        <v>277.5</v>
      </c>
      <c r="K4046" t="str">
        <f>_xlfn.XLOOKUP(Sales_Data_Table[[#This Row],[Product_ID]],Product_Master_Table[Product_ID],Product_Master_Table[Product_Name])</f>
        <v>Orion Sports Item 0057</v>
      </c>
      <c r="L4046" t="str">
        <f>_xlfn.XLOOKUP(Sales_Data_Table[[#This Row],[Employee_ID]],Employee_Master_Table[Employee_ID],Employee_Master_Table[Department])</f>
        <v>Corporate Sales</v>
      </c>
    </row>
    <row r="4047" spans="1:12" x14ac:dyDescent="0.25">
      <c r="A4047" t="s">
        <v>4776</v>
      </c>
      <c r="B4047" s="2">
        <v>46132</v>
      </c>
      <c r="C4047" t="s">
        <v>142</v>
      </c>
      <c r="D4047" t="s">
        <v>617</v>
      </c>
      <c r="E4047" t="s">
        <v>62</v>
      </c>
      <c r="F4047">
        <v>2</v>
      </c>
      <c r="G4047" s="3">
        <v>7000</v>
      </c>
      <c r="H4047" s="4">
        <v>0.15</v>
      </c>
      <c r="I4047">
        <f>(Sales_Data_Table[[#This Row],[Unit_Price]]*Sales_Data_Table[[#This Row],[Quantity]])</f>
        <v>14000</v>
      </c>
      <c r="J4047">
        <f>Sales_Data_Table[[#This Row],[Gross_Sales]]-(Sales_Data_Table[[#This Row],[Gross_Sales]]*Sales_Data_Table[[#This Row],[Discount]])</f>
        <v>11900</v>
      </c>
      <c r="K4047" t="str">
        <f>_xlfn.XLOOKUP(Sales_Data_Table[[#This Row],[Product_ID]],Product_Master_Table[Product_ID],Product_Master_Table[Product_Name])</f>
        <v>Spark Automotive Item 0250</v>
      </c>
      <c r="L4047" t="str">
        <f>_xlfn.XLOOKUP(Sales_Data_Table[[#This Row],[Employee_ID]],Employee_Master_Table[Employee_ID],Employee_Master_Table[Department])</f>
        <v>Retail Operations</v>
      </c>
    </row>
    <row r="4048" spans="1:12" x14ac:dyDescent="0.25">
      <c r="A4048" t="s">
        <v>4777</v>
      </c>
      <c r="B4048" s="2">
        <v>45542</v>
      </c>
      <c r="C4048" t="s">
        <v>908</v>
      </c>
      <c r="D4048" t="s">
        <v>1014</v>
      </c>
      <c r="E4048" t="s">
        <v>82</v>
      </c>
      <c r="F4048">
        <v>7</v>
      </c>
      <c r="G4048" s="3">
        <v>2700</v>
      </c>
      <c r="H4048" s="4">
        <v>0.1</v>
      </c>
      <c r="I4048">
        <f>(Sales_Data_Table[[#This Row],[Unit_Price]]*Sales_Data_Table[[#This Row],[Quantity]])</f>
        <v>18900</v>
      </c>
      <c r="J4048">
        <f>Sales_Data_Table[[#This Row],[Gross_Sales]]-(Sales_Data_Table[[#This Row],[Gross_Sales]]*Sales_Data_Table[[#This Row],[Discount]])</f>
        <v>17010</v>
      </c>
      <c r="K4048" t="str">
        <f>_xlfn.XLOOKUP(Sales_Data_Table[[#This Row],[Product_ID]],Product_Master_Table[Product_ID],Product_Master_Table[Product_Name])</f>
        <v>Everest Toys Item 0039</v>
      </c>
      <c r="L4048" t="str">
        <f>_xlfn.XLOOKUP(Sales_Data_Table[[#This Row],[Employee_ID]],Employee_Master_Table[Employee_ID],Employee_Master_Table[Department])</f>
        <v>Business Development</v>
      </c>
    </row>
    <row r="4049" spans="1:12" x14ac:dyDescent="0.25">
      <c r="A4049" t="s">
        <v>4778</v>
      </c>
      <c r="B4049" s="2">
        <v>45392</v>
      </c>
      <c r="C4049" t="s">
        <v>1215</v>
      </c>
      <c r="D4049" t="s">
        <v>403</v>
      </c>
      <c r="E4049" t="s">
        <v>82</v>
      </c>
      <c r="F4049">
        <v>14</v>
      </c>
      <c r="G4049" s="3">
        <v>8400</v>
      </c>
      <c r="H4049" s="4">
        <v>0.15</v>
      </c>
      <c r="I4049">
        <f>(Sales_Data_Table[[#This Row],[Unit_Price]]*Sales_Data_Table[[#This Row],[Quantity]])</f>
        <v>117600</v>
      </c>
      <c r="J4049">
        <f>Sales_Data_Table[[#This Row],[Gross_Sales]]-(Sales_Data_Table[[#This Row],[Gross_Sales]]*Sales_Data_Table[[#This Row],[Discount]])</f>
        <v>99960</v>
      </c>
      <c r="K4049" t="str">
        <f>_xlfn.XLOOKUP(Sales_Data_Table[[#This Row],[Product_ID]],Product_Master_Table[Product_ID],Product_Master_Table[Product_Name])</f>
        <v>Spark Office Supplies Item 0286</v>
      </c>
      <c r="L4049" t="str">
        <f>_xlfn.XLOOKUP(Sales_Data_Table[[#This Row],[Employee_ID]],Employee_Master_Table[Employee_ID],Employee_Master_Table[Department])</f>
        <v>E-Commerce</v>
      </c>
    </row>
    <row r="4050" spans="1:12" x14ac:dyDescent="0.25">
      <c r="A4050" t="s">
        <v>4779</v>
      </c>
      <c r="B4050" s="2">
        <v>45472</v>
      </c>
      <c r="C4050" t="s">
        <v>1694</v>
      </c>
      <c r="D4050" t="s">
        <v>102</v>
      </c>
      <c r="E4050" t="s">
        <v>24</v>
      </c>
      <c r="F4050">
        <v>19</v>
      </c>
      <c r="G4050" s="3">
        <v>1000</v>
      </c>
      <c r="H4050" s="4">
        <v>0.02</v>
      </c>
      <c r="I4050">
        <f>(Sales_Data_Table[[#This Row],[Unit_Price]]*Sales_Data_Table[[#This Row],[Quantity]])</f>
        <v>19000</v>
      </c>
      <c r="J4050">
        <f>Sales_Data_Table[[#This Row],[Gross_Sales]]-(Sales_Data_Table[[#This Row],[Gross_Sales]]*Sales_Data_Table[[#This Row],[Discount]])</f>
        <v>18620</v>
      </c>
      <c r="K4050" t="str">
        <f>_xlfn.XLOOKUP(Sales_Data_Table[[#This Row],[Product_ID]],Product_Master_Table[Product_ID],Product_Master_Table[Product_Name])</f>
        <v>Nova Electronics Item 0031</v>
      </c>
      <c r="L4050" t="str">
        <f>_xlfn.XLOOKUP(Sales_Data_Table[[#This Row],[Employee_ID]],Employee_Master_Table[Employee_ID],Employee_Master_Table[Department])</f>
        <v>Business Development</v>
      </c>
    </row>
    <row r="4051" spans="1:12" x14ac:dyDescent="0.25">
      <c r="A4051" t="s">
        <v>4780</v>
      </c>
      <c r="B4051" s="2">
        <v>46007</v>
      </c>
      <c r="C4051" t="s">
        <v>702</v>
      </c>
      <c r="D4051" t="s">
        <v>186</v>
      </c>
      <c r="E4051" t="s">
        <v>36</v>
      </c>
      <c r="F4051">
        <v>20</v>
      </c>
      <c r="G4051" s="3">
        <v>3200</v>
      </c>
      <c r="H4051" s="4">
        <v>0.15</v>
      </c>
      <c r="I4051">
        <f>(Sales_Data_Table[[#This Row],[Unit_Price]]*Sales_Data_Table[[#This Row],[Quantity]])</f>
        <v>64000</v>
      </c>
      <c r="J4051">
        <f>Sales_Data_Table[[#This Row],[Gross_Sales]]-(Sales_Data_Table[[#This Row],[Gross_Sales]]*Sales_Data_Table[[#This Row],[Discount]])</f>
        <v>54400</v>
      </c>
      <c r="K4051" t="str">
        <f>_xlfn.XLOOKUP(Sales_Data_Table[[#This Row],[Product_ID]],Product_Master_Table[Product_ID],Product_Master_Table[Product_Name])</f>
        <v>Prime Home Appliance Item 0052</v>
      </c>
      <c r="L4051" t="str">
        <f>_xlfn.XLOOKUP(Sales_Data_Table[[#This Row],[Employee_ID]],Employee_Master_Table[Employee_ID],Employee_Master_Table[Department])</f>
        <v>E-Commerce</v>
      </c>
    </row>
    <row r="4052" spans="1:12" x14ac:dyDescent="0.25">
      <c r="A4052" t="s">
        <v>4781</v>
      </c>
      <c r="B4052" s="2">
        <v>46178</v>
      </c>
      <c r="C4052" t="s">
        <v>2489</v>
      </c>
      <c r="D4052" t="s">
        <v>1681</v>
      </c>
      <c r="E4052" t="s">
        <v>82</v>
      </c>
      <c r="F4052">
        <v>17</v>
      </c>
      <c r="G4052" s="3">
        <v>7200</v>
      </c>
      <c r="H4052" s="4">
        <v>7.4999999999999997E-2</v>
      </c>
      <c r="I4052">
        <f>(Sales_Data_Table[[#This Row],[Unit_Price]]*Sales_Data_Table[[#This Row],[Quantity]])</f>
        <v>122400</v>
      </c>
      <c r="J4052">
        <f>Sales_Data_Table[[#This Row],[Gross_Sales]]-(Sales_Data_Table[[#This Row],[Gross_Sales]]*Sales_Data_Table[[#This Row],[Discount]])</f>
        <v>113220</v>
      </c>
      <c r="K4052" t="str">
        <f>_xlfn.XLOOKUP(Sales_Data_Table[[#This Row],[Product_ID]],Product_Master_Table[Product_ID],Product_Master_Table[Product_Name])</f>
        <v>Fusion Fashion Item 0113</v>
      </c>
      <c r="L4052" t="str">
        <f>_xlfn.XLOOKUP(Sales_Data_Table[[#This Row],[Employee_ID]],Employee_Master_Table[Employee_ID],Employee_Master_Table[Department])</f>
        <v>Regional Sales</v>
      </c>
    </row>
    <row r="4053" spans="1:12" x14ac:dyDescent="0.25">
      <c r="A4053" t="s">
        <v>4782</v>
      </c>
      <c r="B4053" s="2">
        <v>46106</v>
      </c>
      <c r="C4053" t="s">
        <v>333</v>
      </c>
      <c r="D4053" t="s">
        <v>378</v>
      </c>
      <c r="E4053" t="s">
        <v>43</v>
      </c>
      <c r="F4053">
        <v>1</v>
      </c>
      <c r="G4053" s="3">
        <v>9700</v>
      </c>
      <c r="H4053" s="4">
        <v>0.15</v>
      </c>
      <c r="I4053">
        <f>(Sales_Data_Table[[#This Row],[Unit_Price]]*Sales_Data_Table[[#This Row],[Quantity]])</f>
        <v>9700</v>
      </c>
      <c r="J4053">
        <f>Sales_Data_Table[[#This Row],[Gross_Sales]]-(Sales_Data_Table[[#This Row],[Gross_Sales]]*Sales_Data_Table[[#This Row],[Discount]])</f>
        <v>8245</v>
      </c>
      <c r="K4053" t="str">
        <f>_xlfn.XLOOKUP(Sales_Data_Table[[#This Row],[Product_ID]],Product_Master_Table[Product_ID],Product_Master_Table[Product_Name])</f>
        <v>Delta Toys Item 0299</v>
      </c>
      <c r="L4053" t="str">
        <f>_xlfn.XLOOKUP(Sales_Data_Table[[#This Row],[Employee_ID]],Employee_Master_Table[Employee_ID],Employee_Master_Table[Department])</f>
        <v>Sales</v>
      </c>
    </row>
    <row r="4054" spans="1:12" x14ac:dyDescent="0.25">
      <c r="A4054" t="s">
        <v>4783</v>
      </c>
      <c r="B4054" s="2">
        <v>45295</v>
      </c>
      <c r="C4054" t="s">
        <v>881</v>
      </c>
      <c r="D4054" t="s">
        <v>346</v>
      </c>
      <c r="E4054" t="s">
        <v>82</v>
      </c>
      <c r="F4054">
        <v>15</v>
      </c>
      <c r="G4054" s="3">
        <v>7900</v>
      </c>
      <c r="H4054" s="4">
        <v>0.15</v>
      </c>
      <c r="I4054">
        <f>(Sales_Data_Table[[#This Row],[Unit_Price]]*Sales_Data_Table[[#This Row],[Quantity]])</f>
        <v>118500</v>
      </c>
      <c r="J4054">
        <f>Sales_Data_Table[[#This Row],[Gross_Sales]]-(Sales_Data_Table[[#This Row],[Gross_Sales]]*Sales_Data_Table[[#This Row],[Discount]])</f>
        <v>100725</v>
      </c>
      <c r="K4054" t="str">
        <f>_xlfn.XLOOKUP(Sales_Data_Table[[#This Row],[Product_ID]],Product_Master_Table[Product_ID],Product_Master_Table[Product_Name])</f>
        <v>Nexus Fashion Item 0433</v>
      </c>
      <c r="L4054" t="str">
        <f>_xlfn.XLOOKUP(Sales_Data_Table[[#This Row],[Employee_ID]],Employee_Master_Table[Employee_ID],Employee_Master_Table[Department])</f>
        <v>Customer Success</v>
      </c>
    </row>
    <row r="4055" spans="1:12" x14ac:dyDescent="0.25">
      <c r="A4055" t="s">
        <v>4784</v>
      </c>
      <c r="B4055" s="2">
        <v>46163</v>
      </c>
      <c r="C4055" t="s">
        <v>2558</v>
      </c>
      <c r="D4055" t="s">
        <v>31</v>
      </c>
      <c r="E4055" t="s">
        <v>75</v>
      </c>
      <c r="F4055">
        <v>15</v>
      </c>
      <c r="G4055" s="3">
        <v>5800</v>
      </c>
      <c r="H4055" s="4">
        <v>0.05</v>
      </c>
      <c r="I4055">
        <f>(Sales_Data_Table[[#This Row],[Unit_Price]]*Sales_Data_Table[[#This Row],[Quantity]])</f>
        <v>87000</v>
      </c>
      <c r="J4055">
        <f>Sales_Data_Table[[#This Row],[Gross_Sales]]-(Sales_Data_Table[[#This Row],[Gross_Sales]]*Sales_Data_Table[[#This Row],[Discount]])</f>
        <v>82650</v>
      </c>
      <c r="K4055" t="str">
        <f>_xlfn.XLOOKUP(Sales_Data_Table[[#This Row],[Product_ID]],Product_Master_Table[Product_ID],Product_Master_Table[Product_Name])</f>
        <v>Zenith Home Appliance Item 0062</v>
      </c>
      <c r="L4055" t="str">
        <f>_xlfn.XLOOKUP(Sales_Data_Table[[#This Row],[Employee_ID]],Employee_Master_Table[Employee_ID],Employee_Master_Table[Department])</f>
        <v>Customer Success</v>
      </c>
    </row>
    <row r="4056" spans="1:12" x14ac:dyDescent="0.25">
      <c r="A4056" t="s">
        <v>4785</v>
      </c>
      <c r="B4056" s="2">
        <v>45451</v>
      </c>
      <c r="C4056" t="s">
        <v>474</v>
      </c>
      <c r="D4056" t="s">
        <v>81</v>
      </c>
      <c r="E4056" t="s">
        <v>62</v>
      </c>
      <c r="F4056">
        <v>16</v>
      </c>
      <c r="G4056" s="3">
        <v>7300</v>
      </c>
      <c r="H4056" s="4">
        <v>7.4999999999999997E-2</v>
      </c>
      <c r="I4056">
        <f>(Sales_Data_Table[[#This Row],[Unit_Price]]*Sales_Data_Table[[#This Row],[Quantity]])</f>
        <v>116800</v>
      </c>
      <c r="J4056">
        <f>Sales_Data_Table[[#This Row],[Gross_Sales]]-(Sales_Data_Table[[#This Row],[Gross_Sales]]*Sales_Data_Table[[#This Row],[Discount]])</f>
        <v>108040</v>
      </c>
      <c r="K4056" t="str">
        <f>_xlfn.XLOOKUP(Sales_Data_Table[[#This Row],[Product_ID]],Product_Master_Table[Product_ID],Product_Master_Table[Product_Name])</f>
        <v>Fusion Fashion Item 0473</v>
      </c>
      <c r="L4056" t="str">
        <f>_xlfn.XLOOKUP(Sales_Data_Table[[#This Row],[Employee_ID]],Employee_Master_Table[Employee_ID],Employee_Master_Table[Department])</f>
        <v>Sales</v>
      </c>
    </row>
    <row r="4057" spans="1:12" x14ac:dyDescent="0.25">
      <c r="A4057" t="s">
        <v>4786</v>
      </c>
      <c r="B4057" s="2">
        <v>45788</v>
      </c>
      <c r="C4057" t="s">
        <v>2179</v>
      </c>
      <c r="D4057" t="s">
        <v>334</v>
      </c>
      <c r="E4057" t="s">
        <v>62</v>
      </c>
      <c r="F4057">
        <v>25</v>
      </c>
      <c r="G4057" s="3">
        <v>800</v>
      </c>
      <c r="H4057" s="4">
        <v>0.15</v>
      </c>
      <c r="I4057">
        <f>(Sales_Data_Table[[#This Row],[Unit_Price]]*Sales_Data_Table[[#This Row],[Quantity]])</f>
        <v>20000</v>
      </c>
      <c r="J4057">
        <f>Sales_Data_Table[[#This Row],[Gross_Sales]]-(Sales_Data_Table[[#This Row],[Gross_Sales]]*Sales_Data_Table[[#This Row],[Discount]])</f>
        <v>17000</v>
      </c>
      <c r="K4057" t="str">
        <f>_xlfn.XLOOKUP(Sales_Data_Table[[#This Row],[Product_ID]],Product_Master_Table[Product_ID],Product_Master_Table[Product_Name])</f>
        <v>Everest Sports Item 0147</v>
      </c>
      <c r="L4057" t="str">
        <f>_xlfn.XLOOKUP(Sales_Data_Table[[#This Row],[Employee_ID]],Employee_Master_Table[Employee_ID],Employee_Master_Table[Department])</f>
        <v>Retail Operations</v>
      </c>
    </row>
    <row r="4058" spans="1:12" x14ac:dyDescent="0.25">
      <c r="A4058" t="s">
        <v>4787</v>
      </c>
      <c r="B4058" s="2">
        <v>45592</v>
      </c>
      <c r="C4058" t="s">
        <v>111</v>
      </c>
      <c r="D4058" t="s">
        <v>227</v>
      </c>
      <c r="E4058" t="s">
        <v>43</v>
      </c>
      <c r="F4058">
        <v>15</v>
      </c>
      <c r="G4058" s="3">
        <v>4400</v>
      </c>
      <c r="H4058" s="4">
        <v>0.03</v>
      </c>
      <c r="I4058">
        <f>(Sales_Data_Table[[#This Row],[Unit_Price]]*Sales_Data_Table[[#This Row],[Quantity]])</f>
        <v>66000</v>
      </c>
      <c r="J4058">
        <f>Sales_Data_Table[[#This Row],[Gross_Sales]]-(Sales_Data_Table[[#This Row],[Gross_Sales]]*Sales_Data_Table[[#This Row],[Discount]])</f>
        <v>64020</v>
      </c>
      <c r="K4058" t="str">
        <f>_xlfn.XLOOKUP(Sales_Data_Table[[#This Row],[Product_ID]],Product_Master_Table[Product_ID],Product_Master_Table[Product_Name])</f>
        <v>Vertex Furniture Item 0438</v>
      </c>
      <c r="L4058" t="str">
        <f>_xlfn.XLOOKUP(Sales_Data_Table[[#This Row],[Employee_ID]],Employee_Master_Table[Employee_ID],Employee_Master_Table[Department])</f>
        <v>Corporate Sales</v>
      </c>
    </row>
    <row r="4059" spans="1:12" x14ac:dyDescent="0.25">
      <c r="A4059" t="s">
        <v>4788</v>
      </c>
      <c r="B4059" s="2">
        <v>45699</v>
      </c>
      <c r="C4059" t="s">
        <v>533</v>
      </c>
      <c r="D4059" t="s">
        <v>195</v>
      </c>
      <c r="E4059" t="s">
        <v>86</v>
      </c>
      <c r="F4059">
        <v>7</v>
      </c>
      <c r="G4059" s="3">
        <v>8500</v>
      </c>
      <c r="H4059" s="4">
        <v>0.1</v>
      </c>
      <c r="I4059">
        <f>(Sales_Data_Table[[#This Row],[Unit_Price]]*Sales_Data_Table[[#This Row],[Quantity]])</f>
        <v>59500</v>
      </c>
      <c r="J4059">
        <f>Sales_Data_Table[[#This Row],[Gross_Sales]]-(Sales_Data_Table[[#This Row],[Gross_Sales]]*Sales_Data_Table[[#This Row],[Discount]])</f>
        <v>53550</v>
      </c>
      <c r="K4059" t="str">
        <f>_xlfn.XLOOKUP(Sales_Data_Table[[#This Row],[Product_ID]],Product_Master_Table[Product_ID],Product_Master_Table[Product_Name])</f>
        <v>Metro Grocery Item 0284</v>
      </c>
      <c r="L4059" t="str">
        <f>_xlfn.XLOOKUP(Sales_Data_Table[[#This Row],[Employee_ID]],Employee_Master_Table[Employee_ID],Employee_Master_Table[Department])</f>
        <v>E-Commerce</v>
      </c>
    </row>
    <row r="4060" spans="1:12" x14ac:dyDescent="0.25">
      <c r="A4060" t="s">
        <v>4789</v>
      </c>
      <c r="B4060" s="2">
        <v>46113</v>
      </c>
      <c r="C4060" t="s">
        <v>1621</v>
      </c>
      <c r="D4060" t="s">
        <v>197</v>
      </c>
      <c r="E4060" t="s">
        <v>24</v>
      </c>
      <c r="F4060">
        <v>12</v>
      </c>
      <c r="G4060" s="3">
        <v>7000</v>
      </c>
      <c r="H4060" s="4">
        <v>0.1</v>
      </c>
      <c r="I4060">
        <f>(Sales_Data_Table[[#This Row],[Unit_Price]]*Sales_Data_Table[[#This Row],[Quantity]])</f>
        <v>84000</v>
      </c>
      <c r="J4060">
        <f>Sales_Data_Table[[#This Row],[Gross_Sales]]-(Sales_Data_Table[[#This Row],[Gross_Sales]]*Sales_Data_Table[[#This Row],[Discount]])</f>
        <v>75600</v>
      </c>
      <c r="K4060" t="str">
        <f>_xlfn.XLOOKUP(Sales_Data_Table[[#This Row],[Product_ID]],Product_Master_Table[Product_ID],Product_Master_Table[Product_Name])</f>
        <v>Nexus Toys Item 0049</v>
      </c>
      <c r="L4060" t="str">
        <f>_xlfn.XLOOKUP(Sales_Data_Table[[#This Row],[Employee_ID]],Employee_Master_Table[Employee_ID],Employee_Master_Table[Department])</f>
        <v>Sales</v>
      </c>
    </row>
    <row r="4061" spans="1:12" x14ac:dyDescent="0.25">
      <c r="A4061" t="s">
        <v>4790</v>
      </c>
      <c r="B4061" s="2">
        <v>45905</v>
      </c>
      <c r="C4061" t="s">
        <v>1009</v>
      </c>
      <c r="D4061" t="s">
        <v>380</v>
      </c>
      <c r="E4061" t="s">
        <v>82</v>
      </c>
      <c r="F4061">
        <v>19</v>
      </c>
      <c r="G4061" s="3">
        <v>2300</v>
      </c>
      <c r="H4061" s="4">
        <v>0.15</v>
      </c>
      <c r="I4061">
        <f>(Sales_Data_Table[[#This Row],[Unit_Price]]*Sales_Data_Table[[#This Row],[Quantity]])</f>
        <v>43700</v>
      </c>
      <c r="J4061">
        <f>Sales_Data_Table[[#This Row],[Gross_Sales]]-(Sales_Data_Table[[#This Row],[Gross_Sales]]*Sales_Data_Table[[#This Row],[Discount]])</f>
        <v>37145</v>
      </c>
      <c r="K4061" t="str">
        <f>_xlfn.XLOOKUP(Sales_Data_Table[[#This Row],[Product_ID]],Product_Master_Table[Product_ID],Product_Master_Table[Product_Name])</f>
        <v>Nova Sports Item 0187</v>
      </c>
      <c r="L4061" t="str">
        <f>_xlfn.XLOOKUP(Sales_Data_Table[[#This Row],[Employee_ID]],Employee_Master_Table[Employee_ID],Employee_Master_Table[Department])</f>
        <v>E-Commerce</v>
      </c>
    </row>
    <row r="4062" spans="1:12" x14ac:dyDescent="0.25">
      <c r="A4062" t="s">
        <v>4791</v>
      </c>
      <c r="B4062" s="2">
        <v>45545</v>
      </c>
      <c r="C4062" t="s">
        <v>1896</v>
      </c>
      <c r="D4062" t="s">
        <v>161</v>
      </c>
      <c r="E4062" t="s">
        <v>28</v>
      </c>
      <c r="F4062">
        <v>24</v>
      </c>
      <c r="G4062" s="3">
        <v>4900</v>
      </c>
      <c r="H4062" s="4">
        <v>0</v>
      </c>
      <c r="I4062">
        <f>(Sales_Data_Table[[#This Row],[Unit_Price]]*Sales_Data_Table[[#This Row],[Quantity]])</f>
        <v>117600</v>
      </c>
      <c r="J4062">
        <f>Sales_Data_Table[[#This Row],[Gross_Sales]]-(Sales_Data_Table[[#This Row],[Gross_Sales]]*Sales_Data_Table[[#This Row],[Discount]])</f>
        <v>117600</v>
      </c>
      <c r="K4062" t="str">
        <f>_xlfn.XLOOKUP(Sales_Data_Table[[#This Row],[Product_ID]],Product_Master_Table[Product_ID],Product_Master_Table[Product_Name])</f>
        <v>Delta Electronics Item 0011</v>
      </c>
      <c r="L4062" t="str">
        <f>_xlfn.XLOOKUP(Sales_Data_Table[[#This Row],[Employee_ID]],Employee_Master_Table[Employee_ID],Employee_Master_Table[Department])</f>
        <v>Retail Operations</v>
      </c>
    </row>
    <row r="4063" spans="1:12" x14ac:dyDescent="0.25">
      <c r="A4063" t="s">
        <v>4792</v>
      </c>
      <c r="B4063" s="2">
        <v>45955</v>
      </c>
      <c r="C4063" t="s">
        <v>1671</v>
      </c>
      <c r="D4063" t="s">
        <v>696</v>
      </c>
      <c r="E4063" t="s">
        <v>32</v>
      </c>
      <c r="F4063">
        <v>7</v>
      </c>
      <c r="G4063" s="3">
        <v>4700</v>
      </c>
      <c r="H4063" s="4">
        <v>0.03</v>
      </c>
      <c r="I4063">
        <f>(Sales_Data_Table[[#This Row],[Unit_Price]]*Sales_Data_Table[[#This Row],[Quantity]])</f>
        <v>32900</v>
      </c>
      <c r="J4063">
        <f>Sales_Data_Table[[#This Row],[Gross_Sales]]-(Sales_Data_Table[[#This Row],[Gross_Sales]]*Sales_Data_Table[[#This Row],[Discount]])</f>
        <v>31913</v>
      </c>
      <c r="K4063" t="str">
        <f>_xlfn.XLOOKUP(Sales_Data_Table[[#This Row],[Product_ID]],Product_Master_Table[Product_ID],Product_Master_Table[Product_Name])</f>
        <v>Spark Furniture Item 0238</v>
      </c>
      <c r="L4063" t="str">
        <f>_xlfn.XLOOKUP(Sales_Data_Table[[#This Row],[Employee_ID]],Employee_Master_Table[Employee_ID],Employee_Master_Table[Department])</f>
        <v>E-Commerce</v>
      </c>
    </row>
    <row r="4064" spans="1:12" x14ac:dyDescent="0.25">
      <c r="A4064" t="s">
        <v>4793</v>
      </c>
      <c r="B4064" s="2">
        <v>46181</v>
      </c>
      <c r="C4064" t="s">
        <v>1044</v>
      </c>
      <c r="D4064" t="s">
        <v>227</v>
      </c>
      <c r="E4064" t="s">
        <v>96</v>
      </c>
      <c r="F4064">
        <v>21</v>
      </c>
      <c r="G4064" s="3">
        <v>9400</v>
      </c>
      <c r="H4064" s="4">
        <v>0</v>
      </c>
      <c r="I4064">
        <f>(Sales_Data_Table[[#This Row],[Unit_Price]]*Sales_Data_Table[[#This Row],[Quantity]])</f>
        <v>197400</v>
      </c>
      <c r="J4064">
        <f>Sales_Data_Table[[#This Row],[Gross_Sales]]-(Sales_Data_Table[[#This Row],[Gross_Sales]]*Sales_Data_Table[[#This Row],[Discount]])</f>
        <v>197400</v>
      </c>
      <c r="K4064" t="str">
        <f>_xlfn.XLOOKUP(Sales_Data_Table[[#This Row],[Product_ID]],Product_Master_Table[Product_ID],Product_Master_Table[Product_Name])</f>
        <v>Everest Fashion Item 0003</v>
      </c>
      <c r="L4064" t="str">
        <f>_xlfn.XLOOKUP(Sales_Data_Table[[#This Row],[Employee_ID]],Employee_Master_Table[Employee_ID],Employee_Master_Table[Department])</f>
        <v>Corporate Sales</v>
      </c>
    </row>
    <row r="4065" spans="1:12" x14ac:dyDescent="0.25">
      <c r="A4065" t="s">
        <v>4794</v>
      </c>
      <c r="B4065" s="2">
        <v>45484</v>
      </c>
      <c r="C4065" t="s">
        <v>1078</v>
      </c>
      <c r="D4065" t="s">
        <v>146</v>
      </c>
      <c r="E4065" t="s">
        <v>75</v>
      </c>
      <c r="F4065">
        <v>15</v>
      </c>
      <c r="G4065" s="3">
        <v>9300</v>
      </c>
      <c r="H4065" s="4">
        <v>0.1</v>
      </c>
      <c r="I4065">
        <f>(Sales_Data_Table[[#This Row],[Unit_Price]]*Sales_Data_Table[[#This Row],[Quantity]])</f>
        <v>139500</v>
      </c>
      <c r="J4065">
        <f>Sales_Data_Table[[#This Row],[Gross_Sales]]-(Sales_Data_Table[[#This Row],[Gross_Sales]]*Sales_Data_Table[[#This Row],[Discount]])</f>
        <v>125550</v>
      </c>
      <c r="K4065" t="str">
        <f>_xlfn.XLOOKUP(Sales_Data_Table[[#This Row],[Product_ID]],Product_Master_Table[Product_ID],Product_Master_Table[Product_Name])</f>
        <v>Prime Office Supplies Item 0196</v>
      </c>
      <c r="L4065" t="str">
        <f>_xlfn.XLOOKUP(Sales_Data_Table[[#This Row],[Employee_ID]],Employee_Master_Table[Employee_ID],Employee_Master_Table[Department])</f>
        <v>Regional Sales</v>
      </c>
    </row>
    <row r="4066" spans="1:12" x14ac:dyDescent="0.25">
      <c r="A4066" t="s">
        <v>4795</v>
      </c>
      <c r="B4066" s="2">
        <v>45773</v>
      </c>
      <c r="C4066" t="s">
        <v>1037</v>
      </c>
      <c r="D4066" t="s">
        <v>763</v>
      </c>
      <c r="E4066" t="s">
        <v>62</v>
      </c>
      <c r="F4066">
        <v>8</v>
      </c>
      <c r="G4066" s="3">
        <v>3400</v>
      </c>
      <c r="H4066" s="4">
        <v>0.1</v>
      </c>
      <c r="I4066">
        <f>(Sales_Data_Table[[#This Row],[Unit_Price]]*Sales_Data_Table[[#This Row],[Quantity]])</f>
        <v>27200</v>
      </c>
      <c r="J4066">
        <f>Sales_Data_Table[[#This Row],[Gross_Sales]]-(Sales_Data_Table[[#This Row],[Gross_Sales]]*Sales_Data_Table[[#This Row],[Discount]])</f>
        <v>24480</v>
      </c>
      <c r="K4066" t="str">
        <f>_xlfn.XLOOKUP(Sales_Data_Table[[#This Row],[Product_ID]],Product_Master_Table[Product_ID],Product_Master_Table[Product_Name])</f>
        <v>Metro Furniture Item 0488</v>
      </c>
      <c r="L4066" t="str">
        <f>_xlfn.XLOOKUP(Sales_Data_Table[[#This Row],[Employee_ID]],Employee_Master_Table[Employee_ID],Employee_Master_Table[Department])</f>
        <v>Business Development</v>
      </c>
    </row>
    <row r="4067" spans="1:12" x14ac:dyDescent="0.25">
      <c r="A4067" t="s">
        <v>4796</v>
      </c>
      <c r="B4067" s="2">
        <v>45810</v>
      </c>
      <c r="C4067" t="s">
        <v>148</v>
      </c>
      <c r="D4067" t="s">
        <v>224</v>
      </c>
      <c r="E4067" t="s">
        <v>50</v>
      </c>
      <c r="F4067">
        <v>13</v>
      </c>
      <c r="G4067" s="3">
        <v>7300</v>
      </c>
      <c r="H4067" s="4">
        <v>0.03</v>
      </c>
      <c r="I4067">
        <f>(Sales_Data_Table[[#This Row],[Unit_Price]]*Sales_Data_Table[[#This Row],[Quantity]])</f>
        <v>94900</v>
      </c>
      <c r="J4067">
        <f>Sales_Data_Table[[#This Row],[Gross_Sales]]-(Sales_Data_Table[[#This Row],[Gross_Sales]]*Sales_Data_Table[[#This Row],[Discount]])</f>
        <v>92053</v>
      </c>
      <c r="K4067" t="str">
        <f>_xlfn.XLOOKUP(Sales_Data_Table[[#This Row],[Product_ID]],Product_Master_Table[Product_ID],Product_Master_Table[Product_Name])</f>
        <v>Zenith Home Appliance Item 0362</v>
      </c>
      <c r="L4067" t="str">
        <f>_xlfn.XLOOKUP(Sales_Data_Table[[#This Row],[Employee_ID]],Employee_Master_Table[Employee_ID],Employee_Master_Table[Department])</f>
        <v>Customer Success</v>
      </c>
    </row>
    <row r="4068" spans="1:12" x14ac:dyDescent="0.25">
      <c r="A4068" t="s">
        <v>4797</v>
      </c>
      <c r="B4068" s="2">
        <v>45502</v>
      </c>
      <c r="C4068" t="s">
        <v>2875</v>
      </c>
      <c r="D4068" t="s">
        <v>173</v>
      </c>
      <c r="E4068" t="s">
        <v>106</v>
      </c>
      <c r="F4068">
        <v>4</v>
      </c>
      <c r="G4068" s="3">
        <v>4200</v>
      </c>
      <c r="H4068" s="4">
        <v>0</v>
      </c>
      <c r="I4068">
        <f>(Sales_Data_Table[[#This Row],[Unit_Price]]*Sales_Data_Table[[#This Row],[Quantity]])</f>
        <v>16800</v>
      </c>
      <c r="J4068">
        <f>Sales_Data_Table[[#This Row],[Gross_Sales]]-(Sales_Data_Table[[#This Row],[Gross_Sales]]*Sales_Data_Table[[#This Row],[Discount]])</f>
        <v>16800</v>
      </c>
      <c r="K4068" t="str">
        <f>_xlfn.XLOOKUP(Sales_Data_Table[[#This Row],[Product_ID]],Product_Master_Table[Product_ID],Product_Master_Table[Product_Name])</f>
        <v>Nova Fashion Item 0223</v>
      </c>
      <c r="L4068" t="str">
        <f>_xlfn.XLOOKUP(Sales_Data_Table[[#This Row],[Employee_ID]],Employee_Master_Table[Employee_ID],Employee_Master_Table[Department])</f>
        <v>Business Development</v>
      </c>
    </row>
    <row r="4069" spans="1:12" x14ac:dyDescent="0.25">
      <c r="A4069" t="s">
        <v>4798</v>
      </c>
      <c r="B4069" s="2">
        <v>46073</v>
      </c>
      <c r="C4069" t="s">
        <v>1046</v>
      </c>
      <c r="D4069" t="s">
        <v>596</v>
      </c>
      <c r="E4069" t="s">
        <v>43</v>
      </c>
      <c r="F4069">
        <v>14</v>
      </c>
      <c r="G4069" s="3">
        <v>1100</v>
      </c>
      <c r="H4069" s="4">
        <v>0.1</v>
      </c>
      <c r="I4069">
        <f>(Sales_Data_Table[[#This Row],[Unit_Price]]*Sales_Data_Table[[#This Row],[Quantity]])</f>
        <v>15400</v>
      </c>
      <c r="J4069">
        <f>Sales_Data_Table[[#This Row],[Gross_Sales]]-(Sales_Data_Table[[#This Row],[Gross_Sales]]*Sales_Data_Table[[#This Row],[Discount]])</f>
        <v>13860</v>
      </c>
      <c r="K4069" t="str">
        <f>_xlfn.XLOOKUP(Sales_Data_Table[[#This Row],[Product_ID]],Product_Master_Table[Product_ID],Product_Master_Table[Product_Name])</f>
        <v>Delta Electronics Item 0191</v>
      </c>
      <c r="L4069" t="str">
        <f>_xlfn.XLOOKUP(Sales_Data_Table[[#This Row],[Employee_ID]],Employee_Master_Table[Employee_ID],Employee_Master_Table[Department])</f>
        <v>Corporate Sales</v>
      </c>
    </row>
    <row r="4070" spans="1:12" x14ac:dyDescent="0.25">
      <c r="A4070" t="s">
        <v>4799</v>
      </c>
      <c r="B4070" s="2">
        <v>45829</v>
      </c>
      <c r="C4070" t="s">
        <v>884</v>
      </c>
      <c r="D4070" t="s">
        <v>453</v>
      </c>
      <c r="E4070" t="s">
        <v>28</v>
      </c>
      <c r="F4070">
        <v>19</v>
      </c>
      <c r="G4070" s="3">
        <v>600</v>
      </c>
      <c r="H4070" s="4">
        <v>0</v>
      </c>
      <c r="I4070">
        <f>(Sales_Data_Table[[#This Row],[Unit_Price]]*Sales_Data_Table[[#This Row],[Quantity]])</f>
        <v>11400</v>
      </c>
      <c r="J4070">
        <f>Sales_Data_Table[[#This Row],[Gross_Sales]]-(Sales_Data_Table[[#This Row],[Gross_Sales]]*Sales_Data_Table[[#This Row],[Discount]])</f>
        <v>11400</v>
      </c>
      <c r="K4070" t="str">
        <f>_xlfn.XLOOKUP(Sales_Data_Table[[#This Row],[Product_ID]],Product_Master_Table[Product_ID],Product_Master_Table[Product_Name])</f>
        <v>Apex Automotive Item 0420</v>
      </c>
      <c r="L4070" t="str">
        <f>_xlfn.XLOOKUP(Sales_Data_Table[[#This Row],[Employee_ID]],Employee_Master_Table[Employee_ID],Employee_Master_Table[Department])</f>
        <v>Regional Sales</v>
      </c>
    </row>
    <row r="4071" spans="1:12" x14ac:dyDescent="0.25">
      <c r="A4071" t="s">
        <v>4800</v>
      </c>
      <c r="B4071" s="2">
        <v>45720</v>
      </c>
      <c r="C4071" t="s">
        <v>280</v>
      </c>
      <c r="D4071" t="s">
        <v>371</v>
      </c>
      <c r="E4071" t="s">
        <v>86</v>
      </c>
      <c r="F4071">
        <v>7</v>
      </c>
      <c r="G4071" s="3">
        <v>2200</v>
      </c>
      <c r="H4071" s="4">
        <v>7.4999999999999997E-2</v>
      </c>
      <c r="I4071">
        <f>(Sales_Data_Table[[#This Row],[Unit_Price]]*Sales_Data_Table[[#This Row],[Quantity]])</f>
        <v>15400</v>
      </c>
      <c r="J4071">
        <f>Sales_Data_Table[[#This Row],[Gross_Sales]]-(Sales_Data_Table[[#This Row],[Gross_Sales]]*Sales_Data_Table[[#This Row],[Discount]])</f>
        <v>14245</v>
      </c>
      <c r="K4071" t="str">
        <f>_xlfn.XLOOKUP(Sales_Data_Table[[#This Row],[Product_ID]],Product_Master_Table[Product_ID],Product_Master_Table[Product_Name])</f>
        <v>Orion Fashion Item 0033</v>
      </c>
      <c r="L4071" t="str">
        <f>_xlfn.XLOOKUP(Sales_Data_Table[[#This Row],[Employee_ID]],Employee_Master_Table[Employee_ID],Employee_Master_Table[Department])</f>
        <v>Corporate Sales</v>
      </c>
    </row>
    <row r="4072" spans="1:12" x14ac:dyDescent="0.25">
      <c r="A4072" t="s">
        <v>4801</v>
      </c>
      <c r="B4072" s="2">
        <v>46136</v>
      </c>
      <c r="C4072" t="s">
        <v>518</v>
      </c>
      <c r="D4072" t="s">
        <v>391</v>
      </c>
      <c r="E4072" t="s">
        <v>28</v>
      </c>
      <c r="F4072">
        <v>9</v>
      </c>
      <c r="G4072" s="3">
        <v>8300</v>
      </c>
      <c r="H4072" s="4">
        <v>0.03</v>
      </c>
      <c r="I4072">
        <f>(Sales_Data_Table[[#This Row],[Unit_Price]]*Sales_Data_Table[[#This Row],[Quantity]])</f>
        <v>74700</v>
      </c>
      <c r="J4072">
        <f>Sales_Data_Table[[#This Row],[Gross_Sales]]-(Sales_Data_Table[[#This Row],[Gross_Sales]]*Sales_Data_Table[[#This Row],[Discount]])</f>
        <v>72459</v>
      </c>
      <c r="K4072" t="str">
        <f>_xlfn.XLOOKUP(Sales_Data_Table[[#This Row],[Product_ID]],Product_Master_Table[Product_ID],Product_Master_Table[Product_Name])</f>
        <v>Metro Home Appliance Item 0212</v>
      </c>
      <c r="L4072" t="str">
        <f>_xlfn.XLOOKUP(Sales_Data_Table[[#This Row],[Employee_ID]],Employee_Master_Table[Employee_ID],Employee_Master_Table[Department])</f>
        <v>Retail Operations</v>
      </c>
    </row>
    <row r="4073" spans="1:12" x14ac:dyDescent="0.25">
      <c r="A4073" t="s">
        <v>4802</v>
      </c>
      <c r="B4073" s="2">
        <v>45884</v>
      </c>
      <c r="C4073" t="s">
        <v>1345</v>
      </c>
      <c r="D4073" t="s">
        <v>671</v>
      </c>
      <c r="E4073" t="s">
        <v>36</v>
      </c>
      <c r="F4073">
        <v>23</v>
      </c>
      <c r="G4073" s="3">
        <v>6300</v>
      </c>
      <c r="H4073" s="4">
        <v>0.15</v>
      </c>
      <c r="I4073">
        <f>(Sales_Data_Table[[#This Row],[Unit_Price]]*Sales_Data_Table[[#This Row],[Quantity]])</f>
        <v>144900</v>
      </c>
      <c r="J4073">
        <f>Sales_Data_Table[[#This Row],[Gross_Sales]]-(Sales_Data_Table[[#This Row],[Gross_Sales]]*Sales_Data_Table[[#This Row],[Discount]])</f>
        <v>123165</v>
      </c>
      <c r="K4073" t="str">
        <f>_xlfn.XLOOKUP(Sales_Data_Table[[#This Row],[Product_ID]],Product_Master_Table[Product_ID],Product_Master_Table[Product_Name])</f>
        <v>Metro Automotive Item 0260</v>
      </c>
      <c r="L4073" t="str">
        <f>_xlfn.XLOOKUP(Sales_Data_Table[[#This Row],[Employee_ID]],Employee_Master_Table[Employee_ID],Employee_Master_Table[Department])</f>
        <v>Retail Operations</v>
      </c>
    </row>
    <row r="4074" spans="1:12" x14ac:dyDescent="0.25">
      <c r="A4074" t="s">
        <v>4803</v>
      </c>
      <c r="B4074" s="2">
        <v>45823</v>
      </c>
      <c r="C4074" t="s">
        <v>145</v>
      </c>
      <c r="D4074" t="s">
        <v>233</v>
      </c>
      <c r="E4074" t="s">
        <v>82</v>
      </c>
      <c r="F4074">
        <v>25</v>
      </c>
      <c r="G4074" s="3">
        <v>1400</v>
      </c>
      <c r="H4074" s="4">
        <v>0.03</v>
      </c>
      <c r="I4074">
        <f>(Sales_Data_Table[[#This Row],[Unit_Price]]*Sales_Data_Table[[#This Row],[Quantity]])</f>
        <v>35000</v>
      </c>
      <c r="J4074">
        <f>Sales_Data_Table[[#This Row],[Gross_Sales]]-(Sales_Data_Table[[#This Row],[Gross_Sales]]*Sales_Data_Table[[#This Row],[Discount]])</f>
        <v>33950</v>
      </c>
      <c r="K4074" t="str">
        <f>_xlfn.XLOOKUP(Sales_Data_Table[[#This Row],[Product_ID]],Product_Master_Table[Product_ID],Product_Master_Table[Product_Name])</f>
        <v>Nova Sports Item 0367</v>
      </c>
      <c r="L4074" t="str">
        <f>_xlfn.XLOOKUP(Sales_Data_Table[[#This Row],[Employee_ID]],Employee_Master_Table[Employee_ID],Employee_Master_Table[Department])</f>
        <v>Customer Success</v>
      </c>
    </row>
    <row r="4075" spans="1:12" x14ac:dyDescent="0.25">
      <c r="A4075" t="s">
        <v>4804</v>
      </c>
      <c r="B4075" s="2">
        <v>45946</v>
      </c>
      <c r="C4075" t="s">
        <v>345</v>
      </c>
      <c r="D4075" t="s">
        <v>681</v>
      </c>
      <c r="E4075" t="s">
        <v>36</v>
      </c>
      <c r="F4075">
        <v>21</v>
      </c>
      <c r="G4075" s="3">
        <v>4900</v>
      </c>
      <c r="H4075" s="4">
        <v>0.03</v>
      </c>
      <c r="I4075">
        <f>(Sales_Data_Table[[#This Row],[Unit_Price]]*Sales_Data_Table[[#This Row],[Quantity]])</f>
        <v>102900</v>
      </c>
      <c r="J4075">
        <f>Sales_Data_Table[[#This Row],[Gross_Sales]]-(Sales_Data_Table[[#This Row],[Gross_Sales]]*Sales_Data_Table[[#This Row],[Discount]])</f>
        <v>99813</v>
      </c>
      <c r="K4075" t="str">
        <f>_xlfn.XLOOKUP(Sales_Data_Table[[#This Row],[Product_ID]],Product_Master_Table[Product_ID],Product_Master_Table[Product_Name])</f>
        <v>Vertex Furniture Item 0018</v>
      </c>
      <c r="L4075" t="str">
        <f>_xlfn.XLOOKUP(Sales_Data_Table[[#This Row],[Employee_ID]],Employee_Master_Table[Employee_ID],Employee_Master_Table[Department])</f>
        <v>Customer Success</v>
      </c>
    </row>
    <row r="4076" spans="1:12" x14ac:dyDescent="0.25">
      <c r="A4076" t="s">
        <v>4805</v>
      </c>
      <c r="B4076" s="2">
        <v>46078</v>
      </c>
      <c r="C4076" t="s">
        <v>888</v>
      </c>
      <c r="D4076" t="s">
        <v>343</v>
      </c>
      <c r="E4076" t="s">
        <v>86</v>
      </c>
      <c r="F4076">
        <v>17</v>
      </c>
      <c r="G4076" s="3">
        <v>700</v>
      </c>
      <c r="H4076" s="4">
        <v>7.4999999999999997E-2</v>
      </c>
      <c r="I4076">
        <f>(Sales_Data_Table[[#This Row],[Unit_Price]]*Sales_Data_Table[[#This Row],[Quantity]])</f>
        <v>11900</v>
      </c>
      <c r="J4076">
        <f>Sales_Data_Table[[#This Row],[Gross_Sales]]-(Sales_Data_Table[[#This Row],[Gross_Sales]]*Sales_Data_Table[[#This Row],[Discount]])</f>
        <v>11007.5</v>
      </c>
      <c r="K4076" t="str">
        <f>_xlfn.XLOOKUP(Sales_Data_Table[[#This Row],[Product_ID]],Product_Master_Table[Product_ID],Product_Master_Table[Product_Name])</f>
        <v>Orion Beauty Item 0165</v>
      </c>
      <c r="L4076" t="str">
        <f>_xlfn.XLOOKUP(Sales_Data_Table[[#This Row],[Employee_ID]],Employee_Master_Table[Employee_ID],Employee_Master_Table[Department])</f>
        <v>Regional Sales</v>
      </c>
    </row>
    <row r="4077" spans="1:12" x14ac:dyDescent="0.25">
      <c r="A4077" t="s">
        <v>4806</v>
      </c>
      <c r="B4077" s="2">
        <v>45535</v>
      </c>
      <c r="C4077" t="s">
        <v>461</v>
      </c>
      <c r="D4077" t="s">
        <v>27</v>
      </c>
      <c r="E4077" t="s">
        <v>96</v>
      </c>
      <c r="F4077">
        <v>24</v>
      </c>
      <c r="G4077" s="3">
        <v>9000</v>
      </c>
      <c r="H4077" s="4">
        <v>0.15</v>
      </c>
      <c r="I4077">
        <f>(Sales_Data_Table[[#This Row],[Unit_Price]]*Sales_Data_Table[[#This Row],[Quantity]])</f>
        <v>216000</v>
      </c>
      <c r="J4077">
        <f>Sales_Data_Table[[#This Row],[Gross_Sales]]-(Sales_Data_Table[[#This Row],[Gross_Sales]]*Sales_Data_Table[[#This Row],[Discount]])</f>
        <v>183600</v>
      </c>
      <c r="K4077" t="str">
        <f>_xlfn.XLOOKUP(Sales_Data_Table[[#This Row],[Product_ID]],Product_Master_Table[Product_ID],Product_Master_Table[Product_Name])</f>
        <v>Apex Grocery Item 0024</v>
      </c>
      <c r="L4077" t="str">
        <f>_xlfn.XLOOKUP(Sales_Data_Table[[#This Row],[Employee_ID]],Employee_Master_Table[Employee_ID],Employee_Master_Table[Department])</f>
        <v>Regional Sales</v>
      </c>
    </row>
    <row r="4078" spans="1:12" x14ac:dyDescent="0.25">
      <c r="A4078" t="s">
        <v>4807</v>
      </c>
      <c r="B4078" s="2">
        <v>45976</v>
      </c>
      <c r="C4078" t="s">
        <v>1989</v>
      </c>
      <c r="D4078" t="s">
        <v>412</v>
      </c>
      <c r="E4078" t="s">
        <v>32</v>
      </c>
      <c r="F4078">
        <v>16</v>
      </c>
      <c r="G4078" s="3">
        <v>4200</v>
      </c>
      <c r="H4078" s="4">
        <v>0.15</v>
      </c>
      <c r="I4078">
        <f>(Sales_Data_Table[[#This Row],[Unit_Price]]*Sales_Data_Table[[#This Row],[Quantity]])</f>
        <v>67200</v>
      </c>
      <c r="J4078">
        <f>Sales_Data_Table[[#This Row],[Gross_Sales]]-(Sales_Data_Table[[#This Row],[Gross_Sales]]*Sales_Data_Table[[#This Row],[Discount]])</f>
        <v>57120</v>
      </c>
      <c r="K4078" t="str">
        <f>_xlfn.XLOOKUP(Sales_Data_Table[[#This Row],[Product_ID]],Product_Master_Table[Product_ID],Product_Master_Table[Product_Name])</f>
        <v>Zenith Home Appliance Item 0002</v>
      </c>
      <c r="L4078" t="str">
        <f>_xlfn.XLOOKUP(Sales_Data_Table[[#This Row],[Employee_ID]],Employee_Master_Table[Employee_ID],Employee_Master_Table[Department])</f>
        <v>Regional Sales</v>
      </c>
    </row>
    <row r="4079" spans="1:12" x14ac:dyDescent="0.25">
      <c r="A4079" t="s">
        <v>4808</v>
      </c>
      <c r="B4079" s="2">
        <v>46191</v>
      </c>
      <c r="C4079" t="s">
        <v>683</v>
      </c>
      <c r="D4079" t="s">
        <v>599</v>
      </c>
      <c r="E4079" t="s">
        <v>36</v>
      </c>
      <c r="F4079">
        <v>5</v>
      </c>
      <c r="G4079" s="3">
        <v>9300</v>
      </c>
      <c r="H4079" s="4">
        <v>0</v>
      </c>
      <c r="I4079">
        <f>(Sales_Data_Table[[#This Row],[Unit_Price]]*Sales_Data_Table[[#This Row],[Quantity]])</f>
        <v>46500</v>
      </c>
      <c r="J4079">
        <f>Sales_Data_Table[[#This Row],[Gross_Sales]]-(Sales_Data_Table[[#This Row],[Gross_Sales]]*Sales_Data_Table[[#This Row],[Discount]])</f>
        <v>46500</v>
      </c>
      <c r="K4079" t="str">
        <f>_xlfn.XLOOKUP(Sales_Data_Table[[#This Row],[Product_ID]],Product_Master_Table[Product_ID],Product_Master_Table[Product_Name])</f>
        <v>Fusion Electronics Item 0281</v>
      </c>
      <c r="L4079" t="str">
        <f>_xlfn.XLOOKUP(Sales_Data_Table[[#This Row],[Employee_ID]],Employee_Master_Table[Employee_ID],Employee_Master_Table[Department])</f>
        <v>Sales</v>
      </c>
    </row>
    <row r="4080" spans="1:12" x14ac:dyDescent="0.25">
      <c r="A4080" t="s">
        <v>4809</v>
      </c>
      <c r="B4080" s="2">
        <v>45902</v>
      </c>
      <c r="C4080" t="s">
        <v>547</v>
      </c>
      <c r="D4080" t="s">
        <v>450</v>
      </c>
      <c r="E4080" t="s">
        <v>62</v>
      </c>
      <c r="F4080">
        <v>19</v>
      </c>
      <c r="G4080" s="3">
        <v>6100</v>
      </c>
      <c r="H4080" s="4">
        <v>0.1</v>
      </c>
      <c r="I4080">
        <f>(Sales_Data_Table[[#This Row],[Unit_Price]]*Sales_Data_Table[[#This Row],[Quantity]])</f>
        <v>115900</v>
      </c>
      <c r="J4080">
        <f>Sales_Data_Table[[#This Row],[Gross_Sales]]-(Sales_Data_Table[[#This Row],[Gross_Sales]]*Sales_Data_Table[[#This Row],[Discount]])</f>
        <v>104310</v>
      </c>
      <c r="K4080" t="str">
        <f>_xlfn.XLOOKUP(Sales_Data_Table[[#This Row],[Product_ID]],Product_Master_Table[Product_ID],Product_Master_Table[Product_Name])</f>
        <v>Metro Office Supplies Item 0116</v>
      </c>
      <c r="L4080" t="str">
        <f>_xlfn.XLOOKUP(Sales_Data_Table[[#This Row],[Employee_ID]],Employee_Master_Table[Employee_ID],Employee_Master_Table[Department])</f>
        <v>Corporate Sales</v>
      </c>
    </row>
    <row r="4081" spans="1:12" x14ac:dyDescent="0.25">
      <c r="A4081" t="s">
        <v>4810</v>
      </c>
      <c r="B4081" s="2">
        <v>45761</v>
      </c>
      <c r="C4081" t="s">
        <v>342</v>
      </c>
      <c r="D4081" t="s">
        <v>626</v>
      </c>
      <c r="E4081" t="s">
        <v>96</v>
      </c>
      <c r="F4081">
        <v>2</v>
      </c>
      <c r="G4081" s="3">
        <v>8300</v>
      </c>
      <c r="H4081" s="4">
        <v>0.05</v>
      </c>
      <c r="I4081">
        <f>(Sales_Data_Table[[#This Row],[Unit_Price]]*Sales_Data_Table[[#This Row],[Quantity]])</f>
        <v>16600</v>
      </c>
      <c r="J4081">
        <f>Sales_Data_Table[[#This Row],[Gross_Sales]]-(Sales_Data_Table[[#This Row],[Gross_Sales]]*Sales_Data_Table[[#This Row],[Discount]])</f>
        <v>15770</v>
      </c>
      <c r="K4081" t="str">
        <f>_xlfn.XLOOKUP(Sales_Data_Table[[#This Row],[Product_ID]],Product_Master_Table[Product_ID],Product_Master_Table[Product_Name])</f>
        <v>Spark Grocery Item 0454</v>
      </c>
      <c r="L4081" t="str">
        <f>_xlfn.XLOOKUP(Sales_Data_Table[[#This Row],[Employee_ID]],Employee_Master_Table[Employee_ID],Employee_Master_Table[Department])</f>
        <v>Corporate Sales</v>
      </c>
    </row>
    <row r="4082" spans="1:12" x14ac:dyDescent="0.25">
      <c r="A4082" t="s">
        <v>4811</v>
      </c>
      <c r="B4082" s="2">
        <v>45323</v>
      </c>
      <c r="C4082" t="s">
        <v>468</v>
      </c>
      <c r="D4082" t="s">
        <v>849</v>
      </c>
      <c r="E4082" t="s">
        <v>28</v>
      </c>
      <c r="F4082">
        <v>6</v>
      </c>
      <c r="G4082" s="3">
        <v>8000</v>
      </c>
      <c r="H4082" s="4">
        <v>0.1</v>
      </c>
      <c r="I4082">
        <f>(Sales_Data_Table[[#This Row],[Unit_Price]]*Sales_Data_Table[[#This Row],[Quantity]])</f>
        <v>48000</v>
      </c>
      <c r="J4082">
        <f>Sales_Data_Table[[#This Row],[Gross_Sales]]-(Sales_Data_Table[[#This Row],[Gross_Sales]]*Sales_Data_Table[[#This Row],[Discount]])</f>
        <v>43200</v>
      </c>
      <c r="K4082" t="str">
        <f>_xlfn.XLOOKUP(Sales_Data_Table[[#This Row],[Product_ID]],Product_Master_Table[Product_ID],Product_Master_Table[Product_Name])</f>
        <v>Everest Electronics Item 0471</v>
      </c>
      <c r="L4082" t="str">
        <f>_xlfn.XLOOKUP(Sales_Data_Table[[#This Row],[Employee_ID]],Employee_Master_Table[Employee_ID],Employee_Master_Table[Department])</f>
        <v>Business Development</v>
      </c>
    </row>
    <row r="4083" spans="1:12" x14ac:dyDescent="0.25">
      <c r="A4083" t="s">
        <v>4812</v>
      </c>
      <c r="B4083" s="2">
        <v>46024</v>
      </c>
      <c r="C4083" t="s">
        <v>724</v>
      </c>
      <c r="D4083" t="s">
        <v>576</v>
      </c>
      <c r="E4083" t="s">
        <v>106</v>
      </c>
      <c r="F4083">
        <v>25</v>
      </c>
      <c r="G4083" s="3">
        <v>9700</v>
      </c>
      <c r="H4083" s="4">
        <v>0.15</v>
      </c>
      <c r="I4083">
        <f>(Sales_Data_Table[[#This Row],[Unit_Price]]*Sales_Data_Table[[#This Row],[Quantity]])</f>
        <v>242500</v>
      </c>
      <c r="J4083">
        <f>Sales_Data_Table[[#This Row],[Gross_Sales]]-(Sales_Data_Table[[#This Row],[Gross_Sales]]*Sales_Data_Table[[#This Row],[Discount]])</f>
        <v>206125</v>
      </c>
      <c r="K4083" t="str">
        <f>_xlfn.XLOOKUP(Sales_Data_Table[[#This Row],[Product_ID]],Product_Master_Table[Product_ID],Product_Master_Table[Product_Name])</f>
        <v>Everest Beauty Item 0195</v>
      </c>
      <c r="L4083" t="str">
        <f>_xlfn.XLOOKUP(Sales_Data_Table[[#This Row],[Employee_ID]],Employee_Master_Table[Employee_ID],Employee_Master_Table[Department])</f>
        <v>Customer Success</v>
      </c>
    </row>
    <row r="4084" spans="1:12" x14ac:dyDescent="0.25">
      <c r="A4084" t="s">
        <v>4813</v>
      </c>
      <c r="B4084" s="2">
        <v>45791</v>
      </c>
      <c r="C4084" t="s">
        <v>608</v>
      </c>
      <c r="D4084" t="s">
        <v>447</v>
      </c>
      <c r="E4084" t="s">
        <v>82</v>
      </c>
      <c r="F4084">
        <v>8</v>
      </c>
      <c r="G4084" s="3">
        <v>3800</v>
      </c>
      <c r="H4084" s="4">
        <v>0.03</v>
      </c>
      <c r="I4084">
        <f>(Sales_Data_Table[[#This Row],[Unit_Price]]*Sales_Data_Table[[#This Row],[Quantity]])</f>
        <v>30400</v>
      </c>
      <c r="J4084">
        <f>Sales_Data_Table[[#This Row],[Gross_Sales]]-(Sales_Data_Table[[#This Row],[Gross_Sales]]*Sales_Data_Table[[#This Row],[Discount]])</f>
        <v>29488</v>
      </c>
      <c r="K4084" t="str">
        <f>_xlfn.XLOOKUP(Sales_Data_Table[[#This Row],[Product_ID]],Product_Master_Table[Product_ID],Product_Master_Table[Product_Name])</f>
        <v>Vertex Office Supplies Item 0186</v>
      </c>
      <c r="L4084" t="str">
        <f>_xlfn.XLOOKUP(Sales_Data_Table[[#This Row],[Employee_ID]],Employee_Master_Table[Employee_ID],Employee_Master_Table[Department])</f>
        <v>Business Development</v>
      </c>
    </row>
    <row r="4085" spans="1:12" x14ac:dyDescent="0.25">
      <c r="A4085" t="s">
        <v>4814</v>
      </c>
      <c r="B4085" s="2">
        <v>45558</v>
      </c>
      <c r="C4085" t="s">
        <v>881</v>
      </c>
      <c r="D4085" t="s">
        <v>571</v>
      </c>
      <c r="E4085" t="s">
        <v>106</v>
      </c>
      <c r="F4085">
        <v>20</v>
      </c>
      <c r="G4085" s="3">
        <v>3200</v>
      </c>
      <c r="H4085" s="4">
        <v>7.4999999999999997E-2</v>
      </c>
      <c r="I4085">
        <f>(Sales_Data_Table[[#This Row],[Unit_Price]]*Sales_Data_Table[[#This Row],[Quantity]])</f>
        <v>64000</v>
      </c>
      <c r="J4085">
        <f>Sales_Data_Table[[#This Row],[Gross_Sales]]-(Sales_Data_Table[[#This Row],[Gross_Sales]]*Sales_Data_Table[[#This Row],[Discount]])</f>
        <v>59200</v>
      </c>
      <c r="K4085" t="str">
        <f>_xlfn.XLOOKUP(Sales_Data_Table[[#This Row],[Product_ID]],Product_Master_Table[Product_ID],Product_Master_Table[Product_Name])</f>
        <v>Nexus Fashion Item 0433</v>
      </c>
      <c r="L4085" t="str">
        <f>_xlfn.XLOOKUP(Sales_Data_Table[[#This Row],[Employee_ID]],Employee_Master_Table[Employee_ID],Employee_Master_Table[Department])</f>
        <v>Sales</v>
      </c>
    </row>
    <row r="4086" spans="1:12" x14ac:dyDescent="0.25">
      <c r="A4086" t="s">
        <v>4815</v>
      </c>
      <c r="B4086" s="2">
        <v>45511</v>
      </c>
      <c r="C4086" t="s">
        <v>209</v>
      </c>
      <c r="D4086" t="s">
        <v>476</v>
      </c>
      <c r="E4086" t="s">
        <v>86</v>
      </c>
      <c r="F4086">
        <v>6</v>
      </c>
      <c r="G4086" s="3">
        <v>6400</v>
      </c>
      <c r="H4086" s="4">
        <v>0</v>
      </c>
      <c r="I4086">
        <f>(Sales_Data_Table[[#This Row],[Unit_Price]]*Sales_Data_Table[[#This Row],[Quantity]])</f>
        <v>38400</v>
      </c>
      <c r="J4086">
        <f>Sales_Data_Table[[#This Row],[Gross_Sales]]-(Sales_Data_Table[[#This Row],[Gross_Sales]]*Sales_Data_Table[[#This Row],[Discount]])</f>
        <v>38400</v>
      </c>
      <c r="K4086" t="str">
        <f>_xlfn.XLOOKUP(Sales_Data_Table[[#This Row],[Product_ID]],Product_Master_Table[Product_ID],Product_Master_Table[Product_Name])</f>
        <v>Nexus Sports Item 0097</v>
      </c>
      <c r="L4086" t="str">
        <f>_xlfn.XLOOKUP(Sales_Data_Table[[#This Row],[Employee_ID]],Employee_Master_Table[Employee_ID],Employee_Master_Table[Department])</f>
        <v>Sales</v>
      </c>
    </row>
    <row r="4087" spans="1:12" x14ac:dyDescent="0.25">
      <c r="A4087" t="s">
        <v>4816</v>
      </c>
      <c r="B4087" s="2">
        <v>45686</v>
      </c>
      <c r="C4087" t="s">
        <v>1887</v>
      </c>
      <c r="D4087" t="s">
        <v>152</v>
      </c>
      <c r="E4087" t="s">
        <v>24</v>
      </c>
      <c r="F4087">
        <v>10</v>
      </c>
      <c r="G4087" s="3">
        <v>3500</v>
      </c>
      <c r="H4087" s="4">
        <v>0.1</v>
      </c>
      <c r="I4087">
        <f>(Sales_Data_Table[[#This Row],[Unit_Price]]*Sales_Data_Table[[#This Row],[Quantity]])</f>
        <v>35000</v>
      </c>
      <c r="J4087">
        <f>Sales_Data_Table[[#This Row],[Gross_Sales]]-(Sales_Data_Table[[#This Row],[Gross_Sales]]*Sales_Data_Table[[#This Row],[Discount]])</f>
        <v>31500</v>
      </c>
      <c r="K4087" t="str">
        <f>_xlfn.XLOOKUP(Sales_Data_Table[[#This Row],[Product_ID]],Product_Master_Table[Product_ID],Product_Master_Table[Product_Name])</f>
        <v>Fusion Fashion Item 0353</v>
      </c>
      <c r="L4087" t="str">
        <f>_xlfn.XLOOKUP(Sales_Data_Table[[#This Row],[Employee_ID]],Employee_Master_Table[Employee_ID],Employee_Master_Table[Department])</f>
        <v>Corporate Sales</v>
      </c>
    </row>
    <row r="4088" spans="1:12" x14ac:dyDescent="0.25">
      <c r="A4088" t="s">
        <v>4817</v>
      </c>
      <c r="B4088" s="2">
        <v>45783</v>
      </c>
      <c r="C4088" t="s">
        <v>1597</v>
      </c>
      <c r="D4088" t="s">
        <v>149</v>
      </c>
      <c r="E4088" t="s">
        <v>43</v>
      </c>
      <c r="F4088">
        <v>4</v>
      </c>
      <c r="G4088" s="3">
        <v>1200</v>
      </c>
      <c r="H4088" s="4">
        <v>0.05</v>
      </c>
      <c r="I4088">
        <f>(Sales_Data_Table[[#This Row],[Unit_Price]]*Sales_Data_Table[[#This Row],[Quantity]])</f>
        <v>4800</v>
      </c>
      <c r="J4088">
        <f>Sales_Data_Table[[#This Row],[Gross_Sales]]-(Sales_Data_Table[[#This Row],[Gross_Sales]]*Sales_Data_Table[[#This Row],[Discount]])</f>
        <v>4560</v>
      </c>
      <c r="K4088" t="str">
        <f>_xlfn.XLOOKUP(Sales_Data_Table[[#This Row],[Product_ID]],Product_Master_Table[Product_ID],Product_Master_Table[Product_Name])</f>
        <v>Orion Electronics Item 0081</v>
      </c>
      <c r="L4088" t="str">
        <f>_xlfn.XLOOKUP(Sales_Data_Table[[#This Row],[Employee_ID]],Employee_Master_Table[Employee_ID],Employee_Master_Table[Department])</f>
        <v>Corporate Sales</v>
      </c>
    </row>
    <row r="4089" spans="1:12" x14ac:dyDescent="0.25">
      <c r="A4089" t="s">
        <v>4818</v>
      </c>
      <c r="B4089" s="2">
        <v>45877</v>
      </c>
      <c r="C4089" t="s">
        <v>442</v>
      </c>
      <c r="D4089" t="s">
        <v>484</v>
      </c>
      <c r="E4089" t="s">
        <v>28</v>
      </c>
      <c r="F4089">
        <v>17</v>
      </c>
      <c r="G4089" s="3">
        <v>1700</v>
      </c>
      <c r="H4089" s="4">
        <v>0.15</v>
      </c>
      <c r="I4089">
        <f>(Sales_Data_Table[[#This Row],[Unit_Price]]*Sales_Data_Table[[#This Row],[Quantity]])</f>
        <v>28900</v>
      </c>
      <c r="J4089">
        <f>Sales_Data_Table[[#This Row],[Gross_Sales]]-(Sales_Data_Table[[#This Row],[Gross_Sales]]*Sales_Data_Table[[#This Row],[Discount]])</f>
        <v>24565</v>
      </c>
      <c r="K4089" t="str">
        <f>_xlfn.XLOOKUP(Sales_Data_Table[[#This Row],[Product_ID]],Product_Master_Table[Product_ID],Product_Master_Table[Product_Name])</f>
        <v>Nova Fashion Item 0043</v>
      </c>
      <c r="L4089" t="str">
        <f>_xlfn.XLOOKUP(Sales_Data_Table[[#This Row],[Employee_ID]],Employee_Master_Table[Employee_ID],Employee_Master_Table[Department])</f>
        <v>Customer Success</v>
      </c>
    </row>
    <row r="4090" spans="1:12" x14ac:dyDescent="0.25">
      <c r="A4090" t="s">
        <v>4819</v>
      </c>
      <c r="B4090" s="2">
        <v>46075</v>
      </c>
      <c r="C4090" t="s">
        <v>301</v>
      </c>
      <c r="D4090" t="s">
        <v>105</v>
      </c>
      <c r="E4090" t="s">
        <v>106</v>
      </c>
      <c r="F4090">
        <v>8</v>
      </c>
      <c r="G4090" s="3">
        <v>6600</v>
      </c>
      <c r="H4090" s="4">
        <v>0.02</v>
      </c>
      <c r="I4090">
        <f>(Sales_Data_Table[[#This Row],[Unit_Price]]*Sales_Data_Table[[#This Row],[Quantity]])</f>
        <v>52800</v>
      </c>
      <c r="J4090">
        <f>Sales_Data_Table[[#This Row],[Gross_Sales]]-(Sales_Data_Table[[#This Row],[Gross_Sales]]*Sales_Data_Table[[#This Row],[Discount]])</f>
        <v>51744</v>
      </c>
      <c r="K4090" t="str">
        <f>_xlfn.XLOOKUP(Sales_Data_Table[[#This Row],[Product_ID]],Product_Master_Table[Product_ID],Product_Master_Table[Product_Name])</f>
        <v>Nexus Beauty Item 0145</v>
      </c>
      <c r="L4090" t="str">
        <f>_xlfn.XLOOKUP(Sales_Data_Table[[#This Row],[Employee_ID]],Employee_Master_Table[Employee_ID],Employee_Master_Table[Department])</f>
        <v>Regional Sales</v>
      </c>
    </row>
    <row r="4091" spans="1:12" x14ac:dyDescent="0.25">
      <c r="A4091" t="s">
        <v>4820</v>
      </c>
      <c r="B4091" s="2">
        <v>46181</v>
      </c>
      <c r="C4091" t="s">
        <v>433</v>
      </c>
      <c r="D4091" t="s">
        <v>641</v>
      </c>
      <c r="E4091" t="s">
        <v>50</v>
      </c>
      <c r="F4091">
        <v>13</v>
      </c>
      <c r="G4091" s="3">
        <v>9000</v>
      </c>
      <c r="H4091" s="4">
        <v>0</v>
      </c>
      <c r="I4091">
        <f>(Sales_Data_Table[[#This Row],[Unit_Price]]*Sales_Data_Table[[#This Row],[Quantity]])</f>
        <v>117000</v>
      </c>
      <c r="J4091">
        <f>Sales_Data_Table[[#This Row],[Gross_Sales]]-(Sales_Data_Table[[#This Row],[Gross_Sales]]*Sales_Data_Table[[#This Row],[Discount]])</f>
        <v>117000</v>
      </c>
      <c r="K4091" t="str">
        <f>_xlfn.XLOOKUP(Sales_Data_Table[[#This Row],[Product_ID]],Product_Master_Table[Product_ID],Product_Master_Table[Product_Name])</f>
        <v>Nexus Beauty Item 0265</v>
      </c>
      <c r="L4091" t="str">
        <f>_xlfn.XLOOKUP(Sales_Data_Table[[#This Row],[Employee_ID]],Employee_Master_Table[Employee_ID],Employee_Master_Table[Department])</f>
        <v>Retail Operations</v>
      </c>
    </row>
    <row r="4092" spans="1:12" x14ac:dyDescent="0.25">
      <c r="A4092" t="s">
        <v>4821</v>
      </c>
      <c r="B4092" s="2">
        <v>46052</v>
      </c>
      <c r="C4092" t="s">
        <v>2412</v>
      </c>
      <c r="D4092" t="s">
        <v>161</v>
      </c>
      <c r="E4092" t="s">
        <v>36</v>
      </c>
      <c r="F4092">
        <v>4</v>
      </c>
      <c r="G4092" s="3">
        <v>3300</v>
      </c>
      <c r="H4092" s="4">
        <v>0</v>
      </c>
      <c r="I4092">
        <f>(Sales_Data_Table[[#This Row],[Unit_Price]]*Sales_Data_Table[[#This Row],[Quantity]])</f>
        <v>13200</v>
      </c>
      <c r="J4092">
        <f>Sales_Data_Table[[#This Row],[Gross_Sales]]-(Sales_Data_Table[[#This Row],[Gross_Sales]]*Sales_Data_Table[[#This Row],[Discount]])</f>
        <v>13200</v>
      </c>
      <c r="K4092" t="str">
        <f>_xlfn.XLOOKUP(Sales_Data_Table[[#This Row],[Product_ID]],Product_Master_Table[Product_ID],Product_Master_Table[Product_Name])</f>
        <v>Nova Beauty Item 0115</v>
      </c>
      <c r="L4092" t="str">
        <f>_xlfn.XLOOKUP(Sales_Data_Table[[#This Row],[Employee_ID]],Employee_Master_Table[Employee_ID],Employee_Master_Table[Department])</f>
        <v>Retail Operations</v>
      </c>
    </row>
    <row r="4093" spans="1:12" x14ac:dyDescent="0.25">
      <c r="A4093" t="s">
        <v>4822</v>
      </c>
      <c r="B4093" s="2">
        <v>46188</v>
      </c>
      <c r="C4093" t="s">
        <v>1078</v>
      </c>
      <c r="D4093" t="s">
        <v>1681</v>
      </c>
      <c r="E4093" t="s">
        <v>106</v>
      </c>
      <c r="F4093">
        <v>14</v>
      </c>
      <c r="G4093" s="3">
        <v>9500</v>
      </c>
      <c r="H4093" s="4">
        <v>0.05</v>
      </c>
      <c r="I4093">
        <f>(Sales_Data_Table[[#This Row],[Unit_Price]]*Sales_Data_Table[[#This Row],[Quantity]])</f>
        <v>133000</v>
      </c>
      <c r="J4093">
        <f>Sales_Data_Table[[#This Row],[Gross_Sales]]-(Sales_Data_Table[[#This Row],[Gross_Sales]]*Sales_Data_Table[[#This Row],[Discount]])</f>
        <v>126350</v>
      </c>
      <c r="K4093" t="str">
        <f>_xlfn.XLOOKUP(Sales_Data_Table[[#This Row],[Product_ID]],Product_Master_Table[Product_ID],Product_Master_Table[Product_Name])</f>
        <v>Prime Office Supplies Item 0196</v>
      </c>
      <c r="L4093" t="str">
        <f>_xlfn.XLOOKUP(Sales_Data_Table[[#This Row],[Employee_ID]],Employee_Master_Table[Employee_ID],Employee_Master_Table[Department])</f>
        <v>Regional Sales</v>
      </c>
    </row>
    <row r="4094" spans="1:12" x14ac:dyDescent="0.25">
      <c r="A4094" t="s">
        <v>4823</v>
      </c>
      <c r="B4094" s="2">
        <v>45678</v>
      </c>
      <c r="C4094" t="s">
        <v>34</v>
      </c>
      <c r="D4094" t="s">
        <v>388</v>
      </c>
      <c r="E4094" t="s">
        <v>36</v>
      </c>
      <c r="F4094">
        <v>24</v>
      </c>
      <c r="G4094" s="3">
        <v>8900</v>
      </c>
      <c r="H4094" s="4">
        <v>0.15</v>
      </c>
      <c r="I4094">
        <f>(Sales_Data_Table[[#This Row],[Unit_Price]]*Sales_Data_Table[[#This Row],[Quantity]])</f>
        <v>213600</v>
      </c>
      <c r="J4094">
        <f>Sales_Data_Table[[#This Row],[Gross_Sales]]-(Sales_Data_Table[[#This Row],[Gross_Sales]]*Sales_Data_Table[[#This Row],[Discount]])</f>
        <v>181560</v>
      </c>
      <c r="K4094" t="str">
        <f>_xlfn.XLOOKUP(Sales_Data_Table[[#This Row],[Product_ID]],Product_Master_Table[Product_ID],Product_Master_Table[Product_Name])</f>
        <v>Delta Toys Item 0479</v>
      </c>
      <c r="L4094" t="str">
        <f>_xlfn.XLOOKUP(Sales_Data_Table[[#This Row],[Employee_ID]],Employee_Master_Table[Employee_ID],Employee_Master_Table[Department])</f>
        <v>Customer Success</v>
      </c>
    </row>
    <row r="4095" spans="1:12" x14ac:dyDescent="0.25">
      <c r="A4095" t="s">
        <v>4824</v>
      </c>
      <c r="B4095" s="2">
        <v>46011</v>
      </c>
      <c r="C4095" t="s">
        <v>134</v>
      </c>
      <c r="D4095" t="s">
        <v>1087</v>
      </c>
      <c r="E4095" t="s">
        <v>86</v>
      </c>
      <c r="F4095">
        <v>3</v>
      </c>
      <c r="G4095" s="3">
        <v>1200</v>
      </c>
      <c r="H4095" s="4">
        <v>0</v>
      </c>
      <c r="I4095">
        <f>(Sales_Data_Table[[#This Row],[Unit_Price]]*Sales_Data_Table[[#This Row],[Quantity]])</f>
        <v>3600</v>
      </c>
      <c r="J4095">
        <f>Sales_Data_Table[[#This Row],[Gross_Sales]]-(Sales_Data_Table[[#This Row],[Gross_Sales]]*Sales_Data_Table[[#This Row],[Discount]])</f>
        <v>3600</v>
      </c>
      <c r="K4095" t="str">
        <f>_xlfn.XLOOKUP(Sales_Data_Table[[#This Row],[Product_ID]],Product_Master_Table[Product_ID],Product_Master_Table[Product_Name])</f>
        <v>Fusion Toys Item 0389</v>
      </c>
      <c r="L4095" t="str">
        <f>_xlfn.XLOOKUP(Sales_Data_Table[[#This Row],[Employee_ID]],Employee_Master_Table[Employee_ID],Employee_Master_Table[Department])</f>
        <v>Business Development</v>
      </c>
    </row>
    <row r="4096" spans="1:12" x14ac:dyDescent="0.25">
      <c r="A4096" t="s">
        <v>4825</v>
      </c>
      <c r="B4096" s="2">
        <v>46098</v>
      </c>
      <c r="C4096" t="s">
        <v>301</v>
      </c>
      <c r="D4096" t="s">
        <v>841</v>
      </c>
      <c r="E4096" t="s">
        <v>43</v>
      </c>
      <c r="F4096">
        <v>13</v>
      </c>
      <c r="G4096" s="3">
        <v>3700</v>
      </c>
      <c r="H4096" s="4">
        <v>0.05</v>
      </c>
      <c r="I4096">
        <f>(Sales_Data_Table[[#This Row],[Unit_Price]]*Sales_Data_Table[[#This Row],[Quantity]])</f>
        <v>48100</v>
      </c>
      <c r="J4096">
        <f>Sales_Data_Table[[#This Row],[Gross_Sales]]-(Sales_Data_Table[[#This Row],[Gross_Sales]]*Sales_Data_Table[[#This Row],[Discount]])</f>
        <v>45695</v>
      </c>
      <c r="K4096" t="str">
        <f>_xlfn.XLOOKUP(Sales_Data_Table[[#This Row],[Product_ID]],Product_Master_Table[Product_ID],Product_Master_Table[Product_Name])</f>
        <v>Nexus Beauty Item 0145</v>
      </c>
      <c r="L4096" t="str">
        <f>_xlfn.XLOOKUP(Sales_Data_Table[[#This Row],[Employee_ID]],Employee_Master_Table[Employee_ID],Employee_Master_Table[Department])</f>
        <v>E-Commerce</v>
      </c>
    </row>
    <row r="4097" spans="1:12" x14ac:dyDescent="0.25">
      <c r="A4097" t="s">
        <v>4826</v>
      </c>
      <c r="B4097" s="2">
        <v>45780</v>
      </c>
      <c r="C4097" t="s">
        <v>251</v>
      </c>
      <c r="D4097" t="s">
        <v>323</v>
      </c>
      <c r="E4097" t="s">
        <v>96</v>
      </c>
      <c r="F4097">
        <v>18</v>
      </c>
      <c r="G4097" s="3">
        <v>2900</v>
      </c>
      <c r="H4097" s="4">
        <v>0.02</v>
      </c>
      <c r="I4097">
        <f>(Sales_Data_Table[[#This Row],[Unit_Price]]*Sales_Data_Table[[#This Row],[Quantity]])</f>
        <v>52200</v>
      </c>
      <c r="J4097">
        <f>Sales_Data_Table[[#This Row],[Gross_Sales]]-(Sales_Data_Table[[#This Row],[Gross_Sales]]*Sales_Data_Table[[#This Row],[Discount]])</f>
        <v>51156</v>
      </c>
      <c r="K4097" t="str">
        <f>_xlfn.XLOOKUP(Sales_Data_Table[[#This Row],[Product_ID]],Product_Master_Table[Product_ID],Product_Master_Table[Product_Name])</f>
        <v>Spark Office Supplies Item 0346</v>
      </c>
      <c r="L4097" t="str">
        <f>_xlfn.XLOOKUP(Sales_Data_Table[[#This Row],[Employee_ID]],Employee_Master_Table[Employee_ID],Employee_Master_Table[Department])</f>
        <v>Sales</v>
      </c>
    </row>
    <row r="4098" spans="1:12" x14ac:dyDescent="0.25">
      <c r="A4098" t="s">
        <v>4827</v>
      </c>
      <c r="B4098" s="2">
        <v>46050</v>
      </c>
      <c r="C4098" t="s">
        <v>2529</v>
      </c>
      <c r="D4098" t="s">
        <v>1048</v>
      </c>
      <c r="E4098" t="s">
        <v>50</v>
      </c>
      <c r="F4098">
        <v>16</v>
      </c>
      <c r="G4098" s="3">
        <v>700</v>
      </c>
      <c r="H4098" s="4">
        <v>0.15</v>
      </c>
      <c r="I4098">
        <f>(Sales_Data_Table[[#This Row],[Unit_Price]]*Sales_Data_Table[[#This Row],[Quantity]])</f>
        <v>11200</v>
      </c>
      <c r="J4098">
        <f>Sales_Data_Table[[#This Row],[Gross_Sales]]-(Sales_Data_Table[[#This Row],[Gross_Sales]]*Sales_Data_Table[[#This Row],[Discount]])</f>
        <v>9520</v>
      </c>
      <c r="K4098" t="str">
        <f>_xlfn.XLOOKUP(Sales_Data_Table[[#This Row],[Product_ID]],Product_Master_Table[Product_ID],Product_Master_Table[Product_Name])</f>
        <v>Apex Home Appliance Item 0072</v>
      </c>
      <c r="L4098" t="str">
        <f>_xlfn.XLOOKUP(Sales_Data_Table[[#This Row],[Employee_ID]],Employee_Master_Table[Employee_ID],Employee_Master_Table[Department])</f>
        <v>E-Commerce</v>
      </c>
    </row>
    <row r="4099" spans="1:12" x14ac:dyDescent="0.25">
      <c r="A4099" t="s">
        <v>4828</v>
      </c>
      <c r="B4099" s="2">
        <v>45612</v>
      </c>
      <c r="C4099" t="s">
        <v>114</v>
      </c>
      <c r="D4099" t="s">
        <v>173</v>
      </c>
      <c r="E4099" t="s">
        <v>96</v>
      </c>
      <c r="F4099">
        <v>21</v>
      </c>
      <c r="G4099" s="3">
        <v>5000</v>
      </c>
      <c r="H4099" s="4">
        <v>0.05</v>
      </c>
      <c r="I4099">
        <f>(Sales_Data_Table[[#This Row],[Unit_Price]]*Sales_Data_Table[[#This Row],[Quantity]])</f>
        <v>105000</v>
      </c>
      <c r="J4099">
        <f>Sales_Data_Table[[#This Row],[Gross_Sales]]-(Sales_Data_Table[[#This Row],[Gross_Sales]]*Sales_Data_Table[[#This Row],[Discount]])</f>
        <v>99750</v>
      </c>
      <c r="K4099" t="str">
        <f>_xlfn.XLOOKUP(Sales_Data_Table[[#This Row],[Product_ID]],Product_Master_Table[Product_ID],Product_Master_Table[Product_Name])</f>
        <v>Vertex Automotive Item 0030</v>
      </c>
      <c r="L4099" t="str">
        <f>_xlfn.XLOOKUP(Sales_Data_Table[[#This Row],[Employee_ID]],Employee_Master_Table[Employee_ID],Employee_Master_Table[Department])</f>
        <v>Business Development</v>
      </c>
    </row>
    <row r="4100" spans="1:12" x14ac:dyDescent="0.25">
      <c r="A4100" t="s">
        <v>4829</v>
      </c>
      <c r="B4100" s="2">
        <v>45525</v>
      </c>
      <c r="C4100" t="s">
        <v>1090</v>
      </c>
      <c r="D4100" t="s">
        <v>239</v>
      </c>
      <c r="E4100" t="s">
        <v>62</v>
      </c>
      <c r="F4100">
        <v>11</v>
      </c>
      <c r="G4100" s="3">
        <v>1400</v>
      </c>
      <c r="H4100" s="4">
        <v>7.4999999999999997E-2</v>
      </c>
      <c r="I4100">
        <f>(Sales_Data_Table[[#This Row],[Unit_Price]]*Sales_Data_Table[[#This Row],[Quantity]])</f>
        <v>15400</v>
      </c>
      <c r="J4100">
        <f>Sales_Data_Table[[#This Row],[Gross_Sales]]-(Sales_Data_Table[[#This Row],[Gross_Sales]]*Sales_Data_Table[[#This Row],[Discount]])</f>
        <v>14245</v>
      </c>
      <c r="K4100" t="str">
        <f>_xlfn.XLOOKUP(Sales_Data_Table[[#This Row],[Product_ID]],Product_Master_Table[Product_ID],Product_Master_Table[Product_Name])</f>
        <v>Everest Toys Item 0459</v>
      </c>
      <c r="L4100" t="str">
        <f>_xlfn.XLOOKUP(Sales_Data_Table[[#This Row],[Employee_ID]],Employee_Master_Table[Employee_ID],Employee_Master_Table[Department])</f>
        <v>Business Development</v>
      </c>
    </row>
    <row r="4101" spans="1:12" x14ac:dyDescent="0.25">
      <c r="A4101" t="s">
        <v>4830</v>
      </c>
      <c r="B4101" s="2">
        <v>45663</v>
      </c>
      <c r="C4101" t="s">
        <v>1885</v>
      </c>
      <c r="D4101" t="s">
        <v>307</v>
      </c>
      <c r="E4101" t="s">
        <v>75</v>
      </c>
      <c r="F4101">
        <v>13</v>
      </c>
      <c r="G4101" s="3">
        <v>4600</v>
      </c>
      <c r="H4101" s="4">
        <v>0.05</v>
      </c>
      <c r="I4101">
        <f>(Sales_Data_Table[[#This Row],[Unit_Price]]*Sales_Data_Table[[#This Row],[Quantity]])</f>
        <v>59800</v>
      </c>
      <c r="J4101">
        <f>Sales_Data_Table[[#This Row],[Gross_Sales]]-(Sales_Data_Table[[#This Row],[Gross_Sales]]*Sales_Data_Table[[#This Row],[Discount]])</f>
        <v>56810</v>
      </c>
      <c r="K4101" t="str">
        <f>_xlfn.XLOOKUP(Sales_Data_Table[[#This Row],[Product_ID]],Product_Master_Table[Product_ID],Product_Master_Table[Product_Name])</f>
        <v>Spark Office Supplies Item 0166</v>
      </c>
      <c r="L4101" t="str">
        <f>_xlfn.XLOOKUP(Sales_Data_Table[[#This Row],[Employee_ID]],Employee_Master_Table[Employee_ID],Employee_Master_Table[Department])</f>
        <v>Retail Operations</v>
      </c>
    </row>
    <row r="4102" spans="1:12" x14ac:dyDescent="0.25">
      <c r="A4102" t="s">
        <v>4831</v>
      </c>
      <c r="B4102" s="2">
        <v>45668</v>
      </c>
      <c r="C4102" t="s">
        <v>1039</v>
      </c>
      <c r="D4102" t="s">
        <v>89</v>
      </c>
      <c r="E4102" t="s">
        <v>96</v>
      </c>
      <c r="F4102">
        <v>3</v>
      </c>
      <c r="G4102" s="3">
        <v>2500</v>
      </c>
      <c r="H4102" s="4">
        <v>0.1</v>
      </c>
      <c r="I4102">
        <f>(Sales_Data_Table[[#This Row],[Unit_Price]]*Sales_Data_Table[[#This Row],[Quantity]])</f>
        <v>7500</v>
      </c>
      <c r="J4102">
        <f>Sales_Data_Table[[#This Row],[Gross_Sales]]-(Sales_Data_Table[[#This Row],[Gross_Sales]]*Sales_Data_Table[[#This Row],[Discount]])</f>
        <v>6750</v>
      </c>
      <c r="K4102" t="str">
        <f>_xlfn.XLOOKUP(Sales_Data_Table[[#This Row],[Product_ID]],Product_Master_Table[Product_ID],Product_Master_Table[Product_Name])</f>
        <v>Nexus Sports Item 0457</v>
      </c>
      <c r="L4102" t="str">
        <f>_xlfn.XLOOKUP(Sales_Data_Table[[#This Row],[Employee_ID]],Employee_Master_Table[Employee_ID],Employee_Master_Table[Department])</f>
        <v>E-Commerce</v>
      </c>
    </row>
    <row r="4103" spans="1:12" x14ac:dyDescent="0.25">
      <c r="A4103" t="s">
        <v>4832</v>
      </c>
      <c r="B4103" s="2">
        <v>45584</v>
      </c>
      <c r="C4103" t="s">
        <v>566</v>
      </c>
      <c r="D4103" t="s">
        <v>371</v>
      </c>
      <c r="E4103" t="s">
        <v>75</v>
      </c>
      <c r="F4103">
        <v>13</v>
      </c>
      <c r="G4103" s="3">
        <v>2700</v>
      </c>
      <c r="H4103" s="4">
        <v>0</v>
      </c>
      <c r="I4103">
        <f>(Sales_Data_Table[[#This Row],[Unit_Price]]*Sales_Data_Table[[#This Row],[Quantity]])</f>
        <v>35100</v>
      </c>
      <c r="J4103">
        <f>Sales_Data_Table[[#This Row],[Gross_Sales]]-(Sales_Data_Table[[#This Row],[Gross_Sales]]*Sales_Data_Table[[#This Row],[Discount]])</f>
        <v>35100</v>
      </c>
      <c r="K4103" t="str">
        <f>_xlfn.XLOOKUP(Sales_Data_Table[[#This Row],[Product_ID]],Product_Master_Table[Product_ID],Product_Master_Table[Product_Name])</f>
        <v>Spark Automotive Item 0310</v>
      </c>
      <c r="L4103" t="str">
        <f>_xlfn.XLOOKUP(Sales_Data_Table[[#This Row],[Employee_ID]],Employee_Master_Table[Employee_ID],Employee_Master_Table[Department])</f>
        <v>Corporate Sales</v>
      </c>
    </row>
    <row r="4104" spans="1:12" x14ac:dyDescent="0.25">
      <c r="A4104" t="s">
        <v>4833</v>
      </c>
      <c r="B4104" s="2">
        <v>45724</v>
      </c>
      <c r="C4104" t="s">
        <v>949</v>
      </c>
      <c r="D4104" t="s">
        <v>264</v>
      </c>
      <c r="E4104" t="s">
        <v>86</v>
      </c>
      <c r="F4104">
        <v>5</v>
      </c>
      <c r="G4104" s="3">
        <v>5200</v>
      </c>
      <c r="H4104" s="4">
        <v>7.4999999999999997E-2</v>
      </c>
      <c r="I4104">
        <f>(Sales_Data_Table[[#This Row],[Unit_Price]]*Sales_Data_Table[[#This Row],[Quantity]])</f>
        <v>26000</v>
      </c>
      <c r="J4104">
        <f>Sales_Data_Table[[#This Row],[Gross_Sales]]-(Sales_Data_Table[[#This Row],[Gross_Sales]]*Sales_Data_Table[[#This Row],[Discount]])</f>
        <v>24050</v>
      </c>
      <c r="K4104" t="str">
        <f>_xlfn.XLOOKUP(Sales_Data_Table[[#This Row],[Product_ID]],Product_Master_Table[Product_ID],Product_Master_Table[Product_Name])</f>
        <v>Orion Toys Item 0249</v>
      </c>
      <c r="L4104" t="str">
        <f>_xlfn.XLOOKUP(Sales_Data_Table[[#This Row],[Employee_ID]],Employee_Master_Table[Employee_ID],Employee_Master_Table[Department])</f>
        <v>Business Development</v>
      </c>
    </row>
    <row r="4105" spans="1:12" x14ac:dyDescent="0.25">
      <c r="A4105" t="s">
        <v>4834</v>
      </c>
      <c r="B4105" s="2">
        <v>45389</v>
      </c>
      <c r="C4105" t="s">
        <v>1184</v>
      </c>
      <c r="D4105" t="s">
        <v>304</v>
      </c>
      <c r="E4105" t="s">
        <v>43</v>
      </c>
      <c r="F4105">
        <v>16</v>
      </c>
      <c r="G4105" s="3">
        <v>5200</v>
      </c>
      <c r="H4105" s="4">
        <v>7.4999999999999997E-2</v>
      </c>
      <c r="I4105">
        <f>(Sales_Data_Table[[#This Row],[Unit_Price]]*Sales_Data_Table[[#This Row],[Quantity]])</f>
        <v>83200</v>
      </c>
      <c r="J4105">
        <f>Sales_Data_Table[[#This Row],[Gross_Sales]]-(Sales_Data_Table[[#This Row],[Gross_Sales]]*Sales_Data_Table[[#This Row],[Discount]])</f>
        <v>76960</v>
      </c>
      <c r="K4105" t="str">
        <f>_xlfn.XLOOKUP(Sales_Data_Table[[#This Row],[Product_ID]],Product_Master_Table[Product_ID],Product_Master_Table[Product_Name])</f>
        <v>Zenith Furniture Item 0158</v>
      </c>
      <c r="L4105" t="str">
        <f>_xlfn.XLOOKUP(Sales_Data_Table[[#This Row],[Employee_ID]],Employee_Master_Table[Employee_ID],Employee_Master_Table[Department])</f>
        <v>Regional Sales</v>
      </c>
    </row>
    <row r="4106" spans="1:12" x14ac:dyDescent="0.25">
      <c r="A4106" t="s">
        <v>4835</v>
      </c>
      <c r="B4106" s="2">
        <v>45550</v>
      </c>
      <c r="C4106" t="s">
        <v>817</v>
      </c>
      <c r="D4106" t="s">
        <v>492</v>
      </c>
      <c r="E4106" t="s">
        <v>28</v>
      </c>
      <c r="F4106">
        <v>17</v>
      </c>
      <c r="G4106" s="3">
        <v>8200</v>
      </c>
      <c r="H4106" s="4">
        <v>0.05</v>
      </c>
      <c r="I4106">
        <f>(Sales_Data_Table[[#This Row],[Unit_Price]]*Sales_Data_Table[[#This Row],[Quantity]])</f>
        <v>139400</v>
      </c>
      <c r="J4106">
        <f>Sales_Data_Table[[#This Row],[Gross_Sales]]-(Sales_Data_Table[[#This Row],[Gross_Sales]]*Sales_Data_Table[[#This Row],[Discount]])</f>
        <v>132430</v>
      </c>
      <c r="K4106" t="str">
        <f>_xlfn.XLOOKUP(Sales_Data_Table[[#This Row],[Product_ID]],Product_Master_Table[Product_ID],Product_Master_Table[Product_Name])</f>
        <v>Everest Sports Item 0327</v>
      </c>
      <c r="L4106" t="str">
        <f>_xlfn.XLOOKUP(Sales_Data_Table[[#This Row],[Employee_ID]],Employee_Master_Table[Employee_ID],Employee_Master_Table[Department])</f>
        <v>Customer Success</v>
      </c>
    </row>
    <row r="4107" spans="1:12" x14ac:dyDescent="0.25">
      <c r="A4107" t="s">
        <v>4836</v>
      </c>
      <c r="B4107" s="2">
        <v>45738</v>
      </c>
      <c r="C4107" t="s">
        <v>1070</v>
      </c>
      <c r="D4107" t="s">
        <v>527</v>
      </c>
      <c r="E4107" t="s">
        <v>50</v>
      </c>
      <c r="F4107">
        <v>4</v>
      </c>
      <c r="G4107" s="3">
        <v>2400</v>
      </c>
      <c r="H4107" s="4">
        <v>0</v>
      </c>
      <c r="I4107">
        <f>(Sales_Data_Table[[#This Row],[Unit_Price]]*Sales_Data_Table[[#This Row],[Quantity]])</f>
        <v>9600</v>
      </c>
      <c r="J4107">
        <f>Sales_Data_Table[[#This Row],[Gross_Sales]]-(Sales_Data_Table[[#This Row],[Gross_Sales]]*Sales_Data_Table[[#This Row],[Discount]])</f>
        <v>9600</v>
      </c>
      <c r="K4107" t="str">
        <f>_xlfn.XLOOKUP(Sales_Data_Table[[#This Row],[Product_ID]],Product_Master_Table[Product_ID],Product_Master_Table[Product_Name])</f>
        <v>Prime Office Supplies Item 0496</v>
      </c>
      <c r="L4107" t="str">
        <f>_xlfn.XLOOKUP(Sales_Data_Table[[#This Row],[Employee_ID]],Employee_Master_Table[Employee_ID],Employee_Master_Table[Department])</f>
        <v>Sales</v>
      </c>
    </row>
    <row r="4108" spans="1:12" x14ac:dyDescent="0.25">
      <c r="A4108" t="s">
        <v>4837</v>
      </c>
      <c r="B4108" s="2">
        <v>45683</v>
      </c>
      <c r="C4108" t="s">
        <v>1735</v>
      </c>
      <c r="D4108" t="s">
        <v>39</v>
      </c>
      <c r="E4108" t="s">
        <v>43</v>
      </c>
      <c r="F4108">
        <v>1</v>
      </c>
      <c r="G4108" s="3">
        <v>5900</v>
      </c>
      <c r="H4108" s="4">
        <v>0.1</v>
      </c>
      <c r="I4108">
        <f>(Sales_Data_Table[[#This Row],[Unit_Price]]*Sales_Data_Table[[#This Row],[Quantity]])</f>
        <v>5900</v>
      </c>
      <c r="J4108">
        <f>Sales_Data_Table[[#This Row],[Gross_Sales]]-(Sales_Data_Table[[#This Row],[Gross_Sales]]*Sales_Data_Table[[#This Row],[Discount]])</f>
        <v>5310</v>
      </c>
      <c r="K4108" t="str">
        <f>_xlfn.XLOOKUP(Sales_Data_Table[[#This Row],[Product_ID]],Product_Master_Table[Product_ID],Product_Master_Table[Product_Name])</f>
        <v>Delta Beauty Item 0455</v>
      </c>
      <c r="L4108" t="str">
        <f>_xlfn.XLOOKUP(Sales_Data_Table[[#This Row],[Employee_ID]],Employee_Master_Table[Employee_ID],Employee_Master_Table[Department])</f>
        <v>E-Commerce</v>
      </c>
    </row>
    <row r="4109" spans="1:12" x14ac:dyDescent="0.25">
      <c r="A4109" t="s">
        <v>4838</v>
      </c>
      <c r="B4109" s="2">
        <v>45511</v>
      </c>
      <c r="C4109" t="s">
        <v>260</v>
      </c>
      <c r="D4109" t="s">
        <v>1149</v>
      </c>
      <c r="E4109" t="s">
        <v>28</v>
      </c>
      <c r="F4109">
        <v>14</v>
      </c>
      <c r="G4109" s="3">
        <v>1500</v>
      </c>
      <c r="H4109" s="4">
        <v>0.02</v>
      </c>
      <c r="I4109">
        <f>(Sales_Data_Table[[#This Row],[Unit_Price]]*Sales_Data_Table[[#This Row],[Quantity]])</f>
        <v>21000</v>
      </c>
      <c r="J4109">
        <f>Sales_Data_Table[[#This Row],[Gross_Sales]]-(Sales_Data_Table[[#This Row],[Gross_Sales]]*Sales_Data_Table[[#This Row],[Discount]])</f>
        <v>20580</v>
      </c>
      <c r="K4109" t="str">
        <f>_xlfn.XLOOKUP(Sales_Data_Table[[#This Row],[Product_ID]],Product_Master_Table[Product_ID],Product_Master_Table[Product_Name])</f>
        <v>Zenith Furniture Item 0338</v>
      </c>
      <c r="L4109" t="str">
        <f>_xlfn.XLOOKUP(Sales_Data_Table[[#This Row],[Employee_ID]],Employee_Master_Table[Employee_ID],Employee_Master_Table[Department])</f>
        <v>Business Development</v>
      </c>
    </row>
    <row r="4110" spans="1:12" x14ac:dyDescent="0.25">
      <c r="A4110" t="s">
        <v>4839</v>
      </c>
      <c r="B4110" s="2">
        <v>45661</v>
      </c>
      <c r="C4110" t="s">
        <v>364</v>
      </c>
      <c r="D4110" t="s">
        <v>574</v>
      </c>
      <c r="E4110" t="s">
        <v>82</v>
      </c>
      <c r="F4110">
        <v>21</v>
      </c>
      <c r="G4110" s="3">
        <v>1800</v>
      </c>
      <c r="H4110" s="4">
        <v>0</v>
      </c>
      <c r="I4110">
        <f>(Sales_Data_Table[[#This Row],[Unit_Price]]*Sales_Data_Table[[#This Row],[Quantity]])</f>
        <v>37800</v>
      </c>
      <c r="J4110">
        <f>Sales_Data_Table[[#This Row],[Gross_Sales]]-(Sales_Data_Table[[#This Row],[Gross_Sales]]*Sales_Data_Table[[#This Row],[Discount]])</f>
        <v>37800</v>
      </c>
      <c r="K4110" t="str">
        <f>_xlfn.XLOOKUP(Sales_Data_Table[[#This Row],[Product_ID]],Product_Master_Table[Product_ID],Product_Master_Table[Product_Name])</f>
        <v>Fusion Beauty Item 0125</v>
      </c>
      <c r="L4110" t="str">
        <f>_xlfn.XLOOKUP(Sales_Data_Table[[#This Row],[Employee_ID]],Employee_Master_Table[Employee_ID],Employee_Master_Table[Department])</f>
        <v>Business Development</v>
      </c>
    </row>
    <row r="4111" spans="1:12" x14ac:dyDescent="0.25">
      <c r="A4111" t="s">
        <v>4840</v>
      </c>
      <c r="B4111" s="2">
        <v>45895</v>
      </c>
      <c r="C4111" t="s">
        <v>1760</v>
      </c>
      <c r="D4111" t="s">
        <v>1551</v>
      </c>
      <c r="E4111" t="s">
        <v>86</v>
      </c>
      <c r="F4111">
        <v>12</v>
      </c>
      <c r="G4111" s="3">
        <v>6700</v>
      </c>
      <c r="H4111" s="4">
        <v>0.02</v>
      </c>
      <c r="I4111">
        <f>(Sales_Data_Table[[#This Row],[Unit_Price]]*Sales_Data_Table[[#This Row],[Quantity]])</f>
        <v>80400</v>
      </c>
      <c r="J4111">
        <f>Sales_Data_Table[[#This Row],[Gross_Sales]]-(Sales_Data_Table[[#This Row],[Gross_Sales]]*Sales_Data_Table[[#This Row],[Discount]])</f>
        <v>78792</v>
      </c>
      <c r="K4111" t="str">
        <f>_xlfn.XLOOKUP(Sales_Data_Table[[#This Row],[Product_ID]],Product_Master_Table[Product_ID],Product_Master_Table[Product_Name])</f>
        <v>Delta Toys Item 0119</v>
      </c>
      <c r="L4111" t="str">
        <f>_xlfn.XLOOKUP(Sales_Data_Table[[#This Row],[Employee_ID]],Employee_Master_Table[Employee_ID],Employee_Master_Table[Department])</f>
        <v>E-Commerce</v>
      </c>
    </row>
    <row r="4112" spans="1:12" x14ac:dyDescent="0.25">
      <c r="A4112" t="s">
        <v>4841</v>
      </c>
      <c r="B4112" s="2">
        <v>46109</v>
      </c>
      <c r="C4112" t="s">
        <v>426</v>
      </c>
      <c r="D4112" t="s">
        <v>978</v>
      </c>
      <c r="E4112" t="s">
        <v>24</v>
      </c>
      <c r="F4112">
        <v>7</v>
      </c>
      <c r="G4112" s="3">
        <v>600</v>
      </c>
      <c r="H4112" s="4">
        <v>0</v>
      </c>
      <c r="I4112">
        <f>(Sales_Data_Table[[#This Row],[Unit_Price]]*Sales_Data_Table[[#This Row],[Quantity]])</f>
        <v>4200</v>
      </c>
      <c r="J4112">
        <f>Sales_Data_Table[[#This Row],[Gross_Sales]]-(Sales_Data_Table[[#This Row],[Gross_Sales]]*Sales_Data_Table[[#This Row],[Discount]])</f>
        <v>4200</v>
      </c>
      <c r="K4112" t="str">
        <f>_xlfn.XLOOKUP(Sales_Data_Table[[#This Row],[Product_ID]],Product_Master_Table[Product_ID],Product_Master_Table[Product_Name])</f>
        <v>Delta Electronics Item 0371</v>
      </c>
      <c r="L4112" t="str">
        <f>_xlfn.XLOOKUP(Sales_Data_Table[[#This Row],[Employee_ID]],Employee_Master_Table[Employee_ID],Employee_Master_Table[Department])</f>
        <v>Sales</v>
      </c>
    </row>
    <row r="4113" spans="1:12" x14ac:dyDescent="0.25">
      <c r="A4113" t="s">
        <v>4842</v>
      </c>
      <c r="B4113" s="2">
        <v>45949</v>
      </c>
      <c r="C4113" t="s">
        <v>1585</v>
      </c>
      <c r="D4113" t="s">
        <v>492</v>
      </c>
      <c r="E4113" t="s">
        <v>86</v>
      </c>
      <c r="F4113">
        <v>11</v>
      </c>
      <c r="G4113" s="3">
        <v>9800</v>
      </c>
      <c r="H4113" s="4">
        <v>0.02</v>
      </c>
      <c r="I4113">
        <f>(Sales_Data_Table[[#This Row],[Unit_Price]]*Sales_Data_Table[[#This Row],[Quantity]])</f>
        <v>107800</v>
      </c>
      <c r="J4113">
        <f>Sales_Data_Table[[#This Row],[Gross_Sales]]-(Sales_Data_Table[[#This Row],[Gross_Sales]]*Sales_Data_Table[[#This Row],[Discount]])</f>
        <v>105644</v>
      </c>
      <c r="K4113" t="str">
        <f>_xlfn.XLOOKUP(Sales_Data_Table[[#This Row],[Product_ID]],Product_Master_Table[Product_ID],Product_Master_Table[Product_Name])</f>
        <v>Delta Beauty Item 0215</v>
      </c>
      <c r="L4113" t="str">
        <f>_xlfn.XLOOKUP(Sales_Data_Table[[#This Row],[Employee_ID]],Employee_Master_Table[Employee_ID],Employee_Master_Table[Department])</f>
        <v>Customer Success</v>
      </c>
    </row>
    <row r="4114" spans="1:12" x14ac:dyDescent="0.25">
      <c r="A4114" t="s">
        <v>4843</v>
      </c>
      <c r="B4114" s="2">
        <v>45767</v>
      </c>
      <c r="C4114" t="s">
        <v>1455</v>
      </c>
      <c r="D4114" t="s">
        <v>118</v>
      </c>
      <c r="E4114" t="s">
        <v>36</v>
      </c>
      <c r="F4114">
        <v>13</v>
      </c>
      <c r="G4114" s="3">
        <v>3900</v>
      </c>
      <c r="H4114" s="4">
        <v>0</v>
      </c>
      <c r="I4114">
        <f>(Sales_Data_Table[[#This Row],[Unit_Price]]*Sales_Data_Table[[#This Row],[Quantity]])</f>
        <v>50700</v>
      </c>
      <c r="J4114">
        <f>Sales_Data_Table[[#This Row],[Gross_Sales]]-(Sales_Data_Table[[#This Row],[Gross_Sales]]*Sales_Data_Table[[#This Row],[Discount]])</f>
        <v>50700</v>
      </c>
      <c r="K4114" t="str">
        <f>_xlfn.XLOOKUP(Sales_Data_Table[[#This Row],[Product_ID]],Product_Master_Table[Product_ID],Product_Master_Table[Product_Name])</f>
        <v>Metro Automotive Item 0080</v>
      </c>
      <c r="L4114" t="str">
        <f>_xlfn.XLOOKUP(Sales_Data_Table[[#This Row],[Employee_ID]],Employee_Master_Table[Employee_ID],Employee_Master_Table[Department])</f>
        <v>Corporate Sales</v>
      </c>
    </row>
    <row r="4115" spans="1:12" x14ac:dyDescent="0.25">
      <c r="A4115" t="s">
        <v>4844</v>
      </c>
      <c r="B4115" s="2">
        <v>46008</v>
      </c>
      <c r="C4115" t="s">
        <v>551</v>
      </c>
      <c r="D4115" t="s">
        <v>92</v>
      </c>
      <c r="E4115" t="s">
        <v>43</v>
      </c>
      <c r="F4115">
        <v>1</v>
      </c>
      <c r="G4115" s="3">
        <v>5500</v>
      </c>
      <c r="H4115" s="4">
        <v>0.15</v>
      </c>
      <c r="I4115">
        <f>(Sales_Data_Table[[#This Row],[Unit_Price]]*Sales_Data_Table[[#This Row],[Quantity]])</f>
        <v>5500</v>
      </c>
      <c r="J4115">
        <f>Sales_Data_Table[[#This Row],[Gross_Sales]]-(Sales_Data_Table[[#This Row],[Gross_Sales]]*Sales_Data_Table[[#This Row],[Discount]])</f>
        <v>4675</v>
      </c>
      <c r="K4115" t="str">
        <f>_xlfn.XLOOKUP(Sales_Data_Table[[#This Row],[Product_ID]],Product_Master_Table[Product_ID],Product_Master_Table[Product_Name])</f>
        <v>Apex Grocery Item 0444</v>
      </c>
      <c r="L4115" t="str">
        <f>_xlfn.XLOOKUP(Sales_Data_Table[[#This Row],[Employee_ID]],Employee_Master_Table[Employee_ID],Employee_Master_Table[Department])</f>
        <v>Sales</v>
      </c>
    </row>
    <row r="4116" spans="1:12" x14ac:dyDescent="0.25">
      <c r="A4116" t="s">
        <v>4845</v>
      </c>
      <c r="B4116" s="2">
        <v>45618</v>
      </c>
      <c r="C4116" t="s">
        <v>373</v>
      </c>
      <c r="D4116" t="s">
        <v>264</v>
      </c>
      <c r="E4116" t="s">
        <v>62</v>
      </c>
      <c r="F4116">
        <v>24</v>
      </c>
      <c r="G4116" s="3">
        <v>6500</v>
      </c>
      <c r="H4116" s="4">
        <v>0</v>
      </c>
      <c r="I4116">
        <f>(Sales_Data_Table[[#This Row],[Unit_Price]]*Sales_Data_Table[[#This Row],[Quantity]])</f>
        <v>156000</v>
      </c>
      <c r="J4116">
        <f>Sales_Data_Table[[#This Row],[Gross_Sales]]-(Sales_Data_Table[[#This Row],[Gross_Sales]]*Sales_Data_Table[[#This Row],[Discount]])</f>
        <v>156000</v>
      </c>
      <c r="K4116" t="str">
        <f>_xlfn.XLOOKUP(Sales_Data_Table[[#This Row],[Product_ID]],Product_Master_Table[Product_ID],Product_Master_Table[Product_Name])</f>
        <v>Nexus Sports Item 0037</v>
      </c>
      <c r="L4116" t="str">
        <f>_xlfn.XLOOKUP(Sales_Data_Table[[#This Row],[Employee_ID]],Employee_Master_Table[Employee_ID],Employee_Master_Table[Department])</f>
        <v>Business Development</v>
      </c>
    </row>
    <row r="4117" spans="1:12" x14ac:dyDescent="0.25">
      <c r="A4117" t="s">
        <v>4846</v>
      </c>
      <c r="B4117" s="2">
        <v>46023</v>
      </c>
      <c r="C4117" t="s">
        <v>1282</v>
      </c>
      <c r="D4117" t="s">
        <v>92</v>
      </c>
      <c r="E4117" t="s">
        <v>62</v>
      </c>
      <c r="F4117">
        <v>25</v>
      </c>
      <c r="G4117" s="3">
        <v>1900</v>
      </c>
      <c r="H4117" s="4">
        <v>0.1</v>
      </c>
      <c r="I4117">
        <f>(Sales_Data_Table[[#This Row],[Unit_Price]]*Sales_Data_Table[[#This Row],[Quantity]])</f>
        <v>47500</v>
      </c>
      <c r="J4117">
        <f>Sales_Data_Table[[#This Row],[Gross_Sales]]-(Sales_Data_Table[[#This Row],[Gross_Sales]]*Sales_Data_Table[[#This Row],[Discount]])</f>
        <v>42750</v>
      </c>
      <c r="K4117" t="str">
        <f>_xlfn.XLOOKUP(Sales_Data_Table[[#This Row],[Product_ID]],Product_Master_Table[Product_ID],Product_Master_Table[Product_Name])</f>
        <v>Nova Electronics Item 0451</v>
      </c>
      <c r="L4117" t="str">
        <f>_xlfn.XLOOKUP(Sales_Data_Table[[#This Row],[Employee_ID]],Employee_Master_Table[Employee_ID],Employee_Master_Table[Department])</f>
        <v>Sales</v>
      </c>
    </row>
    <row r="4118" spans="1:12" x14ac:dyDescent="0.25">
      <c r="A4118" t="s">
        <v>4847</v>
      </c>
      <c r="B4118" s="2">
        <v>45862</v>
      </c>
      <c r="C4118" t="s">
        <v>1472</v>
      </c>
      <c r="D4118" t="s">
        <v>270</v>
      </c>
      <c r="E4118" t="s">
        <v>36</v>
      </c>
      <c r="F4118">
        <v>7</v>
      </c>
      <c r="G4118" s="3">
        <v>500</v>
      </c>
      <c r="H4118" s="4">
        <v>0.02</v>
      </c>
      <c r="I4118">
        <f>(Sales_Data_Table[[#This Row],[Unit_Price]]*Sales_Data_Table[[#This Row],[Quantity]])</f>
        <v>3500</v>
      </c>
      <c r="J4118">
        <f>Sales_Data_Table[[#This Row],[Gross_Sales]]-(Sales_Data_Table[[#This Row],[Gross_Sales]]*Sales_Data_Table[[#This Row],[Discount]])</f>
        <v>3430</v>
      </c>
      <c r="K4118" t="str">
        <f>_xlfn.XLOOKUP(Sales_Data_Table[[#This Row],[Product_ID]],Product_Master_Table[Product_ID],Product_Master_Table[Product_Name])</f>
        <v>Delta Beauty Item 0275</v>
      </c>
      <c r="L4118" t="str">
        <f>_xlfn.XLOOKUP(Sales_Data_Table[[#This Row],[Employee_ID]],Employee_Master_Table[Employee_ID],Employee_Master_Table[Department])</f>
        <v>Retail Operations</v>
      </c>
    </row>
    <row r="4119" spans="1:12" x14ac:dyDescent="0.25">
      <c r="A4119" t="s">
        <v>4848</v>
      </c>
      <c r="B4119" s="2">
        <v>46100</v>
      </c>
      <c r="C4119" t="s">
        <v>468</v>
      </c>
      <c r="D4119" t="s">
        <v>233</v>
      </c>
      <c r="E4119" t="s">
        <v>86</v>
      </c>
      <c r="F4119">
        <v>24</v>
      </c>
      <c r="G4119" s="3">
        <v>5600</v>
      </c>
      <c r="H4119" s="4">
        <v>0.15</v>
      </c>
      <c r="I4119">
        <f>(Sales_Data_Table[[#This Row],[Unit_Price]]*Sales_Data_Table[[#This Row],[Quantity]])</f>
        <v>134400</v>
      </c>
      <c r="J4119">
        <f>Sales_Data_Table[[#This Row],[Gross_Sales]]-(Sales_Data_Table[[#This Row],[Gross_Sales]]*Sales_Data_Table[[#This Row],[Discount]])</f>
        <v>114240</v>
      </c>
      <c r="K4119" t="str">
        <f>_xlfn.XLOOKUP(Sales_Data_Table[[#This Row],[Product_ID]],Product_Master_Table[Product_ID],Product_Master_Table[Product_Name])</f>
        <v>Everest Electronics Item 0471</v>
      </c>
      <c r="L4119" t="str">
        <f>_xlfn.XLOOKUP(Sales_Data_Table[[#This Row],[Employee_ID]],Employee_Master_Table[Employee_ID],Employee_Master_Table[Department])</f>
        <v>Customer Success</v>
      </c>
    </row>
    <row r="4120" spans="1:12" x14ac:dyDescent="0.25">
      <c r="A4120" t="s">
        <v>4849</v>
      </c>
      <c r="B4120" s="2">
        <v>45431</v>
      </c>
      <c r="C4120" t="s">
        <v>328</v>
      </c>
      <c r="D4120" t="s">
        <v>186</v>
      </c>
      <c r="E4120" t="s">
        <v>75</v>
      </c>
      <c r="F4120">
        <v>9</v>
      </c>
      <c r="G4120" s="3">
        <v>3300</v>
      </c>
      <c r="H4120" s="4">
        <v>0.15</v>
      </c>
      <c r="I4120">
        <f>(Sales_Data_Table[[#This Row],[Unit_Price]]*Sales_Data_Table[[#This Row],[Quantity]])</f>
        <v>29700</v>
      </c>
      <c r="J4120">
        <f>Sales_Data_Table[[#This Row],[Gross_Sales]]-(Sales_Data_Table[[#This Row],[Gross_Sales]]*Sales_Data_Table[[#This Row],[Discount]])</f>
        <v>25245</v>
      </c>
      <c r="K4120" t="str">
        <f>_xlfn.XLOOKUP(Sales_Data_Table[[#This Row],[Product_ID]],Product_Master_Table[Product_ID],Product_Master_Table[Product_Name])</f>
        <v>Spark Automotive Item 0070</v>
      </c>
      <c r="L4120" t="str">
        <f>_xlfn.XLOOKUP(Sales_Data_Table[[#This Row],[Employee_ID]],Employee_Master_Table[Employee_ID],Employee_Master_Table[Department])</f>
        <v>E-Commerce</v>
      </c>
    </row>
    <row r="4121" spans="1:12" x14ac:dyDescent="0.25">
      <c r="A4121" t="s">
        <v>4850</v>
      </c>
      <c r="B4121" s="2">
        <v>45878</v>
      </c>
      <c r="C4121" t="s">
        <v>707</v>
      </c>
      <c r="D4121" t="s">
        <v>273</v>
      </c>
      <c r="E4121" t="s">
        <v>32</v>
      </c>
      <c r="F4121">
        <v>9</v>
      </c>
      <c r="G4121" s="3">
        <v>4100</v>
      </c>
      <c r="H4121" s="4">
        <v>0.15</v>
      </c>
      <c r="I4121">
        <f>(Sales_Data_Table[[#This Row],[Unit_Price]]*Sales_Data_Table[[#This Row],[Quantity]])</f>
        <v>36900</v>
      </c>
      <c r="J4121">
        <f>Sales_Data_Table[[#This Row],[Gross_Sales]]-(Sales_Data_Table[[#This Row],[Gross_Sales]]*Sales_Data_Table[[#This Row],[Discount]])</f>
        <v>31365</v>
      </c>
      <c r="K4121" t="str">
        <f>_xlfn.XLOOKUP(Sales_Data_Table[[#This Row],[Product_ID]],Product_Master_Table[Product_ID],Product_Master_Table[Product_Name])</f>
        <v>Zenith Home Appliance Item 0182</v>
      </c>
      <c r="L4121" t="str">
        <f>_xlfn.XLOOKUP(Sales_Data_Table[[#This Row],[Employee_ID]],Employee_Master_Table[Employee_ID],Employee_Master_Table[Department])</f>
        <v>Customer Success</v>
      </c>
    </row>
    <row r="4122" spans="1:12" x14ac:dyDescent="0.25">
      <c r="A4122" t="s">
        <v>4851</v>
      </c>
      <c r="B4122" s="2">
        <v>46060</v>
      </c>
      <c r="C4122" t="s">
        <v>1178</v>
      </c>
      <c r="D4122" t="s">
        <v>534</v>
      </c>
      <c r="E4122" t="s">
        <v>106</v>
      </c>
      <c r="F4122">
        <v>5</v>
      </c>
      <c r="G4122" s="3">
        <v>9600</v>
      </c>
      <c r="H4122" s="4">
        <v>0</v>
      </c>
      <c r="I4122">
        <f>(Sales_Data_Table[[#This Row],[Unit_Price]]*Sales_Data_Table[[#This Row],[Quantity]])</f>
        <v>48000</v>
      </c>
      <c r="J4122">
        <f>Sales_Data_Table[[#This Row],[Gross_Sales]]-(Sales_Data_Table[[#This Row],[Gross_Sales]]*Sales_Data_Table[[#This Row],[Discount]])</f>
        <v>48000</v>
      </c>
      <c r="K4122" t="str">
        <f>_xlfn.XLOOKUP(Sales_Data_Table[[#This Row],[Product_ID]],Product_Master_Table[Product_ID],Product_Master_Table[Product_Name])</f>
        <v>Vertex Home Appliance Item 0462</v>
      </c>
      <c r="L4122" t="str">
        <f>_xlfn.XLOOKUP(Sales_Data_Table[[#This Row],[Employee_ID]],Employee_Master_Table[Employee_ID],Employee_Master_Table[Department])</f>
        <v>Retail Operations</v>
      </c>
    </row>
    <row r="4123" spans="1:12" x14ac:dyDescent="0.25">
      <c r="A4123" t="s">
        <v>4852</v>
      </c>
      <c r="B4123" s="2">
        <v>45831</v>
      </c>
      <c r="C4123" t="s">
        <v>2541</v>
      </c>
      <c r="D4123" t="s">
        <v>920</v>
      </c>
      <c r="E4123" t="s">
        <v>82</v>
      </c>
      <c r="F4123">
        <v>1</v>
      </c>
      <c r="G4123" s="3">
        <v>6900</v>
      </c>
      <c r="H4123" s="4">
        <v>0</v>
      </c>
      <c r="I4123">
        <f>(Sales_Data_Table[[#This Row],[Unit_Price]]*Sales_Data_Table[[#This Row],[Quantity]])</f>
        <v>6900</v>
      </c>
      <c r="J4123">
        <f>Sales_Data_Table[[#This Row],[Gross_Sales]]-(Sales_Data_Table[[#This Row],[Gross_Sales]]*Sales_Data_Table[[#This Row],[Discount]])</f>
        <v>6900</v>
      </c>
      <c r="K4123" t="str">
        <f>_xlfn.XLOOKUP(Sales_Data_Table[[#This Row],[Product_ID]],Product_Master_Table[Product_ID],Product_Master_Table[Product_Name])</f>
        <v>Delta Fashion Item 0263</v>
      </c>
      <c r="L4123" t="str">
        <f>_xlfn.XLOOKUP(Sales_Data_Table[[#This Row],[Employee_ID]],Employee_Master_Table[Employee_ID],Employee_Master_Table[Department])</f>
        <v>Corporate Sales</v>
      </c>
    </row>
    <row r="4124" spans="1:12" x14ac:dyDescent="0.25">
      <c r="A4124" t="s">
        <v>4853</v>
      </c>
      <c r="B4124" s="2">
        <v>45900</v>
      </c>
      <c r="C4124" t="s">
        <v>720</v>
      </c>
      <c r="D4124" t="s">
        <v>506</v>
      </c>
      <c r="E4124" t="s">
        <v>75</v>
      </c>
      <c r="F4124">
        <v>24</v>
      </c>
      <c r="G4124" s="3">
        <v>4500</v>
      </c>
      <c r="H4124" s="4">
        <v>0</v>
      </c>
      <c r="I4124">
        <f>(Sales_Data_Table[[#This Row],[Unit_Price]]*Sales_Data_Table[[#This Row],[Quantity]])</f>
        <v>108000</v>
      </c>
      <c r="J4124">
        <f>Sales_Data_Table[[#This Row],[Gross_Sales]]-(Sales_Data_Table[[#This Row],[Gross_Sales]]*Sales_Data_Table[[#This Row],[Discount]])</f>
        <v>108000</v>
      </c>
      <c r="K4124" t="str">
        <f>_xlfn.XLOOKUP(Sales_Data_Table[[#This Row],[Product_ID]],Product_Master_Table[Product_ID],Product_Master_Table[Product_Name])</f>
        <v>Apex Grocery Item 0204</v>
      </c>
      <c r="L4124" t="str">
        <f>_xlfn.XLOOKUP(Sales_Data_Table[[#This Row],[Employee_ID]],Employee_Master_Table[Employee_ID],Employee_Master_Table[Department])</f>
        <v>Retail Operations</v>
      </c>
    </row>
    <row r="4125" spans="1:12" x14ac:dyDescent="0.25">
      <c r="A4125" t="s">
        <v>4854</v>
      </c>
      <c r="B4125" s="2">
        <v>45614</v>
      </c>
      <c r="C4125" t="s">
        <v>1760</v>
      </c>
      <c r="D4125" t="s">
        <v>673</v>
      </c>
      <c r="E4125" t="s">
        <v>50</v>
      </c>
      <c r="F4125">
        <v>24</v>
      </c>
      <c r="G4125" s="3">
        <v>4700</v>
      </c>
      <c r="H4125" s="4">
        <v>0.03</v>
      </c>
      <c r="I4125">
        <f>(Sales_Data_Table[[#This Row],[Unit_Price]]*Sales_Data_Table[[#This Row],[Quantity]])</f>
        <v>112800</v>
      </c>
      <c r="J4125">
        <f>Sales_Data_Table[[#This Row],[Gross_Sales]]-(Sales_Data_Table[[#This Row],[Gross_Sales]]*Sales_Data_Table[[#This Row],[Discount]])</f>
        <v>109416</v>
      </c>
      <c r="K4125" t="str">
        <f>_xlfn.XLOOKUP(Sales_Data_Table[[#This Row],[Product_ID]],Product_Master_Table[Product_ID],Product_Master_Table[Product_Name])</f>
        <v>Delta Toys Item 0119</v>
      </c>
      <c r="L4125" t="str">
        <f>_xlfn.XLOOKUP(Sales_Data_Table[[#This Row],[Employee_ID]],Employee_Master_Table[Employee_ID],Employee_Master_Table[Department])</f>
        <v>Customer Success</v>
      </c>
    </row>
    <row r="4126" spans="1:12" x14ac:dyDescent="0.25">
      <c r="A4126" t="s">
        <v>4855</v>
      </c>
      <c r="B4126" s="2">
        <v>46049</v>
      </c>
      <c r="C4126" t="s">
        <v>1039</v>
      </c>
      <c r="D4126" t="s">
        <v>1328</v>
      </c>
      <c r="E4126" t="s">
        <v>96</v>
      </c>
      <c r="F4126">
        <v>17</v>
      </c>
      <c r="G4126" s="3">
        <v>2800</v>
      </c>
      <c r="H4126" s="4">
        <v>0.15</v>
      </c>
      <c r="I4126">
        <f>(Sales_Data_Table[[#This Row],[Unit_Price]]*Sales_Data_Table[[#This Row],[Quantity]])</f>
        <v>47600</v>
      </c>
      <c r="J4126">
        <f>Sales_Data_Table[[#This Row],[Gross_Sales]]-(Sales_Data_Table[[#This Row],[Gross_Sales]]*Sales_Data_Table[[#This Row],[Discount]])</f>
        <v>40460</v>
      </c>
      <c r="K4126" t="str">
        <f>_xlfn.XLOOKUP(Sales_Data_Table[[#This Row],[Product_ID]],Product_Master_Table[Product_ID],Product_Master_Table[Product_Name])</f>
        <v>Nexus Sports Item 0457</v>
      </c>
      <c r="L4126" t="str">
        <f>_xlfn.XLOOKUP(Sales_Data_Table[[#This Row],[Employee_ID]],Employee_Master_Table[Employee_ID],Employee_Master_Table[Department])</f>
        <v>Regional Sales</v>
      </c>
    </row>
    <row r="4127" spans="1:12" x14ac:dyDescent="0.25">
      <c r="A4127" t="s">
        <v>4856</v>
      </c>
      <c r="B4127" s="2">
        <v>45542</v>
      </c>
      <c r="C4127" t="s">
        <v>908</v>
      </c>
      <c r="D4127" t="s">
        <v>222</v>
      </c>
      <c r="E4127" t="s">
        <v>106</v>
      </c>
      <c r="F4127">
        <v>21</v>
      </c>
      <c r="G4127" s="3">
        <v>2200</v>
      </c>
      <c r="H4127" s="4">
        <v>0.05</v>
      </c>
      <c r="I4127">
        <f>(Sales_Data_Table[[#This Row],[Unit_Price]]*Sales_Data_Table[[#This Row],[Quantity]])</f>
        <v>46200</v>
      </c>
      <c r="J4127">
        <f>Sales_Data_Table[[#This Row],[Gross_Sales]]-(Sales_Data_Table[[#This Row],[Gross_Sales]]*Sales_Data_Table[[#This Row],[Discount]])</f>
        <v>43890</v>
      </c>
      <c r="K4127" t="str">
        <f>_xlfn.XLOOKUP(Sales_Data_Table[[#This Row],[Product_ID]],Product_Master_Table[Product_ID],Product_Master_Table[Product_Name])</f>
        <v>Everest Toys Item 0039</v>
      </c>
      <c r="L4127" t="str">
        <f>_xlfn.XLOOKUP(Sales_Data_Table[[#This Row],[Employee_ID]],Employee_Master_Table[Employee_ID],Employee_Master_Table[Department])</f>
        <v>Corporate Sales</v>
      </c>
    </row>
    <row r="4128" spans="1:12" x14ac:dyDescent="0.25">
      <c r="A4128" t="s">
        <v>4857</v>
      </c>
      <c r="B4128" s="2">
        <v>45418</v>
      </c>
      <c r="C4128" t="s">
        <v>881</v>
      </c>
      <c r="D4128" t="s">
        <v>316</v>
      </c>
      <c r="E4128" t="s">
        <v>82</v>
      </c>
      <c r="F4128">
        <v>22</v>
      </c>
      <c r="G4128" s="3">
        <v>4300</v>
      </c>
      <c r="H4128" s="4">
        <v>0.05</v>
      </c>
      <c r="I4128">
        <f>(Sales_Data_Table[[#This Row],[Unit_Price]]*Sales_Data_Table[[#This Row],[Quantity]])</f>
        <v>94600</v>
      </c>
      <c r="J4128">
        <f>Sales_Data_Table[[#This Row],[Gross_Sales]]-(Sales_Data_Table[[#This Row],[Gross_Sales]]*Sales_Data_Table[[#This Row],[Discount]])</f>
        <v>89870</v>
      </c>
      <c r="K4128" t="str">
        <f>_xlfn.XLOOKUP(Sales_Data_Table[[#This Row],[Product_ID]],Product_Master_Table[Product_ID],Product_Master_Table[Product_Name])</f>
        <v>Nexus Fashion Item 0433</v>
      </c>
      <c r="L4128" t="str">
        <f>_xlfn.XLOOKUP(Sales_Data_Table[[#This Row],[Employee_ID]],Employee_Master_Table[Employee_ID],Employee_Master_Table[Department])</f>
        <v>Sales</v>
      </c>
    </row>
    <row r="4129" spans="1:12" x14ac:dyDescent="0.25">
      <c r="A4129" t="s">
        <v>4858</v>
      </c>
      <c r="B4129" s="2">
        <v>45890</v>
      </c>
      <c r="C4129" t="s">
        <v>739</v>
      </c>
      <c r="D4129" t="s">
        <v>613</v>
      </c>
      <c r="E4129" t="s">
        <v>36</v>
      </c>
      <c r="F4129">
        <v>1</v>
      </c>
      <c r="G4129" s="3">
        <v>4300</v>
      </c>
      <c r="H4129" s="4">
        <v>0.15</v>
      </c>
      <c r="I4129">
        <f>(Sales_Data_Table[[#This Row],[Unit_Price]]*Sales_Data_Table[[#This Row],[Quantity]])</f>
        <v>4300</v>
      </c>
      <c r="J4129">
        <f>Sales_Data_Table[[#This Row],[Gross_Sales]]-(Sales_Data_Table[[#This Row],[Gross_Sales]]*Sales_Data_Table[[#This Row],[Discount]])</f>
        <v>3655</v>
      </c>
      <c r="K4129" t="str">
        <f>_xlfn.XLOOKUP(Sales_Data_Table[[#This Row],[Product_ID]],Product_Master_Table[Product_ID],Product_Master_Table[Product_Name])</f>
        <v>Orion Sports Item 0177</v>
      </c>
      <c r="L4129" t="str">
        <f>_xlfn.XLOOKUP(Sales_Data_Table[[#This Row],[Employee_ID]],Employee_Master_Table[Employee_ID],Employee_Master_Table[Department])</f>
        <v>Corporate Sales</v>
      </c>
    </row>
    <row r="4130" spans="1:12" x14ac:dyDescent="0.25">
      <c r="A4130" t="s">
        <v>4859</v>
      </c>
      <c r="B4130" s="2">
        <v>45321</v>
      </c>
      <c r="C4130" t="s">
        <v>1383</v>
      </c>
      <c r="D4130" t="s">
        <v>1087</v>
      </c>
      <c r="E4130" t="s">
        <v>75</v>
      </c>
      <c r="F4130">
        <v>2</v>
      </c>
      <c r="G4130" s="3">
        <v>3500</v>
      </c>
      <c r="H4130" s="4">
        <v>0.05</v>
      </c>
      <c r="I4130">
        <f>(Sales_Data_Table[[#This Row],[Unit_Price]]*Sales_Data_Table[[#This Row],[Quantity]])</f>
        <v>7000</v>
      </c>
      <c r="J4130">
        <f>Sales_Data_Table[[#This Row],[Gross_Sales]]-(Sales_Data_Table[[#This Row],[Gross_Sales]]*Sales_Data_Table[[#This Row],[Discount]])</f>
        <v>6650</v>
      </c>
      <c r="K4130" t="str">
        <f>_xlfn.XLOOKUP(Sales_Data_Table[[#This Row],[Product_ID]],Product_Master_Table[Product_ID],Product_Master_Table[Product_Name])</f>
        <v>Fusion Sports Item 0077</v>
      </c>
      <c r="L4130" t="str">
        <f>_xlfn.XLOOKUP(Sales_Data_Table[[#This Row],[Employee_ID]],Employee_Master_Table[Employee_ID],Employee_Master_Table[Department])</f>
        <v>Business Development</v>
      </c>
    </row>
    <row r="4131" spans="1:12" x14ac:dyDescent="0.25">
      <c r="A4131" t="s">
        <v>4860</v>
      </c>
      <c r="B4131" s="2">
        <v>45439</v>
      </c>
      <c r="C4131" t="s">
        <v>1324</v>
      </c>
      <c r="D4131" t="s">
        <v>371</v>
      </c>
      <c r="E4131" t="s">
        <v>50</v>
      </c>
      <c r="F4131">
        <v>22</v>
      </c>
      <c r="G4131" s="3">
        <v>6100</v>
      </c>
      <c r="H4131" s="4">
        <v>7.4999999999999997E-2</v>
      </c>
      <c r="I4131">
        <f>(Sales_Data_Table[[#This Row],[Unit_Price]]*Sales_Data_Table[[#This Row],[Quantity]])</f>
        <v>134200</v>
      </c>
      <c r="J4131">
        <f>Sales_Data_Table[[#This Row],[Gross_Sales]]-(Sales_Data_Table[[#This Row],[Gross_Sales]]*Sales_Data_Table[[#This Row],[Discount]])</f>
        <v>124135</v>
      </c>
      <c r="K4131" t="str">
        <f>_xlfn.XLOOKUP(Sales_Data_Table[[#This Row],[Product_ID]],Product_Master_Table[Product_ID],Product_Master_Table[Product_Name])</f>
        <v>Spark Home Appliance Item 0082</v>
      </c>
      <c r="L4131" t="str">
        <f>_xlfn.XLOOKUP(Sales_Data_Table[[#This Row],[Employee_ID]],Employee_Master_Table[Employee_ID],Employee_Master_Table[Department])</f>
        <v>Corporate Sales</v>
      </c>
    </row>
    <row r="4132" spans="1:12" x14ac:dyDescent="0.25">
      <c r="A4132" t="s">
        <v>4861</v>
      </c>
      <c r="B4132" s="2">
        <v>45310</v>
      </c>
      <c r="C4132" t="s">
        <v>1372</v>
      </c>
      <c r="D4132" t="s">
        <v>391</v>
      </c>
      <c r="E4132" t="s">
        <v>82</v>
      </c>
      <c r="F4132">
        <v>4</v>
      </c>
      <c r="G4132" s="3">
        <v>4800</v>
      </c>
      <c r="H4132" s="4">
        <v>0.05</v>
      </c>
      <c r="I4132">
        <f>(Sales_Data_Table[[#This Row],[Unit_Price]]*Sales_Data_Table[[#This Row],[Quantity]])</f>
        <v>19200</v>
      </c>
      <c r="J4132">
        <f>Sales_Data_Table[[#This Row],[Gross_Sales]]-(Sales_Data_Table[[#This Row],[Gross_Sales]]*Sales_Data_Table[[#This Row],[Discount]])</f>
        <v>18240</v>
      </c>
      <c r="K4132" t="str">
        <f>_xlfn.XLOOKUP(Sales_Data_Table[[#This Row],[Product_ID]],Product_Master_Table[Product_ID],Product_Master_Table[Product_Name])</f>
        <v>Orion Sports Item 0297</v>
      </c>
      <c r="L4132" t="str">
        <f>_xlfn.XLOOKUP(Sales_Data_Table[[#This Row],[Employee_ID]],Employee_Master_Table[Employee_ID],Employee_Master_Table[Department])</f>
        <v>Retail Operations</v>
      </c>
    </row>
    <row r="4133" spans="1:12" x14ac:dyDescent="0.25">
      <c r="A4133" t="s">
        <v>4862</v>
      </c>
      <c r="B4133" s="2">
        <v>45864</v>
      </c>
      <c r="C4133" t="s">
        <v>1381</v>
      </c>
      <c r="D4133" t="s">
        <v>267</v>
      </c>
      <c r="E4133" t="s">
        <v>62</v>
      </c>
      <c r="F4133">
        <v>21</v>
      </c>
      <c r="G4133" s="3">
        <v>8500</v>
      </c>
      <c r="H4133" s="4">
        <v>0.15</v>
      </c>
      <c r="I4133">
        <f>(Sales_Data_Table[[#This Row],[Unit_Price]]*Sales_Data_Table[[#This Row],[Quantity]])</f>
        <v>178500</v>
      </c>
      <c r="J4133">
        <f>Sales_Data_Table[[#This Row],[Gross_Sales]]-(Sales_Data_Table[[#This Row],[Gross_Sales]]*Sales_Data_Table[[#This Row],[Discount]])</f>
        <v>151725</v>
      </c>
      <c r="K4133" t="str">
        <f>_xlfn.XLOOKUP(Sales_Data_Table[[#This Row],[Product_ID]],Product_Master_Table[Product_ID],Product_Master_Table[Product_Name])</f>
        <v>Nexus Fashion Item 0493</v>
      </c>
      <c r="L4133" t="str">
        <f>_xlfn.XLOOKUP(Sales_Data_Table[[#This Row],[Employee_ID]],Employee_Master_Table[Employee_ID],Employee_Master_Table[Department])</f>
        <v>E-Commerce</v>
      </c>
    </row>
    <row r="4134" spans="1:12" x14ac:dyDescent="0.25">
      <c r="A4134" t="s">
        <v>4863</v>
      </c>
      <c r="B4134" s="2">
        <v>45633</v>
      </c>
      <c r="C4134" t="s">
        <v>1292</v>
      </c>
      <c r="D4134" t="s">
        <v>255</v>
      </c>
      <c r="E4134" t="s">
        <v>96</v>
      </c>
      <c r="F4134">
        <v>20</v>
      </c>
      <c r="G4134" s="3">
        <v>3700</v>
      </c>
      <c r="H4134" s="4">
        <v>0.05</v>
      </c>
      <c r="I4134">
        <f>(Sales_Data_Table[[#This Row],[Unit_Price]]*Sales_Data_Table[[#This Row],[Quantity]])</f>
        <v>74000</v>
      </c>
      <c r="J4134">
        <f>Sales_Data_Table[[#This Row],[Gross_Sales]]-(Sales_Data_Table[[#This Row],[Gross_Sales]]*Sales_Data_Table[[#This Row],[Discount]])</f>
        <v>70300</v>
      </c>
      <c r="K4134" t="str">
        <f>_xlfn.XLOOKUP(Sales_Data_Table[[#This Row],[Product_ID]],Product_Master_Table[Product_ID],Product_Master_Table[Product_Name])</f>
        <v>Nexus Beauty Item 0205</v>
      </c>
      <c r="L4134" t="str">
        <f>_xlfn.XLOOKUP(Sales_Data_Table[[#This Row],[Employee_ID]],Employee_Master_Table[Employee_ID],Employee_Master_Table[Department])</f>
        <v>Customer Success</v>
      </c>
    </row>
    <row r="4135" spans="1:12" x14ac:dyDescent="0.25">
      <c r="A4135" t="s">
        <v>4864</v>
      </c>
      <c r="B4135" s="2">
        <v>46106</v>
      </c>
      <c r="C4135" t="s">
        <v>745</v>
      </c>
      <c r="D4135" t="s">
        <v>1551</v>
      </c>
      <c r="E4135" t="s">
        <v>106</v>
      </c>
      <c r="F4135">
        <v>19</v>
      </c>
      <c r="G4135" s="3">
        <v>5400</v>
      </c>
      <c r="H4135" s="4">
        <v>7.4999999999999997E-2</v>
      </c>
      <c r="I4135">
        <f>(Sales_Data_Table[[#This Row],[Unit_Price]]*Sales_Data_Table[[#This Row],[Quantity]])</f>
        <v>102600</v>
      </c>
      <c r="J4135">
        <f>Sales_Data_Table[[#This Row],[Gross_Sales]]-(Sales_Data_Table[[#This Row],[Gross_Sales]]*Sales_Data_Table[[#This Row],[Discount]])</f>
        <v>94905</v>
      </c>
      <c r="K4135" t="str">
        <f>_xlfn.XLOOKUP(Sales_Data_Table[[#This Row],[Product_ID]],Product_Master_Table[Product_ID],Product_Master_Table[Product_Name])</f>
        <v>Prime Furniture Item 0148</v>
      </c>
      <c r="L4135" t="str">
        <f>_xlfn.XLOOKUP(Sales_Data_Table[[#This Row],[Employee_ID]],Employee_Master_Table[Employee_ID],Employee_Master_Table[Department])</f>
        <v>E-Commerce</v>
      </c>
    </row>
    <row r="4136" spans="1:12" x14ac:dyDescent="0.25">
      <c r="A4136" t="s">
        <v>4865</v>
      </c>
      <c r="B4136" s="2">
        <v>45619</v>
      </c>
      <c r="C4136" t="s">
        <v>772</v>
      </c>
      <c r="D4136" t="s">
        <v>31</v>
      </c>
      <c r="E4136" t="s">
        <v>62</v>
      </c>
      <c r="F4136">
        <v>1</v>
      </c>
      <c r="G4136" s="3">
        <v>3400</v>
      </c>
      <c r="H4136" s="4">
        <v>0</v>
      </c>
      <c r="I4136">
        <f>(Sales_Data_Table[[#This Row],[Unit_Price]]*Sales_Data_Table[[#This Row],[Quantity]])</f>
        <v>3400</v>
      </c>
      <c r="J4136">
        <f>Sales_Data_Table[[#This Row],[Gross_Sales]]-(Sales_Data_Table[[#This Row],[Gross_Sales]]*Sales_Data_Table[[#This Row],[Discount]])</f>
        <v>3400</v>
      </c>
      <c r="K4136" t="str">
        <f>_xlfn.XLOOKUP(Sales_Data_Table[[#This Row],[Product_ID]],Product_Master_Table[Product_ID],Product_Master_Table[Product_Name])</f>
        <v>Spark Automotive Item 0430</v>
      </c>
      <c r="L4136" t="str">
        <f>_xlfn.XLOOKUP(Sales_Data_Table[[#This Row],[Employee_ID]],Employee_Master_Table[Employee_ID],Employee_Master_Table[Department])</f>
        <v>Customer Success</v>
      </c>
    </row>
    <row r="4137" spans="1:12" x14ac:dyDescent="0.25">
      <c r="A4137" t="s">
        <v>4866</v>
      </c>
      <c r="B4137" s="2">
        <v>45400</v>
      </c>
      <c r="C4137" t="s">
        <v>444</v>
      </c>
      <c r="D4137" t="s">
        <v>112</v>
      </c>
      <c r="E4137" t="s">
        <v>82</v>
      </c>
      <c r="F4137">
        <v>6</v>
      </c>
      <c r="G4137" s="3">
        <v>4100</v>
      </c>
      <c r="H4137" s="4">
        <v>0.05</v>
      </c>
      <c r="I4137">
        <f>(Sales_Data_Table[[#This Row],[Unit_Price]]*Sales_Data_Table[[#This Row],[Quantity]])</f>
        <v>24600</v>
      </c>
      <c r="J4137">
        <f>Sales_Data_Table[[#This Row],[Gross_Sales]]-(Sales_Data_Table[[#This Row],[Gross_Sales]]*Sales_Data_Table[[#This Row],[Discount]])</f>
        <v>23370</v>
      </c>
      <c r="K4137" t="str">
        <f>_xlfn.XLOOKUP(Sales_Data_Table[[#This Row],[Product_ID]],Product_Master_Table[Product_ID],Product_Master_Table[Product_Name])</f>
        <v>Nexus Beauty Item 0325</v>
      </c>
      <c r="L4137" t="str">
        <f>_xlfn.XLOOKUP(Sales_Data_Table[[#This Row],[Employee_ID]],Employee_Master_Table[Employee_ID],Employee_Master_Table[Department])</f>
        <v>Customer Success</v>
      </c>
    </row>
    <row r="4138" spans="1:12" x14ac:dyDescent="0.25">
      <c r="A4138" t="s">
        <v>4867</v>
      </c>
      <c r="B4138" s="2">
        <v>45670</v>
      </c>
      <c r="C4138" t="s">
        <v>608</v>
      </c>
      <c r="D4138" t="s">
        <v>849</v>
      </c>
      <c r="E4138" t="s">
        <v>32</v>
      </c>
      <c r="F4138">
        <v>13</v>
      </c>
      <c r="G4138" s="3">
        <v>6100</v>
      </c>
      <c r="H4138" s="4">
        <v>7.4999999999999997E-2</v>
      </c>
      <c r="I4138">
        <f>(Sales_Data_Table[[#This Row],[Unit_Price]]*Sales_Data_Table[[#This Row],[Quantity]])</f>
        <v>79300</v>
      </c>
      <c r="J4138">
        <f>Sales_Data_Table[[#This Row],[Gross_Sales]]-(Sales_Data_Table[[#This Row],[Gross_Sales]]*Sales_Data_Table[[#This Row],[Discount]])</f>
        <v>73352.5</v>
      </c>
      <c r="K4138" t="str">
        <f>_xlfn.XLOOKUP(Sales_Data_Table[[#This Row],[Product_ID]],Product_Master_Table[Product_ID],Product_Master_Table[Product_Name])</f>
        <v>Vertex Office Supplies Item 0186</v>
      </c>
      <c r="L4138" t="str">
        <f>_xlfn.XLOOKUP(Sales_Data_Table[[#This Row],[Employee_ID]],Employee_Master_Table[Employee_ID],Employee_Master_Table[Department])</f>
        <v>Business Development</v>
      </c>
    </row>
    <row r="4139" spans="1:12" x14ac:dyDescent="0.25">
      <c r="A4139" t="s">
        <v>4868</v>
      </c>
      <c r="B4139" s="2">
        <v>45678</v>
      </c>
      <c r="C4139" t="s">
        <v>1799</v>
      </c>
      <c r="D4139" t="s">
        <v>118</v>
      </c>
      <c r="E4139" t="s">
        <v>75</v>
      </c>
      <c r="F4139">
        <v>21</v>
      </c>
      <c r="G4139" s="3">
        <v>9100</v>
      </c>
      <c r="H4139" s="4">
        <v>0.03</v>
      </c>
      <c r="I4139">
        <f>(Sales_Data_Table[[#This Row],[Unit_Price]]*Sales_Data_Table[[#This Row],[Quantity]])</f>
        <v>191100</v>
      </c>
      <c r="J4139">
        <f>Sales_Data_Table[[#This Row],[Gross_Sales]]-(Sales_Data_Table[[#This Row],[Gross_Sales]]*Sales_Data_Table[[#This Row],[Discount]])</f>
        <v>185367</v>
      </c>
      <c r="K4139" t="str">
        <f>_xlfn.XLOOKUP(Sales_Data_Table[[#This Row],[Product_ID]],Product_Master_Table[Product_ID],Product_Master_Table[Product_Name])</f>
        <v>Zenith Automotive Item 0170</v>
      </c>
      <c r="L4139" t="str">
        <f>_xlfn.XLOOKUP(Sales_Data_Table[[#This Row],[Employee_ID]],Employee_Master_Table[Employee_ID],Employee_Master_Table[Department])</f>
        <v>Corporate Sales</v>
      </c>
    </row>
    <row r="4140" spans="1:12" x14ac:dyDescent="0.25">
      <c r="A4140" t="s">
        <v>4869</v>
      </c>
      <c r="B4140" s="2">
        <v>45706</v>
      </c>
      <c r="C4140" t="s">
        <v>707</v>
      </c>
      <c r="D4140" t="s">
        <v>39</v>
      </c>
      <c r="E4140" t="s">
        <v>82</v>
      </c>
      <c r="F4140">
        <v>23</v>
      </c>
      <c r="G4140" s="3">
        <v>2200</v>
      </c>
      <c r="H4140" s="4">
        <v>0.03</v>
      </c>
      <c r="I4140">
        <f>(Sales_Data_Table[[#This Row],[Unit_Price]]*Sales_Data_Table[[#This Row],[Quantity]])</f>
        <v>50600</v>
      </c>
      <c r="J4140">
        <f>Sales_Data_Table[[#This Row],[Gross_Sales]]-(Sales_Data_Table[[#This Row],[Gross_Sales]]*Sales_Data_Table[[#This Row],[Discount]])</f>
        <v>49082</v>
      </c>
      <c r="K4140" t="str">
        <f>_xlfn.XLOOKUP(Sales_Data_Table[[#This Row],[Product_ID]],Product_Master_Table[Product_ID],Product_Master_Table[Product_Name])</f>
        <v>Zenith Home Appliance Item 0182</v>
      </c>
      <c r="L4140" t="str">
        <f>_xlfn.XLOOKUP(Sales_Data_Table[[#This Row],[Employee_ID]],Employee_Master_Table[Employee_ID],Employee_Master_Table[Department])</f>
        <v>E-Commerce</v>
      </c>
    </row>
    <row r="4141" spans="1:12" x14ac:dyDescent="0.25">
      <c r="A4141" t="s">
        <v>4870</v>
      </c>
      <c r="B4141" s="2">
        <v>46038</v>
      </c>
      <c r="C4141" t="s">
        <v>1039</v>
      </c>
      <c r="D4141" t="s">
        <v>340</v>
      </c>
      <c r="E4141" t="s">
        <v>32</v>
      </c>
      <c r="F4141">
        <v>8</v>
      </c>
      <c r="G4141" s="3">
        <v>1200</v>
      </c>
      <c r="H4141" s="4">
        <v>0.15</v>
      </c>
      <c r="I4141">
        <f>(Sales_Data_Table[[#This Row],[Unit_Price]]*Sales_Data_Table[[#This Row],[Quantity]])</f>
        <v>9600</v>
      </c>
      <c r="J4141">
        <f>Sales_Data_Table[[#This Row],[Gross_Sales]]-(Sales_Data_Table[[#This Row],[Gross_Sales]]*Sales_Data_Table[[#This Row],[Discount]])</f>
        <v>8160</v>
      </c>
      <c r="K4141" t="str">
        <f>_xlfn.XLOOKUP(Sales_Data_Table[[#This Row],[Product_ID]],Product_Master_Table[Product_ID],Product_Master_Table[Product_Name])</f>
        <v>Nexus Sports Item 0457</v>
      </c>
      <c r="L4141" t="str">
        <f>_xlfn.XLOOKUP(Sales_Data_Table[[#This Row],[Employee_ID]],Employee_Master_Table[Employee_ID],Employee_Master_Table[Department])</f>
        <v>Customer Success</v>
      </c>
    </row>
    <row r="4142" spans="1:12" x14ac:dyDescent="0.25">
      <c r="A4142" t="s">
        <v>4871</v>
      </c>
      <c r="B4142" s="2">
        <v>46014</v>
      </c>
      <c r="C4142" t="s">
        <v>322</v>
      </c>
      <c r="D4142" t="s">
        <v>506</v>
      </c>
      <c r="E4142" t="s">
        <v>43</v>
      </c>
      <c r="F4142">
        <v>22</v>
      </c>
      <c r="G4142" s="3">
        <v>7400</v>
      </c>
      <c r="H4142" s="4">
        <v>0</v>
      </c>
      <c r="I4142">
        <f>(Sales_Data_Table[[#This Row],[Unit_Price]]*Sales_Data_Table[[#This Row],[Quantity]])</f>
        <v>162800</v>
      </c>
      <c r="J4142">
        <f>Sales_Data_Table[[#This Row],[Gross_Sales]]-(Sales_Data_Table[[#This Row],[Gross_Sales]]*Sales_Data_Table[[#This Row],[Discount]])</f>
        <v>162800</v>
      </c>
      <c r="K4142" t="str">
        <f>_xlfn.XLOOKUP(Sales_Data_Table[[#This Row],[Product_ID]],Product_Master_Table[Product_ID],Product_Master_Table[Product_Name])</f>
        <v>Fusion Fashion Item 0413</v>
      </c>
      <c r="L4142" t="str">
        <f>_xlfn.XLOOKUP(Sales_Data_Table[[#This Row],[Employee_ID]],Employee_Master_Table[Employee_ID],Employee_Master_Table[Department])</f>
        <v>Retail Operations</v>
      </c>
    </row>
    <row r="4143" spans="1:12" x14ac:dyDescent="0.25">
      <c r="A4143" t="s">
        <v>4872</v>
      </c>
      <c r="B4143" s="2">
        <v>45399</v>
      </c>
      <c r="C4143" t="s">
        <v>1750</v>
      </c>
      <c r="D4143" t="s">
        <v>264</v>
      </c>
      <c r="E4143" t="s">
        <v>96</v>
      </c>
      <c r="F4143">
        <v>10</v>
      </c>
      <c r="G4143" s="3">
        <v>8600</v>
      </c>
      <c r="H4143" s="4">
        <v>0.02</v>
      </c>
      <c r="I4143">
        <f>(Sales_Data_Table[[#This Row],[Unit_Price]]*Sales_Data_Table[[#This Row],[Quantity]])</f>
        <v>86000</v>
      </c>
      <c r="J4143">
        <f>Sales_Data_Table[[#This Row],[Gross_Sales]]-(Sales_Data_Table[[#This Row],[Gross_Sales]]*Sales_Data_Table[[#This Row],[Discount]])</f>
        <v>84280</v>
      </c>
      <c r="K4143" t="str">
        <f>_xlfn.XLOOKUP(Sales_Data_Table[[#This Row],[Product_ID]],Product_Master_Table[Product_ID],Product_Master_Table[Product_Name])</f>
        <v>Nova Toys Item 0199</v>
      </c>
      <c r="L4143" t="str">
        <f>_xlfn.XLOOKUP(Sales_Data_Table[[#This Row],[Employee_ID]],Employee_Master_Table[Employee_ID],Employee_Master_Table[Department])</f>
        <v>Business Development</v>
      </c>
    </row>
    <row r="4144" spans="1:12" x14ac:dyDescent="0.25">
      <c r="A4144" t="s">
        <v>4873</v>
      </c>
      <c r="B4144" s="2">
        <v>45841</v>
      </c>
      <c r="C4144" t="s">
        <v>411</v>
      </c>
      <c r="D4144" t="s">
        <v>450</v>
      </c>
      <c r="E4144" t="s">
        <v>50</v>
      </c>
      <c r="F4144">
        <v>12</v>
      </c>
      <c r="G4144" s="3">
        <v>3800</v>
      </c>
      <c r="H4144" s="4">
        <v>0</v>
      </c>
      <c r="I4144">
        <f>(Sales_Data_Table[[#This Row],[Unit_Price]]*Sales_Data_Table[[#This Row],[Quantity]])</f>
        <v>45600</v>
      </c>
      <c r="J4144">
        <f>Sales_Data_Table[[#This Row],[Gross_Sales]]-(Sales_Data_Table[[#This Row],[Gross_Sales]]*Sales_Data_Table[[#This Row],[Discount]])</f>
        <v>45600</v>
      </c>
      <c r="K4144" t="str">
        <f>_xlfn.XLOOKUP(Sales_Data_Table[[#This Row],[Product_ID]],Product_Master_Table[Product_ID],Product_Master_Table[Product_Name])</f>
        <v>Fusion Fashion Item 0173</v>
      </c>
      <c r="L4144" t="str">
        <f>_xlfn.XLOOKUP(Sales_Data_Table[[#This Row],[Employee_ID]],Employee_Master_Table[Employee_ID],Employee_Master_Table[Department])</f>
        <v>Corporate Sales</v>
      </c>
    </row>
    <row r="4145" spans="1:12" x14ac:dyDescent="0.25">
      <c r="A4145" t="s">
        <v>4874</v>
      </c>
      <c r="B4145" s="2">
        <v>45512</v>
      </c>
      <c r="C4145" t="s">
        <v>1300</v>
      </c>
      <c r="D4145" t="s">
        <v>348</v>
      </c>
      <c r="E4145" t="s">
        <v>62</v>
      </c>
      <c r="F4145">
        <v>1</v>
      </c>
      <c r="G4145" s="3">
        <v>9400</v>
      </c>
      <c r="H4145" s="4">
        <v>7.4999999999999997E-2</v>
      </c>
      <c r="I4145">
        <f>(Sales_Data_Table[[#This Row],[Unit_Price]]*Sales_Data_Table[[#This Row],[Quantity]])</f>
        <v>9400</v>
      </c>
      <c r="J4145">
        <f>Sales_Data_Table[[#This Row],[Gross_Sales]]-(Sales_Data_Table[[#This Row],[Gross_Sales]]*Sales_Data_Table[[#This Row],[Discount]])</f>
        <v>8695</v>
      </c>
      <c r="K4145" t="str">
        <f>_xlfn.XLOOKUP(Sales_Data_Table[[#This Row],[Product_ID]],Product_Master_Table[Product_ID],Product_Master_Table[Product_Name])</f>
        <v>Vertex Home Appliance Item 0342</v>
      </c>
      <c r="L4145" t="str">
        <f>_xlfn.XLOOKUP(Sales_Data_Table[[#This Row],[Employee_ID]],Employee_Master_Table[Employee_ID],Employee_Master_Table[Department])</f>
        <v>Retail Operations</v>
      </c>
    </row>
    <row r="4146" spans="1:12" x14ac:dyDescent="0.25">
      <c r="A4146" t="s">
        <v>4875</v>
      </c>
      <c r="B4146" s="2">
        <v>45833</v>
      </c>
      <c r="C4146" t="s">
        <v>114</v>
      </c>
      <c r="D4146" t="s">
        <v>466</v>
      </c>
      <c r="E4146" t="s">
        <v>32</v>
      </c>
      <c r="F4146">
        <v>5</v>
      </c>
      <c r="G4146" s="3">
        <v>6000</v>
      </c>
      <c r="H4146" s="4">
        <v>0.05</v>
      </c>
      <c r="I4146">
        <f>(Sales_Data_Table[[#This Row],[Unit_Price]]*Sales_Data_Table[[#This Row],[Quantity]])</f>
        <v>30000</v>
      </c>
      <c r="J4146">
        <f>Sales_Data_Table[[#This Row],[Gross_Sales]]-(Sales_Data_Table[[#This Row],[Gross_Sales]]*Sales_Data_Table[[#This Row],[Discount]])</f>
        <v>28500</v>
      </c>
      <c r="K4146" t="str">
        <f>_xlfn.XLOOKUP(Sales_Data_Table[[#This Row],[Product_ID]],Product_Master_Table[Product_ID],Product_Master_Table[Product_Name])</f>
        <v>Vertex Automotive Item 0030</v>
      </c>
      <c r="L4146" t="str">
        <f>_xlfn.XLOOKUP(Sales_Data_Table[[#This Row],[Employee_ID]],Employee_Master_Table[Employee_ID],Employee_Master_Table[Department])</f>
        <v>E-Commerce</v>
      </c>
    </row>
    <row r="4147" spans="1:12" x14ac:dyDescent="0.25">
      <c r="A4147" t="s">
        <v>4876</v>
      </c>
      <c r="B4147" s="2">
        <v>45839</v>
      </c>
      <c r="C4147" t="s">
        <v>364</v>
      </c>
      <c r="D4147" t="s">
        <v>841</v>
      </c>
      <c r="E4147" t="s">
        <v>75</v>
      </c>
      <c r="F4147">
        <v>9</v>
      </c>
      <c r="G4147" s="3">
        <v>8800</v>
      </c>
      <c r="H4147" s="4">
        <v>0.02</v>
      </c>
      <c r="I4147">
        <f>(Sales_Data_Table[[#This Row],[Unit_Price]]*Sales_Data_Table[[#This Row],[Quantity]])</f>
        <v>79200</v>
      </c>
      <c r="J4147">
        <f>Sales_Data_Table[[#This Row],[Gross_Sales]]-(Sales_Data_Table[[#This Row],[Gross_Sales]]*Sales_Data_Table[[#This Row],[Discount]])</f>
        <v>77616</v>
      </c>
      <c r="K4147" t="str">
        <f>_xlfn.XLOOKUP(Sales_Data_Table[[#This Row],[Product_ID]],Product_Master_Table[Product_ID],Product_Master_Table[Product_Name])</f>
        <v>Fusion Beauty Item 0125</v>
      </c>
      <c r="L4147" t="str">
        <f>_xlfn.XLOOKUP(Sales_Data_Table[[#This Row],[Employee_ID]],Employee_Master_Table[Employee_ID],Employee_Master_Table[Department])</f>
        <v>E-Commerce</v>
      </c>
    </row>
    <row r="4148" spans="1:12" x14ac:dyDescent="0.25">
      <c r="A4148" t="s">
        <v>4877</v>
      </c>
      <c r="B4148" s="2">
        <v>46165</v>
      </c>
      <c r="C4148" t="s">
        <v>1092</v>
      </c>
      <c r="D4148" t="s">
        <v>613</v>
      </c>
      <c r="E4148" t="s">
        <v>28</v>
      </c>
      <c r="F4148">
        <v>7</v>
      </c>
      <c r="G4148" s="3">
        <v>9600</v>
      </c>
      <c r="H4148" s="4">
        <v>7.4999999999999997E-2</v>
      </c>
      <c r="I4148">
        <f>(Sales_Data_Table[[#This Row],[Unit_Price]]*Sales_Data_Table[[#This Row],[Quantity]])</f>
        <v>67200</v>
      </c>
      <c r="J4148">
        <f>Sales_Data_Table[[#This Row],[Gross_Sales]]-(Sales_Data_Table[[#This Row],[Gross_Sales]]*Sales_Data_Table[[#This Row],[Discount]])</f>
        <v>62160</v>
      </c>
      <c r="K4148" t="str">
        <f>_xlfn.XLOOKUP(Sales_Data_Table[[#This Row],[Product_ID]],Product_Master_Table[Product_ID],Product_Master_Table[Product_Name])</f>
        <v>Everest Toys Item 0339</v>
      </c>
      <c r="L4148" t="str">
        <f>_xlfn.XLOOKUP(Sales_Data_Table[[#This Row],[Employee_ID]],Employee_Master_Table[Employee_ID],Employee_Master_Table[Department])</f>
        <v>Corporate Sales</v>
      </c>
    </row>
    <row r="4149" spans="1:12" x14ac:dyDescent="0.25">
      <c r="A4149" t="s">
        <v>4878</v>
      </c>
      <c r="B4149" s="2">
        <v>45983</v>
      </c>
      <c r="C4149" t="s">
        <v>1251</v>
      </c>
      <c r="D4149" t="s">
        <v>213</v>
      </c>
      <c r="E4149" t="s">
        <v>28</v>
      </c>
      <c r="F4149">
        <v>12</v>
      </c>
      <c r="G4149" s="3">
        <v>4500</v>
      </c>
      <c r="H4149" s="4">
        <v>0.05</v>
      </c>
      <c r="I4149">
        <f>(Sales_Data_Table[[#This Row],[Unit_Price]]*Sales_Data_Table[[#This Row],[Quantity]])</f>
        <v>54000</v>
      </c>
      <c r="J4149">
        <f>Sales_Data_Table[[#This Row],[Gross_Sales]]-(Sales_Data_Table[[#This Row],[Gross_Sales]]*Sales_Data_Table[[#This Row],[Discount]])</f>
        <v>51300</v>
      </c>
      <c r="K4149" t="str">
        <f>_xlfn.XLOOKUP(Sales_Data_Table[[#This Row],[Product_ID]],Product_Master_Table[Product_ID],Product_Master_Table[Product_Name])</f>
        <v>Vertex Grocery Item 0354</v>
      </c>
      <c r="L4149" t="str">
        <f>_xlfn.XLOOKUP(Sales_Data_Table[[#This Row],[Employee_ID]],Employee_Master_Table[Employee_ID],Employee_Master_Table[Department])</f>
        <v>Corporate Sales</v>
      </c>
    </row>
    <row r="4150" spans="1:12" x14ac:dyDescent="0.25">
      <c r="A4150" t="s">
        <v>4879</v>
      </c>
      <c r="B4150" s="2">
        <v>45348</v>
      </c>
      <c r="C4150" t="s">
        <v>463</v>
      </c>
      <c r="D4150" t="s">
        <v>281</v>
      </c>
      <c r="E4150" t="s">
        <v>62</v>
      </c>
      <c r="F4150">
        <v>9</v>
      </c>
      <c r="G4150" s="3">
        <v>3800</v>
      </c>
      <c r="H4150" s="4">
        <v>0.03</v>
      </c>
      <c r="I4150">
        <f>(Sales_Data_Table[[#This Row],[Unit_Price]]*Sales_Data_Table[[#This Row],[Quantity]])</f>
        <v>34200</v>
      </c>
      <c r="J4150">
        <f>Sales_Data_Table[[#This Row],[Gross_Sales]]-(Sales_Data_Table[[#This Row],[Gross_Sales]]*Sales_Data_Table[[#This Row],[Discount]])</f>
        <v>33174</v>
      </c>
      <c r="K4150" t="str">
        <f>_xlfn.XLOOKUP(Sales_Data_Table[[#This Row],[Product_ID]],Product_Master_Table[Product_ID],Product_Master_Table[Product_Name])</f>
        <v>Spark Automotive Item 0370</v>
      </c>
      <c r="L4150" t="str">
        <f>_xlfn.XLOOKUP(Sales_Data_Table[[#This Row],[Employee_ID]],Employee_Master_Table[Employee_ID],Employee_Master_Table[Department])</f>
        <v>Regional Sales</v>
      </c>
    </row>
    <row r="4151" spans="1:12" x14ac:dyDescent="0.25">
      <c r="A4151" t="s">
        <v>4880</v>
      </c>
      <c r="B4151" s="2">
        <v>45973</v>
      </c>
      <c r="C4151" t="s">
        <v>2077</v>
      </c>
      <c r="D4151" t="s">
        <v>613</v>
      </c>
      <c r="E4151" t="s">
        <v>96</v>
      </c>
      <c r="F4151">
        <v>4</v>
      </c>
      <c r="G4151" s="3">
        <v>6900</v>
      </c>
      <c r="H4151" s="4">
        <v>0</v>
      </c>
      <c r="I4151">
        <f>(Sales_Data_Table[[#This Row],[Unit_Price]]*Sales_Data_Table[[#This Row],[Quantity]])</f>
        <v>27600</v>
      </c>
      <c r="J4151">
        <f>Sales_Data_Table[[#This Row],[Gross_Sales]]-(Sales_Data_Table[[#This Row],[Gross_Sales]]*Sales_Data_Table[[#This Row],[Discount]])</f>
        <v>27600</v>
      </c>
      <c r="K4151" t="str">
        <f>_xlfn.XLOOKUP(Sales_Data_Table[[#This Row],[Product_ID]],Product_Master_Table[Product_ID],Product_Master_Table[Product_Name])</f>
        <v>Orion Toys Item 0369</v>
      </c>
      <c r="L4151" t="str">
        <f>_xlfn.XLOOKUP(Sales_Data_Table[[#This Row],[Employee_ID]],Employee_Master_Table[Employee_ID],Employee_Master_Table[Department])</f>
        <v>Corporate Sales</v>
      </c>
    </row>
    <row r="4152" spans="1:12" x14ac:dyDescent="0.25">
      <c r="A4152" t="s">
        <v>4881</v>
      </c>
      <c r="B4152" s="2">
        <v>45932</v>
      </c>
      <c r="C4152" t="s">
        <v>1133</v>
      </c>
      <c r="D4152" t="s">
        <v>556</v>
      </c>
      <c r="E4152" t="s">
        <v>50</v>
      </c>
      <c r="F4152">
        <v>2</v>
      </c>
      <c r="G4152" s="3">
        <v>500</v>
      </c>
      <c r="H4152" s="4">
        <v>7.4999999999999997E-2</v>
      </c>
      <c r="I4152">
        <f>(Sales_Data_Table[[#This Row],[Unit_Price]]*Sales_Data_Table[[#This Row],[Quantity]])</f>
        <v>1000</v>
      </c>
      <c r="J4152">
        <f>Sales_Data_Table[[#This Row],[Gross_Sales]]-(Sales_Data_Table[[#This Row],[Gross_Sales]]*Sales_Data_Table[[#This Row],[Discount]])</f>
        <v>925</v>
      </c>
      <c r="K4152" t="str">
        <f>_xlfn.XLOOKUP(Sales_Data_Table[[#This Row],[Product_ID]],Product_Master_Table[Product_ID],Product_Master_Table[Product_Name])</f>
        <v>Zenith Office Supplies Item 0086</v>
      </c>
      <c r="L4152" t="str">
        <f>_xlfn.XLOOKUP(Sales_Data_Table[[#This Row],[Employee_ID]],Employee_Master_Table[Employee_ID],Employee_Master_Table[Department])</f>
        <v>Corporate Sales</v>
      </c>
    </row>
    <row r="4153" spans="1:12" x14ac:dyDescent="0.25">
      <c r="A4153" t="s">
        <v>4882</v>
      </c>
      <c r="B4153" s="2">
        <v>45984</v>
      </c>
      <c r="C4153" t="s">
        <v>1155</v>
      </c>
      <c r="D4153" t="s">
        <v>146</v>
      </c>
      <c r="E4153" t="s">
        <v>106</v>
      </c>
      <c r="F4153">
        <v>2</v>
      </c>
      <c r="G4153" s="3">
        <v>8100</v>
      </c>
      <c r="H4153" s="4">
        <v>0.02</v>
      </c>
      <c r="I4153">
        <f>(Sales_Data_Table[[#This Row],[Unit_Price]]*Sales_Data_Table[[#This Row],[Quantity]])</f>
        <v>16200</v>
      </c>
      <c r="J4153">
        <f>Sales_Data_Table[[#This Row],[Gross_Sales]]-(Sales_Data_Table[[#This Row],[Gross_Sales]]*Sales_Data_Table[[#This Row],[Discount]])</f>
        <v>15876</v>
      </c>
      <c r="K4153" t="str">
        <f>_xlfn.XLOOKUP(Sales_Data_Table[[#This Row],[Product_ID]],Product_Master_Table[Product_ID],Product_Master_Table[Product_Name])</f>
        <v>Vertex Automotive Item 0150</v>
      </c>
      <c r="L4153" t="str">
        <f>_xlfn.XLOOKUP(Sales_Data_Table[[#This Row],[Employee_ID]],Employee_Master_Table[Employee_ID],Employee_Master_Table[Department])</f>
        <v>Regional Sales</v>
      </c>
    </row>
    <row r="4154" spans="1:12" x14ac:dyDescent="0.25">
      <c r="A4154" t="s">
        <v>4883</v>
      </c>
      <c r="B4154" s="2">
        <v>45843</v>
      </c>
      <c r="C4154" t="s">
        <v>1790</v>
      </c>
      <c r="D4154" t="s">
        <v>264</v>
      </c>
      <c r="E4154" t="s">
        <v>82</v>
      </c>
      <c r="F4154">
        <v>2</v>
      </c>
      <c r="G4154" s="3">
        <v>2000</v>
      </c>
      <c r="H4154" s="4">
        <v>0.03</v>
      </c>
      <c r="I4154">
        <f>(Sales_Data_Table[[#This Row],[Unit_Price]]*Sales_Data_Table[[#This Row],[Quantity]])</f>
        <v>4000</v>
      </c>
      <c r="J4154">
        <f>Sales_Data_Table[[#This Row],[Gross_Sales]]-(Sales_Data_Table[[#This Row],[Gross_Sales]]*Sales_Data_Table[[#This Row],[Discount]])</f>
        <v>3880</v>
      </c>
      <c r="K4154" t="str">
        <f>_xlfn.XLOOKUP(Sales_Data_Table[[#This Row],[Product_ID]],Product_Master_Table[Product_ID],Product_Master_Table[Product_Name])</f>
        <v>Metro Automotive Item 0320</v>
      </c>
      <c r="L4154" t="str">
        <f>_xlfn.XLOOKUP(Sales_Data_Table[[#This Row],[Employee_ID]],Employee_Master_Table[Employee_ID],Employee_Master_Table[Department])</f>
        <v>Business Development</v>
      </c>
    </row>
    <row r="4155" spans="1:12" x14ac:dyDescent="0.25">
      <c r="A4155" t="s">
        <v>4884</v>
      </c>
      <c r="B4155" s="2">
        <v>45813</v>
      </c>
      <c r="C4155" t="s">
        <v>2223</v>
      </c>
      <c r="D4155" t="s">
        <v>654</v>
      </c>
      <c r="E4155" t="s">
        <v>43</v>
      </c>
      <c r="F4155">
        <v>3</v>
      </c>
      <c r="G4155" s="3">
        <v>5000</v>
      </c>
      <c r="H4155" s="4">
        <v>0.15</v>
      </c>
      <c r="I4155">
        <f>(Sales_Data_Table[[#This Row],[Unit_Price]]*Sales_Data_Table[[#This Row],[Quantity]])</f>
        <v>15000</v>
      </c>
      <c r="J4155">
        <f>Sales_Data_Table[[#This Row],[Gross_Sales]]-(Sales_Data_Table[[#This Row],[Gross_Sales]]*Sales_Data_Table[[#This Row],[Discount]])</f>
        <v>12750</v>
      </c>
      <c r="K4155" t="str">
        <f>_xlfn.XLOOKUP(Sales_Data_Table[[#This Row],[Product_ID]],Product_Master_Table[Product_ID],Product_Master_Table[Product_Name])</f>
        <v>Prime Automotive Item 0340</v>
      </c>
      <c r="L4155" t="str">
        <f>_xlfn.XLOOKUP(Sales_Data_Table[[#This Row],[Employee_ID]],Employee_Master_Table[Employee_ID],Employee_Master_Table[Department])</f>
        <v>Retail Operations</v>
      </c>
    </row>
    <row r="4156" spans="1:12" x14ac:dyDescent="0.25">
      <c r="A4156" t="s">
        <v>4885</v>
      </c>
      <c r="B4156" s="2">
        <v>46171</v>
      </c>
      <c r="C4156" t="s">
        <v>299</v>
      </c>
      <c r="D4156" t="s">
        <v>1258</v>
      </c>
      <c r="E4156" t="s">
        <v>28</v>
      </c>
      <c r="F4156">
        <v>6</v>
      </c>
      <c r="G4156" s="3">
        <v>700</v>
      </c>
      <c r="H4156" s="4">
        <v>0</v>
      </c>
      <c r="I4156">
        <f>(Sales_Data_Table[[#This Row],[Unit_Price]]*Sales_Data_Table[[#This Row],[Quantity]])</f>
        <v>4200</v>
      </c>
      <c r="J4156">
        <f>Sales_Data_Table[[#This Row],[Gross_Sales]]-(Sales_Data_Table[[#This Row],[Gross_Sales]]*Sales_Data_Table[[#This Row],[Discount]])</f>
        <v>4200</v>
      </c>
      <c r="K4156" t="str">
        <f>_xlfn.XLOOKUP(Sales_Data_Table[[#This Row],[Product_ID]],Product_Master_Table[Product_ID],Product_Master_Table[Product_Name])</f>
        <v>Metro Office Supplies Item 0356</v>
      </c>
      <c r="L4156" t="str">
        <f>_xlfn.XLOOKUP(Sales_Data_Table[[#This Row],[Employee_ID]],Employee_Master_Table[Employee_ID],Employee_Master_Table[Department])</f>
        <v>Retail Operations</v>
      </c>
    </row>
    <row r="4157" spans="1:12" x14ac:dyDescent="0.25">
      <c r="A4157" t="s">
        <v>4886</v>
      </c>
      <c r="B4157" s="2">
        <v>45722</v>
      </c>
      <c r="C4157" t="s">
        <v>1104</v>
      </c>
      <c r="D4157" t="s">
        <v>825</v>
      </c>
      <c r="E4157" t="s">
        <v>86</v>
      </c>
      <c r="F4157">
        <v>12</v>
      </c>
      <c r="G4157" s="3">
        <v>4000</v>
      </c>
      <c r="H4157" s="4">
        <v>7.4999999999999997E-2</v>
      </c>
      <c r="I4157">
        <f>(Sales_Data_Table[[#This Row],[Unit_Price]]*Sales_Data_Table[[#This Row],[Quantity]])</f>
        <v>48000</v>
      </c>
      <c r="J4157">
        <f>Sales_Data_Table[[#This Row],[Gross_Sales]]-(Sales_Data_Table[[#This Row],[Gross_Sales]]*Sales_Data_Table[[#This Row],[Discount]])</f>
        <v>44400</v>
      </c>
      <c r="K4157" t="str">
        <f>_xlfn.XLOOKUP(Sales_Data_Table[[#This Row],[Product_ID]],Product_Master_Table[Product_ID],Product_Master_Table[Product_Name])</f>
        <v>Apex Automotive Item 0240</v>
      </c>
      <c r="L4157" t="str">
        <f>_xlfn.XLOOKUP(Sales_Data_Table[[#This Row],[Employee_ID]],Employee_Master_Table[Employee_ID],Employee_Master_Table[Department])</f>
        <v>Corporate Sales</v>
      </c>
    </row>
    <row r="4158" spans="1:12" x14ac:dyDescent="0.25">
      <c r="A4158" t="s">
        <v>4887</v>
      </c>
      <c r="B4158" s="2">
        <v>45523</v>
      </c>
      <c r="C4158" t="s">
        <v>1282</v>
      </c>
      <c r="D4158" t="s">
        <v>241</v>
      </c>
      <c r="E4158" t="s">
        <v>36</v>
      </c>
      <c r="F4158">
        <v>2</v>
      </c>
      <c r="G4158" s="3">
        <v>3000</v>
      </c>
      <c r="H4158" s="4">
        <v>0</v>
      </c>
      <c r="I4158">
        <f>(Sales_Data_Table[[#This Row],[Unit_Price]]*Sales_Data_Table[[#This Row],[Quantity]])</f>
        <v>6000</v>
      </c>
      <c r="J4158">
        <f>Sales_Data_Table[[#This Row],[Gross_Sales]]-(Sales_Data_Table[[#This Row],[Gross_Sales]]*Sales_Data_Table[[#This Row],[Discount]])</f>
        <v>6000</v>
      </c>
      <c r="K4158" t="str">
        <f>_xlfn.XLOOKUP(Sales_Data_Table[[#This Row],[Product_ID]],Product_Master_Table[Product_ID],Product_Master_Table[Product_Name])</f>
        <v>Nova Electronics Item 0451</v>
      </c>
      <c r="L4158" t="str">
        <f>_xlfn.XLOOKUP(Sales_Data_Table[[#This Row],[Employee_ID]],Employee_Master_Table[Employee_ID],Employee_Master_Table[Department])</f>
        <v>Sales</v>
      </c>
    </row>
    <row r="4159" spans="1:12" x14ac:dyDescent="0.25">
      <c r="A4159" t="s">
        <v>4888</v>
      </c>
      <c r="B4159" s="2">
        <v>45469</v>
      </c>
      <c r="C4159" t="s">
        <v>209</v>
      </c>
      <c r="D4159" t="s">
        <v>189</v>
      </c>
      <c r="E4159" t="s">
        <v>86</v>
      </c>
      <c r="F4159">
        <v>23</v>
      </c>
      <c r="G4159" s="3">
        <v>6000</v>
      </c>
      <c r="H4159" s="4">
        <v>0</v>
      </c>
      <c r="I4159">
        <f>(Sales_Data_Table[[#This Row],[Unit_Price]]*Sales_Data_Table[[#This Row],[Quantity]])</f>
        <v>138000</v>
      </c>
      <c r="J4159">
        <f>Sales_Data_Table[[#This Row],[Gross_Sales]]-(Sales_Data_Table[[#This Row],[Gross_Sales]]*Sales_Data_Table[[#This Row],[Discount]])</f>
        <v>138000</v>
      </c>
      <c r="K4159" t="str">
        <f>_xlfn.XLOOKUP(Sales_Data_Table[[#This Row],[Product_ID]],Product_Master_Table[Product_ID],Product_Master_Table[Product_Name])</f>
        <v>Nexus Sports Item 0097</v>
      </c>
      <c r="L4159" t="str">
        <f>_xlfn.XLOOKUP(Sales_Data_Table[[#This Row],[Employee_ID]],Employee_Master_Table[Employee_ID],Employee_Master_Table[Department])</f>
        <v>Sales</v>
      </c>
    </row>
    <row r="4160" spans="1:12" x14ac:dyDescent="0.25">
      <c r="A4160" t="s">
        <v>4889</v>
      </c>
      <c r="B4160" s="2">
        <v>45626</v>
      </c>
      <c r="C4160" t="s">
        <v>1567</v>
      </c>
      <c r="D4160" t="s">
        <v>304</v>
      </c>
      <c r="E4160" t="s">
        <v>28</v>
      </c>
      <c r="F4160">
        <v>20</v>
      </c>
      <c r="G4160" s="3">
        <v>700</v>
      </c>
      <c r="H4160" s="4">
        <v>0.02</v>
      </c>
      <c r="I4160">
        <f>(Sales_Data_Table[[#This Row],[Unit_Price]]*Sales_Data_Table[[#This Row],[Quantity]])</f>
        <v>14000</v>
      </c>
      <c r="J4160">
        <f>Sales_Data_Table[[#This Row],[Gross_Sales]]-(Sales_Data_Table[[#This Row],[Gross_Sales]]*Sales_Data_Table[[#This Row],[Discount]])</f>
        <v>13720</v>
      </c>
      <c r="K4160" t="str">
        <f>_xlfn.XLOOKUP(Sales_Data_Table[[#This Row],[Product_ID]],Product_Master_Table[Product_ID],Product_Master_Table[Product_Name])</f>
        <v>Metro Office Supplies Item 0476</v>
      </c>
      <c r="L4160" t="str">
        <f>_xlfn.XLOOKUP(Sales_Data_Table[[#This Row],[Employee_ID]],Employee_Master_Table[Employee_ID],Employee_Master_Table[Department])</f>
        <v>Regional Sales</v>
      </c>
    </row>
    <row r="4161" spans="1:12" x14ac:dyDescent="0.25">
      <c r="A4161" t="s">
        <v>4890</v>
      </c>
      <c r="B4161" s="2">
        <v>46080</v>
      </c>
      <c r="C4161" t="s">
        <v>1900</v>
      </c>
      <c r="D4161" t="s">
        <v>447</v>
      </c>
      <c r="E4161" t="s">
        <v>36</v>
      </c>
      <c r="F4161">
        <v>7</v>
      </c>
      <c r="G4161" s="3">
        <v>5700</v>
      </c>
      <c r="H4161" s="4">
        <v>0.1</v>
      </c>
      <c r="I4161">
        <f>(Sales_Data_Table[[#This Row],[Unit_Price]]*Sales_Data_Table[[#This Row],[Quantity]])</f>
        <v>39900</v>
      </c>
      <c r="J4161">
        <f>Sales_Data_Table[[#This Row],[Gross_Sales]]-(Sales_Data_Table[[#This Row],[Gross_Sales]]*Sales_Data_Table[[#This Row],[Discount]])</f>
        <v>35910</v>
      </c>
      <c r="K4161" t="str">
        <f>_xlfn.XLOOKUP(Sales_Data_Table[[#This Row],[Product_ID]],Product_Master_Table[Product_ID],Product_Master_Table[Product_Name])</f>
        <v>Fusion Toys Item 0029</v>
      </c>
      <c r="L4161" t="str">
        <f>_xlfn.XLOOKUP(Sales_Data_Table[[#This Row],[Employee_ID]],Employee_Master_Table[Employee_ID],Employee_Master_Table[Department])</f>
        <v>Business Development</v>
      </c>
    </row>
    <row r="4162" spans="1:12" x14ac:dyDescent="0.25">
      <c r="A4162" t="s">
        <v>4891</v>
      </c>
      <c r="B4162" s="2">
        <v>45941</v>
      </c>
      <c r="C4162" t="s">
        <v>1360</v>
      </c>
      <c r="D4162" t="s">
        <v>450</v>
      </c>
      <c r="E4162" t="s">
        <v>28</v>
      </c>
      <c r="F4162">
        <v>20</v>
      </c>
      <c r="G4162" s="3">
        <v>5100</v>
      </c>
      <c r="H4162" s="4">
        <v>0.1</v>
      </c>
      <c r="I4162">
        <f>(Sales_Data_Table[[#This Row],[Unit_Price]]*Sales_Data_Table[[#This Row],[Quantity]])</f>
        <v>102000</v>
      </c>
      <c r="J4162">
        <f>Sales_Data_Table[[#This Row],[Gross_Sales]]-(Sales_Data_Table[[#This Row],[Gross_Sales]]*Sales_Data_Table[[#This Row],[Discount]])</f>
        <v>91800</v>
      </c>
      <c r="K4162" t="str">
        <f>_xlfn.XLOOKUP(Sales_Data_Table[[#This Row],[Product_ID]],Product_Master_Table[Product_ID],Product_Master_Table[Product_Name])</f>
        <v>Delta Fashion Item 0383</v>
      </c>
      <c r="L4162" t="str">
        <f>_xlfn.XLOOKUP(Sales_Data_Table[[#This Row],[Employee_ID]],Employee_Master_Table[Employee_ID],Employee_Master_Table[Department])</f>
        <v>Corporate Sales</v>
      </c>
    </row>
    <row r="4163" spans="1:12" x14ac:dyDescent="0.25">
      <c r="A4163" t="s">
        <v>4892</v>
      </c>
      <c r="B4163" s="2">
        <v>45375</v>
      </c>
      <c r="C4163" t="s">
        <v>570</v>
      </c>
      <c r="D4163" t="s">
        <v>173</v>
      </c>
      <c r="E4163" t="s">
        <v>106</v>
      </c>
      <c r="F4163">
        <v>7</v>
      </c>
      <c r="G4163" s="3">
        <v>6600</v>
      </c>
      <c r="H4163" s="4">
        <v>7.4999999999999997E-2</v>
      </c>
      <c r="I4163">
        <f>(Sales_Data_Table[[#This Row],[Unit_Price]]*Sales_Data_Table[[#This Row],[Quantity]])</f>
        <v>46200</v>
      </c>
      <c r="J4163">
        <f>Sales_Data_Table[[#This Row],[Gross_Sales]]-(Sales_Data_Table[[#This Row],[Gross_Sales]]*Sales_Data_Table[[#This Row],[Discount]])</f>
        <v>42735</v>
      </c>
      <c r="K4163" t="str">
        <f>_xlfn.XLOOKUP(Sales_Data_Table[[#This Row],[Product_ID]],Product_Master_Table[Product_ID],Product_Master_Table[Product_Name])</f>
        <v>Prime Office Supplies Item 0256</v>
      </c>
      <c r="L4163" t="str">
        <f>_xlfn.XLOOKUP(Sales_Data_Table[[#This Row],[Employee_ID]],Employee_Master_Table[Employee_ID],Employee_Master_Table[Department])</f>
        <v>Business Development</v>
      </c>
    </row>
    <row r="4164" spans="1:12" x14ac:dyDescent="0.25">
      <c r="A4164" t="s">
        <v>4893</v>
      </c>
      <c r="B4164" s="2">
        <v>46160</v>
      </c>
      <c r="C4164" t="s">
        <v>1305</v>
      </c>
      <c r="D4164" t="s">
        <v>699</v>
      </c>
      <c r="E4164" t="s">
        <v>86</v>
      </c>
      <c r="F4164">
        <v>6</v>
      </c>
      <c r="G4164" s="3">
        <v>4100</v>
      </c>
      <c r="H4164" s="4">
        <v>0.15</v>
      </c>
      <c r="I4164">
        <f>(Sales_Data_Table[[#This Row],[Unit_Price]]*Sales_Data_Table[[#This Row],[Quantity]])</f>
        <v>24600</v>
      </c>
      <c r="J4164">
        <f>Sales_Data_Table[[#This Row],[Gross_Sales]]-(Sales_Data_Table[[#This Row],[Gross_Sales]]*Sales_Data_Table[[#This Row],[Discount]])</f>
        <v>20910</v>
      </c>
      <c r="K4164" t="str">
        <f>_xlfn.XLOOKUP(Sales_Data_Table[[#This Row],[Product_ID]],Product_Master_Table[Product_ID],Product_Master_Table[Product_Name])</f>
        <v>Orion Fashion Item 0333</v>
      </c>
      <c r="L4164" t="str">
        <f>_xlfn.XLOOKUP(Sales_Data_Table[[#This Row],[Employee_ID]],Employee_Master_Table[Employee_ID],Employee_Master_Table[Department])</f>
        <v>Regional Sales</v>
      </c>
    </row>
    <row r="4165" spans="1:12" x14ac:dyDescent="0.25">
      <c r="A4165" t="s">
        <v>4894</v>
      </c>
      <c r="B4165" s="2">
        <v>45307</v>
      </c>
      <c r="C4165" t="s">
        <v>739</v>
      </c>
      <c r="D4165" t="s">
        <v>89</v>
      </c>
      <c r="E4165" t="s">
        <v>106</v>
      </c>
      <c r="F4165">
        <v>2</v>
      </c>
      <c r="G4165" s="3">
        <v>5600</v>
      </c>
      <c r="H4165" s="4">
        <v>0.05</v>
      </c>
      <c r="I4165">
        <f>(Sales_Data_Table[[#This Row],[Unit_Price]]*Sales_Data_Table[[#This Row],[Quantity]])</f>
        <v>11200</v>
      </c>
      <c r="J4165">
        <f>Sales_Data_Table[[#This Row],[Gross_Sales]]-(Sales_Data_Table[[#This Row],[Gross_Sales]]*Sales_Data_Table[[#This Row],[Discount]])</f>
        <v>10640</v>
      </c>
      <c r="K4165" t="str">
        <f>_xlfn.XLOOKUP(Sales_Data_Table[[#This Row],[Product_ID]],Product_Master_Table[Product_ID],Product_Master_Table[Product_Name])</f>
        <v>Orion Sports Item 0177</v>
      </c>
      <c r="L4165" t="str">
        <f>_xlfn.XLOOKUP(Sales_Data_Table[[#This Row],[Employee_ID]],Employee_Master_Table[Employee_ID],Employee_Master_Table[Department])</f>
        <v>E-Commerce</v>
      </c>
    </row>
    <row r="4166" spans="1:12" x14ac:dyDescent="0.25">
      <c r="A4166" t="s">
        <v>4895</v>
      </c>
      <c r="B4166" s="2">
        <v>46138</v>
      </c>
      <c r="C4166" t="s">
        <v>1487</v>
      </c>
      <c r="D4166" t="s">
        <v>366</v>
      </c>
      <c r="E4166" t="s">
        <v>96</v>
      </c>
      <c r="F4166">
        <v>20</v>
      </c>
      <c r="G4166" s="3">
        <v>7800</v>
      </c>
      <c r="H4166" s="4">
        <v>0.02</v>
      </c>
      <c r="I4166">
        <f>(Sales_Data_Table[[#This Row],[Unit_Price]]*Sales_Data_Table[[#This Row],[Quantity]])</f>
        <v>156000</v>
      </c>
      <c r="J4166">
        <f>Sales_Data_Table[[#This Row],[Gross_Sales]]-(Sales_Data_Table[[#This Row],[Gross_Sales]]*Sales_Data_Table[[#This Row],[Discount]])</f>
        <v>152880</v>
      </c>
      <c r="K4166" t="str">
        <f>_xlfn.XLOOKUP(Sales_Data_Table[[#This Row],[Product_ID]],Product_Master_Table[Product_ID],Product_Master_Table[Product_Name])</f>
        <v>Fusion Electronics Item 0461</v>
      </c>
      <c r="L4166" t="str">
        <f>_xlfn.XLOOKUP(Sales_Data_Table[[#This Row],[Employee_ID]],Employee_Master_Table[Employee_ID],Employee_Master_Table[Department])</f>
        <v>Business Development</v>
      </c>
    </row>
    <row r="4167" spans="1:12" x14ac:dyDescent="0.25">
      <c r="A4167" t="s">
        <v>4896</v>
      </c>
      <c r="B4167" s="2">
        <v>45495</v>
      </c>
      <c r="C4167" t="s">
        <v>251</v>
      </c>
      <c r="D4167" t="s">
        <v>841</v>
      </c>
      <c r="E4167" t="s">
        <v>28</v>
      </c>
      <c r="F4167">
        <v>12</v>
      </c>
      <c r="G4167" s="3">
        <v>1200</v>
      </c>
      <c r="H4167" s="4">
        <v>0.15</v>
      </c>
      <c r="I4167">
        <f>(Sales_Data_Table[[#This Row],[Unit_Price]]*Sales_Data_Table[[#This Row],[Quantity]])</f>
        <v>14400</v>
      </c>
      <c r="J4167">
        <f>Sales_Data_Table[[#This Row],[Gross_Sales]]-(Sales_Data_Table[[#This Row],[Gross_Sales]]*Sales_Data_Table[[#This Row],[Discount]])</f>
        <v>12240</v>
      </c>
      <c r="K4167" t="str">
        <f>_xlfn.XLOOKUP(Sales_Data_Table[[#This Row],[Product_ID]],Product_Master_Table[Product_ID],Product_Master_Table[Product_Name])</f>
        <v>Spark Office Supplies Item 0346</v>
      </c>
      <c r="L4167" t="str">
        <f>_xlfn.XLOOKUP(Sales_Data_Table[[#This Row],[Employee_ID]],Employee_Master_Table[Employee_ID],Employee_Master_Table[Department])</f>
        <v>E-Commerce</v>
      </c>
    </row>
    <row r="4168" spans="1:12" x14ac:dyDescent="0.25">
      <c r="A4168" t="s">
        <v>4897</v>
      </c>
      <c r="B4168" s="2">
        <v>45341</v>
      </c>
      <c r="C4168" t="s">
        <v>126</v>
      </c>
      <c r="D4168" t="s">
        <v>447</v>
      </c>
      <c r="E4168" t="s">
        <v>50</v>
      </c>
      <c r="F4168">
        <v>19</v>
      </c>
      <c r="G4168" s="3">
        <v>8500</v>
      </c>
      <c r="H4168" s="4">
        <v>0.1</v>
      </c>
      <c r="I4168">
        <f>(Sales_Data_Table[[#This Row],[Unit_Price]]*Sales_Data_Table[[#This Row],[Quantity]])</f>
        <v>161500</v>
      </c>
      <c r="J4168">
        <f>Sales_Data_Table[[#This Row],[Gross_Sales]]-(Sales_Data_Table[[#This Row],[Gross_Sales]]*Sales_Data_Table[[#This Row],[Discount]])</f>
        <v>145350</v>
      </c>
      <c r="K4168" t="str">
        <f>_xlfn.XLOOKUP(Sales_Data_Table[[#This Row],[Product_ID]],Product_Master_Table[Product_ID],Product_Master_Table[Product_Name])</f>
        <v>Zenith Grocery Item 0014</v>
      </c>
      <c r="L4168" t="str">
        <f>_xlfn.XLOOKUP(Sales_Data_Table[[#This Row],[Employee_ID]],Employee_Master_Table[Employee_ID],Employee_Master_Table[Department])</f>
        <v>Business Development</v>
      </c>
    </row>
    <row r="4169" spans="1:12" x14ac:dyDescent="0.25">
      <c r="A4169" t="s">
        <v>4898</v>
      </c>
      <c r="B4169" s="2">
        <v>45697</v>
      </c>
      <c r="C4169" t="s">
        <v>465</v>
      </c>
      <c r="D4169" t="s">
        <v>944</v>
      </c>
      <c r="E4169" t="s">
        <v>86</v>
      </c>
      <c r="F4169">
        <v>22</v>
      </c>
      <c r="G4169" s="3">
        <v>6300</v>
      </c>
      <c r="H4169" s="4">
        <v>0</v>
      </c>
      <c r="I4169">
        <f>(Sales_Data_Table[[#This Row],[Unit_Price]]*Sales_Data_Table[[#This Row],[Quantity]])</f>
        <v>138600</v>
      </c>
      <c r="J4169">
        <f>Sales_Data_Table[[#This Row],[Gross_Sales]]-(Sales_Data_Table[[#This Row],[Gross_Sales]]*Sales_Data_Table[[#This Row],[Discount]])</f>
        <v>138600</v>
      </c>
      <c r="K4169" t="str">
        <f>_xlfn.XLOOKUP(Sales_Data_Table[[#This Row],[Product_ID]],Product_Master_Table[Product_ID],Product_Master_Table[Product_Name])</f>
        <v>Zenith Automotive Item 0290</v>
      </c>
      <c r="L4169" t="str">
        <f>_xlfn.XLOOKUP(Sales_Data_Table[[#This Row],[Employee_ID]],Employee_Master_Table[Employee_ID],Employee_Master_Table[Department])</f>
        <v>Regional Sales</v>
      </c>
    </row>
    <row r="4170" spans="1:12" x14ac:dyDescent="0.25">
      <c r="A4170" t="s">
        <v>4899</v>
      </c>
      <c r="B4170" s="2">
        <v>45982</v>
      </c>
      <c r="C4170" t="s">
        <v>2065</v>
      </c>
      <c r="D4170" t="s">
        <v>524</v>
      </c>
      <c r="E4170" t="s">
        <v>50</v>
      </c>
      <c r="F4170">
        <v>17</v>
      </c>
      <c r="G4170" s="3">
        <v>7100</v>
      </c>
      <c r="H4170" s="4">
        <v>0.1</v>
      </c>
      <c r="I4170">
        <f>(Sales_Data_Table[[#This Row],[Unit_Price]]*Sales_Data_Table[[#This Row],[Quantity]])</f>
        <v>120700</v>
      </c>
      <c r="J4170">
        <f>Sales_Data_Table[[#This Row],[Gross_Sales]]-(Sales_Data_Table[[#This Row],[Gross_Sales]]*Sales_Data_Table[[#This Row],[Discount]])</f>
        <v>108630</v>
      </c>
      <c r="K4170" t="str">
        <f>_xlfn.XLOOKUP(Sales_Data_Table[[#This Row],[Product_ID]],Product_Master_Table[Product_ID],Product_Master_Table[Product_Name])</f>
        <v>Zenith Furniture Item 0458</v>
      </c>
      <c r="L4170" t="str">
        <f>_xlfn.XLOOKUP(Sales_Data_Table[[#This Row],[Employee_ID]],Employee_Master_Table[Employee_ID],Employee_Master_Table[Department])</f>
        <v>Sales</v>
      </c>
    </row>
    <row r="4171" spans="1:12" x14ac:dyDescent="0.25">
      <c r="A4171" t="s">
        <v>4900</v>
      </c>
      <c r="B4171" s="2">
        <v>46010</v>
      </c>
      <c r="C4171" t="s">
        <v>1479</v>
      </c>
      <c r="D4171" t="s">
        <v>155</v>
      </c>
      <c r="E4171" t="s">
        <v>106</v>
      </c>
      <c r="F4171">
        <v>6</v>
      </c>
      <c r="G4171" s="3">
        <v>3400</v>
      </c>
      <c r="H4171" s="4">
        <v>0.15</v>
      </c>
      <c r="I4171">
        <f>(Sales_Data_Table[[#This Row],[Unit_Price]]*Sales_Data_Table[[#This Row],[Quantity]])</f>
        <v>20400</v>
      </c>
      <c r="J4171">
        <f>Sales_Data_Table[[#This Row],[Gross_Sales]]-(Sales_Data_Table[[#This Row],[Gross_Sales]]*Sales_Data_Table[[#This Row],[Discount]])</f>
        <v>17340</v>
      </c>
      <c r="K4171" t="str">
        <f>_xlfn.XLOOKUP(Sales_Data_Table[[#This Row],[Product_ID]],Product_Master_Table[Product_ID],Product_Master_Table[Product_Name])</f>
        <v>Everest Sports Item 0387</v>
      </c>
      <c r="L4171" t="str">
        <f>_xlfn.XLOOKUP(Sales_Data_Table[[#This Row],[Employee_ID]],Employee_Master_Table[Employee_ID],Employee_Master_Table[Department])</f>
        <v>Retail Operations</v>
      </c>
    </row>
    <row r="4172" spans="1:12" x14ac:dyDescent="0.25">
      <c r="A4172" t="s">
        <v>4901</v>
      </c>
      <c r="B4172" s="2">
        <v>45428</v>
      </c>
      <c r="C4172" t="s">
        <v>608</v>
      </c>
      <c r="D4172" t="s">
        <v>1079</v>
      </c>
      <c r="E4172" t="s">
        <v>28</v>
      </c>
      <c r="F4172">
        <v>14</v>
      </c>
      <c r="G4172" s="3">
        <v>2400</v>
      </c>
      <c r="H4172" s="4">
        <v>0.02</v>
      </c>
      <c r="I4172">
        <f>(Sales_Data_Table[[#This Row],[Unit_Price]]*Sales_Data_Table[[#This Row],[Quantity]])</f>
        <v>33600</v>
      </c>
      <c r="J4172">
        <f>Sales_Data_Table[[#This Row],[Gross_Sales]]-(Sales_Data_Table[[#This Row],[Gross_Sales]]*Sales_Data_Table[[#This Row],[Discount]])</f>
        <v>32928</v>
      </c>
      <c r="K4172" t="str">
        <f>_xlfn.XLOOKUP(Sales_Data_Table[[#This Row],[Product_ID]],Product_Master_Table[Product_ID],Product_Master_Table[Product_Name])</f>
        <v>Vertex Office Supplies Item 0186</v>
      </c>
      <c r="L4172" t="str">
        <f>_xlfn.XLOOKUP(Sales_Data_Table[[#This Row],[Employee_ID]],Employee_Master_Table[Employee_ID],Employee_Master_Table[Department])</f>
        <v>Customer Success</v>
      </c>
    </row>
    <row r="4173" spans="1:12" x14ac:dyDescent="0.25">
      <c r="A4173" t="s">
        <v>4902</v>
      </c>
      <c r="B4173" s="2">
        <v>45876</v>
      </c>
      <c r="C4173" t="s">
        <v>730</v>
      </c>
      <c r="D4173" t="s">
        <v>239</v>
      </c>
      <c r="E4173" t="s">
        <v>43</v>
      </c>
      <c r="F4173">
        <v>6</v>
      </c>
      <c r="G4173" s="3">
        <v>6600</v>
      </c>
      <c r="H4173" s="4">
        <v>0.02</v>
      </c>
      <c r="I4173">
        <f>(Sales_Data_Table[[#This Row],[Unit_Price]]*Sales_Data_Table[[#This Row],[Quantity]])</f>
        <v>39600</v>
      </c>
      <c r="J4173">
        <f>Sales_Data_Table[[#This Row],[Gross_Sales]]-(Sales_Data_Table[[#This Row],[Gross_Sales]]*Sales_Data_Table[[#This Row],[Discount]])</f>
        <v>38808</v>
      </c>
      <c r="K4173" t="str">
        <f>_xlfn.XLOOKUP(Sales_Data_Table[[#This Row],[Product_ID]],Product_Master_Table[Product_ID],Product_Master_Table[Product_Name])</f>
        <v>Orion Beauty Item 0045</v>
      </c>
      <c r="L4173" t="str">
        <f>_xlfn.XLOOKUP(Sales_Data_Table[[#This Row],[Employee_ID]],Employee_Master_Table[Employee_ID],Employee_Master_Table[Department])</f>
        <v>Business Development</v>
      </c>
    </row>
    <row r="4174" spans="1:12" x14ac:dyDescent="0.25">
      <c r="A4174" t="s">
        <v>4903</v>
      </c>
      <c r="B4174" s="2">
        <v>46186</v>
      </c>
      <c r="C4174" t="s">
        <v>1524</v>
      </c>
      <c r="D4174" t="s">
        <v>574</v>
      </c>
      <c r="E4174" t="s">
        <v>106</v>
      </c>
      <c r="F4174">
        <v>19</v>
      </c>
      <c r="G4174" s="3">
        <v>5200</v>
      </c>
      <c r="H4174" s="4">
        <v>7.4999999999999997E-2</v>
      </c>
      <c r="I4174">
        <f>(Sales_Data_Table[[#This Row],[Unit_Price]]*Sales_Data_Table[[#This Row],[Quantity]])</f>
        <v>98800</v>
      </c>
      <c r="J4174">
        <f>Sales_Data_Table[[#This Row],[Gross_Sales]]-(Sales_Data_Table[[#This Row],[Gross_Sales]]*Sales_Data_Table[[#This Row],[Discount]])</f>
        <v>91390</v>
      </c>
      <c r="K4174" t="str">
        <f>_xlfn.XLOOKUP(Sales_Data_Table[[#This Row],[Product_ID]],Product_Master_Table[Product_ID],Product_Master_Table[Product_Name])</f>
        <v>Orion Electronics Item 0141</v>
      </c>
      <c r="L4174" t="str">
        <f>_xlfn.XLOOKUP(Sales_Data_Table[[#This Row],[Employee_ID]],Employee_Master_Table[Employee_ID],Employee_Master_Table[Department])</f>
        <v>Business Development</v>
      </c>
    </row>
    <row r="4175" spans="1:12" x14ac:dyDescent="0.25">
      <c r="A4175" t="s">
        <v>4904</v>
      </c>
      <c r="B4175" s="2">
        <v>45939</v>
      </c>
      <c r="C4175" t="s">
        <v>1155</v>
      </c>
      <c r="D4175" t="s">
        <v>774</v>
      </c>
      <c r="E4175" t="s">
        <v>24</v>
      </c>
      <c r="F4175">
        <v>24</v>
      </c>
      <c r="G4175" s="3">
        <v>7400</v>
      </c>
      <c r="H4175" s="4">
        <v>0</v>
      </c>
      <c r="I4175">
        <f>(Sales_Data_Table[[#This Row],[Unit_Price]]*Sales_Data_Table[[#This Row],[Quantity]])</f>
        <v>177600</v>
      </c>
      <c r="J4175">
        <f>Sales_Data_Table[[#This Row],[Gross_Sales]]-(Sales_Data_Table[[#This Row],[Gross_Sales]]*Sales_Data_Table[[#This Row],[Discount]])</f>
        <v>177600</v>
      </c>
      <c r="K4175" t="str">
        <f>_xlfn.XLOOKUP(Sales_Data_Table[[#This Row],[Product_ID]],Product_Master_Table[Product_ID],Product_Master_Table[Product_Name])</f>
        <v>Vertex Automotive Item 0150</v>
      </c>
      <c r="L4175" t="str">
        <f>_xlfn.XLOOKUP(Sales_Data_Table[[#This Row],[Employee_ID]],Employee_Master_Table[Employee_ID],Employee_Master_Table[Department])</f>
        <v>Corporate Sales</v>
      </c>
    </row>
    <row r="4176" spans="1:12" x14ac:dyDescent="0.25">
      <c r="A4176" t="s">
        <v>4905</v>
      </c>
      <c r="B4176" s="2">
        <v>46140</v>
      </c>
      <c r="C4176" t="s">
        <v>263</v>
      </c>
      <c r="D4176" t="s">
        <v>244</v>
      </c>
      <c r="E4176" t="s">
        <v>24</v>
      </c>
      <c r="F4176">
        <v>24</v>
      </c>
      <c r="G4176" s="3">
        <v>1700</v>
      </c>
      <c r="H4176" s="4">
        <v>0</v>
      </c>
      <c r="I4176">
        <f>(Sales_Data_Table[[#This Row],[Unit_Price]]*Sales_Data_Table[[#This Row],[Quantity]])</f>
        <v>40800</v>
      </c>
      <c r="J4176">
        <f>Sales_Data_Table[[#This Row],[Gross_Sales]]-(Sales_Data_Table[[#This Row],[Gross_Sales]]*Sales_Data_Table[[#This Row],[Discount]])</f>
        <v>40800</v>
      </c>
      <c r="K4176" t="str">
        <f>_xlfn.XLOOKUP(Sales_Data_Table[[#This Row],[Product_ID]],Product_Master_Table[Product_ID],Product_Master_Table[Product_Name])</f>
        <v>Spark Furniture Item 0118</v>
      </c>
      <c r="L4176" t="str">
        <f>_xlfn.XLOOKUP(Sales_Data_Table[[#This Row],[Employee_ID]],Employee_Master_Table[Employee_ID],Employee_Master_Table[Department])</f>
        <v>Business Development</v>
      </c>
    </row>
    <row r="4177" spans="1:12" x14ac:dyDescent="0.25">
      <c r="A4177" t="s">
        <v>4906</v>
      </c>
      <c r="B4177" s="2">
        <v>45879</v>
      </c>
      <c r="C4177" t="s">
        <v>140</v>
      </c>
      <c r="D4177" t="s">
        <v>671</v>
      </c>
      <c r="E4177" t="s">
        <v>106</v>
      </c>
      <c r="F4177">
        <v>16</v>
      </c>
      <c r="G4177" s="3">
        <v>100</v>
      </c>
      <c r="H4177" s="4">
        <v>0.03</v>
      </c>
      <c r="I4177">
        <f>(Sales_Data_Table[[#This Row],[Unit_Price]]*Sales_Data_Table[[#This Row],[Quantity]])</f>
        <v>1600</v>
      </c>
      <c r="J4177">
        <f>Sales_Data_Table[[#This Row],[Gross_Sales]]-(Sales_Data_Table[[#This Row],[Gross_Sales]]*Sales_Data_Table[[#This Row],[Discount]])</f>
        <v>1552</v>
      </c>
      <c r="K4177" t="str">
        <f>_xlfn.XLOOKUP(Sales_Data_Table[[#This Row],[Product_ID]],Product_Master_Table[Product_ID],Product_Master_Table[Product_Name])</f>
        <v>Orion Toys Item 0489</v>
      </c>
      <c r="L4177" t="str">
        <f>_xlfn.XLOOKUP(Sales_Data_Table[[#This Row],[Employee_ID]],Employee_Master_Table[Employee_ID],Employee_Master_Table[Department])</f>
        <v>Retail Operations</v>
      </c>
    </row>
    <row r="4178" spans="1:12" x14ac:dyDescent="0.25">
      <c r="A4178" t="s">
        <v>4907</v>
      </c>
      <c r="B4178" s="2">
        <v>45348</v>
      </c>
      <c r="C4178" t="s">
        <v>1425</v>
      </c>
      <c r="D4178" t="s">
        <v>506</v>
      </c>
      <c r="E4178" t="s">
        <v>82</v>
      </c>
      <c r="F4178">
        <v>10</v>
      </c>
      <c r="G4178" s="3">
        <v>8700</v>
      </c>
      <c r="H4178" s="4">
        <v>0.02</v>
      </c>
      <c r="I4178">
        <f>(Sales_Data_Table[[#This Row],[Unit_Price]]*Sales_Data_Table[[#This Row],[Quantity]])</f>
        <v>87000</v>
      </c>
      <c r="J4178">
        <f>Sales_Data_Table[[#This Row],[Gross_Sales]]-(Sales_Data_Table[[#This Row],[Gross_Sales]]*Sales_Data_Table[[#This Row],[Discount]])</f>
        <v>85260</v>
      </c>
      <c r="K4178" t="str">
        <f>_xlfn.XLOOKUP(Sales_Data_Table[[#This Row],[Product_ID]],Product_Master_Table[Product_ID],Product_Master_Table[Product_Name])</f>
        <v>Delta Beauty Item 0155</v>
      </c>
      <c r="L4178" t="str">
        <f>_xlfn.XLOOKUP(Sales_Data_Table[[#This Row],[Employee_ID]],Employee_Master_Table[Employee_ID],Employee_Master_Table[Department])</f>
        <v>Retail Operations</v>
      </c>
    </row>
    <row r="4179" spans="1:12" x14ac:dyDescent="0.25">
      <c r="A4179" t="s">
        <v>4908</v>
      </c>
      <c r="B4179" s="2">
        <v>45358</v>
      </c>
      <c r="C4179" t="s">
        <v>2681</v>
      </c>
      <c r="D4179" t="s">
        <v>78</v>
      </c>
      <c r="E4179" t="s">
        <v>62</v>
      </c>
      <c r="F4179">
        <v>11</v>
      </c>
      <c r="G4179" s="3">
        <v>8400</v>
      </c>
      <c r="H4179" s="4">
        <v>0</v>
      </c>
      <c r="I4179">
        <f>(Sales_Data_Table[[#This Row],[Unit_Price]]*Sales_Data_Table[[#This Row],[Quantity]])</f>
        <v>92400</v>
      </c>
      <c r="J4179">
        <f>Sales_Data_Table[[#This Row],[Gross_Sales]]-(Sales_Data_Table[[#This Row],[Gross_Sales]]*Sales_Data_Table[[#This Row],[Discount]])</f>
        <v>92400</v>
      </c>
      <c r="K4179" t="str">
        <f>_xlfn.XLOOKUP(Sales_Data_Table[[#This Row],[Product_ID]],Product_Master_Table[Product_ID],Product_Master_Table[Product_Name])</f>
        <v>Zenith Grocery Item 0134</v>
      </c>
      <c r="L4179" t="str">
        <f>_xlfn.XLOOKUP(Sales_Data_Table[[#This Row],[Employee_ID]],Employee_Master_Table[Employee_ID],Employee_Master_Table[Department])</f>
        <v>Sales</v>
      </c>
    </row>
    <row r="4180" spans="1:12" x14ac:dyDescent="0.25">
      <c r="A4180" t="s">
        <v>4909</v>
      </c>
      <c r="B4180" s="2">
        <v>45482</v>
      </c>
      <c r="C4180" t="s">
        <v>781</v>
      </c>
      <c r="D4180" t="s">
        <v>1017</v>
      </c>
      <c r="E4180" t="s">
        <v>75</v>
      </c>
      <c r="F4180">
        <v>21</v>
      </c>
      <c r="G4180" s="3">
        <v>3000</v>
      </c>
      <c r="H4180" s="4">
        <v>0.15</v>
      </c>
      <c r="I4180">
        <f>(Sales_Data_Table[[#This Row],[Unit_Price]]*Sales_Data_Table[[#This Row],[Quantity]])</f>
        <v>63000</v>
      </c>
      <c r="J4180">
        <f>Sales_Data_Table[[#This Row],[Gross_Sales]]-(Sales_Data_Table[[#This Row],[Gross_Sales]]*Sales_Data_Table[[#This Row],[Discount]])</f>
        <v>53550</v>
      </c>
      <c r="K4180" t="str">
        <f>_xlfn.XLOOKUP(Sales_Data_Table[[#This Row],[Product_ID]],Product_Master_Table[Product_ID],Product_Master_Table[Product_Name])</f>
        <v>Everest Fashion Item 0363</v>
      </c>
      <c r="L4180" t="str">
        <f>_xlfn.XLOOKUP(Sales_Data_Table[[#This Row],[Employee_ID]],Employee_Master_Table[Employee_ID],Employee_Master_Table[Department])</f>
        <v>Business Development</v>
      </c>
    </row>
    <row r="4181" spans="1:12" x14ac:dyDescent="0.25">
      <c r="A4181" t="s">
        <v>4910</v>
      </c>
      <c r="B4181" s="2">
        <v>45568</v>
      </c>
      <c r="C4181" t="s">
        <v>984</v>
      </c>
      <c r="D4181" t="s">
        <v>654</v>
      </c>
      <c r="E4181" t="s">
        <v>32</v>
      </c>
      <c r="F4181">
        <v>1</v>
      </c>
      <c r="G4181" s="3">
        <v>3200</v>
      </c>
      <c r="H4181" s="4">
        <v>0.05</v>
      </c>
      <c r="I4181">
        <f>(Sales_Data_Table[[#This Row],[Unit_Price]]*Sales_Data_Table[[#This Row],[Quantity]])</f>
        <v>3200</v>
      </c>
      <c r="J4181">
        <f>Sales_Data_Table[[#This Row],[Gross_Sales]]-(Sales_Data_Table[[#This Row],[Gross_Sales]]*Sales_Data_Table[[#This Row],[Discount]])</f>
        <v>3040</v>
      </c>
      <c r="K4181" t="str">
        <f>_xlfn.XLOOKUP(Sales_Data_Table[[#This Row],[Product_ID]],Product_Master_Table[Product_ID],Product_Master_Table[Product_Name])</f>
        <v>Prime Automotive Item 0400</v>
      </c>
      <c r="L4181" t="str">
        <f>_xlfn.XLOOKUP(Sales_Data_Table[[#This Row],[Employee_ID]],Employee_Master_Table[Employee_ID],Employee_Master_Table[Department])</f>
        <v>Retail Operations</v>
      </c>
    </row>
    <row r="4182" spans="1:12" x14ac:dyDescent="0.25">
      <c r="A4182" t="s">
        <v>4911</v>
      </c>
      <c r="B4182" s="2">
        <v>45348</v>
      </c>
      <c r="C4182" t="s">
        <v>685</v>
      </c>
      <c r="D4182" t="s">
        <v>825</v>
      </c>
      <c r="E4182" t="s">
        <v>96</v>
      </c>
      <c r="F4182">
        <v>9</v>
      </c>
      <c r="G4182" s="3">
        <v>4800</v>
      </c>
      <c r="H4182" s="4">
        <v>0.02</v>
      </c>
      <c r="I4182">
        <f>(Sales_Data_Table[[#This Row],[Unit_Price]]*Sales_Data_Table[[#This Row],[Quantity]])</f>
        <v>43200</v>
      </c>
      <c r="J4182">
        <f>Sales_Data_Table[[#This Row],[Gross_Sales]]-(Sales_Data_Table[[#This Row],[Gross_Sales]]*Sales_Data_Table[[#This Row],[Discount]])</f>
        <v>42336</v>
      </c>
      <c r="K4182" t="str">
        <f>_xlfn.XLOOKUP(Sales_Data_Table[[#This Row],[Product_ID]],Product_Master_Table[Product_ID],Product_Master_Table[Product_Name])</f>
        <v>Apex Grocery Item 0324</v>
      </c>
      <c r="L4182" t="str">
        <f>_xlfn.XLOOKUP(Sales_Data_Table[[#This Row],[Employee_ID]],Employee_Master_Table[Employee_ID],Employee_Master_Table[Department])</f>
        <v>Corporate Sales</v>
      </c>
    </row>
    <row r="4183" spans="1:12" x14ac:dyDescent="0.25">
      <c r="A4183" t="s">
        <v>4912</v>
      </c>
      <c r="B4183" s="2">
        <v>45406</v>
      </c>
      <c r="C4183" t="s">
        <v>1051</v>
      </c>
      <c r="D4183" t="s">
        <v>121</v>
      </c>
      <c r="E4183" t="s">
        <v>43</v>
      </c>
      <c r="F4183">
        <v>16</v>
      </c>
      <c r="G4183" s="3">
        <v>9500</v>
      </c>
      <c r="H4183" s="4">
        <v>0.02</v>
      </c>
      <c r="I4183">
        <f>(Sales_Data_Table[[#This Row],[Unit_Price]]*Sales_Data_Table[[#This Row],[Quantity]])</f>
        <v>152000</v>
      </c>
      <c r="J4183">
        <f>Sales_Data_Table[[#This Row],[Gross_Sales]]-(Sales_Data_Table[[#This Row],[Gross_Sales]]*Sales_Data_Table[[#This Row],[Discount]])</f>
        <v>148960</v>
      </c>
      <c r="K4183" t="str">
        <f>_xlfn.XLOOKUP(Sales_Data_Table[[#This Row],[Product_ID]],Product_Master_Table[Product_ID],Product_Master_Table[Product_Name])</f>
        <v>Delta Fashion Item 0443</v>
      </c>
      <c r="L4183" t="str">
        <f>_xlfn.XLOOKUP(Sales_Data_Table[[#This Row],[Employee_ID]],Employee_Master_Table[Employee_ID],Employee_Master_Table[Department])</f>
        <v>Regional Sales</v>
      </c>
    </row>
    <row r="4184" spans="1:12" x14ac:dyDescent="0.25">
      <c r="A4184" t="s">
        <v>4913</v>
      </c>
      <c r="B4184" s="2">
        <v>46137</v>
      </c>
      <c r="C4184" t="s">
        <v>142</v>
      </c>
      <c r="D4184" t="s">
        <v>236</v>
      </c>
      <c r="E4184" t="s">
        <v>62</v>
      </c>
      <c r="F4184">
        <v>17</v>
      </c>
      <c r="G4184" s="3">
        <v>2400</v>
      </c>
      <c r="H4184" s="4">
        <v>0.03</v>
      </c>
      <c r="I4184">
        <f>(Sales_Data_Table[[#This Row],[Unit_Price]]*Sales_Data_Table[[#This Row],[Quantity]])</f>
        <v>40800</v>
      </c>
      <c r="J4184">
        <f>Sales_Data_Table[[#This Row],[Gross_Sales]]-(Sales_Data_Table[[#This Row],[Gross_Sales]]*Sales_Data_Table[[#This Row],[Discount]])</f>
        <v>39576</v>
      </c>
      <c r="K4184" t="str">
        <f>_xlfn.XLOOKUP(Sales_Data_Table[[#This Row],[Product_ID]],Product_Master_Table[Product_ID],Product_Master_Table[Product_Name])</f>
        <v>Spark Automotive Item 0250</v>
      </c>
      <c r="L4184" t="str">
        <f>_xlfn.XLOOKUP(Sales_Data_Table[[#This Row],[Employee_ID]],Employee_Master_Table[Employee_ID],Employee_Master_Table[Department])</f>
        <v>Corporate Sales</v>
      </c>
    </row>
    <row r="4185" spans="1:12" x14ac:dyDescent="0.25">
      <c r="A4185" t="s">
        <v>4914</v>
      </c>
      <c r="B4185" s="2">
        <v>46011</v>
      </c>
      <c r="C4185" t="s">
        <v>833</v>
      </c>
      <c r="D4185" t="s">
        <v>276</v>
      </c>
      <c r="E4185" t="s">
        <v>62</v>
      </c>
      <c r="F4185">
        <v>13</v>
      </c>
      <c r="G4185" s="3">
        <v>5100</v>
      </c>
      <c r="H4185" s="4">
        <v>7.4999999999999997E-2</v>
      </c>
      <c r="I4185">
        <f>(Sales_Data_Table[[#This Row],[Unit_Price]]*Sales_Data_Table[[#This Row],[Quantity]])</f>
        <v>66300</v>
      </c>
      <c r="J4185">
        <f>Sales_Data_Table[[#This Row],[Gross_Sales]]-(Sales_Data_Table[[#This Row],[Gross_Sales]]*Sales_Data_Table[[#This Row],[Discount]])</f>
        <v>61327.5</v>
      </c>
      <c r="K4185" t="str">
        <f>_xlfn.XLOOKUP(Sales_Data_Table[[#This Row],[Product_ID]],Product_Master_Table[Product_ID],Product_Master_Table[Product_Name])</f>
        <v>Apex Furniture Item 0168</v>
      </c>
      <c r="L4185" t="str">
        <f>_xlfn.XLOOKUP(Sales_Data_Table[[#This Row],[Employee_ID]],Employee_Master_Table[Employee_ID],Employee_Master_Table[Department])</f>
        <v>Sales</v>
      </c>
    </row>
    <row r="4186" spans="1:12" x14ac:dyDescent="0.25">
      <c r="A4186" t="s">
        <v>4915</v>
      </c>
      <c r="B4186" s="2">
        <v>46073</v>
      </c>
      <c r="C4186" t="s">
        <v>26</v>
      </c>
      <c r="D4186" t="s">
        <v>158</v>
      </c>
      <c r="E4186" t="s">
        <v>75</v>
      </c>
      <c r="F4186">
        <v>22</v>
      </c>
      <c r="G4186" s="3">
        <v>4300</v>
      </c>
      <c r="H4186" s="4">
        <v>0.02</v>
      </c>
      <c r="I4186">
        <f>(Sales_Data_Table[[#This Row],[Unit_Price]]*Sales_Data_Table[[#This Row],[Quantity]])</f>
        <v>94600</v>
      </c>
      <c r="J4186">
        <f>Sales_Data_Table[[#This Row],[Gross_Sales]]-(Sales_Data_Table[[#This Row],[Gross_Sales]]*Sales_Data_Table[[#This Row],[Discount]])</f>
        <v>92708</v>
      </c>
      <c r="K4186" t="str">
        <f>_xlfn.XLOOKUP(Sales_Data_Table[[#This Row],[Product_ID]],Product_Master_Table[Product_ID],Product_Master_Table[Product_Name])</f>
        <v>Fusion Beauty Item 0065</v>
      </c>
      <c r="L4186" t="str">
        <f>_xlfn.XLOOKUP(Sales_Data_Table[[#This Row],[Employee_ID]],Employee_Master_Table[Employee_ID],Employee_Master_Table[Department])</f>
        <v>Customer Success</v>
      </c>
    </row>
    <row r="4187" spans="1:12" x14ac:dyDescent="0.25">
      <c r="A4187" t="s">
        <v>4916</v>
      </c>
      <c r="B4187" s="2">
        <v>45899</v>
      </c>
      <c r="C4187" t="s">
        <v>874</v>
      </c>
      <c r="D4187" t="s">
        <v>841</v>
      </c>
      <c r="E4187" t="s">
        <v>106</v>
      </c>
      <c r="F4187">
        <v>19</v>
      </c>
      <c r="G4187" s="3">
        <v>1500</v>
      </c>
      <c r="H4187" s="4">
        <v>0.02</v>
      </c>
      <c r="I4187">
        <f>(Sales_Data_Table[[#This Row],[Unit_Price]]*Sales_Data_Table[[#This Row],[Quantity]])</f>
        <v>28500</v>
      </c>
      <c r="J4187">
        <f>Sales_Data_Table[[#This Row],[Gross_Sales]]-(Sales_Data_Table[[#This Row],[Gross_Sales]]*Sales_Data_Table[[#This Row],[Discount]])</f>
        <v>27930</v>
      </c>
      <c r="K4187" t="str">
        <f>_xlfn.XLOOKUP(Sales_Data_Table[[#This Row],[Product_ID]],Product_Master_Table[Product_ID],Product_Master_Table[Product_Name])</f>
        <v>Nova Toys Item 0379</v>
      </c>
      <c r="L4187" t="str">
        <f>_xlfn.XLOOKUP(Sales_Data_Table[[#This Row],[Employee_ID]],Employee_Master_Table[Employee_ID],Employee_Master_Table[Department])</f>
        <v>E-Commerce</v>
      </c>
    </row>
    <row r="4188" spans="1:12" x14ac:dyDescent="0.25">
      <c r="A4188" t="s">
        <v>4917</v>
      </c>
      <c r="B4188" s="2">
        <v>45365</v>
      </c>
      <c r="C4188" t="s">
        <v>1125</v>
      </c>
      <c r="D4188" t="s">
        <v>35</v>
      </c>
      <c r="E4188" t="s">
        <v>75</v>
      </c>
      <c r="F4188">
        <v>17</v>
      </c>
      <c r="G4188" s="3">
        <v>2500</v>
      </c>
      <c r="H4188" s="4">
        <v>0.02</v>
      </c>
      <c r="I4188">
        <f>(Sales_Data_Table[[#This Row],[Unit_Price]]*Sales_Data_Table[[#This Row],[Quantity]])</f>
        <v>42500</v>
      </c>
      <c r="J4188">
        <f>Sales_Data_Table[[#This Row],[Gross_Sales]]-(Sales_Data_Table[[#This Row],[Gross_Sales]]*Sales_Data_Table[[#This Row],[Discount]])</f>
        <v>41650</v>
      </c>
      <c r="K4188" t="str">
        <f>_xlfn.XLOOKUP(Sales_Data_Table[[#This Row],[Product_ID]],Product_Master_Table[Product_ID],Product_Master_Table[Product_Name])</f>
        <v>Metro Grocery Item 0464</v>
      </c>
      <c r="L4188" t="str">
        <f>_xlfn.XLOOKUP(Sales_Data_Table[[#This Row],[Employee_ID]],Employee_Master_Table[Employee_ID],Employee_Master_Table[Department])</f>
        <v>Business Development</v>
      </c>
    </row>
    <row r="4189" spans="1:12" x14ac:dyDescent="0.25">
      <c r="A4189" t="s">
        <v>4918</v>
      </c>
      <c r="B4189" s="2">
        <v>45645</v>
      </c>
      <c r="C4189" t="s">
        <v>906</v>
      </c>
      <c r="D4189" t="s">
        <v>326</v>
      </c>
      <c r="E4189" t="s">
        <v>28</v>
      </c>
      <c r="F4189">
        <v>1</v>
      </c>
      <c r="G4189" s="3">
        <v>2700</v>
      </c>
      <c r="H4189" s="4">
        <v>7.4999999999999997E-2</v>
      </c>
      <c r="I4189">
        <f>(Sales_Data_Table[[#This Row],[Unit_Price]]*Sales_Data_Table[[#This Row],[Quantity]])</f>
        <v>2700</v>
      </c>
      <c r="J4189">
        <f>Sales_Data_Table[[#This Row],[Gross_Sales]]-(Sales_Data_Table[[#This Row],[Gross_Sales]]*Sales_Data_Table[[#This Row],[Discount]])</f>
        <v>2497.5</v>
      </c>
      <c r="K4189" t="str">
        <f>_xlfn.XLOOKUP(Sales_Data_Table[[#This Row],[Product_ID]],Product_Master_Table[Product_ID],Product_Master_Table[Product_Name])</f>
        <v>Prime Home Appliance Item 0352</v>
      </c>
      <c r="L4189" t="str">
        <f>_xlfn.XLOOKUP(Sales_Data_Table[[#This Row],[Employee_ID]],Employee_Master_Table[Employee_ID],Employee_Master_Table[Department])</f>
        <v>Customer Success</v>
      </c>
    </row>
    <row r="4190" spans="1:12" x14ac:dyDescent="0.25">
      <c r="A4190" t="s">
        <v>4919</v>
      </c>
      <c r="B4190" s="2">
        <v>45791</v>
      </c>
      <c r="C4190" t="s">
        <v>570</v>
      </c>
      <c r="D4190" t="s">
        <v>380</v>
      </c>
      <c r="E4190" t="s">
        <v>75</v>
      </c>
      <c r="F4190">
        <v>18</v>
      </c>
      <c r="G4190" s="3">
        <v>5800</v>
      </c>
      <c r="H4190" s="4">
        <v>0.05</v>
      </c>
      <c r="I4190">
        <f>(Sales_Data_Table[[#This Row],[Unit_Price]]*Sales_Data_Table[[#This Row],[Quantity]])</f>
        <v>104400</v>
      </c>
      <c r="J4190">
        <f>Sales_Data_Table[[#This Row],[Gross_Sales]]-(Sales_Data_Table[[#This Row],[Gross_Sales]]*Sales_Data_Table[[#This Row],[Discount]])</f>
        <v>99180</v>
      </c>
      <c r="K4190" t="str">
        <f>_xlfn.XLOOKUP(Sales_Data_Table[[#This Row],[Product_ID]],Product_Master_Table[Product_ID],Product_Master_Table[Product_Name])</f>
        <v>Prime Office Supplies Item 0256</v>
      </c>
      <c r="L4190" t="str">
        <f>_xlfn.XLOOKUP(Sales_Data_Table[[#This Row],[Employee_ID]],Employee_Master_Table[Employee_ID],Employee_Master_Table[Department])</f>
        <v>E-Commerce</v>
      </c>
    </row>
    <row r="4191" spans="1:12" x14ac:dyDescent="0.25">
      <c r="A4191" t="s">
        <v>4920</v>
      </c>
      <c r="B4191" s="2">
        <v>45994</v>
      </c>
      <c r="C4191" t="s">
        <v>30</v>
      </c>
      <c r="D4191" t="s">
        <v>200</v>
      </c>
      <c r="E4191" t="s">
        <v>96</v>
      </c>
      <c r="F4191">
        <v>4</v>
      </c>
      <c r="G4191" s="3">
        <v>3700</v>
      </c>
      <c r="H4191" s="4">
        <v>0.1</v>
      </c>
      <c r="I4191">
        <f>(Sales_Data_Table[[#This Row],[Unit_Price]]*Sales_Data_Table[[#This Row],[Quantity]])</f>
        <v>14800</v>
      </c>
      <c r="J4191">
        <f>Sales_Data_Table[[#This Row],[Gross_Sales]]-(Sales_Data_Table[[#This Row],[Gross_Sales]]*Sales_Data_Table[[#This Row],[Discount]])</f>
        <v>13320</v>
      </c>
      <c r="K4191" t="str">
        <f>_xlfn.XLOOKUP(Sales_Data_Table[[#This Row],[Product_ID]],Product_Master_Table[Product_ID],Product_Master_Table[Product_Name])</f>
        <v>Metro Grocery Item 0164</v>
      </c>
      <c r="L4191" t="str">
        <f>_xlfn.XLOOKUP(Sales_Data_Table[[#This Row],[Employee_ID]],Employee_Master_Table[Employee_ID],Employee_Master_Table[Department])</f>
        <v>Business Development</v>
      </c>
    </row>
    <row r="4192" spans="1:12" x14ac:dyDescent="0.25">
      <c r="A4192" t="s">
        <v>4921</v>
      </c>
      <c r="B4192" s="2">
        <v>45970</v>
      </c>
      <c r="C4192" t="s">
        <v>538</v>
      </c>
      <c r="D4192" t="s">
        <v>862</v>
      </c>
      <c r="E4192" t="s">
        <v>32</v>
      </c>
      <c r="F4192">
        <v>8</v>
      </c>
      <c r="G4192" s="3">
        <v>300</v>
      </c>
      <c r="H4192" s="4">
        <v>0.03</v>
      </c>
      <c r="I4192">
        <f>(Sales_Data_Table[[#This Row],[Unit_Price]]*Sales_Data_Table[[#This Row],[Quantity]])</f>
        <v>2400</v>
      </c>
      <c r="J4192">
        <f>Sales_Data_Table[[#This Row],[Gross_Sales]]-(Sales_Data_Table[[#This Row],[Gross_Sales]]*Sales_Data_Table[[#This Row],[Discount]])</f>
        <v>2328</v>
      </c>
      <c r="K4192" t="str">
        <f>_xlfn.XLOOKUP(Sales_Data_Table[[#This Row],[Product_ID]],Product_Master_Table[Product_ID],Product_Master_Table[Product_Name])</f>
        <v>Apex Furniture Item 0108</v>
      </c>
      <c r="L4192" t="str">
        <f>_xlfn.XLOOKUP(Sales_Data_Table[[#This Row],[Employee_ID]],Employee_Master_Table[Employee_ID],Employee_Master_Table[Department])</f>
        <v>Corporate Sales</v>
      </c>
    </row>
    <row r="4193" spans="1:12" x14ac:dyDescent="0.25">
      <c r="A4193" t="s">
        <v>4922</v>
      </c>
      <c r="B4193" s="2">
        <v>45789</v>
      </c>
      <c r="C4193" t="s">
        <v>1163</v>
      </c>
      <c r="D4193" t="s">
        <v>278</v>
      </c>
      <c r="E4193" t="s">
        <v>32</v>
      </c>
      <c r="F4193">
        <v>15</v>
      </c>
      <c r="G4193" s="3">
        <v>5800</v>
      </c>
      <c r="H4193" s="4">
        <v>0.1</v>
      </c>
      <c r="I4193">
        <f>(Sales_Data_Table[[#This Row],[Unit_Price]]*Sales_Data_Table[[#This Row],[Quantity]])</f>
        <v>87000</v>
      </c>
      <c r="J4193">
        <f>Sales_Data_Table[[#This Row],[Gross_Sales]]-(Sales_Data_Table[[#This Row],[Gross_Sales]]*Sales_Data_Table[[#This Row],[Discount]])</f>
        <v>78300</v>
      </c>
      <c r="K4193" t="str">
        <f>_xlfn.XLOOKUP(Sales_Data_Table[[#This Row],[Product_ID]],Product_Master_Table[Product_ID],Product_Master_Table[Product_Name])</f>
        <v>Everest Fashion Item 0123</v>
      </c>
      <c r="L4193" t="str">
        <f>_xlfn.XLOOKUP(Sales_Data_Table[[#This Row],[Employee_ID]],Employee_Master_Table[Employee_ID],Employee_Master_Table[Department])</f>
        <v>Business Development</v>
      </c>
    </row>
    <row r="4194" spans="1:12" x14ac:dyDescent="0.25">
      <c r="A4194" t="s">
        <v>4923</v>
      </c>
      <c r="B4194" s="2">
        <v>45664</v>
      </c>
      <c r="C4194" t="s">
        <v>1694</v>
      </c>
      <c r="D4194" t="s">
        <v>453</v>
      </c>
      <c r="E4194" t="s">
        <v>36</v>
      </c>
      <c r="F4194">
        <v>9</v>
      </c>
      <c r="G4194" s="3">
        <v>5900</v>
      </c>
      <c r="H4194" s="4">
        <v>0.15</v>
      </c>
      <c r="I4194">
        <f>(Sales_Data_Table[[#This Row],[Unit_Price]]*Sales_Data_Table[[#This Row],[Quantity]])</f>
        <v>53100</v>
      </c>
      <c r="J4194">
        <f>Sales_Data_Table[[#This Row],[Gross_Sales]]-(Sales_Data_Table[[#This Row],[Gross_Sales]]*Sales_Data_Table[[#This Row],[Discount]])</f>
        <v>45135</v>
      </c>
      <c r="K4194" t="str">
        <f>_xlfn.XLOOKUP(Sales_Data_Table[[#This Row],[Product_ID]],Product_Master_Table[Product_ID],Product_Master_Table[Product_Name])</f>
        <v>Nova Electronics Item 0031</v>
      </c>
      <c r="L4194" t="str">
        <f>_xlfn.XLOOKUP(Sales_Data_Table[[#This Row],[Employee_ID]],Employee_Master_Table[Employee_ID],Employee_Master_Table[Department])</f>
        <v>Regional Sales</v>
      </c>
    </row>
    <row r="4195" spans="1:12" x14ac:dyDescent="0.25">
      <c r="A4195" t="s">
        <v>4924</v>
      </c>
      <c r="B4195" s="2">
        <v>45465</v>
      </c>
      <c r="C4195" t="s">
        <v>1449</v>
      </c>
      <c r="D4195" t="s">
        <v>334</v>
      </c>
      <c r="E4195" t="s">
        <v>82</v>
      </c>
      <c r="F4195">
        <v>22</v>
      </c>
      <c r="G4195" s="3">
        <v>2900</v>
      </c>
      <c r="H4195" s="4">
        <v>0.05</v>
      </c>
      <c r="I4195">
        <f>(Sales_Data_Table[[#This Row],[Unit_Price]]*Sales_Data_Table[[#This Row],[Quantity]])</f>
        <v>63800</v>
      </c>
      <c r="J4195">
        <f>Sales_Data_Table[[#This Row],[Gross_Sales]]-(Sales_Data_Table[[#This Row],[Gross_Sales]]*Sales_Data_Table[[#This Row],[Discount]])</f>
        <v>60610</v>
      </c>
      <c r="K4195" t="str">
        <f>_xlfn.XLOOKUP(Sales_Data_Table[[#This Row],[Product_ID]],Product_Master_Table[Product_ID],Product_Master_Table[Product_Name])</f>
        <v>Spark Furniture Item 0358</v>
      </c>
      <c r="L4195" t="str">
        <f>_xlfn.XLOOKUP(Sales_Data_Table[[#This Row],[Employee_ID]],Employee_Master_Table[Employee_ID],Employee_Master_Table[Department])</f>
        <v>Retail Operations</v>
      </c>
    </row>
    <row r="4196" spans="1:12" x14ac:dyDescent="0.25">
      <c r="A4196" t="s">
        <v>4925</v>
      </c>
      <c r="B4196" s="2">
        <v>46019</v>
      </c>
      <c r="C4196" t="s">
        <v>352</v>
      </c>
      <c r="D4196" t="s">
        <v>1035</v>
      </c>
      <c r="E4196" t="s">
        <v>96</v>
      </c>
      <c r="F4196">
        <v>11</v>
      </c>
      <c r="G4196" s="3">
        <v>4500</v>
      </c>
      <c r="H4196" s="4">
        <v>0</v>
      </c>
      <c r="I4196">
        <f>(Sales_Data_Table[[#This Row],[Unit_Price]]*Sales_Data_Table[[#This Row],[Quantity]])</f>
        <v>49500</v>
      </c>
      <c r="J4196">
        <f>Sales_Data_Table[[#This Row],[Gross_Sales]]-(Sales_Data_Table[[#This Row],[Gross_Sales]]*Sales_Data_Table[[#This Row],[Discount]])</f>
        <v>49500</v>
      </c>
      <c r="K4196" t="str">
        <f>_xlfn.XLOOKUP(Sales_Data_Table[[#This Row],[Product_ID]],Product_Master_Table[Product_ID],Product_Master_Table[Product_Name])</f>
        <v>Prime Furniture Item 0268</v>
      </c>
      <c r="L4196" t="str">
        <f>_xlfn.XLOOKUP(Sales_Data_Table[[#This Row],[Employee_ID]],Employee_Master_Table[Employee_ID],Employee_Master_Table[Department])</f>
        <v>Corporate Sales</v>
      </c>
    </row>
    <row r="4197" spans="1:12" x14ac:dyDescent="0.25">
      <c r="A4197" t="s">
        <v>4926</v>
      </c>
      <c r="B4197" s="2">
        <v>46069</v>
      </c>
      <c r="C4197" t="s">
        <v>34</v>
      </c>
      <c r="D4197" t="s">
        <v>657</v>
      </c>
      <c r="E4197" t="s">
        <v>96</v>
      </c>
      <c r="F4197">
        <v>20</v>
      </c>
      <c r="G4197" s="3">
        <v>2800</v>
      </c>
      <c r="H4197" s="4">
        <v>0.02</v>
      </c>
      <c r="I4197">
        <f>(Sales_Data_Table[[#This Row],[Unit_Price]]*Sales_Data_Table[[#This Row],[Quantity]])</f>
        <v>56000</v>
      </c>
      <c r="J4197">
        <f>Sales_Data_Table[[#This Row],[Gross_Sales]]-(Sales_Data_Table[[#This Row],[Gross_Sales]]*Sales_Data_Table[[#This Row],[Discount]])</f>
        <v>54880</v>
      </c>
      <c r="K4197" t="str">
        <f>_xlfn.XLOOKUP(Sales_Data_Table[[#This Row],[Product_ID]],Product_Master_Table[Product_ID],Product_Master_Table[Product_Name])</f>
        <v>Delta Toys Item 0479</v>
      </c>
      <c r="L4197" t="str">
        <f>_xlfn.XLOOKUP(Sales_Data_Table[[#This Row],[Employee_ID]],Employee_Master_Table[Employee_ID],Employee_Master_Table[Department])</f>
        <v>Retail Operations</v>
      </c>
    </row>
    <row r="4198" spans="1:12" x14ac:dyDescent="0.25">
      <c r="A4198" t="s">
        <v>4927</v>
      </c>
      <c r="B4198" s="2">
        <v>45475</v>
      </c>
      <c r="C4198" t="s">
        <v>1994</v>
      </c>
      <c r="D4198" t="s">
        <v>641</v>
      </c>
      <c r="E4198" t="s">
        <v>50</v>
      </c>
      <c r="F4198">
        <v>10</v>
      </c>
      <c r="G4198" s="3">
        <v>2900</v>
      </c>
      <c r="H4198" s="4">
        <v>0.15</v>
      </c>
      <c r="I4198">
        <f>(Sales_Data_Table[[#This Row],[Unit_Price]]*Sales_Data_Table[[#This Row],[Quantity]])</f>
        <v>29000</v>
      </c>
      <c r="J4198">
        <f>Sales_Data_Table[[#This Row],[Gross_Sales]]-(Sales_Data_Table[[#This Row],[Gross_Sales]]*Sales_Data_Table[[#This Row],[Discount]])</f>
        <v>24650</v>
      </c>
      <c r="K4198" t="str">
        <f>_xlfn.XLOOKUP(Sales_Data_Table[[#This Row],[Product_ID]],Product_Master_Table[Product_ID],Product_Master_Table[Product_Name])</f>
        <v>Nexus Electronics Item 0061</v>
      </c>
      <c r="L4198" t="str">
        <f>_xlfn.XLOOKUP(Sales_Data_Table[[#This Row],[Employee_ID]],Employee_Master_Table[Employee_ID],Employee_Master_Table[Department])</f>
        <v>Retail Operations</v>
      </c>
    </row>
    <row r="4199" spans="1:12" x14ac:dyDescent="0.25">
      <c r="A4199" t="s">
        <v>4928</v>
      </c>
      <c r="B4199" s="2">
        <v>45296</v>
      </c>
      <c r="C4199" t="s">
        <v>745</v>
      </c>
      <c r="D4199" t="s">
        <v>378</v>
      </c>
      <c r="E4199" t="s">
        <v>43</v>
      </c>
      <c r="F4199">
        <v>1</v>
      </c>
      <c r="G4199" s="3">
        <v>8500</v>
      </c>
      <c r="H4199" s="4">
        <v>0.1</v>
      </c>
      <c r="I4199">
        <f>(Sales_Data_Table[[#This Row],[Unit_Price]]*Sales_Data_Table[[#This Row],[Quantity]])</f>
        <v>8500</v>
      </c>
      <c r="J4199">
        <f>Sales_Data_Table[[#This Row],[Gross_Sales]]-(Sales_Data_Table[[#This Row],[Gross_Sales]]*Sales_Data_Table[[#This Row],[Discount]])</f>
        <v>7650</v>
      </c>
      <c r="K4199" t="str">
        <f>_xlfn.XLOOKUP(Sales_Data_Table[[#This Row],[Product_ID]],Product_Master_Table[Product_ID],Product_Master_Table[Product_Name])</f>
        <v>Prime Furniture Item 0148</v>
      </c>
      <c r="L4199" t="str">
        <f>_xlfn.XLOOKUP(Sales_Data_Table[[#This Row],[Employee_ID]],Employee_Master_Table[Employee_ID],Employee_Master_Table[Department])</f>
        <v>Sales</v>
      </c>
    </row>
    <row r="4200" spans="1:12" x14ac:dyDescent="0.25">
      <c r="A4200" t="s">
        <v>4929</v>
      </c>
      <c r="B4200" s="2">
        <v>45323</v>
      </c>
      <c r="C4200" t="s">
        <v>128</v>
      </c>
      <c r="D4200" t="s">
        <v>1418</v>
      </c>
      <c r="E4200" t="s">
        <v>50</v>
      </c>
      <c r="F4200">
        <v>20</v>
      </c>
      <c r="G4200" s="3">
        <v>9600</v>
      </c>
      <c r="H4200" s="4">
        <v>0.1</v>
      </c>
      <c r="I4200">
        <f>(Sales_Data_Table[[#This Row],[Unit_Price]]*Sales_Data_Table[[#This Row],[Quantity]])</f>
        <v>192000</v>
      </c>
      <c r="J4200">
        <f>Sales_Data_Table[[#This Row],[Gross_Sales]]-(Sales_Data_Table[[#This Row],[Gross_Sales]]*Sales_Data_Table[[#This Row],[Discount]])</f>
        <v>172800</v>
      </c>
      <c r="K4200" t="str">
        <f>_xlfn.XLOOKUP(Sales_Data_Table[[#This Row],[Product_ID]],Product_Master_Table[Product_ID],Product_Master_Table[Product_Name])</f>
        <v>Metro Office Supplies Item 0236</v>
      </c>
      <c r="L4200" t="str">
        <f>_xlfn.XLOOKUP(Sales_Data_Table[[#This Row],[Employee_ID]],Employee_Master_Table[Employee_ID],Employee_Master_Table[Department])</f>
        <v>E-Commerce</v>
      </c>
    </row>
    <row r="4201" spans="1:12" x14ac:dyDescent="0.25">
      <c r="A4201" t="s">
        <v>4930</v>
      </c>
      <c r="B4201" s="2">
        <v>45677</v>
      </c>
      <c r="C4201" t="s">
        <v>1585</v>
      </c>
      <c r="D4201" t="s">
        <v>755</v>
      </c>
      <c r="E4201" t="s">
        <v>50</v>
      </c>
      <c r="F4201">
        <v>10</v>
      </c>
      <c r="G4201" s="3">
        <v>6600</v>
      </c>
      <c r="H4201" s="4">
        <v>0.03</v>
      </c>
      <c r="I4201">
        <f>(Sales_Data_Table[[#This Row],[Unit_Price]]*Sales_Data_Table[[#This Row],[Quantity]])</f>
        <v>66000</v>
      </c>
      <c r="J4201">
        <f>Sales_Data_Table[[#This Row],[Gross_Sales]]-(Sales_Data_Table[[#This Row],[Gross_Sales]]*Sales_Data_Table[[#This Row],[Discount]])</f>
        <v>64020</v>
      </c>
      <c r="K4201" t="str">
        <f>_xlfn.XLOOKUP(Sales_Data_Table[[#This Row],[Product_ID]],Product_Master_Table[Product_ID],Product_Master_Table[Product_Name])</f>
        <v>Delta Beauty Item 0215</v>
      </c>
      <c r="L4201" t="str">
        <f>_xlfn.XLOOKUP(Sales_Data_Table[[#This Row],[Employee_ID]],Employee_Master_Table[Employee_ID],Employee_Master_Table[Department])</f>
        <v>E-Commerce</v>
      </c>
    </row>
    <row r="4202" spans="1:12" x14ac:dyDescent="0.25">
      <c r="A4202" t="s">
        <v>4931</v>
      </c>
      <c r="B4202" s="2">
        <v>45734</v>
      </c>
      <c r="C4202" t="s">
        <v>284</v>
      </c>
      <c r="D4202" t="s">
        <v>447</v>
      </c>
      <c r="E4202" t="s">
        <v>75</v>
      </c>
      <c r="F4202">
        <v>9</v>
      </c>
      <c r="G4202" s="3">
        <v>5300</v>
      </c>
      <c r="H4202" s="4">
        <v>0.1</v>
      </c>
      <c r="I4202">
        <f>(Sales_Data_Table[[#This Row],[Unit_Price]]*Sales_Data_Table[[#This Row],[Quantity]])</f>
        <v>47700</v>
      </c>
      <c r="J4202">
        <f>Sales_Data_Table[[#This Row],[Gross_Sales]]-(Sales_Data_Table[[#This Row],[Gross_Sales]]*Sales_Data_Table[[#This Row],[Discount]])</f>
        <v>42930</v>
      </c>
      <c r="K4202" t="str">
        <f>_xlfn.XLOOKUP(Sales_Data_Table[[#This Row],[Product_ID]],Product_Master_Table[Product_ID],Product_Master_Table[Product_Name])</f>
        <v>Orion Toys Item 0069</v>
      </c>
      <c r="L4202" t="str">
        <f>_xlfn.XLOOKUP(Sales_Data_Table[[#This Row],[Employee_ID]],Employee_Master_Table[Employee_ID],Employee_Master_Table[Department])</f>
        <v>Business Development</v>
      </c>
    </row>
    <row r="4203" spans="1:12" x14ac:dyDescent="0.25">
      <c r="A4203" t="s">
        <v>4932</v>
      </c>
      <c r="B4203" s="2">
        <v>45586</v>
      </c>
      <c r="C4203" t="s">
        <v>387</v>
      </c>
      <c r="D4203" t="s">
        <v>326</v>
      </c>
      <c r="E4203" t="s">
        <v>36</v>
      </c>
      <c r="F4203">
        <v>10</v>
      </c>
      <c r="G4203" s="3">
        <v>8100</v>
      </c>
      <c r="H4203" s="4">
        <v>7.4999999999999997E-2</v>
      </c>
      <c r="I4203">
        <f>(Sales_Data_Table[[#This Row],[Unit_Price]]*Sales_Data_Table[[#This Row],[Quantity]])</f>
        <v>81000</v>
      </c>
      <c r="J4203">
        <f>Sales_Data_Table[[#This Row],[Gross_Sales]]-(Sales_Data_Table[[#This Row],[Gross_Sales]]*Sales_Data_Table[[#This Row],[Discount]])</f>
        <v>74925</v>
      </c>
      <c r="K4203" t="str">
        <f>_xlfn.XLOOKUP(Sales_Data_Table[[#This Row],[Product_ID]],Product_Master_Table[Product_ID],Product_Master_Table[Product_Name])</f>
        <v>Zenith Grocery Item 0314</v>
      </c>
      <c r="L4203" t="str">
        <f>_xlfn.XLOOKUP(Sales_Data_Table[[#This Row],[Employee_ID]],Employee_Master_Table[Employee_ID],Employee_Master_Table[Department])</f>
        <v>Customer Success</v>
      </c>
    </row>
    <row r="4204" spans="1:12" x14ac:dyDescent="0.25">
      <c r="A4204" t="s">
        <v>4933</v>
      </c>
      <c r="B4204" s="2">
        <v>45719</v>
      </c>
      <c r="C4204" t="s">
        <v>1802</v>
      </c>
      <c r="D4204" t="s">
        <v>927</v>
      </c>
      <c r="E4204" t="s">
        <v>24</v>
      </c>
      <c r="F4204">
        <v>15</v>
      </c>
      <c r="G4204" s="3">
        <v>300</v>
      </c>
      <c r="H4204" s="4">
        <v>0.05</v>
      </c>
      <c r="I4204">
        <f>(Sales_Data_Table[[#This Row],[Unit_Price]]*Sales_Data_Table[[#This Row],[Quantity]])</f>
        <v>4500</v>
      </c>
      <c r="J4204">
        <f>Sales_Data_Table[[#This Row],[Gross_Sales]]-(Sales_Data_Table[[#This Row],[Gross_Sales]]*Sales_Data_Table[[#This Row],[Discount]])</f>
        <v>4275</v>
      </c>
      <c r="K4204" t="str">
        <f>_xlfn.XLOOKUP(Sales_Data_Table[[#This Row],[Product_ID]],Product_Master_Table[Product_ID],Product_Master_Table[Product_Name])</f>
        <v>Vertex Home Appliance Item 0162</v>
      </c>
      <c r="L4204" t="str">
        <f>_xlfn.XLOOKUP(Sales_Data_Table[[#This Row],[Employee_ID]],Employee_Master_Table[Employee_ID],Employee_Master_Table[Department])</f>
        <v>E-Commerce</v>
      </c>
    </row>
    <row r="4205" spans="1:12" x14ac:dyDescent="0.25">
      <c r="A4205" t="s">
        <v>4934</v>
      </c>
      <c r="B4205" s="2">
        <v>45881</v>
      </c>
      <c r="C4205" t="s">
        <v>728</v>
      </c>
      <c r="D4205" t="s">
        <v>646</v>
      </c>
      <c r="E4205" t="s">
        <v>82</v>
      </c>
      <c r="F4205">
        <v>18</v>
      </c>
      <c r="G4205" s="3">
        <v>4900</v>
      </c>
      <c r="H4205" s="4">
        <v>0.1</v>
      </c>
      <c r="I4205">
        <f>(Sales_Data_Table[[#This Row],[Unit_Price]]*Sales_Data_Table[[#This Row],[Quantity]])</f>
        <v>88200</v>
      </c>
      <c r="J4205">
        <f>Sales_Data_Table[[#This Row],[Gross_Sales]]-(Sales_Data_Table[[#This Row],[Gross_Sales]]*Sales_Data_Table[[#This Row],[Discount]])</f>
        <v>79380</v>
      </c>
      <c r="K4205" t="str">
        <f>_xlfn.XLOOKUP(Sales_Data_Table[[#This Row],[Product_ID]],Product_Master_Table[Product_ID],Product_Master_Table[Product_Name])</f>
        <v>Nova Electronics Item 0271</v>
      </c>
      <c r="L4205" t="str">
        <f>_xlfn.XLOOKUP(Sales_Data_Table[[#This Row],[Employee_ID]],Employee_Master_Table[Employee_ID],Employee_Master_Table[Department])</f>
        <v>Retail Operations</v>
      </c>
    </row>
    <row r="4206" spans="1:12" x14ac:dyDescent="0.25">
      <c r="A4206" t="s">
        <v>4935</v>
      </c>
      <c r="B4206" s="2">
        <v>45457</v>
      </c>
      <c r="C4206" t="s">
        <v>291</v>
      </c>
      <c r="D4206" t="s">
        <v>1059</v>
      </c>
      <c r="E4206" t="s">
        <v>96</v>
      </c>
      <c r="F4206">
        <v>7</v>
      </c>
      <c r="G4206" s="3">
        <v>8600</v>
      </c>
      <c r="H4206" s="4">
        <v>0</v>
      </c>
      <c r="I4206">
        <f>(Sales_Data_Table[[#This Row],[Unit_Price]]*Sales_Data_Table[[#This Row],[Quantity]])</f>
        <v>60200</v>
      </c>
      <c r="J4206">
        <f>Sales_Data_Table[[#This Row],[Gross_Sales]]-(Sales_Data_Table[[#This Row],[Gross_Sales]]*Sales_Data_Table[[#This Row],[Discount]])</f>
        <v>60200</v>
      </c>
      <c r="K4206" t="str">
        <f>_xlfn.XLOOKUP(Sales_Data_Table[[#This Row],[Product_ID]],Product_Master_Table[Product_ID],Product_Master_Table[Product_Name])</f>
        <v>Nexus Fashion Item 0373</v>
      </c>
      <c r="L4206" t="str">
        <f>_xlfn.XLOOKUP(Sales_Data_Table[[#This Row],[Employee_ID]],Employee_Master_Table[Employee_ID],Employee_Master_Table[Department])</f>
        <v>Regional Sales</v>
      </c>
    </row>
    <row r="4207" spans="1:12" x14ac:dyDescent="0.25">
      <c r="A4207" t="s">
        <v>4936</v>
      </c>
      <c r="B4207" s="2">
        <v>45336</v>
      </c>
      <c r="C4207" t="s">
        <v>1663</v>
      </c>
      <c r="D4207" t="s">
        <v>501</v>
      </c>
      <c r="E4207" t="s">
        <v>32</v>
      </c>
      <c r="F4207">
        <v>8</v>
      </c>
      <c r="G4207" s="3">
        <v>7800</v>
      </c>
      <c r="H4207" s="4">
        <v>7.4999999999999997E-2</v>
      </c>
      <c r="I4207">
        <f>(Sales_Data_Table[[#This Row],[Unit_Price]]*Sales_Data_Table[[#This Row],[Quantity]])</f>
        <v>62400</v>
      </c>
      <c r="J4207">
        <f>Sales_Data_Table[[#This Row],[Gross_Sales]]-(Sales_Data_Table[[#This Row],[Gross_Sales]]*Sales_Data_Table[[#This Row],[Discount]])</f>
        <v>57720</v>
      </c>
      <c r="K4207" t="str">
        <f>_xlfn.XLOOKUP(Sales_Data_Table[[#This Row],[Product_ID]],Product_Master_Table[Product_ID],Product_Master_Table[Product_Name])</f>
        <v>Spark Furniture Item 0298</v>
      </c>
      <c r="L4207" t="str">
        <f>_xlfn.XLOOKUP(Sales_Data_Table[[#This Row],[Employee_ID]],Employee_Master_Table[Employee_ID],Employee_Master_Table[Department])</f>
        <v>Business Development</v>
      </c>
    </row>
    <row r="4208" spans="1:12" x14ac:dyDescent="0.25">
      <c r="A4208" t="s">
        <v>4937</v>
      </c>
      <c r="B4208" s="2">
        <v>45810</v>
      </c>
      <c r="C4208" t="s">
        <v>114</v>
      </c>
      <c r="D4208" t="s">
        <v>529</v>
      </c>
      <c r="E4208" t="s">
        <v>24</v>
      </c>
      <c r="F4208">
        <v>14</v>
      </c>
      <c r="G4208" s="3">
        <v>8500</v>
      </c>
      <c r="H4208" s="4">
        <v>0.1</v>
      </c>
      <c r="I4208">
        <f>(Sales_Data_Table[[#This Row],[Unit_Price]]*Sales_Data_Table[[#This Row],[Quantity]])</f>
        <v>119000</v>
      </c>
      <c r="J4208">
        <f>Sales_Data_Table[[#This Row],[Gross_Sales]]-(Sales_Data_Table[[#This Row],[Gross_Sales]]*Sales_Data_Table[[#This Row],[Discount]])</f>
        <v>107100</v>
      </c>
      <c r="K4208" t="str">
        <f>_xlfn.XLOOKUP(Sales_Data_Table[[#This Row],[Product_ID]],Product_Master_Table[Product_ID],Product_Master_Table[Product_Name])</f>
        <v>Vertex Automotive Item 0030</v>
      </c>
      <c r="L4208" t="str">
        <f>_xlfn.XLOOKUP(Sales_Data_Table[[#This Row],[Employee_ID]],Employee_Master_Table[Employee_ID],Employee_Master_Table[Department])</f>
        <v>Regional Sales</v>
      </c>
    </row>
    <row r="4209" spans="1:12" x14ac:dyDescent="0.25">
      <c r="A4209" t="s">
        <v>4938</v>
      </c>
      <c r="B4209" s="2">
        <v>45847</v>
      </c>
      <c r="C4209" t="s">
        <v>1875</v>
      </c>
      <c r="D4209" t="s">
        <v>862</v>
      </c>
      <c r="E4209" t="s">
        <v>43</v>
      </c>
      <c r="F4209">
        <v>4</v>
      </c>
      <c r="G4209" s="3">
        <v>1300</v>
      </c>
      <c r="H4209" s="4">
        <v>7.4999999999999997E-2</v>
      </c>
      <c r="I4209">
        <f>(Sales_Data_Table[[#This Row],[Unit_Price]]*Sales_Data_Table[[#This Row],[Quantity]])</f>
        <v>5200</v>
      </c>
      <c r="J4209">
        <f>Sales_Data_Table[[#This Row],[Gross_Sales]]-(Sales_Data_Table[[#This Row],[Gross_Sales]]*Sales_Data_Table[[#This Row],[Discount]])</f>
        <v>4810</v>
      </c>
      <c r="K4209" t="str">
        <f>_xlfn.XLOOKUP(Sales_Data_Table[[#This Row],[Product_ID]],Product_Master_Table[Product_ID],Product_Master_Table[Product_Name])</f>
        <v>Fusion Sports Item 0197</v>
      </c>
      <c r="L4209" t="str">
        <f>_xlfn.XLOOKUP(Sales_Data_Table[[#This Row],[Employee_ID]],Employee_Master_Table[Employee_ID],Employee_Master_Table[Department])</f>
        <v>Corporate Sales</v>
      </c>
    </row>
    <row r="4210" spans="1:12" x14ac:dyDescent="0.25">
      <c r="A4210" t="s">
        <v>4939</v>
      </c>
      <c r="B4210" s="2">
        <v>45846</v>
      </c>
      <c r="C4210" t="s">
        <v>1735</v>
      </c>
      <c r="D4210" t="s">
        <v>1021</v>
      </c>
      <c r="E4210" t="s">
        <v>62</v>
      </c>
      <c r="F4210">
        <v>16</v>
      </c>
      <c r="G4210" s="3">
        <v>3600</v>
      </c>
      <c r="H4210" s="4">
        <v>0.02</v>
      </c>
      <c r="I4210">
        <f>(Sales_Data_Table[[#This Row],[Unit_Price]]*Sales_Data_Table[[#This Row],[Quantity]])</f>
        <v>57600</v>
      </c>
      <c r="J4210">
        <f>Sales_Data_Table[[#This Row],[Gross_Sales]]-(Sales_Data_Table[[#This Row],[Gross_Sales]]*Sales_Data_Table[[#This Row],[Discount]])</f>
        <v>56448</v>
      </c>
      <c r="K4210" t="str">
        <f>_xlfn.XLOOKUP(Sales_Data_Table[[#This Row],[Product_ID]],Product_Master_Table[Product_ID],Product_Master_Table[Product_Name])</f>
        <v>Delta Beauty Item 0455</v>
      </c>
      <c r="L4210" t="str">
        <f>_xlfn.XLOOKUP(Sales_Data_Table[[#This Row],[Employee_ID]],Employee_Master_Table[Employee_ID],Employee_Master_Table[Department])</f>
        <v>E-Commerce</v>
      </c>
    </row>
    <row r="4211" spans="1:12" x14ac:dyDescent="0.25">
      <c r="A4211" t="s">
        <v>4940</v>
      </c>
      <c r="B4211" s="2">
        <v>46161</v>
      </c>
      <c r="C4211" t="s">
        <v>111</v>
      </c>
      <c r="D4211" t="s">
        <v>161</v>
      </c>
      <c r="E4211" t="s">
        <v>50</v>
      </c>
      <c r="F4211">
        <v>22</v>
      </c>
      <c r="G4211" s="3">
        <v>3100</v>
      </c>
      <c r="H4211" s="4">
        <v>0.02</v>
      </c>
      <c r="I4211">
        <f>(Sales_Data_Table[[#This Row],[Unit_Price]]*Sales_Data_Table[[#This Row],[Quantity]])</f>
        <v>68200</v>
      </c>
      <c r="J4211">
        <f>Sales_Data_Table[[#This Row],[Gross_Sales]]-(Sales_Data_Table[[#This Row],[Gross_Sales]]*Sales_Data_Table[[#This Row],[Discount]])</f>
        <v>66836</v>
      </c>
      <c r="K4211" t="str">
        <f>_xlfn.XLOOKUP(Sales_Data_Table[[#This Row],[Product_ID]],Product_Master_Table[Product_ID],Product_Master_Table[Product_Name])</f>
        <v>Vertex Furniture Item 0438</v>
      </c>
      <c r="L4211" t="str">
        <f>_xlfn.XLOOKUP(Sales_Data_Table[[#This Row],[Employee_ID]],Employee_Master_Table[Employee_ID],Employee_Master_Table[Department])</f>
        <v>Retail Operations</v>
      </c>
    </row>
    <row r="4212" spans="1:12" x14ac:dyDescent="0.25">
      <c r="A4212" t="s">
        <v>4941</v>
      </c>
      <c r="B4212" s="2">
        <v>45455</v>
      </c>
      <c r="C4212" t="s">
        <v>202</v>
      </c>
      <c r="D4212" t="s">
        <v>1017</v>
      </c>
      <c r="E4212" t="s">
        <v>36</v>
      </c>
      <c r="F4212">
        <v>1</v>
      </c>
      <c r="G4212" s="3">
        <v>2300</v>
      </c>
      <c r="H4212" s="4">
        <v>0.03</v>
      </c>
      <c r="I4212">
        <f>(Sales_Data_Table[[#This Row],[Unit_Price]]*Sales_Data_Table[[#This Row],[Quantity]])</f>
        <v>2300</v>
      </c>
      <c r="J4212">
        <f>Sales_Data_Table[[#This Row],[Gross_Sales]]-(Sales_Data_Table[[#This Row],[Gross_Sales]]*Sales_Data_Table[[#This Row],[Discount]])</f>
        <v>2231</v>
      </c>
      <c r="K4212" t="str">
        <f>_xlfn.XLOOKUP(Sales_Data_Table[[#This Row],[Product_ID]],Product_Master_Table[Product_ID],Product_Master_Table[Product_Name])</f>
        <v>Vertex Office Supplies Item 0486</v>
      </c>
      <c r="L4212" t="str">
        <f>_xlfn.XLOOKUP(Sales_Data_Table[[#This Row],[Employee_ID]],Employee_Master_Table[Employee_ID],Employee_Master_Table[Department])</f>
        <v>Business Development</v>
      </c>
    </row>
    <row r="4213" spans="1:12" x14ac:dyDescent="0.25">
      <c r="A4213" t="s">
        <v>4942</v>
      </c>
      <c r="B4213" s="2">
        <v>45652</v>
      </c>
      <c r="C4213" t="s">
        <v>185</v>
      </c>
      <c r="D4213" t="s">
        <v>510</v>
      </c>
      <c r="E4213" t="s">
        <v>82</v>
      </c>
      <c r="F4213">
        <v>11</v>
      </c>
      <c r="G4213" s="3">
        <v>4300</v>
      </c>
      <c r="H4213" s="4">
        <v>0</v>
      </c>
      <c r="I4213">
        <f>(Sales_Data_Table[[#This Row],[Unit_Price]]*Sales_Data_Table[[#This Row],[Quantity]])</f>
        <v>47300</v>
      </c>
      <c r="J4213">
        <f>Sales_Data_Table[[#This Row],[Gross_Sales]]-(Sales_Data_Table[[#This Row],[Gross_Sales]]*Sales_Data_Table[[#This Row],[Discount]])</f>
        <v>47300</v>
      </c>
      <c r="K4213" t="str">
        <f>_xlfn.XLOOKUP(Sales_Data_Table[[#This Row],[Product_ID]],Product_Master_Table[Product_ID],Product_Master_Table[Product_Name])</f>
        <v>Metro Grocery Item 0104</v>
      </c>
      <c r="L4213" t="str">
        <f>_xlfn.XLOOKUP(Sales_Data_Table[[#This Row],[Employee_ID]],Employee_Master_Table[Employee_ID],Employee_Master_Table[Department])</f>
        <v>Retail Operations</v>
      </c>
    </row>
    <row r="4214" spans="1:12" x14ac:dyDescent="0.25">
      <c r="A4214" t="s">
        <v>4943</v>
      </c>
      <c r="B4214" s="2">
        <v>46016</v>
      </c>
      <c r="C4214" t="s">
        <v>263</v>
      </c>
      <c r="D4214" t="s">
        <v>273</v>
      </c>
      <c r="E4214" t="s">
        <v>24</v>
      </c>
      <c r="F4214">
        <v>12</v>
      </c>
      <c r="G4214" s="3">
        <v>6100</v>
      </c>
      <c r="H4214" s="4">
        <v>0.15</v>
      </c>
      <c r="I4214">
        <f>(Sales_Data_Table[[#This Row],[Unit_Price]]*Sales_Data_Table[[#This Row],[Quantity]])</f>
        <v>73200</v>
      </c>
      <c r="J4214">
        <f>Sales_Data_Table[[#This Row],[Gross_Sales]]-(Sales_Data_Table[[#This Row],[Gross_Sales]]*Sales_Data_Table[[#This Row],[Discount]])</f>
        <v>62220</v>
      </c>
      <c r="K4214" t="str">
        <f>_xlfn.XLOOKUP(Sales_Data_Table[[#This Row],[Product_ID]],Product_Master_Table[Product_ID],Product_Master_Table[Product_Name])</f>
        <v>Spark Furniture Item 0118</v>
      </c>
      <c r="L4214" t="str">
        <f>_xlfn.XLOOKUP(Sales_Data_Table[[#This Row],[Employee_ID]],Employee_Master_Table[Employee_ID],Employee_Master_Table[Department])</f>
        <v>Customer Success</v>
      </c>
    </row>
    <row r="4215" spans="1:12" x14ac:dyDescent="0.25">
      <c r="A4215" t="s">
        <v>4944</v>
      </c>
      <c r="B4215" s="2">
        <v>46034</v>
      </c>
      <c r="C4215" t="s">
        <v>373</v>
      </c>
      <c r="D4215" t="s">
        <v>574</v>
      </c>
      <c r="E4215" t="s">
        <v>36</v>
      </c>
      <c r="F4215">
        <v>23</v>
      </c>
      <c r="G4215" s="3">
        <v>3600</v>
      </c>
      <c r="H4215" s="4">
        <v>0.1</v>
      </c>
      <c r="I4215">
        <f>(Sales_Data_Table[[#This Row],[Unit_Price]]*Sales_Data_Table[[#This Row],[Quantity]])</f>
        <v>82800</v>
      </c>
      <c r="J4215">
        <f>Sales_Data_Table[[#This Row],[Gross_Sales]]-(Sales_Data_Table[[#This Row],[Gross_Sales]]*Sales_Data_Table[[#This Row],[Discount]])</f>
        <v>74520</v>
      </c>
      <c r="K4215" t="str">
        <f>_xlfn.XLOOKUP(Sales_Data_Table[[#This Row],[Product_ID]],Product_Master_Table[Product_ID],Product_Master_Table[Product_Name])</f>
        <v>Nexus Sports Item 0037</v>
      </c>
      <c r="L4215" t="str">
        <f>_xlfn.XLOOKUP(Sales_Data_Table[[#This Row],[Employee_ID]],Employee_Master_Table[Employee_ID],Employee_Master_Table[Department])</f>
        <v>Business Development</v>
      </c>
    </row>
    <row r="4216" spans="1:12" x14ac:dyDescent="0.25">
      <c r="A4216" t="s">
        <v>4945</v>
      </c>
      <c r="B4216" s="2">
        <v>45811</v>
      </c>
      <c r="C4216" t="s">
        <v>1095</v>
      </c>
      <c r="D4216" t="s">
        <v>270</v>
      </c>
      <c r="E4216" t="s">
        <v>36</v>
      </c>
      <c r="F4216">
        <v>5</v>
      </c>
      <c r="G4216" s="3">
        <v>2400</v>
      </c>
      <c r="H4216" s="4">
        <v>0.1</v>
      </c>
      <c r="I4216">
        <f>(Sales_Data_Table[[#This Row],[Unit_Price]]*Sales_Data_Table[[#This Row],[Quantity]])</f>
        <v>12000</v>
      </c>
      <c r="J4216">
        <f>Sales_Data_Table[[#This Row],[Gross_Sales]]-(Sales_Data_Table[[#This Row],[Gross_Sales]]*Sales_Data_Table[[#This Row],[Discount]])</f>
        <v>10800</v>
      </c>
      <c r="K4216" t="str">
        <f>_xlfn.XLOOKUP(Sales_Data_Table[[#This Row],[Product_ID]],Product_Master_Table[Product_ID],Product_Master_Table[Product_Name])</f>
        <v>Fusion Electronics Item 0161</v>
      </c>
      <c r="L4216" t="str">
        <f>_xlfn.XLOOKUP(Sales_Data_Table[[#This Row],[Employee_ID]],Employee_Master_Table[Employee_ID],Employee_Master_Table[Department])</f>
        <v>Retail Operations</v>
      </c>
    </row>
    <row r="4217" spans="1:12" x14ac:dyDescent="0.25">
      <c r="A4217" t="s">
        <v>4946</v>
      </c>
      <c r="B4217" s="2">
        <v>45391</v>
      </c>
      <c r="C4217" t="s">
        <v>483</v>
      </c>
      <c r="D4217" t="s">
        <v>68</v>
      </c>
      <c r="E4217" t="s">
        <v>82</v>
      </c>
      <c r="F4217">
        <v>2</v>
      </c>
      <c r="G4217" s="3">
        <v>7900</v>
      </c>
      <c r="H4217" s="4">
        <v>0.05</v>
      </c>
      <c r="I4217">
        <f>(Sales_Data_Table[[#This Row],[Unit_Price]]*Sales_Data_Table[[#This Row],[Quantity]])</f>
        <v>15800</v>
      </c>
      <c r="J4217">
        <f>Sales_Data_Table[[#This Row],[Gross_Sales]]-(Sales_Data_Table[[#This Row],[Gross_Sales]]*Sales_Data_Table[[#This Row],[Discount]])</f>
        <v>15010</v>
      </c>
      <c r="K4217" t="str">
        <f>_xlfn.XLOOKUP(Sales_Data_Table[[#This Row],[Product_ID]],Product_Master_Table[Product_ID],Product_Master_Table[Product_Name])</f>
        <v>Prime Furniture Item 0088</v>
      </c>
      <c r="L4217" t="str">
        <f>_xlfn.XLOOKUP(Sales_Data_Table[[#This Row],[Employee_ID]],Employee_Master_Table[Employee_ID],Employee_Master_Table[Department])</f>
        <v>E-Commerce</v>
      </c>
    </row>
    <row r="4218" spans="1:12" x14ac:dyDescent="0.25">
      <c r="A4218" t="s">
        <v>4947</v>
      </c>
      <c r="B4218" s="2">
        <v>45951</v>
      </c>
      <c r="C4218" t="s">
        <v>1735</v>
      </c>
      <c r="D4218" t="s">
        <v>1149</v>
      </c>
      <c r="E4218" t="s">
        <v>106</v>
      </c>
      <c r="F4218">
        <v>13</v>
      </c>
      <c r="G4218" s="3">
        <v>8900</v>
      </c>
      <c r="H4218" s="4">
        <v>0.1</v>
      </c>
      <c r="I4218">
        <f>(Sales_Data_Table[[#This Row],[Unit_Price]]*Sales_Data_Table[[#This Row],[Quantity]])</f>
        <v>115700</v>
      </c>
      <c r="J4218">
        <f>Sales_Data_Table[[#This Row],[Gross_Sales]]-(Sales_Data_Table[[#This Row],[Gross_Sales]]*Sales_Data_Table[[#This Row],[Discount]])</f>
        <v>104130</v>
      </c>
      <c r="K4218" t="str">
        <f>_xlfn.XLOOKUP(Sales_Data_Table[[#This Row],[Product_ID]],Product_Master_Table[Product_ID],Product_Master_Table[Product_Name])</f>
        <v>Delta Beauty Item 0455</v>
      </c>
      <c r="L4218" t="str">
        <f>_xlfn.XLOOKUP(Sales_Data_Table[[#This Row],[Employee_ID]],Employee_Master_Table[Employee_ID],Employee_Master_Table[Department])</f>
        <v>Business Development</v>
      </c>
    </row>
    <row r="4219" spans="1:12" x14ac:dyDescent="0.25">
      <c r="A4219" t="s">
        <v>4948</v>
      </c>
      <c r="B4219" s="2">
        <v>45370</v>
      </c>
      <c r="C4219" t="s">
        <v>306</v>
      </c>
      <c r="D4219" t="s">
        <v>1079</v>
      </c>
      <c r="E4219" t="s">
        <v>96</v>
      </c>
      <c r="F4219">
        <v>11</v>
      </c>
      <c r="G4219" s="3">
        <v>9300</v>
      </c>
      <c r="H4219" s="4">
        <v>7.4999999999999997E-2</v>
      </c>
      <c r="I4219">
        <f>(Sales_Data_Table[[#This Row],[Unit_Price]]*Sales_Data_Table[[#This Row],[Quantity]])</f>
        <v>102300</v>
      </c>
      <c r="J4219">
        <f>Sales_Data_Table[[#This Row],[Gross_Sales]]-(Sales_Data_Table[[#This Row],[Gross_Sales]]*Sales_Data_Table[[#This Row],[Discount]])</f>
        <v>94627.5</v>
      </c>
      <c r="K4219" t="str">
        <f>_xlfn.XLOOKUP(Sales_Data_Table[[#This Row],[Product_ID]],Product_Master_Table[Product_ID],Product_Master_Table[Product_Name])</f>
        <v>Delta Fashion Item 0083</v>
      </c>
      <c r="L4219" t="str">
        <f>_xlfn.XLOOKUP(Sales_Data_Table[[#This Row],[Employee_ID]],Employee_Master_Table[Employee_ID],Employee_Master_Table[Department])</f>
        <v>Customer Success</v>
      </c>
    </row>
    <row r="4220" spans="1:12" x14ac:dyDescent="0.25">
      <c r="A4220" t="s">
        <v>4949</v>
      </c>
      <c r="B4220" s="2">
        <v>45372</v>
      </c>
      <c r="C4220" t="s">
        <v>2442</v>
      </c>
      <c r="D4220" t="s">
        <v>590</v>
      </c>
      <c r="E4220" t="s">
        <v>50</v>
      </c>
      <c r="F4220">
        <v>10</v>
      </c>
      <c r="G4220" s="3">
        <v>1600</v>
      </c>
      <c r="H4220" s="4">
        <v>0.15</v>
      </c>
      <c r="I4220">
        <f>(Sales_Data_Table[[#This Row],[Unit_Price]]*Sales_Data_Table[[#This Row],[Quantity]])</f>
        <v>16000</v>
      </c>
      <c r="J4220">
        <f>Sales_Data_Table[[#This Row],[Gross_Sales]]-(Sales_Data_Table[[#This Row],[Gross_Sales]]*Sales_Data_Table[[#This Row],[Discount]])</f>
        <v>13600</v>
      </c>
      <c r="K4220" t="str">
        <f>_xlfn.XLOOKUP(Sales_Data_Table[[#This Row],[Product_ID]],Product_Master_Table[Product_ID],Product_Master_Table[Product_Name])</f>
        <v>Metro Home Appliance Item 0272</v>
      </c>
      <c r="L4220" t="str">
        <f>_xlfn.XLOOKUP(Sales_Data_Table[[#This Row],[Employee_ID]],Employee_Master_Table[Employee_ID],Employee_Master_Table[Department])</f>
        <v>Customer Success</v>
      </c>
    </row>
    <row r="4221" spans="1:12" x14ac:dyDescent="0.25">
      <c r="A4221" t="s">
        <v>4950</v>
      </c>
      <c r="B4221" s="2">
        <v>45712</v>
      </c>
      <c r="C4221" t="s">
        <v>791</v>
      </c>
      <c r="D4221" t="s">
        <v>699</v>
      </c>
      <c r="E4221" t="s">
        <v>28</v>
      </c>
      <c r="F4221">
        <v>2</v>
      </c>
      <c r="G4221" s="3">
        <v>4900</v>
      </c>
      <c r="H4221" s="4">
        <v>0</v>
      </c>
      <c r="I4221">
        <f>(Sales_Data_Table[[#This Row],[Unit_Price]]*Sales_Data_Table[[#This Row],[Quantity]])</f>
        <v>9800</v>
      </c>
      <c r="J4221">
        <f>Sales_Data_Table[[#This Row],[Gross_Sales]]-(Sales_Data_Table[[#This Row],[Gross_Sales]]*Sales_Data_Table[[#This Row],[Discount]])</f>
        <v>9800</v>
      </c>
      <c r="K4221" t="str">
        <f>_xlfn.XLOOKUP(Sales_Data_Table[[#This Row],[Product_ID]],Product_Master_Table[Product_ID],Product_Master_Table[Product_Name])</f>
        <v>Nexus Fashion Item 0253</v>
      </c>
      <c r="L4221" t="str">
        <f>_xlfn.XLOOKUP(Sales_Data_Table[[#This Row],[Employee_ID]],Employee_Master_Table[Employee_ID],Employee_Master_Table[Department])</f>
        <v>Regional Sales</v>
      </c>
    </row>
    <row r="4222" spans="1:12" x14ac:dyDescent="0.25">
      <c r="A4222" t="s">
        <v>4951</v>
      </c>
      <c r="B4222" s="2">
        <v>45971</v>
      </c>
      <c r="C4222" t="s">
        <v>1039</v>
      </c>
      <c r="D4222" t="s">
        <v>233</v>
      </c>
      <c r="E4222" t="s">
        <v>36</v>
      </c>
      <c r="F4222">
        <v>1</v>
      </c>
      <c r="G4222" s="3">
        <v>7200</v>
      </c>
      <c r="H4222" s="4">
        <v>0.03</v>
      </c>
      <c r="I4222">
        <f>(Sales_Data_Table[[#This Row],[Unit_Price]]*Sales_Data_Table[[#This Row],[Quantity]])</f>
        <v>7200</v>
      </c>
      <c r="J4222">
        <f>Sales_Data_Table[[#This Row],[Gross_Sales]]-(Sales_Data_Table[[#This Row],[Gross_Sales]]*Sales_Data_Table[[#This Row],[Discount]])</f>
        <v>6984</v>
      </c>
      <c r="K4222" t="str">
        <f>_xlfn.XLOOKUP(Sales_Data_Table[[#This Row],[Product_ID]],Product_Master_Table[Product_ID],Product_Master_Table[Product_Name])</f>
        <v>Nexus Sports Item 0457</v>
      </c>
      <c r="L4222" t="str">
        <f>_xlfn.XLOOKUP(Sales_Data_Table[[#This Row],[Employee_ID]],Employee_Master_Table[Employee_ID],Employee_Master_Table[Department])</f>
        <v>Customer Success</v>
      </c>
    </row>
    <row r="4223" spans="1:12" x14ac:dyDescent="0.25">
      <c r="A4223" t="s">
        <v>4952</v>
      </c>
      <c r="B4223" s="2">
        <v>45704</v>
      </c>
      <c r="C4223" t="s">
        <v>908</v>
      </c>
      <c r="D4223" t="s">
        <v>391</v>
      </c>
      <c r="E4223" t="s">
        <v>50</v>
      </c>
      <c r="F4223">
        <v>18</v>
      </c>
      <c r="G4223" s="3">
        <v>9000</v>
      </c>
      <c r="H4223" s="4">
        <v>0.05</v>
      </c>
      <c r="I4223">
        <f>(Sales_Data_Table[[#This Row],[Unit_Price]]*Sales_Data_Table[[#This Row],[Quantity]])</f>
        <v>162000</v>
      </c>
      <c r="J4223">
        <f>Sales_Data_Table[[#This Row],[Gross_Sales]]-(Sales_Data_Table[[#This Row],[Gross_Sales]]*Sales_Data_Table[[#This Row],[Discount]])</f>
        <v>153900</v>
      </c>
      <c r="K4223" t="str">
        <f>_xlfn.XLOOKUP(Sales_Data_Table[[#This Row],[Product_ID]],Product_Master_Table[Product_ID],Product_Master_Table[Product_Name])</f>
        <v>Everest Toys Item 0039</v>
      </c>
      <c r="L4223" t="str">
        <f>_xlfn.XLOOKUP(Sales_Data_Table[[#This Row],[Employee_ID]],Employee_Master_Table[Employee_ID],Employee_Master_Table[Department])</f>
        <v>Retail Operations</v>
      </c>
    </row>
    <row r="4224" spans="1:12" x14ac:dyDescent="0.25">
      <c r="A4224" t="s">
        <v>4953</v>
      </c>
      <c r="B4224" s="2">
        <v>46162</v>
      </c>
      <c r="C4224" t="s">
        <v>172</v>
      </c>
      <c r="D4224" t="s">
        <v>1328</v>
      </c>
      <c r="E4224" t="s">
        <v>43</v>
      </c>
      <c r="F4224">
        <v>13</v>
      </c>
      <c r="G4224" s="3">
        <v>9100</v>
      </c>
      <c r="H4224" s="4">
        <v>0.02</v>
      </c>
      <c r="I4224">
        <f>(Sales_Data_Table[[#This Row],[Unit_Price]]*Sales_Data_Table[[#This Row],[Quantity]])</f>
        <v>118300</v>
      </c>
      <c r="J4224">
        <f>Sales_Data_Table[[#This Row],[Gross_Sales]]-(Sales_Data_Table[[#This Row],[Gross_Sales]]*Sales_Data_Table[[#This Row],[Discount]])</f>
        <v>115934</v>
      </c>
      <c r="K4224" t="str">
        <f>_xlfn.XLOOKUP(Sales_Data_Table[[#This Row],[Product_ID]],Product_Master_Table[Product_ID],Product_Master_Table[Product_Name])</f>
        <v>Vertex Automotive Item 0390</v>
      </c>
      <c r="L4224" t="str">
        <f>_xlfn.XLOOKUP(Sales_Data_Table[[#This Row],[Employee_ID]],Employee_Master_Table[Employee_ID],Employee_Master_Table[Department])</f>
        <v>Regional Sales</v>
      </c>
    </row>
    <row r="4225" spans="1:12" x14ac:dyDescent="0.25">
      <c r="A4225" t="s">
        <v>4954</v>
      </c>
      <c r="B4225" s="2">
        <v>45424</v>
      </c>
      <c r="C4225" t="s">
        <v>26</v>
      </c>
      <c r="D4225" t="s">
        <v>1328</v>
      </c>
      <c r="E4225" t="s">
        <v>96</v>
      </c>
      <c r="F4225">
        <v>6</v>
      </c>
      <c r="G4225" s="3">
        <v>9700</v>
      </c>
      <c r="H4225" s="4">
        <v>7.4999999999999997E-2</v>
      </c>
      <c r="I4225">
        <f>(Sales_Data_Table[[#This Row],[Unit_Price]]*Sales_Data_Table[[#This Row],[Quantity]])</f>
        <v>58200</v>
      </c>
      <c r="J4225">
        <f>Sales_Data_Table[[#This Row],[Gross_Sales]]-(Sales_Data_Table[[#This Row],[Gross_Sales]]*Sales_Data_Table[[#This Row],[Discount]])</f>
        <v>53835</v>
      </c>
      <c r="K4225" t="str">
        <f>_xlfn.XLOOKUP(Sales_Data_Table[[#This Row],[Product_ID]],Product_Master_Table[Product_ID],Product_Master_Table[Product_Name])</f>
        <v>Fusion Beauty Item 0065</v>
      </c>
      <c r="L4225" t="str">
        <f>_xlfn.XLOOKUP(Sales_Data_Table[[#This Row],[Employee_ID]],Employee_Master_Table[Employee_ID],Employee_Master_Table[Department])</f>
        <v>Regional Sales</v>
      </c>
    </row>
    <row r="4226" spans="1:12" x14ac:dyDescent="0.25">
      <c r="A4226" t="s">
        <v>4955</v>
      </c>
      <c r="B4226" s="2">
        <v>45747</v>
      </c>
      <c r="C4226" t="s">
        <v>2195</v>
      </c>
      <c r="D4226" t="s">
        <v>1353</v>
      </c>
      <c r="E4226" t="s">
        <v>86</v>
      </c>
      <c r="F4226">
        <v>22</v>
      </c>
      <c r="G4226" s="3">
        <v>3400</v>
      </c>
      <c r="H4226" s="4">
        <v>0</v>
      </c>
      <c r="I4226">
        <f>(Sales_Data_Table[[#This Row],[Unit_Price]]*Sales_Data_Table[[#This Row],[Quantity]])</f>
        <v>74800</v>
      </c>
      <c r="J4226">
        <f>Sales_Data_Table[[#This Row],[Gross_Sales]]-(Sales_Data_Table[[#This Row],[Gross_Sales]]*Sales_Data_Table[[#This Row],[Discount]])</f>
        <v>74800</v>
      </c>
      <c r="K4226" t="str">
        <f>_xlfn.XLOOKUP(Sales_Data_Table[[#This Row],[Product_ID]],Product_Master_Table[Product_ID],Product_Master_Table[Product_Name])</f>
        <v>Spark Office Supplies Item 0226</v>
      </c>
      <c r="L4226" t="str">
        <f>_xlfn.XLOOKUP(Sales_Data_Table[[#This Row],[Employee_ID]],Employee_Master_Table[Employee_ID],Employee_Master_Table[Department])</f>
        <v>E-Commerce</v>
      </c>
    </row>
    <row r="4227" spans="1:12" x14ac:dyDescent="0.25">
      <c r="A4227" t="s">
        <v>4956</v>
      </c>
      <c r="B4227" s="2">
        <v>45710</v>
      </c>
      <c r="C4227" t="s">
        <v>421</v>
      </c>
      <c r="D4227" t="s">
        <v>355</v>
      </c>
      <c r="E4227" t="s">
        <v>82</v>
      </c>
      <c r="F4227">
        <v>11</v>
      </c>
      <c r="G4227" s="3">
        <v>1100</v>
      </c>
      <c r="H4227" s="4">
        <v>0.05</v>
      </c>
      <c r="I4227">
        <f>(Sales_Data_Table[[#This Row],[Unit_Price]]*Sales_Data_Table[[#This Row],[Quantity]])</f>
        <v>12100</v>
      </c>
      <c r="J4227">
        <f>Sales_Data_Table[[#This Row],[Gross_Sales]]-(Sales_Data_Table[[#This Row],[Gross_Sales]]*Sales_Data_Table[[#This Row],[Discount]])</f>
        <v>11495</v>
      </c>
      <c r="K4227" t="str">
        <f>_xlfn.XLOOKUP(Sales_Data_Table[[#This Row],[Product_ID]],Product_Master_Table[Product_ID],Product_Master_Table[Product_Name])</f>
        <v>Apex Grocery Item 0264</v>
      </c>
      <c r="L4227" t="str">
        <f>_xlfn.XLOOKUP(Sales_Data_Table[[#This Row],[Employee_ID]],Employee_Master_Table[Employee_ID],Employee_Master_Table[Department])</f>
        <v>E-Commerce</v>
      </c>
    </row>
    <row r="4228" spans="1:12" x14ac:dyDescent="0.25">
      <c r="A4228" t="s">
        <v>4957</v>
      </c>
      <c r="B4228" s="2">
        <v>45766</v>
      </c>
      <c r="C4228" t="s">
        <v>480</v>
      </c>
      <c r="D4228" t="s">
        <v>617</v>
      </c>
      <c r="E4228" t="s">
        <v>28</v>
      </c>
      <c r="F4228">
        <v>8</v>
      </c>
      <c r="G4228" s="3">
        <v>7200</v>
      </c>
      <c r="H4228" s="4">
        <v>0.15</v>
      </c>
      <c r="I4228">
        <f>(Sales_Data_Table[[#This Row],[Unit_Price]]*Sales_Data_Table[[#This Row],[Quantity]])</f>
        <v>57600</v>
      </c>
      <c r="J4228">
        <f>Sales_Data_Table[[#This Row],[Gross_Sales]]-(Sales_Data_Table[[#This Row],[Gross_Sales]]*Sales_Data_Table[[#This Row],[Discount]])</f>
        <v>48960</v>
      </c>
      <c r="K4228" t="str">
        <f>_xlfn.XLOOKUP(Sales_Data_Table[[#This Row],[Product_ID]],Product_Master_Table[Product_ID],Product_Master_Table[Product_Name])</f>
        <v>Fusion Electronics Item 0401</v>
      </c>
      <c r="L4228" t="str">
        <f>_xlfn.XLOOKUP(Sales_Data_Table[[#This Row],[Employee_ID]],Employee_Master_Table[Employee_ID],Employee_Master_Table[Department])</f>
        <v>Retail Operations</v>
      </c>
    </row>
    <row r="4229" spans="1:12" x14ac:dyDescent="0.25">
      <c r="A4229" t="s">
        <v>4958</v>
      </c>
      <c r="B4229" s="2">
        <v>45570</v>
      </c>
      <c r="C4229" t="s">
        <v>884</v>
      </c>
      <c r="D4229" t="s">
        <v>632</v>
      </c>
      <c r="E4229" t="s">
        <v>36</v>
      </c>
      <c r="F4229">
        <v>11</v>
      </c>
      <c r="G4229" s="3">
        <v>700</v>
      </c>
      <c r="H4229" s="4">
        <v>7.4999999999999997E-2</v>
      </c>
      <c r="I4229">
        <f>(Sales_Data_Table[[#This Row],[Unit_Price]]*Sales_Data_Table[[#This Row],[Quantity]])</f>
        <v>7700</v>
      </c>
      <c r="J4229">
        <f>Sales_Data_Table[[#This Row],[Gross_Sales]]-(Sales_Data_Table[[#This Row],[Gross_Sales]]*Sales_Data_Table[[#This Row],[Discount]])</f>
        <v>7122.5</v>
      </c>
      <c r="K4229" t="str">
        <f>_xlfn.XLOOKUP(Sales_Data_Table[[#This Row],[Product_ID]],Product_Master_Table[Product_ID],Product_Master_Table[Product_Name])</f>
        <v>Apex Automotive Item 0420</v>
      </c>
      <c r="L4229" t="str">
        <f>_xlfn.XLOOKUP(Sales_Data_Table[[#This Row],[Employee_ID]],Employee_Master_Table[Employee_ID],Employee_Master_Table[Department])</f>
        <v>E-Commerce</v>
      </c>
    </row>
    <row r="4230" spans="1:12" x14ac:dyDescent="0.25">
      <c r="A4230" t="s">
        <v>4959</v>
      </c>
      <c r="B4230" s="2">
        <v>46111</v>
      </c>
      <c r="C4230" t="s">
        <v>997</v>
      </c>
      <c r="D4230" t="s">
        <v>27</v>
      </c>
      <c r="E4230" t="s">
        <v>75</v>
      </c>
      <c r="F4230">
        <v>3</v>
      </c>
      <c r="G4230" s="3">
        <v>1400</v>
      </c>
      <c r="H4230" s="4">
        <v>0.03</v>
      </c>
      <c r="I4230">
        <f>(Sales_Data_Table[[#This Row],[Unit_Price]]*Sales_Data_Table[[#This Row],[Quantity]])</f>
        <v>4200</v>
      </c>
      <c r="J4230">
        <f>Sales_Data_Table[[#This Row],[Gross_Sales]]-(Sales_Data_Table[[#This Row],[Gross_Sales]]*Sales_Data_Table[[#This Row],[Discount]])</f>
        <v>4074</v>
      </c>
      <c r="K4230" t="str">
        <f>_xlfn.XLOOKUP(Sales_Data_Table[[#This Row],[Product_ID]],Product_Master_Table[Product_ID],Product_Master_Table[Product_Name])</f>
        <v>Orion Electronics Item 0381</v>
      </c>
      <c r="L4230" t="str">
        <f>_xlfn.XLOOKUP(Sales_Data_Table[[#This Row],[Employee_ID]],Employee_Master_Table[Employee_ID],Employee_Master_Table[Department])</f>
        <v>Regional Sales</v>
      </c>
    </row>
    <row r="4231" spans="1:12" x14ac:dyDescent="0.25">
      <c r="A4231" t="s">
        <v>4960</v>
      </c>
      <c r="B4231" s="2">
        <v>45883</v>
      </c>
      <c r="C4231" t="s">
        <v>831</v>
      </c>
      <c r="D4231" t="s">
        <v>195</v>
      </c>
      <c r="E4231" t="s">
        <v>75</v>
      </c>
      <c r="F4231">
        <v>13</v>
      </c>
      <c r="G4231" s="3">
        <v>3800</v>
      </c>
      <c r="H4231" s="4">
        <v>7.4999999999999997E-2</v>
      </c>
      <c r="I4231">
        <f>(Sales_Data_Table[[#This Row],[Unit_Price]]*Sales_Data_Table[[#This Row],[Quantity]])</f>
        <v>49400</v>
      </c>
      <c r="J4231">
        <f>Sales_Data_Table[[#This Row],[Gross_Sales]]-(Sales_Data_Table[[#This Row],[Gross_Sales]]*Sales_Data_Table[[#This Row],[Discount]])</f>
        <v>45695</v>
      </c>
      <c r="K4231" t="str">
        <f>_xlfn.XLOOKUP(Sales_Data_Table[[#This Row],[Product_ID]],Product_Master_Table[Product_ID],Product_Master_Table[Product_Name])</f>
        <v>Vertex Office Supplies Item 0246</v>
      </c>
      <c r="L4231" t="str">
        <f>_xlfn.XLOOKUP(Sales_Data_Table[[#This Row],[Employee_ID]],Employee_Master_Table[Employee_ID],Employee_Master_Table[Department])</f>
        <v>E-Commerce</v>
      </c>
    </row>
    <row r="4232" spans="1:12" x14ac:dyDescent="0.25">
      <c r="A4232" t="s">
        <v>4961</v>
      </c>
      <c r="B4232" s="2">
        <v>46012</v>
      </c>
      <c r="C4232" t="s">
        <v>1235</v>
      </c>
      <c r="D4232" t="s">
        <v>767</v>
      </c>
      <c r="E4232" t="s">
        <v>28</v>
      </c>
      <c r="F4232">
        <v>6</v>
      </c>
      <c r="G4232" s="3">
        <v>9100</v>
      </c>
      <c r="H4232" s="4">
        <v>0.02</v>
      </c>
      <c r="I4232">
        <f>(Sales_Data_Table[[#This Row],[Unit_Price]]*Sales_Data_Table[[#This Row],[Quantity]])</f>
        <v>54600</v>
      </c>
      <c r="J4232">
        <f>Sales_Data_Table[[#This Row],[Gross_Sales]]-(Sales_Data_Table[[#This Row],[Gross_Sales]]*Sales_Data_Table[[#This Row],[Discount]])</f>
        <v>53508</v>
      </c>
      <c r="K4232" t="str">
        <f>_xlfn.XLOOKUP(Sales_Data_Table[[#This Row],[Product_ID]],Product_Master_Table[Product_ID],Product_Master_Table[Product_Name])</f>
        <v>Nova Sports Item 0307</v>
      </c>
      <c r="L4232" t="str">
        <f>_xlfn.XLOOKUP(Sales_Data_Table[[#This Row],[Employee_ID]],Employee_Master_Table[Employee_ID],Employee_Master_Table[Department])</f>
        <v>Corporate Sales</v>
      </c>
    </row>
    <row r="4233" spans="1:12" x14ac:dyDescent="0.25">
      <c r="A4233" t="s">
        <v>4962</v>
      </c>
      <c r="B4233" s="2">
        <v>46162</v>
      </c>
      <c r="C4233" t="s">
        <v>540</v>
      </c>
      <c r="D4233" t="s">
        <v>273</v>
      </c>
      <c r="E4233" t="s">
        <v>96</v>
      </c>
      <c r="F4233">
        <v>5</v>
      </c>
      <c r="G4233" s="3">
        <v>900</v>
      </c>
      <c r="H4233" s="4">
        <v>0.15</v>
      </c>
      <c r="I4233">
        <f>(Sales_Data_Table[[#This Row],[Unit_Price]]*Sales_Data_Table[[#This Row],[Quantity]])</f>
        <v>4500</v>
      </c>
      <c r="J4233">
        <f>Sales_Data_Table[[#This Row],[Gross_Sales]]-(Sales_Data_Table[[#This Row],[Gross_Sales]]*Sales_Data_Table[[#This Row],[Discount]])</f>
        <v>3825</v>
      </c>
      <c r="K4233" t="str">
        <f>_xlfn.XLOOKUP(Sales_Data_Table[[#This Row],[Product_ID]],Product_Master_Table[Product_ID],Product_Master_Table[Product_Name])</f>
        <v>Orion Fashion Item 0393</v>
      </c>
      <c r="L4233" t="str">
        <f>_xlfn.XLOOKUP(Sales_Data_Table[[#This Row],[Employee_ID]],Employee_Master_Table[Employee_ID],Employee_Master_Table[Department])</f>
        <v>Customer Success</v>
      </c>
    </row>
    <row r="4234" spans="1:12" x14ac:dyDescent="0.25">
      <c r="A4234" t="s">
        <v>4963</v>
      </c>
      <c r="B4234" s="2">
        <v>45428</v>
      </c>
      <c r="C4234" t="s">
        <v>589</v>
      </c>
      <c r="D4234" t="s">
        <v>35</v>
      </c>
      <c r="E4234" t="s">
        <v>36</v>
      </c>
      <c r="F4234">
        <v>18</v>
      </c>
      <c r="G4234" s="3">
        <v>6800</v>
      </c>
      <c r="H4234" s="4">
        <v>0.05</v>
      </c>
      <c r="I4234">
        <f>(Sales_Data_Table[[#This Row],[Unit_Price]]*Sales_Data_Table[[#This Row],[Quantity]])</f>
        <v>122400</v>
      </c>
      <c r="J4234">
        <f>Sales_Data_Table[[#This Row],[Gross_Sales]]-(Sales_Data_Table[[#This Row],[Gross_Sales]]*Sales_Data_Table[[#This Row],[Discount]])</f>
        <v>116280</v>
      </c>
      <c r="K4234" t="str">
        <f>_xlfn.XLOOKUP(Sales_Data_Table[[#This Row],[Product_ID]],Product_Master_Table[Product_ID],Product_Master_Table[Product_Name])</f>
        <v>Apex Automotive Item 0360</v>
      </c>
      <c r="L4234" t="str">
        <f>_xlfn.XLOOKUP(Sales_Data_Table[[#This Row],[Employee_ID]],Employee_Master_Table[Employee_ID],Employee_Master_Table[Department])</f>
        <v>Business Development</v>
      </c>
    </row>
    <row r="4235" spans="1:12" x14ac:dyDescent="0.25">
      <c r="A4235" t="s">
        <v>4964</v>
      </c>
      <c r="B4235" s="2">
        <v>45465</v>
      </c>
      <c r="C4235" t="s">
        <v>415</v>
      </c>
      <c r="D4235" t="s">
        <v>340</v>
      </c>
      <c r="E4235" t="s">
        <v>43</v>
      </c>
      <c r="F4235">
        <v>20</v>
      </c>
      <c r="G4235" s="3">
        <v>1800</v>
      </c>
      <c r="H4235" s="4">
        <v>7.4999999999999997E-2</v>
      </c>
      <c r="I4235">
        <f>(Sales_Data_Table[[#This Row],[Unit_Price]]*Sales_Data_Table[[#This Row],[Quantity]])</f>
        <v>36000</v>
      </c>
      <c r="J4235">
        <f>Sales_Data_Table[[#This Row],[Gross_Sales]]-(Sales_Data_Table[[#This Row],[Gross_Sales]]*Sales_Data_Table[[#This Row],[Discount]])</f>
        <v>33300</v>
      </c>
      <c r="K4235" t="str">
        <f>_xlfn.XLOOKUP(Sales_Data_Table[[#This Row],[Product_ID]],Product_Master_Table[Product_ID],Product_Master_Table[Product_Name])</f>
        <v>Orion Electronics Item 0441</v>
      </c>
      <c r="L4235" t="str">
        <f>_xlfn.XLOOKUP(Sales_Data_Table[[#This Row],[Employee_ID]],Employee_Master_Table[Employee_ID],Employee_Master_Table[Department])</f>
        <v>Customer Success</v>
      </c>
    </row>
    <row r="4236" spans="1:12" x14ac:dyDescent="0.25">
      <c r="A4236" t="s">
        <v>4965</v>
      </c>
      <c r="B4236" s="2">
        <v>45440</v>
      </c>
      <c r="C4236" t="s">
        <v>1151</v>
      </c>
      <c r="D4236" t="s">
        <v>453</v>
      </c>
      <c r="E4236" t="s">
        <v>86</v>
      </c>
      <c r="F4236">
        <v>4</v>
      </c>
      <c r="G4236" s="3">
        <v>300</v>
      </c>
      <c r="H4236" s="4">
        <v>0.1</v>
      </c>
      <c r="I4236">
        <f>(Sales_Data_Table[[#This Row],[Unit_Price]]*Sales_Data_Table[[#This Row],[Quantity]])</f>
        <v>1200</v>
      </c>
      <c r="J4236">
        <f>Sales_Data_Table[[#This Row],[Gross_Sales]]-(Sales_Data_Table[[#This Row],[Gross_Sales]]*Sales_Data_Table[[#This Row],[Discount]])</f>
        <v>1080</v>
      </c>
      <c r="K4236" t="str">
        <f>_xlfn.XLOOKUP(Sales_Data_Table[[#This Row],[Product_ID]],Product_Master_Table[Product_ID],Product_Master_Table[Product_Name])</f>
        <v>Spark Grocery Item 0154</v>
      </c>
      <c r="L4236" t="str">
        <f>_xlfn.XLOOKUP(Sales_Data_Table[[#This Row],[Employee_ID]],Employee_Master_Table[Employee_ID],Employee_Master_Table[Department])</f>
        <v>Regional Sales</v>
      </c>
    </row>
    <row r="4237" spans="1:12" x14ac:dyDescent="0.25">
      <c r="A4237" t="s">
        <v>4966</v>
      </c>
      <c r="B4237" s="2">
        <v>45407</v>
      </c>
      <c r="C4237" t="s">
        <v>716</v>
      </c>
      <c r="D4237" t="s">
        <v>679</v>
      </c>
      <c r="E4237" t="s">
        <v>50</v>
      </c>
      <c r="F4237">
        <v>17</v>
      </c>
      <c r="G4237" s="3">
        <v>2100</v>
      </c>
      <c r="H4237" s="4">
        <v>0.15</v>
      </c>
      <c r="I4237">
        <f>(Sales_Data_Table[[#This Row],[Unit_Price]]*Sales_Data_Table[[#This Row],[Quantity]])</f>
        <v>35700</v>
      </c>
      <c r="J4237">
        <f>Sales_Data_Table[[#This Row],[Gross_Sales]]-(Sales_Data_Table[[#This Row],[Gross_Sales]]*Sales_Data_Table[[#This Row],[Discount]])</f>
        <v>30345</v>
      </c>
      <c r="K4237" t="str">
        <f>_xlfn.XLOOKUP(Sales_Data_Table[[#This Row],[Product_ID]],Product_Master_Table[Product_ID],Product_Master_Table[Product_Name])</f>
        <v>Nexus Fashion Item 0313</v>
      </c>
      <c r="L4237" t="str">
        <f>_xlfn.XLOOKUP(Sales_Data_Table[[#This Row],[Employee_ID]],Employee_Master_Table[Employee_ID],Employee_Master_Table[Department])</f>
        <v>Regional Sales</v>
      </c>
    </row>
    <row r="4238" spans="1:12" x14ac:dyDescent="0.25">
      <c r="A4238" t="s">
        <v>4967</v>
      </c>
      <c r="B4238" s="2">
        <v>45934</v>
      </c>
      <c r="C4238" t="s">
        <v>1125</v>
      </c>
      <c r="D4238" t="s">
        <v>1353</v>
      </c>
      <c r="E4238" t="s">
        <v>106</v>
      </c>
      <c r="F4238">
        <v>24</v>
      </c>
      <c r="G4238" s="3">
        <v>900</v>
      </c>
      <c r="H4238" s="4">
        <v>0.15</v>
      </c>
      <c r="I4238">
        <f>(Sales_Data_Table[[#This Row],[Unit_Price]]*Sales_Data_Table[[#This Row],[Quantity]])</f>
        <v>21600</v>
      </c>
      <c r="J4238">
        <f>Sales_Data_Table[[#This Row],[Gross_Sales]]-(Sales_Data_Table[[#This Row],[Gross_Sales]]*Sales_Data_Table[[#This Row],[Discount]])</f>
        <v>18360</v>
      </c>
      <c r="K4238" t="str">
        <f>_xlfn.XLOOKUP(Sales_Data_Table[[#This Row],[Product_ID]],Product_Master_Table[Product_ID],Product_Master_Table[Product_Name])</f>
        <v>Metro Grocery Item 0464</v>
      </c>
      <c r="L4238" t="str">
        <f>_xlfn.XLOOKUP(Sales_Data_Table[[#This Row],[Employee_ID]],Employee_Master_Table[Employee_ID],Employee_Master_Table[Department])</f>
        <v>E-Commerce</v>
      </c>
    </row>
    <row r="4239" spans="1:12" x14ac:dyDescent="0.25">
      <c r="A4239" t="s">
        <v>4968</v>
      </c>
      <c r="B4239" s="2">
        <v>46092</v>
      </c>
      <c r="C4239" t="s">
        <v>30</v>
      </c>
      <c r="D4239" t="s">
        <v>380</v>
      </c>
      <c r="E4239" t="s">
        <v>32</v>
      </c>
      <c r="F4239">
        <v>2</v>
      </c>
      <c r="G4239" s="3">
        <v>7500</v>
      </c>
      <c r="H4239" s="4">
        <v>0.03</v>
      </c>
      <c r="I4239">
        <f>(Sales_Data_Table[[#This Row],[Unit_Price]]*Sales_Data_Table[[#This Row],[Quantity]])</f>
        <v>15000</v>
      </c>
      <c r="J4239">
        <f>Sales_Data_Table[[#This Row],[Gross_Sales]]-(Sales_Data_Table[[#This Row],[Gross_Sales]]*Sales_Data_Table[[#This Row],[Discount]])</f>
        <v>14550</v>
      </c>
      <c r="K4239" t="str">
        <f>_xlfn.XLOOKUP(Sales_Data_Table[[#This Row],[Product_ID]],Product_Master_Table[Product_ID],Product_Master_Table[Product_Name])</f>
        <v>Metro Grocery Item 0164</v>
      </c>
      <c r="L4239" t="str">
        <f>_xlfn.XLOOKUP(Sales_Data_Table[[#This Row],[Employee_ID]],Employee_Master_Table[Employee_ID],Employee_Master_Table[Department])</f>
        <v>E-Commerce</v>
      </c>
    </row>
    <row r="4240" spans="1:12" x14ac:dyDescent="0.25">
      <c r="A4240" t="s">
        <v>4969</v>
      </c>
      <c r="B4240" s="2">
        <v>45922</v>
      </c>
      <c r="C4240" t="s">
        <v>2065</v>
      </c>
      <c r="D4240" t="s">
        <v>679</v>
      </c>
      <c r="E4240" t="s">
        <v>36</v>
      </c>
      <c r="F4240">
        <v>6</v>
      </c>
      <c r="G4240" s="3">
        <v>6900</v>
      </c>
      <c r="H4240" s="4">
        <v>7.4999999999999997E-2</v>
      </c>
      <c r="I4240">
        <f>(Sales_Data_Table[[#This Row],[Unit_Price]]*Sales_Data_Table[[#This Row],[Quantity]])</f>
        <v>41400</v>
      </c>
      <c r="J4240">
        <f>Sales_Data_Table[[#This Row],[Gross_Sales]]-(Sales_Data_Table[[#This Row],[Gross_Sales]]*Sales_Data_Table[[#This Row],[Discount]])</f>
        <v>38295</v>
      </c>
      <c r="K4240" t="str">
        <f>_xlfn.XLOOKUP(Sales_Data_Table[[#This Row],[Product_ID]],Product_Master_Table[Product_ID],Product_Master_Table[Product_Name])</f>
        <v>Zenith Furniture Item 0458</v>
      </c>
      <c r="L4240" t="str">
        <f>_xlfn.XLOOKUP(Sales_Data_Table[[#This Row],[Employee_ID]],Employee_Master_Table[Employee_ID],Employee_Master_Table[Department])</f>
        <v>Regional Sales</v>
      </c>
    </row>
    <row r="4241" spans="1:12" x14ac:dyDescent="0.25">
      <c r="A4241" t="s">
        <v>4970</v>
      </c>
      <c r="B4241" s="2">
        <v>46085</v>
      </c>
      <c r="C4241" t="s">
        <v>1440</v>
      </c>
      <c r="D4241" t="s">
        <v>440</v>
      </c>
      <c r="E4241" t="s">
        <v>106</v>
      </c>
      <c r="F4241">
        <v>17</v>
      </c>
      <c r="G4241" s="3">
        <v>8600</v>
      </c>
      <c r="H4241" s="4">
        <v>0.15</v>
      </c>
      <c r="I4241">
        <f>(Sales_Data_Table[[#This Row],[Unit_Price]]*Sales_Data_Table[[#This Row],[Quantity]])</f>
        <v>146200</v>
      </c>
      <c r="J4241">
        <f>Sales_Data_Table[[#This Row],[Gross_Sales]]-(Sales_Data_Table[[#This Row],[Gross_Sales]]*Sales_Data_Table[[#This Row],[Discount]])</f>
        <v>124270</v>
      </c>
      <c r="K4241" t="str">
        <f>_xlfn.XLOOKUP(Sales_Data_Table[[#This Row],[Product_ID]],Product_Master_Table[Product_ID],Product_Master_Table[Product_Name])</f>
        <v>Zenith Office Supplies Item 0386</v>
      </c>
      <c r="L4241" t="str">
        <f>_xlfn.XLOOKUP(Sales_Data_Table[[#This Row],[Employee_ID]],Employee_Master_Table[Employee_ID],Employee_Master_Table[Department])</f>
        <v>Corporate Sales</v>
      </c>
    </row>
    <row r="4242" spans="1:12" x14ac:dyDescent="0.25">
      <c r="A4242" t="s">
        <v>4971</v>
      </c>
      <c r="B4242" s="2">
        <v>46057</v>
      </c>
      <c r="C4242" t="s">
        <v>711</v>
      </c>
      <c r="D4242" t="s">
        <v>58</v>
      </c>
      <c r="E4242" t="s">
        <v>43</v>
      </c>
      <c r="F4242">
        <v>3</v>
      </c>
      <c r="G4242" s="3">
        <v>8900</v>
      </c>
      <c r="H4242" s="4">
        <v>0.05</v>
      </c>
      <c r="I4242">
        <f>(Sales_Data_Table[[#This Row],[Unit_Price]]*Sales_Data_Table[[#This Row],[Quantity]])</f>
        <v>26700</v>
      </c>
      <c r="J4242">
        <f>Sales_Data_Table[[#This Row],[Gross_Sales]]-(Sales_Data_Table[[#This Row],[Gross_Sales]]*Sales_Data_Table[[#This Row],[Discount]])</f>
        <v>25365</v>
      </c>
      <c r="K4242" t="str">
        <f>_xlfn.XLOOKUP(Sales_Data_Table[[#This Row],[Product_ID]],Product_Master_Table[Product_ID],Product_Master_Table[Product_Name])</f>
        <v>Metro Home Appliance Item 0092</v>
      </c>
      <c r="L4242" t="str">
        <f>_xlfn.XLOOKUP(Sales_Data_Table[[#This Row],[Employee_ID]],Employee_Master_Table[Employee_ID],Employee_Master_Table[Department])</f>
        <v>Regional Sales</v>
      </c>
    </row>
    <row r="4243" spans="1:12" x14ac:dyDescent="0.25">
      <c r="A4243" t="s">
        <v>4972</v>
      </c>
      <c r="B4243" s="2">
        <v>45303</v>
      </c>
      <c r="C4243" t="s">
        <v>423</v>
      </c>
      <c r="D4243" t="s">
        <v>617</v>
      </c>
      <c r="E4243" t="s">
        <v>82</v>
      </c>
      <c r="F4243">
        <v>7</v>
      </c>
      <c r="G4243" s="3">
        <v>1900</v>
      </c>
      <c r="H4243" s="4">
        <v>0.03</v>
      </c>
      <c r="I4243">
        <f>(Sales_Data_Table[[#This Row],[Unit_Price]]*Sales_Data_Table[[#This Row],[Quantity]])</f>
        <v>13300</v>
      </c>
      <c r="J4243">
        <f>Sales_Data_Table[[#This Row],[Gross_Sales]]-(Sales_Data_Table[[#This Row],[Gross_Sales]]*Sales_Data_Table[[#This Row],[Discount]])</f>
        <v>12901</v>
      </c>
      <c r="K4243" t="str">
        <f>_xlfn.XLOOKUP(Sales_Data_Table[[#This Row],[Product_ID]],Product_Master_Table[Product_ID],Product_Master_Table[Product_Name])</f>
        <v>Zenith Grocery Item 0074</v>
      </c>
      <c r="L4243" t="str">
        <f>_xlfn.XLOOKUP(Sales_Data_Table[[#This Row],[Employee_ID]],Employee_Master_Table[Employee_ID],Employee_Master_Table[Department])</f>
        <v>Retail Operations</v>
      </c>
    </row>
    <row r="4244" spans="1:12" x14ac:dyDescent="0.25">
      <c r="A4244" t="s">
        <v>4973</v>
      </c>
      <c r="B4244" s="2">
        <v>45510</v>
      </c>
      <c r="C4244" t="s">
        <v>707</v>
      </c>
      <c r="D4244" t="s">
        <v>646</v>
      </c>
      <c r="E4244" t="s">
        <v>62</v>
      </c>
      <c r="F4244">
        <v>7</v>
      </c>
      <c r="G4244" s="3">
        <v>9200</v>
      </c>
      <c r="H4244" s="4">
        <v>0.03</v>
      </c>
      <c r="I4244">
        <f>(Sales_Data_Table[[#This Row],[Unit_Price]]*Sales_Data_Table[[#This Row],[Quantity]])</f>
        <v>64400</v>
      </c>
      <c r="J4244">
        <f>Sales_Data_Table[[#This Row],[Gross_Sales]]-(Sales_Data_Table[[#This Row],[Gross_Sales]]*Sales_Data_Table[[#This Row],[Discount]])</f>
        <v>62468</v>
      </c>
      <c r="K4244" t="str">
        <f>_xlfn.XLOOKUP(Sales_Data_Table[[#This Row],[Product_ID]],Product_Master_Table[Product_ID],Product_Master_Table[Product_Name])</f>
        <v>Zenith Home Appliance Item 0182</v>
      </c>
      <c r="L4244" t="str">
        <f>_xlfn.XLOOKUP(Sales_Data_Table[[#This Row],[Employee_ID]],Employee_Master_Table[Employee_ID],Employee_Master_Table[Department])</f>
        <v>Retail Operations</v>
      </c>
    </row>
    <row r="4245" spans="1:12" x14ac:dyDescent="0.25">
      <c r="A4245" t="s">
        <v>4974</v>
      </c>
      <c r="B4245" s="2">
        <v>46053</v>
      </c>
      <c r="C4245" t="s">
        <v>1268</v>
      </c>
      <c r="D4245" t="s">
        <v>380</v>
      </c>
      <c r="E4245" t="s">
        <v>24</v>
      </c>
      <c r="F4245">
        <v>8</v>
      </c>
      <c r="G4245" s="3">
        <v>7900</v>
      </c>
      <c r="H4245" s="4">
        <v>0.15</v>
      </c>
      <c r="I4245">
        <f>(Sales_Data_Table[[#This Row],[Unit_Price]]*Sales_Data_Table[[#This Row],[Quantity]])</f>
        <v>63200</v>
      </c>
      <c r="J4245">
        <f>Sales_Data_Table[[#This Row],[Gross_Sales]]-(Sales_Data_Table[[#This Row],[Gross_Sales]]*Sales_Data_Table[[#This Row],[Discount]])</f>
        <v>53720</v>
      </c>
      <c r="K4245" t="str">
        <f>_xlfn.XLOOKUP(Sales_Data_Table[[#This Row],[Product_ID]],Product_Master_Table[Product_ID],Product_Master_Table[Product_Name])</f>
        <v>Zenith Home Appliance Item 0242</v>
      </c>
      <c r="L4245" t="str">
        <f>_xlfn.XLOOKUP(Sales_Data_Table[[#This Row],[Employee_ID]],Employee_Master_Table[Employee_ID],Employee_Master_Table[Department])</f>
        <v>E-Commerce</v>
      </c>
    </row>
    <row r="4246" spans="1:12" x14ac:dyDescent="0.25">
      <c r="A4246" t="s">
        <v>4975</v>
      </c>
      <c r="B4246" s="2">
        <v>45384</v>
      </c>
      <c r="C4246" t="s">
        <v>728</v>
      </c>
      <c r="D4246" t="s">
        <v>78</v>
      </c>
      <c r="E4246" t="s">
        <v>36</v>
      </c>
      <c r="F4246">
        <v>1</v>
      </c>
      <c r="G4246" s="3">
        <v>5100</v>
      </c>
      <c r="H4246" s="4">
        <v>0.1</v>
      </c>
      <c r="I4246">
        <f>(Sales_Data_Table[[#This Row],[Unit_Price]]*Sales_Data_Table[[#This Row],[Quantity]])</f>
        <v>5100</v>
      </c>
      <c r="J4246">
        <f>Sales_Data_Table[[#This Row],[Gross_Sales]]-(Sales_Data_Table[[#This Row],[Gross_Sales]]*Sales_Data_Table[[#This Row],[Discount]])</f>
        <v>4590</v>
      </c>
      <c r="K4246" t="str">
        <f>_xlfn.XLOOKUP(Sales_Data_Table[[#This Row],[Product_ID]],Product_Master_Table[Product_ID],Product_Master_Table[Product_Name])</f>
        <v>Nova Electronics Item 0271</v>
      </c>
      <c r="L4246" t="str">
        <f>_xlfn.XLOOKUP(Sales_Data_Table[[#This Row],[Employee_ID]],Employee_Master_Table[Employee_ID],Employee_Master_Table[Department])</f>
        <v>Sales</v>
      </c>
    </row>
    <row r="4247" spans="1:12" x14ac:dyDescent="0.25">
      <c r="A4247" t="s">
        <v>4976</v>
      </c>
      <c r="B4247" s="2">
        <v>45623</v>
      </c>
      <c r="C4247" t="s">
        <v>111</v>
      </c>
      <c r="D4247" t="s">
        <v>326</v>
      </c>
      <c r="E4247" t="s">
        <v>50</v>
      </c>
      <c r="F4247">
        <v>7</v>
      </c>
      <c r="G4247" s="3">
        <v>6300</v>
      </c>
      <c r="H4247" s="4">
        <v>0</v>
      </c>
      <c r="I4247">
        <f>(Sales_Data_Table[[#This Row],[Unit_Price]]*Sales_Data_Table[[#This Row],[Quantity]])</f>
        <v>44100</v>
      </c>
      <c r="J4247">
        <f>Sales_Data_Table[[#This Row],[Gross_Sales]]-(Sales_Data_Table[[#This Row],[Gross_Sales]]*Sales_Data_Table[[#This Row],[Discount]])</f>
        <v>44100</v>
      </c>
      <c r="K4247" t="str">
        <f>_xlfn.XLOOKUP(Sales_Data_Table[[#This Row],[Product_ID]],Product_Master_Table[Product_ID],Product_Master_Table[Product_Name])</f>
        <v>Vertex Furniture Item 0438</v>
      </c>
      <c r="L4247" t="str">
        <f>_xlfn.XLOOKUP(Sales_Data_Table[[#This Row],[Employee_ID]],Employee_Master_Table[Employee_ID],Employee_Master_Table[Department])</f>
        <v>Customer Success</v>
      </c>
    </row>
    <row r="4248" spans="1:12" x14ac:dyDescent="0.25">
      <c r="A4248" t="s">
        <v>4977</v>
      </c>
      <c r="B4248" s="2">
        <v>45633</v>
      </c>
      <c r="C4248" t="s">
        <v>540</v>
      </c>
      <c r="D4248" t="s">
        <v>841</v>
      </c>
      <c r="E4248" t="s">
        <v>86</v>
      </c>
      <c r="F4248">
        <v>8</v>
      </c>
      <c r="G4248" s="3">
        <v>6800</v>
      </c>
      <c r="H4248" s="4">
        <v>0.02</v>
      </c>
      <c r="I4248">
        <f>(Sales_Data_Table[[#This Row],[Unit_Price]]*Sales_Data_Table[[#This Row],[Quantity]])</f>
        <v>54400</v>
      </c>
      <c r="J4248">
        <f>Sales_Data_Table[[#This Row],[Gross_Sales]]-(Sales_Data_Table[[#This Row],[Gross_Sales]]*Sales_Data_Table[[#This Row],[Discount]])</f>
        <v>53312</v>
      </c>
      <c r="K4248" t="str">
        <f>_xlfn.XLOOKUP(Sales_Data_Table[[#This Row],[Product_ID]],Product_Master_Table[Product_ID],Product_Master_Table[Product_Name])</f>
        <v>Orion Fashion Item 0393</v>
      </c>
      <c r="L4248" t="str">
        <f>_xlfn.XLOOKUP(Sales_Data_Table[[#This Row],[Employee_ID]],Employee_Master_Table[Employee_ID],Employee_Master_Table[Department])</f>
        <v>E-Commerce</v>
      </c>
    </row>
    <row r="4249" spans="1:12" x14ac:dyDescent="0.25">
      <c r="A4249" t="s">
        <v>4978</v>
      </c>
      <c r="B4249" s="2">
        <v>45881</v>
      </c>
      <c r="C4249" t="s">
        <v>580</v>
      </c>
      <c r="D4249" t="s">
        <v>529</v>
      </c>
      <c r="E4249" t="s">
        <v>28</v>
      </c>
      <c r="F4249">
        <v>22</v>
      </c>
      <c r="G4249" s="3">
        <v>900</v>
      </c>
      <c r="H4249" s="4">
        <v>0</v>
      </c>
      <c r="I4249">
        <f>(Sales_Data_Table[[#This Row],[Unit_Price]]*Sales_Data_Table[[#This Row],[Quantity]])</f>
        <v>19800</v>
      </c>
      <c r="J4249">
        <f>Sales_Data_Table[[#This Row],[Gross_Sales]]-(Sales_Data_Table[[#This Row],[Gross_Sales]]*Sales_Data_Table[[#This Row],[Discount]])</f>
        <v>19800</v>
      </c>
      <c r="K4249" t="str">
        <f>_xlfn.XLOOKUP(Sales_Data_Table[[#This Row],[Product_ID]],Product_Master_Table[Product_ID],Product_Master_Table[Product_Name])</f>
        <v>Nexus Sports Item 0397</v>
      </c>
      <c r="L4249" t="str">
        <f>_xlfn.XLOOKUP(Sales_Data_Table[[#This Row],[Employee_ID]],Employee_Master_Table[Employee_ID],Employee_Master_Table[Department])</f>
        <v>Regional Sales</v>
      </c>
    </row>
    <row r="4250" spans="1:12" x14ac:dyDescent="0.25">
      <c r="A4250" t="s">
        <v>4979</v>
      </c>
      <c r="B4250" s="2">
        <v>45928</v>
      </c>
      <c r="C4250" t="s">
        <v>30</v>
      </c>
      <c r="D4250" t="s">
        <v>115</v>
      </c>
      <c r="E4250" t="s">
        <v>24</v>
      </c>
      <c r="F4250">
        <v>23</v>
      </c>
      <c r="G4250" s="3">
        <v>700</v>
      </c>
      <c r="H4250" s="4">
        <v>0.02</v>
      </c>
      <c r="I4250">
        <f>(Sales_Data_Table[[#This Row],[Unit_Price]]*Sales_Data_Table[[#This Row],[Quantity]])</f>
        <v>16100</v>
      </c>
      <c r="J4250">
        <f>Sales_Data_Table[[#This Row],[Gross_Sales]]-(Sales_Data_Table[[#This Row],[Gross_Sales]]*Sales_Data_Table[[#This Row],[Discount]])</f>
        <v>15778</v>
      </c>
      <c r="K4250" t="str">
        <f>_xlfn.XLOOKUP(Sales_Data_Table[[#This Row],[Product_ID]],Product_Master_Table[Product_ID],Product_Master_Table[Product_Name])</f>
        <v>Metro Grocery Item 0164</v>
      </c>
      <c r="L4250" t="str">
        <f>_xlfn.XLOOKUP(Sales_Data_Table[[#This Row],[Employee_ID]],Employee_Master_Table[Employee_ID],Employee_Master_Table[Department])</f>
        <v>Customer Success</v>
      </c>
    </row>
    <row r="4251" spans="1:12" x14ac:dyDescent="0.25">
      <c r="A4251" t="s">
        <v>4980</v>
      </c>
      <c r="B4251" s="2">
        <v>45715</v>
      </c>
      <c r="C4251" t="s">
        <v>1358</v>
      </c>
      <c r="D4251" t="s">
        <v>173</v>
      </c>
      <c r="E4251" t="s">
        <v>43</v>
      </c>
      <c r="F4251">
        <v>7</v>
      </c>
      <c r="G4251" s="3">
        <v>7200</v>
      </c>
      <c r="H4251" s="4">
        <v>0.03</v>
      </c>
      <c r="I4251">
        <f>(Sales_Data_Table[[#This Row],[Unit_Price]]*Sales_Data_Table[[#This Row],[Quantity]])</f>
        <v>50400</v>
      </c>
      <c r="J4251">
        <f>Sales_Data_Table[[#This Row],[Gross_Sales]]-(Sales_Data_Table[[#This Row],[Gross_Sales]]*Sales_Data_Table[[#This Row],[Discount]])</f>
        <v>48888</v>
      </c>
      <c r="K4251" t="str">
        <f>_xlfn.XLOOKUP(Sales_Data_Table[[#This Row],[Product_ID]],Product_Master_Table[Product_ID],Product_Master_Table[Product_Name])</f>
        <v>Nova Beauty Item 0475</v>
      </c>
      <c r="L4251" t="str">
        <f>_xlfn.XLOOKUP(Sales_Data_Table[[#This Row],[Employee_ID]],Employee_Master_Table[Employee_ID],Employee_Master_Table[Department])</f>
        <v>Business Development</v>
      </c>
    </row>
    <row r="4252" spans="1:12" x14ac:dyDescent="0.25">
      <c r="A4252" t="s">
        <v>4981</v>
      </c>
      <c r="B4252" s="2">
        <v>46072</v>
      </c>
      <c r="C4252" t="s">
        <v>915</v>
      </c>
      <c r="D4252" t="s">
        <v>1551</v>
      </c>
      <c r="E4252" t="s">
        <v>24</v>
      </c>
      <c r="F4252">
        <v>23</v>
      </c>
      <c r="G4252" s="3">
        <v>300</v>
      </c>
      <c r="H4252" s="4">
        <v>7.4999999999999997E-2</v>
      </c>
      <c r="I4252">
        <f>(Sales_Data_Table[[#This Row],[Unit_Price]]*Sales_Data_Table[[#This Row],[Quantity]])</f>
        <v>6900</v>
      </c>
      <c r="J4252">
        <f>Sales_Data_Table[[#This Row],[Gross_Sales]]-(Sales_Data_Table[[#This Row],[Gross_Sales]]*Sales_Data_Table[[#This Row],[Discount]])</f>
        <v>6382.5</v>
      </c>
      <c r="K4252" t="str">
        <f>_xlfn.XLOOKUP(Sales_Data_Table[[#This Row],[Product_ID]],Product_Master_Table[Product_ID],Product_Master_Table[Product_Name])</f>
        <v>Everest Beauty Item 0375</v>
      </c>
      <c r="L4252" t="str">
        <f>_xlfn.XLOOKUP(Sales_Data_Table[[#This Row],[Employee_ID]],Employee_Master_Table[Employee_ID],Employee_Master_Table[Department])</f>
        <v>E-Commerce</v>
      </c>
    </row>
    <row r="4253" spans="1:12" x14ac:dyDescent="0.25">
      <c r="A4253" t="s">
        <v>4982</v>
      </c>
      <c r="B4253" s="2">
        <v>45648</v>
      </c>
      <c r="C4253" t="s">
        <v>949</v>
      </c>
      <c r="D4253" t="s">
        <v>944</v>
      </c>
      <c r="E4253" t="s">
        <v>28</v>
      </c>
      <c r="F4253">
        <v>12</v>
      </c>
      <c r="G4253" s="3">
        <v>3600</v>
      </c>
      <c r="H4253" s="4">
        <v>0.05</v>
      </c>
      <c r="I4253">
        <f>(Sales_Data_Table[[#This Row],[Unit_Price]]*Sales_Data_Table[[#This Row],[Quantity]])</f>
        <v>43200</v>
      </c>
      <c r="J4253">
        <f>Sales_Data_Table[[#This Row],[Gross_Sales]]-(Sales_Data_Table[[#This Row],[Gross_Sales]]*Sales_Data_Table[[#This Row],[Discount]])</f>
        <v>41040</v>
      </c>
      <c r="K4253" t="str">
        <f>_xlfn.XLOOKUP(Sales_Data_Table[[#This Row],[Product_ID]],Product_Master_Table[Product_ID],Product_Master_Table[Product_Name])</f>
        <v>Orion Toys Item 0249</v>
      </c>
      <c r="L4253" t="str">
        <f>_xlfn.XLOOKUP(Sales_Data_Table[[#This Row],[Employee_ID]],Employee_Master_Table[Employee_ID],Employee_Master_Table[Department])</f>
        <v>Regional Sales</v>
      </c>
    </row>
    <row r="4254" spans="1:12" x14ac:dyDescent="0.25">
      <c r="A4254" t="s">
        <v>4983</v>
      </c>
      <c r="B4254" s="2">
        <v>45305</v>
      </c>
      <c r="C4254" t="s">
        <v>1189</v>
      </c>
      <c r="D4254" t="s">
        <v>241</v>
      </c>
      <c r="E4254" t="s">
        <v>36</v>
      </c>
      <c r="F4254">
        <v>4</v>
      </c>
      <c r="G4254" s="3">
        <v>2400</v>
      </c>
      <c r="H4254" s="4">
        <v>0.05</v>
      </c>
      <c r="I4254">
        <f>(Sales_Data_Table[[#This Row],[Unit_Price]]*Sales_Data_Table[[#This Row],[Quantity]])</f>
        <v>9600</v>
      </c>
      <c r="J4254">
        <f>Sales_Data_Table[[#This Row],[Gross_Sales]]-(Sales_Data_Table[[#This Row],[Gross_Sales]]*Sales_Data_Table[[#This Row],[Discount]])</f>
        <v>9120</v>
      </c>
      <c r="K4254" t="str">
        <f>_xlfn.XLOOKUP(Sales_Data_Table[[#This Row],[Product_ID]],Product_Master_Table[Product_ID],Product_Master_Table[Product_Name])</f>
        <v>Nova Sports Item 0427</v>
      </c>
      <c r="L4254" t="str">
        <f>_xlfn.XLOOKUP(Sales_Data_Table[[#This Row],[Employee_ID]],Employee_Master_Table[Employee_ID],Employee_Master_Table[Department])</f>
        <v>Sales</v>
      </c>
    </row>
    <row r="4255" spans="1:12" x14ac:dyDescent="0.25">
      <c r="A4255" t="s">
        <v>4984</v>
      </c>
      <c r="B4255" s="2">
        <v>46067</v>
      </c>
      <c r="C4255" t="s">
        <v>965</v>
      </c>
      <c r="D4255" t="s">
        <v>158</v>
      </c>
      <c r="E4255" t="s">
        <v>28</v>
      </c>
      <c r="F4255">
        <v>1</v>
      </c>
      <c r="G4255" s="3">
        <v>8400</v>
      </c>
      <c r="H4255" s="4">
        <v>0.1</v>
      </c>
      <c r="I4255">
        <f>(Sales_Data_Table[[#This Row],[Unit_Price]]*Sales_Data_Table[[#This Row],[Quantity]])</f>
        <v>8400</v>
      </c>
      <c r="J4255">
        <f>Sales_Data_Table[[#This Row],[Gross_Sales]]-(Sales_Data_Table[[#This Row],[Gross_Sales]]*Sales_Data_Table[[#This Row],[Discount]])</f>
        <v>7560</v>
      </c>
      <c r="K4255" t="str">
        <f>_xlfn.XLOOKUP(Sales_Data_Table[[#This Row],[Product_ID]],Product_Master_Table[Product_ID],Product_Master_Table[Product_Name])</f>
        <v>Spark Grocery Item 0214</v>
      </c>
      <c r="L4255" t="str">
        <f>_xlfn.XLOOKUP(Sales_Data_Table[[#This Row],[Employee_ID]],Employee_Master_Table[Employee_ID],Employee_Master_Table[Department])</f>
        <v>Customer Success</v>
      </c>
    </row>
    <row r="4256" spans="1:12" x14ac:dyDescent="0.25">
      <c r="A4256" t="s">
        <v>4985</v>
      </c>
      <c r="B4256" s="2">
        <v>45480</v>
      </c>
      <c r="C4256" t="s">
        <v>902</v>
      </c>
      <c r="D4256" t="s">
        <v>295</v>
      </c>
      <c r="E4256" t="s">
        <v>50</v>
      </c>
      <c r="F4256">
        <v>18</v>
      </c>
      <c r="G4256" s="3">
        <v>1300</v>
      </c>
      <c r="H4256" s="4">
        <v>7.4999999999999997E-2</v>
      </c>
      <c r="I4256">
        <f>(Sales_Data_Table[[#This Row],[Unit_Price]]*Sales_Data_Table[[#This Row],[Quantity]])</f>
        <v>23400</v>
      </c>
      <c r="J4256">
        <f>Sales_Data_Table[[#This Row],[Gross_Sales]]-(Sales_Data_Table[[#This Row],[Gross_Sales]]*Sales_Data_Table[[#This Row],[Discount]])</f>
        <v>21645</v>
      </c>
      <c r="K4256" t="str">
        <f>_xlfn.XLOOKUP(Sales_Data_Table[[#This Row],[Product_ID]],Product_Master_Table[Product_ID],Product_Master_Table[Product_Name])</f>
        <v>Everest Electronics Item 0111</v>
      </c>
      <c r="L4256" t="str">
        <f>_xlfn.XLOOKUP(Sales_Data_Table[[#This Row],[Employee_ID]],Employee_Master_Table[Employee_ID],Employee_Master_Table[Department])</f>
        <v>Customer Success</v>
      </c>
    </row>
    <row r="4257" spans="1:12" x14ac:dyDescent="0.25">
      <c r="A4257" t="s">
        <v>4986</v>
      </c>
      <c r="B4257" s="2">
        <v>45465</v>
      </c>
      <c r="C4257" t="s">
        <v>235</v>
      </c>
      <c r="D4257" t="s">
        <v>203</v>
      </c>
      <c r="E4257" t="s">
        <v>50</v>
      </c>
      <c r="F4257">
        <v>16</v>
      </c>
      <c r="G4257" s="3">
        <v>8900</v>
      </c>
      <c r="H4257" s="4">
        <v>0.03</v>
      </c>
      <c r="I4257">
        <f>(Sales_Data_Table[[#This Row],[Unit_Price]]*Sales_Data_Table[[#This Row],[Quantity]])</f>
        <v>142400</v>
      </c>
      <c r="J4257">
        <f>Sales_Data_Table[[#This Row],[Gross_Sales]]-(Sales_Data_Table[[#This Row],[Gross_Sales]]*Sales_Data_Table[[#This Row],[Discount]])</f>
        <v>138128</v>
      </c>
      <c r="K4257" t="str">
        <f>_xlfn.XLOOKUP(Sales_Data_Table[[#This Row],[Product_ID]],Product_Master_Table[Product_ID],Product_Master_Table[Product_Name])</f>
        <v>Nova Fashion Item 0343</v>
      </c>
      <c r="L4257" t="str">
        <f>_xlfn.XLOOKUP(Sales_Data_Table[[#This Row],[Employee_ID]],Employee_Master_Table[Employee_ID],Employee_Master_Table[Department])</f>
        <v>Sales</v>
      </c>
    </row>
    <row r="4258" spans="1:12" x14ac:dyDescent="0.25">
      <c r="A4258" t="s">
        <v>4987</v>
      </c>
      <c r="B4258" s="2">
        <v>45548</v>
      </c>
      <c r="C4258" t="s">
        <v>500</v>
      </c>
      <c r="D4258" t="s">
        <v>224</v>
      </c>
      <c r="E4258" t="s">
        <v>50</v>
      </c>
      <c r="F4258">
        <v>25</v>
      </c>
      <c r="G4258" s="3">
        <v>2200</v>
      </c>
      <c r="H4258" s="4">
        <v>0.15</v>
      </c>
      <c r="I4258">
        <f>(Sales_Data_Table[[#This Row],[Unit_Price]]*Sales_Data_Table[[#This Row],[Quantity]])</f>
        <v>55000</v>
      </c>
      <c r="J4258">
        <f>Sales_Data_Table[[#This Row],[Gross_Sales]]-(Sales_Data_Table[[#This Row],[Gross_Sales]]*Sales_Data_Table[[#This Row],[Discount]])</f>
        <v>46750</v>
      </c>
      <c r="K4258" t="str">
        <f>_xlfn.XLOOKUP(Sales_Data_Table[[#This Row],[Product_ID]],Product_Master_Table[Product_ID],Product_Master_Table[Product_Name])</f>
        <v>Fusion Electronics Item 0341</v>
      </c>
      <c r="L4258" t="str">
        <f>_xlfn.XLOOKUP(Sales_Data_Table[[#This Row],[Employee_ID]],Employee_Master_Table[Employee_ID],Employee_Master_Table[Department])</f>
        <v>Customer Success</v>
      </c>
    </row>
    <row r="4259" spans="1:12" x14ac:dyDescent="0.25">
      <c r="A4259" t="s">
        <v>4988</v>
      </c>
      <c r="B4259" s="2">
        <v>46069</v>
      </c>
      <c r="C4259" t="s">
        <v>861</v>
      </c>
      <c r="D4259" t="s">
        <v>320</v>
      </c>
      <c r="E4259" t="s">
        <v>50</v>
      </c>
      <c r="F4259">
        <v>24</v>
      </c>
      <c r="G4259" s="3">
        <v>7800</v>
      </c>
      <c r="H4259" s="4">
        <v>0</v>
      </c>
      <c r="I4259">
        <f>(Sales_Data_Table[[#This Row],[Unit_Price]]*Sales_Data_Table[[#This Row],[Quantity]])</f>
        <v>187200</v>
      </c>
      <c r="J4259">
        <f>Sales_Data_Table[[#This Row],[Gross_Sales]]-(Sales_Data_Table[[#This Row],[Gross_Sales]]*Sales_Data_Table[[#This Row],[Discount]])</f>
        <v>187200</v>
      </c>
      <c r="K4259" t="str">
        <f>_xlfn.XLOOKUP(Sales_Data_Table[[#This Row],[Product_ID]],Product_Master_Table[Product_ID],Product_Master_Table[Product_Name])</f>
        <v>Everest Fashion Item 0423</v>
      </c>
      <c r="L4259" t="str">
        <f>_xlfn.XLOOKUP(Sales_Data_Table[[#This Row],[Employee_ID]],Employee_Master_Table[Employee_ID],Employee_Master_Table[Department])</f>
        <v>Regional Sales</v>
      </c>
    </row>
    <row r="4260" spans="1:12" x14ac:dyDescent="0.25">
      <c r="A4260" t="s">
        <v>4989</v>
      </c>
      <c r="B4260" s="2">
        <v>45623</v>
      </c>
      <c r="C4260" t="s">
        <v>2681</v>
      </c>
      <c r="D4260" t="s">
        <v>371</v>
      </c>
      <c r="E4260" t="s">
        <v>96</v>
      </c>
      <c r="F4260">
        <v>12</v>
      </c>
      <c r="G4260" s="3">
        <v>9100</v>
      </c>
      <c r="H4260" s="4">
        <v>0.02</v>
      </c>
      <c r="I4260">
        <f>(Sales_Data_Table[[#This Row],[Unit_Price]]*Sales_Data_Table[[#This Row],[Quantity]])</f>
        <v>109200</v>
      </c>
      <c r="J4260">
        <f>Sales_Data_Table[[#This Row],[Gross_Sales]]-(Sales_Data_Table[[#This Row],[Gross_Sales]]*Sales_Data_Table[[#This Row],[Discount]])</f>
        <v>107016</v>
      </c>
      <c r="K4260" t="str">
        <f>_xlfn.XLOOKUP(Sales_Data_Table[[#This Row],[Product_ID]],Product_Master_Table[Product_ID],Product_Master_Table[Product_Name])</f>
        <v>Zenith Grocery Item 0134</v>
      </c>
      <c r="L4260" t="str">
        <f>_xlfn.XLOOKUP(Sales_Data_Table[[#This Row],[Employee_ID]],Employee_Master_Table[Employee_ID],Employee_Master_Table[Department])</f>
        <v>Corporate Sales</v>
      </c>
    </row>
    <row r="4261" spans="1:12" x14ac:dyDescent="0.25">
      <c r="A4261" t="s">
        <v>4990</v>
      </c>
      <c r="B4261" s="2">
        <v>45578</v>
      </c>
      <c r="C4261" t="s">
        <v>503</v>
      </c>
      <c r="D4261" t="s">
        <v>58</v>
      </c>
      <c r="E4261" t="s">
        <v>82</v>
      </c>
      <c r="F4261">
        <v>9</v>
      </c>
      <c r="G4261" s="3">
        <v>4000</v>
      </c>
      <c r="H4261" s="4">
        <v>0</v>
      </c>
      <c r="I4261">
        <f>(Sales_Data_Table[[#This Row],[Unit_Price]]*Sales_Data_Table[[#This Row],[Quantity]])</f>
        <v>36000</v>
      </c>
      <c r="J4261">
        <f>Sales_Data_Table[[#This Row],[Gross_Sales]]-(Sales_Data_Table[[#This Row],[Gross_Sales]]*Sales_Data_Table[[#This Row],[Discount]])</f>
        <v>36000</v>
      </c>
      <c r="K4261" t="str">
        <f>_xlfn.XLOOKUP(Sales_Data_Table[[#This Row],[Product_ID]],Product_Master_Table[Product_ID],Product_Master_Table[Product_Name])</f>
        <v>Nexus Sports Item 0277</v>
      </c>
      <c r="L4261" t="str">
        <f>_xlfn.XLOOKUP(Sales_Data_Table[[#This Row],[Employee_ID]],Employee_Master_Table[Employee_ID],Employee_Master_Table[Department])</f>
        <v>Regional Sales</v>
      </c>
    </row>
    <row r="4262" spans="1:12" x14ac:dyDescent="0.25">
      <c r="A4262" t="s">
        <v>4991</v>
      </c>
      <c r="B4262" s="2">
        <v>45691</v>
      </c>
      <c r="C4262" t="s">
        <v>428</v>
      </c>
      <c r="D4262" t="s">
        <v>23</v>
      </c>
      <c r="E4262" t="s">
        <v>96</v>
      </c>
      <c r="F4262">
        <v>19</v>
      </c>
      <c r="G4262" s="3">
        <v>400</v>
      </c>
      <c r="H4262" s="4">
        <v>0.15</v>
      </c>
      <c r="I4262">
        <f>(Sales_Data_Table[[#This Row],[Unit_Price]]*Sales_Data_Table[[#This Row],[Quantity]])</f>
        <v>7600</v>
      </c>
      <c r="J4262">
        <f>Sales_Data_Table[[#This Row],[Gross_Sales]]-(Sales_Data_Table[[#This Row],[Gross_Sales]]*Sales_Data_Table[[#This Row],[Discount]])</f>
        <v>6460</v>
      </c>
      <c r="K4262" t="str">
        <f>_xlfn.XLOOKUP(Sales_Data_Table[[#This Row],[Product_ID]],Product_Master_Table[Product_ID],Product_Master_Table[Product_Name])</f>
        <v>Delta Beauty Item 0335</v>
      </c>
      <c r="L4262" t="str">
        <f>_xlfn.XLOOKUP(Sales_Data_Table[[#This Row],[Employee_ID]],Employee_Master_Table[Employee_ID],Employee_Master_Table[Department])</f>
        <v>Corporate Sales</v>
      </c>
    </row>
    <row r="4263" spans="1:12" x14ac:dyDescent="0.25">
      <c r="A4263" t="s">
        <v>4992</v>
      </c>
      <c r="B4263" s="2">
        <v>45565</v>
      </c>
      <c r="C4263" t="s">
        <v>1472</v>
      </c>
      <c r="D4263" t="s">
        <v>118</v>
      </c>
      <c r="E4263" t="s">
        <v>24</v>
      </c>
      <c r="F4263">
        <v>25</v>
      </c>
      <c r="G4263" s="3">
        <v>800</v>
      </c>
      <c r="H4263" s="4">
        <v>0.05</v>
      </c>
      <c r="I4263">
        <f>(Sales_Data_Table[[#This Row],[Unit_Price]]*Sales_Data_Table[[#This Row],[Quantity]])</f>
        <v>20000</v>
      </c>
      <c r="J4263">
        <f>Sales_Data_Table[[#This Row],[Gross_Sales]]-(Sales_Data_Table[[#This Row],[Gross_Sales]]*Sales_Data_Table[[#This Row],[Discount]])</f>
        <v>19000</v>
      </c>
      <c r="K4263" t="str">
        <f>_xlfn.XLOOKUP(Sales_Data_Table[[#This Row],[Product_ID]],Product_Master_Table[Product_ID],Product_Master_Table[Product_Name])</f>
        <v>Delta Beauty Item 0275</v>
      </c>
      <c r="L4263" t="str">
        <f>_xlfn.XLOOKUP(Sales_Data_Table[[#This Row],[Employee_ID]],Employee_Master_Table[Employee_ID],Employee_Master_Table[Department])</f>
        <v>Corporate Sales</v>
      </c>
    </row>
    <row r="4264" spans="1:12" x14ac:dyDescent="0.25">
      <c r="A4264" t="s">
        <v>4993</v>
      </c>
      <c r="B4264" s="2">
        <v>46069</v>
      </c>
      <c r="C4264" t="s">
        <v>188</v>
      </c>
      <c r="D4264" t="s">
        <v>559</v>
      </c>
      <c r="E4264" t="s">
        <v>32</v>
      </c>
      <c r="F4264">
        <v>23</v>
      </c>
      <c r="G4264" s="3">
        <v>2600</v>
      </c>
      <c r="H4264" s="4">
        <v>0.03</v>
      </c>
      <c r="I4264">
        <f>(Sales_Data_Table[[#This Row],[Unit_Price]]*Sales_Data_Table[[#This Row],[Quantity]])</f>
        <v>59800</v>
      </c>
      <c r="J4264">
        <f>Sales_Data_Table[[#This Row],[Gross_Sales]]-(Sales_Data_Table[[#This Row],[Gross_Sales]]*Sales_Data_Table[[#This Row],[Discount]])</f>
        <v>58006</v>
      </c>
      <c r="K4264" t="str">
        <f>_xlfn.XLOOKUP(Sales_Data_Table[[#This Row],[Product_ID]],Product_Master_Table[Product_ID],Product_Master_Table[Product_Name])</f>
        <v>Metro Office Supplies Item 0416</v>
      </c>
      <c r="L4264" t="str">
        <f>_xlfn.XLOOKUP(Sales_Data_Table[[#This Row],[Employee_ID]],Employee_Master_Table[Employee_ID],Employee_Master_Table[Department])</f>
        <v>Business Development</v>
      </c>
    </row>
    <row r="4265" spans="1:12" x14ac:dyDescent="0.25">
      <c r="A4265" t="s">
        <v>4994</v>
      </c>
      <c r="B4265" s="2">
        <v>45790</v>
      </c>
      <c r="C4265" t="s">
        <v>791</v>
      </c>
      <c r="D4265" t="s">
        <v>31</v>
      </c>
      <c r="E4265" t="s">
        <v>28</v>
      </c>
      <c r="F4265">
        <v>14</v>
      </c>
      <c r="G4265" s="3">
        <v>6600</v>
      </c>
      <c r="H4265" s="4">
        <v>0.02</v>
      </c>
      <c r="I4265">
        <f>(Sales_Data_Table[[#This Row],[Unit_Price]]*Sales_Data_Table[[#This Row],[Quantity]])</f>
        <v>92400</v>
      </c>
      <c r="J4265">
        <f>Sales_Data_Table[[#This Row],[Gross_Sales]]-(Sales_Data_Table[[#This Row],[Gross_Sales]]*Sales_Data_Table[[#This Row],[Discount]])</f>
        <v>90552</v>
      </c>
      <c r="K4265" t="str">
        <f>_xlfn.XLOOKUP(Sales_Data_Table[[#This Row],[Product_ID]],Product_Master_Table[Product_ID],Product_Master_Table[Product_Name])</f>
        <v>Nexus Fashion Item 0253</v>
      </c>
      <c r="L4265" t="str">
        <f>_xlfn.XLOOKUP(Sales_Data_Table[[#This Row],[Employee_ID]],Employee_Master_Table[Employee_ID],Employee_Master_Table[Department])</f>
        <v>Customer Success</v>
      </c>
    </row>
    <row r="4266" spans="1:12" x14ac:dyDescent="0.25">
      <c r="A4266" t="s">
        <v>4995</v>
      </c>
      <c r="B4266" s="2">
        <v>45916</v>
      </c>
      <c r="C4266" t="s">
        <v>1133</v>
      </c>
      <c r="D4266" t="s">
        <v>219</v>
      </c>
      <c r="E4266" t="s">
        <v>62</v>
      </c>
      <c r="F4266">
        <v>24</v>
      </c>
      <c r="G4266" s="3">
        <v>9500</v>
      </c>
      <c r="H4266" s="4">
        <v>0.15</v>
      </c>
      <c r="I4266">
        <f>(Sales_Data_Table[[#This Row],[Unit_Price]]*Sales_Data_Table[[#This Row],[Quantity]])</f>
        <v>228000</v>
      </c>
      <c r="J4266">
        <f>Sales_Data_Table[[#This Row],[Gross_Sales]]-(Sales_Data_Table[[#This Row],[Gross_Sales]]*Sales_Data_Table[[#This Row],[Discount]])</f>
        <v>193800</v>
      </c>
      <c r="K4266" t="str">
        <f>_xlfn.XLOOKUP(Sales_Data_Table[[#This Row],[Product_ID]],Product_Master_Table[Product_ID],Product_Master_Table[Product_Name])</f>
        <v>Zenith Office Supplies Item 0086</v>
      </c>
      <c r="L4266" t="str">
        <f>_xlfn.XLOOKUP(Sales_Data_Table[[#This Row],[Employee_ID]],Employee_Master_Table[Employee_ID],Employee_Master_Table[Department])</f>
        <v>Customer Success</v>
      </c>
    </row>
    <row r="4267" spans="1:12" x14ac:dyDescent="0.25">
      <c r="A4267" t="s">
        <v>4996</v>
      </c>
      <c r="B4267" s="2">
        <v>45314</v>
      </c>
      <c r="C4267" t="s">
        <v>52</v>
      </c>
      <c r="D4267" t="s">
        <v>281</v>
      </c>
      <c r="E4267" t="s">
        <v>86</v>
      </c>
      <c r="F4267">
        <v>16</v>
      </c>
      <c r="G4267" s="3">
        <v>7500</v>
      </c>
      <c r="H4267" s="4">
        <v>0.03</v>
      </c>
      <c r="I4267">
        <f>(Sales_Data_Table[[#This Row],[Unit_Price]]*Sales_Data_Table[[#This Row],[Quantity]])</f>
        <v>120000</v>
      </c>
      <c r="J4267">
        <f>Sales_Data_Table[[#This Row],[Gross_Sales]]-(Sales_Data_Table[[#This Row],[Gross_Sales]]*Sales_Data_Table[[#This Row],[Discount]])</f>
        <v>116400</v>
      </c>
      <c r="K4267" t="str">
        <f>_xlfn.XLOOKUP(Sales_Data_Table[[#This Row],[Product_ID]],Product_Master_Table[Product_ID],Product_Master_Table[Product_Name])</f>
        <v>Everest Beauty Item 0075</v>
      </c>
      <c r="L4267" t="str">
        <f>_xlfn.XLOOKUP(Sales_Data_Table[[#This Row],[Employee_ID]],Employee_Master_Table[Employee_ID],Employee_Master_Table[Department])</f>
        <v>Regional Sales</v>
      </c>
    </row>
    <row r="4268" spans="1:12" x14ac:dyDescent="0.25">
      <c r="A4268" t="s">
        <v>4997</v>
      </c>
      <c r="B4268" s="2">
        <v>45940</v>
      </c>
      <c r="C4268" t="s">
        <v>505</v>
      </c>
      <c r="D4268" t="s">
        <v>105</v>
      </c>
      <c r="E4268" t="s">
        <v>75</v>
      </c>
      <c r="F4268">
        <v>16</v>
      </c>
      <c r="G4268" s="3">
        <v>7500</v>
      </c>
      <c r="H4268" s="4">
        <v>7.4999999999999997E-2</v>
      </c>
      <c r="I4268">
        <f>(Sales_Data_Table[[#This Row],[Unit_Price]]*Sales_Data_Table[[#This Row],[Quantity]])</f>
        <v>120000</v>
      </c>
      <c r="J4268">
        <f>Sales_Data_Table[[#This Row],[Gross_Sales]]-(Sales_Data_Table[[#This Row],[Gross_Sales]]*Sales_Data_Table[[#This Row],[Discount]])</f>
        <v>111000</v>
      </c>
      <c r="K4268" t="str">
        <f>_xlfn.XLOOKUP(Sales_Data_Table[[#This Row],[Product_ID]],Product_Master_Table[Product_ID],Product_Master_Table[Product_Name])</f>
        <v>Spark Furniture Item 0058</v>
      </c>
      <c r="L4268" t="str">
        <f>_xlfn.XLOOKUP(Sales_Data_Table[[#This Row],[Employee_ID]],Employee_Master_Table[Employee_ID],Employee_Master_Table[Department])</f>
        <v>Regional Sales</v>
      </c>
    </row>
    <row r="4269" spans="1:12" x14ac:dyDescent="0.25">
      <c r="A4269" t="s">
        <v>4998</v>
      </c>
      <c r="B4269" s="2">
        <v>45899</v>
      </c>
      <c r="C4269" t="s">
        <v>623</v>
      </c>
      <c r="D4269" t="s">
        <v>466</v>
      </c>
      <c r="E4269" t="s">
        <v>50</v>
      </c>
      <c r="F4269">
        <v>11</v>
      </c>
      <c r="G4269" s="3">
        <v>3200</v>
      </c>
      <c r="H4269" s="4">
        <v>7.4999999999999997E-2</v>
      </c>
      <c r="I4269">
        <f>(Sales_Data_Table[[#This Row],[Unit_Price]]*Sales_Data_Table[[#This Row],[Quantity]])</f>
        <v>35200</v>
      </c>
      <c r="J4269">
        <f>Sales_Data_Table[[#This Row],[Gross_Sales]]-(Sales_Data_Table[[#This Row],[Gross_Sales]]*Sales_Data_Table[[#This Row],[Discount]])</f>
        <v>32560</v>
      </c>
      <c r="K4269" t="str">
        <f>_xlfn.XLOOKUP(Sales_Data_Table[[#This Row],[Product_ID]],Product_Master_Table[Product_ID],Product_Master_Table[Product_Name])</f>
        <v>Delta Toys Item 0359</v>
      </c>
      <c r="L4269" t="str">
        <f>_xlfn.XLOOKUP(Sales_Data_Table[[#This Row],[Employee_ID]],Employee_Master_Table[Employee_ID],Employee_Master_Table[Department])</f>
        <v>E-Commerce</v>
      </c>
    </row>
    <row r="4270" spans="1:12" x14ac:dyDescent="0.25">
      <c r="A4270" t="s">
        <v>4999</v>
      </c>
      <c r="B4270" s="2">
        <v>45347</v>
      </c>
      <c r="C4270" t="s">
        <v>620</v>
      </c>
      <c r="D4270" t="s">
        <v>453</v>
      </c>
      <c r="E4270" t="s">
        <v>62</v>
      </c>
      <c r="F4270">
        <v>3</v>
      </c>
      <c r="G4270" s="3">
        <v>4300</v>
      </c>
      <c r="H4270" s="4">
        <v>0.1</v>
      </c>
      <c r="I4270">
        <f>(Sales_Data_Table[[#This Row],[Unit_Price]]*Sales_Data_Table[[#This Row],[Quantity]])</f>
        <v>12900</v>
      </c>
      <c r="J4270">
        <f>Sales_Data_Table[[#This Row],[Gross_Sales]]-(Sales_Data_Table[[#This Row],[Gross_Sales]]*Sales_Data_Table[[#This Row],[Discount]])</f>
        <v>11610</v>
      </c>
      <c r="K4270" t="str">
        <f>_xlfn.XLOOKUP(Sales_Data_Table[[#This Row],[Product_ID]],Product_Master_Table[Product_ID],Product_Master_Table[Product_Name])</f>
        <v>Nova Beauty Item 0055</v>
      </c>
      <c r="L4270" t="str">
        <f>_xlfn.XLOOKUP(Sales_Data_Table[[#This Row],[Employee_ID]],Employee_Master_Table[Employee_ID],Employee_Master_Table[Department])</f>
        <v>Regional Sales</v>
      </c>
    </row>
    <row r="4271" spans="1:12" x14ac:dyDescent="0.25">
      <c r="A4271" t="s">
        <v>5000</v>
      </c>
      <c r="B4271" s="2">
        <v>45492</v>
      </c>
      <c r="C4271" t="s">
        <v>1178</v>
      </c>
      <c r="D4271" t="s">
        <v>121</v>
      </c>
      <c r="E4271" t="s">
        <v>106</v>
      </c>
      <c r="F4271">
        <v>2</v>
      </c>
      <c r="G4271" s="3">
        <v>6600</v>
      </c>
      <c r="H4271" s="4">
        <v>0.15</v>
      </c>
      <c r="I4271">
        <f>(Sales_Data_Table[[#This Row],[Unit_Price]]*Sales_Data_Table[[#This Row],[Quantity]])</f>
        <v>13200</v>
      </c>
      <c r="J4271">
        <f>Sales_Data_Table[[#This Row],[Gross_Sales]]-(Sales_Data_Table[[#This Row],[Gross_Sales]]*Sales_Data_Table[[#This Row],[Discount]])</f>
        <v>11220</v>
      </c>
      <c r="K4271" t="str">
        <f>_xlfn.XLOOKUP(Sales_Data_Table[[#This Row],[Product_ID]],Product_Master_Table[Product_ID],Product_Master_Table[Product_Name])</f>
        <v>Vertex Home Appliance Item 0462</v>
      </c>
      <c r="L4271" t="str">
        <f>_xlfn.XLOOKUP(Sales_Data_Table[[#This Row],[Employee_ID]],Employee_Master_Table[Employee_ID],Employee_Master_Table[Department])</f>
        <v>Regional Sales</v>
      </c>
    </row>
    <row r="4272" spans="1:12" x14ac:dyDescent="0.25">
      <c r="A4272" t="s">
        <v>5001</v>
      </c>
      <c r="B4272" s="2">
        <v>45309</v>
      </c>
      <c r="C4272" t="s">
        <v>800</v>
      </c>
      <c r="D4272" t="s">
        <v>626</v>
      </c>
      <c r="E4272" t="s">
        <v>86</v>
      </c>
      <c r="F4272">
        <v>2</v>
      </c>
      <c r="G4272" s="3">
        <v>7500</v>
      </c>
      <c r="H4272" s="4">
        <v>0.05</v>
      </c>
      <c r="I4272">
        <f>(Sales_Data_Table[[#This Row],[Unit_Price]]*Sales_Data_Table[[#This Row],[Quantity]])</f>
        <v>15000</v>
      </c>
      <c r="J4272">
        <f>Sales_Data_Table[[#This Row],[Gross_Sales]]-(Sales_Data_Table[[#This Row],[Gross_Sales]]*Sales_Data_Table[[#This Row],[Discount]])</f>
        <v>14250</v>
      </c>
      <c r="K4272" t="str">
        <f>_xlfn.XLOOKUP(Sales_Data_Table[[#This Row],[Product_ID]],Product_Master_Table[Product_ID],Product_Master_Table[Product_Name])</f>
        <v>Spark Furniture Item 0178</v>
      </c>
      <c r="L4272" t="str">
        <f>_xlfn.XLOOKUP(Sales_Data_Table[[#This Row],[Employee_ID]],Employee_Master_Table[Employee_ID],Employee_Master_Table[Department])</f>
        <v>Corporate Sales</v>
      </c>
    </row>
    <row r="4273" spans="1:12" x14ac:dyDescent="0.25">
      <c r="A4273" t="s">
        <v>5002</v>
      </c>
      <c r="B4273" s="2">
        <v>45532</v>
      </c>
      <c r="C4273" t="s">
        <v>589</v>
      </c>
      <c r="D4273" t="s">
        <v>1328</v>
      </c>
      <c r="E4273" t="s">
        <v>36</v>
      </c>
      <c r="F4273">
        <v>14</v>
      </c>
      <c r="G4273" s="3">
        <v>4500</v>
      </c>
      <c r="H4273" s="4">
        <v>0.02</v>
      </c>
      <c r="I4273">
        <f>(Sales_Data_Table[[#This Row],[Unit_Price]]*Sales_Data_Table[[#This Row],[Quantity]])</f>
        <v>63000</v>
      </c>
      <c r="J4273">
        <f>Sales_Data_Table[[#This Row],[Gross_Sales]]-(Sales_Data_Table[[#This Row],[Gross_Sales]]*Sales_Data_Table[[#This Row],[Discount]])</f>
        <v>61740</v>
      </c>
      <c r="K4273" t="str">
        <f>_xlfn.XLOOKUP(Sales_Data_Table[[#This Row],[Product_ID]],Product_Master_Table[Product_ID],Product_Master_Table[Product_Name])</f>
        <v>Apex Automotive Item 0360</v>
      </c>
      <c r="L4273" t="str">
        <f>_xlfn.XLOOKUP(Sales_Data_Table[[#This Row],[Employee_ID]],Employee_Master_Table[Employee_ID],Employee_Master_Table[Department])</f>
        <v>Regional Sales</v>
      </c>
    </row>
    <row r="4274" spans="1:12" x14ac:dyDescent="0.25">
      <c r="A4274" t="s">
        <v>5003</v>
      </c>
      <c r="B4274" s="2">
        <v>45516</v>
      </c>
      <c r="C4274" t="s">
        <v>805</v>
      </c>
      <c r="D4274" t="s">
        <v>1017</v>
      </c>
      <c r="E4274" t="s">
        <v>86</v>
      </c>
      <c r="F4274">
        <v>11</v>
      </c>
      <c r="G4274" s="3">
        <v>500</v>
      </c>
      <c r="H4274" s="4">
        <v>0.03</v>
      </c>
      <c r="I4274">
        <f>(Sales_Data_Table[[#This Row],[Unit_Price]]*Sales_Data_Table[[#This Row],[Quantity]])</f>
        <v>5500</v>
      </c>
      <c r="J4274">
        <f>Sales_Data_Table[[#This Row],[Gross_Sales]]-(Sales_Data_Table[[#This Row],[Gross_Sales]]*Sales_Data_Table[[#This Row],[Discount]])</f>
        <v>5335</v>
      </c>
      <c r="K4274" t="str">
        <f>_xlfn.XLOOKUP(Sales_Data_Table[[#This Row],[Product_ID]],Product_Master_Table[Product_ID],Product_Master_Table[Product_Name])</f>
        <v>Delta Beauty Item 0395</v>
      </c>
      <c r="L4274" t="str">
        <f>_xlfn.XLOOKUP(Sales_Data_Table[[#This Row],[Employee_ID]],Employee_Master_Table[Employee_ID],Employee_Master_Table[Department])</f>
        <v>Business Development</v>
      </c>
    </row>
    <row r="4275" spans="1:12" x14ac:dyDescent="0.25">
      <c r="A4275" t="s">
        <v>5004</v>
      </c>
      <c r="B4275" s="2">
        <v>46098</v>
      </c>
      <c r="C4275" t="s">
        <v>1155</v>
      </c>
      <c r="D4275" t="s">
        <v>334</v>
      </c>
      <c r="E4275" t="s">
        <v>50</v>
      </c>
      <c r="F4275">
        <v>9</v>
      </c>
      <c r="G4275" s="3">
        <v>3700</v>
      </c>
      <c r="H4275" s="4">
        <v>0</v>
      </c>
      <c r="I4275">
        <f>(Sales_Data_Table[[#This Row],[Unit_Price]]*Sales_Data_Table[[#This Row],[Quantity]])</f>
        <v>33300</v>
      </c>
      <c r="J4275">
        <f>Sales_Data_Table[[#This Row],[Gross_Sales]]-(Sales_Data_Table[[#This Row],[Gross_Sales]]*Sales_Data_Table[[#This Row],[Discount]])</f>
        <v>33300</v>
      </c>
      <c r="K4275" t="str">
        <f>_xlfn.XLOOKUP(Sales_Data_Table[[#This Row],[Product_ID]],Product_Master_Table[Product_ID],Product_Master_Table[Product_Name])</f>
        <v>Vertex Automotive Item 0150</v>
      </c>
      <c r="L4275" t="str">
        <f>_xlfn.XLOOKUP(Sales_Data_Table[[#This Row],[Employee_ID]],Employee_Master_Table[Employee_ID],Employee_Master_Table[Department])</f>
        <v>Retail Operations</v>
      </c>
    </row>
    <row r="4276" spans="1:12" x14ac:dyDescent="0.25">
      <c r="A4276" t="s">
        <v>5005</v>
      </c>
      <c r="B4276" s="2">
        <v>45313</v>
      </c>
      <c r="C4276" t="s">
        <v>1694</v>
      </c>
      <c r="D4276" t="s">
        <v>466</v>
      </c>
      <c r="E4276" t="s">
        <v>75</v>
      </c>
      <c r="F4276">
        <v>19</v>
      </c>
      <c r="G4276" s="3">
        <v>1000</v>
      </c>
      <c r="H4276" s="4">
        <v>0.15</v>
      </c>
      <c r="I4276">
        <f>(Sales_Data_Table[[#This Row],[Unit_Price]]*Sales_Data_Table[[#This Row],[Quantity]])</f>
        <v>19000</v>
      </c>
      <c r="J4276">
        <f>Sales_Data_Table[[#This Row],[Gross_Sales]]-(Sales_Data_Table[[#This Row],[Gross_Sales]]*Sales_Data_Table[[#This Row],[Discount]])</f>
        <v>16150</v>
      </c>
      <c r="K4276" t="str">
        <f>_xlfn.XLOOKUP(Sales_Data_Table[[#This Row],[Product_ID]],Product_Master_Table[Product_ID],Product_Master_Table[Product_Name])</f>
        <v>Nova Electronics Item 0031</v>
      </c>
      <c r="L4276" t="str">
        <f>_xlfn.XLOOKUP(Sales_Data_Table[[#This Row],[Employee_ID]],Employee_Master_Table[Employee_ID],Employee_Master_Table[Department])</f>
        <v>E-Commerce</v>
      </c>
    </row>
    <row r="4277" spans="1:12" x14ac:dyDescent="0.25">
      <c r="A4277" t="s">
        <v>5006</v>
      </c>
      <c r="B4277" s="2">
        <v>45537</v>
      </c>
      <c r="C4277" t="s">
        <v>594</v>
      </c>
      <c r="D4277" t="s">
        <v>703</v>
      </c>
      <c r="E4277" t="s">
        <v>32</v>
      </c>
      <c r="F4277">
        <v>8</v>
      </c>
      <c r="G4277" s="3">
        <v>8300</v>
      </c>
      <c r="H4277" s="4">
        <v>0</v>
      </c>
      <c r="I4277">
        <f>(Sales_Data_Table[[#This Row],[Unit_Price]]*Sales_Data_Table[[#This Row],[Quantity]])</f>
        <v>66400</v>
      </c>
      <c r="J4277">
        <f>Sales_Data_Table[[#This Row],[Gross_Sales]]-(Sales_Data_Table[[#This Row],[Gross_Sales]]*Sales_Data_Table[[#This Row],[Discount]])</f>
        <v>66400</v>
      </c>
      <c r="K4277" t="str">
        <f>_xlfn.XLOOKUP(Sales_Data_Table[[#This Row],[Product_ID]],Product_Master_Table[Product_ID],Product_Master_Table[Product_Name])</f>
        <v>Metro Grocery Item 0344</v>
      </c>
      <c r="L4277" t="str">
        <f>_xlfn.XLOOKUP(Sales_Data_Table[[#This Row],[Employee_ID]],Employee_Master_Table[Employee_ID],Employee_Master_Table[Department])</f>
        <v>Customer Success</v>
      </c>
    </row>
    <row r="4278" spans="1:12" x14ac:dyDescent="0.25">
      <c r="A4278" t="s">
        <v>5007</v>
      </c>
      <c r="B4278" s="2">
        <v>45659</v>
      </c>
      <c r="C4278" t="s">
        <v>500</v>
      </c>
      <c r="D4278" t="s">
        <v>559</v>
      </c>
      <c r="E4278" t="s">
        <v>43</v>
      </c>
      <c r="F4278">
        <v>20</v>
      </c>
      <c r="G4278" s="3">
        <v>3600</v>
      </c>
      <c r="H4278" s="4">
        <v>0.02</v>
      </c>
      <c r="I4278">
        <f>(Sales_Data_Table[[#This Row],[Unit_Price]]*Sales_Data_Table[[#This Row],[Quantity]])</f>
        <v>72000</v>
      </c>
      <c r="J4278">
        <f>Sales_Data_Table[[#This Row],[Gross_Sales]]-(Sales_Data_Table[[#This Row],[Gross_Sales]]*Sales_Data_Table[[#This Row],[Discount]])</f>
        <v>70560</v>
      </c>
      <c r="K4278" t="str">
        <f>_xlfn.XLOOKUP(Sales_Data_Table[[#This Row],[Product_ID]],Product_Master_Table[Product_ID],Product_Master_Table[Product_Name])</f>
        <v>Fusion Electronics Item 0341</v>
      </c>
      <c r="L4278" t="str">
        <f>_xlfn.XLOOKUP(Sales_Data_Table[[#This Row],[Employee_ID]],Employee_Master_Table[Employee_ID],Employee_Master_Table[Department])</f>
        <v>Business Development</v>
      </c>
    </row>
    <row r="4279" spans="1:12" x14ac:dyDescent="0.25">
      <c r="A4279" t="s">
        <v>5008</v>
      </c>
      <c r="B4279" s="2">
        <v>46174</v>
      </c>
      <c r="C4279" t="s">
        <v>652</v>
      </c>
      <c r="D4279" t="s">
        <v>124</v>
      </c>
      <c r="E4279" t="s">
        <v>32</v>
      </c>
      <c r="F4279">
        <v>23</v>
      </c>
      <c r="G4279" s="3">
        <v>3200</v>
      </c>
      <c r="H4279" s="4">
        <v>0.15</v>
      </c>
      <c r="I4279">
        <f>(Sales_Data_Table[[#This Row],[Unit_Price]]*Sales_Data_Table[[#This Row],[Quantity]])</f>
        <v>73600</v>
      </c>
      <c r="J4279">
        <f>Sales_Data_Table[[#This Row],[Gross_Sales]]-(Sales_Data_Table[[#This Row],[Gross_Sales]]*Sales_Data_Table[[#This Row],[Discount]])</f>
        <v>62560</v>
      </c>
      <c r="K4279" t="str">
        <f>_xlfn.XLOOKUP(Sales_Data_Table[[#This Row],[Product_ID]],Product_Master_Table[Product_ID],Product_Master_Table[Product_Name])</f>
        <v>Metro Automotive Item 0380</v>
      </c>
      <c r="L4279" t="str">
        <f>_xlfn.XLOOKUP(Sales_Data_Table[[#This Row],[Employee_ID]],Employee_Master_Table[Employee_ID],Employee_Master_Table[Department])</f>
        <v>Business Development</v>
      </c>
    </row>
    <row r="4280" spans="1:12" x14ac:dyDescent="0.25">
      <c r="A4280" t="s">
        <v>5009</v>
      </c>
      <c r="B4280" s="2">
        <v>45397</v>
      </c>
      <c r="C4280" t="s">
        <v>399</v>
      </c>
      <c r="D4280" t="s">
        <v>39</v>
      </c>
      <c r="E4280" t="s">
        <v>36</v>
      </c>
      <c r="F4280">
        <v>10</v>
      </c>
      <c r="G4280" s="3">
        <v>5500</v>
      </c>
      <c r="H4280" s="4">
        <v>0.03</v>
      </c>
      <c r="I4280">
        <f>(Sales_Data_Table[[#This Row],[Unit_Price]]*Sales_Data_Table[[#This Row],[Quantity]])</f>
        <v>55000</v>
      </c>
      <c r="J4280">
        <f>Sales_Data_Table[[#This Row],[Gross_Sales]]-(Sales_Data_Table[[#This Row],[Gross_Sales]]*Sales_Data_Table[[#This Row],[Discount]])</f>
        <v>53350</v>
      </c>
      <c r="K4280" t="str">
        <f>_xlfn.XLOOKUP(Sales_Data_Table[[#This Row],[Product_ID]],Product_Master_Table[Product_ID],Product_Master_Table[Product_Name])</f>
        <v>Vertex Furniture Item 0498</v>
      </c>
      <c r="L4280" t="str">
        <f>_xlfn.XLOOKUP(Sales_Data_Table[[#This Row],[Employee_ID]],Employee_Master_Table[Employee_ID],Employee_Master_Table[Department])</f>
        <v>E-Commerce</v>
      </c>
    </row>
    <row r="4281" spans="1:12" x14ac:dyDescent="0.25">
      <c r="A4281" t="s">
        <v>5010</v>
      </c>
      <c r="B4281" s="2">
        <v>46154</v>
      </c>
      <c r="C4281" t="s">
        <v>1708</v>
      </c>
      <c r="D4281" t="s">
        <v>121</v>
      </c>
      <c r="E4281" t="s">
        <v>106</v>
      </c>
      <c r="F4281">
        <v>17</v>
      </c>
      <c r="G4281" s="3">
        <v>9500</v>
      </c>
      <c r="H4281" s="4">
        <v>7.4999999999999997E-2</v>
      </c>
      <c r="I4281">
        <f>(Sales_Data_Table[[#This Row],[Unit_Price]]*Sales_Data_Table[[#This Row],[Quantity]])</f>
        <v>161500</v>
      </c>
      <c r="J4281">
        <f>Sales_Data_Table[[#This Row],[Gross_Sales]]-(Sales_Data_Table[[#This Row],[Gross_Sales]]*Sales_Data_Table[[#This Row],[Discount]])</f>
        <v>149387.5</v>
      </c>
      <c r="K4281" t="str">
        <f>_xlfn.XLOOKUP(Sales_Data_Table[[#This Row],[Product_ID]],Product_Master_Table[Product_ID],Product_Master_Table[Product_Name])</f>
        <v>Orion Fashion Item 0213</v>
      </c>
      <c r="L4281" t="str">
        <f>_xlfn.XLOOKUP(Sales_Data_Table[[#This Row],[Employee_ID]],Employee_Master_Table[Employee_ID],Employee_Master_Table[Department])</f>
        <v>Regional Sales</v>
      </c>
    </row>
    <row r="4282" spans="1:12" x14ac:dyDescent="0.25">
      <c r="A4282" t="s">
        <v>5011</v>
      </c>
      <c r="B4282" s="2">
        <v>45907</v>
      </c>
      <c r="C4282" t="s">
        <v>362</v>
      </c>
      <c r="D4282" t="s">
        <v>862</v>
      </c>
      <c r="E4282" t="s">
        <v>24</v>
      </c>
      <c r="F4282">
        <v>1</v>
      </c>
      <c r="G4282" s="3">
        <v>6100</v>
      </c>
      <c r="H4282" s="4">
        <v>0.05</v>
      </c>
      <c r="I4282">
        <f>(Sales_Data_Table[[#This Row],[Unit_Price]]*Sales_Data_Table[[#This Row],[Quantity]])</f>
        <v>6100</v>
      </c>
      <c r="J4282">
        <f>Sales_Data_Table[[#This Row],[Gross_Sales]]-(Sales_Data_Table[[#This Row],[Gross_Sales]]*Sales_Data_Table[[#This Row],[Discount]])</f>
        <v>5795</v>
      </c>
      <c r="K4282" t="str">
        <f>_xlfn.XLOOKUP(Sales_Data_Table[[#This Row],[Product_ID]],Product_Master_Table[Product_ID],Product_Master_Table[Product_Name])</f>
        <v>Zenith Furniture Item 0278</v>
      </c>
      <c r="L4282" t="str">
        <f>_xlfn.XLOOKUP(Sales_Data_Table[[#This Row],[Employee_ID]],Employee_Master_Table[Employee_ID],Employee_Master_Table[Department])</f>
        <v>Corporate Sales</v>
      </c>
    </row>
    <row r="4283" spans="1:12" x14ac:dyDescent="0.25">
      <c r="A4283" t="s">
        <v>5012</v>
      </c>
      <c r="B4283" s="2">
        <v>46128</v>
      </c>
      <c r="C4283" t="s">
        <v>2648</v>
      </c>
      <c r="D4283" t="s">
        <v>68</v>
      </c>
      <c r="E4283" t="s">
        <v>32</v>
      </c>
      <c r="F4283">
        <v>24</v>
      </c>
      <c r="G4283" s="3">
        <v>8400</v>
      </c>
      <c r="H4283" s="4">
        <v>0.05</v>
      </c>
      <c r="I4283">
        <f>(Sales_Data_Table[[#This Row],[Unit_Price]]*Sales_Data_Table[[#This Row],[Quantity]])</f>
        <v>201600</v>
      </c>
      <c r="J4283">
        <f>Sales_Data_Table[[#This Row],[Gross_Sales]]-(Sales_Data_Table[[#This Row],[Gross_Sales]]*Sales_Data_Table[[#This Row],[Discount]])</f>
        <v>191520</v>
      </c>
      <c r="K4283" t="str">
        <f>_xlfn.XLOOKUP(Sales_Data_Table[[#This Row],[Product_ID]],Product_Master_Table[Product_ID],Product_Master_Table[Product_Name])</f>
        <v>Everest Toys Item 0399</v>
      </c>
      <c r="L4283" t="str">
        <f>_xlfn.XLOOKUP(Sales_Data_Table[[#This Row],[Employee_ID]],Employee_Master_Table[Employee_ID],Employee_Master_Table[Department])</f>
        <v>E-Commerce</v>
      </c>
    </row>
    <row r="4284" spans="1:12" x14ac:dyDescent="0.25">
      <c r="A4284" t="s">
        <v>5013</v>
      </c>
      <c r="B4284" s="2">
        <v>45334</v>
      </c>
      <c r="C4284" t="s">
        <v>1374</v>
      </c>
      <c r="D4284" t="s">
        <v>492</v>
      </c>
      <c r="E4284" t="s">
        <v>28</v>
      </c>
      <c r="F4284">
        <v>2</v>
      </c>
      <c r="G4284" s="3">
        <v>1700</v>
      </c>
      <c r="H4284" s="4">
        <v>0.03</v>
      </c>
      <c r="I4284">
        <f>(Sales_Data_Table[[#This Row],[Unit_Price]]*Sales_Data_Table[[#This Row],[Quantity]])</f>
        <v>3400</v>
      </c>
      <c r="J4284">
        <f>Sales_Data_Table[[#This Row],[Gross_Sales]]-(Sales_Data_Table[[#This Row],[Gross_Sales]]*Sales_Data_Table[[#This Row],[Discount]])</f>
        <v>3298</v>
      </c>
      <c r="K4284" t="str">
        <f>_xlfn.XLOOKUP(Sales_Data_Table[[#This Row],[Product_ID]],Product_Master_Table[Product_ID],Product_Master_Table[Product_Name])</f>
        <v>Prime Automotive Item 0220</v>
      </c>
      <c r="L4284" t="str">
        <f>_xlfn.XLOOKUP(Sales_Data_Table[[#This Row],[Employee_ID]],Employee_Master_Table[Employee_ID],Employee_Master_Table[Department])</f>
        <v>Customer Success</v>
      </c>
    </row>
    <row r="4285" spans="1:12" x14ac:dyDescent="0.25">
      <c r="A4285" t="s">
        <v>5014</v>
      </c>
      <c r="B4285" s="2">
        <v>45473</v>
      </c>
      <c r="C4285" t="s">
        <v>60</v>
      </c>
      <c r="D4285" t="s">
        <v>155</v>
      </c>
      <c r="E4285" t="s">
        <v>50</v>
      </c>
      <c r="F4285">
        <v>12</v>
      </c>
      <c r="G4285" s="3">
        <v>800</v>
      </c>
      <c r="H4285" s="4">
        <v>7.4999999999999997E-2</v>
      </c>
      <c r="I4285">
        <f>(Sales_Data_Table[[#This Row],[Unit_Price]]*Sales_Data_Table[[#This Row],[Quantity]])</f>
        <v>9600</v>
      </c>
      <c r="J4285">
        <f>Sales_Data_Table[[#This Row],[Gross_Sales]]-(Sales_Data_Table[[#This Row],[Gross_Sales]]*Sales_Data_Table[[#This Row],[Discount]])</f>
        <v>8880</v>
      </c>
      <c r="K4285" t="str">
        <f>_xlfn.XLOOKUP(Sales_Data_Table[[#This Row],[Product_ID]],Product_Master_Table[Product_ID],Product_Master_Table[Product_Name])</f>
        <v>Nexus Sports Item 0157</v>
      </c>
      <c r="L4285" t="str">
        <f>_xlfn.XLOOKUP(Sales_Data_Table[[#This Row],[Employee_ID]],Employee_Master_Table[Employee_ID],Employee_Master_Table[Department])</f>
        <v>Retail Operations</v>
      </c>
    </row>
    <row r="4286" spans="1:12" x14ac:dyDescent="0.25">
      <c r="A4286" t="s">
        <v>5015</v>
      </c>
      <c r="B4286" s="2">
        <v>45866</v>
      </c>
      <c r="C4286" t="s">
        <v>817</v>
      </c>
      <c r="D4286" t="s">
        <v>105</v>
      </c>
      <c r="E4286" t="s">
        <v>24</v>
      </c>
      <c r="F4286">
        <v>3</v>
      </c>
      <c r="G4286" s="3">
        <v>6200</v>
      </c>
      <c r="H4286" s="4">
        <v>0.02</v>
      </c>
      <c r="I4286">
        <f>(Sales_Data_Table[[#This Row],[Unit_Price]]*Sales_Data_Table[[#This Row],[Quantity]])</f>
        <v>18600</v>
      </c>
      <c r="J4286">
        <f>Sales_Data_Table[[#This Row],[Gross_Sales]]-(Sales_Data_Table[[#This Row],[Gross_Sales]]*Sales_Data_Table[[#This Row],[Discount]])</f>
        <v>18228</v>
      </c>
      <c r="K4286" t="str">
        <f>_xlfn.XLOOKUP(Sales_Data_Table[[#This Row],[Product_ID]],Product_Master_Table[Product_ID],Product_Master_Table[Product_Name])</f>
        <v>Everest Sports Item 0327</v>
      </c>
      <c r="L4286" t="str">
        <f>_xlfn.XLOOKUP(Sales_Data_Table[[#This Row],[Employee_ID]],Employee_Master_Table[Employee_ID],Employee_Master_Table[Department])</f>
        <v>Regional Sales</v>
      </c>
    </row>
    <row r="4287" spans="1:12" x14ac:dyDescent="0.25">
      <c r="A4287" t="s">
        <v>5016</v>
      </c>
      <c r="B4287" s="2">
        <v>46037</v>
      </c>
      <c r="C4287" t="s">
        <v>874</v>
      </c>
      <c r="D4287" t="s">
        <v>599</v>
      </c>
      <c r="E4287" t="s">
        <v>62</v>
      </c>
      <c r="F4287">
        <v>23</v>
      </c>
      <c r="G4287" s="3">
        <v>800</v>
      </c>
      <c r="H4287" s="4">
        <v>7.4999999999999997E-2</v>
      </c>
      <c r="I4287">
        <f>(Sales_Data_Table[[#This Row],[Unit_Price]]*Sales_Data_Table[[#This Row],[Quantity]])</f>
        <v>18400</v>
      </c>
      <c r="J4287">
        <f>Sales_Data_Table[[#This Row],[Gross_Sales]]-(Sales_Data_Table[[#This Row],[Gross_Sales]]*Sales_Data_Table[[#This Row],[Discount]])</f>
        <v>17020</v>
      </c>
      <c r="K4287" t="str">
        <f>_xlfn.XLOOKUP(Sales_Data_Table[[#This Row],[Product_ID]],Product_Master_Table[Product_ID],Product_Master_Table[Product_Name])</f>
        <v>Nova Toys Item 0379</v>
      </c>
      <c r="L4287" t="str">
        <f>_xlfn.XLOOKUP(Sales_Data_Table[[#This Row],[Employee_ID]],Employee_Master_Table[Employee_ID],Employee_Master_Table[Department])</f>
        <v>Sales</v>
      </c>
    </row>
    <row r="4288" spans="1:12" x14ac:dyDescent="0.25">
      <c r="A4288" t="s">
        <v>5017</v>
      </c>
      <c r="B4288" s="2">
        <v>45463</v>
      </c>
      <c r="C4288" t="s">
        <v>533</v>
      </c>
      <c r="D4288" t="s">
        <v>81</v>
      </c>
      <c r="E4288" t="s">
        <v>36</v>
      </c>
      <c r="F4288">
        <v>9</v>
      </c>
      <c r="G4288" s="3">
        <v>9100</v>
      </c>
      <c r="H4288" s="4">
        <v>0.02</v>
      </c>
      <c r="I4288">
        <f>(Sales_Data_Table[[#This Row],[Unit_Price]]*Sales_Data_Table[[#This Row],[Quantity]])</f>
        <v>81900</v>
      </c>
      <c r="J4288">
        <f>Sales_Data_Table[[#This Row],[Gross_Sales]]-(Sales_Data_Table[[#This Row],[Gross_Sales]]*Sales_Data_Table[[#This Row],[Discount]])</f>
        <v>80262</v>
      </c>
      <c r="K4288" t="str">
        <f>_xlfn.XLOOKUP(Sales_Data_Table[[#This Row],[Product_ID]],Product_Master_Table[Product_ID],Product_Master_Table[Product_Name])</f>
        <v>Metro Grocery Item 0284</v>
      </c>
      <c r="L4288" t="str">
        <f>_xlfn.XLOOKUP(Sales_Data_Table[[#This Row],[Employee_ID]],Employee_Master_Table[Employee_ID],Employee_Master_Table[Department])</f>
        <v>Sales</v>
      </c>
    </row>
    <row r="4289" spans="1:12" x14ac:dyDescent="0.25">
      <c r="A4289" t="s">
        <v>5018</v>
      </c>
      <c r="B4289" s="2">
        <v>45560</v>
      </c>
      <c r="C4289" t="s">
        <v>38</v>
      </c>
      <c r="D4289" t="s">
        <v>673</v>
      </c>
      <c r="E4289" t="s">
        <v>50</v>
      </c>
      <c r="F4289">
        <v>13</v>
      </c>
      <c r="G4289" s="3">
        <v>1400</v>
      </c>
      <c r="H4289" s="4">
        <v>0.03</v>
      </c>
      <c r="I4289">
        <f>(Sales_Data_Table[[#This Row],[Unit_Price]]*Sales_Data_Table[[#This Row],[Quantity]])</f>
        <v>18200</v>
      </c>
      <c r="J4289">
        <f>Sales_Data_Table[[#This Row],[Gross_Sales]]-(Sales_Data_Table[[#This Row],[Gross_Sales]]*Sales_Data_Table[[#This Row],[Discount]])</f>
        <v>17654</v>
      </c>
      <c r="K4289" t="str">
        <f>_xlfn.XLOOKUP(Sales_Data_Table[[#This Row],[Product_ID]],Product_Master_Table[Product_ID],Product_Master_Table[Product_Name])</f>
        <v>Zenith Office Supplies Item 0326</v>
      </c>
      <c r="L4289" t="str">
        <f>_xlfn.XLOOKUP(Sales_Data_Table[[#This Row],[Employee_ID]],Employee_Master_Table[Employee_ID],Employee_Master_Table[Department])</f>
        <v>Customer Success</v>
      </c>
    </row>
    <row r="4290" spans="1:12" x14ac:dyDescent="0.25">
      <c r="A4290" t="s">
        <v>5019</v>
      </c>
      <c r="B4290" s="2">
        <v>46127</v>
      </c>
      <c r="C4290" t="s">
        <v>656</v>
      </c>
      <c r="D4290" t="s">
        <v>132</v>
      </c>
      <c r="E4290" t="s">
        <v>28</v>
      </c>
      <c r="F4290">
        <v>21</v>
      </c>
      <c r="G4290" s="3">
        <v>3500</v>
      </c>
      <c r="H4290" s="4">
        <v>0</v>
      </c>
      <c r="I4290">
        <f>(Sales_Data_Table[[#This Row],[Unit_Price]]*Sales_Data_Table[[#This Row],[Quantity]])</f>
        <v>73500</v>
      </c>
      <c r="J4290">
        <f>Sales_Data_Table[[#This Row],[Gross_Sales]]-(Sales_Data_Table[[#This Row],[Gross_Sales]]*Sales_Data_Table[[#This Row],[Discount]])</f>
        <v>73500</v>
      </c>
      <c r="K4290" t="str">
        <f>_xlfn.XLOOKUP(Sales_Data_Table[[#This Row],[Product_ID]],Product_Master_Table[Product_ID],Product_Master_Table[Product_Name])</f>
        <v>Apex Furniture Item 0408</v>
      </c>
      <c r="L4290" t="str">
        <f>_xlfn.XLOOKUP(Sales_Data_Table[[#This Row],[Employee_ID]],Employee_Master_Table[Employee_ID],Employee_Master_Table[Department])</f>
        <v>Retail Operations</v>
      </c>
    </row>
    <row r="4291" spans="1:12" x14ac:dyDescent="0.25">
      <c r="A4291" t="s">
        <v>5020</v>
      </c>
      <c r="B4291" s="2">
        <v>45559</v>
      </c>
      <c r="C4291" t="s">
        <v>640</v>
      </c>
      <c r="D4291" t="s">
        <v>374</v>
      </c>
      <c r="E4291" t="s">
        <v>62</v>
      </c>
      <c r="F4291">
        <v>11</v>
      </c>
      <c r="G4291" s="3">
        <v>9900</v>
      </c>
      <c r="H4291" s="4">
        <v>0</v>
      </c>
      <c r="I4291">
        <f>(Sales_Data_Table[[#This Row],[Unit_Price]]*Sales_Data_Table[[#This Row],[Quantity]])</f>
        <v>108900</v>
      </c>
      <c r="J4291">
        <f>Sales_Data_Table[[#This Row],[Gross_Sales]]-(Sales_Data_Table[[#This Row],[Gross_Sales]]*Sales_Data_Table[[#This Row],[Discount]])</f>
        <v>108900</v>
      </c>
      <c r="K4291" t="str">
        <f>_xlfn.XLOOKUP(Sales_Data_Table[[#This Row],[Product_ID]],Product_Master_Table[Product_ID],Product_Master_Table[Product_Name])</f>
        <v>Everest Electronics Item 0351</v>
      </c>
      <c r="L4291" t="str">
        <f>_xlfn.XLOOKUP(Sales_Data_Table[[#This Row],[Employee_ID]],Employee_Master_Table[Employee_ID],Employee_Master_Table[Department])</f>
        <v>E-Commerce</v>
      </c>
    </row>
    <row r="4292" spans="1:12" x14ac:dyDescent="0.25">
      <c r="A4292" t="s">
        <v>5021</v>
      </c>
      <c r="B4292" s="2">
        <v>46050</v>
      </c>
      <c r="C4292" t="s">
        <v>468</v>
      </c>
      <c r="D4292" t="s">
        <v>53</v>
      </c>
      <c r="E4292" t="s">
        <v>43</v>
      </c>
      <c r="F4292">
        <v>8</v>
      </c>
      <c r="G4292" s="3">
        <v>3100</v>
      </c>
      <c r="H4292" s="4">
        <v>0.05</v>
      </c>
      <c r="I4292">
        <f>(Sales_Data_Table[[#This Row],[Unit_Price]]*Sales_Data_Table[[#This Row],[Quantity]])</f>
        <v>24800</v>
      </c>
      <c r="J4292">
        <f>Sales_Data_Table[[#This Row],[Gross_Sales]]-(Sales_Data_Table[[#This Row],[Gross_Sales]]*Sales_Data_Table[[#This Row],[Discount]])</f>
        <v>23560</v>
      </c>
      <c r="K4292" t="str">
        <f>_xlfn.XLOOKUP(Sales_Data_Table[[#This Row],[Product_ID]],Product_Master_Table[Product_ID],Product_Master_Table[Product_Name])</f>
        <v>Everest Electronics Item 0471</v>
      </c>
      <c r="L4292" t="str">
        <f>_xlfn.XLOOKUP(Sales_Data_Table[[#This Row],[Employee_ID]],Employee_Master_Table[Employee_ID],Employee_Master_Table[Department])</f>
        <v>Customer Success</v>
      </c>
    </row>
    <row r="4293" spans="1:12" x14ac:dyDescent="0.25">
      <c r="A4293" t="s">
        <v>5022</v>
      </c>
      <c r="B4293" s="2">
        <v>45906</v>
      </c>
      <c r="C4293" t="s">
        <v>1516</v>
      </c>
      <c r="D4293" t="s">
        <v>779</v>
      </c>
      <c r="E4293" t="s">
        <v>28</v>
      </c>
      <c r="F4293">
        <v>25</v>
      </c>
      <c r="G4293" s="3">
        <v>1300</v>
      </c>
      <c r="H4293" s="4">
        <v>0.03</v>
      </c>
      <c r="I4293">
        <f>(Sales_Data_Table[[#This Row],[Unit_Price]]*Sales_Data_Table[[#This Row],[Quantity]])</f>
        <v>32500</v>
      </c>
      <c r="J4293">
        <f>Sales_Data_Table[[#This Row],[Gross_Sales]]-(Sales_Data_Table[[#This Row],[Gross_Sales]]*Sales_Data_Table[[#This Row],[Discount]])</f>
        <v>31525</v>
      </c>
      <c r="K4293" t="str">
        <f>_xlfn.XLOOKUP(Sales_Data_Table[[#This Row],[Product_ID]],Product_Master_Table[Product_ID],Product_Master_Table[Product_Name])</f>
        <v>Everest Sports Item 0087</v>
      </c>
      <c r="L4293" t="str">
        <f>_xlfn.XLOOKUP(Sales_Data_Table[[#This Row],[Employee_ID]],Employee_Master_Table[Employee_ID],Employee_Master_Table[Department])</f>
        <v>Business Development</v>
      </c>
    </row>
    <row r="4294" spans="1:12" x14ac:dyDescent="0.25">
      <c r="A4294" t="s">
        <v>5023</v>
      </c>
      <c r="B4294" s="2">
        <v>46036</v>
      </c>
      <c r="C4294" t="s">
        <v>915</v>
      </c>
      <c r="D4294" t="s">
        <v>71</v>
      </c>
      <c r="E4294" t="s">
        <v>86</v>
      </c>
      <c r="F4294">
        <v>10</v>
      </c>
      <c r="G4294" s="3">
        <v>1500</v>
      </c>
      <c r="H4294" s="4">
        <v>7.4999999999999997E-2</v>
      </c>
      <c r="I4294">
        <f>(Sales_Data_Table[[#This Row],[Unit_Price]]*Sales_Data_Table[[#This Row],[Quantity]])</f>
        <v>15000</v>
      </c>
      <c r="J4294">
        <f>Sales_Data_Table[[#This Row],[Gross_Sales]]-(Sales_Data_Table[[#This Row],[Gross_Sales]]*Sales_Data_Table[[#This Row],[Discount]])</f>
        <v>13875</v>
      </c>
      <c r="K4294" t="str">
        <f>_xlfn.XLOOKUP(Sales_Data_Table[[#This Row],[Product_ID]],Product_Master_Table[Product_ID],Product_Master_Table[Product_Name])</f>
        <v>Everest Beauty Item 0375</v>
      </c>
      <c r="L4294" t="str">
        <f>_xlfn.XLOOKUP(Sales_Data_Table[[#This Row],[Employee_ID]],Employee_Master_Table[Employee_ID],Employee_Master_Table[Department])</f>
        <v>Regional Sales</v>
      </c>
    </row>
    <row r="4295" spans="1:12" x14ac:dyDescent="0.25">
      <c r="A4295" t="s">
        <v>5024</v>
      </c>
      <c r="B4295" s="2">
        <v>45984</v>
      </c>
      <c r="C4295" t="s">
        <v>852</v>
      </c>
      <c r="D4295" t="s">
        <v>1681</v>
      </c>
      <c r="E4295" t="s">
        <v>75</v>
      </c>
      <c r="F4295">
        <v>5</v>
      </c>
      <c r="G4295" s="3">
        <v>1100</v>
      </c>
      <c r="H4295" s="4">
        <v>0.15</v>
      </c>
      <c r="I4295">
        <f>(Sales_Data_Table[[#This Row],[Unit_Price]]*Sales_Data_Table[[#This Row],[Quantity]])</f>
        <v>5500</v>
      </c>
      <c r="J4295">
        <f>Sales_Data_Table[[#This Row],[Gross_Sales]]-(Sales_Data_Table[[#This Row],[Gross_Sales]]*Sales_Data_Table[[#This Row],[Discount]])</f>
        <v>4675</v>
      </c>
      <c r="K4295" t="str">
        <f>_xlfn.XLOOKUP(Sales_Data_Table[[#This Row],[Product_ID]],Product_Master_Table[Product_ID],Product_Master_Table[Product_Name])</f>
        <v>Everest Beauty Item 0315</v>
      </c>
      <c r="L4295" t="str">
        <f>_xlfn.XLOOKUP(Sales_Data_Table[[#This Row],[Employee_ID]],Employee_Master_Table[Employee_ID],Employee_Master_Table[Department])</f>
        <v>Regional Sales</v>
      </c>
    </row>
    <row r="4296" spans="1:12" x14ac:dyDescent="0.25">
      <c r="A4296" t="s">
        <v>5025</v>
      </c>
      <c r="B4296" s="2">
        <v>45970</v>
      </c>
      <c r="C4296" t="s">
        <v>229</v>
      </c>
      <c r="D4296" t="s">
        <v>481</v>
      </c>
      <c r="E4296" t="s">
        <v>50</v>
      </c>
      <c r="F4296">
        <v>3</v>
      </c>
      <c r="G4296" s="3">
        <v>8800</v>
      </c>
      <c r="H4296" s="4">
        <v>0.05</v>
      </c>
      <c r="I4296">
        <f>(Sales_Data_Table[[#This Row],[Unit_Price]]*Sales_Data_Table[[#This Row],[Quantity]])</f>
        <v>26400</v>
      </c>
      <c r="J4296">
        <f>Sales_Data_Table[[#This Row],[Gross_Sales]]-(Sales_Data_Table[[#This Row],[Gross_Sales]]*Sales_Data_Table[[#This Row],[Discount]])</f>
        <v>25080</v>
      </c>
      <c r="K4296" t="str">
        <f>_xlfn.XLOOKUP(Sales_Data_Table[[#This Row],[Product_ID]],Product_Master_Table[Product_ID],Product_Master_Table[Product_Name])</f>
        <v>Delta Sports Item 0227</v>
      </c>
      <c r="L4296" t="str">
        <f>_xlfn.XLOOKUP(Sales_Data_Table[[#This Row],[Employee_ID]],Employee_Master_Table[Employee_ID],Employee_Master_Table[Department])</f>
        <v>Retail Operations</v>
      </c>
    </row>
    <row r="4297" spans="1:12" x14ac:dyDescent="0.25">
      <c r="A4297" t="s">
        <v>5026</v>
      </c>
      <c r="B4297" s="2">
        <v>45522</v>
      </c>
      <c r="C4297" t="s">
        <v>1251</v>
      </c>
      <c r="D4297" t="s">
        <v>457</v>
      </c>
      <c r="E4297" t="s">
        <v>62</v>
      </c>
      <c r="F4297">
        <v>9</v>
      </c>
      <c r="G4297" s="3">
        <v>2800</v>
      </c>
      <c r="H4297" s="4">
        <v>7.4999999999999997E-2</v>
      </c>
      <c r="I4297">
        <f>(Sales_Data_Table[[#This Row],[Unit_Price]]*Sales_Data_Table[[#This Row],[Quantity]])</f>
        <v>25200</v>
      </c>
      <c r="J4297">
        <f>Sales_Data_Table[[#This Row],[Gross_Sales]]-(Sales_Data_Table[[#This Row],[Gross_Sales]]*Sales_Data_Table[[#This Row],[Discount]])</f>
        <v>23310</v>
      </c>
      <c r="K4297" t="str">
        <f>_xlfn.XLOOKUP(Sales_Data_Table[[#This Row],[Product_ID]],Product_Master_Table[Product_ID],Product_Master_Table[Product_Name])</f>
        <v>Vertex Grocery Item 0354</v>
      </c>
      <c r="L4297" t="str">
        <f>_xlfn.XLOOKUP(Sales_Data_Table[[#This Row],[Employee_ID]],Employee_Master_Table[Employee_ID],Employee_Master_Table[Department])</f>
        <v>Business Development</v>
      </c>
    </row>
    <row r="4298" spans="1:12" x14ac:dyDescent="0.25">
      <c r="A4298" t="s">
        <v>5027</v>
      </c>
      <c r="B4298" s="2">
        <v>45703</v>
      </c>
      <c r="C4298" t="s">
        <v>798</v>
      </c>
      <c r="D4298" t="s">
        <v>138</v>
      </c>
      <c r="E4298" t="s">
        <v>106</v>
      </c>
      <c r="F4298">
        <v>6</v>
      </c>
      <c r="G4298" s="3">
        <v>3900</v>
      </c>
      <c r="H4298" s="4">
        <v>0.1</v>
      </c>
      <c r="I4298">
        <f>(Sales_Data_Table[[#This Row],[Unit_Price]]*Sales_Data_Table[[#This Row],[Quantity]])</f>
        <v>23400</v>
      </c>
      <c r="J4298">
        <f>Sales_Data_Table[[#This Row],[Gross_Sales]]-(Sales_Data_Table[[#This Row],[Gross_Sales]]*Sales_Data_Table[[#This Row],[Discount]])</f>
        <v>21060</v>
      </c>
      <c r="K4298" t="str">
        <f>_xlfn.XLOOKUP(Sales_Data_Table[[#This Row],[Product_ID]],Product_Master_Table[Product_ID],Product_Master_Table[Product_Name])</f>
        <v>Orion Sports Item 0417</v>
      </c>
      <c r="L4298" t="str">
        <f>_xlfn.XLOOKUP(Sales_Data_Table[[#This Row],[Employee_ID]],Employee_Master_Table[Employee_ID],Employee_Master_Table[Department])</f>
        <v>Customer Success</v>
      </c>
    </row>
    <row r="4299" spans="1:12" x14ac:dyDescent="0.25">
      <c r="A4299" t="s">
        <v>5028</v>
      </c>
      <c r="B4299" s="2">
        <v>46109</v>
      </c>
      <c r="C4299" t="s">
        <v>1025</v>
      </c>
      <c r="D4299" t="s">
        <v>158</v>
      </c>
      <c r="E4299" t="s">
        <v>62</v>
      </c>
      <c r="F4299">
        <v>16</v>
      </c>
      <c r="G4299" s="3">
        <v>4200</v>
      </c>
      <c r="H4299" s="4">
        <v>0.03</v>
      </c>
      <c r="I4299">
        <f>(Sales_Data_Table[[#This Row],[Unit_Price]]*Sales_Data_Table[[#This Row],[Quantity]])</f>
        <v>67200</v>
      </c>
      <c r="J4299">
        <f>Sales_Data_Table[[#This Row],[Gross_Sales]]-(Sales_Data_Table[[#This Row],[Gross_Sales]]*Sales_Data_Table[[#This Row],[Discount]])</f>
        <v>65184</v>
      </c>
      <c r="K4299" t="str">
        <f>_xlfn.XLOOKUP(Sales_Data_Table[[#This Row],[Product_ID]],Product_Master_Table[Product_ID],Product_Master_Table[Product_Name])</f>
        <v>Orion Beauty Item 0345</v>
      </c>
      <c r="L4299" t="str">
        <f>_xlfn.XLOOKUP(Sales_Data_Table[[#This Row],[Employee_ID]],Employee_Master_Table[Employee_ID],Employee_Master_Table[Department])</f>
        <v>Customer Success</v>
      </c>
    </row>
    <row r="4300" spans="1:12" x14ac:dyDescent="0.25">
      <c r="A4300" t="s">
        <v>5029</v>
      </c>
      <c r="B4300" s="2">
        <v>45657</v>
      </c>
      <c r="C4300" t="s">
        <v>1647</v>
      </c>
      <c r="D4300" t="s">
        <v>654</v>
      </c>
      <c r="E4300" t="s">
        <v>36</v>
      </c>
      <c r="F4300">
        <v>21</v>
      </c>
      <c r="G4300" s="3">
        <v>8100</v>
      </c>
      <c r="H4300" s="4">
        <v>0.03</v>
      </c>
      <c r="I4300">
        <f>(Sales_Data_Table[[#This Row],[Unit_Price]]*Sales_Data_Table[[#This Row],[Quantity]])</f>
        <v>170100</v>
      </c>
      <c r="J4300">
        <f>Sales_Data_Table[[#This Row],[Gross_Sales]]-(Sales_Data_Table[[#This Row],[Gross_Sales]]*Sales_Data_Table[[#This Row],[Discount]])</f>
        <v>164997</v>
      </c>
      <c r="K4300" t="str">
        <f>_xlfn.XLOOKUP(Sales_Data_Table[[#This Row],[Product_ID]],Product_Master_Table[Product_ID],Product_Master_Table[Product_Name])</f>
        <v>Nexus Electronics Item 0121</v>
      </c>
      <c r="L4300" t="str">
        <f>_xlfn.XLOOKUP(Sales_Data_Table[[#This Row],[Employee_ID]],Employee_Master_Table[Employee_ID],Employee_Master_Table[Department])</f>
        <v>Retail Operations</v>
      </c>
    </row>
    <row r="4301" spans="1:12" x14ac:dyDescent="0.25">
      <c r="A4301" t="s">
        <v>5030</v>
      </c>
      <c r="B4301" s="2">
        <v>45500</v>
      </c>
      <c r="C4301" t="s">
        <v>1370</v>
      </c>
      <c r="D4301" t="s">
        <v>654</v>
      </c>
      <c r="E4301" t="s">
        <v>75</v>
      </c>
      <c r="F4301">
        <v>21</v>
      </c>
      <c r="G4301" s="3">
        <v>2000</v>
      </c>
      <c r="H4301" s="4">
        <v>0.05</v>
      </c>
      <c r="I4301">
        <f>(Sales_Data_Table[[#This Row],[Unit_Price]]*Sales_Data_Table[[#This Row],[Quantity]])</f>
        <v>42000</v>
      </c>
      <c r="J4301">
        <f>Sales_Data_Table[[#This Row],[Gross_Sales]]-(Sales_Data_Table[[#This Row],[Gross_Sales]]*Sales_Data_Table[[#This Row],[Discount]])</f>
        <v>39900</v>
      </c>
      <c r="K4301" t="str">
        <f>_xlfn.XLOOKUP(Sales_Data_Table[[#This Row],[Product_ID]],Product_Master_Table[Product_ID],Product_Master_Table[Product_Name])</f>
        <v>Prime Automotive Item 0100</v>
      </c>
      <c r="L4301" t="str">
        <f>_xlfn.XLOOKUP(Sales_Data_Table[[#This Row],[Employee_ID]],Employee_Master_Table[Employee_ID],Employee_Master_Table[Department])</f>
        <v>Retail Operations</v>
      </c>
    </row>
    <row r="4302" spans="1:12" x14ac:dyDescent="0.25">
      <c r="A4302" t="s">
        <v>5031</v>
      </c>
      <c r="B4302" s="2">
        <v>46057</v>
      </c>
      <c r="C4302" t="s">
        <v>1455</v>
      </c>
      <c r="D4302" t="s">
        <v>1197</v>
      </c>
      <c r="E4302" t="s">
        <v>62</v>
      </c>
      <c r="F4302">
        <v>20</v>
      </c>
      <c r="G4302" s="3">
        <v>1200</v>
      </c>
      <c r="H4302" s="4">
        <v>0.03</v>
      </c>
      <c r="I4302">
        <f>(Sales_Data_Table[[#This Row],[Unit_Price]]*Sales_Data_Table[[#This Row],[Quantity]])</f>
        <v>24000</v>
      </c>
      <c r="J4302">
        <f>Sales_Data_Table[[#This Row],[Gross_Sales]]-(Sales_Data_Table[[#This Row],[Gross_Sales]]*Sales_Data_Table[[#This Row],[Discount]])</f>
        <v>23280</v>
      </c>
      <c r="K4302" t="str">
        <f>_xlfn.XLOOKUP(Sales_Data_Table[[#This Row],[Product_ID]],Product_Master_Table[Product_ID],Product_Master_Table[Product_Name])</f>
        <v>Metro Automotive Item 0080</v>
      </c>
      <c r="L4302" t="str">
        <f>_xlfn.XLOOKUP(Sales_Data_Table[[#This Row],[Employee_ID]],Employee_Master_Table[Employee_ID],Employee_Master_Table[Department])</f>
        <v>Sales</v>
      </c>
    </row>
    <row r="4303" spans="1:12" x14ac:dyDescent="0.25">
      <c r="A4303" t="s">
        <v>5032</v>
      </c>
      <c r="B4303" s="2">
        <v>45505</v>
      </c>
      <c r="C4303" t="s">
        <v>185</v>
      </c>
      <c r="D4303" t="s">
        <v>236</v>
      </c>
      <c r="E4303" t="s">
        <v>82</v>
      </c>
      <c r="F4303">
        <v>13</v>
      </c>
      <c r="G4303" s="3">
        <v>7800</v>
      </c>
      <c r="H4303" s="4">
        <v>0.05</v>
      </c>
      <c r="I4303">
        <f>(Sales_Data_Table[[#This Row],[Unit_Price]]*Sales_Data_Table[[#This Row],[Quantity]])</f>
        <v>101400</v>
      </c>
      <c r="J4303">
        <f>Sales_Data_Table[[#This Row],[Gross_Sales]]-(Sales_Data_Table[[#This Row],[Gross_Sales]]*Sales_Data_Table[[#This Row],[Discount]])</f>
        <v>96330</v>
      </c>
      <c r="K4303" t="str">
        <f>_xlfn.XLOOKUP(Sales_Data_Table[[#This Row],[Product_ID]],Product_Master_Table[Product_ID],Product_Master_Table[Product_Name])</f>
        <v>Metro Grocery Item 0104</v>
      </c>
      <c r="L4303" t="str">
        <f>_xlfn.XLOOKUP(Sales_Data_Table[[#This Row],[Employee_ID]],Employee_Master_Table[Employee_ID],Employee_Master_Table[Department])</f>
        <v>Corporate Sales</v>
      </c>
    </row>
    <row r="4304" spans="1:12" x14ac:dyDescent="0.25">
      <c r="A4304" t="s">
        <v>5033</v>
      </c>
      <c r="B4304" s="2">
        <v>45969</v>
      </c>
      <c r="C4304" t="s">
        <v>605</v>
      </c>
      <c r="D4304" t="s">
        <v>453</v>
      </c>
      <c r="E4304" t="s">
        <v>28</v>
      </c>
      <c r="F4304">
        <v>9</v>
      </c>
      <c r="G4304" s="3">
        <v>9500</v>
      </c>
      <c r="H4304" s="4">
        <v>0.15</v>
      </c>
      <c r="I4304">
        <f>(Sales_Data_Table[[#This Row],[Unit_Price]]*Sales_Data_Table[[#This Row],[Quantity]])</f>
        <v>85500</v>
      </c>
      <c r="J4304">
        <f>Sales_Data_Table[[#This Row],[Gross_Sales]]-(Sales_Data_Table[[#This Row],[Gross_Sales]]*Sales_Data_Table[[#This Row],[Discount]])</f>
        <v>72675</v>
      </c>
      <c r="K4304" t="str">
        <f>_xlfn.XLOOKUP(Sales_Data_Table[[#This Row],[Product_ID]],Product_Master_Table[Product_ID],Product_Master_Table[Product_Name])</f>
        <v>Apex Home Appliance Item 0192</v>
      </c>
      <c r="L4304" t="str">
        <f>_xlfn.XLOOKUP(Sales_Data_Table[[#This Row],[Employee_ID]],Employee_Master_Table[Employee_ID],Employee_Master_Table[Department])</f>
        <v>Regional Sales</v>
      </c>
    </row>
    <row r="4305" spans="1:12" x14ac:dyDescent="0.25">
      <c r="A4305" t="s">
        <v>5034</v>
      </c>
      <c r="B4305" s="2">
        <v>45895</v>
      </c>
      <c r="C4305" t="s">
        <v>360</v>
      </c>
      <c r="D4305" t="s">
        <v>189</v>
      </c>
      <c r="E4305" t="s">
        <v>106</v>
      </c>
      <c r="F4305">
        <v>7</v>
      </c>
      <c r="G4305" s="3">
        <v>7300</v>
      </c>
      <c r="H4305" s="4">
        <v>0.1</v>
      </c>
      <c r="I4305">
        <f>(Sales_Data_Table[[#This Row],[Unit_Price]]*Sales_Data_Table[[#This Row],[Quantity]])</f>
        <v>51100</v>
      </c>
      <c r="J4305">
        <f>Sales_Data_Table[[#This Row],[Gross_Sales]]-(Sales_Data_Table[[#This Row],[Gross_Sales]]*Sales_Data_Table[[#This Row],[Discount]])</f>
        <v>45990</v>
      </c>
      <c r="K4305" t="str">
        <f>_xlfn.XLOOKUP(Sales_Data_Table[[#This Row],[Product_ID]],Product_Master_Table[Product_ID],Product_Master_Table[Product_Name])</f>
        <v>Vertex Office Supplies Item 0306</v>
      </c>
      <c r="L4305" t="str">
        <f>_xlfn.XLOOKUP(Sales_Data_Table[[#This Row],[Employee_ID]],Employee_Master_Table[Employee_ID],Employee_Master_Table[Department])</f>
        <v>Sales</v>
      </c>
    </row>
    <row r="4306" spans="1:12" x14ac:dyDescent="0.25">
      <c r="A4306" t="s">
        <v>5035</v>
      </c>
      <c r="B4306" s="2">
        <v>45459</v>
      </c>
      <c r="C4306" t="s">
        <v>1331</v>
      </c>
      <c r="D4306" t="s">
        <v>146</v>
      </c>
      <c r="E4306" t="s">
        <v>86</v>
      </c>
      <c r="F4306">
        <v>18</v>
      </c>
      <c r="G4306" s="3">
        <v>500</v>
      </c>
      <c r="H4306" s="4">
        <v>0.05</v>
      </c>
      <c r="I4306">
        <f>(Sales_Data_Table[[#This Row],[Unit_Price]]*Sales_Data_Table[[#This Row],[Quantity]])</f>
        <v>9000</v>
      </c>
      <c r="J4306">
        <f>Sales_Data_Table[[#This Row],[Gross_Sales]]-(Sales_Data_Table[[#This Row],[Gross_Sales]]*Sales_Data_Table[[#This Row],[Discount]])</f>
        <v>8550</v>
      </c>
      <c r="K4306" t="str">
        <f>_xlfn.XLOOKUP(Sales_Data_Table[[#This Row],[Product_ID]],Product_Master_Table[Product_ID],Product_Master_Table[Product_Name])</f>
        <v>Nova Beauty Item 0355</v>
      </c>
      <c r="L4306" t="str">
        <f>_xlfn.XLOOKUP(Sales_Data_Table[[#This Row],[Employee_ID]],Employee_Master_Table[Employee_ID],Employee_Master_Table[Department])</f>
        <v>Regional Sales</v>
      </c>
    </row>
    <row r="4307" spans="1:12" x14ac:dyDescent="0.25">
      <c r="A4307" t="s">
        <v>5036</v>
      </c>
      <c r="B4307" s="2">
        <v>45517</v>
      </c>
      <c r="C4307" t="s">
        <v>235</v>
      </c>
      <c r="D4307" t="s">
        <v>241</v>
      </c>
      <c r="E4307" t="s">
        <v>106</v>
      </c>
      <c r="F4307">
        <v>23</v>
      </c>
      <c r="G4307" s="3">
        <v>7900</v>
      </c>
      <c r="H4307" s="4">
        <v>0.03</v>
      </c>
      <c r="I4307">
        <f>(Sales_Data_Table[[#This Row],[Unit_Price]]*Sales_Data_Table[[#This Row],[Quantity]])</f>
        <v>181700</v>
      </c>
      <c r="J4307">
        <f>Sales_Data_Table[[#This Row],[Gross_Sales]]-(Sales_Data_Table[[#This Row],[Gross_Sales]]*Sales_Data_Table[[#This Row],[Discount]])</f>
        <v>176249</v>
      </c>
      <c r="K4307" t="str">
        <f>_xlfn.XLOOKUP(Sales_Data_Table[[#This Row],[Product_ID]],Product_Master_Table[Product_ID],Product_Master_Table[Product_Name])</f>
        <v>Nova Fashion Item 0343</v>
      </c>
      <c r="L4307" t="str">
        <f>_xlfn.XLOOKUP(Sales_Data_Table[[#This Row],[Employee_ID]],Employee_Master_Table[Employee_ID],Employee_Master_Table[Department])</f>
        <v>Sales</v>
      </c>
    </row>
    <row r="4308" spans="1:12" x14ac:dyDescent="0.25">
      <c r="A4308" t="s">
        <v>5037</v>
      </c>
      <c r="B4308" s="2">
        <v>45666</v>
      </c>
      <c r="C4308" t="s">
        <v>1466</v>
      </c>
      <c r="D4308" t="s">
        <v>574</v>
      </c>
      <c r="E4308" t="s">
        <v>96</v>
      </c>
      <c r="F4308">
        <v>14</v>
      </c>
      <c r="G4308" s="3">
        <v>700</v>
      </c>
      <c r="H4308" s="4">
        <v>0.02</v>
      </c>
      <c r="I4308">
        <f>(Sales_Data_Table[[#This Row],[Unit_Price]]*Sales_Data_Table[[#This Row],[Quantity]])</f>
        <v>9800</v>
      </c>
      <c r="J4308">
        <f>Sales_Data_Table[[#This Row],[Gross_Sales]]-(Sales_Data_Table[[#This Row],[Gross_Sales]]*Sales_Data_Table[[#This Row],[Discount]])</f>
        <v>9604</v>
      </c>
      <c r="K4308" t="str">
        <f>_xlfn.XLOOKUP(Sales_Data_Table[[#This Row],[Product_ID]],Product_Master_Table[Product_ID],Product_Master_Table[Product_Name])</f>
        <v>Nova Electronics Item 0211</v>
      </c>
      <c r="L4308" t="str">
        <f>_xlfn.XLOOKUP(Sales_Data_Table[[#This Row],[Employee_ID]],Employee_Master_Table[Employee_ID],Employee_Master_Table[Department])</f>
        <v>Business Development</v>
      </c>
    </row>
    <row r="4309" spans="1:12" x14ac:dyDescent="0.25">
      <c r="A4309" t="s">
        <v>5038</v>
      </c>
      <c r="B4309" s="2">
        <v>45413</v>
      </c>
      <c r="C4309" t="s">
        <v>354</v>
      </c>
      <c r="D4309" t="s">
        <v>412</v>
      </c>
      <c r="E4309" t="s">
        <v>96</v>
      </c>
      <c r="F4309">
        <v>2</v>
      </c>
      <c r="G4309" s="3">
        <v>3400</v>
      </c>
      <c r="H4309" s="4">
        <v>0.03</v>
      </c>
      <c r="I4309">
        <f>(Sales_Data_Table[[#This Row],[Unit_Price]]*Sales_Data_Table[[#This Row],[Quantity]])</f>
        <v>6800</v>
      </c>
      <c r="J4309">
        <f>Sales_Data_Table[[#This Row],[Gross_Sales]]-(Sales_Data_Table[[#This Row],[Gross_Sales]]*Sales_Data_Table[[#This Row],[Discount]])</f>
        <v>6596</v>
      </c>
      <c r="K4309" t="str">
        <f>_xlfn.XLOOKUP(Sales_Data_Table[[#This Row],[Product_ID]],Product_Master_Table[Product_ID],Product_Master_Table[Product_Name])</f>
        <v>Metro Automotive Item 0200</v>
      </c>
      <c r="L4309" t="str">
        <f>_xlfn.XLOOKUP(Sales_Data_Table[[#This Row],[Employee_ID]],Employee_Master_Table[Employee_ID],Employee_Master_Table[Department])</f>
        <v>Regional Sales</v>
      </c>
    </row>
    <row r="4310" spans="1:12" x14ac:dyDescent="0.25">
      <c r="A4310" t="s">
        <v>5039</v>
      </c>
      <c r="B4310" s="2">
        <v>46026</v>
      </c>
      <c r="C4310" t="s">
        <v>751</v>
      </c>
      <c r="D4310" t="s">
        <v>978</v>
      </c>
      <c r="E4310" t="s">
        <v>24</v>
      </c>
      <c r="F4310">
        <v>18</v>
      </c>
      <c r="G4310" s="3">
        <v>7900</v>
      </c>
      <c r="H4310" s="4">
        <v>0</v>
      </c>
      <c r="I4310">
        <f>(Sales_Data_Table[[#This Row],[Unit_Price]]*Sales_Data_Table[[#This Row],[Quantity]])</f>
        <v>142200</v>
      </c>
      <c r="J4310">
        <f>Sales_Data_Table[[#This Row],[Gross_Sales]]-(Sales_Data_Table[[#This Row],[Gross_Sales]]*Sales_Data_Table[[#This Row],[Discount]])</f>
        <v>142200</v>
      </c>
      <c r="K4310" t="str">
        <f>_xlfn.XLOOKUP(Sales_Data_Table[[#This Row],[Product_ID]],Product_Master_Table[Product_ID],Product_Master_Table[Product_Name])</f>
        <v>Metro Furniture Item 0428</v>
      </c>
      <c r="L4310" t="str">
        <f>_xlfn.XLOOKUP(Sales_Data_Table[[#This Row],[Employee_ID]],Employee_Master_Table[Employee_ID],Employee_Master_Table[Department])</f>
        <v>Sales</v>
      </c>
    </row>
    <row r="4311" spans="1:12" x14ac:dyDescent="0.25">
      <c r="A4311" t="s">
        <v>5040</v>
      </c>
      <c r="B4311" s="2">
        <v>45819</v>
      </c>
      <c r="C4311" t="s">
        <v>315</v>
      </c>
      <c r="D4311" t="s">
        <v>219</v>
      </c>
      <c r="E4311" t="s">
        <v>62</v>
      </c>
      <c r="F4311">
        <v>21</v>
      </c>
      <c r="G4311" s="3">
        <v>7000</v>
      </c>
      <c r="H4311" s="4">
        <v>0</v>
      </c>
      <c r="I4311">
        <f>(Sales_Data_Table[[#This Row],[Unit_Price]]*Sales_Data_Table[[#This Row],[Quantity]])</f>
        <v>147000</v>
      </c>
      <c r="J4311">
        <f>Sales_Data_Table[[#This Row],[Gross_Sales]]-(Sales_Data_Table[[#This Row],[Gross_Sales]]*Sales_Data_Table[[#This Row],[Discount]])</f>
        <v>147000</v>
      </c>
      <c r="K4311" t="str">
        <f>_xlfn.XLOOKUP(Sales_Data_Table[[#This Row],[Product_ID]],Product_Master_Table[Product_ID],Product_Master_Table[Product_Name])</f>
        <v>Vertex Home Appliance Item 0042</v>
      </c>
      <c r="L4311" t="str">
        <f>_xlfn.XLOOKUP(Sales_Data_Table[[#This Row],[Employee_ID]],Employee_Master_Table[Employee_ID],Employee_Master_Table[Department])</f>
        <v>Customer Success</v>
      </c>
    </row>
    <row r="4312" spans="1:12" x14ac:dyDescent="0.25">
      <c r="A4312" t="s">
        <v>5041</v>
      </c>
      <c r="B4312" s="2">
        <v>45811</v>
      </c>
      <c r="C4312" t="s">
        <v>1209</v>
      </c>
      <c r="D4312" t="s">
        <v>293</v>
      </c>
      <c r="E4312" t="s">
        <v>82</v>
      </c>
      <c r="F4312">
        <v>8</v>
      </c>
      <c r="G4312" s="3">
        <v>1500</v>
      </c>
      <c r="H4312" s="4">
        <v>0.03</v>
      </c>
      <c r="I4312">
        <f>(Sales_Data_Table[[#This Row],[Unit_Price]]*Sales_Data_Table[[#This Row],[Quantity]])</f>
        <v>12000</v>
      </c>
      <c r="J4312">
        <f>Sales_Data_Table[[#This Row],[Gross_Sales]]-(Sales_Data_Table[[#This Row],[Gross_Sales]]*Sales_Data_Table[[#This Row],[Discount]])</f>
        <v>11640</v>
      </c>
      <c r="K4312" t="str">
        <f>_xlfn.XLOOKUP(Sales_Data_Table[[#This Row],[Product_ID]],Product_Master_Table[Product_ID],Product_Master_Table[Product_Name])</f>
        <v>Prime Grocery Item 0004</v>
      </c>
      <c r="L4312" t="str">
        <f>_xlfn.XLOOKUP(Sales_Data_Table[[#This Row],[Employee_ID]],Employee_Master_Table[Employee_ID],Employee_Master_Table[Department])</f>
        <v>Sales</v>
      </c>
    </row>
    <row r="4313" spans="1:12" x14ac:dyDescent="0.25">
      <c r="A4313" t="s">
        <v>5042</v>
      </c>
      <c r="B4313" s="2">
        <v>45405</v>
      </c>
      <c r="C4313" t="s">
        <v>191</v>
      </c>
      <c r="D4313" t="s">
        <v>676</v>
      </c>
      <c r="E4313" t="s">
        <v>28</v>
      </c>
      <c r="F4313">
        <v>1</v>
      </c>
      <c r="G4313" s="3">
        <v>1100</v>
      </c>
      <c r="H4313" s="4">
        <v>0.03</v>
      </c>
      <c r="I4313">
        <f>(Sales_Data_Table[[#This Row],[Unit_Price]]*Sales_Data_Table[[#This Row],[Quantity]])</f>
        <v>1100</v>
      </c>
      <c r="J4313">
        <f>Sales_Data_Table[[#This Row],[Gross_Sales]]-(Sales_Data_Table[[#This Row],[Gross_Sales]]*Sales_Data_Table[[#This Row],[Discount]])</f>
        <v>1067</v>
      </c>
      <c r="K4313" t="str">
        <f>_xlfn.XLOOKUP(Sales_Data_Table[[#This Row],[Product_ID]],Product_Master_Table[Product_ID],Product_Master_Table[Product_Name])</f>
        <v>Apex Furniture Item 0288</v>
      </c>
      <c r="L4313" t="str">
        <f>_xlfn.XLOOKUP(Sales_Data_Table[[#This Row],[Employee_ID]],Employee_Master_Table[Employee_ID],Employee_Master_Table[Department])</f>
        <v>Regional Sales</v>
      </c>
    </row>
    <row r="4314" spans="1:12" x14ac:dyDescent="0.25">
      <c r="A4314" t="s">
        <v>5043</v>
      </c>
      <c r="B4314" s="2">
        <v>46142</v>
      </c>
      <c r="C4314" t="s">
        <v>333</v>
      </c>
      <c r="D4314" t="s">
        <v>366</v>
      </c>
      <c r="E4314" t="s">
        <v>43</v>
      </c>
      <c r="F4314">
        <v>21</v>
      </c>
      <c r="G4314" s="3">
        <v>3900</v>
      </c>
      <c r="H4314" s="4">
        <v>7.4999999999999997E-2</v>
      </c>
      <c r="I4314">
        <f>(Sales_Data_Table[[#This Row],[Unit_Price]]*Sales_Data_Table[[#This Row],[Quantity]])</f>
        <v>81900</v>
      </c>
      <c r="J4314">
        <f>Sales_Data_Table[[#This Row],[Gross_Sales]]-(Sales_Data_Table[[#This Row],[Gross_Sales]]*Sales_Data_Table[[#This Row],[Discount]])</f>
        <v>75757.5</v>
      </c>
      <c r="K4314" t="str">
        <f>_xlfn.XLOOKUP(Sales_Data_Table[[#This Row],[Product_ID]],Product_Master_Table[Product_ID],Product_Master_Table[Product_Name])</f>
        <v>Delta Toys Item 0299</v>
      </c>
      <c r="L4314" t="str">
        <f>_xlfn.XLOOKUP(Sales_Data_Table[[#This Row],[Employee_ID]],Employee_Master_Table[Employee_ID],Employee_Master_Table[Department])</f>
        <v>Business Development</v>
      </c>
    </row>
    <row r="4315" spans="1:12" x14ac:dyDescent="0.25">
      <c r="A4315" t="s">
        <v>5044</v>
      </c>
      <c r="B4315" s="2">
        <v>45316</v>
      </c>
      <c r="C4315" t="s">
        <v>1434</v>
      </c>
      <c r="D4315" t="s">
        <v>270</v>
      </c>
      <c r="E4315" t="s">
        <v>28</v>
      </c>
      <c r="F4315">
        <v>18</v>
      </c>
      <c r="G4315" s="3">
        <v>1800</v>
      </c>
      <c r="H4315" s="4">
        <v>7.4999999999999997E-2</v>
      </c>
      <c r="I4315">
        <f>(Sales_Data_Table[[#This Row],[Unit_Price]]*Sales_Data_Table[[#This Row],[Quantity]])</f>
        <v>32400</v>
      </c>
      <c r="J4315">
        <f>Sales_Data_Table[[#This Row],[Gross_Sales]]-(Sales_Data_Table[[#This Row],[Gross_Sales]]*Sales_Data_Table[[#This Row],[Discount]])</f>
        <v>29970</v>
      </c>
      <c r="K4315" t="str">
        <f>_xlfn.XLOOKUP(Sales_Data_Table[[#This Row],[Product_ID]],Product_Master_Table[Product_ID],Product_Master_Table[Product_Name])</f>
        <v>Nova Toys Item 0019</v>
      </c>
      <c r="L4315" t="str">
        <f>_xlfn.XLOOKUP(Sales_Data_Table[[#This Row],[Employee_ID]],Employee_Master_Table[Employee_ID],Employee_Master_Table[Department])</f>
        <v>Retail Operations</v>
      </c>
    </row>
    <row r="4316" spans="1:12" x14ac:dyDescent="0.25">
      <c r="A4316" t="s">
        <v>5045</v>
      </c>
      <c r="B4316" s="2">
        <v>45316</v>
      </c>
      <c r="C4316" t="s">
        <v>900</v>
      </c>
      <c r="D4316" t="s">
        <v>53</v>
      </c>
      <c r="E4316" t="s">
        <v>50</v>
      </c>
      <c r="F4316">
        <v>4</v>
      </c>
      <c r="G4316" s="3">
        <v>9700</v>
      </c>
      <c r="H4316" s="4">
        <v>0.03</v>
      </c>
      <c r="I4316">
        <f>(Sales_Data_Table[[#This Row],[Unit_Price]]*Sales_Data_Table[[#This Row],[Quantity]])</f>
        <v>38800</v>
      </c>
      <c r="J4316">
        <f>Sales_Data_Table[[#This Row],[Gross_Sales]]-(Sales_Data_Table[[#This Row],[Gross_Sales]]*Sales_Data_Table[[#This Row],[Discount]])</f>
        <v>37636</v>
      </c>
      <c r="K4316" t="str">
        <f>_xlfn.XLOOKUP(Sales_Data_Table[[#This Row],[Product_ID]],Product_Master_Table[Product_ID],Product_Master_Table[Product_Name])</f>
        <v>Orion Beauty Item 0105</v>
      </c>
      <c r="L4316" t="str">
        <f>_xlfn.XLOOKUP(Sales_Data_Table[[#This Row],[Employee_ID]],Employee_Master_Table[Employee_ID],Employee_Master_Table[Department])</f>
        <v>Customer Success</v>
      </c>
    </row>
    <row r="4317" spans="1:12" x14ac:dyDescent="0.25">
      <c r="A4317" t="s">
        <v>5046</v>
      </c>
      <c r="B4317" s="2">
        <v>45501</v>
      </c>
      <c r="C4317" t="s">
        <v>333</v>
      </c>
      <c r="D4317" t="s">
        <v>316</v>
      </c>
      <c r="E4317" t="s">
        <v>75</v>
      </c>
      <c r="F4317">
        <v>24</v>
      </c>
      <c r="G4317" s="3">
        <v>7200</v>
      </c>
      <c r="H4317" s="4">
        <v>7.4999999999999997E-2</v>
      </c>
      <c r="I4317">
        <f>(Sales_Data_Table[[#This Row],[Unit_Price]]*Sales_Data_Table[[#This Row],[Quantity]])</f>
        <v>172800</v>
      </c>
      <c r="J4317">
        <f>Sales_Data_Table[[#This Row],[Gross_Sales]]-(Sales_Data_Table[[#This Row],[Gross_Sales]]*Sales_Data_Table[[#This Row],[Discount]])</f>
        <v>159840</v>
      </c>
      <c r="K4317" t="str">
        <f>_xlfn.XLOOKUP(Sales_Data_Table[[#This Row],[Product_ID]],Product_Master_Table[Product_ID],Product_Master_Table[Product_Name])</f>
        <v>Delta Toys Item 0299</v>
      </c>
      <c r="L4317" t="str">
        <f>_xlfn.XLOOKUP(Sales_Data_Table[[#This Row],[Employee_ID]],Employee_Master_Table[Employee_ID],Employee_Master_Table[Department])</f>
        <v>Sales</v>
      </c>
    </row>
    <row r="4318" spans="1:12" x14ac:dyDescent="0.25">
      <c r="A4318" t="s">
        <v>5047</v>
      </c>
      <c r="B4318" s="2">
        <v>45349</v>
      </c>
      <c r="C4318" t="s">
        <v>2163</v>
      </c>
      <c r="D4318" t="s">
        <v>403</v>
      </c>
      <c r="E4318" t="s">
        <v>24</v>
      </c>
      <c r="F4318">
        <v>13</v>
      </c>
      <c r="G4318" s="3">
        <v>3100</v>
      </c>
      <c r="H4318" s="4">
        <v>0.1</v>
      </c>
      <c r="I4318">
        <f>(Sales_Data_Table[[#This Row],[Unit_Price]]*Sales_Data_Table[[#This Row],[Quantity]])</f>
        <v>40300</v>
      </c>
      <c r="J4318">
        <f>Sales_Data_Table[[#This Row],[Gross_Sales]]-(Sales_Data_Table[[#This Row],[Gross_Sales]]*Sales_Data_Table[[#This Row],[Discount]])</f>
        <v>36270</v>
      </c>
      <c r="K4318" t="str">
        <f>_xlfn.XLOOKUP(Sales_Data_Table[[#This Row],[Product_ID]],Product_Master_Table[Product_ID],Product_Master_Table[Product_Name])</f>
        <v>Nexus Toys Item 0109</v>
      </c>
      <c r="L4318" t="str">
        <f>_xlfn.XLOOKUP(Sales_Data_Table[[#This Row],[Employee_ID]],Employee_Master_Table[Employee_ID],Employee_Master_Table[Department])</f>
        <v>E-Commerce</v>
      </c>
    </row>
    <row r="4319" spans="1:12" x14ac:dyDescent="0.25">
      <c r="A4319" t="s">
        <v>5048</v>
      </c>
      <c r="B4319" s="2">
        <v>45646</v>
      </c>
      <c r="C4319" t="s">
        <v>188</v>
      </c>
      <c r="D4319" t="s">
        <v>641</v>
      </c>
      <c r="E4319" t="s">
        <v>28</v>
      </c>
      <c r="F4319">
        <v>12</v>
      </c>
      <c r="G4319" s="3">
        <v>7700</v>
      </c>
      <c r="H4319" s="4">
        <v>0.1</v>
      </c>
      <c r="I4319">
        <f>(Sales_Data_Table[[#This Row],[Unit_Price]]*Sales_Data_Table[[#This Row],[Quantity]])</f>
        <v>92400</v>
      </c>
      <c r="J4319">
        <f>Sales_Data_Table[[#This Row],[Gross_Sales]]-(Sales_Data_Table[[#This Row],[Gross_Sales]]*Sales_Data_Table[[#This Row],[Discount]])</f>
        <v>83160</v>
      </c>
      <c r="K4319" t="str">
        <f>_xlfn.XLOOKUP(Sales_Data_Table[[#This Row],[Product_ID]],Product_Master_Table[Product_ID],Product_Master_Table[Product_Name])</f>
        <v>Metro Office Supplies Item 0416</v>
      </c>
      <c r="L4319" t="str">
        <f>_xlfn.XLOOKUP(Sales_Data_Table[[#This Row],[Employee_ID]],Employee_Master_Table[Employee_ID],Employee_Master_Table[Department])</f>
        <v>Retail Operations</v>
      </c>
    </row>
    <row r="4320" spans="1:12" x14ac:dyDescent="0.25">
      <c r="A4320" t="s">
        <v>5049</v>
      </c>
      <c r="B4320" s="2">
        <v>45417</v>
      </c>
      <c r="C4320" t="s">
        <v>1155</v>
      </c>
      <c r="D4320" t="s">
        <v>412</v>
      </c>
      <c r="E4320" t="s">
        <v>75</v>
      </c>
      <c r="F4320">
        <v>23</v>
      </c>
      <c r="G4320" s="3">
        <v>3600</v>
      </c>
      <c r="H4320" s="4">
        <v>0.15</v>
      </c>
      <c r="I4320">
        <f>(Sales_Data_Table[[#This Row],[Unit_Price]]*Sales_Data_Table[[#This Row],[Quantity]])</f>
        <v>82800</v>
      </c>
      <c r="J4320">
        <f>Sales_Data_Table[[#This Row],[Gross_Sales]]-(Sales_Data_Table[[#This Row],[Gross_Sales]]*Sales_Data_Table[[#This Row],[Discount]])</f>
        <v>70380</v>
      </c>
      <c r="K4320" t="str">
        <f>_xlfn.XLOOKUP(Sales_Data_Table[[#This Row],[Product_ID]],Product_Master_Table[Product_ID],Product_Master_Table[Product_Name])</f>
        <v>Vertex Automotive Item 0150</v>
      </c>
      <c r="L4320" t="str">
        <f>_xlfn.XLOOKUP(Sales_Data_Table[[#This Row],[Employee_ID]],Employee_Master_Table[Employee_ID],Employee_Master_Table[Department])</f>
        <v>Regional Sales</v>
      </c>
    </row>
    <row r="4321" spans="1:12" x14ac:dyDescent="0.25">
      <c r="A4321" t="s">
        <v>5050</v>
      </c>
      <c r="B4321" s="2">
        <v>45427</v>
      </c>
      <c r="C4321" t="s">
        <v>352</v>
      </c>
      <c r="D4321" t="s">
        <v>440</v>
      </c>
      <c r="E4321" t="s">
        <v>86</v>
      </c>
      <c r="F4321">
        <v>18</v>
      </c>
      <c r="G4321" s="3">
        <v>1200</v>
      </c>
      <c r="H4321" s="4">
        <v>0.02</v>
      </c>
      <c r="I4321">
        <f>(Sales_Data_Table[[#This Row],[Unit_Price]]*Sales_Data_Table[[#This Row],[Quantity]])</f>
        <v>21600</v>
      </c>
      <c r="J4321">
        <f>Sales_Data_Table[[#This Row],[Gross_Sales]]-(Sales_Data_Table[[#This Row],[Gross_Sales]]*Sales_Data_Table[[#This Row],[Discount]])</f>
        <v>21168</v>
      </c>
      <c r="K4321" t="str">
        <f>_xlfn.XLOOKUP(Sales_Data_Table[[#This Row],[Product_ID]],Product_Master_Table[Product_ID],Product_Master_Table[Product_Name])</f>
        <v>Prime Furniture Item 0268</v>
      </c>
      <c r="L4321" t="str">
        <f>_xlfn.XLOOKUP(Sales_Data_Table[[#This Row],[Employee_ID]],Employee_Master_Table[Employee_ID],Employee_Master_Table[Department])</f>
        <v>Corporate Sales</v>
      </c>
    </row>
    <row r="4322" spans="1:12" x14ac:dyDescent="0.25">
      <c r="A4322" t="s">
        <v>5051</v>
      </c>
      <c r="B4322" s="2">
        <v>45746</v>
      </c>
      <c r="C4322" t="s">
        <v>625</v>
      </c>
      <c r="D4322" t="s">
        <v>763</v>
      </c>
      <c r="E4322" t="s">
        <v>96</v>
      </c>
      <c r="F4322">
        <v>2</v>
      </c>
      <c r="G4322" s="3">
        <v>6200</v>
      </c>
      <c r="H4322" s="4">
        <v>0.15</v>
      </c>
      <c r="I4322">
        <f>(Sales_Data_Table[[#This Row],[Unit_Price]]*Sales_Data_Table[[#This Row],[Quantity]])</f>
        <v>12400</v>
      </c>
      <c r="J4322">
        <f>Sales_Data_Table[[#This Row],[Gross_Sales]]-(Sales_Data_Table[[#This Row],[Gross_Sales]]*Sales_Data_Table[[#This Row],[Discount]])</f>
        <v>10540</v>
      </c>
      <c r="K4322" t="str">
        <f>_xlfn.XLOOKUP(Sales_Data_Table[[#This Row],[Product_ID]],Product_Master_Table[Product_ID],Product_Master_Table[Product_Name])</f>
        <v>Nova Sports Item 0127</v>
      </c>
      <c r="L4322" t="str">
        <f>_xlfn.XLOOKUP(Sales_Data_Table[[#This Row],[Employee_ID]],Employee_Master_Table[Employee_ID],Employee_Master_Table[Department])</f>
        <v>Business Development</v>
      </c>
    </row>
    <row r="4323" spans="1:12" x14ac:dyDescent="0.25">
      <c r="A4323" t="s">
        <v>5052</v>
      </c>
      <c r="B4323" s="2">
        <v>45854</v>
      </c>
      <c r="C4323" t="s">
        <v>497</v>
      </c>
      <c r="D4323" t="s">
        <v>767</v>
      </c>
      <c r="E4323" t="s">
        <v>106</v>
      </c>
      <c r="F4323">
        <v>24</v>
      </c>
      <c r="G4323" s="3">
        <v>4100</v>
      </c>
      <c r="H4323" s="4">
        <v>0.05</v>
      </c>
      <c r="I4323">
        <f>(Sales_Data_Table[[#This Row],[Unit_Price]]*Sales_Data_Table[[#This Row],[Quantity]])</f>
        <v>98400</v>
      </c>
      <c r="J4323">
        <f>Sales_Data_Table[[#This Row],[Gross_Sales]]-(Sales_Data_Table[[#This Row],[Gross_Sales]]*Sales_Data_Table[[#This Row],[Discount]])</f>
        <v>93480</v>
      </c>
      <c r="K4323" t="str">
        <f>_xlfn.XLOOKUP(Sales_Data_Table[[#This Row],[Product_ID]],Product_Master_Table[Product_ID],Product_Master_Table[Product_Name])</f>
        <v>Prime Office Supplies Item 0136</v>
      </c>
      <c r="L4323" t="str">
        <f>_xlfn.XLOOKUP(Sales_Data_Table[[#This Row],[Employee_ID]],Employee_Master_Table[Employee_ID],Employee_Master_Table[Department])</f>
        <v>Corporate Sales</v>
      </c>
    </row>
    <row r="4324" spans="1:12" x14ac:dyDescent="0.25">
      <c r="A4324" t="s">
        <v>5053</v>
      </c>
      <c r="B4324" s="2">
        <v>45944</v>
      </c>
      <c r="C4324" t="s">
        <v>417</v>
      </c>
      <c r="D4324" t="s">
        <v>576</v>
      </c>
      <c r="E4324" t="s">
        <v>43</v>
      </c>
      <c r="F4324">
        <v>3</v>
      </c>
      <c r="G4324" s="3">
        <v>7300</v>
      </c>
      <c r="H4324" s="4">
        <v>0.02</v>
      </c>
      <c r="I4324">
        <f>(Sales_Data_Table[[#This Row],[Unit_Price]]*Sales_Data_Table[[#This Row],[Quantity]])</f>
        <v>21900</v>
      </c>
      <c r="J4324">
        <f>Sales_Data_Table[[#This Row],[Gross_Sales]]-(Sales_Data_Table[[#This Row],[Gross_Sales]]*Sales_Data_Table[[#This Row],[Discount]])</f>
        <v>21462</v>
      </c>
      <c r="K4324" t="str">
        <f>_xlfn.XLOOKUP(Sales_Data_Table[[#This Row],[Product_ID]],Product_Master_Table[Product_ID],Product_Master_Table[Product_Name])</f>
        <v>Fusion Sports Item 0017</v>
      </c>
      <c r="L4324" t="str">
        <f>_xlfn.XLOOKUP(Sales_Data_Table[[#This Row],[Employee_ID]],Employee_Master_Table[Employee_ID],Employee_Master_Table[Department])</f>
        <v>Customer Success</v>
      </c>
    </row>
    <row r="4325" spans="1:12" x14ac:dyDescent="0.25">
      <c r="A4325" t="s">
        <v>5054</v>
      </c>
      <c r="B4325" s="2">
        <v>45310</v>
      </c>
      <c r="C4325" t="s">
        <v>1524</v>
      </c>
      <c r="D4325" t="s">
        <v>466</v>
      </c>
      <c r="E4325" t="s">
        <v>28</v>
      </c>
      <c r="F4325">
        <v>17</v>
      </c>
      <c r="G4325" s="3">
        <v>4900</v>
      </c>
      <c r="H4325" s="4">
        <v>0</v>
      </c>
      <c r="I4325">
        <f>(Sales_Data_Table[[#This Row],[Unit_Price]]*Sales_Data_Table[[#This Row],[Quantity]])</f>
        <v>83300</v>
      </c>
      <c r="J4325">
        <f>Sales_Data_Table[[#This Row],[Gross_Sales]]-(Sales_Data_Table[[#This Row],[Gross_Sales]]*Sales_Data_Table[[#This Row],[Discount]])</f>
        <v>83300</v>
      </c>
      <c r="K4325" t="str">
        <f>_xlfn.XLOOKUP(Sales_Data_Table[[#This Row],[Product_ID]],Product_Master_Table[Product_ID],Product_Master_Table[Product_Name])</f>
        <v>Orion Electronics Item 0141</v>
      </c>
      <c r="L4325" t="str">
        <f>_xlfn.XLOOKUP(Sales_Data_Table[[#This Row],[Employee_ID]],Employee_Master_Table[Employee_ID],Employee_Master_Table[Department])</f>
        <v>E-Commerce</v>
      </c>
    </row>
    <row r="4326" spans="1:12" x14ac:dyDescent="0.25">
      <c r="A4326" t="s">
        <v>5055</v>
      </c>
      <c r="B4326" s="2">
        <v>45943</v>
      </c>
      <c r="C4326" t="s">
        <v>272</v>
      </c>
      <c r="D4326" t="s">
        <v>1079</v>
      </c>
      <c r="E4326" t="s">
        <v>28</v>
      </c>
      <c r="F4326">
        <v>9</v>
      </c>
      <c r="G4326" s="3">
        <v>1000</v>
      </c>
      <c r="H4326" s="4">
        <v>0.05</v>
      </c>
      <c r="I4326">
        <f>(Sales_Data_Table[[#This Row],[Unit_Price]]*Sales_Data_Table[[#This Row],[Quantity]])</f>
        <v>9000</v>
      </c>
      <c r="J4326">
        <f>Sales_Data_Table[[#This Row],[Gross_Sales]]-(Sales_Data_Table[[#This Row],[Gross_Sales]]*Sales_Data_Table[[#This Row],[Discount]])</f>
        <v>8550</v>
      </c>
      <c r="K4326" t="str">
        <f>_xlfn.XLOOKUP(Sales_Data_Table[[#This Row],[Product_ID]],Product_Master_Table[Product_ID],Product_Master_Table[Product_Name])</f>
        <v>Everest Beauty Item 0495</v>
      </c>
      <c r="L4326" t="str">
        <f>_xlfn.XLOOKUP(Sales_Data_Table[[#This Row],[Employee_ID]],Employee_Master_Table[Employee_ID],Employee_Master_Table[Department])</f>
        <v>Customer Success</v>
      </c>
    </row>
    <row r="4327" spans="1:12" x14ac:dyDescent="0.25">
      <c r="A4327" t="s">
        <v>5056</v>
      </c>
      <c r="B4327" s="2">
        <v>45812</v>
      </c>
      <c r="C4327" t="s">
        <v>991</v>
      </c>
      <c r="D4327" t="s">
        <v>699</v>
      </c>
      <c r="E4327" t="s">
        <v>75</v>
      </c>
      <c r="F4327">
        <v>22</v>
      </c>
      <c r="G4327" s="3">
        <v>3900</v>
      </c>
      <c r="H4327" s="4">
        <v>0.15</v>
      </c>
      <c r="I4327">
        <f>(Sales_Data_Table[[#This Row],[Unit_Price]]*Sales_Data_Table[[#This Row],[Quantity]])</f>
        <v>85800</v>
      </c>
      <c r="J4327">
        <f>Sales_Data_Table[[#This Row],[Gross_Sales]]-(Sales_Data_Table[[#This Row],[Gross_Sales]]*Sales_Data_Table[[#This Row],[Discount]])</f>
        <v>72930</v>
      </c>
      <c r="K4327" t="str">
        <f>_xlfn.XLOOKUP(Sales_Data_Table[[#This Row],[Product_ID]],Product_Master_Table[Product_ID],Product_Master_Table[Product_Name])</f>
        <v>Spark Grocery Item 0394</v>
      </c>
      <c r="L4327" t="str">
        <f>_xlfn.XLOOKUP(Sales_Data_Table[[#This Row],[Employee_ID]],Employee_Master_Table[Employee_ID],Employee_Master_Table[Department])</f>
        <v>Regional Sales</v>
      </c>
    </row>
    <row r="4328" spans="1:12" x14ac:dyDescent="0.25">
      <c r="A4328" t="s">
        <v>5057</v>
      </c>
      <c r="B4328" s="2">
        <v>45305</v>
      </c>
      <c r="C4328" t="s">
        <v>318</v>
      </c>
      <c r="D4328" t="s">
        <v>203</v>
      </c>
      <c r="E4328" t="s">
        <v>62</v>
      </c>
      <c r="F4328">
        <v>24</v>
      </c>
      <c r="G4328" s="3">
        <v>200</v>
      </c>
      <c r="H4328" s="4">
        <v>0.15</v>
      </c>
      <c r="I4328">
        <f>(Sales_Data_Table[[#This Row],[Unit_Price]]*Sales_Data_Table[[#This Row],[Quantity]])</f>
        <v>4800</v>
      </c>
      <c r="J4328">
        <f>Sales_Data_Table[[#This Row],[Gross_Sales]]-(Sales_Data_Table[[#This Row],[Gross_Sales]]*Sales_Data_Table[[#This Row],[Discount]])</f>
        <v>4080</v>
      </c>
      <c r="K4328" t="str">
        <f>_xlfn.XLOOKUP(Sales_Data_Table[[#This Row],[Product_ID]],Product_Master_Table[Product_ID],Product_Master_Table[Product_Name])</f>
        <v>Spark Home Appliance Item 0382</v>
      </c>
      <c r="L4328" t="str">
        <f>_xlfn.XLOOKUP(Sales_Data_Table[[#This Row],[Employee_ID]],Employee_Master_Table[Employee_ID],Employee_Master_Table[Department])</f>
        <v>Sales</v>
      </c>
    </row>
    <row r="4329" spans="1:12" x14ac:dyDescent="0.25">
      <c r="A4329" t="s">
        <v>5058</v>
      </c>
      <c r="B4329" s="2">
        <v>45938</v>
      </c>
      <c r="C4329" t="s">
        <v>166</v>
      </c>
      <c r="D4329" t="s">
        <v>348</v>
      </c>
      <c r="E4329" t="s">
        <v>82</v>
      </c>
      <c r="F4329">
        <v>6</v>
      </c>
      <c r="G4329" s="3">
        <v>9500</v>
      </c>
      <c r="H4329" s="4">
        <v>0.05</v>
      </c>
      <c r="I4329">
        <f>(Sales_Data_Table[[#This Row],[Unit_Price]]*Sales_Data_Table[[#This Row],[Quantity]])</f>
        <v>57000</v>
      </c>
      <c r="J4329">
        <f>Sales_Data_Table[[#This Row],[Gross_Sales]]-(Sales_Data_Table[[#This Row],[Gross_Sales]]*Sales_Data_Table[[#This Row],[Discount]])</f>
        <v>54150</v>
      </c>
      <c r="K4329" t="str">
        <f>_xlfn.XLOOKUP(Sales_Data_Table[[#This Row],[Product_ID]],Product_Master_Table[Product_ID],Product_Master_Table[Product_Name])</f>
        <v>Prime Furniture Item 0388</v>
      </c>
      <c r="L4329" t="str">
        <f>_xlfn.XLOOKUP(Sales_Data_Table[[#This Row],[Employee_ID]],Employee_Master_Table[Employee_ID],Employee_Master_Table[Department])</f>
        <v>Retail Operations</v>
      </c>
    </row>
    <row r="4330" spans="1:12" x14ac:dyDescent="0.25">
      <c r="A4330" t="s">
        <v>5059</v>
      </c>
      <c r="B4330" s="2">
        <v>45442</v>
      </c>
      <c r="C4330" t="s">
        <v>330</v>
      </c>
      <c r="D4330" t="s">
        <v>767</v>
      </c>
      <c r="E4330" t="s">
        <v>106</v>
      </c>
      <c r="F4330">
        <v>21</v>
      </c>
      <c r="G4330" s="3">
        <v>1900</v>
      </c>
      <c r="H4330" s="4">
        <v>0.1</v>
      </c>
      <c r="I4330">
        <f>(Sales_Data_Table[[#This Row],[Unit_Price]]*Sales_Data_Table[[#This Row],[Quantity]])</f>
        <v>39900</v>
      </c>
      <c r="J4330">
        <f>Sales_Data_Table[[#This Row],[Gross_Sales]]-(Sales_Data_Table[[#This Row],[Gross_Sales]]*Sales_Data_Table[[#This Row],[Discount]])</f>
        <v>35910</v>
      </c>
      <c r="K4330" t="str">
        <f>_xlfn.XLOOKUP(Sales_Data_Table[[#This Row],[Product_ID]],Product_Master_Table[Product_ID],Product_Master_Table[Product_Name])</f>
        <v>Everest Beauty Item 0435</v>
      </c>
      <c r="L4330" t="str">
        <f>_xlfn.XLOOKUP(Sales_Data_Table[[#This Row],[Employee_ID]],Employee_Master_Table[Employee_ID],Employee_Master_Table[Department])</f>
        <v>Corporate Sales</v>
      </c>
    </row>
    <row r="4331" spans="1:12" x14ac:dyDescent="0.25">
      <c r="A4331" t="s">
        <v>5060</v>
      </c>
      <c r="B4331" s="2">
        <v>45632</v>
      </c>
      <c r="C4331" t="s">
        <v>1420</v>
      </c>
      <c r="D4331" t="s">
        <v>164</v>
      </c>
      <c r="E4331" t="s">
        <v>32</v>
      </c>
      <c r="F4331">
        <v>1</v>
      </c>
      <c r="G4331" s="3">
        <v>5500</v>
      </c>
      <c r="H4331" s="4">
        <v>7.4999999999999997E-2</v>
      </c>
      <c r="I4331">
        <f>(Sales_Data_Table[[#This Row],[Unit_Price]]*Sales_Data_Table[[#This Row],[Quantity]])</f>
        <v>5500</v>
      </c>
      <c r="J4331">
        <f>Sales_Data_Table[[#This Row],[Gross_Sales]]-(Sales_Data_Table[[#This Row],[Gross_Sales]]*Sales_Data_Table[[#This Row],[Discount]])</f>
        <v>5087.5</v>
      </c>
      <c r="K4331" t="str">
        <f>_xlfn.XLOOKUP(Sales_Data_Table[[#This Row],[Product_ID]],Product_Master_Table[Product_ID],Product_Master_Table[Product_Name])</f>
        <v>Orion Electronics Item 0201</v>
      </c>
      <c r="L4331" t="str">
        <f>_xlfn.XLOOKUP(Sales_Data_Table[[#This Row],[Employee_ID]],Employee_Master_Table[Employee_ID],Employee_Master_Table[Department])</f>
        <v>Corporate Sales</v>
      </c>
    </row>
    <row r="4332" spans="1:12" x14ac:dyDescent="0.25">
      <c r="A4332" t="s">
        <v>5061</v>
      </c>
      <c r="B4332" s="2">
        <v>45518</v>
      </c>
      <c r="C4332" t="s">
        <v>551</v>
      </c>
      <c r="D4332" t="s">
        <v>239</v>
      </c>
      <c r="E4332" t="s">
        <v>24</v>
      </c>
      <c r="F4332">
        <v>25</v>
      </c>
      <c r="G4332" s="3">
        <v>8900</v>
      </c>
      <c r="H4332" s="4">
        <v>0.02</v>
      </c>
      <c r="I4332">
        <f>(Sales_Data_Table[[#This Row],[Unit_Price]]*Sales_Data_Table[[#This Row],[Quantity]])</f>
        <v>222500</v>
      </c>
      <c r="J4332">
        <f>Sales_Data_Table[[#This Row],[Gross_Sales]]-(Sales_Data_Table[[#This Row],[Gross_Sales]]*Sales_Data_Table[[#This Row],[Discount]])</f>
        <v>218050</v>
      </c>
      <c r="K4332" t="str">
        <f>_xlfn.XLOOKUP(Sales_Data_Table[[#This Row],[Product_ID]],Product_Master_Table[Product_ID],Product_Master_Table[Product_Name])</f>
        <v>Apex Grocery Item 0444</v>
      </c>
      <c r="L4332" t="str">
        <f>_xlfn.XLOOKUP(Sales_Data_Table[[#This Row],[Employee_ID]],Employee_Master_Table[Employee_ID],Employee_Master_Table[Department])</f>
        <v>Business Development</v>
      </c>
    </row>
    <row r="4333" spans="1:12" x14ac:dyDescent="0.25">
      <c r="A4333" t="s">
        <v>5062</v>
      </c>
      <c r="B4333" s="2">
        <v>45348</v>
      </c>
      <c r="C4333" t="s">
        <v>1104</v>
      </c>
      <c r="D4333" t="s">
        <v>138</v>
      </c>
      <c r="E4333" t="s">
        <v>62</v>
      </c>
      <c r="F4333">
        <v>2</v>
      </c>
      <c r="G4333" s="3">
        <v>1400</v>
      </c>
      <c r="H4333" s="4">
        <v>0.15</v>
      </c>
      <c r="I4333">
        <f>(Sales_Data_Table[[#This Row],[Unit_Price]]*Sales_Data_Table[[#This Row],[Quantity]])</f>
        <v>2800</v>
      </c>
      <c r="J4333">
        <f>Sales_Data_Table[[#This Row],[Gross_Sales]]-(Sales_Data_Table[[#This Row],[Gross_Sales]]*Sales_Data_Table[[#This Row],[Discount]])</f>
        <v>2380</v>
      </c>
      <c r="K4333" t="str">
        <f>_xlfn.XLOOKUP(Sales_Data_Table[[#This Row],[Product_ID]],Product_Master_Table[Product_ID],Product_Master_Table[Product_Name])</f>
        <v>Apex Automotive Item 0240</v>
      </c>
      <c r="L4333" t="str">
        <f>_xlfn.XLOOKUP(Sales_Data_Table[[#This Row],[Employee_ID]],Employee_Master_Table[Employee_ID],Employee_Master_Table[Department])</f>
        <v>Customer Success</v>
      </c>
    </row>
    <row r="4334" spans="1:12" x14ac:dyDescent="0.25">
      <c r="A4334" t="s">
        <v>5063</v>
      </c>
      <c r="B4334" s="2">
        <v>46048</v>
      </c>
      <c r="C4334" t="s">
        <v>297</v>
      </c>
      <c r="D4334" t="s">
        <v>304</v>
      </c>
      <c r="E4334" t="s">
        <v>28</v>
      </c>
      <c r="F4334">
        <v>21</v>
      </c>
      <c r="G4334" s="3">
        <v>3100</v>
      </c>
      <c r="H4334" s="4">
        <v>0.1</v>
      </c>
      <c r="I4334">
        <f>(Sales_Data_Table[[#This Row],[Unit_Price]]*Sales_Data_Table[[#This Row],[Quantity]])</f>
        <v>65100</v>
      </c>
      <c r="J4334">
        <f>Sales_Data_Table[[#This Row],[Gross_Sales]]-(Sales_Data_Table[[#This Row],[Gross_Sales]]*Sales_Data_Table[[#This Row],[Discount]])</f>
        <v>58590</v>
      </c>
      <c r="K4334" t="str">
        <f>_xlfn.XLOOKUP(Sales_Data_Table[[#This Row],[Product_ID]],Product_Master_Table[Product_ID],Product_Master_Table[Product_Name])</f>
        <v>Nova Toys Item 0259</v>
      </c>
      <c r="L4334" t="str">
        <f>_xlfn.XLOOKUP(Sales_Data_Table[[#This Row],[Employee_ID]],Employee_Master_Table[Employee_ID],Employee_Master_Table[Department])</f>
        <v>Regional Sales</v>
      </c>
    </row>
    <row r="4335" spans="1:12" x14ac:dyDescent="0.25">
      <c r="A4335" t="s">
        <v>5064</v>
      </c>
      <c r="B4335" s="2">
        <v>45581</v>
      </c>
      <c r="C4335" t="s">
        <v>1875</v>
      </c>
      <c r="D4335" t="s">
        <v>27</v>
      </c>
      <c r="E4335" t="s">
        <v>24</v>
      </c>
      <c r="F4335">
        <v>25</v>
      </c>
      <c r="G4335" s="3">
        <v>6900</v>
      </c>
      <c r="H4335" s="4">
        <v>0</v>
      </c>
      <c r="I4335">
        <f>(Sales_Data_Table[[#This Row],[Unit_Price]]*Sales_Data_Table[[#This Row],[Quantity]])</f>
        <v>172500</v>
      </c>
      <c r="J4335">
        <f>Sales_Data_Table[[#This Row],[Gross_Sales]]-(Sales_Data_Table[[#This Row],[Gross_Sales]]*Sales_Data_Table[[#This Row],[Discount]])</f>
        <v>172500</v>
      </c>
      <c r="K4335" t="str">
        <f>_xlfn.XLOOKUP(Sales_Data_Table[[#This Row],[Product_ID]],Product_Master_Table[Product_ID],Product_Master_Table[Product_Name])</f>
        <v>Fusion Sports Item 0197</v>
      </c>
      <c r="L4335" t="str">
        <f>_xlfn.XLOOKUP(Sales_Data_Table[[#This Row],[Employee_ID]],Employee_Master_Table[Employee_ID],Employee_Master_Table[Department])</f>
        <v>Regional Sales</v>
      </c>
    </row>
    <row r="4336" spans="1:12" x14ac:dyDescent="0.25">
      <c r="A4336" t="s">
        <v>5065</v>
      </c>
      <c r="B4336" s="2">
        <v>45863</v>
      </c>
      <c r="C4336" t="s">
        <v>269</v>
      </c>
      <c r="D4336" t="s">
        <v>323</v>
      </c>
      <c r="E4336" t="s">
        <v>62</v>
      </c>
      <c r="F4336">
        <v>11</v>
      </c>
      <c r="G4336" s="3">
        <v>300</v>
      </c>
      <c r="H4336" s="4">
        <v>0.15</v>
      </c>
      <c r="I4336">
        <f>(Sales_Data_Table[[#This Row],[Unit_Price]]*Sales_Data_Table[[#This Row],[Quantity]])</f>
        <v>3300</v>
      </c>
      <c r="J4336">
        <f>Sales_Data_Table[[#This Row],[Gross_Sales]]-(Sales_Data_Table[[#This Row],[Gross_Sales]]*Sales_Data_Table[[#This Row],[Discount]])</f>
        <v>2805</v>
      </c>
      <c r="K4336" t="str">
        <f>_xlfn.XLOOKUP(Sales_Data_Table[[#This Row],[Product_ID]],Product_Master_Table[Product_ID],Product_Master_Table[Product_Name])</f>
        <v>Zenith Automotive Item 0230</v>
      </c>
      <c r="L4336" t="str">
        <f>_xlfn.XLOOKUP(Sales_Data_Table[[#This Row],[Employee_ID]],Employee_Master_Table[Employee_ID],Employee_Master_Table[Department])</f>
        <v>Sales</v>
      </c>
    </row>
    <row r="4337" spans="1:12" x14ac:dyDescent="0.25">
      <c r="A4337" t="s">
        <v>5066</v>
      </c>
      <c r="B4337" s="2">
        <v>45355</v>
      </c>
      <c r="C4337" t="s">
        <v>385</v>
      </c>
      <c r="D4337" t="s">
        <v>304</v>
      </c>
      <c r="E4337" t="s">
        <v>86</v>
      </c>
      <c r="F4337">
        <v>15</v>
      </c>
      <c r="G4337" s="3">
        <v>2200</v>
      </c>
      <c r="H4337" s="4">
        <v>0.03</v>
      </c>
      <c r="I4337">
        <f>(Sales_Data_Table[[#This Row],[Unit_Price]]*Sales_Data_Table[[#This Row],[Quantity]])</f>
        <v>33000</v>
      </c>
      <c r="J4337">
        <f>Sales_Data_Table[[#This Row],[Gross_Sales]]-(Sales_Data_Table[[#This Row],[Gross_Sales]]*Sales_Data_Table[[#This Row],[Discount]])</f>
        <v>32010</v>
      </c>
      <c r="K4337" t="str">
        <f>_xlfn.XLOOKUP(Sales_Data_Table[[#This Row],[Product_ID]],Product_Master_Table[Product_ID],Product_Master_Table[Product_Name])</f>
        <v>Nova Beauty Item 0295</v>
      </c>
      <c r="L4337" t="str">
        <f>_xlfn.XLOOKUP(Sales_Data_Table[[#This Row],[Employee_ID]],Employee_Master_Table[Employee_ID],Employee_Master_Table[Department])</f>
        <v>Regional Sales</v>
      </c>
    </row>
    <row r="4338" spans="1:12" x14ac:dyDescent="0.25">
      <c r="A4338" t="s">
        <v>5067</v>
      </c>
      <c r="B4338" s="2">
        <v>46123</v>
      </c>
      <c r="C4338" t="s">
        <v>1677</v>
      </c>
      <c r="D4338" t="s">
        <v>295</v>
      </c>
      <c r="E4338" t="s">
        <v>82</v>
      </c>
      <c r="F4338">
        <v>17</v>
      </c>
      <c r="G4338" s="3">
        <v>8600</v>
      </c>
      <c r="H4338" s="4">
        <v>0.15</v>
      </c>
      <c r="I4338">
        <f>(Sales_Data_Table[[#This Row],[Unit_Price]]*Sales_Data_Table[[#This Row],[Quantity]])</f>
        <v>146200</v>
      </c>
      <c r="J4338">
        <f>Sales_Data_Table[[#This Row],[Gross_Sales]]-(Sales_Data_Table[[#This Row],[Gross_Sales]]*Sales_Data_Table[[#This Row],[Discount]])</f>
        <v>124270</v>
      </c>
      <c r="K4338" t="str">
        <f>_xlfn.XLOOKUP(Sales_Data_Table[[#This Row],[Product_ID]],Product_Master_Table[Product_ID],Product_Master_Table[Product_Name])</f>
        <v>Vertex Office Supplies Item 0126</v>
      </c>
      <c r="L4338" t="str">
        <f>_xlfn.XLOOKUP(Sales_Data_Table[[#This Row],[Employee_ID]],Employee_Master_Table[Employee_ID],Employee_Master_Table[Department])</f>
        <v>Customer Success</v>
      </c>
    </row>
    <row r="4339" spans="1:12" x14ac:dyDescent="0.25">
      <c r="A4339" t="s">
        <v>5068</v>
      </c>
      <c r="B4339" s="2">
        <v>45887</v>
      </c>
      <c r="C4339" t="s">
        <v>480</v>
      </c>
      <c r="D4339" t="s">
        <v>203</v>
      </c>
      <c r="E4339" t="s">
        <v>86</v>
      </c>
      <c r="F4339">
        <v>21</v>
      </c>
      <c r="G4339" s="3">
        <v>4100</v>
      </c>
      <c r="H4339" s="4">
        <v>0</v>
      </c>
      <c r="I4339">
        <f>(Sales_Data_Table[[#This Row],[Unit_Price]]*Sales_Data_Table[[#This Row],[Quantity]])</f>
        <v>86100</v>
      </c>
      <c r="J4339">
        <f>Sales_Data_Table[[#This Row],[Gross_Sales]]-(Sales_Data_Table[[#This Row],[Gross_Sales]]*Sales_Data_Table[[#This Row],[Discount]])</f>
        <v>86100</v>
      </c>
      <c r="K4339" t="str">
        <f>_xlfn.XLOOKUP(Sales_Data_Table[[#This Row],[Product_ID]],Product_Master_Table[Product_ID],Product_Master_Table[Product_Name])</f>
        <v>Fusion Electronics Item 0401</v>
      </c>
      <c r="L4339" t="str">
        <f>_xlfn.XLOOKUP(Sales_Data_Table[[#This Row],[Employee_ID]],Employee_Master_Table[Employee_ID],Employee_Master_Table[Department])</f>
        <v>Sales</v>
      </c>
    </row>
    <row r="4340" spans="1:12" x14ac:dyDescent="0.25">
      <c r="A4340" t="s">
        <v>5069</v>
      </c>
      <c r="B4340" s="2">
        <v>45814</v>
      </c>
      <c r="C4340" t="s">
        <v>1209</v>
      </c>
      <c r="D4340" t="s">
        <v>195</v>
      </c>
      <c r="E4340" t="s">
        <v>32</v>
      </c>
      <c r="F4340">
        <v>18</v>
      </c>
      <c r="G4340" s="3">
        <v>7200</v>
      </c>
      <c r="H4340" s="4">
        <v>0.15</v>
      </c>
      <c r="I4340">
        <f>(Sales_Data_Table[[#This Row],[Unit_Price]]*Sales_Data_Table[[#This Row],[Quantity]])</f>
        <v>129600</v>
      </c>
      <c r="J4340">
        <f>Sales_Data_Table[[#This Row],[Gross_Sales]]-(Sales_Data_Table[[#This Row],[Gross_Sales]]*Sales_Data_Table[[#This Row],[Discount]])</f>
        <v>110160</v>
      </c>
      <c r="K4340" t="str">
        <f>_xlfn.XLOOKUP(Sales_Data_Table[[#This Row],[Product_ID]],Product_Master_Table[Product_ID],Product_Master_Table[Product_Name])</f>
        <v>Prime Grocery Item 0004</v>
      </c>
      <c r="L4340" t="str">
        <f>_xlfn.XLOOKUP(Sales_Data_Table[[#This Row],[Employee_ID]],Employee_Master_Table[Employee_ID],Employee_Master_Table[Department])</f>
        <v>E-Commerce</v>
      </c>
    </row>
    <row r="4341" spans="1:12" x14ac:dyDescent="0.25">
      <c r="A4341" t="s">
        <v>5070</v>
      </c>
      <c r="B4341" s="2">
        <v>45937</v>
      </c>
      <c r="C4341" t="s">
        <v>73</v>
      </c>
      <c r="D4341" t="s">
        <v>955</v>
      </c>
      <c r="E4341" t="s">
        <v>106</v>
      </c>
      <c r="F4341">
        <v>3</v>
      </c>
      <c r="G4341" s="3">
        <v>5000</v>
      </c>
      <c r="H4341" s="4">
        <v>0.1</v>
      </c>
      <c r="I4341">
        <f>(Sales_Data_Table[[#This Row],[Unit_Price]]*Sales_Data_Table[[#This Row],[Quantity]])</f>
        <v>15000</v>
      </c>
      <c r="J4341">
        <f>Sales_Data_Table[[#This Row],[Gross_Sales]]-(Sales_Data_Table[[#This Row],[Gross_Sales]]*Sales_Data_Table[[#This Row],[Discount]])</f>
        <v>13500</v>
      </c>
      <c r="K4341" t="str">
        <f>_xlfn.XLOOKUP(Sales_Data_Table[[#This Row],[Product_ID]],Product_Master_Table[Product_ID],Product_Master_Table[Product_Name])</f>
        <v>Orion Sports Item 0357</v>
      </c>
      <c r="L4341" t="str">
        <f>_xlfn.XLOOKUP(Sales_Data_Table[[#This Row],[Employee_ID]],Employee_Master_Table[Employee_ID],Employee_Master_Table[Department])</f>
        <v>Corporate Sales</v>
      </c>
    </row>
    <row r="4342" spans="1:12" x14ac:dyDescent="0.25">
      <c r="A4342" t="s">
        <v>5071</v>
      </c>
      <c r="B4342" s="2">
        <v>45345</v>
      </c>
      <c r="C4342" t="s">
        <v>1171</v>
      </c>
      <c r="D4342" t="s">
        <v>486</v>
      </c>
      <c r="E4342" t="s">
        <v>24</v>
      </c>
      <c r="F4342">
        <v>23</v>
      </c>
      <c r="G4342" s="3">
        <v>9200</v>
      </c>
      <c r="H4342" s="4">
        <v>0</v>
      </c>
      <c r="I4342">
        <f>(Sales_Data_Table[[#This Row],[Unit_Price]]*Sales_Data_Table[[#This Row],[Quantity]])</f>
        <v>211600</v>
      </c>
      <c r="J4342">
        <f>Sales_Data_Table[[#This Row],[Gross_Sales]]-(Sales_Data_Table[[#This Row],[Gross_Sales]]*Sales_Data_Table[[#This Row],[Discount]])</f>
        <v>211600</v>
      </c>
      <c r="K4342" t="str">
        <f>_xlfn.XLOOKUP(Sales_Data_Table[[#This Row],[Product_ID]],Product_Master_Table[Product_ID],Product_Master_Table[Product_Name])</f>
        <v>Delta Sports Item 0167</v>
      </c>
      <c r="L4342" t="str">
        <f>_xlfn.XLOOKUP(Sales_Data_Table[[#This Row],[Employee_ID]],Employee_Master_Table[Employee_ID],Employee_Master_Table[Department])</f>
        <v>Sales</v>
      </c>
    </row>
    <row r="4343" spans="1:12" x14ac:dyDescent="0.25">
      <c r="A4343" t="s">
        <v>5072</v>
      </c>
      <c r="B4343" s="2">
        <v>46023</v>
      </c>
      <c r="C4343" t="s">
        <v>690</v>
      </c>
      <c r="D4343" t="s">
        <v>767</v>
      </c>
      <c r="E4343" t="s">
        <v>96</v>
      </c>
      <c r="F4343">
        <v>19</v>
      </c>
      <c r="G4343" s="3">
        <v>8300</v>
      </c>
      <c r="H4343" s="4">
        <v>0.05</v>
      </c>
      <c r="I4343">
        <f>(Sales_Data_Table[[#This Row],[Unit_Price]]*Sales_Data_Table[[#This Row],[Quantity]])</f>
        <v>157700</v>
      </c>
      <c r="J4343">
        <f>Sales_Data_Table[[#This Row],[Gross_Sales]]-(Sales_Data_Table[[#This Row],[Gross_Sales]]*Sales_Data_Table[[#This Row],[Discount]])</f>
        <v>149815</v>
      </c>
      <c r="K4343" t="str">
        <f>_xlfn.XLOOKUP(Sales_Data_Table[[#This Row],[Product_ID]],Product_Master_Table[Product_ID],Product_Master_Table[Product_Name])</f>
        <v>Delta Sports Item 0047</v>
      </c>
      <c r="L4343" t="str">
        <f>_xlfn.XLOOKUP(Sales_Data_Table[[#This Row],[Employee_ID]],Employee_Master_Table[Employee_ID],Employee_Master_Table[Department])</f>
        <v>Corporate Sales</v>
      </c>
    </row>
    <row r="4344" spans="1:12" x14ac:dyDescent="0.25">
      <c r="A4344" t="s">
        <v>5073</v>
      </c>
      <c r="B4344" s="2">
        <v>45795</v>
      </c>
      <c r="C4344" t="s">
        <v>2097</v>
      </c>
      <c r="D4344" t="s">
        <v>654</v>
      </c>
      <c r="E4344" t="s">
        <v>32</v>
      </c>
      <c r="F4344">
        <v>19</v>
      </c>
      <c r="G4344" s="3">
        <v>1100</v>
      </c>
      <c r="H4344" s="4">
        <v>0.05</v>
      </c>
      <c r="I4344">
        <f>(Sales_Data_Table[[#This Row],[Unit_Price]]*Sales_Data_Table[[#This Row],[Quantity]])</f>
        <v>20900</v>
      </c>
      <c r="J4344">
        <f>Sales_Data_Table[[#This Row],[Gross_Sales]]-(Sales_Data_Table[[#This Row],[Gross_Sales]]*Sales_Data_Table[[#This Row],[Discount]])</f>
        <v>19855</v>
      </c>
      <c r="K4344" t="str">
        <f>_xlfn.XLOOKUP(Sales_Data_Table[[#This Row],[Product_ID]],Product_Master_Table[Product_ID],Product_Master_Table[Product_Name])</f>
        <v>Nova Beauty Item 0415</v>
      </c>
      <c r="L4344" t="str">
        <f>_xlfn.XLOOKUP(Sales_Data_Table[[#This Row],[Employee_ID]],Employee_Master_Table[Employee_ID],Employee_Master_Table[Department])</f>
        <v>Retail Operations</v>
      </c>
    </row>
    <row r="4345" spans="1:12" x14ac:dyDescent="0.25">
      <c r="A4345" t="s">
        <v>5074</v>
      </c>
      <c r="B4345" s="2">
        <v>46052</v>
      </c>
      <c r="C4345" t="s">
        <v>2523</v>
      </c>
      <c r="D4345" t="s">
        <v>285</v>
      </c>
      <c r="E4345" t="s">
        <v>75</v>
      </c>
      <c r="F4345">
        <v>4</v>
      </c>
      <c r="G4345" s="3">
        <v>3900</v>
      </c>
      <c r="H4345" s="4">
        <v>0.15</v>
      </c>
      <c r="I4345">
        <f>(Sales_Data_Table[[#This Row],[Unit_Price]]*Sales_Data_Table[[#This Row],[Quantity]])</f>
        <v>15600</v>
      </c>
      <c r="J4345">
        <f>Sales_Data_Table[[#This Row],[Gross_Sales]]-(Sales_Data_Table[[#This Row],[Gross_Sales]]*Sales_Data_Table[[#This Row],[Discount]])</f>
        <v>13260</v>
      </c>
      <c r="K4345" t="str">
        <f>_xlfn.XLOOKUP(Sales_Data_Table[[#This Row],[Product_ID]],Product_Master_Table[Product_ID],Product_Master_Table[Product_Name])</f>
        <v>Fusion Beauty Item 0005</v>
      </c>
      <c r="L4345" t="str">
        <f>_xlfn.XLOOKUP(Sales_Data_Table[[#This Row],[Employee_ID]],Employee_Master_Table[Employee_ID],Employee_Master_Table[Department])</f>
        <v>Retail Operations</v>
      </c>
    </row>
    <row r="4346" spans="1:12" x14ac:dyDescent="0.25">
      <c r="A4346" t="s">
        <v>5075</v>
      </c>
      <c r="B4346" s="2">
        <v>45441</v>
      </c>
      <c r="C4346" t="s">
        <v>573</v>
      </c>
      <c r="D4346" t="s">
        <v>521</v>
      </c>
      <c r="E4346" t="s">
        <v>106</v>
      </c>
      <c r="F4346">
        <v>8</v>
      </c>
      <c r="G4346" s="3">
        <v>4800</v>
      </c>
      <c r="H4346" s="4">
        <v>0.1</v>
      </c>
      <c r="I4346">
        <f>(Sales_Data_Table[[#This Row],[Unit_Price]]*Sales_Data_Table[[#This Row],[Quantity]])</f>
        <v>38400</v>
      </c>
      <c r="J4346">
        <f>Sales_Data_Table[[#This Row],[Gross_Sales]]-(Sales_Data_Table[[#This Row],[Gross_Sales]]*Sales_Data_Table[[#This Row],[Discount]])</f>
        <v>34560</v>
      </c>
      <c r="K4346" t="str">
        <f>_xlfn.XLOOKUP(Sales_Data_Table[[#This Row],[Product_ID]],Product_Master_Table[Product_ID],Product_Master_Table[Product_Name])</f>
        <v>Spark Home Appliance Item 0142</v>
      </c>
      <c r="L4346" t="str">
        <f>_xlfn.XLOOKUP(Sales_Data_Table[[#This Row],[Employee_ID]],Employee_Master_Table[Employee_ID],Employee_Master_Table[Department])</f>
        <v>E-Commerce</v>
      </c>
    </row>
    <row r="4347" spans="1:12" x14ac:dyDescent="0.25">
      <c r="A4347" t="s">
        <v>5076</v>
      </c>
      <c r="B4347" s="2">
        <v>45988</v>
      </c>
      <c r="C4347" t="s">
        <v>688</v>
      </c>
      <c r="D4347" t="s">
        <v>637</v>
      </c>
      <c r="E4347" t="s">
        <v>24</v>
      </c>
      <c r="F4347">
        <v>10</v>
      </c>
      <c r="G4347" s="3">
        <v>1100</v>
      </c>
      <c r="H4347" s="4">
        <v>7.4999999999999997E-2</v>
      </c>
      <c r="I4347">
        <f>(Sales_Data_Table[[#This Row],[Unit_Price]]*Sales_Data_Table[[#This Row],[Quantity]])</f>
        <v>11000</v>
      </c>
      <c r="J4347">
        <f>Sales_Data_Table[[#This Row],[Gross_Sales]]-(Sales_Data_Table[[#This Row],[Gross_Sales]]*Sales_Data_Table[[#This Row],[Discount]])</f>
        <v>10175</v>
      </c>
      <c r="K4347" t="str">
        <f>_xlfn.XLOOKUP(Sales_Data_Table[[#This Row],[Product_ID]],Product_Master_Table[Product_ID],Product_Master_Table[Product_Name])</f>
        <v>Nova Toys Item 0319</v>
      </c>
      <c r="L4347" t="str">
        <f>_xlfn.XLOOKUP(Sales_Data_Table[[#This Row],[Employee_ID]],Employee_Master_Table[Employee_ID],Employee_Master_Table[Department])</f>
        <v>Business Development</v>
      </c>
    </row>
    <row r="4348" spans="1:12" x14ac:dyDescent="0.25">
      <c r="A4348" t="s">
        <v>5077</v>
      </c>
      <c r="B4348" s="2">
        <v>46163</v>
      </c>
      <c r="C4348" t="s">
        <v>336</v>
      </c>
      <c r="D4348" t="s">
        <v>164</v>
      </c>
      <c r="E4348" t="s">
        <v>86</v>
      </c>
      <c r="F4348">
        <v>22</v>
      </c>
      <c r="G4348" s="3">
        <v>9200</v>
      </c>
      <c r="H4348" s="4">
        <v>0.02</v>
      </c>
      <c r="I4348">
        <f>(Sales_Data_Table[[#This Row],[Unit_Price]]*Sales_Data_Table[[#This Row],[Quantity]])</f>
        <v>202400</v>
      </c>
      <c r="J4348">
        <f>Sales_Data_Table[[#This Row],[Gross_Sales]]-(Sales_Data_Table[[#This Row],[Gross_Sales]]*Sales_Data_Table[[#This Row],[Discount]])</f>
        <v>198352</v>
      </c>
      <c r="K4348" t="str">
        <f>_xlfn.XLOOKUP(Sales_Data_Table[[#This Row],[Product_ID]],Product_Master_Table[Product_ID],Product_Master_Table[Product_Name])</f>
        <v>Nexus Electronics Item 0181</v>
      </c>
      <c r="L4348" t="str">
        <f>_xlfn.XLOOKUP(Sales_Data_Table[[#This Row],[Employee_ID]],Employee_Master_Table[Employee_ID],Employee_Master_Table[Department])</f>
        <v>Corporate Sales</v>
      </c>
    </row>
    <row r="4349" spans="1:12" x14ac:dyDescent="0.25">
      <c r="A4349" t="s">
        <v>5078</v>
      </c>
      <c r="B4349" s="2">
        <v>45442</v>
      </c>
      <c r="C4349" t="s">
        <v>2523</v>
      </c>
      <c r="D4349" t="s">
        <v>167</v>
      </c>
      <c r="E4349" t="s">
        <v>36</v>
      </c>
      <c r="F4349">
        <v>1</v>
      </c>
      <c r="G4349" s="3">
        <v>2800</v>
      </c>
      <c r="H4349" s="4">
        <v>0.03</v>
      </c>
      <c r="I4349">
        <f>(Sales_Data_Table[[#This Row],[Unit_Price]]*Sales_Data_Table[[#This Row],[Quantity]])</f>
        <v>2800</v>
      </c>
      <c r="J4349">
        <f>Sales_Data_Table[[#This Row],[Gross_Sales]]-(Sales_Data_Table[[#This Row],[Gross_Sales]]*Sales_Data_Table[[#This Row],[Discount]])</f>
        <v>2716</v>
      </c>
      <c r="K4349" t="str">
        <f>_xlfn.XLOOKUP(Sales_Data_Table[[#This Row],[Product_ID]],Product_Master_Table[Product_ID],Product_Master_Table[Product_Name])</f>
        <v>Fusion Beauty Item 0005</v>
      </c>
      <c r="L4349" t="str">
        <f>_xlfn.XLOOKUP(Sales_Data_Table[[#This Row],[Employee_ID]],Employee_Master_Table[Employee_ID],Employee_Master_Table[Department])</f>
        <v>Business Development</v>
      </c>
    </row>
    <row r="4350" spans="1:12" x14ac:dyDescent="0.25">
      <c r="A4350" t="s">
        <v>5079</v>
      </c>
      <c r="B4350" s="2">
        <v>46079</v>
      </c>
      <c r="C4350" t="s">
        <v>732</v>
      </c>
      <c r="D4350" t="s">
        <v>696</v>
      </c>
      <c r="E4350" t="s">
        <v>62</v>
      </c>
      <c r="F4350">
        <v>23</v>
      </c>
      <c r="G4350" s="3">
        <v>6900</v>
      </c>
      <c r="H4350" s="4">
        <v>0</v>
      </c>
      <c r="I4350">
        <f>(Sales_Data_Table[[#This Row],[Unit_Price]]*Sales_Data_Table[[#This Row],[Quantity]])</f>
        <v>158700</v>
      </c>
      <c r="J4350">
        <f>Sales_Data_Table[[#This Row],[Gross_Sales]]-(Sales_Data_Table[[#This Row],[Gross_Sales]]*Sales_Data_Table[[#This Row],[Discount]])</f>
        <v>158700</v>
      </c>
      <c r="K4350" t="str">
        <f>_xlfn.XLOOKUP(Sales_Data_Table[[#This Row],[Product_ID]],Product_Master_Table[Product_ID],Product_Master_Table[Product_Name])</f>
        <v>Everest Beauty Item 0015</v>
      </c>
      <c r="L4350" t="str">
        <f>_xlfn.XLOOKUP(Sales_Data_Table[[#This Row],[Employee_ID]],Employee_Master_Table[Employee_ID],Employee_Master_Table[Department])</f>
        <v>E-Commerce</v>
      </c>
    </row>
    <row r="4351" spans="1:12" x14ac:dyDescent="0.25">
      <c r="A4351" t="s">
        <v>5080</v>
      </c>
      <c r="B4351" s="2">
        <v>46014</v>
      </c>
      <c r="C4351" t="s">
        <v>520</v>
      </c>
      <c r="D4351" t="s">
        <v>447</v>
      </c>
      <c r="E4351" t="s">
        <v>24</v>
      </c>
      <c r="F4351">
        <v>5</v>
      </c>
      <c r="G4351" s="3">
        <v>3700</v>
      </c>
      <c r="H4351" s="4">
        <v>0</v>
      </c>
      <c r="I4351">
        <f>(Sales_Data_Table[[#This Row],[Unit_Price]]*Sales_Data_Table[[#This Row],[Quantity]])</f>
        <v>18500</v>
      </c>
      <c r="J4351">
        <f>Sales_Data_Table[[#This Row],[Gross_Sales]]-(Sales_Data_Table[[#This Row],[Gross_Sales]]*Sales_Data_Table[[#This Row],[Discount]])</f>
        <v>18500</v>
      </c>
      <c r="K4351" t="str">
        <f>_xlfn.XLOOKUP(Sales_Data_Table[[#This Row],[Product_ID]],Product_Master_Table[Product_ID],Product_Master_Table[Product_Name])</f>
        <v>Orion Beauty Item 0405</v>
      </c>
      <c r="L4351" t="str">
        <f>_xlfn.XLOOKUP(Sales_Data_Table[[#This Row],[Employee_ID]],Employee_Master_Table[Employee_ID],Employee_Master_Table[Department])</f>
        <v>Business Development</v>
      </c>
    </row>
    <row r="4352" spans="1:12" x14ac:dyDescent="0.25">
      <c r="A4352" t="s">
        <v>5081</v>
      </c>
      <c r="B4352" s="2">
        <v>46011</v>
      </c>
      <c r="C4352" t="s">
        <v>739</v>
      </c>
      <c r="D4352" t="s">
        <v>152</v>
      </c>
      <c r="E4352" t="s">
        <v>75</v>
      </c>
      <c r="F4352">
        <v>3</v>
      </c>
      <c r="G4352" s="3">
        <v>3600</v>
      </c>
      <c r="H4352" s="4">
        <v>0.03</v>
      </c>
      <c r="I4352">
        <f>(Sales_Data_Table[[#This Row],[Unit_Price]]*Sales_Data_Table[[#This Row],[Quantity]])</f>
        <v>10800</v>
      </c>
      <c r="J4352">
        <f>Sales_Data_Table[[#This Row],[Gross_Sales]]-(Sales_Data_Table[[#This Row],[Gross_Sales]]*Sales_Data_Table[[#This Row],[Discount]])</f>
        <v>10476</v>
      </c>
      <c r="K4352" t="str">
        <f>_xlfn.XLOOKUP(Sales_Data_Table[[#This Row],[Product_ID]],Product_Master_Table[Product_ID],Product_Master_Table[Product_Name])</f>
        <v>Orion Sports Item 0177</v>
      </c>
      <c r="L4352" t="str">
        <f>_xlfn.XLOOKUP(Sales_Data_Table[[#This Row],[Employee_ID]],Employee_Master_Table[Employee_ID],Employee_Master_Table[Department])</f>
        <v>Corporate Sales</v>
      </c>
    </row>
    <row r="4353" spans="1:12" x14ac:dyDescent="0.25">
      <c r="A4353" t="s">
        <v>5082</v>
      </c>
      <c r="B4353" s="2">
        <v>45758</v>
      </c>
      <c r="C4353" t="s">
        <v>360</v>
      </c>
      <c r="D4353" t="s">
        <v>978</v>
      </c>
      <c r="E4353" t="s">
        <v>43</v>
      </c>
      <c r="F4353">
        <v>8</v>
      </c>
      <c r="G4353" s="3">
        <v>9200</v>
      </c>
      <c r="H4353" s="4">
        <v>0.02</v>
      </c>
      <c r="I4353">
        <f>(Sales_Data_Table[[#This Row],[Unit_Price]]*Sales_Data_Table[[#This Row],[Quantity]])</f>
        <v>73600</v>
      </c>
      <c r="J4353">
        <f>Sales_Data_Table[[#This Row],[Gross_Sales]]-(Sales_Data_Table[[#This Row],[Gross_Sales]]*Sales_Data_Table[[#This Row],[Discount]])</f>
        <v>72128</v>
      </c>
      <c r="K4353" t="str">
        <f>_xlfn.XLOOKUP(Sales_Data_Table[[#This Row],[Product_ID]],Product_Master_Table[Product_ID],Product_Master_Table[Product_Name])</f>
        <v>Vertex Office Supplies Item 0306</v>
      </c>
      <c r="L4353" t="str">
        <f>_xlfn.XLOOKUP(Sales_Data_Table[[#This Row],[Employee_ID]],Employee_Master_Table[Employee_ID],Employee_Master_Table[Department])</f>
        <v>Sales</v>
      </c>
    </row>
    <row r="4354" spans="1:12" x14ac:dyDescent="0.25">
      <c r="A4354" t="s">
        <v>5083</v>
      </c>
      <c r="B4354" s="2">
        <v>46167</v>
      </c>
      <c r="C4354" t="s">
        <v>623</v>
      </c>
      <c r="D4354" t="s">
        <v>35</v>
      </c>
      <c r="E4354" t="s">
        <v>32</v>
      </c>
      <c r="F4354">
        <v>21</v>
      </c>
      <c r="G4354" s="3">
        <v>5600</v>
      </c>
      <c r="H4354" s="4">
        <v>7.4999999999999997E-2</v>
      </c>
      <c r="I4354">
        <f>(Sales_Data_Table[[#This Row],[Unit_Price]]*Sales_Data_Table[[#This Row],[Quantity]])</f>
        <v>117600</v>
      </c>
      <c r="J4354">
        <f>Sales_Data_Table[[#This Row],[Gross_Sales]]-(Sales_Data_Table[[#This Row],[Gross_Sales]]*Sales_Data_Table[[#This Row],[Discount]])</f>
        <v>108780</v>
      </c>
      <c r="K4354" t="str">
        <f>_xlfn.XLOOKUP(Sales_Data_Table[[#This Row],[Product_ID]],Product_Master_Table[Product_ID],Product_Master_Table[Product_Name])</f>
        <v>Delta Toys Item 0359</v>
      </c>
      <c r="L4354" t="str">
        <f>_xlfn.XLOOKUP(Sales_Data_Table[[#This Row],[Employee_ID]],Employee_Master_Table[Employee_ID],Employee_Master_Table[Department])</f>
        <v>Business Development</v>
      </c>
    </row>
    <row r="4355" spans="1:12" x14ac:dyDescent="0.25">
      <c r="A4355" t="s">
        <v>5084</v>
      </c>
      <c r="B4355" s="2">
        <v>45886</v>
      </c>
      <c r="C4355" t="s">
        <v>1030</v>
      </c>
      <c r="D4355" t="s">
        <v>374</v>
      </c>
      <c r="E4355" t="s">
        <v>28</v>
      </c>
      <c r="F4355">
        <v>17</v>
      </c>
      <c r="G4355" s="3">
        <v>7300</v>
      </c>
      <c r="H4355" s="4">
        <v>0.15</v>
      </c>
      <c r="I4355">
        <f>(Sales_Data_Table[[#This Row],[Unit_Price]]*Sales_Data_Table[[#This Row],[Quantity]])</f>
        <v>124100</v>
      </c>
      <c r="J4355">
        <f>Sales_Data_Table[[#This Row],[Gross_Sales]]-(Sales_Data_Table[[#This Row],[Gross_Sales]]*Sales_Data_Table[[#This Row],[Discount]])</f>
        <v>105485</v>
      </c>
      <c r="K4355" t="str">
        <f>_xlfn.XLOOKUP(Sales_Data_Table[[#This Row],[Product_ID]],Product_Master_Table[Product_ID],Product_Master_Table[Product_Name])</f>
        <v>Fusion Sports Item 0437</v>
      </c>
      <c r="L4355" t="str">
        <f>_xlfn.XLOOKUP(Sales_Data_Table[[#This Row],[Employee_ID]],Employee_Master_Table[Employee_ID],Employee_Master_Table[Department])</f>
        <v>E-Commerce</v>
      </c>
    </row>
    <row r="4356" spans="1:12" x14ac:dyDescent="0.25">
      <c r="A4356" t="s">
        <v>5085</v>
      </c>
      <c r="B4356" s="2">
        <v>45345</v>
      </c>
      <c r="C4356" t="s">
        <v>34</v>
      </c>
      <c r="D4356" t="s">
        <v>571</v>
      </c>
      <c r="E4356" t="s">
        <v>36</v>
      </c>
      <c r="F4356">
        <v>3</v>
      </c>
      <c r="G4356" s="3">
        <v>6300</v>
      </c>
      <c r="H4356" s="4">
        <v>7.4999999999999997E-2</v>
      </c>
      <c r="I4356">
        <f>(Sales_Data_Table[[#This Row],[Unit_Price]]*Sales_Data_Table[[#This Row],[Quantity]])</f>
        <v>18900</v>
      </c>
      <c r="J4356">
        <f>Sales_Data_Table[[#This Row],[Gross_Sales]]-(Sales_Data_Table[[#This Row],[Gross_Sales]]*Sales_Data_Table[[#This Row],[Discount]])</f>
        <v>17482.5</v>
      </c>
      <c r="K4356" t="str">
        <f>_xlfn.XLOOKUP(Sales_Data_Table[[#This Row],[Product_ID]],Product_Master_Table[Product_ID],Product_Master_Table[Product_Name])</f>
        <v>Delta Toys Item 0479</v>
      </c>
      <c r="L4356" t="str">
        <f>_xlfn.XLOOKUP(Sales_Data_Table[[#This Row],[Employee_ID]],Employee_Master_Table[Employee_ID],Employee_Master_Table[Department])</f>
        <v>Sales</v>
      </c>
    </row>
    <row r="4357" spans="1:12" x14ac:dyDescent="0.25">
      <c r="A4357" t="s">
        <v>5086</v>
      </c>
      <c r="B4357" s="2">
        <v>45993</v>
      </c>
      <c r="C4357" t="s">
        <v>1381</v>
      </c>
      <c r="D4357" t="s">
        <v>227</v>
      </c>
      <c r="E4357" t="s">
        <v>106</v>
      </c>
      <c r="F4357">
        <v>15</v>
      </c>
      <c r="G4357" s="3">
        <v>1300</v>
      </c>
      <c r="H4357" s="4">
        <v>0.05</v>
      </c>
      <c r="I4357">
        <f>(Sales_Data_Table[[#This Row],[Unit_Price]]*Sales_Data_Table[[#This Row],[Quantity]])</f>
        <v>19500</v>
      </c>
      <c r="J4357">
        <f>Sales_Data_Table[[#This Row],[Gross_Sales]]-(Sales_Data_Table[[#This Row],[Gross_Sales]]*Sales_Data_Table[[#This Row],[Discount]])</f>
        <v>18525</v>
      </c>
      <c r="K4357" t="str">
        <f>_xlfn.XLOOKUP(Sales_Data_Table[[#This Row],[Product_ID]],Product_Master_Table[Product_ID],Product_Master_Table[Product_Name])</f>
        <v>Nexus Fashion Item 0493</v>
      </c>
      <c r="L4357" t="str">
        <f>_xlfn.XLOOKUP(Sales_Data_Table[[#This Row],[Employee_ID]],Employee_Master_Table[Employee_ID],Employee_Master_Table[Department])</f>
        <v>Corporate Sales</v>
      </c>
    </row>
    <row r="4358" spans="1:12" x14ac:dyDescent="0.25">
      <c r="A4358" t="s">
        <v>5087</v>
      </c>
      <c r="B4358" s="2">
        <v>45686</v>
      </c>
      <c r="C4358" t="s">
        <v>675</v>
      </c>
      <c r="D4358" t="s">
        <v>862</v>
      </c>
      <c r="E4358" t="s">
        <v>106</v>
      </c>
      <c r="F4358">
        <v>7</v>
      </c>
      <c r="G4358" s="3">
        <v>9300</v>
      </c>
      <c r="H4358" s="4">
        <v>7.4999999999999997E-2</v>
      </c>
      <c r="I4358">
        <f>(Sales_Data_Table[[#This Row],[Unit_Price]]*Sales_Data_Table[[#This Row],[Quantity]])</f>
        <v>65100</v>
      </c>
      <c r="J4358">
        <f>Sales_Data_Table[[#This Row],[Gross_Sales]]-(Sales_Data_Table[[#This Row],[Gross_Sales]]*Sales_Data_Table[[#This Row],[Discount]])</f>
        <v>60217.5</v>
      </c>
      <c r="K4358" t="str">
        <f>_xlfn.XLOOKUP(Sales_Data_Table[[#This Row],[Product_ID]],Product_Master_Table[Product_ID],Product_Master_Table[Product_Name])</f>
        <v>Orion Beauty Item 0225</v>
      </c>
      <c r="L4358" t="str">
        <f>_xlfn.XLOOKUP(Sales_Data_Table[[#This Row],[Employee_ID]],Employee_Master_Table[Employee_ID],Employee_Master_Table[Department])</f>
        <v>Corporate Sales</v>
      </c>
    </row>
    <row r="4359" spans="1:12" x14ac:dyDescent="0.25">
      <c r="A4359" t="s">
        <v>5088</v>
      </c>
      <c r="B4359" s="2">
        <v>46158</v>
      </c>
      <c r="C4359" t="s">
        <v>311</v>
      </c>
      <c r="D4359" t="s">
        <v>99</v>
      </c>
      <c r="E4359" t="s">
        <v>96</v>
      </c>
      <c r="F4359">
        <v>10</v>
      </c>
      <c r="G4359" s="3">
        <v>6100</v>
      </c>
      <c r="H4359" s="4">
        <v>0.15</v>
      </c>
      <c r="I4359">
        <f>(Sales_Data_Table[[#This Row],[Unit_Price]]*Sales_Data_Table[[#This Row],[Quantity]])</f>
        <v>61000</v>
      </c>
      <c r="J4359">
        <f>Sales_Data_Table[[#This Row],[Gross_Sales]]-(Sales_Data_Table[[#This Row],[Gross_Sales]]*Sales_Data_Table[[#This Row],[Discount]])</f>
        <v>51850</v>
      </c>
      <c r="K4359" t="str">
        <f>_xlfn.XLOOKUP(Sales_Data_Table[[#This Row],[Product_ID]],Product_Master_Table[Product_ID],Product_Master_Table[Product_Name])</f>
        <v>Everest Fashion Item 0483</v>
      </c>
      <c r="L4359" t="str">
        <f>_xlfn.XLOOKUP(Sales_Data_Table[[#This Row],[Employee_ID]],Employee_Master_Table[Employee_ID],Employee_Master_Table[Department])</f>
        <v>Corporate Sales</v>
      </c>
    </row>
    <row r="4360" spans="1:12" x14ac:dyDescent="0.25">
      <c r="A4360" t="s">
        <v>5089</v>
      </c>
      <c r="B4360" s="2">
        <v>45475</v>
      </c>
      <c r="C4360" t="s">
        <v>123</v>
      </c>
      <c r="D4360" t="s">
        <v>23</v>
      </c>
      <c r="E4360" t="s">
        <v>36</v>
      </c>
      <c r="F4360">
        <v>2</v>
      </c>
      <c r="G4360" s="3">
        <v>1900</v>
      </c>
      <c r="H4360" s="4">
        <v>0.02</v>
      </c>
      <c r="I4360">
        <f>(Sales_Data_Table[[#This Row],[Unit_Price]]*Sales_Data_Table[[#This Row],[Quantity]])</f>
        <v>3800</v>
      </c>
      <c r="J4360">
        <f>Sales_Data_Table[[#This Row],[Gross_Sales]]-(Sales_Data_Table[[#This Row],[Gross_Sales]]*Sales_Data_Table[[#This Row],[Discount]])</f>
        <v>3724</v>
      </c>
      <c r="K4360" t="str">
        <f>_xlfn.XLOOKUP(Sales_Data_Table[[#This Row],[Product_ID]],Product_Master_Table[Product_ID],Product_Master_Table[Product_Name])</f>
        <v>Nova Toys Item 0499</v>
      </c>
      <c r="L4360" t="str">
        <f>_xlfn.XLOOKUP(Sales_Data_Table[[#This Row],[Employee_ID]],Employee_Master_Table[Employee_ID],Employee_Master_Table[Department])</f>
        <v>Corporate Sales</v>
      </c>
    </row>
    <row r="4361" spans="1:12" x14ac:dyDescent="0.25">
      <c r="A4361" t="s">
        <v>5090</v>
      </c>
      <c r="B4361" s="2">
        <v>45439</v>
      </c>
      <c r="C4361" t="s">
        <v>787</v>
      </c>
      <c r="D4361" t="s">
        <v>200</v>
      </c>
      <c r="E4361" t="s">
        <v>32</v>
      </c>
      <c r="F4361">
        <v>12</v>
      </c>
      <c r="G4361" s="3">
        <v>8700</v>
      </c>
      <c r="H4361" s="4">
        <v>0.15</v>
      </c>
      <c r="I4361">
        <f>(Sales_Data_Table[[#This Row],[Unit_Price]]*Sales_Data_Table[[#This Row],[Quantity]])</f>
        <v>104400</v>
      </c>
      <c r="J4361">
        <f>Sales_Data_Table[[#This Row],[Gross_Sales]]-(Sales_Data_Table[[#This Row],[Gross_Sales]]*Sales_Data_Table[[#This Row],[Discount]])</f>
        <v>88740</v>
      </c>
      <c r="K4361" t="str">
        <f>_xlfn.XLOOKUP(Sales_Data_Table[[#This Row],[Product_ID]],Product_Master_Table[Product_ID],Product_Master_Table[Product_Name])</f>
        <v>Everest Fashion Item 0183</v>
      </c>
      <c r="L4361" t="str">
        <f>_xlfn.XLOOKUP(Sales_Data_Table[[#This Row],[Employee_ID]],Employee_Master_Table[Employee_ID],Employee_Master_Table[Department])</f>
        <v>Business Development</v>
      </c>
    </row>
    <row r="4362" spans="1:12" x14ac:dyDescent="0.25">
      <c r="A4362" t="s">
        <v>5091</v>
      </c>
      <c r="B4362" s="2">
        <v>46143</v>
      </c>
      <c r="C4362" t="s">
        <v>695</v>
      </c>
      <c r="D4362" t="s">
        <v>383</v>
      </c>
      <c r="E4362" t="s">
        <v>75</v>
      </c>
      <c r="F4362">
        <v>25</v>
      </c>
      <c r="G4362" s="3">
        <v>7800</v>
      </c>
      <c r="H4362" s="4">
        <v>7.4999999999999997E-2</v>
      </c>
      <c r="I4362">
        <f>(Sales_Data_Table[[#This Row],[Unit_Price]]*Sales_Data_Table[[#This Row],[Quantity]])</f>
        <v>195000</v>
      </c>
      <c r="J4362">
        <f>Sales_Data_Table[[#This Row],[Gross_Sales]]-(Sales_Data_Table[[#This Row],[Gross_Sales]]*Sales_Data_Table[[#This Row],[Discount]])</f>
        <v>180375</v>
      </c>
      <c r="K4362" t="str">
        <f>_xlfn.XLOOKUP(Sales_Data_Table[[#This Row],[Product_ID]],Product_Master_Table[Product_ID],Product_Master_Table[Product_Name])</f>
        <v>Vertex Furniture Item 0138</v>
      </c>
      <c r="L4362" t="str">
        <f>_xlfn.XLOOKUP(Sales_Data_Table[[#This Row],[Employee_ID]],Employee_Master_Table[Employee_ID],Employee_Master_Table[Department])</f>
        <v>E-Commerce</v>
      </c>
    </row>
    <row r="4363" spans="1:12" x14ac:dyDescent="0.25">
      <c r="A4363" t="s">
        <v>5092</v>
      </c>
      <c r="B4363" s="2">
        <v>45675</v>
      </c>
      <c r="C4363" t="s">
        <v>243</v>
      </c>
      <c r="D4363" t="s">
        <v>457</v>
      </c>
      <c r="E4363" t="s">
        <v>36</v>
      </c>
      <c r="F4363">
        <v>19</v>
      </c>
      <c r="G4363" s="3">
        <v>300</v>
      </c>
      <c r="H4363" s="4">
        <v>0.03</v>
      </c>
      <c r="I4363">
        <f>(Sales_Data_Table[[#This Row],[Unit_Price]]*Sales_Data_Table[[#This Row],[Quantity]])</f>
        <v>5700</v>
      </c>
      <c r="J4363">
        <f>Sales_Data_Table[[#This Row],[Gross_Sales]]-(Sales_Data_Table[[#This Row],[Gross_Sales]]*Sales_Data_Table[[#This Row],[Discount]])</f>
        <v>5529</v>
      </c>
      <c r="K4363" t="str">
        <f>_xlfn.XLOOKUP(Sales_Data_Table[[#This Row],[Product_ID]],Product_Master_Table[Product_ID],Product_Master_Table[Product_Name])</f>
        <v>Prime Home Appliance Item 0412</v>
      </c>
      <c r="L4363" t="str">
        <f>_xlfn.XLOOKUP(Sales_Data_Table[[#This Row],[Employee_ID]],Employee_Master_Table[Employee_ID],Employee_Master_Table[Department])</f>
        <v>Business Development</v>
      </c>
    </row>
    <row r="4364" spans="1:12" x14ac:dyDescent="0.25">
      <c r="A4364" t="s">
        <v>5093</v>
      </c>
      <c r="B4364" s="2">
        <v>45339</v>
      </c>
      <c r="C4364" t="s">
        <v>1958</v>
      </c>
      <c r="D4364" t="s">
        <v>200</v>
      </c>
      <c r="E4364" t="s">
        <v>36</v>
      </c>
      <c r="F4364">
        <v>20</v>
      </c>
      <c r="G4364" s="3">
        <v>7400</v>
      </c>
      <c r="H4364" s="4">
        <v>0.02</v>
      </c>
      <c r="I4364">
        <f>(Sales_Data_Table[[#This Row],[Unit_Price]]*Sales_Data_Table[[#This Row],[Quantity]])</f>
        <v>148000</v>
      </c>
      <c r="J4364">
        <f>Sales_Data_Table[[#This Row],[Gross_Sales]]-(Sales_Data_Table[[#This Row],[Gross_Sales]]*Sales_Data_Table[[#This Row],[Discount]])</f>
        <v>145040</v>
      </c>
      <c r="K4364" t="str">
        <f>_xlfn.XLOOKUP(Sales_Data_Table[[#This Row],[Product_ID]],Product_Master_Table[Product_ID],Product_Master_Table[Product_Name])</f>
        <v>Orion Sports Item 0477</v>
      </c>
      <c r="L4364" t="str">
        <f>_xlfn.XLOOKUP(Sales_Data_Table[[#This Row],[Employee_ID]],Employee_Master_Table[Employee_ID],Employee_Master_Table[Department])</f>
        <v>Business Development</v>
      </c>
    </row>
    <row r="4365" spans="1:12" x14ac:dyDescent="0.25">
      <c r="A4365" t="s">
        <v>5094</v>
      </c>
      <c r="B4365" s="2">
        <v>45975</v>
      </c>
      <c r="C4365" t="s">
        <v>1037</v>
      </c>
      <c r="D4365" t="s">
        <v>378</v>
      </c>
      <c r="E4365" t="s">
        <v>43</v>
      </c>
      <c r="F4365">
        <v>22</v>
      </c>
      <c r="G4365" s="3">
        <v>3000</v>
      </c>
      <c r="H4365" s="4">
        <v>7.4999999999999997E-2</v>
      </c>
      <c r="I4365">
        <f>(Sales_Data_Table[[#This Row],[Unit_Price]]*Sales_Data_Table[[#This Row],[Quantity]])</f>
        <v>66000</v>
      </c>
      <c r="J4365">
        <f>Sales_Data_Table[[#This Row],[Gross_Sales]]-(Sales_Data_Table[[#This Row],[Gross_Sales]]*Sales_Data_Table[[#This Row],[Discount]])</f>
        <v>61050</v>
      </c>
      <c r="K4365" t="str">
        <f>_xlfn.XLOOKUP(Sales_Data_Table[[#This Row],[Product_ID]],Product_Master_Table[Product_ID],Product_Master_Table[Product_Name])</f>
        <v>Metro Furniture Item 0488</v>
      </c>
      <c r="L4365" t="str">
        <f>_xlfn.XLOOKUP(Sales_Data_Table[[#This Row],[Employee_ID]],Employee_Master_Table[Employee_ID],Employee_Master_Table[Department])</f>
        <v>Sales</v>
      </c>
    </row>
    <row r="4366" spans="1:12" x14ac:dyDescent="0.25">
      <c r="A4366" t="s">
        <v>5095</v>
      </c>
      <c r="B4366" s="2">
        <v>46133</v>
      </c>
      <c r="C4366" t="s">
        <v>194</v>
      </c>
      <c r="D4366" t="s">
        <v>703</v>
      </c>
      <c r="E4366" t="s">
        <v>62</v>
      </c>
      <c r="F4366">
        <v>22</v>
      </c>
      <c r="G4366" s="3">
        <v>1300</v>
      </c>
      <c r="H4366" s="4">
        <v>0.02</v>
      </c>
      <c r="I4366">
        <f>(Sales_Data_Table[[#This Row],[Unit_Price]]*Sales_Data_Table[[#This Row],[Quantity]])</f>
        <v>28600</v>
      </c>
      <c r="J4366">
        <f>Sales_Data_Table[[#This Row],[Gross_Sales]]-(Sales_Data_Table[[#This Row],[Gross_Sales]]*Sales_Data_Table[[#This Row],[Discount]])</f>
        <v>28028</v>
      </c>
      <c r="K4366" t="str">
        <f>_xlfn.XLOOKUP(Sales_Data_Table[[#This Row],[Product_ID]],Product_Master_Table[Product_ID],Product_Master_Table[Product_Name])</f>
        <v>Fusion Electronics Item 0101</v>
      </c>
      <c r="L4366" t="str">
        <f>_xlfn.XLOOKUP(Sales_Data_Table[[#This Row],[Employee_ID]],Employee_Master_Table[Employee_ID],Employee_Master_Table[Department])</f>
        <v>Customer Success</v>
      </c>
    </row>
    <row r="4367" spans="1:12" x14ac:dyDescent="0.25">
      <c r="A4367" t="s">
        <v>5096</v>
      </c>
      <c r="B4367" s="2">
        <v>45355</v>
      </c>
      <c r="C4367" t="s">
        <v>315</v>
      </c>
      <c r="D4367" t="s">
        <v>1418</v>
      </c>
      <c r="E4367" t="s">
        <v>86</v>
      </c>
      <c r="F4367">
        <v>8</v>
      </c>
      <c r="G4367" s="3">
        <v>1900</v>
      </c>
      <c r="H4367" s="4">
        <v>0</v>
      </c>
      <c r="I4367">
        <f>(Sales_Data_Table[[#This Row],[Unit_Price]]*Sales_Data_Table[[#This Row],[Quantity]])</f>
        <v>15200</v>
      </c>
      <c r="J4367">
        <f>Sales_Data_Table[[#This Row],[Gross_Sales]]-(Sales_Data_Table[[#This Row],[Gross_Sales]]*Sales_Data_Table[[#This Row],[Discount]])</f>
        <v>15200</v>
      </c>
      <c r="K4367" t="str">
        <f>_xlfn.XLOOKUP(Sales_Data_Table[[#This Row],[Product_ID]],Product_Master_Table[Product_ID],Product_Master_Table[Product_Name])</f>
        <v>Vertex Home Appliance Item 0042</v>
      </c>
      <c r="L4367" t="str">
        <f>_xlfn.XLOOKUP(Sales_Data_Table[[#This Row],[Employee_ID]],Employee_Master_Table[Employee_ID],Employee_Master_Table[Department])</f>
        <v>E-Commerce</v>
      </c>
    </row>
    <row r="4368" spans="1:12" x14ac:dyDescent="0.25">
      <c r="A4368" t="s">
        <v>5097</v>
      </c>
      <c r="B4368" s="2">
        <v>46116</v>
      </c>
      <c r="C4368" t="s">
        <v>108</v>
      </c>
      <c r="D4368" t="s">
        <v>346</v>
      </c>
      <c r="E4368" t="s">
        <v>75</v>
      </c>
      <c r="F4368">
        <v>20</v>
      </c>
      <c r="G4368" s="3">
        <v>5300</v>
      </c>
      <c r="H4368" s="4">
        <v>0.03</v>
      </c>
      <c r="I4368">
        <f>(Sales_Data_Table[[#This Row],[Unit_Price]]*Sales_Data_Table[[#This Row],[Quantity]])</f>
        <v>106000</v>
      </c>
      <c r="J4368">
        <f>Sales_Data_Table[[#This Row],[Gross_Sales]]-(Sales_Data_Table[[#This Row],[Gross_Sales]]*Sales_Data_Table[[#This Row],[Discount]])</f>
        <v>102820</v>
      </c>
      <c r="K4368" t="str">
        <f>_xlfn.XLOOKUP(Sales_Data_Table[[#This Row],[Product_ID]],Product_Master_Table[Product_ID],Product_Master_Table[Product_Name])</f>
        <v>Metro Furniture Item 0248</v>
      </c>
      <c r="L4368" t="str">
        <f>_xlfn.XLOOKUP(Sales_Data_Table[[#This Row],[Employee_ID]],Employee_Master_Table[Employee_ID],Employee_Master_Table[Department])</f>
        <v>Customer Success</v>
      </c>
    </row>
    <row r="4369" spans="1:12" x14ac:dyDescent="0.25">
      <c r="A4369" t="s">
        <v>5098</v>
      </c>
      <c r="B4369" s="2">
        <v>45761</v>
      </c>
      <c r="C4369" t="s">
        <v>362</v>
      </c>
      <c r="D4369" t="s">
        <v>696</v>
      </c>
      <c r="E4369" t="s">
        <v>32</v>
      </c>
      <c r="F4369">
        <v>11</v>
      </c>
      <c r="G4369" s="3">
        <v>500</v>
      </c>
      <c r="H4369" s="4">
        <v>0.15</v>
      </c>
      <c r="I4369">
        <f>(Sales_Data_Table[[#This Row],[Unit_Price]]*Sales_Data_Table[[#This Row],[Quantity]])</f>
        <v>5500</v>
      </c>
      <c r="J4369">
        <f>Sales_Data_Table[[#This Row],[Gross_Sales]]-(Sales_Data_Table[[#This Row],[Gross_Sales]]*Sales_Data_Table[[#This Row],[Discount]])</f>
        <v>4675</v>
      </c>
      <c r="K4369" t="str">
        <f>_xlfn.XLOOKUP(Sales_Data_Table[[#This Row],[Product_ID]],Product_Master_Table[Product_ID],Product_Master_Table[Product_Name])</f>
        <v>Zenith Furniture Item 0278</v>
      </c>
      <c r="L4369" t="str">
        <f>_xlfn.XLOOKUP(Sales_Data_Table[[#This Row],[Employee_ID]],Employee_Master_Table[Employee_ID],Employee_Master_Table[Department])</f>
        <v>E-Commerce</v>
      </c>
    </row>
    <row r="4370" spans="1:12" x14ac:dyDescent="0.25">
      <c r="A4370" t="s">
        <v>5099</v>
      </c>
      <c r="B4370" s="2">
        <v>45846</v>
      </c>
      <c r="C4370" t="s">
        <v>114</v>
      </c>
      <c r="D4370" t="s">
        <v>189</v>
      </c>
      <c r="E4370" t="s">
        <v>32</v>
      </c>
      <c r="F4370">
        <v>12</v>
      </c>
      <c r="G4370" s="3">
        <v>1600</v>
      </c>
      <c r="H4370" s="4">
        <v>0.05</v>
      </c>
      <c r="I4370">
        <f>(Sales_Data_Table[[#This Row],[Unit_Price]]*Sales_Data_Table[[#This Row],[Quantity]])</f>
        <v>19200</v>
      </c>
      <c r="J4370">
        <f>Sales_Data_Table[[#This Row],[Gross_Sales]]-(Sales_Data_Table[[#This Row],[Gross_Sales]]*Sales_Data_Table[[#This Row],[Discount]])</f>
        <v>18240</v>
      </c>
      <c r="K4370" t="str">
        <f>_xlfn.XLOOKUP(Sales_Data_Table[[#This Row],[Product_ID]],Product_Master_Table[Product_ID],Product_Master_Table[Product_Name])</f>
        <v>Vertex Automotive Item 0030</v>
      </c>
      <c r="L4370" t="str">
        <f>_xlfn.XLOOKUP(Sales_Data_Table[[#This Row],[Employee_ID]],Employee_Master_Table[Employee_ID],Employee_Master_Table[Department])</f>
        <v>Sales</v>
      </c>
    </row>
    <row r="4371" spans="1:12" x14ac:dyDescent="0.25">
      <c r="A4371" t="s">
        <v>5100</v>
      </c>
      <c r="B4371" s="2">
        <v>45895</v>
      </c>
      <c r="C4371" t="s">
        <v>573</v>
      </c>
      <c r="D4371" t="s">
        <v>936</v>
      </c>
      <c r="E4371" t="s">
        <v>28</v>
      </c>
      <c r="F4371">
        <v>1</v>
      </c>
      <c r="G4371" s="3">
        <v>1600</v>
      </c>
      <c r="H4371" s="4">
        <v>0</v>
      </c>
      <c r="I4371">
        <f>(Sales_Data_Table[[#This Row],[Unit_Price]]*Sales_Data_Table[[#This Row],[Quantity]])</f>
        <v>1600</v>
      </c>
      <c r="J4371">
        <f>Sales_Data_Table[[#This Row],[Gross_Sales]]-(Sales_Data_Table[[#This Row],[Gross_Sales]]*Sales_Data_Table[[#This Row],[Discount]])</f>
        <v>1600</v>
      </c>
      <c r="K4371" t="str">
        <f>_xlfn.XLOOKUP(Sales_Data_Table[[#This Row],[Product_ID]],Product_Master_Table[Product_ID],Product_Master_Table[Product_Name])</f>
        <v>Spark Home Appliance Item 0142</v>
      </c>
      <c r="L4371" t="str">
        <f>_xlfn.XLOOKUP(Sales_Data_Table[[#This Row],[Employee_ID]],Employee_Master_Table[Employee_ID],Employee_Master_Table[Department])</f>
        <v>Regional Sales</v>
      </c>
    </row>
    <row r="4372" spans="1:12" x14ac:dyDescent="0.25">
      <c r="A4372" t="s">
        <v>5101</v>
      </c>
      <c r="B4372" s="2">
        <v>46139</v>
      </c>
      <c r="C4372" t="s">
        <v>958</v>
      </c>
      <c r="D4372" t="s">
        <v>405</v>
      </c>
      <c r="E4372" t="s">
        <v>36</v>
      </c>
      <c r="F4372">
        <v>3</v>
      </c>
      <c r="G4372" s="3">
        <v>5200</v>
      </c>
      <c r="H4372" s="4">
        <v>0.15</v>
      </c>
      <c r="I4372">
        <f>(Sales_Data_Table[[#This Row],[Unit_Price]]*Sales_Data_Table[[#This Row],[Quantity]])</f>
        <v>15600</v>
      </c>
      <c r="J4372">
        <f>Sales_Data_Table[[#This Row],[Gross_Sales]]-(Sales_Data_Table[[#This Row],[Gross_Sales]]*Sales_Data_Table[[#This Row],[Discount]])</f>
        <v>13260</v>
      </c>
      <c r="K4372" t="str">
        <f>_xlfn.XLOOKUP(Sales_Data_Table[[#This Row],[Product_ID]],Product_Master_Table[Product_ID],Product_Master_Table[Product_Name])</f>
        <v>Everest Electronics Item 0291</v>
      </c>
      <c r="L4372" t="str">
        <f>_xlfn.XLOOKUP(Sales_Data_Table[[#This Row],[Employee_ID]],Employee_Master_Table[Employee_ID],Employee_Master_Table[Department])</f>
        <v>Regional Sales</v>
      </c>
    </row>
    <row r="4373" spans="1:12" x14ac:dyDescent="0.25">
      <c r="A4373" t="s">
        <v>5102</v>
      </c>
      <c r="B4373" s="2">
        <v>45408</v>
      </c>
      <c r="C4373" t="s">
        <v>1458</v>
      </c>
      <c r="D4373" t="s">
        <v>323</v>
      </c>
      <c r="E4373" t="s">
        <v>43</v>
      </c>
      <c r="F4373">
        <v>23</v>
      </c>
      <c r="G4373" s="3">
        <v>8900</v>
      </c>
      <c r="H4373" s="4">
        <v>0.15</v>
      </c>
      <c r="I4373">
        <f>(Sales_Data_Table[[#This Row],[Unit_Price]]*Sales_Data_Table[[#This Row],[Quantity]])</f>
        <v>204700</v>
      </c>
      <c r="J4373">
        <f>Sales_Data_Table[[#This Row],[Gross_Sales]]-(Sales_Data_Table[[#This Row],[Gross_Sales]]*Sales_Data_Table[[#This Row],[Discount]])</f>
        <v>173995</v>
      </c>
      <c r="K4373" t="str">
        <f>_xlfn.XLOOKUP(Sales_Data_Table[[#This Row],[Product_ID]],Product_Master_Table[Product_ID],Product_Master_Table[Product_Name])</f>
        <v>Apex Automotive Item 0120</v>
      </c>
      <c r="L4373" t="str">
        <f>_xlfn.XLOOKUP(Sales_Data_Table[[#This Row],[Employee_ID]],Employee_Master_Table[Employee_ID],Employee_Master_Table[Department])</f>
        <v>Sales</v>
      </c>
    </row>
    <row r="4374" spans="1:12" x14ac:dyDescent="0.25">
      <c r="A4374" t="s">
        <v>5103</v>
      </c>
      <c r="B4374" s="2">
        <v>45754</v>
      </c>
      <c r="C4374" t="s">
        <v>325</v>
      </c>
      <c r="D4374" t="s">
        <v>241</v>
      </c>
      <c r="E4374" t="s">
        <v>50</v>
      </c>
      <c r="F4374">
        <v>25</v>
      </c>
      <c r="G4374" s="3">
        <v>2700</v>
      </c>
      <c r="H4374" s="4">
        <v>0.05</v>
      </c>
      <c r="I4374">
        <f>(Sales_Data_Table[[#This Row],[Unit_Price]]*Sales_Data_Table[[#This Row],[Quantity]])</f>
        <v>67500</v>
      </c>
      <c r="J4374">
        <f>Sales_Data_Table[[#This Row],[Gross_Sales]]-(Sales_Data_Table[[#This Row],[Gross_Sales]]*Sales_Data_Table[[#This Row],[Discount]])</f>
        <v>64125</v>
      </c>
      <c r="K4374" t="str">
        <f>_xlfn.XLOOKUP(Sales_Data_Table[[#This Row],[Product_ID]],Product_Master_Table[Product_ID],Product_Master_Table[Product_Name])</f>
        <v>Vertex Grocery Item 0234</v>
      </c>
      <c r="L4374" t="str">
        <f>_xlfn.XLOOKUP(Sales_Data_Table[[#This Row],[Employee_ID]],Employee_Master_Table[Employee_ID],Employee_Master_Table[Department])</f>
        <v>Sales</v>
      </c>
    </row>
    <row r="4375" spans="1:12" x14ac:dyDescent="0.25">
      <c r="A4375" t="s">
        <v>5104</v>
      </c>
      <c r="B4375" s="2">
        <v>46186</v>
      </c>
      <c r="C4375" t="s">
        <v>1011</v>
      </c>
      <c r="D4375" t="s">
        <v>774</v>
      </c>
      <c r="E4375" t="s">
        <v>32</v>
      </c>
      <c r="F4375">
        <v>9</v>
      </c>
      <c r="G4375" s="3">
        <v>5400</v>
      </c>
      <c r="H4375" s="4">
        <v>7.4999999999999997E-2</v>
      </c>
      <c r="I4375">
        <f>(Sales_Data_Table[[#This Row],[Unit_Price]]*Sales_Data_Table[[#This Row],[Quantity]])</f>
        <v>48600</v>
      </c>
      <c r="J4375">
        <f>Sales_Data_Table[[#This Row],[Gross_Sales]]-(Sales_Data_Table[[#This Row],[Gross_Sales]]*Sales_Data_Table[[#This Row],[Discount]])</f>
        <v>44955</v>
      </c>
      <c r="K4375" t="str">
        <f>_xlfn.XLOOKUP(Sales_Data_Table[[#This Row],[Product_ID]],Product_Master_Table[Product_ID],Product_Master_Table[Product_Name])</f>
        <v>Orion Beauty Item 0465</v>
      </c>
      <c r="L4375" t="str">
        <f>_xlfn.XLOOKUP(Sales_Data_Table[[#This Row],[Employee_ID]],Employee_Master_Table[Employee_ID],Employee_Master_Table[Department])</f>
        <v>Corporate Sales</v>
      </c>
    </row>
    <row r="4376" spans="1:12" x14ac:dyDescent="0.25">
      <c r="A4376" t="s">
        <v>5105</v>
      </c>
      <c r="B4376" s="2">
        <v>46085</v>
      </c>
      <c r="C4376" t="s">
        <v>965</v>
      </c>
      <c r="D4376" t="s">
        <v>1328</v>
      </c>
      <c r="E4376" t="s">
        <v>32</v>
      </c>
      <c r="F4376">
        <v>23</v>
      </c>
      <c r="G4376" s="3">
        <v>3800</v>
      </c>
      <c r="H4376" s="4">
        <v>0.15</v>
      </c>
      <c r="I4376">
        <f>(Sales_Data_Table[[#This Row],[Unit_Price]]*Sales_Data_Table[[#This Row],[Quantity]])</f>
        <v>87400</v>
      </c>
      <c r="J4376">
        <f>Sales_Data_Table[[#This Row],[Gross_Sales]]-(Sales_Data_Table[[#This Row],[Gross_Sales]]*Sales_Data_Table[[#This Row],[Discount]])</f>
        <v>74290</v>
      </c>
      <c r="K4376" t="str">
        <f>_xlfn.XLOOKUP(Sales_Data_Table[[#This Row],[Product_ID]],Product_Master_Table[Product_ID],Product_Master_Table[Product_Name])</f>
        <v>Spark Grocery Item 0214</v>
      </c>
      <c r="L4376" t="str">
        <f>_xlfn.XLOOKUP(Sales_Data_Table[[#This Row],[Employee_ID]],Employee_Master_Table[Employee_ID],Employee_Master_Table[Department])</f>
        <v>Regional Sales</v>
      </c>
    </row>
    <row r="4377" spans="1:12" x14ac:dyDescent="0.25">
      <c r="A4377" t="s">
        <v>5106</v>
      </c>
      <c r="B4377" s="2">
        <v>45628</v>
      </c>
      <c r="C4377" t="s">
        <v>318</v>
      </c>
      <c r="D4377" t="s">
        <v>1017</v>
      </c>
      <c r="E4377" t="s">
        <v>43</v>
      </c>
      <c r="F4377">
        <v>24</v>
      </c>
      <c r="G4377" s="3">
        <v>7800</v>
      </c>
      <c r="H4377" s="4">
        <v>7.4999999999999997E-2</v>
      </c>
      <c r="I4377">
        <f>(Sales_Data_Table[[#This Row],[Unit_Price]]*Sales_Data_Table[[#This Row],[Quantity]])</f>
        <v>187200</v>
      </c>
      <c r="J4377">
        <f>Sales_Data_Table[[#This Row],[Gross_Sales]]-(Sales_Data_Table[[#This Row],[Gross_Sales]]*Sales_Data_Table[[#This Row],[Discount]])</f>
        <v>173160</v>
      </c>
      <c r="K4377" t="str">
        <f>_xlfn.XLOOKUP(Sales_Data_Table[[#This Row],[Product_ID]],Product_Master_Table[Product_ID],Product_Master_Table[Product_Name])</f>
        <v>Spark Home Appliance Item 0382</v>
      </c>
      <c r="L4377" t="str">
        <f>_xlfn.XLOOKUP(Sales_Data_Table[[#This Row],[Employee_ID]],Employee_Master_Table[Employee_ID],Employee_Master_Table[Department])</f>
        <v>Business Development</v>
      </c>
    </row>
    <row r="4378" spans="1:12" x14ac:dyDescent="0.25">
      <c r="A4378" t="s">
        <v>5107</v>
      </c>
      <c r="B4378" s="2">
        <v>45661</v>
      </c>
      <c r="C4378" t="s">
        <v>497</v>
      </c>
      <c r="D4378" t="s">
        <v>779</v>
      </c>
      <c r="E4378" t="s">
        <v>32</v>
      </c>
      <c r="F4378">
        <v>12</v>
      </c>
      <c r="G4378" s="3">
        <v>1400</v>
      </c>
      <c r="H4378" s="4">
        <v>7.4999999999999997E-2</v>
      </c>
      <c r="I4378">
        <f>(Sales_Data_Table[[#This Row],[Unit_Price]]*Sales_Data_Table[[#This Row],[Quantity]])</f>
        <v>16800</v>
      </c>
      <c r="J4378">
        <f>Sales_Data_Table[[#This Row],[Gross_Sales]]-(Sales_Data_Table[[#This Row],[Gross_Sales]]*Sales_Data_Table[[#This Row],[Discount]])</f>
        <v>15540</v>
      </c>
      <c r="K4378" t="str">
        <f>_xlfn.XLOOKUP(Sales_Data_Table[[#This Row],[Product_ID]],Product_Master_Table[Product_ID],Product_Master_Table[Product_Name])</f>
        <v>Prime Office Supplies Item 0136</v>
      </c>
      <c r="L4378" t="str">
        <f>_xlfn.XLOOKUP(Sales_Data_Table[[#This Row],[Employee_ID]],Employee_Master_Table[Employee_ID],Employee_Master_Table[Department])</f>
        <v>Business Development</v>
      </c>
    </row>
    <row r="4379" spans="1:12" x14ac:dyDescent="0.25">
      <c r="A4379" t="s">
        <v>5108</v>
      </c>
      <c r="B4379" s="2">
        <v>45865</v>
      </c>
      <c r="C4379" t="s">
        <v>185</v>
      </c>
      <c r="D4379" t="s">
        <v>510</v>
      </c>
      <c r="E4379" t="s">
        <v>50</v>
      </c>
      <c r="F4379">
        <v>10</v>
      </c>
      <c r="G4379" s="3">
        <v>5300</v>
      </c>
      <c r="H4379" s="4">
        <v>7.4999999999999997E-2</v>
      </c>
      <c r="I4379">
        <f>(Sales_Data_Table[[#This Row],[Unit_Price]]*Sales_Data_Table[[#This Row],[Quantity]])</f>
        <v>53000</v>
      </c>
      <c r="J4379">
        <f>Sales_Data_Table[[#This Row],[Gross_Sales]]-(Sales_Data_Table[[#This Row],[Gross_Sales]]*Sales_Data_Table[[#This Row],[Discount]])</f>
        <v>49025</v>
      </c>
      <c r="K4379" t="str">
        <f>_xlfn.XLOOKUP(Sales_Data_Table[[#This Row],[Product_ID]],Product_Master_Table[Product_ID],Product_Master_Table[Product_Name])</f>
        <v>Metro Grocery Item 0104</v>
      </c>
      <c r="L4379" t="str">
        <f>_xlfn.XLOOKUP(Sales_Data_Table[[#This Row],[Employee_ID]],Employee_Master_Table[Employee_ID],Employee_Master_Table[Department])</f>
        <v>Retail Operations</v>
      </c>
    </row>
    <row r="4380" spans="1:12" x14ac:dyDescent="0.25">
      <c r="A4380" t="s">
        <v>5109</v>
      </c>
      <c r="B4380" s="2">
        <v>46012</v>
      </c>
      <c r="C4380" t="s">
        <v>339</v>
      </c>
      <c r="D4380" t="s">
        <v>944</v>
      </c>
      <c r="E4380" t="s">
        <v>62</v>
      </c>
      <c r="F4380">
        <v>6</v>
      </c>
      <c r="G4380" s="3">
        <v>5400</v>
      </c>
      <c r="H4380" s="4">
        <v>0.15</v>
      </c>
      <c r="I4380">
        <f>(Sales_Data_Table[[#This Row],[Unit_Price]]*Sales_Data_Table[[#This Row],[Quantity]])</f>
        <v>32400</v>
      </c>
      <c r="J4380">
        <f>Sales_Data_Table[[#This Row],[Gross_Sales]]-(Sales_Data_Table[[#This Row],[Gross_Sales]]*Sales_Data_Table[[#This Row],[Discount]])</f>
        <v>27540</v>
      </c>
      <c r="K4380" t="str">
        <f>_xlfn.XLOOKUP(Sales_Data_Table[[#This Row],[Product_ID]],Product_Master_Table[Product_ID],Product_Master_Table[Product_Name])</f>
        <v>Fusion Toys Item 0449</v>
      </c>
      <c r="L4380" t="str">
        <f>_xlfn.XLOOKUP(Sales_Data_Table[[#This Row],[Employee_ID]],Employee_Master_Table[Employee_ID],Employee_Master_Table[Department])</f>
        <v>Regional Sales</v>
      </c>
    </row>
    <row r="4381" spans="1:12" x14ac:dyDescent="0.25">
      <c r="A4381" t="s">
        <v>5110</v>
      </c>
      <c r="B4381" s="2">
        <v>45303</v>
      </c>
      <c r="C4381" t="s">
        <v>1246</v>
      </c>
      <c r="D4381" t="s">
        <v>718</v>
      </c>
      <c r="E4381" t="s">
        <v>36</v>
      </c>
      <c r="F4381">
        <v>12</v>
      </c>
      <c r="G4381" s="3">
        <v>6000</v>
      </c>
      <c r="H4381" s="4">
        <v>0.02</v>
      </c>
      <c r="I4381">
        <f>(Sales_Data_Table[[#This Row],[Unit_Price]]*Sales_Data_Table[[#This Row],[Quantity]])</f>
        <v>72000</v>
      </c>
      <c r="J4381">
        <f>Sales_Data_Table[[#This Row],[Gross_Sales]]-(Sales_Data_Table[[#This Row],[Gross_Sales]]*Sales_Data_Table[[#This Row],[Discount]])</f>
        <v>70560</v>
      </c>
      <c r="K4381" t="str">
        <f>_xlfn.XLOOKUP(Sales_Data_Table[[#This Row],[Product_ID]],Product_Master_Table[Product_ID],Product_Master_Table[Product_Name])</f>
        <v>Vertex Grocery Item 0114</v>
      </c>
      <c r="L4381" t="str">
        <f>_xlfn.XLOOKUP(Sales_Data_Table[[#This Row],[Employee_ID]],Employee_Master_Table[Employee_ID],Employee_Master_Table[Department])</f>
        <v>E-Commerce</v>
      </c>
    </row>
    <row r="4382" spans="1:12" x14ac:dyDescent="0.25">
      <c r="A4382" t="s">
        <v>5111</v>
      </c>
      <c r="B4382" s="2">
        <v>46006</v>
      </c>
      <c r="C4382" t="s">
        <v>2529</v>
      </c>
      <c r="D4382" t="s">
        <v>486</v>
      </c>
      <c r="E4382" t="s">
        <v>96</v>
      </c>
      <c r="F4382">
        <v>11</v>
      </c>
      <c r="G4382" s="3">
        <v>1200</v>
      </c>
      <c r="H4382" s="4">
        <v>0.1</v>
      </c>
      <c r="I4382">
        <f>(Sales_Data_Table[[#This Row],[Unit_Price]]*Sales_Data_Table[[#This Row],[Quantity]])</f>
        <v>13200</v>
      </c>
      <c r="J4382">
        <f>Sales_Data_Table[[#This Row],[Gross_Sales]]-(Sales_Data_Table[[#This Row],[Gross_Sales]]*Sales_Data_Table[[#This Row],[Discount]])</f>
        <v>11880</v>
      </c>
      <c r="K4382" t="str">
        <f>_xlfn.XLOOKUP(Sales_Data_Table[[#This Row],[Product_ID]],Product_Master_Table[Product_ID],Product_Master_Table[Product_Name])</f>
        <v>Apex Home Appliance Item 0072</v>
      </c>
      <c r="L4382" t="str">
        <f>_xlfn.XLOOKUP(Sales_Data_Table[[#This Row],[Employee_ID]],Employee_Master_Table[Employee_ID],Employee_Master_Table[Department])</f>
        <v>Sales</v>
      </c>
    </row>
    <row r="4383" spans="1:12" x14ac:dyDescent="0.25">
      <c r="A4383" t="s">
        <v>5112</v>
      </c>
      <c r="B4383" s="2">
        <v>45739</v>
      </c>
      <c r="C4383" t="s">
        <v>1458</v>
      </c>
      <c r="D4383" t="s">
        <v>348</v>
      </c>
      <c r="E4383" t="s">
        <v>36</v>
      </c>
      <c r="F4383">
        <v>21</v>
      </c>
      <c r="G4383" s="3">
        <v>5500</v>
      </c>
      <c r="H4383" s="4">
        <v>0.03</v>
      </c>
      <c r="I4383">
        <f>(Sales_Data_Table[[#This Row],[Unit_Price]]*Sales_Data_Table[[#This Row],[Quantity]])</f>
        <v>115500</v>
      </c>
      <c r="J4383">
        <f>Sales_Data_Table[[#This Row],[Gross_Sales]]-(Sales_Data_Table[[#This Row],[Gross_Sales]]*Sales_Data_Table[[#This Row],[Discount]])</f>
        <v>112035</v>
      </c>
      <c r="K4383" t="str">
        <f>_xlfn.XLOOKUP(Sales_Data_Table[[#This Row],[Product_ID]],Product_Master_Table[Product_ID],Product_Master_Table[Product_Name])</f>
        <v>Apex Automotive Item 0120</v>
      </c>
      <c r="L4383" t="str">
        <f>_xlfn.XLOOKUP(Sales_Data_Table[[#This Row],[Employee_ID]],Employee_Master_Table[Employee_ID],Employee_Master_Table[Department])</f>
        <v>Retail Operations</v>
      </c>
    </row>
    <row r="4384" spans="1:12" x14ac:dyDescent="0.25">
      <c r="A4384" t="s">
        <v>5113</v>
      </c>
      <c r="B4384" s="2">
        <v>45676</v>
      </c>
      <c r="C4384" t="s">
        <v>612</v>
      </c>
      <c r="D4384" t="s">
        <v>374</v>
      </c>
      <c r="E4384" t="s">
        <v>86</v>
      </c>
      <c r="F4384">
        <v>21</v>
      </c>
      <c r="G4384" s="3">
        <v>6300</v>
      </c>
      <c r="H4384" s="4">
        <v>0.15</v>
      </c>
      <c r="I4384">
        <f>(Sales_Data_Table[[#This Row],[Unit_Price]]*Sales_Data_Table[[#This Row],[Quantity]])</f>
        <v>132300</v>
      </c>
      <c r="J4384">
        <f>Sales_Data_Table[[#This Row],[Gross_Sales]]-(Sales_Data_Table[[#This Row],[Gross_Sales]]*Sales_Data_Table[[#This Row],[Discount]])</f>
        <v>112455</v>
      </c>
      <c r="K4384" t="str">
        <f>_xlfn.XLOOKUP(Sales_Data_Table[[#This Row],[Product_ID]],Product_Master_Table[Product_ID],Product_Master_Table[Product_Name])</f>
        <v>Delta Toys Item 0059</v>
      </c>
      <c r="L4384" t="str">
        <f>_xlfn.XLOOKUP(Sales_Data_Table[[#This Row],[Employee_ID]],Employee_Master_Table[Employee_ID],Employee_Master_Table[Department])</f>
        <v>E-Commerce</v>
      </c>
    </row>
    <row r="4385" spans="1:12" x14ac:dyDescent="0.25">
      <c r="A4385" t="s">
        <v>5114</v>
      </c>
      <c r="B4385" s="2">
        <v>45510</v>
      </c>
      <c r="C4385" t="s">
        <v>2065</v>
      </c>
      <c r="D4385" t="s">
        <v>506</v>
      </c>
      <c r="E4385" t="s">
        <v>43</v>
      </c>
      <c r="F4385">
        <v>15</v>
      </c>
      <c r="G4385" s="3">
        <v>2500</v>
      </c>
      <c r="H4385" s="4">
        <v>0.15</v>
      </c>
      <c r="I4385">
        <f>(Sales_Data_Table[[#This Row],[Unit_Price]]*Sales_Data_Table[[#This Row],[Quantity]])</f>
        <v>37500</v>
      </c>
      <c r="J4385">
        <f>Sales_Data_Table[[#This Row],[Gross_Sales]]-(Sales_Data_Table[[#This Row],[Gross_Sales]]*Sales_Data_Table[[#This Row],[Discount]])</f>
        <v>31875</v>
      </c>
      <c r="K4385" t="str">
        <f>_xlfn.XLOOKUP(Sales_Data_Table[[#This Row],[Product_ID]],Product_Master_Table[Product_ID],Product_Master_Table[Product_Name])</f>
        <v>Zenith Furniture Item 0458</v>
      </c>
      <c r="L4385" t="str">
        <f>_xlfn.XLOOKUP(Sales_Data_Table[[#This Row],[Employee_ID]],Employee_Master_Table[Employee_ID],Employee_Master_Table[Department])</f>
        <v>Retail Operations</v>
      </c>
    </row>
    <row r="4386" spans="1:12" x14ac:dyDescent="0.25">
      <c r="A4386" t="s">
        <v>5115</v>
      </c>
      <c r="B4386" s="2">
        <v>45456</v>
      </c>
      <c r="C4386" t="s">
        <v>986</v>
      </c>
      <c r="D4386" t="s">
        <v>466</v>
      </c>
      <c r="E4386" t="s">
        <v>106</v>
      </c>
      <c r="F4386">
        <v>22</v>
      </c>
      <c r="G4386" s="3">
        <v>4500</v>
      </c>
      <c r="H4386" s="4">
        <v>0.15</v>
      </c>
      <c r="I4386">
        <f>(Sales_Data_Table[[#This Row],[Unit_Price]]*Sales_Data_Table[[#This Row],[Quantity]])</f>
        <v>99000</v>
      </c>
      <c r="J4386">
        <f>Sales_Data_Table[[#This Row],[Gross_Sales]]-(Sales_Data_Table[[#This Row],[Gross_Sales]]*Sales_Data_Table[[#This Row],[Discount]])</f>
        <v>84150</v>
      </c>
      <c r="K4386" t="str">
        <f>_xlfn.XLOOKUP(Sales_Data_Table[[#This Row],[Product_ID]],Product_Master_Table[Product_ID],Product_Master_Table[Product_Name])</f>
        <v>Apex Home Appliance Item 0132</v>
      </c>
      <c r="L4386" t="str">
        <f>_xlfn.XLOOKUP(Sales_Data_Table[[#This Row],[Employee_ID]],Employee_Master_Table[Employee_ID],Employee_Master_Table[Department])</f>
        <v>E-Commerce</v>
      </c>
    </row>
    <row r="4387" spans="1:12" x14ac:dyDescent="0.25">
      <c r="A4387" t="s">
        <v>5116</v>
      </c>
      <c r="B4387" s="2">
        <v>45446</v>
      </c>
      <c r="C4387" t="s">
        <v>431</v>
      </c>
      <c r="D4387" t="s">
        <v>450</v>
      </c>
      <c r="E4387" t="s">
        <v>62</v>
      </c>
      <c r="F4387">
        <v>21</v>
      </c>
      <c r="G4387" s="3">
        <v>6800</v>
      </c>
      <c r="H4387" s="4">
        <v>0.05</v>
      </c>
      <c r="I4387">
        <f>(Sales_Data_Table[[#This Row],[Unit_Price]]*Sales_Data_Table[[#This Row],[Quantity]])</f>
        <v>142800</v>
      </c>
      <c r="J4387">
        <f>Sales_Data_Table[[#This Row],[Gross_Sales]]-(Sales_Data_Table[[#This Row],[Gross_Sales]]*Sales_Data_Table[[#This Row],[Discount]])</f>
        <v>135660</v>
      </c>
      <c r="K4387" t="str">
        <f>_xlfn.XLOOKUP(Sales_Data_Table[[#This Row],[Product_ID]],Product_Master_Table[Product_ID],Product_Master_Table[Product_Name])</f>
        <v>Nexus Electronics Item 0481</v>
      </c>
      <c r="L4387" t="str">
        <f>_xlfn.XLOOKUP(Sales_Data_Table[[#This Row],[Employee_ID]],Employee_Master_Table[Employee_ID],Employee_Master_Table[Department])</f>
        <v>Corporate Sales</v>
      </c>
    </row>
    <row r="4388" spans="1:12" x14ac:dyDescent="0.25">
      <c r="A4388" t="s">
        <v>5117</v>
      </c>
      <c r="B4388" s="2">
        <v>45427</v>
      </c>
      <c r="C4388" t="s">
        <v>1885</v>
      </c>
      <c r="D4388" t="s">
        <v>197</v>
      </c>
      <c r="E4388" t="s">
        <v>106</v>
      </c>
      <c r="F4388">
        <v>10</v>
      </c>
      <c r="G4388" s="3">
        <v>10000</v>
      </c>
      <c r="H4388" s="4">
        <v>7.4999999999999997E-2</v>
      </c>
      <c r="I4388">
        <f>(Sales_Data_Table[[#This Row],[Unit_Price]]*Sales_Data_Table[[#This Row],[Quantity]])</f>
        <v>100000</v>
      </c>
      <c r="J4388">
        <f>Sales_Data_Table[[#This Row],[Gross_Sales]]-(Sales_Data_Table[[#This Row],[Gross_Sales]]*Sales_Data_Table[[#This Row],[Discount]])</f>
        <v>92500</v>
      </c>
      <c r="K4388" t="str">
        <f>_xlfn.XLOOKUP(Sales_Data_Table[[#This Row],[Product_ID]],Product_Master_Table[Product_ID],Product_Master_Table[Product_Name])</f>
        <v>Spark Office Supplies Item 0166</v>
      </c>
      <c r="L4388" t="str">
        <f>_xlfn.XLOOKUP(Sales_Data_Table[[#This Row],[Employee_ID]],Employee_Master_Table[Employee_ID],Employee_Master_Table[Department])</f>
        <v>Sales</v>
      </c>
    </row>
    <row r="4389" spans="1:12" x14ac:dyDescent="0.25">
      <c r="A4389" t="s">
        <v>5118</v>
      </c>
      <c r="B4389" s="2">
        <v>45505</v>
      </c>
      <c r="C4389" t="s">
        <v>2889</v>
      </c>
      <c r="D4389" t="s">
        <v>590</v>
      </c>
      <c r="E4389" t="s">
        <v>106</v>
      </c>
      <c r="F4389">
        <v>2</v>
      </c>
      <c r="G4389" s="3">
        <v>600</v>
      </c>
      <c r="H4389" s="4">
        <v>0.03</v>
      </c>
      <c r="I4389">
        <f>(Sales_Data_Table[[#This Row],[Unit_Price]]*Sales_Data_Table[[#This Row],[Quantity]])</f>
        <v>1200</v>
      </c>
      <c r="J4389">
        <f>Sales_Data_Table[[#This Row],[Gross_Sales]]-(Sales_Data_Table[[#This Row],[Gross_Sales]]*Sales_Data_Table[[#This Row],[Discount]])</f>
        <v>1164</v>
      </c>
      <c r="K4389" t="str">
        <f>_xlfn.XLOOKUP(Sales_Data_Table[[#This Row],[Product_ID]],Product_Master_Table[Product_ID],Product_Master_Table[Product_Name])</f>
        <v>Vertex Automotive Item 0450</v>
      </c>
      <c r="L4389" t="str">
        <f>_xlfn.XLOOKUP(Sales_Data_Table[[#This Row],[Employee_ID]],Employee_Master_Table[Employee_ID],Employee_Master_Table[Department])</f>
        <v>Customer Success</v>
      </c>
    </row>
    <row r="4390" spans="1:12" x14ac:dyDescent="0.25">
      <c r="A4390" t="s">
        <v>5119</v>
      </c>
      <c r="B4390" s="2">
        <v>46117</v>
      </c>
      <c r="C4390" t="s">
        <v>357</v>
      </c>
      <c r="D4390" t="s">
        <v>331</v>
      </c>
      <c r="E4390" t="s">
        <v>24</v>
      </c>
      <c r="F4390">
        <v>23</v>
      </c>
      <c r="G4390" s="3">
        <v>2000</v>
      </c>
      <c r="H4390" s="4">
        <v>7.4999999999999997E-2</v>
      </c>
      <c r="I4390">
        <f>(Sales_Data_Table[[#This Row],[Unit_Price]]*Sales_Data_Table[[#This Row],[Quantity]])</f>
        <v>46000</v>
      </c>
      <c r="J4390">
        <f>Sales_Data_Table[[#This Row],[Gross_Sales]]-(Sales_Data_Table[[#This Row],[Gross_Sales]]*Sales_Data_Table[[#This Row],[Discount]])</f>
        <v>42550</v>
      </c>
      <c r="K4390" t="str">
        <f>_xlfn.XLOOKUP(Sales_Data_Table[[#This Row],[Product_ID]],Product_Master_Table[Product_ID],Product_Master_Table[Product_Name])</f>
        <v>Fusion Sports Item 0137</v>
      </c>
      <c r="L4390" t="str">
        <f>_xlfn.XLOOKUP(Sales_Data_Table[[#This Row],[Employee_ID]],Employee_Master_Table[Employee_ID],Employee_Master_Table[Department])</f>
        <v>Sales</v>
      </c>
    </row>
    <row r="4391" spans="1:12" x14ac:dyDescent="0.25">
      <c r="A4391" t="s">
        <v>5120</v>
      </c>
      <c r="B4391" s="2">
        <v>46061</v>
      </c>
      <c r="C4391" t="s">
        <v>123</v>
      </c>
      <c r="D4391" t="s">
        <v>270</v>
      </c>
      <c r="E4391" t="s">
        <v>62</v>
      </c>
      <c r="F4391">
        <v>3</v>
      </c>
      <c r="G4391" s="3">
        <v>2200</v>
      </c>
      <c r="H4391" s="4">
        <v>0</v>
      </c>
      <c r="I4391">
        <f>(Sales_Data_Table[[#This Row],[Unit_Price]]*Sales_Data_Table[[#This Row],[Quantity]])</f>
        <v>6600</v>
      </c>
      <c r="J4391">
        <f>Sales_Data_Table[[#This Row],[Gross_Sales]]-(Sales_Data_Table[[#This Row],[Gross_Sales]]*Sales_Data_Table[[#This Row],[Discount]])</f>
        <v>6600</v>
      </c>
      <c r="K4391" t="str">
        <f>_xlfn.XLOOKUP(Sales_Data_Table[[#This Row],[Product_ID]],Product_Master_Table[Product_ID],Product_Master_Table[Product_Name])</f>
        <v>Nova Toys Item 0499</v>
      </c>
      <c r="L4391" t="str">
        <f>_xlfn.XLOOKUP(Sales_Data_Table[[#This Row],[Employee_ID]],Employee_Master_Table[Employee_ID],Employee_Master_Table[Department])</f>
        <v>Retail Operations</v>
      </c>
    </row>
    <row r="4392" spans="1:12" x14ac:dyDescent="0.25">
      <c r="A4392" t="s">
        <v>5121</v>
      </c>
      <c r="B4392" s="2">
        <v>46101</v>
      </c>
      <c r="C4392" t="s">
        <v>396</v>
      </c>
      <c r="D4392" t="s">
        <v>92</v>
      </c>
      <c r="E4392" t="s">
        <v>106</v>
      </c>
      <c r="F4392">
        <v>20</v>
      </c>
      <c r="G4392" s="3">
        <v>2900</v>
      </c>
      <c r="H4392" s="4">
        <v>0.15</v>
      </c>
      <c r="I4392">
        <f>(Sales_Data_Table[[#This Row],[Unit_Price]]*Sales_Data_Table[[#This Row],[Quantity]])</f>
        <v>58000</v>
      </c>
      <c r="J4392">
        <f>Sales_Data_Table[[#This Row],[Gross_Sales]]-(Sales_Data_Table[[#This Row],[Gross_Sales]]*Sales_Data_Table[[#This Row],[Discount]])</f>
        <v>49300</v>
      </c>
      <c r="K4392" t="str">
        <f>_xlfn.XLOOKUP(Sales_Data_Table[[#This Row],[Product_ID]],Product_Master_Table[Product_ID],Product_Master_Table[Product_Name])</f>
        <v>Everest Electronics Item 0171</v>
      </c>
      <c r="L4392" t="str">
        <f>_xlfn.XLOOKUP(Sales_Data_Table[[#This Row],[Employee_ID]],Employee_Master_Table[Employee_ID],Employee_Master_Table[Department])</f>
        <v>Sales</v>
      </c>
    </row>
    <row r="4393" spans="1:12" x14ac:dyDescent="0.25">
      <c r="A4393" t="s">
        <v>5122</v>
      </c>
      <c r="B4393" s="2">
        <v>45646</v>
      </c>
      <c r="C4393" t="s">
        <v>724</v>
      </c>
      <c r="D4393" t="s">
        <v>944</v>
      </c>
      <c r="E4393" t="s">
        <v>36</v>
      </c>
      <c r="F4393">
        <v>3</v>
      </c>
      <c r="G4393" s="3">
        <v>3200</v>
      </c>
      <c r="H4393" s="4">
        <v>0.02</v>
      </c>
      <c r="I4393">
        <f>(Sales_Data_Table[[#This Row],[Unit_Price]]*Sales_Data_Table[[#This Row],[Quantity]])</f>
        <v>9600</v>
      </c>
      <c r="J4393">
        <f>Sales_Data_Table[[#This Row],[Gross_Sales]]-(Sales_Data_Table[[#This Row],[Gross_Sales]]*Sales_Data_Table[[#This Row],[Discount]])</f>
        <v>9408</v>
      </c>
      <c r="K4393" t="str">
        <f>_xlfn.XLOOKUP(Sales_Data_Table[[#This Row],[Product_ID]],Product_Master_Table[Product_ID],Product_Master_Table[Product_Name])</f>
        <v>Everest Beauty Item 0195</v>
      </c>
      <c r="L4393" t="str">
        <f>_xlfn.XLOOKUP(Sales_Data_Table[[#This Row],[Employee_ID]],Employee_Master_Table[Employee_ID],Employee_Master_Table[Department])</f>
        <v>Regional Sales</v>
      </c>
    </row>
    <row r="4394" spans="1:12" x14ac:dyDescent="0.25">
      <c r="A4394" t="s">
        <v>5123</v>
      </c>
      <c r="B4394" s="2">
        <v>45563</v>
      </c>
      <c r="C4394" t="s">
        <v>111</v>
      </c>
      <c r="D4394" t="s">
        <v>255</v>
      </c>
      <c r="E4394" t="s">
        <v>75</v>
      </c>
      <c r="F4394">
        <v>23</v>
      </c>
      <c r="G4394" s="3">
        <v>7900</v>
      </c>
      <c r="H4394" s="4">
        <v>0</v>
      </c>
      <c r="I4394">
        <f>(Sales_Data_Table[[#This Row],[Unit_Price]]*Sales_Data_Table[[#This Row],[Quantity]])</f>
        <v>181700</v>
      </c>
      <c r="J4394">
        <f>Sales_Data_Table[[#This Row],[Gross_Sales]]-(Sales_Data_Table[[#This Row],[Gross_Sales]]*Sales_Data_Table[[#This Row],[Discount]])</f>
        <v>181700</v>
      </c>
      <c r="K4394" t="str">
        <f>_xlfn.XLOOKUP(Sales_Data_Table[[#This Row],[Product_ID]],Product_Master_Table[Product_ID],Product_Master_Table[Product_Name])</f>
        <v>Vertex Furniture Item 0438</v>
      </c>
      <c r="L4394" t="str">
        <f>_xlfn.XLOOKUP(Sales_Data_Table[[#This Row],[Employee_ID]],Employee_Master_Table[Employee_ID],Employee_Master_Table[Department])</f>
        <v>Customer Success</v>
      </c>
    </row>
    <row r="4395" spans="1:12" x14ac:dyDescent="0.25">
      <c r="A4395" t="s">
        <v>5124</v>
      </c>
      <c r="B4395" s="2">
        <v>45734</v>
      </c>
      <c r="C4395" t="s">
        <v>549</v>
      </c>
      <c r="D4395" t="s">
        <v>316</v>
      </c>
      <c r="E4395" t="s">
        <v>32</v>
      </c>
      <c r="F4395">
        <v>5</v>
      </c>
      <c r="G4395" s="3">
        <v>2700</v>
      </c>
      <c r="H4395" s="4">
        <v>0</v>
      </c>
      <c r="I4395">
        <f>(Sales_Data_Table[[#This Row],[Unit_Price]]*Sales_Data_Table[[#This Row],[Quantity]])</f>
        <v>13500</v>
      </c>
      <c r="J4395">
        <f>Sales_Data_Table[[#This Row],[Gross_Sales]]-(Sales_Data_Table[[#This Row],[Gross_Sales]]*Sales_Data_Table[[#This Row],[Discount]])</f>
        <v>13500</v>
      </c>
      <c r="K4395" t="str">
        <f>_xlfn.XLOOKUP(Sales_Data_Table[[#This Row],[Product_ID]],Product_Master_Table[Product_ID],Product_Master_Table[Product_Name])</f>
        <v>Metro Furniture Item 0068</v>
      </c>
      <c r="L4395" t="str">
        <f>_xlfn.XLOOKUP(Sales_Data_Table[[#This Row],[Employee_ID]],Employee_Master_Table[Employee_ID],Employee_Master_Table[Department])</f>
        <v>Sales</v>
      </c>
    </row>
    <row r="4396" spans="1:12" x14ac:dyDescent="0.25">
      <c r="A4396" t="s">
        <v>5125</v>
      </c>
      <c r="B4396" s="2">
        <v>45626</v>
      </c>
      <c r="C4396" t="s">
        <v>857</v>
      </c>
      <c r="D4396" t="s">
        <v>862</v>
      </c>
      <c r="E4396" t="s">
        <v>96</v>
      </c>
      <c r="F4396">
        <v>3</v>
      </c>
      <c r="G4396" s="3">
        <v>2100</v>
      </c>
      <c r="H4396" s="4">
        <v>0.02</v>
      </c>
      <c r="I4396">
        <f>(Sales_Data_Table[[#This Row],[Unit_Price]]*Sales_Data_Table[[#This Row],[Quantity]])</f>
        <v>6300</v>
      </c>
      <c r="J4396">
        <f>Sales_Data_Table[[#This Row],[Gross_Sales]]-(Sales_Data_Table[[#This Row],[Gross_Sales]]*Sales_Data_Table[[#This Row],[Discount]])</f>
        <v>6174</v>
      </c>
      <c r="K4396" t="str">
        <f>_xlfn.XLOOKUP(Sales_Data_Table[[#This Row],[Product_ID]],Product_Master_Table[Product_ID],Product_Master_Table[Product_Name])</f>
        <v>Spark Home Appliance Item 0022</v>
      </c>
      <c r="L4396" t="str">
        <f>_xlfn.XLOOKUP(Sales_Data_Table[[#This Row],[Employee_ID]],Employee_Master_Table[Employee_ID],Employee_Master_Table[Department])</f>
        <v>Corporate Sales</v>
      </c>
    </row>
    <row r="4397" spans="1:12" x14ac:dyDescent="0.25">
      <c r="A4397" t="s">
        <v>5126</v>
      </c>
      <c r="B4397" s="2">
        <v>45511</v>
      </c>
      <c r="C4397" t="s">
        <v>2501</v>
      </c>
      <c r="D4397" t="s">
        <v>31</v>
      </c>
      <c r="E4397" t="s">
        <v>32</v>
      </c>
      <c r="F4397">
        <v>9</v>
      </c>
      <c r="G4397" s="3">
        <v>7400</v>
      </c>
      <c r="H4397" s="4">
        <v>0.02</v>
      </c>
      <c r="I4397">
        <f>(Sales_Data_Table[[#This Row],[Unit_Price]]*Sales_Data_Table[[#This Row],[Quantity]])</f>
        <v>66600</v>
      </c>
      <c r="J4397">
        <f>Sales_Data_Table[[#This Row],[Gross_Sales]]-(Sales_Data_Table[[#This Row],[Gross_Sales]]*Sales_Data_Table[[#This Row],[Discount]])</f>
        <v>65268</v>
      </c>
      <c r="K4397" t="str">
        <f>_xlfn.XLOOKUP(Sales_Data_Table[[#This Row],[Product_ID]],Product_Master_Table[Product_ID],Product_Master_Table[Product_Name])</f>
        <v>Apex Automotive Item 0060</v>
      </c>
      <c r="L4397" t="str">
        <f>_xlfn.XLOOKUP(Sales_Data_Table[[#This Row],[Employee_ID]],Employee_Master_Table[Employee_ID],Employee_Master_Table[Department])</f>
        <v>Customer Success</v>
      </c>
    </row>
    <row r="4398" spans="1:12" x14ac:dyDescent="0.25">
      <c r="A4398" t="s">
        <v>5127</v>
      </c>
      <c r="B4398" s="2">
        <v>45450</v>
      </c>
      <c r="C4398" t="s">
        <v>2843</v>
      </c>
      <c r="D4398" t="s">
        <v>412</v>
      </c>
      <c r="E4398" t="s">
        <v>62</v>
      </c>
      <c r="F4398">
        <v>6</v>
      </c>
      <c r="G4398" s="3">
        <v>6400</v>
      </c>
      <c r="H4398" s="4">
        <v>0.03</v>
      </c>
      <c r="I4398">
        <f>(Sales_Data_Table[[#This Row],[Unit_Price]]*Sales_Data_Table[[#This Row],[Quantity]])</f>
        <v>38400</v>
      </c>
      <c r="J4398">
        <f>Sales_Data_Table[[#This Row],[Gross_Sales]]-(Sales_Data_Table[[#This Row],[Gross_Sales]]*Sales_Data_Table[[#This Row],[Discount]])</f>
        <v>37248</v>
      </c>
      <c r="K4398" t="str">
        <f>_xlfn.XLOOKUP(Sales_Data_Table[[#This Row],[Product_ID]],Product_Master_Table[Product_ID],Product_Master_Table[Product_Name])</f>
        <v>Spark Office Supplies Item 0406</v>
      </c>
      <c r="L4398" t="str">
        <f>_xlfn.XLOOKUP(Sales_Data_Table[[#This Row],[Employee_ID]],Employee_Master_Table[Employee_ID],Employee_Master_Table[Department])</f>
        <v>Regional Sales</v>
      </c>
    </row>
    <row r="4399" spans="1:12" x14ac:dyDescent="0.25">
      <c r="A4399" t="s">
        <v>5128</v>
      </c>
      <c r="B4399" s="2">
        <v>45543</v>
      </c>
      <c r="C4399" t="s">
        <v>828</v>
      </c>
      <c r="D4399" t="s">
        <v>556</v>
      </c>
      <c r="E4399" t="s">
        <v>62</v>
      </c>
      <c r="F4399">
        <v>18</v>
      </c>
      <c r="G4399" s="3">
        <v>3500</v>
      </c>
      <c r="H4399" s="4">
        <v>0.02</v>
      </c>
      <c r="I4399">
        <f>(Sales_Data_Table[[#This Row],[Unit_Price]]*Sales_Data_Table[[#This Row],[Quantity]])</f>
        <v>63000</v>
      </c>
      <c r="J4399">
        <f>Sales_Data_Table[[#This Row],[Gross_Sales]]-(Sales_Data_Table[[#This Row],[Gross_Sales]]*Sales_Data_Table[[#This Row],[Discount]])</f>
        <v>61740</v>
      </c>
      <c r="K4399" t="str">
        <f>_xlfn.XLOOKUP(Sales_Data_Table[[#This Row],[Product_ID]],Product_Master_Table[Product_ID],Product_Master_Table[Product_Name])</f>
        <v>Everest Beauty Item 0135</v>
      </c>
      <c r="L4399" t="str">
        <f>_xlfn.XLOOKUP(Sales_Data_Table[[#This Row],[Employee_ID]],Employee_Master_Table[Employee_ID],Employee_Master_Table[Department])</f>
        <v>Corporate Sales</v>
      </c>
    </row>
    <row r="4400" spans="1:12" x14ac:dyDescent="0.25">
      <c r="A4400" t="s">
        <v>5129</v>
      </c>
      <c r="B4400" s="2">
        <v>45620</v>
      </c>
      <c r="C4400" t="s">
        <v>1189</v>
      </c>
      <c r="D4400" t="s">
        <v>89</v>
      </c>
      <c r="E4400" t="s">
        <v>24</v>
      </c>
      <c r="F4400">
        <v>4</v>
      </c>
      <c r="G4400" s="3">
        <v>8700</v>
      </c>
      <c r="H4400" s="4">
        <v>0.02</v>
      </c>
      <c r="I4400">
        <f>(Sales_Data_Table[[#This Row],[Unit_Price]]*Sales_Data_Table[[#This Row],[Quantity]])</f>
        <v>34800</v>
      </c>
      <c r="J4400">
        <f>Sales_Data_Table[[#This Row],[Gross_Sales]]-(Sales_Data_Table[[#This Row],[Gross_Sales]]*Sales_Data_Table[[#This Row],[Discount]])</f>
        <v>34104</v>
      </c>
      <c r="K4400" t="str">
        <f>_xlfn.XLOOKUP(Sales_Data_Table[[#This Row],[Product_ID]],Product_Master_Table[Product_ID],Product_Master_Table[Product_Name])</f>
        <v>Nova Sports Item 0427</v>
      </c>
      <c r="L4400" t="str">
        <f>_xlfn.XLOOKUP(Sales_Data_Table[[#This Row],[Employee_ID]],Employee_Master_Table[Employee_ID],Employee_Master_Table[Department])</f>
        <v>E-Commerce</v>
      </c>
    </row>
    <row r="4401" spans="1:12" x14ac:dyDescent="0.25">
      <c r="A4401" t="s">
        <v>5130</v>
      </c>
      <c r="B4401" s="2">
        <v>45433</v>
      </c>
      <c r="C4401" t="s">
        <v>663</v>
      </c>
      <c r="D4401" t="s">
        <v>92</v>
      </c>
      <c r="E4401" t="s">
        <v>62</v>
      </c>
      <c r="F4401">
        <v>24</v>
      </c>
      <c r="G4401" s="3">
        <v>9900</v>
      </c>
      <c r="H4401" s="4">
        <v>0.02</v>
      </c>
      <c r="I4401">
        <f>(Sales_Data_Table[[#This Row],[Unit_Price]]*Sales_Data_Table[[#This Row],[Quantity]])</f>
        <v>237600</v>
      </c>
      <c r="J4401">
        <f>Sales_Data_Table[[#This Row],[Gross_Sales]]-(Sales_Data_Table[[#This Row],[Gross_Sales]]*Sales_Data_Table[[#This Row],[Discount]])</f>
        <v>232848</v>
      </c>
      <c r="K4401" t="str">
        <f>_xlfn.XLOOKUP(Sales_Data_Table[[#This Row],[Product_ID]],Product_Master_Table[Product_ID],Product_Master_Table[Product_Name])</f>
        <v>Vertex Automotive Item 0090</v>
      </c>
      <c r="L4401" t="str">
        <f>_xlfn.XLOOKUP(Sales_Data_Table[[#This Row],[Employee_ID]],Employee_Master_Table[Employee_ID],Employee_Master_Table[Department])</f>
        <v>Sales</v>
      </c>
    </row>
    <row r="4402" spans="1:12" x14ac:dyDescent="0.25">
      <c r="A4402" t="s">
        <v>5131</v>
      </c>
      <c r="B4402" s="2">
        <v>45569</v>
      </c>
      <c r="C4402" t="s">
        <v>350</v>
      </c>
      <c r="D4402" t="s">
        <v>285</v>
      </c>
      <c r="E4402" t="s">
        <v>32</v>
      </c>
      <c r="F4402">
        <v>21</v>
      </c>
      <c r="G4402" s="3">
        <v>2900</v>
      </c>
      <c r="H4402" s="4">
        <v>0.02</v>
      </c>
      <c r="I4402">
        <f>(Sales_Data_Table[[#This Row],[Unit_Price]]*Sales_Data_Table[[#This Row],[Quantity]])</f>
        <v>60900</v>
      </c>
      <c r="J4402">
        <f>Sales_Data_Table[[#This Row],[Gross_Sales]]-(Sales_Data_Table[[#This Row],[Gross_Sales]]*Sales_Data_Table[[#This Row],[Discount]])</f>
        <v>59682</v>
      </c>
      <c r="K4402" t="str">
        <f>_xlfn.XLOOKUP(Sales_Data_Table[[#This Row],[Product_ID]],Product_Master_Table[Product_ID],Product_Master_Table[Product_Name])</f>
        <v>Apex Furniture Item 0048</v>
      </c>
      <c r="L4402" t="str">
        <f>_xlfn.XLOOKUP(Sales_Data_Table[[#This Row],[Employee_ID]],Employee_Master_Table[Employee_ID],Employee_Master_Table[Department])</f>
        <v>Retail Operations</v>
      </c>
    </row>
    <row r="4403" spans="1:12" x14ac:dyDescent="0.25">
      <c r="A4403" t="s">
        <v>5132</v>
      </c>
      <c r="B4403" s="2">
        <v>45985</v>
      </c>
      <c r="C4403" t="s">
        <v>1735</v>
      </c>
      <c r="D4403" t="s">
        <v>374</v>
      </c>
      <c r="E4403" t="s">
        <v>36</v>
      </c>
      <c r="F4403">
        <v>16</v>
      </c>
      <c r="G4403" s="3">
        <v>300</v>
      </c>
      <c r="H4403" s="4">
        <v>0.15</v>
      </c>
      <c r="I4403">
        <f>(Sales_Data_Table[[#This Row],[Unit_Price]]*Sales_Data_Table[[#This Row],[Quantity]])</f>
        <v>4800</v>
      </c>
      <c r="J4403">
        <f>Sales_Data_Table[[#This Row],[Gross_Sales]]-(Sales_Data_Table[[#This Row],[Gross_Sales]]*Sales_Data_Table[[#This Row],[Discount]])</f>
        <v>4080</v>
      </c>
      <c r="K4403" t="str">
        <f>_xlfn.XLOOKUP(Sales_Data_Table[[#This Row],[Product_ID]],Product_Master_Table[Product_ID],Product_Master_Table[Product_Name])</f>
        <v>Delta Beauty Item 0455</v>
      </c>
      <c r="L4403" t="str">
        <f>_xlfn.XLOOKUP(Sales_Data_Table[[#This Row],[Employee_ID]],Employee_Master_Table[Employee_ID],Employee_Master_Table[Department])</f>
        <v>E-Commerce</v>
      </c>
    </row>
    <row r="4404" spans="1:12" x14ac:dyDescent="0.25">
      <c r="A4404" t="s">
        <v>5133</v>
      </c>
      <c r="B4404" s="2">
        <v>45461</v>
      </c>
      <c r="C4404" t="s">
        <v>3180</v>
      </c>
      <c r="D4404" t="s">
        <v>646</v>
      </c>
      <c r="E4404" t="s">
        <v>24</v>
      </c>
      <c r="F4404">
        <v>14</v>
      </c>
      <c r="G4404" s="3">
        <v>5000</v>
      </c>
      <c r="H4404" s="4">
        <v>0.05</v>
      </c>
      <c r="I4404">
        <f>(Sales_Data_Table[[#This Row],[Unit_Price]]*Sales_Data_Table[[#This Row],[Quantity]])</f>
        <v>70000</v>
      </c>
      <c r="J4404">
        <f>Sales_Data_Table[[#This Row],[Gross_Sales]]-(Sales_Data_Table[[#This Row],[Gross_Sales]]*Sales_Data_Table[[#This Row],[Discount]])</f>
        <v>66500</v>
      </c>
      <c r="K4404" t="str">
        <f>_xlfn.XLOOKUP(Sales_Data_Table[[#This Row],[Product_ID]],Product_Master_Table[Product_ID],Product_Master_Table[Product_Name])</f>
        <v>Orion Sports Item 0057</v>
      </c>
      <c r="L4404" t="str">
        <f>_xlfn.XLOOKUP(Sales_Data_Table[[#This Row],[Employee_ID]],Employee_Master_Table[Employee_ID],Employee_Master_Table[Department])</f>
        <v>Retail Operations</v>
      </c>
    </row>
    <row r="4405" spans="1:12" x14ac:dyDescent="0.25">
      <c r="A4405" t="s">
        <v>5134</v>
      </c>
      <c r="B4405" s="2">
        <v>45573</v>
      </c>
      <c r="C4405" t="s">
        <v>2809</v>
      </c>
      <c r="D4405" t="s">
        <v>920</v>
      </c>
      <c r="E4405" t="s">
        <v>32</v>
      </c>
      <c r="F4405">
        <v>25</v>
      </c>
      <c r="G4405" s="3">
        <v>4900</v>
      </c>
      <c r="H4405" s="4">
        <v>0.15</v>
      </c>
      <c r="I4405">
        <f>(Sales_Data_Table[[#This Row],[Unit_Price]]*Sales_Data_Table[[#This Row],[Quantity]])</f>
        <v>122500</v>
      </c>
      <c r="J4405">
        <f>Sales_Data_Table[[#This Row],[Gross_Sales]]-(Sales_Data_Table[[#This Row],[Gross_Sales]]*Sales_Data_Table[[#This Row],[Discount]])</f>
        <v>104125</v>
      </c>
      <c r="K4405" t="str">
        <f>_xlfn.XLOOKUP(Sales_Data_Table[[#This Row],[Product_ID]],Product_Master_Table[Product_ID],Product_Master_Table[Product_Name])</f>
        <v>Fusion Fashion Item 0053</v>
      </c>
      <c r="L4405" t="str">
        <f>_xlfn.XLOOKUP(Sales_Data_Table[[#This Row],[Employee_ID]],Employee_Master_Table[Employee_ID],Employee_Master_Table[Department])</f>
        <v>Corporate Sales</v>
      </c>
    </row>
    <row r="4406" spans="1:12" x14ac:dyDescent="0.25">
      <c r="A4406" t="s">
        <v>5135</v>
      </c>
      <c r="B4406" s="2">
        <v>45467</v>
      </c>
      <c r="C4406" t="s">
        <v>251</v>
      </c>
      <c r="D4406" t="s">
        <v>138</v>
      </c>
      <c r="E4406" t="s">
        <v>86</v>
      </c>
      <c r="F4406">
        <v>15</v>
      </c>
      <c r="G4406" s="3">
        <v>8400</v>
      </c>
      <c r="H4406" s="4">
        <v>0.05</v>
      </c>
      <c r="I4406">
        <f>(Sales_Data_Table[[#This Row],[Unit_Price]]*Sales_Data_Table[[#This Row],[Quantity]])</f>
        <v>126000</v>
      </c>
      <c r="J4406">
        <f>Sales_Data_Table[[#This Row],[Gross_Sales]]-(Sales_Data_Table[[#This Row],[Gross_Sales]]*Sales_Data_Table[[#This Row],[Discount]])</f>
        <v>119700</v>
      </c>
      <c r="K4406" t="str">
        <f>_xlfn.XLOOKUP(Sales_Data_Table[[#This Row],[Product_ID]],Product_Master_Table[Product_ID],Product_Master_Table[Product_Name])</f>
        <v>Spark Office Supplies Item 0346</v>
      </c>
      <c r="L4406" t="str">
        <f>_xlfn.XLOOKUP(Sales_Data_Table[[#This Row],[Employee_ID]],Employee_Master_Table[Employee_ID],Employee_Master_Table[Department])</f>
        <v>Customer Success</v>
      </c>
    </row>
    <row r="4407" spans="1:12" x14ac:dyDescent="0.25">
      <c r="A4407" t="s">
        <v>5136</v>
      </c>
      <c r="B4407" s="2">
        <v>45437</v>
      </c>
      <c r="C4407" t="s">
        <v>961</v>
      </c>
      <c r="D4407" t="s">
        <v>320</v>
      </c>
      <c r="E4407" t="s">
        <v>106</v>
      </c>
      <c r="F4407">
        <v>3</v>
      </c>
      <c r="G4407" s="3">
        <v>3900</v>
      </c>
      <c r="H4407" s="4">
        <v>7.4999999999999997E-2</v>
      </c>
      <c r="I4407">
        <f>(Sales_Data_Table[[#This Row],[Unit_Price]]*Sales_Data_Table[[#This Row],[Quantity]])</f>
        <v>11700</v>
      </c>
      <c r="J4407">
        <f>Sales_Data_Table[[#This Row],[Gross_Sales]]-(Sales_Data_Table[[#This Row],[Gross_Sales]]*Sales_Data_Table[[#This Row],[Discount]])</f>
        <v>10822.5</v>
      </c>
      <c r="K4407" t="str">
        <f>_xlfn.XLOOKUP(Sales_Data_Table[[#This Row],[Product_ID]],Product_Master_Table[Product_ID],Product_Master_Table[Product_Name])</f>
        <v>Orion Toys Item 0309</v>
      </c>
      <c r="L4407" t="str">
        <f>_xlfn.XLOOKUP(Sales_Data_Table[[#This Row],[Employee_ID]],Employee_Master_Table[Employee_ID],Employee_Master_Table[Department])</f>
        <v>Regional Sales</v>
      </c>
    </row>
    <row r="4408" spans="1:12" x14ac:dyDescent="0.25">
      <c r="A4408" t="s">
        <v>5137</v>
      </c>
      <c r="B4408" s="2">
        <v>45631</v>
      </c>
      <c r="C4408" t="s">
        <v>299</v>
      </c>
      <c r="D4408" t="s">
        <v>92</v>
      </c>
      <c r="E4408" t="s">
        <v>62</v>
      </c>
      <c r="F4408">
        <v>17</v>
      </c>
      <c r="G4408" s="3">
        <v>2600</v>
      </c>
      <c r="H4408" s="4">
        <v>0</v>
      </c>
      <c r="I4408">
        <f>(Sales_Data_Table[[#This Row],[Unit_Price]]*Sales_Data_Table[[#This Row],[Quantity]])</f>
        <v>44200</v>
      </c>
      <c r="J4408">
        <f>Sales_Data_Table[[#This Row],[Gross_Sales]]-(Sales_Data_Table[[#This Row],[Gross_Sales]]*Sales_Data_Table[[#This Row],[Discount]])</f>
        <v>44200</v>
      </c>
      <c r="K4408" t="str">
        <f>_xlfn.XLOOKUP(Sales_Data_Table[[#This Row],[Product_ID]],Product_Master_Table[Product_ID],Product_Master_Table[Product_Name])</f>
        <v>Metro Office Supplies Item 0356</v>
      </c>
      <c r="L4408" t="str">
        <f>_xlfn.XLOOKUP(Sales_Data_Table[[#This Row],[Employee_ID]],Employee_Master_Table[Employee_ID],Employee_Master_Table[Department])</f>
        <v>Sales</v>
      </c>
    </row>
    <row r="4409" spans="1:12" x14ac:dyDescent="0.25">
      <c r="A4409" t="s">
        <v>5138</v>
      </c>
      <c r="B4409" s="2">
        <v>45792</v>
      </c>
      <c r="C4409" t="s">
        <v>549</v>
      </c>
      <c r="D4409" t="s">
        <v>287</v>
      </c>
      <c r="E4409" t="s">
        <v>24</v>
      </c>
      <c r="F4409">
        <v>1</v>
      </c>
      <c r="G4409" s="3">
        <v>4300</v>
      </c>
      <c r="H4409" s="4">
        <v>0.15</v>
      </c>
      <c r="I4409">
        <f>(Sales_Data_Table[[#This Row],[Unit_Price]]*Sales_Data_Table[[#This Row],[Quantity]])</f>
        <v>4300</v>
      </c>
      <c r="J4409">
        <f>Sales_Data_Table[[#This Row],[Gross_Sales]]-(Sales_Data_Table[[#This Row],[Gross_Sales]]*Sales_Data_Table[[#This Row],[Discount]])</f>
        <v>3655</v>
      </c>
      <c r="K4409" t="str">
        <f>_xlfn.XLOOKUP(Sales_Data_Table[[#This Row],[Product_ID]],Product_Master_Table[Product_ID],Product_Master_Table[Product_Name])</f>
        <v>Metro Furniture Item 0068</v>
      </c>
      <c r="L4409" t="str">
        <f>_xlfn.XLOOKUP(Sales_Data_Table[[#This Row],[Employee_ID]],Employee_Master_Table[Employee_ID],Employee_Master_Table[Department])</f>
        <v>Corporate Sales</v>
      </c>
    </row>
    <row r="4410" spans="1:12" x14ac:dyDescent="0.25">
      <c r="A4410" t="s">
        <v>5139</v>
      </c>
      <c r="B4410" s="2">
        <v>45412</v>
      </c>
      <c r="C4410" t="s">
        <v>3058</v>
      </c>
      <c r="D4410" t="s">
        <v>617</v>
      </c>
      <c r="E4410" t="s">
        <v>24</v>
      </c>
      <c r="F4410">
        <v>7</v>
      </c>
      <c r="G4410" s="3">
        <v>8500</v>
      </c>
      <c r="H4410" s="4">
        <v>0.03</v>
      </c>
      <c r="I4410">
        <f>(Sales_Data_Table[[#This Row],[Unit_Price]]*Sales_Data_Table[[#This Row],[Quantity]])</f>
        <v>59500</v>
      </c>
      <c r="J4410">
        <f>Sales_Data_Table[[#This Row],[Gross_Sales]]-(Sales_Data_Table[[#This Row],[Gross_Sales]]*Sales_Data_Table[[#This Row],[Discount]])</f>
        <v>57715</v>
      </c>
      <c r="K4410" t="str">
        <f>_xlfn.XLOOKUP(Sales_Data_Table[[#This Row],[Product_ID]],Product_Master_Table[Product_ID],Product_Master_Table[Product_Name])</f>
        <v>Nexus Beauty Item 0025</v>
      </c>
      <c r="L4410" t="str">
        <f>_xlfn.XLOOKUP(Sales_Data_Table[[#This Row],[Employee_ID]],Employee_Master_Table[Employee_ID],Employee_Master_Table[Department])</f>
        <v>Retail Operations</v>
      </c>
    </row>
    <row r="4411" spans="1:12" x14ac:dyDescent="0.25">
      <c r="A4411" t="s">
        <v>5140</v>
      </c>
      <c r="B4411" s="2">
        <v>45774</v>
      </c>
      <c r="C4411" t="s">
        <v>123</v>
      </c>
      <c r="D4411" t="s">
        <v>74</v>
      </c>
      <c r="E4411" t="s">
        <v>28</v>
      </c>
      <c r="F4411">
        <v>18</v>
      </c>
      <c r="G4411" s="3">
        <v>8500</v>
      </c>
      <c r="H4411" s="4">
        <v>0.1</v>
      </c>
      <c r="I4411">
        <f>(Sales_Data_Table[[#This Row],[Unit_Price]]*Sales_Data_Table[[#This Row],[Quantity]])</f>
        <v>153000</v>
      </c>
      <c r="J4411">
        <f>Sales_Data_Table[[#This Row],[Gross_Sales]]-(Sales_Data_Table[[#This Row],[Gross_Sales]]*Sales_Data_Table[[#This Row],[Discount]])</f>
        <v>137700</v>
      </c>
      <c r="K4411" t="str">
        <f>_xlfn.XLOOKUP(Sales_Data_Table[[#This Row],[Product_ID]],Product_Master_Table[Product_ID],Product_Master_Table[Product_Name])</f>
        <v>Nova Toys Item 0499</v>
      </c>
      <c r="L4411" t="str">
        <f>_xlfn.XLOOKUP(Sales_Data_Table[[#This Row],[Employee_ID]],Employee_Master_Table[Employee_ID],Employee_Master_Table[Department])</f>
        <v>Customer Success</v>
      </c>
    </row>
    <row r="4412" spans="1:12" x14ac:dyDescent="0.25">
      <c r="A4412" t="s">
        <v>5141</v>
      </c>
      <c r="B4412" s="2">
        <v>45488</v>
      </c>
      <c r="C4412" t="s">
        <v>2541</v>
      </c>
      <c r="D4412" t="s">
        <v>39</v>
      </c>
      <c r="E4412" t="s">
        <v>86</v>
      </c>
      <c r="F4412">
        <v>17</v>
      </c>
      <c r="G4412" s="3">
        <v>4800</v>
      </c>
      <c r="H4412" s="4">
        <v>7.4999999999999997E-2</v>
      </c>
      <c r="I4412">
        <f>(Sales_Data_Table[[#This Row],[Unit_Price]]*Sales_Data_Table[[#This Row],[Quantity]])</f>
        <v>81600</v>
      </c>
      <c r="J4412">
        <f>Sales_Data_Table[[#This Row],[Gross_Sales]]-(Sales_Data_Table[[#This Row],[Gross_Sales]]*Sales_Data_Table[[#This Row],[Discount]])</f>
        <v>75480</v>
      </c>
      <c r="K4412" t="str">
        <f>_xlfn.XLOOKUP(Sales_Data_Table[[#This Row],[Product_ID]],Product_Master_Table[Product_ID],Product_Master_Table[Product_Name])</f>
        <v>Delta Fashion Item 0263</v>
      </c>
      <c r="L4412" t="str">
        <f>_xlfn.XLOOKUP(Sales_Data_Table[[#This Row],[Employee_ID]],Employee_Master_Table[Employee_ID],Employee_Master_Table[Department])</f>
        <v>E-Commerce</v>
      </c>
    </row>
    <row r="4413" spans="1:12" x14ac:dyDescent="0.25">
      <c r="A4413" t="s">
        <v>5142</v>
      </c>
      <c r="B4413" s="2">
        <v>45384</v>
      </c>
      <c r="C4413" t="s">
        <v>468</v>
      </c>
      <c r="D4413" t="s">
        <v>641</v>
      </c>
      <c r="E4413" t="s">
        <v>75</v>
      </c>
      <c r="F4413">
        <v>9</v>
      </c>
      <c r="G4413" s="3">
        <v>4400</v>
      </c>
      <c r="H4413" s="4">
        <v>0.03</v>
      </c>
      <c r="I4413">
        <f>(Sales_Data_Table[[#This Row],[Unit_Price]]*Sales_Data_Table[[#This Row],[Quantity]])</f>
        <v>39600</v>
      </c>
      <c r="J4413">
        <f>Sales_Data_Table[[#This Row],[Gross_Sales]]-(Sales_Data_Table[[#This Row],[Gross_Sales]]*Sales_Data_Table[[#This Row],[Discount]])</f>
        <v>38412</v>
      </c>
      <c r="K4413" t="str">
        <f>_xlfn.XLOOKUP(Sales_Data_Table[[#This Row],[Product_ID]],Product_Master_Table[Product_ID],Product_Master_Table[Product_Name])</f>
        <v>Everest Electronics Item 0471</v>
      </c>
      <c r="L4413" t="str">
        <f>_xlfn.XLOOKUP(Sales_Data_Table[[#This Row],[Employee_ID]],Employee_Master_Table[Employee_ID],Employee_Master_Table[Department])</f>
        <v>Retail Operations</v>
      </c>
    </row>
    <row r="4414" spans="1:12" x14ac:dyDescent="0.25">
      <c r="A4414" t="s">
        <v>5143</v>
      </c>
      <c r="B4414" s="2">
        <v>45907</v>
      </c>
      <c r="C4414" t="s">
        <v>1370</v>
      </c>
      <c r="D4414" t="s">
        <v>213</v>
      </c>
      <c r="E4414" t="s">
        <v>62</v>
      </c>
      <c r="F4414">
        <v>5</v>
      </c>
      <c r="G4414" s="3">
        <v>8800</v>
      </c>
      <c r="H4414" s="4">
        <v>0</v>
      </c>
      <c r="I4414">
        <f>(Sales_Data_Table[[#This Row],[Unit_Price]]*Sales_Data_Table[[#This Row],[Quantity]])</f>
        <v>44000</v>
      </c>
      <c r="J4414">
        <f>Sales_Data_Table[[#This Row],[Gross_Sales]]-(Sales_Data_Table[[#This Row],[Gross_Sales]]*Sales_Data_Table[[#This Row],[Discount]])</f>
        <v>44000</v>
      </c>
      <c r="K4414" t="str">
        <f>_xlfn.XLOOKUP(Sales_Data_Table[[#This Row],[Product_ID]],Product_Master_Table[Product_ID],Product_Master_Table[Product_Name])</f>
        <v>Prime Automotive Item 0100</v>
      </c>
      <c r="L4414" t="str">
        <f>_xlfn.XLOOKUP(Sales_Data_Table[[#This Row],[Employee_ID]],Employee_Master_Table[Employee_ID],Employee_Master_Table[Department])</f>
        <v>Corporate Sales</v>
      </c>
    </row>
    <row r="4415" spans="1:12" x14ac:dyDescent="0.25">
      <c r="A4415" t="s">
        <v>5144</v>
      </c>
      <c r="B4415" s="2">
        <v>45405</v>
      </c>
      <c r="C4415" t="s">
        <v>1694</v>
      </c>
      <c r="D4415" t="s">
        <v>527</v>
      </c>
      <c r="E4415" t="s">
        <v>43</v>
      </c>
      <c r="F4415">
        <v>13</v>
      </c>
      <c r="G4415" s="3">
        <v>3100</v>
      </c>
      <c r="H4415" s="4">
        <v>7.4999999999999997E-2</v>
      </c>
      <c r="I4415">
        <f>(Sales_Data_Table[[#This Row],[Unit_Price]]*Sales_Data_Table[[#This Row],[Quantity]])</f>
        <v>40300</v>
      </c>
      <c r="J4415">
        <f>Sales_Data_Table[[#This Row],[Gross_Sales]]-(Sales_Data_Table[[#This Row],[Gross_Sales]]*Sales_Data_Table[[#This Row],[Discount]])</f>
        <v>37277.5</v>
      </c>
      <c r="K4415" t="str">
        <f>_xlfn.XLOOKUP(Sales_Data_Table[[#This Row],[Product_ID]],Product_Master_Table[Product_ID],Product_Master_Table[Product_Name])</f>
        <v>Nova Electronics Item 0031</v>
      </c>
      <c r="L4415" t="str">
        <f>_xlfn.XLOOKUP(Sales_Data_Table[[#This Row],[Employee_ID]],Employee_Master_Table[Employee_ID],Employee_Master_Table[Department])</f>
        <v>Sales</v>
      </c>
    </row>
    <row r="4416" spans="1:12" x14ac:dyDescent="0.25">
      <c r="A4416" t="s">
        <v>5145</v>
      </c>
      <c r="B4416" s="2">
        <v>46010</v>
      </c>
      <c r="C4416" t="s">
        <v>783</v>
      </c>
      <c r="D4416" t="s">
        <v>189</v>
      </c>
      <c r="E4416" t="s">
        <v>106</v>
      </c>
      <c r="F4416">
        <v>1</v>
      </c>
      <c r="G4416" s="3">
        <v>7500</v>
      </c>
      <c r="H4416" s="4">
        <v>0</v>
      </c>
      <c r="I4416">
        <f>(Sales_Data_Table[[#This Row],[Unit_Price]]*Sales_Data_Table[[#This Row],[Quantity]])</f>
        <v>7500</v>
      </c>
      <c r="J4416">
        <f>Sales_Data_Table[[#This Row],[Gross_Sales]]-(Sales_Data_Table[[#This Row],[Gross_Sales]]*Sales_Data_Table[[#This Row],[Discount]])</f>
        <v>7500</v>
      </c>
      <c r="K4416" t="str">
        <f>_xlfn.XLOOKUP(Sales_Data_Table[[#This Row],[Product_ID]],Product_Master_Table[Product_ID],Product_Master_Table[Product_Name])</f>
        <v>Apex Office Supplies Item 0216</v>
      </c>
      <c r="L4416" t="str">
        <f>_xlfn.XLOOKUP(Sales_Data_Table[[#This Row],[Employee_ID]],Employee_Master_Table[Employee_ID],Employee_Master_Table[Department])</f>
        <v>Sales</v>
      </c>
    </row>
    <row r="4417" spans="1:12" x14ac:dyDescent="0.25">
      <c r="A4417" t="s">
        <v>5146</v>
      </c>
      <c r="B4417" s="2">
        <v>45515</v>
      </c>
      <c r="C4417" t="s">
        <v>625</v>
      </c>
      <c r="D4417" t="s">
        <v>767</v>
      </c>
      <c r="E4417" t="s">
        <v>82</v>
      </c>
      <c r="F4417">
        <v>1</v>
      </c>
      <c r="G4417" s="3">
        <v>4600</v>
      </c>
      <c r="H4417" s="4">
        <v>0.02</v>
      </c>
      <c r="I4417">
        <f>(Sales_Data_Table[[#This Row],[Unit_Price]]*Sales_Data_Table[[#This Row],[Quantity]])</f>
        <v>4600</v>
      </c>
      <c r="J4417">
        <f>Sales_Data_Table[[#This Row],[Gross_Sales]]-(Sales_Data_Table[[#This Row],[Gross_Sales]]*Sales_Data_Table[[#This Row],[Discount]])</f>
        <v>4508</v>
      </c>
      <c r="K4417" t="str">
        <f>_xlfn.XLOOKUP(Sales_Data_Table[[#This Row],[Product_ID]],Product_Master_Table[Product_ID],Product_Master_Table[Product_Name])</f>
        <v>Nova Sports Item 0127</v>
      </c>
      <c r="L4417" t="str">
        <f>_xlfn.XLOOKUP(Sales_Data_Table[[#This Row],[Employee_ID]],Employee_Master_Table[Employee_ID],Employee_Master_Table[Department])</f>
        <v>Corporate Sales</v>
      </c>
    </row>
    <row r="4418" spans="1:12" x14ac:dyDescent="0.25">
      <c r="A4418" t="s">
        <v>5147</v>
      </c>
      <c r="B4418" s="2">
        <v>46077</v>
      </c>
      <c r="C4418" t="s">
        <v>357</v>
      </c>
      <c r="D4418" t="s">
        <v>158</v>
      </c>
      <c r="E4418" t="s">
        <v>24</v>
      </c>
      <c r="F4418">
        <v>8</v>
      </c>
      <c r="G4418" s="3">
        <v>2500</v>
      </c>
      <c r="H4418" s="4">
        <v>0.1</v>
      </c>
      <c r="I4418">
        <f>(Sales_Data_Table[[#This Row],[Unit_Price]]*Sales_Data_Table[[#This Row],[Quantity]])</f>
        <v>20000</v>
      </c>
      <c r="J4418">
        <f>Sales_Data_Table[[#This Row],[Gross_Sales]]-(Sales_Data_Table[[#This Row],[Gross_Sales]]*Sales_Data_Table[[#This Row],[Discount]])</f>
        <v>18000</v>
      </c>
      <c r="K4418" t="str">
        <f>_xlfn.XLOOKUP(Sales_Data_Table[[#This Row],[Product_ID]],Product_Master_Table[Product_ID],Product_Master_Table[Product_Name])</f>
        <v>Fusion Sports Item 0137</v>
      </c>
      <c r="L4418" t="str">
        <f>_xlfn.XLOOKUP(Sales_Data_Table[[#This Row],[Employee_ID]],Employee_Master_Table[Employee_ID],Employee_Master_Table[Department])</f>
        <v>Customer Success</v>
      </c>
    </row>
    <row r="4419" spans="1:12" x14ac:dyDescent="0.25">
      <c r="A4419" t="s">
        <v>5148</v>
      </c>
      <c r="B4419" s="2">
        <v>46083</v>
      </c>
      <c r="C4419" t="s">
        <v>549</v>
      </c>
      <c r="D4419" t="s">
        <v>129</v>
      </c>
      <c r="E4419" t="s">
        <v>106</v>
      </c>
      <c r="F4419">
        <v>19</v>
      </c>
      <c r="G4419" s="3">
        <v>9900</v>
      </c>
      <c r="H4419" s="4">
        <v>0.05</v>
      </c>
      <c r="I4419">
        <f>(Sales_Data_Table[[#This Row],[Unit_Price]]*Sales_Data_Table[[#This Row],[Quantity]])</f>
        <v>188100</v>
      </c>
      <c r="J4419">
        <f>Sales_Data_Table[[#This Row],[Gross_Sales]]-(Sales_Data_Table[[#This Row],[Gross_Sales]]*Sales_Data_Table[[#This Row],[Discount]])</f>
        <v>178695</v>
      </c>
      <c r="K4419" t="str">
        <f>_xlfn.XLOOKUP(Sales_Data_Table[[#This Row],[Product_ID]],Product_Master_Table[Product_ID],Product_Master_Table[Product_Name])</f>
        <v>Metro Furniture Item 0068</v>
      </c>
      <c r="L4419" t="str">
        <f>_xlfn.XLOOKUP(Sales_Data_Table[[#This Row],[Employee_ID]],Employee_Master_Table[Employee_ID],Employee_Master_Table[Department])</f>
        <v>Retail Operations</v>
      </c>
    </row>
    <row r="4420" spans="1:12" x14ac:dyDescent="0.25">
      <c r="A4420" t="s">
        <v>5149</v>
      </c>
      <c r="B4420" s="2">
        <v>45808</v>
      </c>
      <c r="C4420" t="s">
        <v>202</v>
      </c>
      <c r="D4420" t="s">
        <v>186</v>
      </c>
      <c r="E4420" t="s">
        <v>50</v>
      </c>
      <c r="F4420">
        <v>24</v>
      </c>
      <c r="G4420" s="3">
        <v>4200</v>
      </c>
      <c r="H4420" s="4">
        <v>7.4999999999999997E-2</v>
      </c>
      <c r="I4420">
        <f>(Sales_Data_Table[[#This Row],[Unit_Price]]*Sales_Data_Table[[#This Row],[Quantity]])</f>
        <v>100800</v>
      </c>
      <c r="J4420">
        <f>Sales_Data_Table[[#This Row],[Gross_Sales]]-(Sales_Data_Table[[#This Row],[Gross_Sales]]*Sales_Data_Table[[#This Row],[Discount]])</f>
        <v>93240</v>
      </c>
      <c r="K4420" t="str">
        <f>_xlfn.XLOOKUP(Sales_Data_Table[[#This Row],[Product_ID]],Product_Master_Table[Product_ID],Product_Master_Table[Product_Name])</f>
        <v>Vertex Office Supplies Item 0486</v>
      </c>
      <c r="L4420" t="str">
        <f>_xlfn.XLOOKUP(Sales_Data_Table[[#This Row],[Employee_ID]],Employee_Master_Table[Employee_ID],Employee_Master_Table[Department])</f>
        <v>E-Commerce</v>
      </c>
    </row>
    <row r="4421" spans="1:12" x14ac:dyDescent="0.25">
      <c r="A4421" t="s">
        <v>5150</v>
      </c>
      <c r="B4421" s="2">
        <v>45737</v>
      </c>
      <c r="C4421" t="s">
        <v>1027</v>
      </c>
      <c r="D4421" t="s">
        <v>368</v>
      </c>
      <c r="E4421" t="s">
        <v>50</v>
      </c>
      <c r="F4421">
        <v>6</v>
      </c>
      <c r="G4421" s="3">
        <v>6900</v>
      </c>
      <c r="H4421" s="4">
        <v>0</v>
      </c>
      <c r="I4421">
        <f>(Sales_Data_Table[[#This Row],[Unit_Price]]*Sales_Data_Table[[#This Row],[Quantity]])</f>
        <v>41400</v>
      </c>
      <c r="J4421">
        <f>Sales_Data_Table[[#This Row],[Gross_Sales]]-(Sales_Data_Table[[#This Row],[Gross_Sales]]*Sales_Data_Table[[#This Row],[Discount]])</f>
        <v>41400</v>
      </c>
      <c r="K4421" t="str">
        <f>_xlfn.XLOOKUP(Sales_Data_Table[[#This Row],[Product_ID]],Product_Master_Table[Product_ID],Product_Master_Table[Product_Name])</f>
        <v>Nova Toys Item 0079</v>
      </c>
      <c r="L4421" t="str">
        <f>_xlfn.XLOOKUP(Sales_Data_Table[[#This Row],[Employee_ID]],Employee_Master_Table[Employee_ID],Employee_Master_Table[Department])</f>
        <v>Regional Sales</v>
      </c>
    </row>
    <row r="4422" spans="1:12" x14ac:dyDescent="0.25">
      <c r="A4422" t="s">
        <v>5151</v>
      </c>
      <c r="B4422" s="2">
        <v>45963</v>
      </c>
      <c r="C4422" t="s">
        <v>1092</v>
      </c>
      <c r="D4422" t="s">
        <v>440</v>
      </c>
      <c r="E4422" t="s">
        <v>43</v>
      </c>
      <c r="F4422">
        <v>13</v>
      </c>
      <c r="G4422" s="3">
        <v>8500</v>
      </c>
      <c r="H4422" s="4">
        <v>0</v>
      </c>
      <c r="I4422">
        <f>(Sales_Data_Table[[#This Row],[Unit_Price]]*Sales_Data_Table[[#This Row],[Quantity]])</f>
        <v>110500</v>
      </c>
      <c r="J4422">
        <f>Sales_Data_Table[[#This Row],[Gross_Sales]]-(Sales_Data_Table[[#This Row],[Gross_Sales]]*Sales_Data_Table[[#This Row],[Discount]])</f>
        <v>110500</v>
      </c>
      <c r="K4422" t="str">
        <f>_xlfn.XLOOKUP(Sales_Data_Table[[#This Row],[Product_ID]],Product_Master_Table[Product_ID],Product_Master_Table[Product_Name])</f>
        <v>Everest Toys Item 0339</v>
      </c>
      <c r="L4422" t="str">
        <f>_xlfn.XLOOKUP(Sales_Data_Table[[#This Row],[Employee_ID]],Employee_Master_Table[Employee_ID],Employee_Master_Table[Department])</f>
        <v>Corporate Sales</v>
      </c>
    </row>
    <row r="4423" spans="1:12" x14ac:dyDescent="0.25">
      <c r="A4423" t="s">
        <v>5152</v>
      </c>
      <c r="B4423" s="2">
        <v>46093</v>
      </c>
      <c r="C4423" t="s">
        <v>254</v>
      </c>
      <c r="D4423" t="s">
        <v>596</v>
      </c>
      <c r="E4423" t="s">
        <v>62</v>
      </c>
      <c r="F4423">
        <v>4</v>
      </c>
      <c r="G4423" s="3">
        <v>4300</v>
      </c>
      <c r="H4423" s="4">
        <v>0.1</v>
      </c>
      <c r="I4423">
        <f>(Sales_Data_Table[[#This Row],[Unit_Price]]*Sales_Data_Table[[#This Row],[Quantity]])</f>
        <v>17200</v>
      </c>
      <c r="J4423">
        <f>Sales_Data_Table[[#This Row],[Gross_Sales]]-(Sales_Data_Table[[#This Row],[Gross_Sales]]*Sales_Data_Table[[#This Row],[Discount]])</f>
        <v>15480</v>
      </c>
      <c r="K4423" t="str">
        <f>_xlfn.XLOOKUP(Sales_Data_Table[[#This Row],[Product_ID]],Product_Master_Table[Product_ID],Product_Master_Table[Product_Name])</f>
        <v>Prime Grocery Item 0304</v>
      </c>
      <c r="L4423" t="str">
        <f>_xlfn.XLOOKUP(Sales_Data_Table[[#This Row],[Employee_ID]],Employee_Master_Table[Employee_ID],Employee_Master_Table[Department])</f>
        <v>Corporate Sales</v>
      </c>
    </row>
    <row r="4424" spans="1:12" x14ac:dyDescent="0.25">
      <c r="A4424" t="s">
        <v>5153</v>
      </c>
      <c r="B4424" s="2">
        <v>45912</v>
      </c>
      <c r="C4424" t="s">
        <v>468</v>
      </c>
      <c r="D4424" t="s">
        <v>173</v>
      </c>
      <c r="E4424" t="s">
        <v>28</v>
      </c>
      <c r="F4424">
        <v>1</v>
      </c>
      <c r="G4424" s="3">
        <v>5100</v>
      </c>
      <c r="H4424" s="4">
        <v>0.05</v>
      </c>
      <c r="I4424">
        <f>(Sales_Data_Table[[#This Row],[Unit_Price]]*Sales_Data_Table[[#This Row],[Quantity]])</f>
        <v>5100</v>
      </c>
      <c r="J4424">
        <f>Sales_Data_Table[[#This Row],[Gross_Sales]]-(Sales_Data_Table[[#This Row],[Gross_Sales]]*Sales_Data_Table[[#This Row],[Discount]])</f>
        <v>4845</v>
      </c>
      <c r="K4424" t="str">
        <f>_xlfn.XLOOKUP(Sales_Data_Table[[#This Row],[Product_ID]],Product_Master_Table[Product_ID],Product_Master_Table[Product_Name])</f>
        <v>Everest Electronics Item 0471</v>
      </c>
      <c r="L4424" t="str">
        <f>_xlfn.XLOOKUP(Sales_Data_Table[[#This Row],[Employee_ID]],Employee_Master_Table[Employee_ID],Employee_Master_Table[Department])</f>
        <v>Business Development</v>
      </c>
    </row>
    <row r="4425" spans="1:12" x14ac:dyDescent="0.25">
      <c r="A4425" t="s">
        <v>5154</v>
      </c>
      <c r="B4425" s="2">
        <v>46001</v>
      </c>
      <c r="C4425" t="s">
        <v>417</v>
      </c>
      <c r="D4425" t="s">
        <v>35</v>
      </c>
      <c r="E4425" t="s">
        <v>96</v>
      </c>
      <c r="F4425">
        <v>22</v>
      </c>
      <c r="G4425" s="3">
        <v>7600</v>
      </c>
      <c r="H4425" s="4">
        <v>0</v>
      </c>
      <c r="I4425">
        <f>(Sales_Data_Table[[#This Row],[Unit_Price]]*Sales_Data_Table[[#This Row],[Quantity]])</f>
        <v>167200</v>
      </c>
      <c r="J4425">
        <f>Sales_Data_Table[[#This Row],[Gross_Sales]]-(Sales_Data_Table[[#This Row],[Gross_Sales]]*Sales_Data_Table[[#This Row],[Discount]])</f>
        <v>167200</v>
      </c>
      <c r="K4425" t="str">
        <f>_xlfn.XLOOKUP(Sales_Data_Table[[#This Row],[Product_ID]],Product_Master_Table[Product_ID],Product_Master_Table[Product_Name])</f>
        <v>Fusion Sports Item 0017</v>
      </c>
      <c r="L4425" t="str">
        <f>_xlfn.XLOOKUP(Sales_Data_Table[[#This Row],[Employee_ID]],Employee_Master_Table[Employee_ID],Employee_Master_Table[Department])</f>
        <v>Business Development</v>
      </c>
    </row>
    <row r="4426" spans="1:12" x14ac:dyDescent="0.25">
      <c r="A4426" t="s">
        <v>5155</v>
      </c>
      <c r="B4426" s="2">
        <v>45412</v>
      </c>
      <c r="C4426" t="s">
        <v>1184</v>
      </c>
      <c r="D4426" t="s">
        <v>74</v>
      </c>
      <c r="E4426" t="s">
        <v>96</v>
      </c>
      <c r="F4426">
        <v>23</v>
      </c>
      <c r="G4426" s="3">
        <v>500</v>
      </c>
      <c r="H4426" s="4">
        <v>0.05</v>
      </c>
      <c r="I4426">
        <f>(Sales_Data_Table[[#This Row],[Unit_Price]]*Sales_Data_Table[[#This Row],[Quantity]])</f>
        <v>11500</v>
      </c>
      <c r="J4426">
        <f>Sales_Data_Table[[#This Row],[Gross_Sales]]-(Sales_Data_Table[[#This Row],[Gross_Sales]]*Sales_Data_Table[[#This Row],[Discount]])</f>
        <v>10925</v>
      </c>
      <c r="K4426" t="str">
        <f>_xlfn.XLOOKUP(Sales_Data_Table[[#This Row],[Product_ID]],Product_Master_Table[Product_ID],Product_Master_Table[Product_Name])</f>
        <v>Zenith Furniture Item 0158</v>
      </c>
      <c r="L4426" t="str">
        <f>_xlfn.XLOOKUP(Sales_Data_Table[[#This Row],[Employee_ID]],Employee_Master_Table[Employee_ID],Employee_Master_Table[Department])</f>
        <v>Customer Success</v>
      </c>
    </row>
    <row r="4427" spans="1:12" x14ac:dyDescent="0.25">
      <c r="A4427" t="s">
        <v>5156</v>
      </c>
      <c r="B4427" s="2">
        <v>45717</v>
      </c>
      <c r="C4427" t="s">
        <v>1027</v>
      </c>
      <c r="D4427" t="s">
        <v>267</v>
      </c>
      <c r="E4427" t="s">
        <v>75</v>
      </c>
      <c r="F4427">
        <v>11</v>
      </c>
      <c r="G4427" s="3">
        <v>2000</v>
      </c>
      <c r="H4427" s="4">
        <v>7.4999999999999997E-2</v>
      </c>
      <c r="I4427">
        <f>(Sales_Data_Table[[#This Row],[Unit_Price]]*Sales_Data_Table[[#This Row],[Quantity]])</f>
        <v>22000</v>
      </c>
      <c r="J4427">
        <f>Sales_Data_Table[[#This Row],[Gross_Sales]]-(Sales_Data_Table[[#This Row],[Gross_Sales]]*Sales_Data_Table[[#This Row],[Discount]])</f>
        <v>20350</v>
      </c>
      <c r="K4427" t="str">
        <f>_xlfn.XLOOKUP(Sales_Data_Table[[#This Row],[Product_ID]],Product_Master_Table[Product_ID],Product_Master_Table[Product_Name])</f>
        <v>Nova Toys Item 0079</v>
      </c>
      <c r="L4427" t="str">
        <f>_xlfn.XLOOKUP(Sales_Data_Table[[#This Row],[Employee_ID]],Employee_Master_Table[Employee_ID],Employee_Master_Table[Department])</f>
        <v>E-Commerce</v>
      </c>
    </row>
    <row r="4428" spans="1:12" x14ac:dyDescent="0.25">
      <c r="A4428" t="s">
        <v>5157</v>
      </c>
      <c r="B4428" s="2">
        <v>45772</v>
      </c>
      <c r="C4428" t="s">
        <v>407</v>
      </c>
      <c r="D4428" t="s">
        <v>510</v>
      </c>
      <c r="E4428" t="s">
        <v>106</v>
      </c>
      <c r="F4428">
        <v>11</v>
      </c>
      <c r="G4428" s="3">
        <v>1900</v>
      </c>
      <c r="H4428" s="4">
        <v>0.1</v>
      </c>
      <c r="I4428">
        <f>(Sales_Data_Table[[#This Row],[Unit_Price]]*Sales_Data_Table[[#This Row],[Quantity]])</f>
        <v>20900</v>
      </c>
      <c r="J4428">
        <f>Sales_Data_Table[[#This Row],[Gross_Sales]]-(Sales_Data_Table[[#This Row],[Gross_Sales]]*Sales_Data_Table[[#This Row],[Discount]])</f>
        <v>18810</v>
      </c>
      <c r="K4428" t="str">
        <f>_xlfn.XLOOKUP(Sales_Data_Table[[#This Row],[Product_ID]],Product_Master_Table[Product_ID],Product_Master_Table[Product_Name])</f>
        <v>Fusion Fashion Item 0233</v>
      </c>
      <c r="L4428" t="str">
        <f>_xlfn.XLOOKUP(Sales_Data_Table[[#This Row],[Employee_ID]],Employee_Master_Table[Employee_ID],Employee_Master_Table[Department])</f>
        <v>Retail Operations</v>
      </c>
    </row>
    <row r="4429" spans="1:12" x14ac:dyDescent="0.25">
      <c r="A4429" t="s">
        <v>5158</v>
      </c>
      <c r="B4429" s="2">
        <v>45977</v>
      </c>
      <c r="C4429" t="s">
        <v>707</v>
      </c>
      <c r="D4429" t="s">
        <v>378</v>
      </c>
      <c r="E4429" t="s">
        <v>28</v>
      </c>
      <c r="F4429">
        <v>5</v>
      </c>
      <c r="G4429" s="3">
        <v>4300</v>
      </c>
      <c r="H4429" s="4">
        <v>0.15</v>
      </c>
      <c r="I4429">
        <f>(Sales_Data_Table[[#This Row],[Unit_Price]]*Sales_Data_Table[[#This Row],[Quantity]])</f>
        <v>21500</v>
      </c>
      <c r="J4429">
        <f>Sales_Data_Table[[#This Row],[Gross_Sales]]-(Sales_Data_Table[[#This Row],[Gross_Sales]]*Sales_Data_Table[[#This Row],[Discount]])</f>
        <v>18275</v>
      </c>
      <c r="K4429" t="str">
        <f>_xlfn.XLOOKUP(Sales_Data_Table[[#This Row],[Product_ID]],Product_Master_Table[Product_ID],Product_Master_Table[Product_Name])</f>
        <v>Zenith Home Appliance Item 0182</v>
      </c>
      <c r="L4429" t="str">
        <f>_xlfn.XLOOKUP(Sales_Data_Table[[#This Row],[Employee_ID]],Employee_Master_Table[Employee_ID],Employee_Master_Table[Department])</f>
        <v>Sales</v>
      </c>
    </row>
    <row r="4430" spans="1:12" x14ac:dyDescent="0.25">
      <c r="A4430" t="s">
        <v>5159</v>
      </c>
      <c r="B4430" s="2">
        <v>45964</v>
      </c>
      <c r="C4430" t="s">
        <v>1158</v>
      </c>
      <c r="D4430" t="s">
        <v>412</v>
      </c>
      <c r="E4430" t="s">
        <v>62</v>
      </c>
      <c r="F4430">
        <v>1</v>
      </c>
      <c r="G4430" s="3">
        <v>8800</v>
      </c>
      <c r="H4430" s="4">
        <v>0.05</v>
      </c>
      <c r="I4430">
        <f>(Sales_Data_Table[[#This Row],[Unit_Price]]*Sales_Data_Table[[#This Row],[Quantity]])</f>
        <v>8800</v>
      </c>
      <c r="J4430">
        <f>Sales_Data_Table[[#This Row],[Gross_Sales]]-(Sales_Data_Table[[#This Row],[Gross_Sales]]*Sales_Data_Table[[#This Row],[Discount]])</f>
        <v>8360</v>
      </c>
      <c r="K4430" t="str">
        <f>_xlfn.XLOOKUP(Sales_Data_Table[[#This Row],[Product_ID]],Product_Master_Table[Product_ID],Product_Master_Table[Product_Name])</f>
        <v>Spark Home Appliance Item 0262</v>
      </c>
      <c r="L4430" t="str">
        <f>_xlfn.XLOOKUP(Sales_Data_Table[[#This Row],[Employee_ID]],Employee_Master_Table[Employee_ID],Employee_Master_Table[Department])</f>
        <v>Regional Sales</v>
      </c>
    </row>
    <row r="4431" spans="1:12" x14ac:dyDescent="0.25">
      <c r="A4431" t="s">
        <v>5160</v>
      </c>
      <c r="B4431" s="2">
        <v>46144</v>
      </c>
      <c r="C4431" t="s">
        <v>1799</v>
      </c>
      <c r="D4431" t="s">
        <v>371</v>
      </c>
      <c r="E4431" t="s">
        <v>28</v>
      </c>
      <c r="F4431">
        <v>18</v>
      </c>
      <c r="G4431" s="3">
        <v>5200</v>
      </c>
      <c r="H4431" s="4">
        <v>0.15</v>
      </c>
      <c r="I4431">
        <f>(Sales_Data_Table[[#This Row],[Unit_Price]]*Sales_Data_Table[[#This Row],[Quantity]])</f>
        <v>93600</v>
      </c>
      <c r="J4431">
        <f>Sales_Data_Table[[#This Row],[Gross_Sales]]-(Sales_Data_Table[[#This Row],[Gross_Sales]]*Sales_Data_Table[[#This Row],[Discount]])</f>
        <v>79560</v>
      </c>
      <c r="K4431" t="str">
        <f>_xlfn.XLOOKUP(Sales_Data_Table[[#This Row],[Product_ID]],Product_Master_Table[Product_ID],Product_Master_Table[Product_Name])</f>
        <v>Zenith Automotive Item 0170</v>
      </c>
      <c r="L4431" t="str">
        <f>_xlfn.XLOOKUP(Sales_Data_Table[[#This Row],[Employee_ID]],Employee_Master_Table[Employee_ID],Employee_Master_Table[Department])</f>
        <v>Corporate Sales</v>
      </c>
    </row>
    <row r="4432" spans="1:12" x14ac:dyDescent="0.25">
      <c r="A4432" t="s">
        <v>5161</v>
      </c>
      <c r="B4432" s="2">
        <v>45528</v>
      </c>
      <c r="C4432" t="s">
        <v>739</v>
      </c>
      <c r="D4432" t="s">
        <v>334</v>
      </c>
      <c r="E4432" t="s">
        <v>50</v>
      </c>
      <c r="F4432">
        <v>7</v>
      </c>
      <c r="G4432" s="3">
        <v>2700</v>
      </c>
      <c r="H4432" s="4">
        <v>7.4999999999999997E-2</v>
      </c>
      <c r="I4432">
        <f>(Sales_Data_Table[[#This Row],[Unit_Price]]*Sales_Data_Table[[#This Row],[Quantity]])</f>
        <v>18900</v>
      </c>
      <c r="J4432">
        <f>Sales_Data_Table[[#This Row],[Gross_Sales]]-(Sales_Data_Table[[#This Row],[Gross_Sales]]*Sales_Data_Table[[#This Row],[Discount]])</f>
        <v>17482.5</v>
      </c>
      <c r="K4432" t="str">
        <f>_xlfn.XLOOKUP(Sales_Data_Table[[#This Row],[Product_ID]],Product_Master_Table[Product_ID],Product_Master_Table[Product_Name])</f>
        <v>Orion Sports Item 0177</v>
      </c>
      <c r="L4432" t="str">
        <f>_xlfn.XLOOKUP(Sales_Data_Table[[#This Row],[Employee_ID]],Employee_Master_Table[Employee_ID],Employee_Master_Table[Department])</f>
        <v>Retail Operations</v>
      </c>
    </row>
    <row r="4433" spans="1:12" x14ac:dyDescent="0.25">
      <c r="A4433" t="s">
        <v>5162</v>
      </c>
      <c r="B4433" s="2">
        <v>45461</v>
      </c>
      <c r="C4433" t="s">
        <v>1282</v>
      </c>
      <c r="D4433" t="s">
        <v>453</v>
      </c>
      <c r="E4433" t="s">
        <v>86</v>
      </c>
      <c r="F4433">
        <v>11</v>
      </c>
      <c r="G4433" s="3">
        <v>5000</v>
      </c>
      <c r="H4433" s="4">
        <v>0.1</v>
      </c>
      <c r="I4433">
        <f>(Sales_Data_Table[[#This Row],[Unit_Price]]*Sales_Data_Table[[#This Row],[Quantity]])</f>
        <v>55000</v>
      </c>
      <c r="J4433">
        <f>Sales_Data_Table[[#This Row],[Gross_Sales]]-(Sales_Data_Table[[#This Row],[Gross_Sales]]*Sales_Data_Table[[#This Row],[Discount]])</f>
        <v>49500</v>
      </c>
      <c r="K4433" t="str">
        <f>_xlfn.XLOOKUP(Sales_Data_Table[[#This Row],[Product_ID]],Product_Master_Table[Product_ID],Product_Master_Table[Product_Name])</f>
        <v>Nova Electronics Item 0451</v>
      </c>
      <c r="L4433" t="str">
        <f>_xlfn.XLOOKUP(Sales_Data_Table[[#This Row],[Employee_ID]],Employee_Master_Table[Employee_ID],Employee_Master_Table[Department])</f>
        <v>Regional Sales</v>
      </c>
    </row>
    <row r="4434" spans="1:12" x14ac:dyDescent="0.25">
      <c r="A4434" t="s">
        <v>5163</v>
      </c>
      <c r="B4434" s="2">
        <v>46134</v>
      </c>
      <c r="C4434" t="s">
        <v>1522</v>
      </c>
      <c r="D4434" t="s">
        <v>368</v>
      </c>
      <c r="E4434" t="s">
        <v>62</v>
      </c>
      <c r="F4434">
        <v>22</v>
      </c>
      <c r="G4434" s="3">
        <v>3300</v>
      </c>
      <c r="H4434" s="4">
        <v>0.05</v>
      </c>
      <c r="I4434">
        <f>(Sales_Data_Table[[#This Row],[Unit_Price]]*Sales_Data_Table[[#This Row],[Quantity]])</f>
        <v>72600</v>
      </c>
      <c r="J4434">
        <f>Sales_Data_Table[[#This Row],[Gross_Sales]]-(Sales_Data_Table[[#This Row],[Gross_Sales]]*Sales_Data_Table[[#This Row],[Discount]])</f>
        <v>68970</v>
      </c>
      <c r="K4434" t="str">
        <f>_xlfn.XLOOKUP(Sales_Data_Table[[#This Row],[Product_ID]],Product_Master_Table[Product_ID],Product_Master_Table[Product_Name])</f>
        <v>Vertex Automotive Item 0330</v>
      </c>
      <c r="L4434" t="str">
        <f>_xlfn.XLOOKUP(Sales_Data_Table[[#This Row],[Employee_ID]],Employee_Master_Table[Employee_ID],Employee_Master_Table[Department])</f>
        <v>Regional Sales</v>
      </c>
    </row>
    <row r="4435" spans="1:12" x14ac:dyDescent="0.25">
      <c r="A4435" t="s">
        <v>5164</v>
      </c>
      <c r="B4435" s="2">
        <v>45660</v>
      </c>
      <c r="C4435" t="s">
        <v>333</v>
      </c>
      <c r="D4435" t="s">
        <v>1149</v>
      </c>
      <c r="E4435" t="s">
        <v>32</v>
      </c>
      <c r="F4435">
        <v>17</v>
      </c>
      <c r="G4435" s="3">
        <v>9900</v>
      </c>
      <c r="H4435" s="4">
        <v>7.4999999999999997E-2</v>
      </c>
      <c r="I4435">
        <f>(Sales_Data_Table[[#This Row],[Unit_Price]]*Sales_Data_Table[[#This Row],[Quantity]])</f>
        <v>168300</v>
      </c>
      <c r="J4435">
        <f>Sales_Data_Table[[#This Row],[Gross_Sales]]-(Sales_Data_Table[[#This Row],[Gross_Sales]]*Sales_Data_Table[[#This Row],[Discount]])</f>
        <v>155677.5</v>
      </c>
      <c r="K4435" t="str">
        <f>_xlfn.XLOOKUP(Sales_Data_Table[[#This Row],[Product_ID]],Product_Master_Table[Product_ID],Product_Master_Table[Product_Name])</f>
        <v>Delta Toys Item 0299</v>
      </c>
      <c r="L4435" t="str">
        <f>_xlfn.XLOOKUP(Sales_Data_Table[[#This Row],[Employee_ID]],Employee_Master_Table[Employee_ID],Employee_Master_Table[Department])</f>
        <v>Business Development</v>
      </c>
    </row>
    <row r="4436" spans="1:12" x14ac:dyDescent="0.25">
      <c r="A4436" t="s">
        <v>5165</v>
      </c>
      <c r="B4436" s="2">
        <v>45542</v>
      </c>
      <c r="C4436" t="s">
        <v>1479</v>
      </c>
      <c r="D4436" t="s">
        <v>568</v>
      </c>
      <c r="E4436" t="s">
        <v>86</v>
      </c>
      <c r="F4436">
        <v>18</v>
      </c>
      <c r="G4436" s="3">
        <v>3100</v>
      </c>
      <c r="H4436" s="4">
        <v>0.02</v>
      </c>
      <c r="I4436">
        <f>(Sales_Data_Table[[#This Row],[Unit_Price]]*Sales_Data_Table[[#This Row],[Quantity]])</f>
        <v>55800</v>
      </c>
      <c r="J4436">
        <f>Sales_Data_Table[[#This Row],[Gross_Sales]]-(Sales_Data_Table[[#This Row],[Gross_Sales]]*Sales_Data_Table[[#This Row],[Discount]])</f>
        <v>54684</v>
      </c>
      <c r="K4436" t="str">
        <f>_xlfn.XLOOKUP(Sales_Data_Table[[#This Row],[Product_ID]],Product_Master_Table[Product_ID],Product_Master_Table[Product_Name])</f>
        <v>Everest Sports Item 0387</v>
      </c>
      <c r="L4436" t="str">
        <f>_xlfn.XLOOKUP(Sales_Data_Table[[#This Row],[Employee_ID]],Employee_Master_Table[Employee_ID],Employee_Master_Table[Department])</f>
        <v>Retail Operations</v>
      </c>
    </row>
    <row r="4437" spans="1:12" x14ac:dyDescent="0.25">
      <c r="A4437" t="s">
        <v>5166</v>
      </c>
      <c r="B4437" s="2">
        <v>45323</v>
      </c>
      <c r="C4437" t="s">
        <v>1358</v>
      </c>
      <c r="D4437" t="s">
        <v>49</v>
      </c>
      <c r="E4437" t="s">
        <v>28</v>
      </c>
      <c r="F4437">
        <v>17</v>
      </c>
      <c r="G4437" s="3">
        <v>6600</v>
      </c>
      <c r="H4437" s="4">
        <v>0.02</v>
      </c>
      <c r="I4437">
        <f>(Sales_Data_Table[[#This Row],[Unit_Price]]*Sales_Data_Table[[#This Row],[Quantity]])</f>
        <v>112200</v>
      </c>
      <c r="J4437">
        <f>Sales_Data_Table[[#This Row],[Gross_Sales]]-(Sales_Data_Table[[#This Row],[Gross_Sales]]*Sales_Data_Table[[#This Row],[Discount]])</f>
        <v>109956</v>
      </c>
      <c r="K4437" t="str">
        <f>_xlfn.XLOOKUP(Sales_Data_Table[[#This Row],[Product_ID]],Product_Master_Table[Product_ID],Product_Master_Table[Product_Name])</f>
        <v>Nova Beauty Item 0475</v>
      </c>
      <c r="L4437" t="str">
        <f>_xlfn.XLOOKUP(Sales_Data_Table[[#This Row],[Employee_ID]],Employee_Master_Table[Employee_ID],Employee_Master_Table[Department])</f>
        <v>Business Development</v>
      </c>
    </row>
    <row r="4438" spans="1:12" x14ac:dyDescent="0.25">
      <c r="A4438" t="s">
        <v>5167</v>
      </c>
      <c r="B4438" s="2">
        <v>45974</v>
      </c>
      <c r="C4438" t="s">
        <v>951</v>
      </c>
      <c r="D4438" t="s">
        <v>529</v>
      </c>
      <c r="E4438" t="s">
        <v>24</v>
      </c>
      <c r="F4438">
        <v>20</v>
      </c>
      <c r="G4438" s="3">
        <v>900</v>
      </c>
      <c r="H4438" s="4">
        <v>0.05</v>
      </c>
      <c r="I4438">
        <f>(Sales_Data_Table[[#This Row],[Unit_Price]]*Sales_Data_Table[[#This Row],[Quantity]])</f>
        <v>18000</v>
      </c>
      <c r="J4438">
        <f>Sales_Data_Table[[#This Row],[Gross_Sales]]-(Sales_Data_Table[[#This Row],[Gross_Sales]]*Sales_Data_Table[[#This Row],[Discount]])</f>
        <v>17100</v>
      </c>
      <c r="K4438" t="str">
        <f>_xlfn.XLOOKUP(Sales_Data_Table[[#This Row],[Product_ID]],Product_Master_Table[Product_ID],Product_Master_Table[Product_Name])</f>
        <v>Zenith Grocery Item 0254</v>
      </c>
      <c r="L4438" t="str">
        <f>_xlfn.XLOOKUP(Sales_Data_Table[[#This Row],[Employee_ID]],Employee_Master_Table[Employee_ID],Employee_Master_Table[Department])</f>
        <v>Regional Sales</v>
      </c>
    </row>
    <row r="4439" spans="1:12" x14ac:dyDescent="0.25">
      <c r="A4439" t="s">
        <v>5168</v>
      </c>
      <c r="B4439" s="2">
        <v>45342</v>
      </c>
      <c r="C4439" t="s">
        <v>1181</v>
      </c>
      <c r="D4439" t="s">
        <v>99</v>
      </c>
      <c r="E4439" t="s">
        <v>36</v>
      </c>
      <c r="F4439">
        <v>8</v>
      </c>
      <c r="G4439" s="3">
        <v>7500</v>
      </c>
      <c r="H4439" s="4">
        <v>0</v>
      </c>
      <c r="I4439">
        <f>(Sales_Data_Table[[#This Row],[Unit_Price]]*Sales_Data_Table[[#This Row],[Quantity]])</f>
        <v>60000</v>
      </c>
      <c r="J4439">
        <f>Sales_Data_Table[[#This Row],[Gross_Sales]]-(Sales_Data_Table[[#This Row],[Gross_Sales]]*Sales_Data_Table[[#This Row],[Discount]])</f>
        <v>60000</v>
      </c>
      <c r="K4439" t="str">
        <f>_xlfn.XLOOKUP(Sales_Data_Table[[#This Row],[Product_ID]],Product_Master_Table[Product_ID],Product_Master_Table[Product_Name])</f>
        <v>Fusion Electronics Item 0041</v>
      </c>
      <c r="L4439" t="str">
        <f>_xlfn.XLOOKUP(Sales_Data_Table[[#This Row],[Employee_ID]],Employee_Master_Table[Employee_ID],Employee_Master_Table[Department])</f>
        <v>Corporate Sales</v>
      </c>
    </row>
    <row r="4440" spans="1:12" x14ac:dyDescent="0.25">
      <c r="A4440" t="s">
        <v>5169</v>
      </c>
      <c r="B4440" s="2">
        <v>46097</v>
      </c>
      <c r="C4440" t="s">
        <v>362</v>
      </c>
      <c r="D4440" t="s">
        <v>281</v>
      </c>
      <c r="E4440" t="s">
        <v>106</v>
      </c>
      <c r="F4440">
        <v>15</v>
      </c>
      <c r="G4440" s="3">
        <v>3600</v>
      </c>
      <c r="H4440" s="4">
        <v>0.03</v>
      </c>
      <c r="I4440">
        <f>(Sales_Data_Table[[#This Row],[Unit_Price]]*Sales_Data_Table[[#This Row],[Quantity]])</f>
        <v>54000</v>
      </c>
      <c r="J4440">
        <f>Sales_Data_Table[[#This Row],[Gross_Sales]]-(Sales_Data_Table[[#This Row],[Gross_Sales]]*Sales_Data_Table[[#This Row],[Discount]])</f>
        <v>52380</v>
      </c>
      <c r="K4440" t="str">
        <f>_xlfn.XLOOKUP(Sales_Data_Table[[#This Row],[Product_ID]],Product_Master_Table[Product_ID],Product_Master_Table[Product_Name])</f>
        <v>Zenith Furniture Item 0278</v>
      </c>
      <c r="L4440" t="str">
        <f>_xlfn.XLOOKUP(Sales_Data_Table[[#This Row],[Employee_ID]],Employee_Master_Table[Employee_ID],Employee_Master_Table[Department])</f>
        <v>Regional Sales</v>
      </c>
    </row>
    <row r="4441" spans="1:12" x14ac:dyDescent="0.25">
      <c r="A4441" t="s">
        <v>5170</v>
      </c>
      <c r="B4441" s="2">
        <v>46018</v>
      </c>
      <c r="C4441" t="s">
        <v>449</v>
      </c>
      <c r="D4441" t="s">
        <v>249</v>
      </c>
      <c r="E4441" t="s">
        <v>86</v>
      </c>
      <c r="F4441">
        <v>18</v>
      </c>
      <c r="G4441" s="3">
        <v>5900</v>
      </c>
      <c r="H4441" s="4">
        <v>7.4999999999999997E-2</v>
      </c>
      <c r="I4441">
        <f>(Sales_Data_Table[[#This Row],[Unit_Price]]*Sales_Data_Table[[#This Row],[Quantity]])</f>
        <v>106200</v>
      </c>
      <c r="J4441">
        <f>Sales_Data_Table[[#This Row],[Gross_Sales]]-(Sales_Data_Table[[#This Row],[Gross_Sales]]*Sales_Data_Table[[#This Row],[Discount]])</f>
        <v>98235</v>
      </c>
      <c r="K4441" t="str">
        <f>_xlfn.XLOOKUP(Sales_Data_Table[[#This Row],[Product_ID]],Product_Master_Table[Product_ID],Product_Master_Table[Product_Name])</f>
        <v>Delta Sports Item 0347</v>
      </c>
      <c r="L4441" t="str">
        <f>_xlfn.XLOOKUP(Sales_Data_Table[[#This Row],[Employee_ID]],Employee_Master_Table[Employee_ID],Employee_Master_Table[Department])</f>
        <v>Customer Success</v>
      </c>
    </row>
    <row r="4442" spans="1:12" x14ac:dyDescent="0.25">
      <c r="A4442" t="s">
        <v>5171</v>
      </c>
      <c r="B4442" s="2">
        <v>45454</v>
      </c>
      <c r="C4442" t="s">
        <v>1219</v>
      </c>
      <c r="D4442" t="s">
        <v>85</v>
      </c>
      <c r="E4442" t="s">
        <v>43</v>
      </c>
      <c r="F4442">
        <v>21</v>
      </c>
      <c r="G4442" s="3">
        <v>3100</v>
      </c>
      <c r="H4442" s="4">
        <v>0.05</v>
      </c>
      <c r="I4442">
        <f>(Sales_Data_Table[[#This Row],[Unit_Price]]*Sales_Data_Table[[#This Row],[Quantity]])</f>
        <v>65100</v>
      </c>
      <c r="J4442">
        <f>Sales_Data_Table[[#This Row],[Gross_Sales]]-(Sales_Data_Table[[#This Row],[Gross_Sales]]*Sales_Data_Table[[#This Row],[Discount]])</f>
        <v>61845</v>
      </c>
      <c r="K4442" t="str">
        <f>_xlfn.XLOOKUP(Sales_Data_Table[[#This Row],[Product_ID]],Product_Master_Table[Product_ID],Product_Master_Table[Product_Name])</f>
        <v>Spark Office Supplies Item 0466</v>
      </c>
      <c r="L4442" t="str">
        <f>_xlfn.XLOOKUP(Sales_Data_Table[[#This Row],[Employee_ID]],Employee_Master_Table[Employee_ID],Employee_Master_Table[Department])</f>
        <v>Customer Success</v>
      </c>
    </row>
    <row r="4443" spans="1:12" x14ac:dyDescent="0.25">
      <c r="A4443" t="s">
        <v>5172</v>
      </c>
      <c r="B4443" s="2">
        <v>46051</v>
      </c>
      <c r="C4443" t="s">
        <v>919</v>
      </c>
      <c r="D4443" t="s">
        <v>1017</v>
      </c>
      <c r="E4443" t="s">
        <v>43</v>
      </c>
      <c r="F4443">
        <v>23</v>
      </c>
      <c r="G4443" s="3">
        <v>200</v>
      </c>
      <c r="H4443" s="4">
        <v>0</v>
      </c>
      <c r="I4443">
        <f>(Sales_Data_Table[[#This Row],[Unit_Price]]*Sales_Data_Table[[#This Row],[Quantity]])</f>
        <v>4600</v>
      </c>
      <c r="J4443">
        <f>Sales_Data_Table[[#This Row],[Gross_Sales]]-(Sales_Data_Table[[#This Row],[Gross_Sales]]*Sales_Data_Table[[#This Row],[Discount]])</f>
        <v>4600</v>
      </c>
      <c r="K4443" t="str">
        <f>_xlfn.XLOOKUP(Sales_Data_Table[[#This Row],[Product_ID]],Product_Master_Table[Product_ID],Product_Master_Table[Product_Name])</f>
        <v>Prime Furniture Item 0448</v>
      </c>
      <c r="L4443" t="str">
        <f>_xlfn.XLOOKUP(Sales_Data_Table[[#This Row],[Employee_ID]],Employee_Master_Table[Employee_ID],Employee_Master_Table[Department])</f>
        <v>Business Development</v>
      </c>
    </row>
    <row r="4444" spans="1:12" x14ac:dyDescent="0.25">
      <c r="A4444" t="s">
        <v>5173</v>
      </c>
      <c r="B4444" s="2">
        <v>45904</v>
      </c>
      <c r="C4444" t="s">
        <v>817</v>
      </c>
      <c r="D4444" t="s">
        <v>391</v>
      </c>
      <c r="E4444" t="s">
        <v>86</v>
      </c>
      <c r="F4444">
        <v>3</v>
      </c>
      <c r="G4444" s="3">
        <v>4200</v>
      </c>
      <c r="H4444" s="4">
        <v>0.02</v>
      </c>
      <c r="I4444">
        <f>(Sales_Data_Table[[#This Row],[Unit_Price]]*Sales_Data_Table[[#This Row],[Quantity]])</f>
        <v>12600</v>
      </c>
      <c r="J4444">
        <f>Sales_Data_Table[[#This Row],[Gross_Sales]]-(Sales_Data_Table[[#This Row],[Gross_Sales]]*Sales_Data_Table[[#This Row],[Discount]])</f>
        <v>12348</v>
      </c>
      <c r="K4444" t="str">
        <f>_xlfn.XLOOKUP(Sales_Data_Table[[#This Row],[Product_ID]],Product_Master_Table[Product_ID],Product_Master_Table[Product_Name])</f>
        <v>Everest Sports Item 0327</v>
      </c>
      <c r="L4444" t="str">
        <f>_xlfn.XLOOKUP(Sales_Data_Table[[#This Row],[Employee_ID]],Employee_Master_Table[Employee_ID],Employee_Master_Table[Department])</f>
        <v>Retail Operations</v>
      </c>
    </row>
    <row r="4445" spans="1:12" x14ac:dyDescent="0.25">
      <c r="A4445" t="s">
        <v>5174</v>
      </c>
      <c r="B4445" s="2">
        <v>45381</v>
      </c>
      <c r="C4445" t="s">
        <v>266</v>
      </c>
      <c r="D4445" t="s">
        <v>121</v>
      </c>
      <c r="E4445" t="s">
        <v>24</v>
      </c>
      <c r="F4445">
        <v>7</v>
      </c>
      <c r="G4445" s="3">
        <v>4600</v>
      </c>
      <c r="H4445" s="4">
        <v>7.4999999999999997E-2</v>
      </c>
      <c r="I4445">
        <f>(Sales_Data_Table[[#This Row],[Unit_Price]]*Sales_Data_Table[[#This Row],[Quantity]])</f>
        <v>32200</v>
      </c>
      <c r="J4445">
        <f>Sales_Data_Table[[#This Row],[Gross_Sales]]-(Sales_Data_Table[[#This Row],[Gross_Sales]]*Sales_Data_Table[[#This Row],[Discount]])</f>
        <v>29785</v>
      </c>
      <c r="K4445" t="str">
        <f>_xlfn.XLOOKUP(Sales_Data_Table[[#This Row],[Product_ID]],Product_Master_Table[Product_ID],Product_Master_Table[Product_Name])</f>
        <v>Delta Electronics Item 0431</v>
      </c>
      <c r="L4445" t="str">
        <f>_xlfn.XLOOKUP(Sales_Data_Table[[#This Row],[Employee_ID]],Employee_Master_Table[Employee_ID],Employee_Master_Table[Department])</f>
        <v>Regional Sales</v>
      </c>
    </row>
    <row r="4446" spans="1:12" x14ac:dyDescent="0.25">
      <c r="A4446" t="s">
        <v>5175</v>
      </c>
      <c r="B4446" s="2">
        <v>45786</v>
      </c>
      <c r="C4446" t="s">
        <v>370</v>
      </c>
      <c r="D4446" t="s">
        <v>556</v>
      </c>
      <c r="E4446" t="s">
        <v>106</v>
      </c>
      <c r="F4446">
        <v>22</v>
      </c>
      <c r="G4446" s="3">
        <v>2500</v>
      </c>
      <c r="H4446" s="4">
        <v>0.15</v>
      </c>
      <c r="I4446">
        <f>(Sales_Data_Table[[#This Row],[Unit_Price]]*Sales_Data_Table[[#This Row],[Quantity]])</f>
        <v>55000</v>
      </c>
      <c r="J4446">
        <f>Sales_Data_Table[[#This Row],[Gross_Sales]]-(Sales_Data_Table[[#This Row],[Gross_Sales]]*Sales_Data_Table[[#This Row],[Discount]])</f>
        <v>46750</v>
      </c>
      <c r="K4446" t="str">
        <f>_xlfn.XLOOKUP(Sales_Data_Table[[#This Row],[Product_ID]],Product_Master_Table[Product_ID],Product_Master_Table[Product_Name])</f>
        <v>Zenith Office Supplies Item 0206</v>
      </c>
      <c r="L4446" t="str">
        <f>_xlfn.XLOOKUP(Sales_Data_Table[[#This Row],[Employee_ID]],Employee_Master_Table[Employee_ID],Employee_Master_Table[Department])</f>
        <v>Corporate Sales</v>
      </c>
    </row>
    <row r="4447" spans="1:12" x14ac:dyDescent="0.25">
      <c r="A4447" t="s">
        <v>5176</v>
      </c>
      <c r="B4447" s="2">
        <v>45778</v>
      </c>
      <c r="C4447" t="s">
        <v>2466</v>
      </c>
      <c r="D4447" t="s">
        <v>216</v>
      </c>
      <c r="E4447" t="s">
        <v>86</v>
      </c>
      <c r="F4447">
        <v>17</v>
      </c>
      <c r="G4447" s="3">
        <v>8400</v>
      </c>
      <c r="H4447" s="4">
        <v>0.05</v>
      </c>
      <c r="I4447">
        <f>(Sales_Data_Table[[#This Row],[Unit_Price]]*Sales_Data_Table[[#This Row],[Quantity]])</f>
        <v>142800</v>
      </c>
      <c r="J4447">
        <f>Sales_Data_Table[[#This Row],[Gross_Sales]]-(Sales_Data_Table[[#This Row],[Gross_Sales]]*Sales_Data_Table[[#This Row],[Discount]])</f>
        <v>135660</v>
      </c>
      <c r="K4447" t="str">
        <f>_xlfn.XLOOKUP(Sales_Data_Table[[#This Row],[Product_ID]],Product_Master_Table[Product_ID],Product_Master_Table[Product_Name])</f>
        <v>Everest Fashion Item 0303</v>
      </c>
      <c r="L4447" t="str">
        <f>_xlfn.XLOOKUP(Sales_Data_Table[[#This Row],[Employee_ID]],Employee_Master_Table[Employee_ID],Employee_Master_Table[Department])</f>
        <v>Sales</v>
      </c>
    </row>
    <row r="4448" spans="1:12" x14ac:dyDescent="0.25">
      <c r="A4448" t="s">
        <v>5177</v>
      </c>
      <c r="B4448" s="2">
        <v>45474</v>
      </c>
      <c r="C4448" t="s">
        <v>1261</v>
      </c>
      <c r="D4448" t="s">
        <v>1258</v>
      </c>
      <c r="E4448" t="s">
        <v>24</v>
      </c>
      <c r="F4448">
        <v>21</v>
      </c>
      <c r="G4448" s="3">
        <v>900</v>
      </c>
      <c r="H4448" s="4">
        <v>0.05</v>
      </c>
      <c r="I4448">
        <f>(Sales_Data_Table[[#This Row],[Unit_Price]]*Sales_Data_Table[[#This Row],[Quantity]])</f>
        <v>18900</v>
      </c>
      <c r="J4448">
        <f>Sales_Data_Table[[#This Row],[Gross_Sales]]-(Sales_Data_Table[[#This Row],[Gross_Sales]]*Sales_Data_Table[[#This Row],[Discount]])</f>
        <v>17955</v>
      </c>
      <c r="K4448" t="str">
        <f>_xlfn.XLOOKUP(Sales_Data_Table[[#This Row],[Product_ID]],Product_Master_Table[Product_ID],Product_Master_Table[Product_Name])</f>
        <v>Metro Office Supplies Item 0296</v>
      </c>
      <c r="L4448" t="str">
        <f>_xlfn.XLOOKUP(Sales_Data_Table[[#This Row],[Employee_ID]],Employee_Master_Table[Employee_ID],Employee_Master_Table[Department])</f>
        <v>Retail Operations</v>
      </c>
    </row>
    <row r="4449" spans="1:12" x14ac:dyDescent="0.25">
      <c r="A4449" t="s">
        <v>5178</v>
      </c>
      <c r="B4449" s="2">
        <v>45772</v>
      </c>
      <c r="C4449" t="s">
        <v>558</v>
      </c>
      <c r="D4449" t="s">
        <v>556</v>
      </c>
      <c r="E4449" t="s">
        <v>50</v>
      </c>
      <c r="F4449">
        <v>9</v>
      </c>
      <c r="G4449" s="3">
        <v>5400</v>
      </c>
      <c r="H4449" s="4">
        <v>0.03</v>
      </c>
      <c r="I4449">
        <f>(Sales_Data_Table[[#This Row],[Unit_Price]]*Sales_Data_Table[[#This Row],[Quantity]])</f>
        <v>48600</v>
      </c>
      <c r="J4449">
        <f>Sales_Data_Table[[#This Row],[Gross_Sales]]-(Sales_Data_Table[[#This Row],[Gross_Sales]]*Sales_Data_Table[[#This Row],[Discount]])</f>
        <v>47142</v>
      </c>
      <c r="K4449" t="str">
        <f>_xlfn.XLOOKUP(Sales_Data_Table[[#This Row],[Product_ID]],Product_Master_Table[Product_ID],Product_Master_Table[Product_Name])</f>
        <v>Apex Office Supplies Item 0096</v>
      </c>
      <c r="L4449" t="str">
        <f>_xlfn.XLOOKUP(Sales_Data_Table[[#This Row],[Employee_ID]],Employee_Master_Table[Employee_ID],Employee_Master_Table[Department])</f>
        <v>Corporate Sales</v>
      </c>
    </row>
    <row r="4450" spans="1:12" x14ac:dyDescent="0.25">
      <c r="A4450" t="s">
        <v>5179</v>
      </c>
      <c r="B4450" s="2">
        <v>45900</v>
      </c>
      <c r="C4450" t="s">
        <v>2195</v>
      </c>
      <c r="D4450" t="s">
        <v>81</v>
      </c>
      <c r="E4450" t="s">
        <v>36</v>
      </c>
      <c r="F4450">
        <v>24</v>
      </c>
      <c r="G4450" s="3">
        <v>6200</v>
      </c>
      <c r="H4450" s="4">
        <v>7.4999999999999997E-2</v>
      </c>
      <c r="I4450">
        <f>(Sales_Data_Table[[#This Row],[Unit_Price]]*Sales_Data_Table[[#This Row],[Quantity]])</f>
        <v>148800</v>
      </c>
      <c r="J4450">
        <f>Sales_Data_Table[[#This Row],[Gross_Sales]]-(Sales_Data_Table[[#This Row],[Gross_Sales]]*Sales_Data_Table[[#This Row],[Discount]])</f>
        <v>137640</v>
      </c>
      <c r="K4450" t="str">
        <f>_xlfn.XLOOKUP(Sales_Data_Table[[#This Row],[Product_ID]],Product_Master_Table[Product_ID],Product_Master_Table[Product_Name])</f>
        <v>Spark Office Supplies Item 0226</v>
      </c>
      <c r="L4450" t="str">
        <f>_xlfn.XLOOKUP(Sales_Data_Table[[#This Row],[Employee_ID]],Employee_Master_Table[Employee_ID],Employee_Master_Table[Department])</f>
        <v>Sales</v>
      </c>
    </row>
    <row r="4451" spans="1:12" x14ac:dyDescent="0.25">
      <c r="A4451" t="s">
        <v>5180</v>
      </c>
      <c r="B4451" s="2">
        <v>45702</v>
      </c>
      <c r="C4451" t="s">
        <v>207</v>
      </c>
      <c r="D4451" t="s">
        <v>161</v>
      </c>
      <c r="E4451" t="s">
        <v>32</v>
      </c>
      <c r="F4451">
        <v>22</v>
      </c>
      <c r="G4451" s="3">
        <v>4100</v>
      </c>
      <c r="H4451" s="4">
        <v>0.1</v>
      </c>
      <c r="I4451">
        <f>(Sales_Data_Table[[#This Row],[Unit_Price]]*Sales_Data_Table[[#This Row],[Quantity]])</f>
        <v>90200</v>
      </c>
      <c r="J4451">
        <f>Sales_Data_Table[[#This Row],[Gross_Sales]]-(Sales_Data_Table[[#This Row],[Gross_Sales]]*Sales_Data_Table[[#This Row],[Discount]])</f>
        <v>81180</v>
      </c>
      <c r="K4451" t="str">
        <f>_xlfn.XLOOKUP(Sales_Data_Table[[#This Row],[Product_ID]],Product_Master_Table[Product_ID],Product_Master_Table[Product_Name])</f>
        <v>Nova Sports Item 0067</v>
      </c>
      <c r="L4451" t="str">
        <f>_xlfn.XLOOKUP(Sales_Data_Table[[#This Row],[Employee_ID]],Employee_Master_Table[Employee_ID],Employee_Master_Table[Department])</f>
        <v>Retail Operations</v>
      </c>
    </row>
    <row r="4452" spans="1:12" x14ac:dyDescent="0.25">
      <c r="A4452" t="s">
        <v>5181</v>
      </c>
      <c r="B4452" s="2">
        <v>45441</v>
      </c>
      <c r="C4452" t="s">
        <v>757</v>
      </c>
      <c r="D4452" t="s">
        <v>132</v>
      </c>
      <c r="E4452" t="s">
        <v>106</v>
      </c>
      <c r="F4452">
        <v>16</v>
      </c>
      <c r="G4452" s="3">
        <v>600</v>
      </c>
      <c r="H4452" s="4">
        <v>0.1</v>
      </c>
      <c r="I4452">
        <f>(Sales_Data_Table[[#This Row],[Unit_Price]]*Sales_Data_Table[[#This Row],[Quantity]])</f>
        <v>9600</v>
      </c>
      <c r="J4452">
        <f>Sales_Data_Table[[#This Row],[Gross_Sales]]-(Sales_Data_Table[[#This Row],[Gross_Sales]]*Sales_Data_Table[[#This Row],[Discount]])</f>
        <v>8640</v>
      </c>
      <c r="K4452" t="str">
        <f>_xlfn.XLOOKUP(Sales_Data_Table[[#This Row],[Product_ID]],Product_Master_Table[Product_ID],Product_Master_Table[Product_Name])</f>
        <v>Metro Home Appliance Item 0452</v>
      </c>
      <c r="L4452" t="str">
        <f>_xlfn.XLOOKUP(Sales_Data_Table[[#This Row],[Employee_ID]],Employee_Master_Table[Employee_ID],Employee_Master_Table[Department])</f>
        <v>Retail Operations</v>
      </c>
    </row>
    <row r="4453" spans="1:12" x14ac:dyDescent="0.25">
      <c r="A4453" t="s">
        <v>5182</v>
      </c>
      <c r="B4453" s="2">
        <v>45730</v>
      </c>
      <c r="C4453" t="s">
        <v>1292</v>
      </c>
      <c r="D4453" t="s">
        <v>641</v>
      </c>
      <c r="E4453" t="s">
        <v>24</v>
      </c>
      <c r="F4453">
        <v>6</v>
      </c>
      <c r="G4453" s="3">
        <v>8500</v>
      </c>
      <c r="H4453" s="4">
        <v>0.1</v>
      </c>
      <c r="I4453">
        <f>(Sales_Data_Table[[#This Row],[Unit_Price]]*Sales_Data_Table[[#This Row],[Quantity]])</f>
        <v>51000</v>
      </c>
      <c r="J4453">
        <f>Sales_Data_Table[[#This Row],[Gross_Sales]]-(Sales_Data_Table[[#This Row],[Gross_Sales]]*Sales_Data_Table[[#This Row],[Discount]])</f>
        <v>45900</v>
      </c>
      <c r="K4453" t="str">
        <f>_xlfn.XLOOKUP(Sales_Data_Table[[#This Row],[Product_ID]],Product_Master_Table[Product_ID],Product_Master_Table[Product_Name])</f>
        <v>Nexus Beauty Item 0205</v>
      </c>
      <c r="L4453" t="str">
        <f>_xlfn.XLOOKUP(Sales_Data_Table[[#This Row],[Employee_ID]],Employee_Master_Table[Employee_ID],Employee_Master_Table[Department])</f>
        <v>Retail Operations</v>
      </c>
    </row>
    <row r="4454" spans="1:12" x14ac:dyDescent="0.25">
      <c r="A4454" t="s">
        <v>5183</v>
      </c>
      <c r="B4454" s="2">
        <v>45426</v>
      </c>
      <c r="C4454" t="s">
        <v>431</v>
      </c>
      <c r="D4454" t="s">
        <v>68</v>
      </c>
      <c r="E4454" t="s">
        <v>86</v>
      </c>
      <c r="F4454">
        <v>10</v>
      </c>
      <c r="G4454" s="3">
        <v>3300</v>
      </c>
      <c r="H4454" s="4">
        <v>0.15</v>
      </c>
      <c r="I4454">
        <f>(Sales_Data_Table[[#This Row],[Unit_Price]]*Sales_Data_Table[[#This Row],[Quantity]])</f>
        <v>33000</v>
      </c>
      <c r="J4454">
        <f>Sales_Data_Table[[#This Row],[Gross_Sales]]-(Sales_Data_Table[[#This Row],[Gross_Sales]]*Sales_Data_Table[[#This Row],[Discount]])</f>
        <v>28050</v>
      </c>
      <c r="K4454" t="str">
        <f>_xlfn.XLOOKUP(Sales_Data_Table[[#This Row],[Product_ID]],Product_Master_Table[Product_ID],Product_Master_Table[Product_Name])</f>
        <v>Nexus Electronics Item 0481</v>
      </c>
      <c r="L4454" t="str">
        <f>_xlfn.XLOOKUP(Sales_Data_Table[[#This Row],[Employee_ID]],Employee_Master_Table[Employee_ID],Employee_Master_Table[Department])</f>
        <v>E-Commerce</v>
      </c>
    </row>
    <row r="4455" spans="1:12" x14ac:dyDescent="0.25">
      <c r="A4455" t="s">
        <v>5184</v>
      </c>
      <c r="B4455" s="2">
        <v>45659</v>
      </c>
      <c r="C4455" t="s">
        <v>1292</v>
      </c>
      <c r="D4455" t="s">
        <v>609</v>
      </c>
      <c r="E4455" t="s">
        <v>62</v>
      </c>
      <c r="F4455">
        <v>11</v>
      </c>
      <c r="G4455" s="3">
        <v>2400</v>
      </c>
      <c r="H4455" s="4">
        <v>0.03</v>
      </c>
      <c r="I4455">
        <f>(Sales_Data_Table[[#This Row],[Unit_Price]]*Sales_Data_Table[[#This Row],[Quantity]])</f>
        <v>26400</v>
      </c>
      <c r="J4455">
        <f>Sales_Data_Table[[#This Row],[Gross_Sales]]-(Sales_Data_Table[[#This Row],[Gross_Sales]]*Sales_Data_Table[[#This Row],[Discount]])</f>
        <v>25608</v>
      </c>
      <c r="K4455" t="str">
        <f>_xlfn.XLOOKUP(Sales_Data_Table[[#This Row],[Product_ID]],Product_Master_Table[Product_ID],Product_Master_Table[Product_Name])</f>
        <v>Nexus Beauty Item 0205</v>
      </c>
      <c r="L4455" t="str">
        <f>_xlfn.XLOOKUP(Sales_Data_Table[[#This Row],[Employee_ID]],Employee_Master_Table[Employee_ID],Employee_Master_Table[Department])</f>
        <v>Retail Operations</v>
      </c>
    </row>
    <row r="4456" spans="1:12" x14ac:dyDescent="0.25">
      <c r="A4456" t="s">
        <v>5185</v>
      </c>
      <c r="B4456" s="2">
        <v>45455</v>
      </c>
      <c r="C4456" t="s">
        <v>1297</v>
      </c>
      <c r="D4456" t="s">
        <v>78</v>
      </c>
      <c r="E4456" t="s">
        <v>43</v>
      </c>
      <c r="F4456">
        <v>10</v>
      </c>
      <c r="G4456" s="3">
        <v>3800</v>
      </c>
      <c r="H4456" s="4">
        <v>0.1</v>
      </c>
      <c r="I4456">
        <f>(Sales_Data_Table[[#This Row],[Unit_Price]]*Sales_Data_Table[[#This Row],[Quantity]])</f>
        <v>38000</v>
      </c>
      <c r="J4456">
        <f>Sales_Data_Table[[#This Row],[Gross_Sales]]-(Sales_Data_Table[[#This Row],[Gross_Sales]]*Sales_Data_Table[[#This Row],[Discount]])</f>
        <v>34200</v>
      </c>
      <c r="K4456" t="str">
        <f>_xlfn.XLOOKUP(Sales_Data_Table[[#This Row],[Product_ID]],Product_Master_Table[Product_ID],Product_Master_Table[Product_Name])</f>
        <v>Nexus Beauty Item 0445</v>
      </c>
      <c r="L4456" t="str">
        <f>_xlfn.XLOOKUP(Sales_Data_Table[[#This Row],[Employee_ID]],Employee_Master_Table[Employee_ID],Employee_Master_Table[Department])</f>
        <v>Sales</v>
      </c>
    </row>
    <row r="4457" spans="1:12" x14ac:dyDescent="0.25">
      <c r="A4457" t="s">
        <v>5186</v>
      </c>
      <c r="B4457" s="2">
        <v>45564</v>
      </c>
      <c r="C4457" t="s">
        <v>376</v>
      </c>
      <c r="D4457" t="s">
        <v>302</v>
      </c>
      <c r="E4457" t="s">
        <v>75</v>
      </c>
      <c r="F4457">
        <v>5</v>
      </c>
      <c r="G4457" s="3">
        <v>7800</v>
      </c>
      <c r="H4457" s="4">
        <v>0.05</v>
      </c>
      <c r="I4457">
        <f>(Sales_Data_Table[[#This Row],[Unit_Price]]*Sales_Data_Table[[#This Row],[Quantity]])</f>
        <v>39000</v>
      </c>
      <c r="J4457">
        <f>Sales_Data_Table[[#This Row],[Gross_Sales]]-(Sales_Data_Table[[#This Row],[Gross_Sales]]*Sales_Data_Table[[#This Row],[Discount]])</f>
        <v>37050</v>
      </c>
      <c r="K4457" t="str">
        <f>_xlfn.XLOOKUP(Sales_Data_Table[[#This Row],[Product_ID]],Product_Master_Table[Product_ID],Product_Master_Table[Product_Name])</f>
        <v>Apex Home Appliance Item 0372</v>
      </c>
      <c r="L4457" t="str">
        <f>_xlfn.XLOOKUP(Sales_Data_Table[[#This Row],[Employee_ID]],Employee_Master_Table[Employee_ID],Employee_Master_Table[Department])</f>
        <v>Business Development</v>
      </c>
    </row>
    <row r="4458" spans="1:12" x14ac:dyDescent="0.25">
      <c r="A4458" t="s">
        <v>5187</v>
      </c>
      <c r="B4458" s="2">
        <v>45953</v>
      </c>
      <c r="C4458" t="s">
        <v>57</v>
      </c>
      <c r="D4458" t="s">
        <v>167</v>
      </c>
      <c r="E4458" t="s">
        <v>96</v>
      </c>
      <c r="F4458">
        <v>7</v>
      </c>
      <c r="G4458" s="3">
        <v>5700</v>
      </c>
      <c r="H4458" s="4">
        <v>7.4999999999999997E-2</v>
      </c>
      <c r="I4458">
        <f>(Sales_Data_Table[[#This Row],[Unit_Price]]*Sales_Data_Table[[#This Row],[Quantity]])</f>
        <v>39900</v>
      </c>
      <c r="J4458">
        <f>Sales_Data_Table[[#This Row],[Gross_Sales]]-(Sales_Data_Table[[#This Row],[Gross_Sales]]*Sales_Data_Table[[#This Row],[Discount]])</f>
        <v>36907.5</v>
      </c>
      <c r="K4458" t="str">
        <f>_xlfn.XLOOKUP(Sales_Data_Table[[#This Row],[Product_ID]],Product_Master_Table[Product_ID],Product_Master_Table[Product_Name])</f>
        <v>Prime Automotive Item 0040</v>
      </c>
      <c r="L4458" t="str">
        <f>_xlfn.XLOOKUP(Sales_Data_Table[[#This Row],[Employee_ID]],Employee_Master_Table[Employee_ID],Employee_Master_Table[Department])</f>
        <v>Business Development</v>
      </c>
    </row>
    <row r="4459" spans="1:12" x14ac:dyDescent="0.25">
      <c r="A4459" t="s">
        <v>5188</v>
      </c>
      <c r="B4459" s="2">
        <v>45939</v>
      </c>
      <c r="C4459" t="s">
        <v>810</v>
      </c>
      <c r="D4459" t="s">
        <v>774</v>
      </c>
      <c r="E4459" t="s">
        <v>106</v>
      </c>
      <c r="F4459">
        <v>2</v>
      </c>
      <c r="G4459" s="3">
        <v>2500</v>
      </c>
      <c r="H4459" s="4">
        <v>0.1</v>
      </c>
      <c r="I4459">
        <f>(Sales_Data_Table[[#This Row],[Unit_Price]]*Sales_Data_Table[[#This Row],[Quantity]])</f>
        <v>5000</v>
      </c>
      <c r="J4459">
        <f>Sales_Data_Table[[#This Row],[Gross_Sales]]-(Sales_Data_Table[[#This Row],[Gross_Sales]]*Sales_Data_Table[[#This Row],[Discount]])</f>
        <v>4500</v>
      </c>
      <c r="K4459" t="str">
        <f>_xlfn.XLOOKUP(Sales_Data_Table[[#This Row],[Product_ID]],Product_Master_Table[Product_ID],Product_Master_Table[Product_Name])</f>
        <v>Nova Beauty Item 0175</v>
      </c>
      <c r="L4459" t="str">
        <f>_xlfn.XLOOKUP(Sales_Data_Table[[#This Row],[Employee_ID]],Employee_Master_Table[Employee_ID],Employee_Master_Table[Department])</f>
        <v>Corporate Sales</v>
      </c>
    </row>
    <row r="4460" spans="1:12" x14ac:dyDescent="0.25">
      <c r="A4460" t="s">
        <v>5189</v>
      </c>
      <c r="B4460" s="2">
        <v>45861</v>
      </c>
      <c r="C4460" t="s">
        <v>648</v>
      </c>
      <c r="D4460" t="s">
        <v>121</v>
      </c>
      <c r="E4460" t="s">
        <v>28</v>
      </c>
      <c r="F4460">
        <v>13</v>
      </c>
      <c r="G4460" s="3">
        <v>6900</v>
      </c>
      <c r="H4460" s="4">
        <v>0.05</v>
      </c>
      <c r="I4460">
        <f>(Sales_Data_Table[[#This Row],[Unit_Price]]*Sales_Data_Table[[#This Row],[Quantity]])</f>
        <v>89700</v>
      </c>
      <c r="J4460">
        <f>Sales_Data_Table[[#This Row],[Gross_Sales]]-(Sales_Data_Table[[#This Row],[Gross_Sales]]*Sales_Data_Table[[#This Row],[Discount]])</f>
        <v>85215</v>
      </c>
      <c r="K4460" t="str">
        <f>_xlfn.XLOOKUP(Sales_Data_Table[[#This Row],[Product_ID]],Product_Master_Table[Product_ID],Product_Master_Table[Product_Name])</f>
        <v>Orion Sports Item 0117</v>
      </c>
      <c r="L4460" t="str">
        <f>_xlfn.XLOOKUP(Sales_Data_Table[[#This Row],[Employee_ID]],Employee_Master_Table[Employee_ID],Employee_Master_Table[Department])</f>
        <v>Regional Sales</v>
      </c>
    </row>
    <row r="4461" spans="1:12" x14ac:dyDescent="0.25">
      <c r="A4461" t="s">
        <v>5190</v>
      </c>
      <c r="B4461" s="2">
        <v>46094</v>
      </c>
      <c r="C4461" t="s">
        <v>1133</v>
      </c>
      <c r="D4461" t="s">
        <v>679</v>
      </c>
      <c r="E4461" t="s">
        <v>32</v>
      </c>
      <c r="F4461">
        <v>9</v>
      </c>
      <c r="G4461" s="3">
        <v>2000</v>
      </c>
      <c r="H4461" s="4">
        <v>0.05</v>
      </c>
      <c r="I4461">
        <f>(Sales_Data_Table[[#This Row],[Unit_Price]]*Sales_Data_Table[[#This Row],[Quantity]])</f>
        <v>18000</v>
      </c>
      <c r="J4461">
        <f>Sales_Data_Table[[#This Row],[Gross_Sales]]-(Sales_Data_Table[[#This Row],[Gross_Sales]]*Sales_Data_Table[[#This Row],[Discount]])</f>
        <v>17100</v>
      </c>
      <c r="K4461" t="str">
        <f>_xlfn.XLOOKUP(Sales_Data_Table[[#This Row],[Product_ID]],Product_Master_Table[Product_ID],Product_Master_Table[Product_Name])</f>
        <v>Zenith Office Supplies Item 0086</v>
      </c>
      <c r="L4461" t="str">
        <f>_xlfn.XLOOKUP(Sales_Data_Table[[#This Row],[Employee_ID]],Employee_Master_Table[Employee_ID],Employee_Master_Table[Department])</f>
        <v>Regional Sales</v>
      </c>
    </row>
    <row r="4462" spans="1:12" x14ac:dyDescent="0.25">
      <c r="A4462" t="s">
        <v>5191</v>
      </c>
      <c r="B4462" s="2">
        <v>46167</v>
      </c>
      <c r="C4462" t="s">
        <v>151</v>
      </c>
      <c r="D4462" t="s">
        <v>197</v>
      </c>
      <c r="E4462" t="s">
        <v>82</v>
      </c>
      <c r="F4462">
        <v>6</v>
      </c>
      <c r="G4462" s="3">
        <v>8200</v>
      </c>
      <c r="H4462" s="4">
        <v>0.1</v>
      </c>
      <c r="I4462">
        <f>(Sales_Data_Table[[#This Row],[Unit_Price]]*Sales_Data_Table[[#This Row],[Quantity]])</f>
        <v>49200</v>
      </c>
      <c r="J4462">
        <f>Sales_Data_Table[[#This Row],[Gross_Sales]]-(Sales_Data_Table[[#This Row],[Gross_Sales]]*Sales_Data_Table[[#This Row],[Discount]])</f>
        <v>44280</v>
      </c>
      <c r="K4462" t="str">
        <f>_xlfn.XLOOKUP(Sales_Data_Table[[#This Row],[Product_ID]],Product_Master_Table[Product_ID],Product_Master_Table[Product_Name])</f>
        <v>Spark Office Supplies Item 0046</v>
      </c>
      <c r="L4462" t="str">
        <f>_xlfn.XLOOKUP(Sales_Data_Table[[#This Row],[Employee_ID]],Employee_Master_Table[Employee_ID],Employee_Master_Table[Department])</f>
        <v>Sales</v>
      </c>
    </row>
    <row r="4463" spans="1:12" x14ac:dyDescent="0.25">
      <c r="A4463" t="s">
        <v>5192</v>
      </c>
      <c r="B4463" s="2">
        <v>45541</v>
      </c>
      <c r="C4463" t="s">
        <v>926</v>
      </c>
      <c r="D4463" t="s">
        <v>74</v>
      </c>
      <c r="E4463" t="s">
        <v>86</v>
      </c>
      <c r="F4463">
        <v>3</v>
      </c>
      <c r="G4463" s="3">
        <v>3300</v>
      </c>
      <c r="H4463" s="4">
        <v>0.02</v>
      </c>
      <c r="I4463">
        <f>(Sales_Data_Table[[#This Row],[Unit_Price]]*Sales_Data_Table[[#This Row],[Quantity]])</f>
        <v>9900</v>
      </c>
      <c r="J4463">
        <f>Sales_Data_Table[[#This Row],[Gross_Sales]]-(Sales_Data_Table[[#This Row],[Gross_Sales]]*Sales_Data_Table[[#This Row],[Discount]])</f>
        <v>9702</v>
      </c>
      <c r="K4463" t="str">
        <f>_xlfn.XLOOKUP(Sales_Data_Table[[#This Row],[Product_ID]],Product_Master_Table[Product_ID],Product_Master_Table[Product_Name])</f>
        <v>Spark Grocery Item 0034</v>
      </c>
      <c r="L4463" t="str">
        <f>_xlfn.XLOOKUP(Sales_Data_Table[[#This Row],[Employee_ID]],Employee_Master_Table[Employee_ID],Employee_Master_Table[Department])</f>
        <v>Customer Success</v>
      </c>
    </row>
    <row r="4464" spans="1:12" x14ac:dyDescent="0.25">
      <c r="A4464" t="s">
        <v>5193</v>
      </c>
      <c r="B4464" s="2">
        <v>45657</v>
      </c>
      <c r="C4464" t="s">
        <v>2681</v>
      </c>
      <c r="D4464" t="s">
        <v>671</v>
      </c>
      <c r="E4464" t="s">
        <v>86</v>
      </c>
      <c r="F4464">
        <v>2</v>
      </c>
      <c r="G4464" s="3">
        <v>7500</v>
      </c>
      <c r="H4464" s="4">
        <v>7.4999999999999997E-2</v>
      </c>
      <c r="I4464">
        <f>(Sales_Data_Table[[#This Row],[Unit_Price]]*Sales_Data_Table[[#This Row],[Quantity]])</f>
        <v>15000</v>
      </c>
      <c r="J4464">
        <f>Sales_Data_Table[[#This Row],[Gross_Sales]]-(Sales_Data_Table[[#This Row],[Gross_Sales]]*Sales_Data_Table[[#This Row],[Discount]])</f>
        <v>13875</v>
      </c>
      <c r="K4464" t="str">
        <f>_xlfn.XLOOKUP(Sales_Data_Table[[#This Row],[Product_ID]],Product_Master_Table[Product_ID],Product_Master_Table[Product_Name])</f>
        <v>Zenith Grocery Item 0134</v>
      </c>
      <c r="L4464" t="str">
        <f>_xlfn.XLOOKUP(Sales_Data_Table[[#This Row],[Employee_ID]],Employee_Master_Table[Employee_ID],Employee_Master_Table[Department])</f>
        <v>Retail Operations</v>
      </c>
    </row>
    <row r="4465" spans="1:12" x14ac:dyDescent="0.25">
      <c r="A4465" t="s">
        <v>5194</v>
      </c>
      <c r="B4465" s="2">
        <v>46106</v>
      </c>
      <c r="C4465" t="s">
        <v>1487</v>
      </c>
      <c r="D4465" t="s">
        <v>216</v>
      </c>
      <c r="E4465" t="s">
        <v>86</v>
      </c>
      <c r="F4465">
        <v>12</v>
      </c>
      <c r="G4465" s="3">
        <v>6000</v>
      </c>
      <c r="H4465" s="4">
        <v>0.02</v>
      </c>
      <c r="I4465">
        <f>(Sales_Data_Table[[#This Row],[Unit_Price]]*Sales_Data_Table[[#This Row],[Quantity]])</f>
        <v>72000</v>
      </c>
      <c r="J4465">
        <f>Sales_Data_Table[[#This Row],[Gross_Sales]]-(Sales_Data_Table[[#This Row],[Gross_Sales]]*Sales_Data_Table[[#This Row],[Discount]])</f>
        <v>70560</v>
      </c>
      <c r="K4465" t="str">
        <f>_xlfn.XLOOKUP(Sales_Data_Table[[#This Row],[Product_ID]],Product_Master_Table[Product_ID],Product_Master_Table[Product_Name])</f>
        <v>Fusion Electronics Item 0461</v>
      </c>
      <c r="L4465" t="str">
        <f>_xlfn.XLOOKUP(Sales_Data_Table[[#This Row],[Employee_ID]],Employee_Master_Table[Employee_ID],Employee_Master_Table[Department])</f>
        <v>Sales</v>
      </c>
    </row>
    <row r="4466" spans="1:12" x14ac:dyDescent="0.25">
      <c r="A4466" t="s">
        <v>5195</v>
      </c>
      <c r="B4466" s="2">
        <v>45584</v>
      </c>
      <c r="C4466" t="s">
        <v>2188</v>
      </c>
      <c r="D4466" t="s">
        <v>703</v>
      </c>
      <c r="E4466" t="s">
        <v>24</v>
      </c>
      <c r="F4466">
        <v>11</v>
      </c>
      <c r="G4466" s="3">
        <v>400</v>
      </c>
      <c r="H4466" s="4">
        <v>0.03</v>
      </c>
      <c r="I4466">
        <f>(Sales_Data_Table[[#This Row],[Unit_Price]]*Sales_Data_Table[[#This Row],[Quantity]])</f>
        <v>4400</v>
      </c>
      <c r="J4466">
        <f>Sales_Data_Table[[#This Row],[Gross_Sales]]-(Sales_Data_Table[[#This Row],[Gross_Sales]]*Sales_Data_Table[[#This Row],[Discount]])</f>
        <v>4268</v>
      </c>
      <c r="K4466" t="str">
        <f>_xlfn.XLOOKUP(Sales_Data_Table[[#This Row],[Product_ID]],Product_Master_Table[Product_ID],Product_Master_Table[Product_Name])</f>
        <v>Fusion Beauty Item 0185</v>
      </c>
      <c r="L4466" t="str">
        <f>_xlfn.XLOOKUP(Sales_Data_Table[[#This Row],[Employee_ID]],Employee_Master_Table[Employee_ID],Employee_Master_Table[Department])</f>
        <v>Customer Success</v>
      </c>
    </row>
    <row r="4467" spans="1:12" x14ac:dyDescent="0.25">
      <c r="A4467" t="s">
        <v>5196</v>
      </c>
      <c r="B4467" s="2">
        <v>46179</v>
      </c>
      <c r="C4467" t="s">
        <v>2382</v>
      </c>
      <c r="D4467" t="s">
        <v>95</v>
      </c>
      <c r="E4467" t="s">
        <v>28</v>
      </c>
      <c r="F4467">
        <v>9</v>
      </c>
      <c r="G4467" s="3">
        <v>700</v>
      </c>
      <c r="H4467" s="4">
        <v>0.05</v>
      </c>
      <c r="I4467">
        <f>(Sales_Data_Table[[#This Row],[Unit_Price]]*Sales_Data_Table[[#This Row],[Quantity]])</f>
        <v>6300</v>
      </c>
      <c r="J4467">
        <f>Sales_Data_Table[[#This Row],[Gross_Sales]]-(Sales_Data_Table[[#This Row],[Gross_Sales]]*Sales_Data_Table[[#This Row],[Discount]])</f>
        <v>5985</v>
      </c>
      <c r="K4467" t="str">
        <f>_xlfn.XLOOKUP(Sales_Data_Table[[#This Row],[Product_ID]],Product_Master_Table[Product_ID],Product_Master_Table[Product_Name])</f>
        <v>Delta Fashion Item 0203</v>
      </c>
      <c r="L4467" t="str">
        <f>_xlfn.XLOOKUP(Sales_Data_Table[[#This Row],[Employee_ID]],Employee_Master_Table[Employee_ID],Employee_Master_Table[Department])</f>
        <v>Corporate Sales</v>
      </c>
    </row>
    <row r="4468" spans="1:12" x14ac:dyDescent="0.25">
      <c r="A4468" t="s">
        <v>5197</v>
      </c>
      <c r="B4468" s="2">
        <v>45680</v>
      </c>
      <c r="C4468" t="s">
        <v>1355</v>
      </c>
      <c r="D4468" t="s">
        <v>825</v>
      </c>
      <c r="E4468" t="s">
        <v>24</v>
      </c>
      <c r="F4468">
        <v>4</v>
      </c>
      <c r="G4468" s="3">
        <v>1200</v>
      </c>
      <c r="H4468" s="4">
        <v>0.15</v>
      </c>
      <c r="I4468">
        <f>(Sales_Data_Table[[#This Row],[Unit_Price]]*Sales_Data_Table[[#This Row],[Quantity]])</f>
        <v>4800</v>
      </c>
      <c r="J4468">
        <f>Sales_Data_Table[[#This Row],[Gross_Sales]]-(Sales_Data_Table[[#This Row],[Gross_Sales]]*Sales_Data_Table[[#This Row],[Discount]])</f>
        <v>4080</v>
      </c>
      <c r="K4468" t="str">
        <f>_xlfn.XLOOKUP(Sales_Data_Table[[#This Row],[Product_ID]],Product_Master_Table[Product_ID],Product_Master_Table[Product_Name])</f>
        <v>Zenith Automotive Item 0470</v>
      </c>
      <c r="L4468" t="str">
        <f>_xlfn.XLOOKUP(Sales_Data_Table[[#This Row],[Employee_ID]],Employee_Master_Table[Employee_ID],Employee_Master_Table[Department])</f>
        <v>Corporate Sales</v>
      </c>
    </row>
    <row r="4469" spans="1:12" x14ac:dyDescent="0.25">
      <c r="A4469" t="s">
        <v>5198</v>
      </c>
      <c r="B4469" s="2">
        <v>46095</v>
      </c>
      <c r="C4469" t="s">
        <v>1910</v>
      </c>
      <c r="D4469" t="s">
        <v>270</v>
      </c>
      <c r="E4469" t="s">
        <v>24</v>
      </c>
      <c r="F4469">
        <v>10</v>
      </c>
      <c r="G4469" s="3">
        <v>1500</v>
      </c>
      <c r="H4469" s="4">
        <v>0.1</v>
      </c>
      <c r="I4469">
        <f>(Sales_Data_Table[[#This Row],[Unit_Price]]*Sales_Data_Table[[#This Row],[Quantity]])</f>
        <v>15000</v>
      </c>
      <c r="J4469">
        <f>Sales_Data_Table[[#This Row],[Gross_Sales]]-(Sales_Data_Table[[#This Row],[Gross_Sales]]*Sales_Data_Table[[#This Row],[Discount]])</f>
        <v>13500</v>
      </c>
      <c r="K4469" t="str">
        <f>_xlfn.XLOOKUP(Sales_Data_Table[[#This Row],[Product_ID]],Product_Master_Table[Product_ID],Product_Master_Table[Product_Name])</f>
        <v>Delta Sports Item 0467</v>
      </c>
      <c r="L4469" t="str">
        <f>_xlfn.XLOOKUP(Sales_Data_Table[[#This Row],[Employee_ID]],Employee_Master_Table[Employee_ID],Employee_Master_Table[Department])</f>
        <v>Retail Operations</v>
      </c>
    </row>
    <row r="4470" spans="1:12" x14ac:dyDescent="0.25">
      <c r="A4470" t="s">
        <v>5199</v>
      </c>
      <c r="B4470" s="2">
        <v>45742</v>
      </c>
      <c r="C4470" t="s">
        <v>951</v>
      </c>
      <c r="D4470" t="s">
        <v>735</v>
      </c>
      <c r="E4470" t="s">
        <v>43</v>
      </c>
      <c r="F4470">
        <v>20</v>
      </c>
      <c r="G4470" s="3">
        <v>9100</v>
      </c>
      <c r="H4470" s="4">
        <v>0.05</v>
      </c>
      <c r="I4470">
        <f>(Sales_Data_Table[[#This Row],[Unit_Price]]*Sales_Data_Table[[#This Row],[Quantity]])</f>
        <v>182000</v>
      </c>
      <c r="J4470">
        <f>Sales_Data_Table[[#This Row],[Gross_Sales]]-(Sales_Data_Table[[#This Row],[Gross_Sales]]*Sales_Data_Table[[#This Row],[Discount]])</f>
        <v>172900</v>
      </c>
      <c r="K4470" t="str">
        <f>_xlfn.XLOOKUP(Sales_Data_Table[[#This Row],[Product_ID]],Product_Master_Table[Product_ID],Product_Master_Table[Product_Name])</f>
        <v>Zenith Grocery Item 0254</v>
      </c>
      <c r="L4470" t="str">
        <f>_xlfn.XLOOKUP(Sales_Data_Table[[#This Row],[Employee_ID]],Employee_Master_Table[Employee_ID],Employee_Master_Table[Department])</f>
        <v>Corporate Sales</v>
      </c>
    </row>
    <row r="4471" spans="1:12" x14ac:dyDescent="0.25">
      <c r="A4471" t="s">
        <v>5200</v>
      </c>
      <c r="B4471" s="2">
        <v>45396</v>
      </c>
      <c r="C4471" t="s">
        <v>2451</v>
      </c>
      <c r="D4471" t="s">
        <v>227</v>
      </c>
      <c r="E4471" t="s">
        <v>43</v>
      </c>
      <c r="F4471">
        <v>2</v>
      </c>
      <c r="G4471" s="3">
        <v>7300</v>
      </c>
      <c r="H4471" s="4">
        <v>0</v>
      </c>
      <c r="I4471">
        <f>(Sales_Data_Table[[#This Row],[Unit_Price]]*Sales_Data_Table[[#This Row],[Quantity]])</f>
        <v>14600</v>
      </c>
      <c r="J4471">
        <f>Sales_Data_Table[[#This Row],[Gross_Sales]]-(Sales_Data_Table[[#This Row],[Gross_Sales]]*Sales_Data_Table[[#This Row],[Discount]])</f>
        <v>14600</v>
      </c>
      <c r="K4471" t="str">
        <f>_xlfn.XLOOKUP(Sales_Data_Table[[#This Row],[Product_ID]],Product_Master_Table[Product_ID],Product_Master_Table[Product_Name])</f>
        <v>Vertex Office Supplies Item 0066</v>
      </c>
      <c r="L4471" t="str">
        <f>_xlfn.XLOOKUP(Sales_Data_Table[[#This Row],[Employee_ID]],Employee_Master_Table[Employee_ID],Employee_Master_Table[Department])</f>
        <v>Corporate Sales</v>
      </c>
    </row>
    <row r="4472" spans="1:12" x14ac:dyDescent="0.25">
      <c r="A4472" t="s">
        <v>5201</v>
      </c>
      <c r="B4472" s="2">
        <v>45560</v>
      </c>
      <c r="C4472" t="s">
        <v>166</v>
      </c>
      <c r="D4472" t="s">
        <v>213</v>
      </c>
      <c r="E4472" t="s">
        <v>32</v>
      </c>
      <c r="F4472">
        <v>20</v>
      </c>
      <c r="G4472" s="3">
        <v>6200</v>
      </c>
      <c r="H4472" s="4">
        <v>0</v>
      </c>
      <c r="I4472">
        <f>(Sales_Data_Table[[#This Row],[Unit_Price]]*Sales_Data_Table[[#This Row],[Quantity]])</f>
        <v>124000</v>
      </c>
      <c r="J4472">
        <f>Sales_Data_Table[[#This Row],[Gross_Sales]]-(Sales_Data_Table[[#This Row],[Gross_Sales]]*Sales_Data_Table[[#This Row],[Discount]])</f>
        <v>124000</v>
      </c>
      <c r="K4472" t="str">
        <f>_xlfn.XLOOKUP(Sales_Data_Table[[#This Row],[Product_ID]],Product_Master_Table[Product_ID],Product_Master_Table[Product_Name])</f>
        <v>Prime Furniture Item 0388</v>
      </c>
      <c r="L4472" t="str">
        <f>_xlfn.XLOOKUP(Sales_Data_Table[[#This Row],[Employee_ID]],Employee_Master_Table[Employee_ID],Employee_Master_Table[Department])</f>
        <v>Corporate Sales</v>
      </c>
    </row>
    <row r="4473" spans="1:12" x14ac:dyDescent="0.25">
      <c r="A4473" t="s">
        <v>5202</v>
      </c>
      <c r="B4473" s="2">
        <v>45404</v>
      </c>
      <c r="C4473" t="s">
        <v>22</v>
      </c>
      <c r="D4473" t="s">
        <v>115</v>
      </c>
      <c r="E4473" t="s">
        <v>82</v>
      </c>
      <c r="F4473">
        <v>2</v>
      </c>
      <c r="G4473" s="3">
        <v>6800</v>
      </c>
      <c r="H4473" s="4">
        <v>0.03</v>
      </c>
      <c r="I4473">
        <f>(Sales_Data_Table[[#This Row],[Unit_Price]]*Sales_Data_Table[[#This Row],[Quantity]])</f>
        <v>13600</v>
      </c>
      <c r="J4473">
        <f>Sales_Data_Table[[#This Row],[Gross_Sales]]-(Sales_Data_Table[[#This Row],[Gross_Sales]]*Sales_Data_Table[[#This Row],[Discount]])</f>
        <v>13192</v>
      </c>
      <c r="K4473" t="str">
        <f>_xlfn.XLOOKUP(Sales_Data_Table[[#This Row],[Product_ID]],Product_Master_Table[Product_ID],Product_Master_Table[Product_Name])</f>
        <v>Nexus Fashion Item 0133</v>
      </c>
      <c r="L4473" t="str">
        <f>_xlfn.XLOOKUP(Sales_Data_Table[[#This Row],[Employee_ID]],Employee_Master_Table[Employee_ID],Employee_Master_Table[Department])</f>
        <v>Customer Success</v>
      </c>
    </row>
    <row r="4474" spans="1:12" x14ac:dyDescent="0.25">
      <c r="A4474" t="s">
        <v>5203</v>
      </c>
      <c r="B4474" s="2">
        <v>46000</v>
      </c>
      <c r="C4474" t="s">
        <v>114</v>
      </c>
      <c r="D4474" t="s">
        <v>841</v>
      </c>
      <c r="E4474" t="s">
        <v>106</v>
      </c>
      <c r="F4474">
        <v>3</v>
      </c>
      <c r="G4474" s="3">
        <v>3700</v>
      </c>
      <c r="H4474" s="4">
        <v>0.15</v>
      </c>
      <c r="I4474">
        <f>(Sales_Data_Table[[#This Row],[Unit_Price]]*Sales_Data_Table[[#This Row],[Quantity]])</f>
        <v>11100</v>
      </c>
      <c r="J4474">
        <f>Sales_Data_Table[[#This Row],[Gross_Sales]]-(Sales_Data_Table[[#This Row],[Gross_Sales]]*Sales_Data_Table[[#This Row],[Discount]])</f>
        <v>9435</v>
      </c>
      <c r="K4474" t="str">
        <f>_xlfn.XLOOKUP(Sales_Data_Table[[#This Row],[Product_ID]],Product_Master_Table[Product_ID],Product_Master_Table[Product_Name])</f>
        <v>Vertex Automotive Item 0030</v>
      </c>
      <c r="L4474" t="str">
        <f>_xlfn.XLOOKUP(Sales_Data_Table[[#This Row],[Employee_ID]],Employee_Master_Table[Employee_ID],Employee_Master_Table[Department])</f>
        <v>E-Commerce</v>
      </c>
    </row>
    <row r="4475" spans="1:12" x14ac:dyDescent="0.25">
      <c r="A4475" t="s">
        <v>5204</v>
      </c>
      <c r="B4475" s="2">
        <v>45638</v>
      </c>
      <c r="C4475" t="s">
        <v>1334</v>
      </c>
      <c r="D4475" t="s">
        <v>281</v>
      </c>
      <c r="E4475" t="s">
        <v>86</v>
      </c>
      <c r="F4475">
        <v>5</v>
      </c>
      <c r="G4475" s="3">
        <v>4600</v>
      </c>
      <c r="H4475" s="4">
        <v>0</v>
      </c>
      <c r="I4475">
        <f>(Sales_Data_Table[[#This Row],[Unit_Price]]*Sales_Data_Table[[#This Row],[Quantity]])</f>
        <v>23000</v>
      </c>
      <c r="J4475">
        <f>Sales_Data_Table[[#This Row],[Gross_Sales]]-(Sales_Data_Table[[#This Row],[Gross_Sales]]*Sales_Data_Table[[#This Row],[Discount]])</f>
        <v>23000</v>
      </c>
      <c r="K4475" t="str">
        <f>_xlfn.XLOOKUP(Sales_Data_Table[[#This Row],[Product_ID]],Product_Master_Table[Product_ID],Product_Master_Table[Product_Name])</f>
        <v>Everest Toys Item 0219</v>
      </c>
      <c r="L4475" t="str">
        <f>_xlfn.XLOOKUP(Sales_Data_Table[[#This Row],[Employee_ID]],Employee_Master_Table[Employee_ID],Employee_Master_Table[Department])</f>
        <v>Regional Sales</v>
      </c>
    </row>
    <row r="4476" spans="1:12" x14ac:dyDescent="0.25">
      <c r="A4476" t="s">
        <v>5205</v>
      </c>
      <c r="B4476" s="2">
        <v>45663</v>
      </c>
      <c r="C4476" t="s">
        <v>1875</v>
      </c>
      <c r="D4476" t="s">
        <v>1048</v>
      </c>
      <c r="E4476" t="s">
        <v>24</v>
      </c>
      <c r="F4476">
        <v>17</v>
      </c>
      <c r="G4476" s="3">
        <v>1600</v>
      </c>
      <c r="H4476" s="4">
        <v>0</v>
      </c>
      <c r="I4476">
        <f>(Sales_Data_Table[[#This Row],[Unit_Price]]*Sales_Data_Table[[#This Row],[Quantity]])</f>
        <v>27200</v>
      </c>
      <c r="J4476">
        <f>Sales_Data_Table[[#This Row],[Gross_Sales]]-(Sales_Data_Table[[#This Row],[Gross_Sales]]*Sales_Data_Table[[#This Row],[Discount]])</f>
        <v>27200</v>
      </c>
      <c r="K4476" t="str">
        <f>_xlfn.XLOOKUP(Sales_Data_Table[[#This Row],[Product_ID]],Product_Master_Table[Product_ID],Product_Master_Table[Product_Name])</f>
        <v>Fusion Sports Item 0197</v>
      </c>
      <c r="L4476" t="str">
        <f>_xlfn.XLOOKUP(Sales_Data_Table[[#This Row],[Employee_ID]],Employee_Master_Table[Employee_ID],Employee_Master_Table[Department])</f>
        <v>E-Commerce</v>
      </c>
    </row>
    <row r="4477" spans="1:12" x14ac:dyDescent="0.25">
      <c r="A4477" t="s">
        <v>5206</v>
      </c>
      <c r="B4477" s="2">
        <v>46186</v>
      </c>
      <c r="C4477" t="s">
        <v>299</v>
      </c>
      <c r="D4477" t="s">
        <v>230</v>
      </c>
      <c r="E4477" t="s">
        <v>28</v>
      </c>
      <c r="F4477">
        <v>7</v>
      </c>
      <c r="G4477" s="3">
        <v>1900</v>
      </c>
      <c r="H4477" s="4">
        <v>0.03</v>
      </c>
      <c r="I4477">
        <f>(Sales_Data_Table[[#This Row],[Unit_Price]]*Sales_Data_Table[[#This Row],[Quantity]])</f>
        <v>13300</v>
      </c>
      <c r="J4477">
        <f>Sales_Data_Table[[#This Row],[Gross_Sales]]-(Sales_Data_Table[[#This Row],[Gross_Sales]]*Sales_Data_Table[[#This Row],[Discount]])</f>
        <v>12901</v>
      </c>
      <c r="K4477" t="str">
        <f>_xlfn.XLOOKUP(Sales_Data_Table[[#This Row],[Product_ID]],Product_Master_Table[Product_ID],Product_Master_Table[Product_Name])</f>
        <v>Metro Office Supplies Item 0356</v>
      </c>
      <c r="L4477" t="str">
        <f>_xlfn.XLOOKUP(Sales_Data_Table[[#This Row],[Employee_ID]],Employee_Master_Table[Employee_ID],Employee_Master_Table[Department])</f>
        <v>Retail Operations</v>
      </c>
    </row>
    <row r="4478" spans="1:12" x14ac:dyDescent="0.25">
      <c r="A4478" t="s">
        <v>5207</v>
      </c>
      <c r="B4478" s="2">
        <v>45771</v>
      </c>
      <c r="C4478" t="s">
        <v>869</v>
      </c>
      <c r="D4478" t="s">
        <v>343</v>
      </c>
      <c r="E4478" t="s">
        <v>43</v>
      </c>
      <c r="F4478">
        <v>25</v>
      </c>
      <c r="G4478" s="3">
        <v>4000</v>
      </c>
      <c r="H4478" s="4">
        <v>0.02</v>
      </c>
      <c r="I4478">
        <f>(Sales_Data_Table[[#This Row],[Unit_Price]]*Sales_Data_Table[[#This Row],[Quantity]])</f>
        <v>100000</v>
      </c>
      <c r="J4478">
        <f>Sales_Data_Table[[#This Row],[Gross_Sales]]-(Sales_Data_Table[[#This Row],[Gross_Sales]]*Sales_Data_Table[[#This Row],[Discount]])</f>
        <v>98000</v>
      </c>
      <c r="K4478" t="str">
        <f>_xlfn.XLOOKUP(Sales_Data_Table[[#This Row],[Product_ID]],Product_Master_Table[Product_ID],Product_Master_Table[Product_Name])</f>
        <v>Delta Sports Item 0287</v>
      </c>
      <c r="L4478" t="str">
        <f>_xlfn.XLOOKUP(Sales_Data_Table[[#This Row],[Employee_ID]],Employee_Master_Table[Employee_ID],Employee_Master_Table[Department])</f>
        <v>Regional Sales</v>
      </c>
    </row>
    <row r="4479" spans="1:12" x14ac:dyDescent="0.25">
      <c r="A4479" t="s">
        <v>5208</v>
      </c>
      <c r="B4479" s="2">
        <v>46006</v>
      </c>
      <c r="C4479" t="s">
        <v>1261</v>
      </c>
      <c r="D4479" t="s">
        <v>170</v>
      </c>
      <c r="E4479" t="s">
        <v>43</v>
      </c>
      <c r="F4479">
        <v>1</v>
      </c>
      <c r="G4479" s="3">
        <v>6700</v>
      </c>
      <c r="H4479" s="4">
        <v>0.02</v>
      </c>
      <c r="I4479">
        <f>(Sales_Data_Table[[#This Row],[Unit_Price]]*Sales_Data_Table[[#This Row],[Quantity]])</f>
        <v>6700</v>
      </c>
      <c r="J4479">
        <f>Sales_Data_Table[[#This Row],[Gross_Sales]]-(Sales_Data_Table[[#This Row],[Gross_Sales]]*Sales_Data_Table[[#This Row],[Discount]])</f>
        <v>6566</v>
      </c>
      <c r="K4479" t="str">
        <f>_xlfn.XLOOKUP(Sales_Data_Table[[#This Row],[Product_ID]],Product_Master_Table[Product_ID],Product_Master_Table[Product_Name])</f>
        <v>Metro Office Supplies Item 0296</v>
      </c>
      <c r="L4479" t="str">
        <f>_xlfn.XLOOKUP(Sales_Data_Table[[#This Row],[Employee_ID]],Employee_Master_Table[Employee_ID],Employee_Master_Table[Department])</f>
        <v>Regional Sales</v>
      </c>
    </row>
    <row r="4480" spans="1:12" x14ac:dyDescent="0.25">
      <c r="A4480" t="s">
        <v>5209</v>
      </c>
      <c r="B4480" s="2">
        <v>45692</v>
      </c>
      <c r="C4480" t="s">
        <v>698</v>
      </c>
      <c r="D4480" t="s">
        <v>936</v>
      </c>
      <c r="E4480" t="s">
        <v>36</v>
      </c>
      <c r="F4480">
        <v>13</v>
      </c>
      <c r="G4480" s="3">
        <v>8600</v>
      </c>
      <c r="H4480" s="4">
        <v>0.15</v>
      </c>
      <c r="I4480">
        <f>(Sales_Data_Table[[#This Row],[Unit_Price]]*Sales_Data_Table[[#This Row],[Quantity]])</f>
        <v>111800</v>
      </c>
      <c r="J4480">
        <f>Sales_Data_Table[[#This Row],[Gross_Sales]]-(Sales_Data_Table[[#This Row],[Gross_Sales]]*Sales_Data_Table[[#This Row],[Discount]])</f>
        <v>95030</v>
      </c>
      <c r="K4480" t="str">
        <f>_xlfn.XLOOKUP(Sales_Data_Table[[#This Row],[Product_ID]],Product_Master_Table[Product_ID],Product_Master_Table[Product_Name])</f>
        <v>Prime Home Appliance Item 0172</v>
      </c>
      <c r="L4480" t="str">
        <f>_xlfn.XLOOKUP(Sales_Data_Table[[#This Row],[Employee_ID]],Employee_Master_Table[Employee_ID],Employee_Master_Table[Department])</f>
        <v>Regional Sales</v>
      </c>
    </row>
    <row r="4481" spans="1:12" x14ac:dyDescent="0.25">
      <c r="A4481" t="s">
        <v>5210</v>
      </c>
      <c r="B4481" s="2">
        <v>45452</v>
      </c>
      <c r="C4481" t="s">
        <v>926</v>
      </c>
      <c r="D4481" t="s">
        <v>599</v>
      </c>
      <c r="E4481" t="s">
        <v>50</v>
      </c>
      <c r="F4481">
        <v>11</v>
      </c>
      <c r="G4481" s="3">
        <v>1400</v>
      </c>
      <c r="H4481" s="4">
        <v>0.02</v>
      </c>
      <c r="I4481">
        <f>(Sales_Data_Table[[#This Row],[Unit_Price]]*Sales_Data_Table[[#This Row],[Quantity]])</f>
        <v>15400</v>
      </c>
      <c r="J4481">
        <f>Sales_Data_Table[[#This Row],[Gross_Sales]]-(Sales_Data_Table[[#This Row],[Gross_Sales]]*Sales_Data_Table[[#This Row],[Discount]])</f>
        <v>15092</v>
      </c>
      <c r="K4481" t="str">
        <f>_xlfn.XLOOKUP(Sales_Data_Table[[#This Row],[Product_ID]],Product_Master_Table[Product_ID],Product_Master_Table[Product_Name])</f>
        <v>Spark Grocery Item 0034</v>
      </c>
      <c r="L4481" t="str">
        <f>_xlfn.XLOOKUP(Sales_Data_Table[[#This Row],[Employee_ID]],Employee_Master_Table[Employee_ID],Employee_Master_Table[Department])</f>
        <v>Sales</v>
      </c>
    </row>
    <row r="4482" spans="1:12" x14ac:dyDescent="0.25">
      <c r="A4482" t="s">
        <v>5211</v>
      </c>
      <c r="B4482" s="2">
        <v>45392</v>
      </c>
      <c r="C4482" t="s">
        <v>884</v>
      </c>
      <c r="D4482" t="s">
        <v>574</v>
      </c>
      <c r="E4482" t="s">
        <v>75</v>
      </c>
      <c r="F4482">
        <v>25</v>
      </c>
      <c r="G4482" s="3">
        <v>9400</v>
      </c>
      <c r="H4482" s="4">
        <v>7.4999999999999997E-2</v>
      </c>
      <c r="I4482">
        <f>(Sales_Data_Table[[#This Row],[Unit_Price]]*Sales_Data_Table[[#This Row],[Quantity]])</f>
        <v>235000</v>
      </c>
      <c r="J4482">
        <f>Sales_Data_Table[[#This Row],[Gross_Sales]]-(Sales_Data_Table[[#This Row],[Gross_Sales]]*Sales_Data_Table[[#This Row],[Discount]])</f>
        <v>217375</v>
      </c>
      <c r="K4482" t="str">
        <f>_xlfn.XLOOKUP(Sales_Data_Table[[#This Row],[Product_ID]],Product_Master_Table[Product_ID],Product_Master_Table[Product_Name])</f>
        <v>Apex Automotive Item 0420</v>
      </c>
      <c r="L4482" t="str">
        <f>_xlfn.XLOOKUP(Sales_Data_Table[[#This Row],[Employee_ID]],Employee_Master_Table[Employee_ID],Employee_Master_Table[Department])</f>
        <v>Business Development</v>
      </c>
    </row>
    <row r="4483" spans="1:12" x14ac:dyDescent="0.25">
      <c r="A4483" t="s">
        <v>5212</v>
      </c>
      <c r="B4483" s="2">
        <v>45766</v>
      </c>
      <c r="C4483" t="s">
        <v>798</v>
      </c>
      <c r="D4483" t="s">
        <v>571</v>
      </c>
      <c r="E4483" t="s">
        <v>82</v>
      </c>
      <c r="F4483">
        <v>15</v>
      </c>
      <c r="G4483" s="3">
        <v>6800</v>
      </c>
      <c r="H4483" s="4">
        <v>0</v>
      </c>
      <c r="I4483">
        <f>(Sales_Data_Table[[#This Row],[Unit_Price]]*Sales_Data_Table[[#This Row],[Quantity]])</f>
        <v>102000</v>
      </c>
      <c r="J4483">
        <f>Sales_Data_Table[[#This Row],[Gross_Sales]]-(Sales_Data_Table[[#This Row],[Gross_Sales]]*Sales_Data_Table[[#This Row],[Discount]])</f>
        <v>102000</v>
      </c>
      <c r="K4483" t="str">
        <f>_xlfn.XLOOKUP(Sales_Data_Table[[#This Row],[Product_ID]],Product_Master_Table[Product_ID],Product_Master_Table[Product_Name])</f>
        <v>Orion Sports Item 0417</v>
      </c>
      <c r="L4483" t="str">
        <f>_xlfn.XLOOKUP(Sales_Data_Table[[#This Row],[Employee_ID]],Employee_Master_Table[Employee_ID],Employee_Master_Table[Department])</f>
        <v>Sales</v>
      </c>
    </row>
    <row r="4484" spans="1:12" x14ac:dyDescent="0.25">
      <c r="A4484" t="s">
        <v>5213</v>
      </c>
      <c r="B4484" s="2">
        <v>45322</v>
      </c>
      <c r="C4484" t="s">
        <v>1131</v>
      </c>
      <c r="D4484" t="s">
        <v>617</v>
      </c>
      <c r="E4484" t="s">
        <v>86</v>
      </c>
      <c r="F4484">
        <v>6</v>
      </c>
      <c r="G4484" s="3">
        <v>6400</v>
      </c>
      <c r="H4484" s="4">
        <v>0.15</v>
      </c>
      <c r="I4484">
        <f>(Sales_Data_Table[[#This Row],[Unit_Price]]*Sales_Data_Table[[#This Row],[Quantity]])</f>
        <v>38400</v>
      </c>
      <c r="J4484">
        <f>Sales_Data_Table[[#This Row],[Gross_Sales]]-(Sales_Data_Table[[#This Row],[Gross_Sales]]*Sales_Data_Table[[#This Row],[Discount]])</f>
        <v>32640</v>
      </c>
      <c r="K4484" t="str">
        <f>_xlfn.XLOOKUP(Sales_Data_Table[[#This Row],[Product_ID]],Product_Master_Table[Product_ID],Product_Master_Table[Product_Name])</f>
        <v>Metro Office Supplies Item 0176</v>
      </c>
      <c r="L4484" t="str">
        <f>_xlfn.XLOOKUP(Sales_Data_Table[[#This Row],[Employee_ID]],Employee_Master_Table[Employee_ID],Employee_Master_Table[Department])</f>
        <v>Retail Operations</v>
      </c>
    </row>
    <row r="4485" spans="1:12" x14ac:dyDescent="0.25">
      <c r="A4485" t="s">
        <v>5214</v>
      </c>
      <c r="B4485" s="2">
        <v>46167</v>
      </c>
      <c r="C4485" t="s">
        <v>491</v>
      </c>
      <c r="D4485" t="s">
        <v>173</v>
      </c>
      <c r="E4485" t="s">
        <v>96</v>
      </c>
      <c r="F4485">
        <v>4</v>
      </c>
      <c r="G4485" s="3">
        <v>7300</v>
      </c>
      <c r="H4485" s="4">
        <v>0.05</v>
      </c>
      <c r="I4485">
        <f>(Sales_Data_Table[[#This Row],[Unit_Price]]*Sales_Data_Table[[#This Row],[Quantity]])</f>
        <v>29200</v>
      </c>
      <c r="J4485">
        <f>Sales_Data_Table[[#This Row],[Gross_Sales]]-(Sales_Data_Table[[#This Row],[Gross_Sales]]*Sales_Data_Table[[#This Row],[Discount]])</f>
        <v>27740</v>
      </c>
      <c r="K4485" t="str">
        <f>_xlfn.XLOOKUP(Sales_Data_Table[[#This Row],[Product_ID]],Product_Master_Table[Product_ID],Product_Master_Table[Product_Name])</f>
        <v>Everest Electronics Item 0411</v>
      </c>
      <c r="L4485" t="str">
        <f>_xlfn.XLOOKUP(Sales_Data_Table[[#This Row],[Employee_ID]],Employee_Master_Table[Employee_ID],Employee_Master_Table[Department])</f>
        <v>Business Development</v>
      </c>
    </row>
    <row r="4486" spans="1:12" x14ac:dyDescent="0.25">
      <c r="A4486" t="s">
        <v>5215</v>
      </c>
      <c r="B4486" s="2">
        <v>46188</v>
      </c>
      <c r="C4486" t="s">
        <v>142</v>
      </c>
      <c r="D4486" t="s">
        <v>391</v>
      </c>
      <c r="E4486" t="s">
        <v>43</v>
      </c>
      <c r="F4486">
        <v>6</v>
      </c>
      <c r="G4486" s="3">
        <v>5000</v>
      </c>
      <c r="H4486" s="4">
        <v>0.02</v>
      </c>
      <c r="I4486">
        <f>(Sales_Data_Table[[#This Row],[Unit_Price]]*Sales_Data_Table[[#This Row],[Quantity]])</f>
        <v>30000</v>
      </c>
      <c r="J4486">
        <f>Sales_Data_Table[[#This Row],[Gross_Sales]]-(Sales_Data_Table[[#This Row],[Gross_Sales]]*Sales_Data_Table[[#This Row],[Discount]])</f>
        <v>29400</v>
      </c>
      <c r="K4486" t="str">
        <f>_xlfn.XLOOKUP(Sales_Data_Table[[#This Row],[Product_ID]],Product_Master_Table[Product_ID],Product_Master_Table[Product_Name])</f>
        <v>Spark Automotive Item 0250</v>
      </c>
      <c r="L4486" t="str">
        <f>_xlfn.XLOOKUP(Sales_Data_Table[[#This Row],[Employee_ID]],Employee_Master_Table[Employee_ID],Employee_Master_Table[Department])</f>
        <v>Retail Operations</v>
      </c>
    </row>
    <row r="4487" spans="1:12" x14ac:dyDescent="0.25">
      <c r="A4487" t="s">
        <v>5216</v>
      </c>
      <c r="B4487" s="2">
        <v>45698</v>
      </c>
      <c r="C4487" t="s">
        <v>913</v>
      </c>
      <c r="D4487" t="s">
        <v>219</v>
      </c>
      <c r="E4487" t="s">
        <v>43</v>
      </c>
      <c r="F4487">
        <v>20</v>
      </c>
      <c r="G4487" s="3">
        <v>3900</v>
      </c>
      <c r="H4487" s="4">
        <v>0.03</v>
      </c>
      <c r="I4487">
        <f>(Sales_Data_Table[[#This Row],[Unit_Price]]*Sales_Data_Table[[#This Row],[Quantity]])</f>
        <v>78000</v>
      </c>
      <c r="J4487">
        <f>Sales_Data_Table[[#This Row],[Gross_Sales]]-(Sales_Data_Table[[#This Row],[Gross_Sales]]*Sales_Data_Table[[#This Row],[Discount]])</f>
        <v>75660</v>
      </c>
      <c r="K4487" t="str">
        <f>_xlfn.XLOOKUP(Sales_Data_Table[[#This Row],[Product_ID]],Product_Master_Table[Product_ID],Product_Master_Table[Product_Name])</f>
        <v>Apex Office Supplies Item 0456</v>
      </c>
      <c r="L4487" t="str">
        <f>_xlfn.XLOOKUP(Sales_Data_Table[[#This Row],[Employee_ID]],Employee_Master_Table[Employee_ID],Employee_Master_Table[Department])</f>
        <v>Customer Success</v>
      </c>
    </row>
    <row r="4488" spans="1:12" x14ac:dyDescent="0.25">
      <c r="A4488" t="s">
        <v>5217</v>
      </c>
      <c r="B4488" s="2">
        <v>46189</v>
      </c>
      <c r="C4488" t="s">
        <v>648</v>
      </c>
      <c r="D4488" t="s">
        <v>524</v>
      </c>
      <c r="E4488" t="s">
        <v>24</v>
      </c>
      <c r="F4488">
        <v>4</v>
      </c>
      <c r="G4488" s="3">
        <v>7600</v>
      </c>
      <c r="H4488" s="4">
        <v>7.4999999999999997E-2</v>
      </c>
      <c r="I4488">
        <f>(Sales_Data_Table[[#This Row],[Unit_Price]]*Sales_Data_Table[[#This Row],[Quantity]])</f>
        <v>30400</v>
      </c>
      <c r="J4488">
        <f>Sales_Data_Table[[#This Row],[Gross_Sales]]-(Sales_Data_Table[[#This Row],[Gross_Sales]]*Sales_Data_Table[[#This Row],[Discount]])</f>
        <v>28120</v>
      </c>
      <c r="K4488" t="str">
        <f>_xlfn.XLOOKUP(Sales_Data_Table[[#This Row],[Product_ID]],Product_Master_Table[Product_ID],Product_Master_Table[Product_Name])</f>
        <v>Orion Sports Item 0117</v>
      </c>
      <c r="L4488" t="str">
        <f>_xlfn.XLOOKUP(Sales_Data_Table[[#This Row],[Employee_ID]],Employee_Master_Table[Employee_ID],Employee_Master_Table[Department])</f>
        <v>Sales</v>
      </c>
    </row>
    <row r="4489" spans="1:12" x14ac:dyDescent="0.25">
      <c r="A4489" t="s">
        <v>5218</v>
      </c>
      <c r="B4489" s="2">
        <v>45717</v>
      </c>
      <c r="C4489" t="s">
        <v>648</v>
      </c>
      <c r="D4489" t="s">
        <v>1149</v>
      </c>
      <c r="E4489" t="s">
        <v>36</v>
      </c>
      <c r="F4489">
        <v>4</v>
      </c>
      <c r="G4489" s="3">
        <v>1100</v>
      </c>
      <c r="H4489" s="4">
        <v>0.02</v>
      </c>
      <c r="I4489">
        <f>(Sales_Data_Table[[#This Row],[Unit_Price]]*Sales_Data_Table[[#This Row],[Quantity]])</f>
        <v>4400</v>
      </c>
      <c r="J4489">
        <f>Sales_Data_Table[[#This Row],[Gross_Sales]]-(Sales_Data_Table[[#This Row],[Gross_Sales]]*Sales_Data_Table[[#This Row],[Discount]])</f>
        <v>4312</v>
      </c>
      <c r="K4489" t="str">
        <f>_xlfn.XLOOKUP(Sales_Data_Table[[#This Row],[Product_ID]],Product_Master_Table[Product_ID],Product_Master_Table[Product_Name])</f>
        <v>Orion Sports Item 0117</v>
      </c>
      <c r="L4489" t="str">
        <f>_xlfn.XLOOKUP(Sales_Data_Table[[#This Row],[Employee_ID]],Employee_Master_Table[Employee_ID],Employee_Master_Table[Department])</f>
        <v>Business Development</v>
      </c>
    </row>
    <row r="4490" spans="1:12" x14ac:dyDescent="0.25">
      <c r="A4490" t="s">
        <v>5219</v>
      </c>
      <c r="B4490" s="2">
        <v>45999</v>
      </c>
      <c r="C4490" t="s">
        <v>128</v>
      </c>
      <c r="D4490" t="s">
        <v>186</v>
      </c>
      <c r="E4490" t="s">
        <v>62</v>
      </c>
      <c r="F4490">
        <v>7</v>
      </c>
      <c r="G4490" s="3">
        <v>6000</v>
      </c>
      <c r="H4490" s="4">
        <v>0.15</v>
      </c>
      <c r="I4490">
        <f>(Sales_Data_Table[[#This Row],[Unit_Price]]*Sales_Data_Table[[#This Row],[Quantity]])</f>
        <v>42000</v>
      </c>
      <c r="J4490">
        <f>Sales_Data_Table[[#This Row],[Gross_Sales]]-(Sales_Data_Table[[#This Row],[Gross_Sales]]*Sales_Data_Table[[#This Row],[Discount]])</f>
        <v>35700</v>
      </c>
      <c r="K4490" t="str">
        <f>_xlfn.XLOOKUP(Sales_Data_Table[[#This Row],[Product_ID]],Product_Master_Table[Product_ID],Product_Master_Table[Product_Name])</f>
        <v>Metro Office Supplies Item 0236</v>
      </c>
      <c r="L4490" t="str">
        <f>_xlfn.XLOOKUP(Sales_Data_Table[[#This Row],[Employee_ID]],Employee_Master_Table[Employee_ID],Employee_Master_Table[Department])</f>
        <v>E-Commerce</v>
      </c>
    </row>
    <row r="4491" spans="1:12" x14ac:dyDescent="0.25">
      <c r="A4491" t="s">
        <v>5220</v>
      </c>
      <c r="B4491" s="2">
        <v>45319</v>
      </c>
      <c r="C4491" t="s">
        <v>1362</v>
      </c>
      <c r="D4491" t="s">
        <v>481</v>
      </c>
      <c r="E4491" t="s">
        <v>28</v>
      </c>
      <c r="F4491">
        <v>7</v>
      </c>
      <c r="G4491" s="3">
        <v>3700</v>
      </c>
      <c r="H4491" s="4">
        <v>0.15</v>
      </c>
      <c r="I4491">
        <f>(Sales_Data_Table[[#This Row],[Unit_Price]]*Sales_Data_Table[[#This Row],[Quantity]])</f>
        <v>25900</v>
      </c>
      <c r="J4491">
        <f>Sales_Data_Table[[#This Row],[Gross_Sales]]-(Sales_Data_Table[[#This Row],[Gross_Sales]]*Sales_Data_Table[[#This Row],[Discount]])</f>
        <v>22015</v>
      </c>
      <c r="K4491" t="str">
        <f>_xlfn.XLOOKUP(Sales_Data_Table[[#This Row],[Product_ID]],Product_Master_Table[Product_ID],Product_Master_Table[Product_Name])</f>
        <v>Delta Sports Item 0407</v>
      </c>
      <c r="L4491" t="str">
        <f>_xlfn.XLOOKUP(Sales_Data_Table[[#This Row],[Employee_ID]],Employee_Master_Table[Employee_ID],Employee_Master_Table[Department])</f>
        <v>Retail Operations</v>
      </c>
    </row>
    <row r="4492" spans="1:12" x14ac:dyDescent="0.25">
      <c r="A4492" t="s">
        <v>5221</v>
      </c>
      <c r="B4492" s="2">
        <v>45766</v>
      </c>
      <c r="C4492" t="s">
        <v>1900</v>
      </c>
      <c r="D4492" t="s">
        <v>135</v>
      </c>
      <c r="E4492" t="s">
        <v>62</v>
      </c>
      <c r="F4492">
        <v>14</v>
      </c>
      <c r="G4492" s="3">
        <v>7800</v>
      </c>
      <c r="H4492" s="4">
        <v>0.1</v>
      </c>
      <c r="I4492">
        <f>(Sales_Data_Table[[#This Row],[Unit_Price]]*Sales_Data_Table[[#This Row],[Quantity]])</f>
        <v>109200</v>
      </c>
      <c r="J4492">
        <f>Sales_Data_Table[[#This Row],[Gross_Sales]]-(Sales_Data_Table[[#This Row],[Gross_Sales]]*Sales_Data_Table[[#This Row],[Discount]])</f>
        <v>98280</v>
      </c>
      <c r="K4492" t="str">
        <f>_xlfn.XLOOKUP(Sales_Data_Table[[#This Row],[Product_ID]],Product_Master_Table[Product_ID],Product_Master_Table[Product_Name])</f>
        <v>Fusion Toys Item 0029</v>
      </c>
      <c r="L4492" t="str">
        <f>_xlfn.XLOOKUP(Sales_Data_Table[[#This Row],[Employee_ID]],Employee_Master_Table[Employee_ID],Employee_Master_Table[Department])</f>
        <v>Retail Operations</v>
      </c>
    </row>
    <row r="4493" spans="1:12" x14ac:dyDescent="0.25">
      <c r="A4493" t="s">
        <v>5222</v>
      </c>
      <c r="B4493" s="2">
        <v>45775</v>
      </c>
      <c r="C4493" t="s">
        <v>126</v>
      </c>
      <c r="D4493" t="s">
        <v>264</v>
      </c>
      <c r="E4493" t="s">
        <v>106</v>
      </c>
      <c r="F4493">
        <v>11</v>
      </c>
      <c r="G4493" s="3">
        <v>7700</v>
      </c>
      <c r="H4493" s="4">
        <v>7.4999999999999997E-2</v>
      </c>
      <c r="I4493">
        <f>(Sales_Data_Table[[#This Row],[Unit_Price]]*Sales_Data_Table[[#This Row],[Quantity]])</f>
        <v>84700</v>
      </c>
      <c r="J4493">
        <f>Sales_Data_Table[[#This Row],[Gross_Sales]]-(Sales_Data_Table[[#This Row],[Gross_Sales]]*Sales_Data_Table[[#This Row],[Discount]])</f>
        <v>78347.5</v>
      </c>
      <c r="K4493" t="str">
        <f>_xlfn.XLOOKUP(Sales_Data_Table[[#This Row],[Product_ID]],Product_Master_Table[Product_ID],Product_Master_Table[Product_Name])</f>
        <v>Zenith Grocery Item 0014</v>
      </c>
      <c r="L4493" t="str">
        <f>_xlfn.XLOOKUP(Sales_Data_Table[[#This Row],[Employee_ID]],Employee_Master_Table[Employee_ID],Employee_Master_Table[Department])</f>
        <v>Business Development</v>
      </c>
    </row>
    <row r="4494" spans="1:12" x14ac:dyDescent="0.25">
      <c r="A4494" t="s">
        <v>5223</v>
      </c>
      <c r="B4494" s="2">
        <v>45577</v>
      </c>
      <c r="C4494" t="s">
        <v>1922</v>
      </c>
      <c r="D4494" t="s">
        <v>481</v>
      </c>
      <c r="E4494" t="s">
        <v>43</v>
      </c>
      <c r="F4494">
        <v>12</v>
      </c>
      <c r="G4494" s="3">
        <v>3900</v>
      </c>
      <c r="H4494" s="4">
        <v>0.15</v>
      </c>
      <c r="I4494">
        <f>(Sales_Data_Table[[#This Row],[Unit_Price]]*Sales_Data_Table[[#This Row],[Quantity]])</f>
        <v>46800</v>
      </c>
      <c r="J4494">
        <f>Sales_Data_Table[[#This Row],[Gross_Sales]]-(Sales_Data_Table[[#This Row],[Gross_Sales]]*Sales_Data_Table[[#This Row],[Discount]])</f>
        <v>39780</v>
      </c>
      <c r="K4494" t="str">
        <f>_xlfn.XLOOKUP(Sales_Data_Table[[#This Row],[Product_ID]],Product_Master_Table[Product_ID],Product_Master_Table[Product_Name])</f>
        <v>Prime Grocery Item 0424</v>
      </c>
      <c r="L4494" t="str">
        <f>_xlfn.XLOOKUP(Sales_Data_Table[[#This Row],[Employee_ID]],Employee_Master_Table[Employee_ID],Employee_Master_Table[Department])</f>
        <v>Retail Operations</v>
      </c>
    </row>
    <row r="4495" spans="1:12" x14ac:dyDescent="0.25">
      <c r="A4495" t="s">
        <v>5224</v>
      </c>
      <c r="B4495" s="2">
        <v>45899</v>
      </c>
      <c r="C4495" t="s">
        <v>566</v>
      </c>
      <c r="D4495" t="s">
        <v>129</v>
      </c>
      <c r="E4495" t="s">
        <v>50</v>
      </c>
      <c r="F4495">
        <v>3</v>
      </c>
      <c r="G4495" s="3">
        <v>6400</v>
      </c>
      <c r="H4495" s="4">
        <v>0.02</v>
      </c>
      <c r="I4495">
        <f>(Sales_Data_Table[[#This Row],[Unit_Price]]*Sales_Data_Table[[#This Row],[Quantity]])</f>
        <v>19200</v>
      </c>
      <c r="J4495">
        <f>Sales_Data_Table[[#This Row],[Gross_Sales]]-(Sales_Data_Table[[#This Row],[Gross_Sales]]*Sales_Data_Table[[#This Row],[Discount]])</f>
        <v>18816</v>
      </c>
      <c r="K4495" t="str">
        <f>_xlfn.XLOOKUP(Sales_Data_Table[[#This Row],[Product_ID]],Product_Master_Table[Product_ID],Product_Master_Table[Product_Name])</f>
        <v>Spark Automotive Item 0310</v>
      </c>
      <c r="L4495" t="str">
        <f>_xlfn.XLOOKUP(Sales_Data_Table[[#This Row],[Employee_ID]],Employee_Master_Table[Employee_ID],Employee_Master_Table[Department])</f>
        <v>Retail Operations</v>
      </c>
    </row>
    <row r="4496" spans="1:12" x14ac:dyDescent="0.25">
      <c r="A4496" t="s">
        <v>5225</v>
      </c>
      <c r="B4496" s="2">
        <v>45391</v>
      </c>
      <c r="C4496" t="s">
        <v>1184</v>
      </c>
      <c r="D4496" t="s">
        <v>46</v>
      </c>
      <c r="E4496" t="s">
        <v>24</v>
      </c>
      <c r="F4496">
        <v>18</v>
      </c>
      <c r="G4496" s="3">
        <v>2300</v>
      </c>
      <c r="H4496" s="4">
        <v>0.05</v>
      </c>
      <c r="I4496">
        <f>(Sales_Data_Table[[#This Row],[Unit_Price]]*Sales_Data_Table[[#This Row],[Quantity]])</f>
        <v>41400</v>
      </c>
      <c r="J4496">
        <f>Sales_Data_Table[[#This Row],[Gross_Sales]]-(Sales_Data_Table[[#This Row],[Gross_Sales]]*Sales_Data_Table[[#This Row],[Discount]])</f>
        <v>39330</v>
      </c>
      <c r="K4496" t="str">
        <f>_xlfn.XLOOKUP(Sales_Data_Table[[#This Row],[Product_ID]],Product_Master_Table[Product_ID],Product_Master_Table[Product_Name])</f>
        <v>Zenith Furniture Item 0158</v>
      </c>
      <c r="L4496" t="str">
        <f>_xlfn.XLOOKUP(Sales_Data_Table[[#This Row],[Employee_ID]],Employee_Master_Table[Employee_ID],Employee_Master_Table[Department])</f>
        <v>Business Development</v>
      </c>
    </row>
    <row r="4497" spans="1:12" x14ac:dyDescent="0.25">
      <c r="A4497" t="s">
        <v>5226</v>
      </c>
      <c r="B4497" s="2">
        <v>45898</v>
      </c>
      <c r="C4497" t="s">
        <v>185</v>
      </c>
      <c r="D4497" t="s">
        <v>236</v>
      </c>
      <c r="E4497" t="s">
        <v>86</v>
      </c>
      <c r="F4497">
        <v>19</v>
      </c>
      <c r="G4497" s="3">
        <v>200</v>
      </c>
      <c r="H4497" s="4">
        <v>0.15</v>
      </c>
      <c r="I4497">
        <f>(Sales_Data_Table[[#This Row],[Unit_Price]]*Sales_Data_Table[[#This Row],[Quantity]])</f>
        <v>3800</v>
      </c>
      <c r="J4497">
        <f>Sales_Data_Table[[#This Row],[Gross_Sales]]-(Sales_Data_Table[[#This Row],[Gross_Sales]]*Sales_Data_Table[[#This Row],[Discount]])</f>
        <v>3230</v>
      </c>
      <c r="K4497" t="str">
        <f>_xlfn.XLOOKUP(Sales_Data_Table[[#This Row],[Product_ID]],Product_Master_Table[Product_ID],Product_Master_Table[Product_Name])</f>
        <v>Metro Grocery Item 0104</v>
      </c>
      <c r="L4497" t="str">
        <f>_xlfn.XLOOKUP(Sales_Data_Table[[#This Row],[Employee_ID]],Employee_Master_Table[Employee_ID],Employee_Master_Table[Department])</f>
        <v>Corporate Sales</v>
      </c>
    </row>
    <row r="4498" spans="1:12" x14ac:dyDescent="0.25">
      <c r="A4498" t="s">
        <v>5227</v>
      </c>
      <c r="B4498" s="2">
        <v>45465</v>
      </c>
      <c r="C4498" t="s">
        <v>711</v>
      </c>
      <c r="D4498" t="s">
        <v>838</v>
      </c>
      <c r="E4498" t="s">
        <v>86</v>
      </c>
      <c r="F4498">
        <v>17</v>
      </c>
      <c r="G4498" s="3">
        <v>8900</v>
      </c>
      <c r="H4498" s="4">
        <v>0.03</v>
      </c>
      <c r="I4498">
        <f>(Sales_Data_Table[[#This Row],[Unit_Price]]*Sales_Data_Table[[#This Row],[Quantity]])</f>
        <v>151300</v>
      </c>
      <c r="J4498">
        <f>Sales_Data_Table[[#This Row],[Gross_Sales]]-(Sales_Data_Table[[#This Row],[Gross_Sales]]*Sales_Data_Table[[#This Row],[Discount]])</f>
        <v>146761</v>
      </c>
      <c r="K4498" t="str">
        <f>_xlfn.XLOOKUP(Sales_Data_Table[[#This Row],[Product_ID]],Product_Master_Table[Product_ID],Product_Master_Table[Product_Name])</f>
        <v>Metro Home Appliance Item 0092</v>
      </c>
      <c r="L4498" t="str">
        <f>_xlfn.XLOOKUP(Sales_Data_Table[[#This Row],[Employee_ID]],Employee_Master_Table[Employee_ID],Employee_Master_Table[Department])</f>
        <v>Sales</v>
      </c>
    </row>
    <row r="4499" spans="1:12" x14ac:dyDescent="0.25">
      <c r="A4499" t="s">
        <v>5228</v>
      </c>
      <c r="B4499" s="2">
        <v>46060</v>
      </c>
      <c r="C4499" t="s">
        <v>1666</v>
      </c>
      <c r="D4499" t="s">
        <v>244</v>
      </c>
      <c r="E4499" t="s">
        <v>75</v>
      </c>
      <c r="F4499">
        <v>23</v>
      </c>
      <c r="G4499" s="3">
        <v>2800</v>
      </c>
      <c r="H4499" s="4">
        <v>0.15</v>
      </c>
      <c r="I4499">
        <f>(Sales_Data_Table[[#This Row],[Unit_Price]]*Sales_Data_Table[[#This Row],[Quantity]])</f>
        <v>64400</v>
      </c>
      <c r="J4499">
        <f>Sales_Data_Table[[#This Row],[Gross_Sales]]-(Sales_Data_Table[[#This Row],[Gross_Sales]]*Sales_Data_Table[[#This Row],[Discount]])</f>
        <v>54740</v>
      </c>
      <c r="K4499" t="str">
        <f>_xlfn.XLOOKUP(Sales_Data_Table[[#This Row],[Product_ID]],Product_Master_Table[Product_ID],Product_Master_Table[Product_Name])</f>
        <v>Everest Sports Item 0267</v>
      </c>
      <c r="L4499" t="str">
        <f>_xlfn.XLOOKUP(Sales_Data_Table[[#This Row],[Employee_ID]],Employee_Master_Table[Employee_ID],Employee_Master_Table[Department])</f>
        <v>Business Development</v>
      </c>
    </row>
    <row r="4500" spans="1:12" x14ac:dyDescent="0.25">
      <c r="A4500" t="s">
        <v>5229</v>
      </c>
      <c r="B4500" s="2">
        <v>45415</v>
      </c>
      <c r="C4500" t="s">
        <v>711</v>
      </c>
      <c r="D4500" t="s">
        <v>660</v>
      </c>
      <c r="E4500" t="s">
        <v>75</v>
      </c>
      <c r="F4500">
        <v>8</v>
      </c>
      <c r="G4500" s="3">
        <v>7100</v>
      </c>
      <c r="H4500" s="4">
        <v>0.15</v>
      </c>
      <c r="I4500">
        <f>(Sales_Data_Table[[#This Row],[Unit_Price]]*Sales_Data_Table[[#This Row],[Quantity]])</f>
        <v>56800</v>
      </c>
      <c r="J4500">
        <f>Sales_Data_Table[[#This Row],[Gross_Sales]]-(Sales_Data_Table[[#This Row],[Gross_Sales]]*Sales_Data_Table[[#This Row],[Discount]])</f>
        <v>48280</v>
      </c>
      <c r="K4500" t="str">
        <f>_xlfn.XLOOKUP(Sales_Data_Table[[#This Row],[Product_ID]],Product_Master_Table[Product_ID],Product_Master_Table[Product_Name])</f>
        <v>Metro Home Appliance Item 0092</v>
      </c>
      <c r="L4500" t="str">
        <f>_xlfn.XLOOKUP(Sales_Data_Table[[#This Row],[Employee_ID]],Employee_Master_Table[Employee_ID],Employee_Master_Table[Department])</f>
        <v>Regional Sales</v>
      </c>
    </row>
    <row r="4501" spans="1:12" x14ac:dyDescent="0.25">
      <c r="A4501" t="s">
        <v>5230</v>
      </c>
      <c r="B4501" s="2">
        <v>45570</v>
      </c>
      <c r="C4501" t="s">
        <v>781</v>
      </c>
      <c r="D4501" t="s">
        <v>864</v>
      </c>
      <c r="E4501" t="s">
        <v>36</v>
      </c>
      <c r="F4501">
        <v>11</v>
      </c>
      <c r="G4501" s="3">
        <v>1000</v>
      </c>
      <c r="H4501" s="4">
        <v>0.02</v>
      </c>
      <c r="I4501">
        <f>(Sales_Data_Table[[#This Row],[Unit_Price]]*Sales_Data_Table[[#This Row],[Quantity]])</f>
        <v>11000</v>
      </c>
      <c r="J4501">
        <f>Sales_Data_Table[[#This Row],[Gross_Sales]]-(Sales_Data_Table[[#This Row],[Gross_Sales]]*Sales_Data_Table[[#This Row],[Discount]])</f>
        <v>10780</v>
      </c>
      <c r="K4501" t="str">
        <f>_xlfn.XLOOKUP(Sales_Data_Table[[#This Row],[Product_ID]],Product_Master_Table[Product_ID],Product_Master_Table[Product_Name])</f>
        <v>Everest Fashion Item 0363</v>
      </c>
      <c r="L4501" t="str">
        <f>_xlfn.XLOOKUP(Sales_Data_Table[[#This Row],[Employee_ID]],Employee_Master_Table[Employee_ID],Employee_Master_Table[Department])</f>
        <v>Retail Operations</v>
      </c>
    </row>
    <row r="4502" spans="1:12" x14ac:dyDescent="0.25">
      <c r="A4502" t="s">
        <v>5231</v>
      </c>
      <c r="B4502" s="2">
        <v>45615</v>
      </c>
      <c r="C4502" t="s">
        <v>739</v>
      </c>
      <c r="D4502" t="s">
        <v>936</v>
      </c>
      <c r="E4502" t="s">
        <v>36</v>
      </c>
      <c r="F4502">
        <v>6</v>
      </c>
      <c r="G4502" s="3">
        <v>6700</v>
      </c>
      <c r="H4502" s="4">
        <v>0.02</v>
      </c>
      <c r="I4502">
        <f>(Sales_Data_Table[[#This Row],[Unit_Price]]*Sales_Data_Table[[#This Row],[Quantity]])</f>
        <v>40200</v>
      </c>
      <c r="J4502">
        <f>Sales_Data_Table[[#This Row],[Gross_Sales]]-(Sales_Data_Table[[#This Row],[Gross_Sales]]*Sales_Data_Table[[#This Row],[Discount]])</f>
        <v>39396</v>
      </c>
      <c r="K4502" t="str">
        <f>_xlfn.XLOOKUP(Sales_Data_Table[[#This Row],[Product_ID]],Product_Master_Table[Product_ID],Product_Master_Table[Product_Name])</f>
        <v>Orion Sports Item 0177</v>
      </c>
      <c r="L4502" t="str">
        <f>_xlfn.XLOOKUP(Sales_Data_Table[[#This Row],[Employee_ID]],Employee_Master_Table[Employee_ID],Employee_Master_Table[Department])</f>
        <v>Regional Sales</v>
      </c>
    </row>
    <row r="4503" spans="1:12" x14ac:dyDescent="0.25">
      <c r="A4503" t="s">
        <v>5232</v>
      </c>
      <c r="B4503" s="2">
        <v>45729</v>
      </c>
      <c r="C4503" t="s">
        <v>407</v>
      </c>
      <c r="D4503" t="s">
        <v>129</v>
      </c>
      <c r="E4503" t="s">
        <v>82</v>
      </c>
      <c r="F4503">
        <v>8</v>
      </c>
      <c r="G4503" s="3">
        <v>2100</v>
      </c>
      <c r="H4503" s="4">
        <v>0</v>
      </c>
      <c r="I4503">
        <f>(Sales_Data_Table[[#This Row],[Unit_Price]]*Sales_Data_Table[[#This Row],[Quantity]])</f>
        <v>16800</v>
      </c>
      <c r="J4503">
        <f>Sales_Data_Table[[#This Row],[Gross_Sales]]-(Sales_Data_Table[[#This Row],[Gross_Sales]]*Sales_Data_Table[[#This Row],[Discount]])</f>
        <v>16800</v>
      </c>
      <c r="K4503" t="str">
        <f>_xlfn.XLOOKUP(Sales_Data_Table[[#This Row],[Product_ID]],Product_Master_Table[Product_ID],Product_Master_Table[Product_Name])</f>
        <v>Fusion Fashion Item 0233</v>
      </c>
      <c r="L4503" t="str">
        <f>_xlfn.XLOOKUP(Sales_Data_Table[[#This Row],[Employee_ID]],Employee_Master_Table[Employee_ID],Employee_Master_Table[Department])</f>
        <v>Retail Operations</v>
      </c>
    </row>
    <row r="4504" spans="1:12" x14ac:dyDescent="0.25">
      <c r="A4504" t="s">
        <v>5233</v>
      </c>
      <c r="B4504" s="2">
        <v>45712</v>
      </c>
      <c r="C4504" t="s">
        <v>472</v>
      </c>
      <c r="D4504" t="s">
        <v>39</v>
      </c>
      <c r="E4504" t="s">
        <v>96</v>
      </c>
      <c r="F4504">
        <v>2</v>
      </c>
      <c r="G4504" s="3">
        <v>3200</v>
      </c>
      <c r="H4504" s="4">
        <v>0.15</v>
      </c>
      <c r="I4504">
        <f>(Sales_Data_Table[[#This Row],[Unit_Price]]*Sales_Data_Table[[#This Row],[Quantity]])</f>
        <v>6400</v>
      </c>
      <c r="J4504">
        <f>Sales_Data_Table[[#This Row],[Gross_Sales]]-(Sales_Data_Table[[#This Row],[Gross_Sales]]*Sales_Data_Table[[#This Row],[Discount]])</f>
        <v>5440</v>
      </c>
      <c r="K4504" t="str">
        <f>_xlfn.XLOOKUP(Sales_Data_Table[[#This Row],[Product_ID]],Product_Master_Table[Product_ID],Product_Master_Table[Product_Name])</f>
        <v>Prime Office Supplies Item 0076</v>
      </c>
      <c r="L4504" t="str">
        <f>_xlfn.XLOOKUP(Sales_Data_Table[[#This Row],[Employee_ID]],Employee_Master_Table[Employee_ID],Employee_Master_Table[Department])</f>
        <v>E-Commerce</v>
      </c>
    </row>
    <row r="4505" spans="1:12" x14ac:dyDescent="0.25">
      <c r="A4505" t="s">
        <v>5234</v>
      </c>
      <c r="B4505" s="2">
        <v>45367</v>
      </c>
      <c r="C4505" t="s">
        <v>1358</v>
      </c>
      <c r="D4505" t="s">
        <v>46</v>
      </c>
      <c r="E4505" t="s">
        <v>75</v>
      </c>
      <c r="F4505">
        <v>20</v>
      </c>
      <c r="G4505" s="3">
        <v>2500</v>
      </c>
      <c r="H4505" s="4">
        <v>0.03</v>
      </c>
      <c r="I4505">
        <f>(Sales_Data_Table[[#This Row],[Unit_Price]]*Sales_Data_Table[[#This Row],[Quantity]])</f>
        <v>50000</v>
      </c>
      <c r="J4505">
        <f>Sales_Data_Table[[#This Row],[Gross_Sales]]-(Sales_Data_Table[[#This Row],[Gross_Sales]]*Sales_Data_Table[[#This Row],[Discount]])</f>
        <v>48500</v>
      </c>
      <c r="K4505" t="str">
        <f>_xlfn.XLOOKUP(Sales_Data_Table[[#This Row],[Product_ID]],Product_Master_Table[Product_ID],Product_Master_Table[Product_Name])</f>
        <v>Nova Beauty Item 0475</v>
      </c>
      <c r="L4505" t="str">
        <f>_xlfn.XLOOKUP(Sales_Data_Table[[#This Row],[Employee_ID]],Employee_Master_Table[Employee_ID],Employee_Master_Table[Department])</f>
        <v>Business Development</v>
      </c>
    </row>
    <row r="4506" spans="1:12" x14ac:dyDescent="0.25">
      <c r="A4506" t="s">
        <v>5235</v>
      </c>
      <c r="B4506" s="2">
        <v>45814</v>
      </c>
      <c r="C4506" t="s">
        <v>2382</v>
      </c>
      <c r="D4506" t="s">
        <v>258</v>
      </c>
      <c r="E4506" t="s">
        <v>36</v>
      </c>
      <c r="F4506">
        <v>5</v>
      </c>
      <c r="G4506" s="3">
        <v>1400</v>
      </c>
      <c r="H4506" s="4">
        <v>0.03</v>
      </c>
      <c r="I4506">
        <f>(Sales_Data_Table[[#This Row],[Unit_Price]]*Sales_Data_Table[[#This Row],[Quantity]])</f>
        <v>7000</v>
      </c>
      <c r="J4506">
        <f>Sales_Data_Table[[#This Row],[Gross_Sales]]-(Sales_Data_Table[[#This Row],[Gross_Sales]]*Sales_Data_Table[[#This Row],[Discount]])</f>
        <v>6790</v>
      </c>
      <c r="K4506" t="str">
        <f>_xlfn.XLOOKUP(Sales_Data_Table[[#This Row],[Product_ID]],Product_Master_Table[Product_ID],Product_Master_Table[Product_Name])</f>
        <v>Delta Fashion Item 0203</v>
      </c>
      <c r="L4506" t="str">
        <f>_xlfn.XLOOKUP(Sales_Data_Table[[#This Row],[Employee_ID]],Employee_Master_Table[Employee_ID],Employee_Master_Table[Department])</f>
        <v>Sales</v>
      </c>
    </row>
    <row r="4507" spans="1:12" x14ac:dyDescent="0.25">
      <c r="A4507" t="s">
        <v>5236</v>
      </c>
      <c r="B4507" s="2">
        <v>45686</v>
      </c>
      <c r="C4507" t="s">
        <v>2836</v>
      </c>
      <c r="D4507" t="s">
        <v>524</v>
      </c>
      <c r="E4507" t="s">
        <v>82</v>
      </c>
      <c r="F4507">
        <v>4</v>
      </c>
      <c r="G4507" s="3">
        <v>1600</v>
      </c>
      <c r="H4507" s="4">
        <v>0.15</v>
      </c>
      <c r="I4507">
        <f>(Sales_Data_Table[[#This Row],[Unit_Price]]*Sales_Data_Table[[#This Row],[Quantity]])</f>
        <v>6400</v>
      </c>
      <c r="J4507">
        <f>Sales_Data_Table[[#This Row],[Gross_Sales]]-(Sales_Data_Table[[#This Row],[Gross_Sales]]*Sales_Data_Table[[#This Row],[Discount]])</f>
        <v>5440</v>
      </c>
      <c r="K4507" t="str">
        <f>_xlfn.XLOOKUP(Sales_Data_Table[[#This Row],[Product_ID]],Product_Master_Table[Product_ID],Product_Master_Table[Product_Name])</f>
        <v>Apex Office Supplies Item 0396</v>
      </c>
      <c r="L4507" t="str">
        <f>_xlfn.XLOOKUP(Sales_Data_Table[[#This Row],[Employee_ID]],Employee_Master_Table[Employee_ID],Employee_Master_Table[Department])</f>
        <v>Sales</v>
      </c>
    </row>
    <row r="4508" spans="1:12" x14ac:dyDescent="0.25">
      <c r="A4508" t="s">
        <v>5237</v>
      </c>
      <c r="B4508" s="2">
        <v>45658</v>
      </c>
      <c r="C4508" t="s">
        <v>665</v>
      </c>
      <c r="D4508" t="s">
        <v>31</v>
      </c>
      <c r="E4508" t="s">
        <v>96</v>
      </c>
      <c r="F4508">
        <v>1</v>
      </c>
      <c r="G4508" s="3">
        <v>5400</v>
      </c>
      <c r="H4508" s="4">
        <v>0</v>
      </c>
      <c r="I4508">
        <f>(Sales_Data_Table[[#This Row],[Unit_Price]]*Sales_Data_Table[[#This Row],[Quantity]])</f>
        <v>5400</v>
      </c>
      <c r="J4508">
        <f>Sales_Data_Table[[#This Row],[Gross_Sales]]-(Sales_Data_Table[[#This Row],[Gross_Sales]]*Sales_Data_Table[[#This Row],[Discount]])</f>
        <v>5400</v>
      </c>
      <c r="K4508" t="str">
        <f>_xlfn.XLOOKUP(Sales_Data_Table[[#This Row],[Product_ID]],Product_Master_Table[Product_ID],Product_Master_Table[Product_Name])</f>
        <v>Vertex Home Appliance Item 0282</v>
      </c>
      <c r="L4508" t="str">
        <f>_xlfn.XLOOKUP(Sales_Data_Table[[#This Row],[Employee_ID]],Employee_Master_Table[Employee_ID],Employee_Master_Table[Department])</f>
        <v>Customer Success</v>
      </c>
    </row>
    <row r="4509" spans="1:12" x14ac:dyDescent="0.25">
      <c r="A4509" t="s">
        <v>5238</v>
      </c>
      <c r="B4509" s="2">
        <v>45387</v>
      </c>
      <c r="C4509" t="s">
        <v>1246</v>
      </c>
      <c r="D4509" t="s">
        <v>227</v>
      </c>
      <c r="E4509" t="s">
        <v>75</v>
      </c>
      <c r="F4509">
        <v>21</v>
      </c>
      <c r="G4509" s="3">
        <v>500</v>
      </c>
      <c r="H4509" s="4">
        <v>0.05</v>
      </c>
      <c r="I4509">
        <f>(Sales_Data_Table[[#This Row],[Unit_Price]]*Sales_Data_Table[[#This Row],[Quantity]])</f>
        <v>10500</v>
      </c>
      <c r="J4509">
        <f>Sales_Data_Table[[#This Row],[Gross_Sales]]-(Sales_Data_Table[[#This Row],[Gross_Sales]]*Sales_Data_Table[[#This Row],[Discount]])</f>
        <v>9975</v>
      </c>
      <c r="K4509" t="str">
        <f>_xlfn.XLOOKUP(Sales_Data_Table[[#This Row],[Product_ID]],Product_Master_Table[Product_ID],Product_Master_Table[Product_Name])</f>
        <v>Vertex Grocery Item 0114</v>
      </c>
      <c r="L4509" t="str">
        <f>_xlfn.XLOOKUP(Sales_Data_Table[[#This Row],[Employee_ID]],Employee_Master_Table[Employee_ID],Employee_Master_Table[Department])</f>
        <v>Corporate Sales</v>
      </c>
    </row>
    <row r="4510" spans="1:12" x14ac:dyDescent="0.25">
      <c r="A4510" t="s">
        <v>5239</v>
      </c>
      <c r="B4510" s="2">
        <v>46120</v>
      </c>
      <c r="C4510" t="s">
        <v>1900</v>
      </c>
      <c r="D4510" t="s">
        <v>944</v>
      </c>
      <c r="E4510" t="s">
        <v>86</v>
      </c>
      <c r="F4510">
        <v>24</v>
      </c>
      <c r="G4510" s="3">
        <v>5100</v>
      </c>
      <c r="H4510" s="4">
        <v>0</v>
      </c>
      <c r="I4510">
        <f>(Sales_Data_Table[[#This Row],[Unit_Price]]*Sales_Data_Table[[#This Row],[Quantity]])</f>
        <v>122400</v>
      </c>
      <c r="J4510">
        <f>Sales_Data_Table[[#This Row],[Gross_Sales]]-(Sales_Data_Table[[#This Row],[Gross_Sales]]*Sales_Data_Table[[#This Row],[Discount]])</f>
        <v>122400</v>
      </c>
      <c r="K4510" t="str">
        <f>_xlfn.XLOOKUP(Sales_Data_Table[[#This Row],[Product_ID]],Product_Master_Table[Product_ID],Product_Master_Table[Product_Name])</f>
        <v>Fusion Toys Item 0029</v>
      </c>
      <c r="L4510" t="str">
        <f>_xlfn.XLOOKUP(Sales_Data_Table[[#This Row],[Employee_ID]],Employee_Master_Table[Employee_ID],Employee_Master_Table[Department])</f>
        <v>Regional Sales</v>
      </c>
    </row>
    <row r="4511" spans="1:12" x14ac:dyDescent="0.25">
      <c r="A4511" t="s">
        <v>5240</v>
      </c>
      <c r="B4511" s="2">
        <v>45422</v>
      </c>
      <c r="C4511" t="s">
        <v>26</v>
      </c>
      <c r="D4511" t="s">
        <v>189</v>
      </c>
      <c r="E4511" t="s">
        <v>50</v>
      </c>
      <c r="F4511">
        <v>19</v>
      </c>
      <c r="G4511" s="3">
        <v>5400</v>
      </c>
      <c r="H4511" s="4">
        <v>0.03</v>
      </c>
      <c r="I4511">
        <f>(Sales_Data_Table[[#This Row],[Unit_Price]]*Sales_Data_Table[[#This Row],[Quantity]])</f>
        <v>102600</v>
      </c>
      <c r="J4511">
        <f>Sales_Data_Table[[#This Row],[Gross_Sales]]-(Sales_Data_Table[[#This Row],[Gross_Sales]]*Sales_Data_Table[[#This Row],[Discount]])</f>
        <v>99522</v>
      </c>
      <c r="K4511" t="str">
        <f>_xlfn.XLOOKUP(Sales_Data_Table[[#This Row],[Product_ID]],Product_Master_Table[Product_ID],Product_Master_Table[Product_Name])</f>
        <v>Fusion Beauty Item 0065</v>
      </c>
      <c r="L4511" t="str">
        <f>_xlfn.XLOOKUP(Sales_Data_Table[[#This Row],[Employee_ID]],Employee_Master_Table[Employee_ID],Employee_Master_Table[Department])</f>
        <v>Sales</v>
      </c>
    </row>
    <row r="4512" spans="1:12" x14ac:dyDescent="0.25">
      <c r="A4512" t="s">
        <v>5241</v>
      </c>
      <c r="B4512" s="2">
        <v>46055</v>
      </c>
      <c r="C4512" t="s">
        <v>1297</v>
      </c>
      <c r="D4512" t="s">
        <v>222</v>
      </c>
      <c r="E4512" t="s">
        <v>106</v>
      </c>
      <c r="F4512">
        <v>11</v>
      </c>
      <c r="G4512" s="3">
        <v>1200</v>
      </c>
      <c r="H4512" s="4">
        <v>0</v>
      </c>
      <c r="I4512">
        <f>(Sales_Data_Table[[#This Row],[Unit_Price]]*Sales_Data_Table[[#This Row],[Quantity]])</f>
        <v>13200</v>
      </c>
      <c r="J4512">
        <f>Sales_Data_Table[[#This Row],[Gross_Sales]]-(Sales_Data_Table[[#This Row],[Gross_Sales]]*Sales_Data_Table[[#This Row],[Discount]])</f>
        <v>13200</v>
      </c>
      <c r="K4512" t="str">
        <f>_xlfn.XLOOKUP(Sales_Data_Table[[#This Row],[Product_ID]],Product_Master_Table[Product_ID],Product_Master_Table[Product_Name])</f>
        <v>Nexus Beauty Item 0445</v>
      </c>
      <c r="L4512" t="str">
        <f>_xlfn.XLOOKUP(Sales_Data_Table[[#This Row],[Employee_ID]],Employee_Master_Table[Employee_ID],Employee_Master_Table[Department])</f>
        <v>Corporate Sales</v>
      </c>
    </row>
    <row r="4513" spans="1:12" x14ac:dyDescent="0.25">
      <c r="A4513" t="s">
        <v>5242</v>
      </c>
      <c r="B4513" s="2">
        <v>45597</v>
      </c>
      <c r="C4513" t="s">
        <v>705</v>
      </c>
      <c r="D4513" t="s">
        <v>440</v>
      </c>
      <c r="E4513" t="s">
        <v>96</v>
      </c>
      <c r="F4513">
        <v>8</v>
      </c>
      <c r="G4513" s="3">
        <v>5000</v>
      </c>
      <c r="H4513" s="4">
        <v>7.4999999999999997E-2</v>
      </c>
      <c r="I4513">
        <f>(Sales_Data_Table[[#This Row],[Unit_Price]]*Sales_Data_Table[[#This Row],[Quantity]])</f>
        <v>40000</v>
      </c>
      <c r="J4513">
        <f>Sales_Data_Table[[#This Row],[Gross_Sales]]-(Sales_Data_Table[[#This Row],[Gross_Sales]]*Sales_Data_Table[[#This Row],[Discount]])</f>
        <v>37000</v>
      </c>
      <c r="K4513" t="str">
        <f>_xlfn.XLOOKUP(Sales_Data_Table[[#This Row],[Product_ID]],Product_Master_Table[Product_ID],Product_Master_Table[Product_Name])</f>
        <v>Spark Automotive Item 0490</v>
      </c>
      <c r="L4513" t="str">
        <f>_xlfn.XLOOKUP(Sales_Data_Table[[#This Row],[Employee_ID]],Employee_Master_Table[Employee_ID],Employee_Master_Table[Department])</f>
        <v>Corporate Sales</v>
      </c>
    </row>
    <row r="4514" spans="1:12" x14ac:dyDescent="0.25">
      <c r="A4514" t="s">
        <v>5243</v>
      </c>
      <c r="B4514" s="2">
        <v>45826</v>
      </c>
      <c r="C4514" t="s">
        <v>836</v>
      </c>
      <c r="D4514" t="s">
        <v>955</v>
      </c>
      <c r="E4514" t="s">
        <v>106</v>
      </c>
      <c r="F4514">
        <v>5</v>
      </c>
      <c r="G4514" s="3">
        <v>2800</v>
      </c>
      <c r="H4514" s="4">
        <v>0</v>
      </c>
      <c r="I4514">
        <f>(Sales_Data_Table[[#This Row],[Unit_Price]]*Sales_Data_Table[[#This Row],[Quantity]])</f>
        <v>14000</v>
      </c>
      <c r="J4514">
        <f>Sales_Data_Table[[#This Row],[Gross_Sales]]-(Sales_Data_Table[[#This Row],[Gross_Sales]]*Sales_Data_Table[[#This Row],[Discount]])</f>
        <v>14000</v>
      </c>
      <c r="K4514" t="str">
        <f>_xlfn.XLOOKUP(Sales_Data_Table[[#This Row],[Product_ID]],Product_Master_Table[Product_ID],Product_Master_Table[Product_Name])</f>
        <v>Vertex Home Appliance Item 0402</v>
      </c>
      <c r="L4514" t="str">
        <f>_xlfn.XLOOKUP(Sales_Data_Table[[#This Row],[Employee_ID]],Employee_Master_Table[Employee_ID],Employee_Master_Table[Department])</f>
        <v>Corporate Sales</v>
      </c>
    </row>
    <row r="4515" spans="1:12" x14ac:dyDescent="0.25">
      <c r="A4515" t="s">
        <v>5244</v>
      </c>
      <c r="B4515" s="2">
        <v>45897</v>
      </c>
      <c r="C4515" t="s">
        <v>1276</v>
      </c>
      <c r="D4515" t="s">
        <v>58</v>
      </c>
      <c r="E4515" t="s">
        <v>24</v>
      </c>
      <c r="F4515">
        <v>13</v>
      </c>
      <c r="G4515" s="3">
        <v>6100</v>
      </c>
      <c r="H4515" s="4">
        <v>0.05</v>
      </c>
      <c r="I4515">
        <f>(Sales_Data_Table[[#This Row],[Unit_Price]]*Sales_Data_Table[[#This Row],[Quantity]])</f>
        <v>79300</v>
      </c>
      <c r="J4515">
        <f>Sales_Data_Table[[#This Row],[Gross_Sales]]-(Sales_Data_Table[[#This Row],[Gross_Sales]]*Sales_Data_Table[[#This Row],[Discount]])</f>
        <v>75335</v>
      </c>
      <c r="K4515" t="str">
        <f>_xlfn.XLOOKUP(Sales_Data_Table[[#This Row],[Product_ID]],Product_Master_Table[Product_ID],Product_Master_Table[Product_Name])</f>
        <v>Metro Furniture Item 0128</v>
      </c>
      <c r="L4515" t="str">
        <f>_xlfn.XLOOKUP(Sales_Data_Table[[#This Row],[Employee_ID]],Employee_Master_Table[Employee_ID],Employee_Master_Table[Department])</f>
        <v>Regional Sales</v>
      </c>
    </row>
    <row r="4516" spans="1:12" x14ac:dyDescent="0.25">
      <c r="A4516" t="s">
        <v>5245</v>
      </c>
      <c r="B4516" s="2">
        <v>45783</v>
      </c>
      <c r="C4516" t="s">
        <v>291</v>
      </c>
      <c r="D4516" t="s">
        <v>132</v>
      </c>
      <c r="E4516" t="s">
        <v>106</v>
      </c>
      <c r="F4516">
        <v>9</v>
      </c>
      <c r="G4516" s="3">
        <v>5000</v>
      </c>
      <c r="H4516" s="4">
        <v>0.03</v>
      </c>
      <c r="I4516">
        <f>(Sales_Data_Table[[#This Row],[Unit_Price]]*Sales_Data_Table[[#This Row],[Quantity]])</f>
        <v>45000</v>
      </c>
      <c r="J4516">
        <f>Sales_Data_Table[[#This Row],[Gross_Sales]]-(Sales_Data_Table[[#This Row],[Gross_Sales]]*Sales_Data_Table[[#This Row],[Discount]])</f>
        <v>43650</v>
      </c>
      <c r="K4516" t="str">
        <f>_xlfn.XLOOKUP(Sales_Data_Table[[#This Row],[Product_ID]],Product_Master_Table[Product_ID],Product_Master_Table[Product_Name])</f>
        <v>Nexus Fashion Item 0373</v>
      </c>
      <c r="L4516" t="str">
        <f>_xlfn.XLOOKUP(Sales_Data_Table[[#This Row],[Employee_ID]],Employee_Master_Table[Employee_ID],Employee_Master_Table[Department])</f>
        <v>Retail Operations</v>
      </c>
    </row>
    <row r="4517" spans="1:12" x14ac:dyDescent="0.25">
      <c r="A4517" t="s">
        <v>5246</v>
      </c>
      <c r="B4517" s="2">
        <v>45777</v>
      </c>
      <c r="C4517" t="s">
        <v>373</v>
      </c>
      <c r="D4517" t="s">
        <v>267</v>
      </c>
      <c r="E4517" t="s">
        <v>50</v>
      </c>
      <c r="F4517">
        <v>1</v>
      </c>
      <c r="G4517" s="3">
        <v>9100</v>
      </c>
      <c r="H4517" s="4">
        <v>0</v>
      </c>
      <c r="I4517">
        <f>(Sales_Data_Table[[#This Row],[Unit_Price]]*Sales_Data_Table[[#This Row],[Quantity]])</f>
        <v>9100</v>
      </c>
      <c r="J4517">
        <f>Sales_Data_Table[[#This Row],[Gross_Sales]]-(Sales_Data_Table[[#This Row],[Gross_Sales]]*Sales_Data_Table[[#This Row],[Discount]])</f>
        <v>9100</v>
      </c>
      <c r="K4517" t="str">
        <f>_xlfn.XLOOKUP(Sales_Data_Table[[#This Row],[Product_ID]],Product_Master_Table[Product_ID],Product_Master_Table[Product_Name])</f>
        <v>Nexus Sports Item 0037</v>
      </c>
      <c r="L4517" t="str">
        <f>_xlfn.XLOOKUP(Sales_Data_Table[[#This Row],[Employee_ID]],Employee_Master_Table[Employee_ID],Employee_Master_Table[Department])</f>
        <v>E-Commerce</v>
      </c>
    </row>
    <row r="4518" spans="1:12" x14ac:dyDescent="0.25">
      <c r="A4518" t="s">
        <v>5247</v>
      </c>
      <c r="B4518" s="2">
        <v>46005</v>
      </c>
      <c r="C4518" t="s">
        <v>291</v>
      </c>
      <c r="D4518" t="s">
        <v>556</v>
      </c>
      <c r="E4518" t="s">
        <v>28</v>
      </c>
      <c r="F4518">
        <v>25</v>
      </c>
      <c r="G4518" s="3">
        <v>7000</v>
      </c>
      <c r="H4518" s="4">
        <v>0</v>
      </c>
      <c r="I4518">
        <f>(Sales_Data_Table[[#This Row],[Unit_Price]]*Sales_Data_Table[[#This Row],[Quantity]])</f>
        <v>175000</v>
      </c>
      <c r="J4518">
        <f>Sales_Data_Table[[#This Row],[Gross_Sales]]-(Sales_Data_Table[[#This Row],[Gross_Sales]]*Sales_Data_Table[[#This Row],[Discount]])</f>
        <v>175000</v>
      </c>
      <c r="K4518" t="str">
        <f>_xlfn.XLOOKUP(Sales_Data_Table[[#This Row],[Product_ID]],Product_Master_Table[Product_ID],Product_Master_Table[Product_Name])</f>
        <v>Nexus Fashion Item 0373</v>
      </c>
      <c r="L4518" t="str">
        <f>_xlfn.XLOOKUP(Sales_Data_Table[[#This Row],[Employee_ID]],Employee_Master_Table[Employee_ID],Employee_Master_Table[Department])</f>
        <v>Corporate Sales</v>
      </c>
    </row>
    <row r="4519" spans="1:12" x14ac:dyDescent="0.25">
      <c r="A4519" t="s">
        <v>5248</v>
      </c>
      <c r="B4519" s="2">
        <v>45982</v>
      </c>
      <c r="C4519" t="s">
        <v>951</v>
      </c>
      <c r="D4519" t="s">
        <v>524</v>
      </c>
      <c r="E4519" t="s">
        <v>82</v>
      </c>
      <c r="F4519">
        <v>20</v>
      </c>
      <c r="G4519" s="3">
        <v>3900</v>
      </c>
      <c r="H4519" s="4">
        <v>0.1</v>
      </c>
      <c r="I4519">
        <f>(Sales_Data_Table[[#This Row],[Unit_Price]]*Sales_Data_Table[[#This Row],[Quantity]])</f>
        <v>78000</v>
      </c>
      <c r="J4519">
        <f>Sales_Data_Table[[#This Row],[Gross_Sales]]-(Sales_Data_Table[[#This Row],[Gross_Sales]]*Sales_Data_Table[[#This Row],[Discount]])</f>
        <v>70200</v>
      </c>
      <c r="K4519" t="str">
        <f>_xlfn.XLOOKUP(Sales_Data_Table[[#This Row],[Product_ID]],Product_Master_Table[Product_ID],Product_Master_Table[Product_Name])</f>
        <v>Zenith Grocery Item 0254</v>
      </c>
      <c r="L4519" t="str">
        <f>_xlfn.XLOOKUP(Sales_Data_Table[[#This Row],[Employee_ID]],Employee_Master_Table[Employee_ID],Employee_Master_Table[Department])</f>
        <v>Sales</v>
      </c>
    </row>
    <row r="4520" spans="1:12" x14ac:dyDescent="0.25">
      <c r="A4520" t="s">
        <v>5249</v>
      </c>
      <c r="B4520" s="2">
        <v>45988</v>
      </c>
      <c r="C4520" t="s">
        <v>140</v>
      </c>
      <c r="D4520" t="s">
        <v>152</v>
      </c>
      <c r="E4520" t="s">
        <v>106</v>
      </c>
      <c r="F4520">
        <v>4</v>
      </c>
      <c r="G4520" s="3">
        <v>8400</v>
      </c>
      <c r="H4520" s="4">
        <v>7.4999999999999997E-2</v>
      </c>
      <c r="I4520">
        <f>(Sales_Data_Table[[#This Row],[Unit_Price]]*Sales_Data_Table[[#This Row],[Quantity]])</f>
        <v>33600</v>
      </c>
      <c r="J4520">
        <f>Sales_Data_Table[[#This Row],[Gross_Sales]]-(Sales_Data_Table[[#This Row],[Gross_Sales]]*Sales_Data_Table[[#This Row],[Discount]])</f>
        <v>31080</v>
      </c>
      <c r="K4520" t="str">
        <f>_xlfn.XLOOKUP(Sales_Data_Table[[#This Row],[Product_ID]],Product_Master_Table[Product_ID],Product_Master_Table[Product_Name])</f>
        <v>Orion Toys Item 0489</v>
      </c>
      <c r="L4520" t="str">
        <f>_xlfn.XLOOKUP(Sales_Data_Table[[#This Row],[Employee_ID]],Employee_Master_Table[Employee_ID],Employee_Master_Table[Department])</f>
        <v>Corporate Sales</v>
      </c>
    </row>
    <row r="4521" spans="1:12" x14ac:dyDescent="0.25">
      <c r="A4521" t="s">
        <v>5250</v>
      </c>
      <c r="B4521" s="2">
        <v>45664</v>
      </c>
      <c r="C4521" t="s">
        <v>1268</v>
      </c>
      <c r="D4521" t="s">
        <v>252</v>
      </c>
      <c r="E4521" t="s">
        <v>28</v>
      </c>
      <c r="F4521">
        <v>16</v>
      </c>
      <c r="G4521" s="3">
        <v>6200</v>
      </c>
      <c r="H4521" s="4">
        <v>0.15</v>
      </c>
      <c r="I4521">
        <f>(Sales_Data_Table[[#This Row],[Unit_Price]]*Sales_Data_Table[[#This Row],[Quantity]])</f>
        <v>99200</v>
      </c>
      <c r="J4521">
        <f>Sales_Data_Table[[#This Row],[Gross_Sales]]-(Sales_Data_Table[[#This Row],[Gross_Sales]]*Sales_Data_Table[[#This Row],[Discount]])</f>
        <v>84320</v>
      </c>
      <c r="K4521" t="str">
        <f>_xlfn.XLOOKUP(Sales_Data_Table[[#This Row],[Product_ID]],Product_Master_Table[Product_ID],Product_Master_Table[Product_Name])</f>
        <v>Zenith Home Appliance Item 0242</v>
      </c>
      <c r="L4521" t="str">
        <f>_xlfn.XLOOKUP(Sales_Data_Table[[#This Row],[Employee_ID]],Employee_Master_Table[Employee_ID],Employee_Master_Table[Department])</f>
        <v>E-Commerce</v>
      </c>
    </row>
    <row r="4522" spans="1:12" x14ac:dyDescent="0.25">
      <c r="A4522" t="s">
        <v>5251</v>
      </c>
      <c r="B4522" s="2">
        <v>45614</v>
      </c>
      <c r="C4522" t="s">
        <v>387</v>
      </c>
      <c r="D4522" t="s">
        <v>641</v>
      </c>
      <c r="E4522" t="s">
        <v>43</v>
      </c>
      <c r="F4522">
        <v>6</v>
      </c>
      <c r="G4522" s="3">
        <v>5700</v>
      </c>
      <c r="H4522" s="4">
        <v>0.15</v>
      </c>
      <c r="I4522">
        <f>(Sales_Data_Table[[#This Row],[Unit_Price]]*Sales_Data_Table[[#This Row],[Quantity]])</f>
        <v>34200</v>
      </c>
      <c r="J4522">
        <f>Sales_Data_Table[[#This Row],[Gross_Sales]]-(Sales_Data_Table[[#This Row],[Gross_Sales]]*Sales_Data_Table[[#This Row],[Discount]])</f>
        <v>29070</v>
      </c>
      <c r="K4522" t="str">
        <f>_xlfn.XLOOKUP(Sales_Data_Table[[#This Row],[Product_ID]],Product_Master_Table[Product_ID],Product_Master_Table[Product_Name])</f>
        <v>Zenith Grocery Item 0314</v>
      </c>
      <c r="L4522" t="str">
        <f>_xlfn.XLOOKUP(Sales_Data_Table[[#This Row],[Employee_ID]],Employee_Master_Table[Employee_ID],Employee_Master_Table[Department])</f>
        <v>Retail Operations</v>
      </c>
    </row>
    <row r="4523" spans="1:12" x14ac:dyDescent="0.25">
      <c r="A4523" t="s">
        <v>5252</v>
      </c>
      <c r="B4523" s="2">
        <v>45890</v>
      </c>
      <c r="C4523" t="s">
        <v>459</v>
      </c>
      <c r="D4523" t="s">
        <v>641</v>
      </c>
      <c r="E4523" t="s">
        <v>43</v>
      </c>
      <c r="F4523">
        <v>20</v>
      </c>
      <c r="G4523" s="3">
        <v>300</v>
      </c>
      <c r="H4523" s="4">
        <v>7.4999999999999997E-2</v>
      </c>
      <c r="I4523">
        <f>(Sales_Data_Table[[#This Row],[Unit_Price]]*Sales_Data_Table[[#This Row],[Quantity]])</f>
        <v>6000</v>
      </c>
      <c r="J4523">
        <f>Sales_Data_Table[[#This Row],[Gross_Sales]]-(Sales_Data_Table[[#This Row],[Gross_Sales]]*Sales_Data_Table[[#This Row],[Discount]])</f>
        <v>5550</v>
      </c>
      <c r="K4523" t="str">
        <f>_xlfn.XLOOKUP(Sales_Data_Table[[#This Row],[Product_ID]],Product_Master_Table[Product_ID],Product_Master_Table[Product_Name])</f>
        <v>Zenith Office Supplies Item 0146</v>
      </c>
      <c r="L4523" t="str">
        <f>_xlfn.XLOOKUP(Sales_Data_Table[[#This Row],[Employee_ID]],Employee_Master_Table[Employee_ID],Employee_Master_Table[Department])</f>
        <v>Retail Operations</v>
      </c>
    </row>
    <row r="4524" spans="1:12" x14ac:dyDescent="0.25">
      <c r="A4524" t="s">
        <v>5253</v>
      </c>
      <c r="B4524" s="2">
        <v>46049</v>
      </c>
      <c r="C4524" t="s">
        <v>794</v>
      </c>
      <c r="D4524" t="s">
        <v>216</v>
      </c>
      <c r="E4524" t="s">
        <v>32</v>
      </c>
      <c r="F4524">
        <v>1</v>
      </c>
      <c r="G4524" s="3">
        <v>6000</v>
      </c>
      <c r="H4524" s="4">
        <v>7.4999999999999997E-2</v>
      </c>
      <c r="I4524">
        <f>(Sales_Data_Table[[#This Row],[Unit_Price]]*Sales_Data_Table[[#This Row],[Quantity]])</f>
        <v>6000</v>
      </c>
      <c r="J4524">
        <f>Sales_Data_Table[[#This Row],[Gross_Sales]]-(Sales_Data_Table[[#This Row],[Gross_Sales]]*Sales_Data_Table[[#This Row],[Discount]])</f>
        <v>5550</v>
      </c>
      <c r="K4524" t="str">
        <f>_xlfn.XLOOKUP(Sales_Data_Table[[#This Row],[Product_ID]],Product_Master_Table[Product_ID],Product_Master_Table[Product_Name])</f>
        <v>Delta Toys Item 0179</v>
      </c>
      <c r="L4524" t="str">
        <f>_xlfn.XLOOKUP(Sales_Data_Table[[#This Row],[Employee_ID]],Employee_Master_Table[Employee_ID],Employee_Master_Table[Department])</f>
        <v>Sales</v>
      </c>
    </row>
    <row r="4525" spans="1:12" x14ac:dyDescent="0.25">
      <c r="A4525" t="s">
        <v>5254</v>
      </c>
      <c r="B4525" s="2">
        <v>46130</v>
      </c>
      <c r="C4525" t="s">
        <v>1708</v>
      </c>
      <c r="D4525" t="s">
        <v>1014</v>
      </c>
      <c r="E4525" t="s">
        <v>96</v>
      </c>
      <c r="F4525">
        <v>10</v>
      </c>
      <c r="G4525" s="3">
        <v>7800</v>
      </c>
      <c r="H4525" s="4">
        <v>0.02</v>
      </c>
      <c r="I4525">
        <f>(Sales_Data_Table[[#This Row],[Unit_Price]]*Sales_Data_Table[[#This Row],[Quantity]])</f>
        <v>78000</v>
      </c>
      <c r="J4525">
        <f>Sales_Data_Table[[#This Row],[Gross_Sales]]-(Sales_Data_Table[[#This Row],[Gross_Sales]]*Sales_Data_Table[[#This Row],[Discount]])</f>
        <v>76440</v>
      </c>
      <c r="K4525" t="str">
        <f>_xlfn.XLOOKUP(Sales_Data_Table[[#This Row],[Product_ID]],Product_Master_Table[Product_ID],Product_Master_Table[Product_Name])</f>
        <v>Orion Fashion Item 0213</v>
      </c>
      <c r="L4525" t="str">
        <f>_xlfn.XLOOKUP(Sales_Data_Table[[#This Row],[Employee_ID]],Employee_Master_Table[Employee_ID],Employee_Master_Table[Department])</f>
        <v>Business Development</v>
      </c>
    </row>
    <row r="4526" spans="1:12" x14ac:dyDescent="0.25">
      <c r="A4526" t="s">
        <v>5255</v>
      </c>
      <c r="B4526" s="2">
        <v>45639</v>
      </c>
      <c r="C4526" t="s">
        <v>640</v>
      </c>
      <c r="D4526" t="s">
        <v>864</v>
      </c>
      <c r="E4526" t="s">
        <v>32</v>
      </c>
      <c r="F4526">
        <v>4</v>
      </c>
      <c r="G4526" s="3">
        <v>4800</v>
      </c>
      <c r="H4526" s="4">
        <v>7.4999999999999997E-2</v>
      </c>
      <c r="I4526">
        <f>(Sales_Data_Table[[#This Row],[Unit_Price]]*Sales_Data_Table[[#This Row],[Quantity]])</f>
        <v>19200</v>
      </c>
      <c r="J4526">
        <f>Sales_Data_Table[[#This Row],[Gross_Sales]]-(Sales_Data_Table[[#This Row],[Gross_Sales]]*Sales_Data_Table[[#This Row],[Discount]])</f>
        <v>17760</v>
      </c>
      <c r="K4526" t="str">
        <f>_xlfn.XLOOKUP(Sales_Data_Table[[#This Row],[Product_ID]],Product_Master_Table[Product_ID],Product_Master_Table[Product_Name])</f>
        <v>Everest Electronics Item 0351</v>
      </c>
      <c r="L4526" t="str">
        <f>_xlfn.XLOOKUP(Sales_Data_Table[[#This Row],[Employee_ID]],Employee_Master_Table[Employee_ID],Employee_Master_Table[Department])</f>
        <v>Retail Operations</v>
      </c>
    </row>
    <row r="4527" spans="1:12" x14ac:dyDescent="0.25">
      <c r="A4527" t="s">
        <v>5256</v>
      </c>
      <c r="B4527" s="2">
        <v>45966</v>
      </c>
      <c r="C4527" t="s">
        <v>503</v>
      </c>
      <c r="D4527" t="s">
        <v>1418</v>
      </c>
      <c r="E4527" t="s">
        <v>32</v>
      </c>
      <c r="F4527">
        <v>7</v>
      </c>
      <c r="G4527" s="3">
        <v>6000</v>
      </c>
      <c r="H4527" s="4">
        <v>0</v>
      </c>
      <c r="I4527">
        <f>(Sales_Data_Table[[#This Row],[Unit_Price]]*Sales_Data_Table[[#This Row],[Quantity]])</f>
        <v>42000</v>
      </c>
      <c r="J4527">
        <f>Sales_Data_Table[[#This Row],[Gross_Sales]]-(Sales_Data_Table[[#This Row],[Gross_Sales]]*Sales_Data_Table[[#This Row],[Discount]])</f>
        <v>42000</v>
      </c>
      <c r="K4527" t="str">
        <f>_xlfn.XLOOKUP(Sales_Data_Table[[#This Row],[Product_ID]],Product_Master_Table[Product_ID],Product_Master_Table[Product_Name])</f>
        <v>Nexus Sports Item 0277</v>
      </c>
      <c r="L4527" t="str">
        <f>_xlfn.XLOOKUP(Sales_Data_Table[[#This Row],[Employee_ID]],Employee_Master_Table[Employee_ID],Employee_Master_Table[Department])</f>
        <v>E-Commerce</v>
      </c>
    </row>
    <row r="4528" spans="1:12" x14ac:dyDescent="0.25">
      <c r="A4528" t="s">
        <v>5257</v>
      </c>
      <c r="B4528" s="2">
        <v>45474</v>
      </c>
      <c r="C4528" t="s">
        <v>1092</v>
      </c>
      <c r="D4528" t="s">
        <v>258</v>
      </c>
      <c r="E4528" t="s">
        <v>32</v>
      </c>
      <c r="F4528">
        <v>9</v>
      </c>
      <c r="G4528" s="3">
        <v>3900</v>
      </c>
      <c r="H4528" s="4">
        <v>0.1</v>
      </c>
      <c r="I4528">
        <f>(Sales_Data_Table[[#This Row],[Unit_Price]]*Sales_Data_Table[[#This Row],[Quantity]])</f>
        <v>35100</v>
      </c>
      <c r="J4528">
        <f>Sales_Data_Table[[#This Row],[Gross_Sales]]-(Sales_Data_Table[[#This Row],[Gross_Sales]]*Sales_Data_Table[[#This Row],[Discount]])</f>
        <v>31590</v>
      </c>
      <c r="K4528" t="str">
        <f>_xlfn.XLOOKUP(Sales_Data_Table[[#This Row],[Product_ID]],Product_Master_Table[Product_ID],Product_Master_Table[Product_Name])</f>
        <v>Everest Toys Item 0339</v>
      </c>
      <c r="L4528" t="str">
        <f>_xlfn.XLOOKUP(Sales_Data_Table[[#This Row],[Employee_ID]],Employee_Master_Table[Employee_ID],Employee_Master_Table[Department])</f>
        <v>Sales</v>
      </c>
    </row>
    <row r="4529" spans="1:12" x14ac:dyDescent="0.25">
      <c r="A4529" t="s">
        <v>5258</v>
      </c>
      <c r="B4529" s="2">
        <v>46138</v>
      </c>
      <c r="C4529" t="s">
        <v>713</v>
      </c>
      <c r="D4529" t="s">
        <v>864</v>
      </c>
      <c r="E4529" t="s">
        <v>50</v>
      </c>
      <c r="F4529">
        <v>6</v>
      </c>
      <c r="G4529" s="3">
        <v>900</v>
      </c>
      <c r="H4529" s="4">
        <v>0.02</v>
      </c>
      <c r="I4529">
        <f>(Sales_Data_Table[[#This Row],[Unit_Price]]*Sales_Data_Table[[#This Row],[Quantity]])</f>
        <v>5400</v>
      </c>
      <c r="J4529">
        <f>Sales_Data_Table[[#This Row],[Gross_Sales]]-(Sales_Data_Table[[#This Row],[Gross_Sales]]*Sales_Data_Table[[#This Row],[Discount]])</f>
        <v>5292</v>
      </c>
      <c r="K4529" t="str">
        <f>_xlfn.XLOOKUP(Sales_Data_Table[[#This Row],[Product_ID]],Product_Master_Table[Product_ID],Product_Master_Table[Product_Name])</f>
        <v>Nova Sports Item 0247</v>
      </c>
      <c r="L4529" t="str">
        <f>_xlfn.XLOOKUP(Sales_Data_Table[[#This Row],[Employee_ID]],Employee_Master_Table[Employee_ID],Employee_Master_Table[Department])</f>
        <v>Retail Operations</v>
      </c>
    </row>
    <row r="4530" spans="1:12" x14ac:dyDescent="0.25">
      <c r="A4530" t="s">
        <v>5259</v>
      </c>
      <c r="B4530" s="2">
        <v>45422</v>
      </c>
      <c r="C4530" t="s">
        <v>587</v>
      </c>
      <c r="D4530" t="s">
        <v>281</v>
      </c>
      <c r="E4530" t="s">
        <v>75</v>
      </c>
      <c r="F4530">
        <v>10</v>
      </c>
      <c r="G4530" s="3">
        <v>700</v>
      </c>
      <c r="H4530" s="4">
        <v>0.03</v>
      </c>
      <c r="I4530">
        <f>(Sales_Data_Table[[#This Row],[Unit_Price]]*Sales_Data_Table[[#This Row],[Quantity]])</f>
        <v>7000</v>
      </c>
      <c r="J4530">
        <f>Sales_Data_Table[[#This Row],[Gross_Sales]]-(Sales_Data_Table[[#This Row],[Gross_Sales]]*Sales_Data_Table[[#This Row],[Discount]])</f>
        <v>6790</v>
      </c>
      <c r="K4530" t="str">
        <f>_xlfn.XLOOKUP(Sales_Data_Table[[#This Row],[Product_ID]],Product_Master_Table[Product_ID],Product_Master_Table[Product_Name])</f>
        <v>Metro Furniture Item 0188</v>
      </c>
      <c r="L4530" t="str">
        <f>_xlfn.XLOOKUP(Sales_Data_Table[[#This Row],[Employee_ID]],Employee_Master_Table[Employee_ID],Employee_Master_Table[Department])</f>
        <v>Regional Sales</v>
      </c>
    </row>
    <row r="4531" spans="1:12" x14ac:dyDescent="0.25">
      <c r="A4531" t="s">
        <v>5260</v>
      </c>
      <c r="B4531" s="2">
        <v>45577</v>
      </c>
      <c r="C4531" t="s">
        <v>1095</v>
      </c>
      <c r="D4531" t="s">
        <v>1418</v>
      </c>
      <c r="E4531" t="s">
        <v>82</v>
      </c>
      <c r="F4531">
        <v>19</v>
      </c>
      <c r="G4531" s="3">
        <v>6400</v>
      </c>
      <c r="H4531" s="4">
        <v>0.1</v>
      </c>
      <c r="I4531">
        <f>(Sales_Data_Table[[#This Row],[Unit_Price]]*Sales_Data_Table[[#This Row],[Quantity]])</f>
        <v>121600</v>
      </c>
      <c r="J4531">
        <f>Sales_Data_Table[[#This Row],[Gross_Sales]]-(Sales_Data_Table[[#This Row],[Gross_Sales]]*Sales_Data_Table[[#This Row],[Discount]])</f>
        <v>109440</v>
      </c>
      <c r="K4531" t="str">
        <f>_xlfn.XLOOKUP(Sales_Data_Table[[#This Row],[Product_ID]],Product_Master_Table[Product_ID],Product_Master_Table[Product_Name])</f>
        <v>Fusion Electronics Item 0161</v>
      </c>
      <c r="L4531" t="str">
        <f>_xlfn.XLOOKUP(Sales_Data_Table[[#This Row],[Employee_ID]],Employee_Master_Table[Employee_ID],Employee_Master_Table[Department])</f>
        <v>E-Commerce</v>
      </c>
    </row>
    <row r="4532" spans="1:12" x14ac:dyDescent="0.25">
      <c r="A4532" t="s">
        <v>5261</v>
      </c>
      <c r="B4532" s="2">
        <v>45423</v>
      </c>
      <c r="C4532" t="s">
        <v>459</v>
      </c>
      <c r="D4532" t="s">
        <v>118</v>
      </c>
      <c r="E4532" t="s">
        <v>36</v>
      </c>
      <c r="F4532">
        <v>15</v>
      </c>
      <c r="G4532" s="3">
        <v>4600</v>
      </c>
      <c r="H4532" s="4">
        <v>7.4999999999999997E-2</v>
      </c>
      <c r="I4532">
        <f>(Sales_Data_Table[[#This Row],[Unit_Price]]*Sales_Data_Table[[#This Row],[Quantity]])</f>
        <v>69000</v>
      </c>
      <c r="J4532">
        <f>Sales_Data_Table[[#This Row],[Gross_Sales]]-(Sales_Data_Table[[#This Row],[Gross_Sales]]*Sales_Data_Table[[#This Row],[Discount]])</f>
        <v>63825</v>
      </c>
      <c r="K4532" t="str">
        <f>_xlfn.XLOOKUP(Sales_Data_Table[[#This Row],[Product_ID]],Product_Master_Table[Product_ID],Product_Master_Table[Product_Name])</f>
        <v>Zenith Office Supplies Item 0146</v>
      </c>
      <c r="L4532" t="str">
        <f>_xlfn.XLOOKUP(Sales_Data_Table[[#This Row],[Employee_ID]],Employee_Master_Table[Employee_ID],Employee_Master_Table[Department])</f>
        <v>Corporate Sales</v>
      </c>
    </row>
    <row r="4533" spans="1:12" x14ac:dyDescent="0.25">
      <c r="A4533" t="s">
        <v>5262</v>
      </c>
      <c r="B4533" s="2">
        <v>45775</v>
      </c>
      <c r="C4533" t="s">
        <v>488</v>
      </c>
      <c r="D4533" t="s">
        <v>170</v>
      </c>
      <c r="E4533" t="s">
        <v>86</v>
      </c>
      <c r="F4533">
        <v>2</v>
      </c>
      <c r="G4533" s="3">
        <v>400</v>
      </c>
      <c r="H4533" s="4">
        <v>7.4999999999999997E-2</v>
      </c>
      <c r="I4533">
        <f>(Sales_Data_Table[[#This Row],[Unit_Price]]*Sales_Data_Table[[#This Row],[Quantity]])</f>
        <v>800</v>
      </c>
      <c r="J4533">
        <f>Sales_Data_Table[[#This Row],[Gross_Sales]]-(Sales_Data_Table[[#This Row],[Gross_Sales]]*Sales_Data_Table[[#This Row],[Discount]])</f>
        <v>740</v>
      </c>
      <c r="K4533" t="str">
        <f>_xlfn.XLOOKUP(Sales_Data_Table[[#This Row],[Product_ID]],Product_Master_Table[Product_ID],Product_Master_Table[Product_Name])</f>
        <v>Vertex Furniture Item 0258</v>
      </c>
      <c r="L4533" t="str">
        <f>_xlfn.XLOOKUP(Sales_Data_Table[[#This Row],[Employee_ID]],Employee_Master_Table[Employee_ID],Employee_Master_Table[Department])</f>
        <v>Regional Sales</v>
      </c>
    </row>
    <row r="4534" spans="1:12" x14ac:dyDescent="0.25">
      <c r="A4534" t="s">
        <v>5263</v>
      </c>
      <c r="B4534" s="2">
        <v>46113</v>
      </c>
      <c r="C4534" t="s">
        <v>991</v>
      </c>
      <c r="D4534" t="s">
        <v>27</v>
      </c>
      <c r="E4534" t="s">
        <v>43</v>
      </c>
      <c r="F4534">
        <v>22</v>
      </c>
      <c r="G4534" s="3">
        <v>1800</v>
      </c>
      <c r="H4534" s="4">
        <v>0.1</v>
      </c>
      <c r="I4534">
        <f>(Sales_Data_Table[[#This Row],[Unit_Price]]*Sales_Data_Table[[#This Row],[Quantity]])</f>
        <v>39600</v>
      </c>
      <c r="J4534">
        <f>Sales_Data_Table[[#This Row],[Gross_Sales]]-(Sales_Data_Table[[#This Row],[Gross_Sales]]*Sales_Data_Table[[#This Row],[Discount]])</f>
        <v>35640</v>
      </c>
      <c r="K4534" t="str">
        <f>_xlfn.XLOOKUP(Sales_Data_Table[[#This Row],[Product_ID]],Product_Master_Table[Product_ID],Product_Master_Table[Product_Name])</f>
        <v>Spark Grocery Item 0394</v>
      </c>
      <c r="L4534" t="str">
        <f>_xlfn.XLOOKUP(Sales_Data_Table[[#This Row],[Employee_ID]],Employee_Master_Table[Employee_ID],Employee_Master_Table[Department])</f>
        <v>Regional Sales</v>
      </c>
    </row>
    <row r="4535" spans="1:12" x14ac:dyDescent="0.25">
      <c r="A4535" t="s">
        <v>5264</v>
      </c>
      <c r="B4535" s="2">
        <v>45303</v>
      </c>
      <c r="C4535" t="s">
        <v>1092</v>
      </c>
      <c r="D4535" t="s">
        <v>224</v>
      </c>
      <c r="E4535" t="s">
        <v>32</v>
      </c>
      <c r="F4535">
        <v>22</v>
      </c>
      <c r="G4535" s="3">
        <v>8300</v>
      </c>
      <c r="H4535" s="4">
        <v>0.03</v>
      </c>
      <c r="I4535">
        <f>(Sales_Data_Table[[#This Row],[Unit_Price]]*Sales_Data_Table[[#This Row],[Quantity]])</f>
        <v>182600</v>
      </c>
      <c r="J4535">
        <f>Sales_Data_Table[[#This Row],[Gross_Sales]]-(Sales_Data_Table[[#This Row],[Gross_Sales]]*Sales_Data_Table[[#This Row],[Discount]])</f>
        <v>177122</v>
      </c>
      <c r="K4535" t="str">
        <f>_xlfn.XLOOKUP(Sales_Data_Table[[#This Row],[Product_ID]],Product_Master_Table[Product_ID],Product_Master_Table[Product_Name])</f>
        <v>Everest Toys Item 0339</v>
      </c>
      <c r="L4535" t="str">
        <f>_xlfn.XLOOKUP(Sales_Data_Table[[#This Row],[Employee_ID]],Employee_Master_Table[Employee_ID],Employee_Master_Table[Department])</f>
        <v>Customer Success</v>
      </c>
    </row>
    <row r="4536" spans="1:12" x14ac:dyDescent="0.25">
      <c r="A4536" t="s">
        <v>5265</v>
      </c>
      <c r="B4536" s="2">
        <v>45558</v>
      </c>
      <c r="C4536" t="s">
        <v>720</v>
      </c>
      <c r="D4536" t="s">
        <v>112</v>
      </c>
      <c r="E4536" t="s">
        <v>96</v>
      </c>
      <c r="F4536">
        <v>23</v>
      </c>
      <c r="G4536" s="3">
        <v>700</v>
      </c>
      <c r="H4536" s="4">
        <v>7.4999999999999997E-2</v>
      </c>
      <c r="I4536">
        <f>(Sales_Data_Table[[#This Row],[Unit_Price]]*Sales_Data_Table[[#This Row],[Quantity]])</f>
        <v>16100</v>
      </c>
      <c r="J4536">
        <f>Sales_Data_Table[[#This Row],[Gross_Sales]]-(Sales_Data_Table[[#This Row],[Gross_Sales]]*Sales_Data_Table[[#This Row],[Discount]])</f>
        <v>14892.5</v>
      </c>
      <c r="K4536" t="str">
        <f>_xlfn.XLOOKUP(Sales_Data_Table[[#This Row],[Product_ID]],Product_Master_Table[Product_ID],Product_Master_Table[Product_Name])</f>
        <v>Apex Grocery Item 0204</v>
      </c>
      <c r="L4536" t="str">
        <f>_xlfn.XLOOKUP(Sales_Data_Table[[#This Row],[Employee_ID]],Employee_Master_Table[Employee_ID],Employee_Master_Table[Department])</f>
        <v>Customer Success</v>
      </c>
    </row>
    <row r="4537" spans="1:12" x14ac:dyDescent="0.25">
      <c r="A4537" t="s">
        <v>5266</v>
      </c>
      <c r="B4537" s="2">
        <v>46044</v>
      </c>
      <c r="C4537" t="s">
        <v>785</v>
      </c>
      <c r="D4537" t="s">
        <v>626</v>
      </c>
      <c r="E4537" t="s">
        <v>86</v>
      </c>
      <c r="F4537">
        <v>8</v>
      </c>
      <c r="G4537" s="3">
        <v>9800</v>
      </c>
      <c r="H4537" s="4">
        <v>0</v>
      </c>
      <c r="I4537">
        <f>(Sales_Data_Table[[#This Row],[Unit_Price]]*Sales_Data_Table[[#This Row],[Quantity]])</f>
        <v>78400</v>
      </c>
      <c r="J4537">
        <f>Sales_Data_Table[[#This Row],[Gross_Sales]]-(Sales_Data_Table[[#This Row],[Gross_Sales]]*Sales_Data_Table[[#This Row],[Discount]])</f>
        <v>78400</v>
      </c>
      <c r="K4537" t="str">
        <f>_xlfn.XLOOKUP(Sales_Data_Table[[#This Row],[Product_ID]],Product_Master_Table[Product_ID],Product_Master_Table[Product_Name])</f>
        <v>Vertex Grocery Item 0054</v>
      </c>
      <c r="L4537" t="str">
        <f>_xlfn.XLOOKUP(Sales_Data_Table[[#This Row],[Employee_ID]],Employee_Master_Table[Employee_ID],Employee_Master_Table[Department])</f>
        <v>Corporate Sales</v>
      </c>
    </row>
    <row r="4538" spans="1:12" x14ac:dyDescent="0.25">
      <c r="A4538" t="s">
        <v>5267</v>
      </c>
      <c r="B4538" s="2">
        <v>45813</v>
      </c>
      <c r="C4538" t="s">
        <v>455</v>
      </c>
      <c r="D4538" t="s">
        <v>92</v>
      </c>
      <c r="E4538" t="s">
        <v>82</v>
      </c>
      <c r="F4538">
        <v>4</v>
      </c>
      <c r="G4538" s="3">
        <v>8900</v>
      </c>
      <c r="H4538" s="4">
        <v>0.05</v>
      </c>
      <c r="I4538">
        <f>(Sales_Data_Table[[#This Row],[Unit_Price]]*Sales_Data_Table[[#This Row],[Quantity]])</f>
        <v>35600</v>
      </c>
      <c r="J4538">
        <f>Sales_Data_Table[[#This Row],[Gross_Sales]]-(Sales_Data_Table[[#This Row],[Gross_Sales]]*Sales_Data_Table[[#This Row],[Discount]])</f>
        <v>33820</v>
      </c>
      <c r="K4538" t="str">
        <f>_xlfn.XLOOKUP(Sales_Data_Table[[#This Row],[Product_ID]],Product_Master_Table[Product_ID],Product_Master_Table[Product_Name])</f>
        <v>Apex Grocery Item 0384</v>
      </c>
      <c r="L4538" t="str">
        <f>_xlfn.XLOOKUP(Sales_Data_Table[[#This Row],[Employee_ID]],Employee_Master_Table[Employee_ID],Employee_Master_Table[Department])</f>
        <v>Sales</v>
      </c>
    </row>
    <row r="4539" spans="1:12" x14ac:dyDescent="0.25">
      <c r="A4539" t="s">
        <v>5268</v>
      </c>
      <c r="B4539" s="2">
        <v>45953</v>
      </c>
      <c r="C4539" t="s">
        <v>1440</v>
      </c>
      <c r="D4539" t="s">
        <v>39</v>
      </c>
      <c r="E4539" t="s">
        <v>75</v>
      </c>
      <c r="F4539">
        <v>6</v>
      </c>
      <c r="G4539" s="3">
        <v>5700</v>
      </c>
      <c r="H4539" s="4">
        <v>0.03</v>
      </c>
      <c r="I4539">
        <f>(Sales_Data_Table[[#This Row],[Unit_Price]]*Sales_Data_Table[[#This Row],[Quantity]])</f>
        <v>34200</v>
      </c>
      <c r="J4539">
        <f>Sales_Data_Table[[#This Row],[Gross_Sales]]-(Sales_Data_Table[[#This Row],[Gross_Sales]]*Sales_Data_Table[[#This Row],[Discount]])</f>
        <v>33174</v>
      </c>
      <c r="K4539" t="str">
        <f>_xlfn.XLOOKUP(Sales_Data_Table[[#This Row],[Product_ID]],Product_Master_Table[Product_ID],Product_Master_Table[Product_Name])</f>
        <v>Zenith Office Supplies Item 0386</v>
      </c>
      <c r="L4539" t="str">
        <f>_xlfn.XLOOKUP(Sales_Data_Table[[#This Row],[Employee_ID]],Employee_Master_Table[Employee_ID],Employee_Master_Table[Department])</f>
        <v>E-Commerce</v>
      </c>
    </row>
    <row r="4540" spans="1:12" x14ac:dyDescent="0.25">
      <c r="A4540" t="s">
        <v>5269</v>
      </c>
      <c r="B4540" s="2">
        <v>45669</v>
      </c>
      <c r="C4540" t="s">
        <v>500</v>
      </c>
      <c r="D4540" t="s">
        <v>74</v>
      </c>
      <c r="E4540" t="s">
        <v>86</v>
      </c>
      <c r="F4540">
        <v>5</v>
      </c>
      <c r="G4540" s="3">
        <v>5200</v>
      </c>
      <c r="H4540" s="4">
        <v>0.02</v>
      </c>
      <c r="I4540">
        <f>(Sales_Data_Table[[#This Row],[Unit_Price]]*Sales_Data_Table[[#This Row],[Quantity]])</f>
        <v>26000</v>
      </c>
      <c r="J4540">
        <f>Sales_Data_Table[[#This Row],[Gross_Sales]]-(Sales_Data_Table[[#This Row],[Gross_Sales]]*Sales_Data_Table[[#This Row],[Discount]])</f>
        <v>25480</v>
      </c>
      <c r="K4540" t="str">
        <f>_xlfn.XLOOKUP(Sales_Data_Table[[#This Row],[Product_ID]],Product_Master_Table[Product_ID],Product_Master_Table[Product_Name])</f>
        <v>Fusion Electronics Item 0341</v>
      </c>
      <c r="L4540" t="str">
        <f>_xlfn.XLOOKUP(Sales_Data_Table[[#This Row],[Employee_ID]],Employee_Master_Table[Employee_ID],Employee_Master_Table[Department])</f>
        <v>Customer Success</v>
      </c>
    </row>
    <row r="4541" spans="1:12" x14ac:dyDescent="0.25">
      <c r="A4541" t="s">
        <v>5270</v>
      </c>
      <c r="B4541" s="2">
        <v>45364</v>
      </c>
      <c r="C4541" t="s">
        <v>238</v>
      </c>
      <c r="D4541" t="s">
        <v>457</v>
      </c>
      <c r="E4541" t="s">
        <v>106</v>
      </c>
      <c r="F4541">
        <v>23</v>
      </c>
      <c r="G4541" s="3">
        <v>3700</v>
      </c>
      <c r="H4541" s="4">
        <v>0.15</v>
      </c>
      <c r="I4541">
        <f>(Sales_Data_Table[[#This Row],[Unit_Price]]*Sales_Data_Table[[#This Row],[Quantity]])</f>
        <v>85100</v>
      </c>
      <c r="J4541">
        <f>Sales_Data_Table[[#This Row],[Gross_Sales]]-(Sales_Data_Table[[#This Row],[Gross_Sales]]*Sales_Data_Table[[#This Row],[Discount]])</f>
        <v>72335</v>
      </c>
      <c r="K4541" t="str">
        <f>_xlfn.XLOOKUP(Sales_Data_Table[[#This Row],[Product_ID]],Product_Master_Table[Product_ID],Product_Master_Table[Product_Name])</f>
        <v>Apex Grocery Item 0084</v>
      </c>
      <c r="L4541" t="str">
        <f>_xlfn.XLOOKUP(Sales_Data_Table[[#This Row],[Employee_ID]],Employee_Master_Table[Employee_ID],Employee_Master_Table[Department])</f>
        <v>Business Development</v>
      </c>
    </row>
    <row r="4542" spans="1:12" x14ac:dyDescent="0.25">
      <c r="A4542" t="s">
        <v>5271</v>
      </c>
      <c r="B4542" s="2">
        <v>45416</v>
      </c>
      <c r="C4542" t="s">
        <v>1362</v>
      </c>
      <c r="D4542" t="s">
        <v>403</v>
      </c>
      <c r="E4542" t="s">
        <v>106</v>
      </c>
      <c r="F4542">
        <v>18</v>
      </c>
      <c r="G4542" s="3">
        <v>6900</v>
      </c>
      <c r="H4542" s="4">
        <v>0.15</v>
      </c>
      <c r="I4542">
        <f>(Sales_Data_Table[[#This Row],[Unit_Price]]*Sales_Data_Table[[#This Row],[Quantity]])</f>
        <v>124200</v>
      </c>
      <c r="J4542">
        <f>Sales_Data_Table[[#This Row],[Gross_Sales]]-(Sales_Data_Table[[#This Row],[Gross_Sales]]*Sales_Data_Table[[#This Row],[Discount]])</f>
        <v>105570</v>
      </c>
      <c r="K4542" t="str">
        <f>_xlfn.XLOOKUP(Sales_Data_Table[[#This Row],[Product_ID]],Product_Master_Table[Product_ID],Product_Master_Table[Product_Name])</f>
        <v>Delta Sports Item 0407</v>
      </c>
      <c r="L4542" t="str">
        <f>_xlfn.XLOOKUP(Sales_Data_Table[[#This Row],[Employee_ID]],Employee_Master_Table[Employee_ID],Employee_Master_Table[Department])</f>
        <v>E-Commerce</v>
      </c>
    </row>
    <row r="4543" spans="1:12" x14ac:dyDescent="0.25">
      <c r="A4543" t="s">
        <v>5272</v>
      </c>
      <c r="B4543" s="2">
        <v>45338</v>
      </c>
      <c r="C4543" t="s">
        <v>148</v>
      </c>
      <c r="D4543" t="s">
        <v>71</v>
      </c>
      <c r="E4543" t="s">
        <v>62</v>
      </c>
      <c r="F4543">
        <v>5</v>
      </c>
      <c r="G4543" s="3">
        <v>4800</v>
      </c>
      <c r="H4543" s="4">
        <v>0.02</v>
      </c>
      <c r="I4543">
        <f>(Sales_Data_Table[[#This Row],[Unit_Price]]*Sales_Data_Table[[#This Row],[Quantity]])</f>
        <v>24000</v>
      </c>
      <c r="J4543">
        <f>Sales_Data_Table[[#This Row],[Gross_Sales]]-(Sales_Data_Table[[#This Row],[Gross_Sales]]*Sales_Data_Table[[#This Row],[Discount]])</f>
        <v>23520</v>
      </c>
      <c r="K4543" t="str">
        <f>_xlfn.XLOOKUP(Sales_Data_Table[[#This Row],[Product_ID]],Product_Master_Table[Product_ID],Product_Master_Table[Product_Name])</f>
        <v>Zenith Home Appliance Item 0362</v>
      </c>
      <c r="L4543" t="str">
        <f>_xlfn.XLOOKUP(Sales_Data_Table[[#This Row],[Employee_ID]],Employee_Master_Table[Employee_ID],Employee_Master_Table[Department])</f>
        <v>Regional Sales</v>
      </c>
    </row>
    <row r="4544" spans="1:12" x14ac:dyDescent="0.25">
      <c r="A4544" t="s">
        <v>5273</v>
      </c>
      <c r="B4544" s="2">
        <v>45514</v>
      </c>
      <c r="C4544" t="s">
        <v>409</v>
      </c>
      <c r="D4544" t="s">
        <v>281</v>
      </c>
      <c r="E4544" t="s">
        <v>36</v>
      </c>
      <c r="F4544">
        <v>4</v>
      </c>
      <c r="G4544" s="3">
        <v>7100</v>
      </c>
      <c r="H4544" s="4">
        <v>0.1</v>
      </c>
      <c r="I4544">
        <f>(Sales_Data_Table[[#This Row],[Unit_Price]]*Sales_Data_Table[[#This Row],[Quantity]])</f>
        <v>28400</v>
      </c>
      <c r="J4544">
        <f>Sales_Data_Table[[#This Row],[Gross_Sales]]-(Sales_Data_Table[[#This Row],[Gross_Sales]]*Sales_Data_Table[[#This Row],[Discount]])</f>
        <v>25560</v>
      </c>
      <c r="K4544" t="str">
        <f>_xlfn.XLOOKUP(Sales_Data_Table[[#This Row],[Product_ID]],Product_Master_Table[Product_ID],Product_Master_Table[Product_Name])</f>
        <v>Spark Home Appliance Item 0442</v>
      </c>
      <c r="L4544" t="str">
        <f>_xlfn.XLOOKUP(Sales_Data_Table[[#This Row],[Employee_ID]],Employee_Master_Table[Employee_ID],Employee_Master_Table[Department])</f>
        <v>Regional Sales</v>
      </c>
    </row>
    <row r="4545" spans="1:12" x14ac:dyDescent="0.25">
      <c r="A4545" t="s">
        <v>5274</v>
      </c>
      <c r="B4545" s="2">
        <v>45516</v>
      </c>
      <c r="C4545" t="s">
        <v>580</v>
      </c>
      <c r="D4545" t="s">
        <v>124</v>
      </c>
      <c r="E4545" t="s">
        <v>82</v>
      </c>
      <c r="F4545">
        <v>9</v>
      </c>
      <c r="G4545" s="3">
        <v>5500</v>
      </c>
      <c r="H4545" s="4">
        <v>0.03</v>
      </c>
      <c r="I4545">
        <f>(Sales_Data_Table[[#This Row],[Unit_Price]]*Sales_Data_Table[[#This Row],[Quantity]])</f>
        <v>49500</v>
      </c>
      <c r="J4545">
        <f>Sales_Data_Table[[#This Row],[Gross_Sales]]-(Sales_Data_Table[[#This Row],[Gross_Sales]]*Sales_Data_Table[[#This Row],[Discount]])</f>
        <v>48015</v>
      </c>
      <c r="K4545" t="str">
        <f>_xlfn.XLOOKUP(Sales_Data_Table[[#This Row],[Product_ID]],Product_Master_Table[Product_ID],Product_Master_Table[Product_Name])</f>
        <v>Nexus Sports Item 0397</v>
      </c>
      <c r="L4545" t="str">
        <f>_xlfn.XLOOKUP(Sales_Data_Table[[#This Row],[Employee_ID]],Employee_Master_Table[Employee_ID],Employee_Master_Table[Department])</f>
        <v>Business Development</v>
      </c>
    </row>
    <row r="4546" spans="1:12" x14ac:dyDescent="0.25">
      <c r="A4546" t="s">
        <v>5275</v>
      </c>
      <c r="B4546" s="2">
        <v>45672</v>
      </c>
      <c r="C4546" t="s">
        <v>417</v>
      </c>
      <c r="D4546" t="s">
        <v>61</v>
      </c>
      <c r="E4546" t="s">
        <v>75</v>
      </c>
      <c r="F4546">
        <v>20</v>
      </c>
      <c r="G4546" s="3">
        <v>4200</v>
      </c>
      <c r="H4546" s="4">
        <v>0.1</v>
      </c>
      <c r="I4546">
        <f>(Sales_Data_Table[[#This Row],[Unit_Price]]*Sales_Data_Table[[#This Row],[Quantity]])</f>
        <v>84000</v>
      </c>
      <c r="J4546">
        <f>Sales_Data_Table[[#This Row],[Gross_Sales]]-(Sales_Data_Table[[#This Row],[Gross_Sales]]*Sales_Data_Table[[#This Row],[Discount]])</f>
        <v>75600</v>
      </c>
      <c r="K4546" t="str">
        <f>_xlfn.XLOOKUP(Sales_Data_Table[[#This Row],[Product_ID]],Product_Master_Table[Product_ID],Product_Master_Table[Product_Name])</f>
        <v>Fusion Sports Item 0017</v>
      </c>
      <c r="L4546" t="str">
        <f>_xlfn.XLOOKUP(Sales_Data_Table[[#This Row],[Employee_ID]],Employee_Master_Table[Employee_ID],Employee_Master_Table[Department])</f>
        <v>Sales</v>
      </c>
    </row>
    <row r="4547" spans="1:12" x14ac:dyDescent="0.25">
      <c r="A4547" t="s">
        <v>5276</v>
      </c>
      <c r="B4547" s="2">
        <v>45675</v>
      </c>
      <c r="C4547" t="s">
        <v>678</v>
      </c>
      <c r="D4547" t="s">
        <v>230</v>
      </c>
      <c r="E4547" t="s">
        <v>86</v>
      </c>
      <c r="F4547">
        <v>7</v>
      </c>
      <c r="G4547" s="3">
        <v>9700</v>
      </c>
      <c r="H4547" s="4">
        <v>0.05</v>
      </c>
      <c r="I4547">
        <f>(Sales_Data_Table[[#This Row],[Unit_Price]]*Sales_Data_Table[[#This Row],[Quantity]])</f>
        <v>67900</v>
      </c>
      <c r="J4547">
        <f>Sales_Data_Table[[#This Row],[Gross_Sales]]-(Sales_Data_Table[[#This Row],[Gross_Sales]]*Sales_Data_Table[[#This Row],[Discount]])</f>
        <v>64505</v>
      </c>
      <c r="K4547" t="str">
        <f>_xlfn.XLOOKUP(Sales_Data_Table[[#This Row],[Product_ID]],Product_Master_Table[Product_ID],Product_Master_Table[Product_Name])</f>
        <v>Prime Automotive Item 0280</v>
      </c>
      <c r="L4547" t="str">
        <f>_xlfn.XLOOKUP(Sales_Data_Table[[#This Row],[Employee_ID]],Employee_Master_Table[Employee_ID],Employee_Master_Table[Department])</f>
        <v>Retail Operations</v>
      </c>
    </row>
    <row r="4548" spans="1:12" x14ac:dyDescent="0.25">
      <c r="A4548" t="s">
        <v>5277</v>
      </c>
      <c r="B4548" s="2">
        <v>45595</v>
      </c>
      <c r="C4548" t="s">
        <v>623</v>
      </c>
      <c r="D4548" t="s">
        <v>440</v>
      </c>
      <c r="E4548" t="s">
        <v>75</v>
      </c>
      <c r="F4548">
        <v>15</v>
      </c>
      <c r="G4548" s="3">
        <v>5200</v>
      </c>
      <c r="H4548" s="4">
        <v>0.05</v>
      </c>
      <c r="I4548">
        <f>(Sales_Data_Table[[#This Row],[Unit_Price]]*Sales_Data_Table[[#This Row],[Quantity]])</f>
        <v>78000</v>
      </c>
      <c r="J4548">
        <f>Sales_Data_Table[[#This Row],[Gross_Sales]]-(Sales_Data_Table[[#This Row],[Gross_Sales]]*Sales_Data_Table[[#This Row],[Discount]])</f>
        <v>74100</v>
      </c>
      <c r="K4548" t="str">
        <f>_xlfn.XLOOKUP(Sales_Data_Table[[#This Row],[Product_ID]],Product_Master_Table[Product_ID],Product_Master_Table[Product_Name])</f>
        <v>Delta Toys Item 0359</v>
      </c>
      <c r="L4548" t="str">
        <f>_xlfn.XLOOKUP(Sales_Data_Table[[#This Row],[Employee_ID]],Employee_Master_Table[Employee_ID],Employee_Master_Table[Department])</f>
        <v>Corporate Sales</v>
      </c>
    </row>
    <row r="4549" spans="1:12" x14ac:dyDescent="0.25">
      <c r="A4549" t="s">
        <v>5278</v>
      </c>
      <c r="B4549" s="2">
        <v>45835</v>
      </c>
      <c r="C4549" t="s">
        <v>336</v>
      </c>
      <c r="D4549" t="s">
        <v>173</v>
      </c>
      <c r="E4549" t="s">
        <v>96</v>
      </c>
      <c r="F4549">
        <v>22</v>
      </c>
      <c r="G4549" s="3">
        <v>3800</v>
      </c>
      <c r="H4549" s="4">
        <v>0.15</v>
      </c>
      <c r="I4549">
        <f>(Sales_Data_Table[[#This Row],[Unit_Price]]*Sales_Data_Table[[#This Row],[Quantity]])</f>
        <v>83600</v>
      </c>
      <c r="J4549">
        <f>Sales_Data_Table[[#This Row],[Gross_Sales]]-(Sales_Data_Table[[#This Row],[Gross_Sales]]*Sales_Data_Table[[#This Row],[Discount]])</f>
        <v>71060</v>
      </c>
      <c r="K4549" t="str">
        <f>_xlfn.XLOOKUP(Sales_Data_Table[[#This Row],[Product_ID]],Product_Master_Table[Product_ID],Product_Master_Table[Product_Name])</f>
        <v>Nexus Electronics Item 0181</v>
      </c>
      <c r="L4549" t="str">
        <f>_xlfn.XLOOKUP(Sales_Data_Table[[#This Row],[Employee_ID]],Employee_Master_Table[Employee_ID],Employee_Master_Table[Department])</f>
        <v>Business Development</v>
      </c>
    </row>
    <row r="4550" spans="1:12" x14ac:dyDescent="0.25">
      <c r="A4550" t="s">
        <v>5279</v>
      </c>
      <c r="B4550" s="2">
        <v>45912</v>
      </c>
      <c r="C4550" t="s">
        <v>2412</v>
      </c>
      <c r="D4550" t="s">
        <v>355</v>
      </c>
      <c r="E4550" t="s">
        <v>106</v>
      </c>
      <c r="F4550">
        <v>20</v>
      </c>
      <c r="G4550" s="3">
        <v>7200</v>
      </c>
      <c r="H4550" s="4">
        <v>0</v>
      </c>
      <c r="I4550">
        <f>(Sales_Data_Table[[#This Row],[Unit_Price]]*Sales_Data_Table[[#This Row],[Quantity]])</f>
        <v>144000</v>
      </c>
      <c r="J4550">
        <f>Sales_Data_Table[[#This Row],[Gross_Sales]]-(Sales_Data_Table[[#This Row],[Gross_Sales]]*Sales_Data_Table[[#This Row],[Discount]])</f>
        <v>144000</v>
      </c>
      <c r="K4550" t="str">
        <f>_xlfn.XLOOKUP(Sales_Data_Table[[#This Row],[Product_ID]],Product_Master_Table[Product_ID],Product_Master_Table[Product_Name])</f>
        <v>Nova Beauty Item 0115</v>
      </c>
      <c r="L4550" t="str">
        <f>_xlfn.XLOOKUP(Sales_Data_Table[[#This Row],[Employee_ID]],Employee_Master_Table[Employee_ID],Employee_Master_Table[Department])</f>
        <v>E-Commerce</v>
      </c>
    </row>
    <row r="4551" spans="1:12" x14ac:dyDescent="0.25">
      <c r="A4551" t="s">
        <v>5280</v>
      </c>
      <c r="B4551" s="2">
        <v>46012</v>
      </c>
      <c r="C4551" t="s">
        <v>2059</v>
      </c>
      <c r="D4551" t="s">
        <v>1197</v>
      </c>
      <c r="E4551" t="s">
        <v>24</v>
      </c>
      <c r="F4551">
        <v>23</v>
      </c>
      <c r="G4551" s="3">
        <v>5300</v>
      </c>
      <c r="H4551" s="4">
        <v>0.02</v>
      </c>
      <c r="I4551">
        <f>(Sales_Data_Table[[#This Row],[Unit_Price]]*Sales_Data_Table[[#This Row],[Quantity]])</f>
        <v>121900</v>
      </c>
      <c r="J4551">
        <f>Sales_Data_Table[[#This Row],[Gross_Sales]]-(Sales_Data_Table[[#This Row],[Gross_Sales]]*Sales_Data_Table[[#This Row],[Discount]])</f>
        <v>119462</v>
      </c>
      <c r="K4551" t="str">
        <f>_xlfn.XLOOKUP(Sales_Data_Table[[#This Row],[Product_ID]],Product_Master_Table[Product_ID],Product_Master_Table[Product_Name])</f>
        <v>Prime Grocery Item 0244</v>
      </c>
      <c r="L4551" t="str">
        <f>_xlfn.XLOOKUP(Sales_Data_Table[[#This Row],[Employee_ID]],Employee_Master_Table[Employee_ID],Employee_Master_Table[Department])</f>
        <v>Sales</v>
      </c>
    </row>
    <row r="4552" spans="1:12" x14ac:dyDescent="0.25">
      <c r="A4552" t="s">
        <v>5281</v>
      </c>
      <c r="B4552" s="2">
        <v>45440</v>
      </c>
      <c r="C4552" t="s">
        <v>373</v>
      </c>
      <c r="D4552" t="s">
        <v>524</v>
      </c>
      <c r="E4552" t="s">
        <v>62</v>
      </c>
      <c r="F4552">
        <v>23</v>
      </c>
      <c r="G4552" s="3">
        <v>1300</v>
      </c>
      <c r="H4552" s="4">
        <v>0.15</v>
      </c>
      <c r="I4552">
        <f>(Sales_Data_Table[[#This Row],[Unit_Price]]*Sales_Data_Table[[#This Row],[Quantity]])</f>
        <v>29900</v>
      </c>
      <c r="J4552">
        <f>Sales_Data_Table[[#This Row],[Gross_Sales]]-(Sales_Data_Table[[#This Row],[Gross_Sales]]*Sales_Data_Table[[#This Row],[Discount]])</f>
        <v>25415</v>
      </c>
      <c r="K4552" t="str">
        <f>_xlfn.XLOOKUP(Sales_Data_Table[[#This Row],[Product_ID]],Product_Master_Table[Product_ID],Product_Master_Table[Product_Name])</f>
        <v>Nexus Sports Item 0037</v>
      </c>
      <c r="L4552" t="str">
        <f>_xlfn.XLOOKUP(Sales_Data_Table[[#This Row],[Employee_ID]],Employee_Master_Table[Employee_ID],Employee_Master_Table[Department])</f>
        <v>Sales</v>
      </c>
    </row>
    <row r="4553" spans="1:12" x14ac:dyDescent="0.25">
      <c r="A4553" t="s">
        <v>5282</v>
      </c>
      <c r="B4553" s="2">
        <v>46027</v>
      </c>
      <c r="C4553" t="s">
        <v>463</v>
      </c>
      <c r="D4553" t="s">
        <v>481</v>
      </c>
      <c r="E4553" t="s">
        <v>62</v>
      </c>
      <c r="F4553">
        <v>4</v>
      </c>
      <c r="G4553" s="3">
        <v>3200</v>
      </c>
      <c r="H4553" s="4">
        <v>0</v>
      </c>
      <c r="I4553">
        <f>(Sales_Data_Table[[#This Row],[Unit_Price]]*Sales_Data_Table[[#This Row],[Quantity]])</f>
        <v>12800</v>
      </c>
      <c r="J4553">
        <f>Sales_Data_Table[[#This Row],[Gross_Sales]]-(Sales_Data_Table[[#This Row],[Gross_Sales]]*Sales_Data_Table[[#This Row],[Discount]])</f>
        <v>12800</v>
      </c>
      <c r="K4553" t="str">
        <f>_xlfn.XLOOKUP(Sales_Data_Table[[#This Row],[Product_ID]],Product_Master_Table[Product_ID],Product_Master_Table[Product_Name])</f>
        <v>Spark Automotive Item 0370</v>
      </c>
      <c r="L4553" t="str">
        <f>_xlfn.XLOOKUP(Sales_Data_Table[[#This Row],[Employee_ID]],Employee_Master_Table[Employee_ID],Employee_Master_Table[Department])</f>
        <v>Retail Operations</v>
      </c>
    </row>
    <row r="4554" spans="1:12" x14ac:dyDescent="0.25">
      <c r="A4554" t="s">
        <v>5283</v>
      </c>
      <c r="B4554" s="2">
        <v>46116</v>
      </c>
      <c r="C4554" t="s">
        <v>570</v>
      </c>
      <c r="D4554" t="s">
        <v>374</v>
      </c>
      <c r="E4554" t="s">
        <v>36</v>
      </c>
      <c r="F4554">
        <v>13</v>
      </c>
      <c r="G4554" s="3">
        <v>1400</v>
      </c>
      <c r="H4554" s="4">
        <v>0.15</v>
      </c>
      <c r="I4554">
        <f>(Sales_Data_Table[[#This Row],[Unit_Price]]*Sales_Data_Table[[#This Row],[Quantity]])</f>
        <v>18200</v>
      </c>
      <c r="J4554">
        <f>Sales_Data_Table[[#This Row],[Gross_Sales]]-(Sales_Data_Table[[#This Row],[Gross_Sales]]*Sales_Data_Table[[#This Row],[Discount]])</f>
        <v>15470</v>
      </c>
      <c r="K4554" t="str">
        <f>_xlfn.XLOOKUP(Sales_Data_Table[[#This Row],[Product_ID]],Product_Master_Table[Product_ID],Product_Master_Table[Product_Name])</f>
        <v>Prime Office Supplies Item 0256</v>
      </c>
      <c r="L4554" t="str">
        <f>_xlfn.XLOOKUP(Sales_Data_Table[[#This Row],[Employee_ID]],Employee_Master_Table[Employee_ID],Employee_Master_Table[Department])</f>
        <v>E-Commerce</v>
      </c>
    </row>
    <row r="4555" spans="1:12" x14ac:dyDescent="0.25">
      <c r="A4555" t="s">
        <v>5284</v>
      </c>
      <c r="B4555" s="2">
        <v>45587</v>
      </c>
      <c r="C4555" t="s">
        <v>306</v>
      </c>
      <c r="D4555" t="s">
        <v>189</v>
      </c>
      <c r="E4555" t="s">
        <v>86</v>
      </c>
      <c r="F4555">
        <v>25</v>
      </c>
      <c r="G4555" s="3">
        <v>2300</v>
      </c>
      <c r="H4555" s="4">
        <v>0.05</v>
      </c>
      <c r="I4555">
        <f>(Sales_Data_Table[[#This Row],[Unit_Price]]*Sales_Data_Table[[#This Row],[Quantity]])</f>
        <v>57500</v>
      </c>
      <c r="J4555">
        <f>Sales_Data_Table[[#This Row],[Gross_Sales]]-(Sales_Data_Table[[#This Row],[Gross_Sales]]*Sales_Data_Table[[#This Row],[Discount]])</f>
        <v>54625</v>
      </c>
      <c r="K4555" t="str">
        <f>_xlfn.XLOOKUP(Sales_Data_Table[[#This Row],[Product_ID]],Product_Master_Table[Product_ID],Product_Master_Table[Product_Name])</f>
        <v>Delta Fashion Item 0083</v>
      </c>
      <c r="L4555" t="str">
        <f>_xlfn.XLOOKUP(Sales_Data_Table[[#This Row],[Employee_ID]],Employee_Master_Table[Employee_ID],Employee_Master_Table[Department])</f>
        <v>Sales</v>
      </c>
    </row>
    <row r="4556" spans="1:12" x14ac:dyDescent="0.25">
      <c r="A4556" t="s">
        <v>5285</v>
      </c>
      <c r="B4556" s="2">
        <v>46159</v>
      </c>
      <c r="C4556" t="s">
        <v>1276</v>
      </c>
      <c r="D4556" t="s">
        <v>1328</v>
      </c>
      <c r="E4556" t="s">
        <v>75</v>
      </c>
      <c r="F4556">
        <v>25</v>
      </c>
      <c r="G4556" s="3">
        <v>3900</v>
      </c>
      <c r="H4556" s="4">
        <v>0</v>
      </c>
      <c r="I4556">
        <f>(Sales_Data_Table[[#This Row],[Unit_Price]]*Sales_Data_Table[[#This Row],[Quantity]])</f>
        <v>97500</v>
      </c>
      <c r="J4556">
        <f>Sales_Data_Table[[#This Row],[Gross_Sales]]-(Sales_Data_Table[[#This Row],[Gross_Sales]]*Sales_Data_Table[[#This Row],[Discount]])</f>
        <v>97500</v>
      </c>
      <c r="K4556" t="str">
        <f>_xlfn.XLOOKUP(Sales_Data_Table[[#This Row],[Product_ID]],Product_Master_Table[Product_ID],Product_Master_Table[Product_Name])</f>
        <v>Metro Furniture Item 0128</v>
      </c>
      <c r="L4556" t="str">
        <f>_xlfn.XLOOKUP(Sales_Data_Table[[#This Row],[Employee_ID]],Employee_Master_Table[Employee_ID],Employee_Master_Table[Department])</f>
        <v>Regional Sales</v>
      </c>
    </row>
    <row r="4557" spans="1:12" x14ac:dyDescent="0.25">
      <c r="A4557" t="s">
        <v>5286</v>
      </c>
      <c r="B4557" s="2">
        <v>45864</v>
      </c>
      <c r="C4557" t="s">
        <v>4340</v>
      </c>
      <c r="D4557" t="s">
        <v>574</v>
      </c>
      <c r="E4557" t="s">
        <v>86</v>
      </c>
      <c r="F4557">
        <v>15</v>
      </c>
      <c r="G4557" s="3">
        <v>7400</v>
      </c>
      <c r="H4557" s="4">
        <v>0.15</v>
      </c>
      <c r="I4557">
        <f>(Sales_Data_Table[[#This Row],[Unit_Price]]*Sales_Data_Table[[#This Row],[Quantity]])</f>
        <v>111000</v>
      </c>
      <c r="J4557">
        <f>Sales_Data_Table[[#This Row],[Gross_Sales]]-(Sales_Data_Table[[#This Row],[Gross_Sales]]*Sales_Data_Table[[#This Row],[Discount]])</f>
        <v>94350</v>
      </c>
      <c r="K4557" t="str">
        <f>_xlfn.XLOOKUP(Sales_Data_Table[[#This Row],[Product_ID]],Product_Master_Table[Product_ID],Product_Master_Table[Product_Name])</f>
        <v>Metro Automotive Item 0440</v>
      </c>
      <c r="L4557" t="str">
        <f>_xlfn.XLOOKUP(Sales_Data_Table[[#This Row],[Employee_ID]],Employee_Master_Table[Employee_ID],Employee_Master_Table[Department])</f>
        <v>Business Development</v>
      </c>
    </row>
    <row r="4558" spans="1:12" x14ac:dyDescent="0.25">
      <c r="A4558" t="s">
        <v>5287</v>
      </c>
      <c r="B4558" s="2">
        <v>46125</v>
      </c>
      <c r="C4558" t="s">
        <v>876</v>
      </c>
      <c r="D4558" t="s">
        <v>944</v>
      </c>
      <c r="E4558" t="s">
        <v>75</v>
      </c>
      <c r="F4558">
        <v>12</v>
      </c>
      <c r="G4558" s="3">
        <v>9100</v>
      </c>
      <c r="H4558" s="4">
        <v>0.15</v>
      </c>
      <c r="I4558">
        <f>(Sales_Data_Table[[#This Row],[Unit_Price]]*Sales_Data_Table[[#This Row],[Quantity]])</f>
        <v>109200</v>
      </c>
      <c r="J4558">
        <f>Sales_Data_Table[[#This Row],[Gross_Sales]]-(Sales_Data_Table[[#This Row],[Gross_Sales]]*Sales_Data_Table[[#This Row],[Discount]])</f>
        <v>92820</v>
      </c>
      <c r="K4558" t="str">
        <f>_xlfn.XLOOKUP(Sales_Data_Table[[#This Row],[Product_ID]],Product_Master_Table[Product_ID],Product_Master_Table[Product_Name])</f>
        <v>Nexus Fashion Item 0073</v>
      </c>
      <c r="L4558" t="str">
        <f>_xlfn.XLOOKUP(Sales_Data_Table[[#This Row],[Employee_ID]],Employee_Master_Table[Employee_ID],Employee_Master_Table[Department])</f>
        <v>Regional Sales</v>
      </c>
    </row>
    <row r="4559" spans="1:12" x14ac:dyDescent="0.25">
      <c r="A4559" t="s">
        <v>5288</v>
      </c>
      <c r="B4559" s="2">
        <v>45573</v>
      </c>
      <c r="C4559" t="s">
        <v>1362</v>
      </c>
      <c r="D4559" t="s">
        <v>635</v>
      </c>
      <c r="E4559" t="s">
        <v>62</v>
      </c>
      <c r="F4559">
        <v>9</v>
      </c>
      <c r="G4559" s="3">
        <v>6200</v>
      </c>
      <c r="H4559" s="4">
        <v>0.02</v>
      </c>
      <c r="I4559">
        <f>(Sales_Data_Table[[#This Row],[Unit_Price]]*Sales_Data_Table[[#This Row],[Quantity]])</f>
        <v>55800</v>
      </c>
      <c r="J4559">
        <f>Sales_Data_Table[[#This Row],[Gross_Sales]]-(Sales_Data_Table[[#This Row],[Gross_Sales]]*Sales_Data_Table[[#This Row],[Discount]])</f>
        <v>54684</v>
      </c>
      <c r="K4559" t="str">
        <f>_xlfn.XLOOKUP(Sales_Data_Table[[#This Row],[Product_ID]],Product_Master_Table[Product_ID],Product_Master_Table[Product_Name])</f>
        <v>Delta Sports Item 0407</v>
      </c>
      <c r="L4559" t="str">
        <f>_xlfn.XLOOKUP(Sales_Data_Table[[#This Row],[Employee_ID]],Employee_Master_Table[Employee_ID],Employee_Master_Table[Department])</f>
        <v>Sales</v>
      </c>
    </row>
    <row r="4560" spans="1:12" x14ac:dyDescent="0.25">
      <c r="A4560" t="s">
        <v>5289</v>
      </c>
      <c r="B4560" s="2">
        <v>45317</v>
      </c>
      <c r="C4560" t="s">
        <v>1001</v>
      </c>
      <c r="D4560" t="s">
        <v>249</v>
      </c>
      <c r="E4560" t="s">
        <v>106</v>
      </c>
      <c r="F4560">
        <v>10</v>
      </c>
      <c r="G4560" s="3">
        <v>7600</v>
      </c>
      <c r="H4560" s="4">
        <v>0.03</v>
      </c>
      <c r="I4560">
        <f>(Sales_Data_Table[[#This Row],[Unit_Price]]*Sales_Data_Table[[#This Row],[Quantity]])</f>
        <v>76000</v>
      </c>
      <c r="J4560">
        <f>Sales_Data_Table[[#This Row],[Gross_Sales]]-(Sales_Data_Table[[#This Row],[Gross_Sales]]*Sales_Data_Table[[#This Row],[Discount]])</f>
        <v>73720</v>
      </c>
      <c r="K4560" t="str">
        <f>_xlfn.XLOOKUP(Sales_Data_Table[[#This Row],[Product_ID]],Product_Master_Table[Product_ID],Product_Master_Table[Product_Name])</f>
        <v>Apex Home Appliance Item 0492</v>
      </c>
      <c r="L4560" t="str">
        <f>_xlfn.XLOOKUP(Sales_Data_Table[[#This Row],[Employee_ID]],Employee_Master_Table[Employee_ID],Employee_Master_Table[Department])</f>
        <v>Customer Success</v>
      </c>
    </row>
    <row r="4561" spans="1:12" x14ac:dyDescent="0.25">
      <c r="A4561" t="s">
        <v>5290</v>
      </c>
      <c r="B4561" s="2">
        <v>45498</v>
      </c>
      <c r="C4561" t="s">
        <v>101</v>
      </c>
      <c r="D4561" t="s">
        <v>1418</v>
      </c>
      <c r="E4561" t="s">
        <v>43</v>
      </c>
      <c r="F4561">
        <v>2</v>
      </c>
      <c r="G4561" s="3">
        <v>8000</v>
      </c>
      <c r="H4561" s="4">
        <v>0.02</v>
      </c>
      <c r="I4561">
        <f>(Sales_Data_Table[[#This Row],[Unit_Price]]*Sales_Data_Table[[#This Row],[Quantity]])</f>
        <v>16000</v>
      </c>
      <c r="J4561">
        <f>Sales_Data_Table[[#This Row],[Gross_Sales]]-(Sales_Data_Table[[#This Row],[Gross_Sales]]*Sales_Data_Table[[#This Row],[Discount]])</f>
        <v>15680</v>
      </c>
      <c r="K4561" t="str">
        <f>_xlfn.XLOOKUP(Sales_Data_Table[[#This Row],[Product_ID]],Product_Master_Table[Product_ID],Product_Master_Table[Product_Name])</f>
        <v>Nova Toys Item 0139</v>
      </c>
      <c r="L4561" t="str">
        <f>_xlfn.XLOOKUP(Sales_Data_Table[[#This Row],[Employee_ID]],Employee_Master_Table[Employee_ID],Employee_Master_Table[Department])</f>
        <v>E-Commerce</v>
      </c>
    </row>
    <row r="4562" spans="1:12" x14ac:dyDescent="0.25">
      <c r="A4562" t="s">
        <v>5291</v>
      </c>
      <c r="B4562" s="2">
        <v>45905</v>
      </c>
      <c r="C4562" t="s">
        <v>2029</v>
      </c>
      <c r="D4562" t="s">
        <v>334</v>
      </c>
      <c r="E4562" t="s">
        <v>32</v>
      </c>
      <c r="F4562">
        <v>22</v>
      </c>
      <c r="G4562" s="3">
        <v>4300</v>
      </c>
      <c r="H4562" s="4">
        <v>7.4999999999999997E-2</v>
      </c>
      <c r="I4562">
        <f>(Sales_Data_Table[[#This Row],[Unit_Price]]*Sales_Data_Table[[#This Row],[Quantity]])</f>
        <v>94600</v>
      </c>
      <c r="J4562">
        <f>Sales_Data_Table[[#This Row],[Gross_Sales]]-(Sales_Data_Table[[#This Row],[Gross_Sales]]*Sales_Data_Table[[#This Row],[Discount]])</f>
        <v>87505</v>
      </c>
      <c r="K4562" t="str">
        <f>_xlfn.XLOOKUP(Sales_Data_Table[[#This Row],[Product_ID]],Product_Master_Table[Product_ID],Product_Master_Table[Product_Name])</f>
        <v>Everest Toys Item 0279</v>
      </c>
      <c r="L4562" t="str">
        <f>_xlfn.XLOOKUP(Sales_Data_Table[[#This Row],[Employee_ID]],Employee_Master_Table[Employee_ID],Employee_Master_Table[Department])</f>
        <v>Retail Operations</v>
      </c>
    </row>
    <row r="4563" spans="1:12" x14ac:dyDescent="0.25">
      <c r="A4563" t="s">
        <v>5292</v>
      </c>
      <c r="B4563" s="2">
        <v>45866</v>
      </c>
      <c r="C4563" t="s">
        <v>917</v>
      </c>
      <c r="D4563" t="s">
        <v>366</v>
      </c>
      <c r="E4563" t="s">
        <v>43</v>
      </c>
      <c r="F4563">
        <v>7</v>
      </c>
      <c r="G4563" s="3">
        <v>2400</v>
      </c>
      <c r="H4563" s="4">
        <v>0.02</v>
      </c>
      <c r="I4563">
        <f>(Sales_Data_Table[[#This Row],[Unit_Price]]*Sales_Data_Table[[#This Row],[Quantity]])</f>
        <v>16800</v>
      </c>
      <c r="J4563">
        <f>Sales_Data_Table[[#This Row],[Gross_Sales]]-(Sales_Data_Table[[#This Row],[Gross_Sales]]*Sales_Data_Table[[#This Row],[Discount]])</f>
        <v>16464</v>
      </c>
      <c r="K4563" t="str">
        <f>_xlfn.XLOOKUP(Sales_Data_Table[[#This Row],[Product_ID]],Product_Master_Table[Product_ID],Product_Master_Table[Product_Name])</f>
        <v>Prime Grocery Item 0124</v>
      </c>
      <c r="L4563" t="str">
        <f>_xlfn.XLOOKUP(Sales_Data_Table[[#This Row],[Employee_ID]],Employee_Master_Table[Employee_ID],Employee_Master_Table[Department])</f>
        <v>Business Development</v>
      </c>
    </row>
    <row r="4564" spans="1:12" x14ac:dyDescent="0.25">
      <c r="A4564" t="s">
        <v>5293</v>
      </c>
      <c r="B4564" s="2">
        <v>45721</v>
      </c>
      <c r="C4564" t="s">
        <v>742</v>
      </c>
      <c r="D4564" t="s">
        <v>340</v>
      </c>
      <c r="E4564" t="s">
        <v>32</v>
      </c>
      <c r="F4564">
        <v>5</v>
      </c>
      <c r="G4564" s="3">
        <v>2900</v>
      </c>
      <c r="H4564" s="4">
        <v>0</v>
      </c>
      <c r="I4564">
        <f>(Sales_Data_Table[[#This Row],[Unit_Price]]*Sales_Data_Table[[#This Row],[Quantity]])</f>
        <v>14500</v>
      </c>
      <c r="J4564">
        <f>Sales_Data_Table[[#This Row],[Gross_Sales]]-(Sales_Data_Table[[#This Row],[Gross_Sales]]*Sales_Data_Table[[#This Row],[Discount]])</f>
        <v>14500</v>
      </c>
      <c r="K4564" t="str">
        <f>_xlfn.XLOOKUP(Sales_Data_Table[[#This Row],[Product_ID]],Product_Master_Table[Product_ID],Product_Master_Table[Product_Name])</f>
        <v>Zenith Home Appliance Item 0122</v>
      </c>
      <c r="L4564" t="str">
        <f>_xlfn.XLOOKUP(Sales_Data_Table[[#This Row],[Employee_ID]],Employee_Master_Table[Employee_ID],Employee_Master_Table[Department])</f>
        <v>Customer Success</v>
      </c>
    </row>
    <row r="4565" spans="1:12" x14ac:dyDescent="0.25">
      <c r="A4565" t="s">
        <v>5294</v>
      </c>
      <c r="B4565" s="2">
        <v>45883</v>
      </c>
      <c r="C4565" t="s">
        <v>2523</v>
      </c>
      <c r="D4565" t="s">
        <v>453</v>
      </c>
      <c r="E4565" t="s">
        <v>86</v>
      </c>
      <c r="F4565">
        <v>13</v>
      </c>
      <c r="G4565" s="3">
        <v>8900</v>
      </c>
      <c r="H4565" s="4">
        <v>0</v>
      </c>
      <c r="I4565">
        <f>(Sales_Data_Table[[#This Row],[Unit_Price]]*Sales_Data_Table[[#This Row],[Quantity]])</f>
        <v>115700</v>
      </c>
      <c r="J4565">
        <f>Sales_Data_Table[[#This Row],[Gross_Sales]]-(Sales_Data_Table[[#This Row],[Gross_Sales]]*Sales_Data_Table[[#This Row],[Discount]])</f>
        <v>115700</v>
      </c>
      <c r="K4565" t="str">
        <f>_xlfn.XLOOKUP(Sales_Data_Table[[#This Row],[Product_ID]],Product_Master_Table[Product_ID],Product_Master_Table[Product_Name])</f>
        <v>Fusion Beauty Item 0005</v>
      </c>
      <c r="L4565" t="str">
        <f>_xlfn.XLOOKUP(Sales_Data_Table[[#This Row],[Employee_ID]],Employee_Master_Table[Employee_ID],Employee_Master_Table[Department])</f>
        <v>Regional Sales</v>
      </c>
    </row>
    <row r="4566" spans="1:12" x14ac:dyDescent="0.25">
      <c r="A4566" t="s">
        <v>5295</v>
      </c>
      <c r="B4566" s="2">
        <v>45634</v>
      </c>
      <c r="C4566" t="s">
        <v>199</v>
      </c>
      <c r="D4566" t="s">
        <v>774</v>
      </c>
      <c r="E4566" t="s">
        <v>86</v>
      </c>
      <c r="F4566">
        <v>19</v>
      </c>
      <c r="G4566" s="3">
        <v>6900</v>
      </c>
      <c r="H4566" s="4">
        <v>7.4999999999999997E-2</v>
      </c>
      <c r="I4566">
        <f>(Sales_Data_Table[[#This Row],[Unit_Price]]*Sales_Data_Table[[#This Row],[Quantity]])</f>
        <v>131100</v>
      </c>
      <c r="J4566">
        <f>Sales_Data_Table[[#This Row],[Gross_Sales]]-(Sales_Data_Table[[#This Row],[Gross_Sales]]*Sales_Data_Table[[#This Row],[Discount]])</f>
        <v>121267.5</v>
      </c>
      <c r="K4566" t="str">
        <f>_xlfn.XLOOKUP(Sales_Data_Table[[#This Row],[Product_ID]],Product_Master_Table[Product_ID],Product_Master_Table[Product_Name])</f>
        <v>Prime Office Supplies Item 0316</v>
      </c>
      <c r="L4566" t="str">
        <f>_xlfn.XLOOKUP(Sales_Data_Table[[#This Row],[Employee_ID]],Employee_Master_Table[Employee_ID],Employee_Master_Table[Department])</f>
        <v>Corporate Sales</v>
      </c>
    </row>
    <row r="4567" spans="1:12" x14ac:dyDescent="0.25">
      <c r="A4567" t="s">
        <v>5296</v>
      </c>
      <c r="B4567" s="2">
        <v>45515</v>
      </c>
      <c r="C4567" t="s">
        <v>364</v>
      </c>
      <c r="D4567" t="s">
        <v>295</v>
      </c>
      <c r="E4567" t="s">
        <v>75</v>
      </c>
      <c r="F4567">
        <v>7</v>
      </c>
      <c r="G4567" s="3">
        <v>300</v>
      </c>
      <c r="H4567" s="4">
        <v>0.03</v>
      </c>
      <c r="I4567">
        <f>(Sales_Data_Table[[#This Row],[Unit_Price]]*Sales_Data_Table[[#This Row],[Quantity]])</f>
        <v>2100</v>
      </c>
      <c r="J4567">
        <f>Sales_Data_Table[[#This Row],[Gross_Sales]]-(Sales_Data_Table[[#This Row],[Gross_Sales]]*Sales_Data_Table[[#This Row],[Discount]])</f>
        <v>2037</v>
      </c>
      <c r="K4567" t="str">
        <f>_xlfn.XLOOKUP(Sales_Data_Table[[#This Row],[Product_ID]],Product_Master_Table[Product_ID],Product_Master_Table[Product_Name])</f>
        <v>Fusion Beauty Item 0125</v>
      </c>
      <c r="L4567" t="str">
        <f>_xlfn.XLOOKUP(Sales_Data_Table[[#This Row],[Employee_ID]],Employee_Master_Table[Employee_ID],Employee_Master_Table[Department])</f>
        <v>Customer Success</v>
      </c>
    </row>
    <row r="4568" spans="1:12" x14ac:dyDescent="0.25">
      <c r="A4568" t="s">
        <v>5297</v>
      </c>
      <c r="B4568" s="2">
        <v>45920</v>
      </c>
      <c r="C4568" t="s">
        <v>1246</v>
      </c>
      <c r="D4568" t="s">
        <v>222</v>
      </c>
      <c r="E4568" t="s">
        <v>86</v>
      </c>
      <c r="F4568">
        <v>11</v>
      </c>
      <c r="G4568" s="3">
        <v>7600</v>
      </c>
      <c r="H4568" s="4">
        <v>0.1</v>
      </c>
      <c r="I4568">
        <f>(Sales_Data_Table[[#This Row],[Unit_Price]]*Sales_Data_Table[[#This Row],[Quantity]])</f>
        <v>83600</v>
      </c>
      <c r="J4568">
        <f>Sales_Data_Table[[#This Row],[Gross_Sales]]-(Sales_Data_Table[[#This Row],[Gross_Sales]]*Sales_Data_Table[[#This Row],[Discount]])</f>
        <v>75240</v>
      </c>
      <c r="K4568" t="str">
        <f>_xlfn.XLOOKUP(Sales_Data_Table[[#This Row],[Product_ID]],Product_Master_Table[Product_ID],Product_Master_Table[Product_Name])</f>
        <v>Vertex Grocery Item 0114</v>
      </c>
      <c r="L4568" t="str">
        <f>_xlfn.XLOOKUP(Sales_Data_Table[[#This Row],[Employee_ID]],Employee_Master_Table[Employee_ID],Employee_Master_Table[Department])</f>
        <v>Corporate Sales</v>
      </c>
    </row>
    <row r="4569" spans="1:12" x14ac:dyDescent="0.25">
      <c r="A4569" t="s">
        <v>5298</v>
      </c>
      <c r="B4569" s="2">
        <v>45394</v>
      </c>
      <c r="C4569" t="s">
        <v>2188</v>
      </c>
      <c r="D4569" t="s">
        <v>158</v>
      </c>
      <c r="E4569" t="s">
        <v>96</v>
      </c>
      <c r="F4569">
        <v>20</v>
      </c>
      <c r="G4569" s="3">
        <v>7200</v>
      </c>
      <c r="H4569" s="4">
        <v>7.4999999999999997E-2</v>
      </c>
      <c r="I4569">
        <f>(Sales_Data_Table[[#This Row],[Unit_Price]]*Sales_Data_Table[[#This Row],[Quantity]])</f>
        <v>144000</v>
      </c>
      <c r="J4569">
        <f>Sales_Data_Table[[#This Row],[Gross_Sales]]-(Sales_Data_Table[[#This Row],[Gross_Sales]]*Sales_Data_Table[[#This Row],[Discount]])</f>
        <v>133200</v>
      </c>
      <c r="K4569" t="str">
        <f>_xlfn.XLOOKUP(Sales_Data_Table[[#This Row],[Product_ID]],Product_Master_Table[Product_ID],Product_Master_Table[Product_Name])</f>
        <v>Fusion Beauty Item 0185</v>
      </c>
      <c r="L4569" t="str">
        <f>_xlfn.XLOOKUP(Sales_Data_Table[[#This Row],[Employee_ID]],Employee_Master_Table[Employee_ID],Employee_Master_Table[Department])</f>
        <v>Customer Success</v>
      </c>
    </row>
    <row r="4570" spans="1:12" x14ac:dyDescent="0.25">
      <c r="A4570" t="s">
        <v>5299</v>
      </c>
      <c r="B4570" s="2">
        <v>45463</v>
      </c>
      <c r="C4570" t="s">
        <v>166</v>
      </c>
      <c r="D4570" t="s">
        <v>632</v>
      </c>
      <c r="E4570" t="s">
        <v>75</v>
      </c>
      <c r="F4570">
        <v>2</v>
      </c>
      <c r="G4570" s="3">
        <v>1300</v>
      </c>
      <c r="H4570" s="4">
        <v>0</v>
      </c>
      <c r="I4570">
        <f>(Sales_Data_Table[[#This Row],[Unit_Price]]*Sales_Data_Table[[#This Row],[Quantity]])</f>
        <v>2600</v>
      </c>
      <c r="J4570">
        <f>Sales_Data_Table[[#This Row],[Gross_Sales]]-(Sales_Data_Table[[#This Row],[Gross_Sales]]*Sales_Data_Table[[#This Row],[Discount]])</f>
        <v>2600</v>
      </c>
      <c r="K4570" t="str">
        <f>_xlfn.XLOOKUP(Sales_Data_Table[[#This Row],[Product_ID]],Product_Master_Table[Product_ID],Product_Master_Table[Product_Name])</f>
        <v>Prime Furniture Item 0388</v>
      </c>
      <c r="L4570" t="str">
        <f>_xlfn.XLOOKUP(Sales_Data_Table[[#This Row],[Employee_ID]],Employee_Master_Table[Employee_ID],Employee_Master_Table[Department])</f>
        <v>E-Commerce</v>
      </c>
    </row>
    <row r="4571" spans="1:12" x14ac:dyDescent="0.25">
      <c r="A4571" t="s">
        <v>5300</v>
      </c>
      <c r="B4571" s="2">
        <v>45707</v>
      </c>
      <c r="C4571" t="s">
        <v>1081</v>
      </c>
      <c r="D4571" t="s">
        <v>1017</v>
      </c>
      <c r="E4571" t="s">
        <v>86</v>
      </c>
      <c r="F4571">
        <v>5</v>
      </c>
      <c r="G4571" s="3">
        <v>7000</v>
      </c>
      <c r="H4571" s="4">
        <v>0.1</v>
      </c>
      <c r="I4571">
        <f>(Sales_Data_Table[[#This Row],[Unit_Price]]*Sales_Data_Table[[#This Row],[Quantity]])</f>
        <v>35000</v>
      </c>
      <c r="J4571">
        <f>Sales_Data_Table[[#This Row],[Gross_Sales]]-(Sales_Data_Table[[#This Row],[Gross_Sales]]*Sales_Data_Table[[#This Row],[Discount]])</f>
        <v>31500</v>
      </c>
      <c r="K4571" t="str">
        <f>_xlfn.XLOOKUP(Sales_Data_Table[[#This Row],[Product_ID]],Product_Master_Table[Product_ID],Product_Master_Table[Product_Name])</f>
        <v>Vertex Grocery Item 0414</v>
      </c>
      <c r="L4571" t="str">
        <f>_xlfn.XLOOKUP(Sales_Data_Table[[#This Row],[Employee_ID]],Employee_Master_Table[Employee_ID],Employee_Master_Table[Department])</f>
        <v>Business Development</v>
      </c>
    </row>
    <row r="4572" spans="1:12" x14ac:dyDescent="0.25">
      <c r="A4572" t="s">
        <v>5301</v>
      </c>
      <c r="B4572" s="2">
        <v>46166</v>
      </c>
      <c r="C4572" t="s">
        <v>394</v>
      </c>
      <c r="D4572" t="s">
        <v>1087</v>
      </c>
      <c r="E4572" t="s">
        <v>24</v>
      </c>
      <c r="F4572">
        <v>15</v>
      </c>
      <c r="G4572" s="3">
        <v>1000</v>
      </c>
      <c r="H4572" s="4">
        <v>0.1</v>
      </c>
      <c r="I4572">
        <f>(Sales_Data_Table[[#This Row],[Unit_Price]]*Sales_Data_Table[[#This Row],[Quantity]])</f>
        <v>15000</v>
      </c>
      <c r="J4572">
        <f>Sales_Data_Table[[#This Row],[Gross_Sales]]-(Sales_Data_Table[[#This Row],[Gross_Sales]]*Sales_Data_Table[[#This Row],[Discount]])</f>
        <v>13500</v>
      </c>
      <c r="K4572" t="str">
        <f>_xlfn.XLOOKUP(Sales_Data_Table[[#This Row],[Product_ID]],Product_Master_Table[Product_ID],Product_Master_Table[Product_Name])</f>
        <v>Fusion Beauty Item 0485</v>
      </c>
      <c r="L4572" t="str">
        <f>_xlfn.XLOOKUP(Sales_Data_Table[[#This Row],[Employee_ID]],Employee_Master_Table[Employee_ID],Employee_Master_Table[Department])</f>
        <v>Business Development</v>
      </c>
    </row>
    <row r="4573" spans="1:12" x14ac:dyDescent="0.25">
      <c r="A4573" t="s">
        <v>5302</v>
      </c>
      <c r="B4573" s="2">
        <v>46095</v>
      </c>
      <c r="C4573" t="s">
        <v>2586</v>
      </c>
      <c r="D4573" t="s">
        <v>304</v>
      </c>
      <c r="E4573" t="s">
        <v>24</v>
      </c>
      <c r="F4573">
        <v>22</v>
      </c>
      <c r="G4573" s="3">
        <v>3500</v>
      </c>
      <c r="H4573" s="4">
        <v>0.1</v>
      </c>
      <c r="I4573">
        <f>(Sales_Data_Table[[#This Row],[Unit_Price]]*Sales_Data_Table[[#This Row],[Quantity]])</f>
        <v>77000</v>
      </c>
      <c r="J4573">
        <f>Sales_Data_Table[[#This Row],[Gross_Sales]]-(Sales_Data_Table[[#This Row],[Gross_Sales]]*Sales_Data_Table[[#This Row],[Discount]])</f>
        <v>69300</v>
      </c>
      <c r="K4573" t="str">
        <f>_xlfn.XLOOKUP(Sales_Data_Table[[#This Row],[Product_ID]],Product_Master_Table[Product_ID],Product_Master_Table[Product_Name])</f>
        <v>Nova Electronics Item 0151</v>
      </c>
      <c r="L4573" t="str">
        <f>_xlfn.XLOOKUP(Sales_Data_Table[[#This Row],[Employee_ID]],Employee_Master_Table[Employee_ID],Employee_Master_Table[Department])</f>
        <v>Regional Sales</v>
      </c>
    </row>
    <row r="4574" spans="1:12" x14ac:dyDescent="0.25">
      <c r="A4574" t="s">
        <v>5303</v>
      </c>
      <c r="B4574" s="2">
        <v>45969</v>
      </c>
      <c r="C4574" t="s">
        <v>787</v>
      </c>
      <c r="D4574" t="s">
        <v>774</v>
      </c>
      <c r="E4574" t="s">
        <v>36</v>
      </c>
      <c r="F4574">
        <v>3</v>
      </c>
      <c r="G4574" s="3">
        <v>9900</v>
      </c>
      <c r="H4574" s="4">
        <v>0.03</v>
      </c>
      <c r="I4574">
        <f>(Sales_Data_Table[[#This Row],[Unit_Price]]*Sales_Data_Table[[#This Row],[Quantity]])</f>
        <v>29700</v>
      </c>
      <c r="J4574">
        <f>Sales_Data_Table[[#This Row],[Gross_Sales]]-(Sales_Data_Table[[#This Row],[Gross_Sales]]*Sales_Data_Table[[#This Row],[Discount]])</f>
        <v>28809</v>
      </c>
      <c r="K4574" t="str">
        <f>_xlfn.XLOOKUP(Sales_Data_Table[[#This Row],[Product_ID]],Product_Master_Table[Product_ID],Product_Master_Table[Product_Name])</f>
        <v>Everest Fashion Item 0183</v>
      </c>
      <c r="L4574" t="str">
        <f>_xlfn.XLOOKUP(Sales_Data_Table[[#This Row],[Employee_ID]],Employee_Master_Table[Employee_ID],Employee_Master_Table[Department])</f>
        <v>Corporate Sales</v>
      </c>
    </row>
    <row r="4575" spans="1:12" x14ac:dyDescent="0.25">
      <c r="A4575" t="s">
        <v>5304</v>
      </c>
      <c r="B4575" s="2">
        <v>45453</v>
      </c>
      <c r="C4575" t="s">
        <v>22</v>
      </c>
      <c r="D4575" t="s">
        <v>543</v>
      </c>
      <c r="E4575" t="s">
        <v>75</v>
      </c>
      <c r="F4575">
        <v>3</v>
      </c>
      <c r="G4575" s="3">
        <v>7700</v>
      </c>
      <c r="H4575" s="4">
        <v>0.03</v>
      </c>
      <c r="I4575">
        <f>(Sales_Data_Table[[#This Row],[Unit_Price]]*Sales_Data_Table[[#This Row],[Quantity]])</f>
        <v>23100</v>
      </c>
      <c r="J4575">
        <f>Sales_Data_Table[[#This Row],[Gross_Sales]]-(Sales_Data_Table[[#This Row],[Gross_Sales]]*Sales_Data_Table[[#This Row],[Discount]])</f>
        <v>22407</v>
      </c>
      <c r="K4575" t="str">
        <f>_xlfn.XLOOKUP(Sales_Data_Table[[#This Row],[Product_ID]],Product_Master_Table[Product_ID],Product_Master_Table[Product_Name])</f>
        <v>Nexus Fashion Item 0133</v>
      </c>
      <c r="L4575" t="str">
        <f>_xlfn.XLOOKUP(Sales_Data_Table[[#This Row],[Employee_ID]],Employee_Master_Table[Employee_ID],Employee_Master_Table[Department])</f>
        <v>E-Commerce</v>
      </c>
    </row>
    <row r="4576" spans="1:12" x14ac:dyDescent="0.25">
      <c r="A4576" t="s">
        <v>5305</v>
      </c>
      <c r="B4576" s="2">
        <v>46188</v>
      </c>
      <c r="C4576" t="s">
        <v>1585</v>
      </c>
      <c r="D4576" t="s">
        <v>112</v>
      </c>
      <c r="E4576" t="s">
        <v>36</v>
      </c>
      <c r="F4576">
        <v>10</v>
      </c>
      <c r="G4576" s="3">
        <v>3600</v>
      </c>
      <c r="H4576" s="4">
        <v>0.15</v>
      </c>
      <c r="I4576">
        <f>(Sales_Data_Table[[#This Row],[Unit_Price]]*Sales_Data_Table[[#This Row],[Quantity]])</f>
        <v>36000</v>
      </c>
      <c r="J4576">
        <f>Sales_Data_Table[[#This Row],[Gross_Sales]]-(Sales_Data_Table[[#This Row],[Gross_Sales]]*Sales_Data_Table[[#This Row],[Discount]])</f>
        <v>30600</v>
      </c>
      <c r="K4576" t="str">
        <f>_xlfn.XLOOKUP(Sales_Data_Table[[#This Row],[Product_ID]],Product_Master_Table[Product_ID],Product_Master_Table[Product_Name])</f>
        <v>Delta Beauty Item 0215</v>
      </c>
      <c r="L4576" t="str">
        <f>_xlfn.XLOOKUP(Sales_Data_Table[[#This Row],[Employee_ID]],Employee_Master_Table[Employee_ID],Employee_Master_Table[Department])</f>
        <v>Customer Success</v>
      </c>
    </row>
    <row r="4577" spans="1:12" x14ac:dyDescent="0.25">
      <c r="A4577" t="s">
        <v>5306</v>
      </c>
      <c r="B4577" s="2">
        <v>45493</v>
      </c>
      <c r="C4577" t="s">
        <v>2529</v>
      </c>
      <c r="D4577" t="s">
        <v>58</v>
      </c>
      <c r="E4577" t="s">
        <v>86</v>
      </c>
      <c r="F4577">
        <v>1</v>
      </c>
      <c r="G4577" s="3">
        <v>8500</v>
      </c>
      <c r="H4577" s="4">
        <v>0.02</v>
      </c>
      <c r="I4577">
        <f>(Sales_Data_Table[[#This Row],[Unit_Price]]*Sales_Data_Table[[#This Row],[Quantity]])</f>
        <v>8500</v>
      </c>
      <c r="J4577">
        <f>Sales_Data_Table[[#This Row],[Gross_Sales]]-(Sales_Data_Table[[#This Row],[Gross_Sales]]*Sales_Data_Table[[#This Row],[Discount]])</f>
        <v>8330</v>
      </c>
      <c r="K4577" t="str">
        <f>_xlfn.XLOOKUP(Sales_Data_Table[[#This Row],[Product_ID]],Product_Master_Table[Product_ID],Product_Master_Table[Product_Name])</f>
        <v>Apex Home Appliance Item 0072</v>
      </c>
      <c r="L4577" t="str">
        <f>_xlfn.XLOOKUP(Sales_Data_Table[[#This Row],[Employee_ID]],Employee_Master_Table[Employee_ID],Employee_Master_Table[Department])</f>
        <v>Regional Sales</v>
      </c>
    </row>
    <row r="4578" spans="1:12" x14ac:dyDescent="0.25">
      <c r="A4578" t="s">
        <v>5307</v>
      </c>
      <c r="B4578" s="2">
        <v>46006</v>
      </c>
      <c r="C4578" t="s">
        <v>362</v>
      </c>
      <c r="D4578" t="s">
        <v>391</v>
      </c>
      <c r="E4578" t="s">
        <v>50</v>
      </c>
      <c r="F4578">
        <v>16</v>
      </c>
      <c r="G4578" s="3">
        <v>8200</v>
      </c>
      <c r="H4578" s="4">
        <v>0</v>
      </c>
      <c r="I4578">
        <f>(Sales_Data_Table[[#This Row],[Unit_Price]]*Sales_Data_Table[[#This Row],[Quantity]])</f>
        <v>131200</v>
      </c>
      <c r="J4578">
        <f>Sales_Data_Table[[#This Row],[Gross_Sales]]-(Sales_Data_Table[[#This Row],[Gross_Sales]]*Sales_Data_Table[[#This Row],[Discount]])</f>
        <v>131200</v>
      </c>
      <c r="K4578" t="str">
        <f>_xlfn.XLOOKUP(Sales_Data_Table[[#This Row],[Product_ID]],Product_Master_Table[Product_ID],Product_Master_Table[Product_Name])</f>
        <v>Zenith Furniture Item 0278</v>
      </c>
      <c r="L4578" t="str">
        <f>_xlfn.XLOOKUP(Sales_Data_Table[[#This Row],[Employee_ID]],Employee_Master_Table[Employee_ID],Employee_Master_Table[Department])</f>
        <v>Retail Operations</v>
      </c>
    </row>
    <row r="4579" spans="1:12" x14ac:dyDescent="0.25">
      <c r="A4579" t="s">
        <v>5308</v>
      </c>
      <c r="B4579" s="2">
        <v>45537</v>
      </c>
      <c r="C4579" t="s">
        <v>643</v>
      </c>
      <c r="D4579" t="s">
        <v>121</v>
      </c>
      <c r="E4579" t="s">
        <v>106</v>
      </c>
      <c r="F4579">
        <v>14</v>
      </c>
      <c r="G4579" s="3">
        <v>5800</v>
      </c>
      <c r="H4579" s="4">
        <v>0.15</v>
      </c>
      <c r="I4579">
        <f>(Sales_Data_Table[[#This Row],[Unit_Price]]*Sales_Data_Table[[#This Row],[Quantity]])</f>
        <v>81200</v>
      </c>
      <c r="J4579">
        <f>Sales_Data_Table[[#This Row],[Gross_Sales]]-(Sales_Data_Table[[#This Row],[Gross_Sales]]*Sales_Data_Table[[#This Row],[Discount]])</f>
        <v>69020</v>
      </c>
      <c r="K4579" t="str">
        <f>_xlfn.XLOOKUP(Sales_Data_Table[[#This Row],[Product_ID]],Product_Master_Table[Product_ID],Product_Master_Table[Product_Name])</f>
        <v>Delta Fashion Item 0023</v>
      </c>
      <c r="L4579" t="str">
        <f>_xlfn.XLOOKUP(Sales_Data_Table[[#This Row],[Employee_ID]],Employee_Master_Table[Employee_ID],Employee_Master_Table[Department])</f>
        <v>Regional Sales</v>
      </c>
    </row>
    <row r="4580" spans="1:12" x14ac:dyDescent="0.25">
      <c r="A4580" t="s">
        <v>5309</v>
      </c>
      <c r="B4580" s="2">
        <v>45571</v>
      </c>
      <c r="C4580" t="s">
        <v>702</v>
      </c>
      <c r="D4580" t="s">
        <v>657</v>
      </c>
      <c r="E4580" t="s">
        <v>32</v>
      </c>
      <c r="F4580">
        <v>9</v>
      </c>
      <c r="G4580" s="3">
        <v>1900</v>
      </c>
      <c r="H4580" s="4">
        <v>0</v>
      </c>
      <c r="I4580">
        <f>(Sales_Data_Table[[#This Row],[Unit_Price]]*Sales_Data_Table[[#This Row],[Quantity]])</f>
        <v>17100</v>
      </c>
      <c r="J4580">
        <f>Sales_Data_Table[[#This Row],[Gross_Sales]]-(Sales_Data_Table[[#This Row],[Gross_Sales]]*Sales_Data_Table[[#This Row],[Discount]])</f>
        <v>17100</v>
      </c>
      <c r="K4580" t="str">
        <f>_xlfn.XLOOKUP(Sales_Data_Table[[#This Row],[Product_ID]],Product_Master_Table[Product_ID],Product_Master_Table[Product_Name])</f>
        <v>Prime Home Appliance Item 0052</v>
      </c>
      <c r="L4580" t="str">
        <f>_xlfn.XLOOKUP(Sales_Data_Table[[#This Row],[Employee_ID]],Employee_Master_Table[Employee_ID],Employee_Master_Table[Department])</f>
        <v>Retail Operations</v>
      </c>
    </row>
    <row r="4581" spans="1:12" x14ac:dyDescent="0.25">
      <c r="A4581" t="s">
        <v>5310</v>
      </c>
      <c r="B4581" s="2">
        <v>45663</v>
      </c>
      <c r="C4581" t="s">
        <v>508</v>
      </c>
      <c r="D4581" t="s">
        <v>285</v>
      </c>
      <c r="E4581" t="s">
        <v>62</v>
      </c>
      <c r="F4581">
        <v>15</v>
      </c>
      <c r="G4581" s="3">
        <v>4900</v>
      </c>
      <c r="H4581" s="4">
        <v>7.4999999999999997E-2</v>
      </c>
      <c r="I4581">
        <f>(Sales_Data_Table[[#This Row],[Unit_Price]]*Sales_Data_Table[[#This Row],[Quantity]])</f>
        <v>73500</v>
      </c>
      <c r="J4581">
        <f>Sales_Data_Table[[#This Row],[Gross_Sales]]-(Sales_Data_Table[[#This Row],[Gross_Sales]]*Sales_Data_Table[[#This Row],[Discount]])</f>
        <v>67987.5</v>
      </c>
      <c r="K4581" t="str">
        <f>_xlfn.XLOOKUP(Sales_Data_Table[[#This Row],[Product_ID]],Product_Master_Table[Product_ID],Product_Master_Table[Product_Name])</f>
        <v>Vertex Furniture Item 0198</v>
      </c>
      <c r="L4581" t="str">
        <f>_xlfn.XLOOKUP(Sales_Data_Table[[#This Row],[Employee_ID]],Employee_Master_Table[Employee_ID],Employee_Master_Table[Department])</f>
        <v>Retail Operations</v>
      </c>
    </row>
    <row r="4582" spans="1:12" x14ac:dyDescent="0.25">
      <c r="A4582" t="s">
        <v>5311</v>
      </c>
      <c r="B4582" s="2">
        <v>45717</v>
      </c>
      <c r="C4582" t="s">
        <v>665</v>
      </c>
      <c r="D4582" t="s">
        <v>109</v>
      </c>
      <c r="E4582" t="s">
        <v>43</v>
      </c>
      <c r="F4582">
        <v>4</v>
      </c>
      <c r="G4582" s="3">
        <v>8100</v>
      </c>
      <c r="H4582" s="4">
        <v>0.15</v>
      </c>
      <c r="I4582">
        <f>(Sales_Data_Table[[#This Row],[Unit_Price]]*Sales_Data_Table[[#This Row],[Quantity]])</f>
        <v>32400</v>
      </c>
      <c r="J4582">
        <f>Sales_Data_Table[[#This Row],[Gross_Sales]]-(Sales_Data_Table[[#This Row],[Gross_Sales]]*Sales_Data_Table[[#This Row],[Discount]])</f>
        <v>27540</v>
      </c>
      <c r="K4582" t="str">
        <f>_xlfn.XLOOKUP(Sales_Data_Table[[#This Row],[Product_ID]],Product_Master_Table[Product_ID],Product_Master_Table[Product_Name])</f>
        <v>Vertex Home Appliance Item 0282</v>
      </c>
      <c r="L4582" t="str">
        <f>_xlfn.XLOOKUP(Sales_Data_Table[[#This Row],[Employee_ID]],Employee_Master_Table[Employee_ID],Employee_Master_Table[Department])</f>
        <v>Corporate Sales</v>
      </c>
    </row>
    <row r="4583" spans="1:12" x14ac:dyDescent="0.25">
      <c r="A4583" t="s">
        <v>5312</v>
      </c>
      <c r="B4583" s="2">
        <v>45927</v>
      </c>
      <c r="C4583" t="s">
        <v>117</v>
      </c>
      <c r="D4583" t="s">
        <v>307</v>
      </c>
      <c r="E4583" t="s">
        <v>106</v>
      </c>
      <c r="F4583">
        <v>10</v>
      </c>
      <c r="G4583" s="3">
        <v>8500</v>
      </c>
      <c r="H4583" s="4">
        <v>0.15</v>
      </c>
      <c r="I4583">
        <f>(Sales_Data_Table[[#This Row],[Unit_Price]]*Sales_Data_Table[[#This Row],[Quantity]])</f>
        <v>85000</v>
      </c>
      <c r="J4583">
        <f>Sales_Data_Table[[#This Row],[Gross_Sales]]-(Sales_Data_Table[[#This Row],[Gross_Sales]]*Sales_Data_Table[[#This Row],[Discount]])</f>
        <v>72250</v>
      </c>
      <c r="K4583" t="str">
        <f>_xlfn.XLOOKUP(Sales_Data_Table[[#This Row],[Product_ID]],Product_Master_Table[Product_ID],Product_Master_Table[Product_Name])</f>
        <v>Nexus Fashion Item 0013</v>
      </c>
      <c r="L4583" t="str">
        <f>_xlfn.XLOOKUP(Sales_Data_Table[[#This Row],[Employee_ID]],Employee_Master_Table[Employee_ID],Employee_Master_Table[Department])</f>
        <v>Retail Operations</v>
      </c>
    </row>
    <row r="4584" spans="1:12" x14ac:dyDescent="0.25">
      <c r="A4584" t="s">
        <v>5313</v>
      </c>
      <c r="B4584" s="2">
        <v>46047</v>
      </c>
      <c r="C4584" t="s">
        <v>783</v>
      </c>
      <c r="D4584" t="s">
        <v>233</v>
      </c>
      <c r="E4584" t="s">
        <v>82</v>
      </c>
      <c r="F4584">
        <v>15</v>
      </c>
      <c r="G4584" s="3">
        <v>4700</v>
      </c>
      <c r="H4584" s="4">
        <v>0.05</v>
      </c>
      <c r="I4584">
        <f>(Sales_Data_Table[[#This Row],[Unit_Price]]*Sales_Data_Table[[#This Row],[Quantity]])</f>
        <v>70500</v>
      </c>
      <c r="J4584">
        <f>Sales_Data_Table[[#This Row],[Gross_Sales]]-(Sales_Data_Table[[#This Row],[Gross_Sales]]*Sales_Data_Table[[#This Row],[Discount]])</f>
        <v>66975</v>
      </c>
      <c r="K4584" t="str">
        <f>_xlfn.XLOOKUP(Sales_Data_Table[[#This Row],[Product_ID]],Product_Master_Table[Product_ID],Product_Master_Table[Product_Name])</f>
        <v>Apex Office Supplies Item 0216</v>
      </c>
      <c r="L4584" t="str">
        <f>_xlfn.XLOOKUP(Sales_Data_Table[[#This Row],[Employee_ID]],Employee_Master_Table[Employee_ID],Employee_Master_Table[Department])</f>
        <v>Customer Success</v>
      </c>
    </row>
    <row r="4585" spans="1:12" x14ac:dyDescent="0.25">
      <c r="A4585" t="s">
        <v>5314</v>
      </c>
      <c r="B4585" s="2">
        <v>46149</v>
      </c>
      <c r="C4585" t="s">
        <v>1898</v>
      </c>
      <c r="D4585" t="s">
        <v>763</v>
      </c>
      <c r="E4585" t="s">
        <v>32</v>
      </c>
      <c r="F4585">
        <v>24</v>
      </c>
      <c r="G4585" s="3">
        <v>3700</v>
      </c>
      <c r="H4585" s="4">
        <v>0.15</v>
      </c>
      <c r="I4585">
        <f>(Sales_Data_Table[[#This Row],[Unit_Price]]*Sales_Data_Table[[#This Row],[Quantity]])</f>
        <v>88800</v>
      </c>
      <c r="J4585">
        <f>Sales_Data_Table[[#This Row],[Gross_Sales]]-(Sales_Data_Table[[#This Row],[Gross_Sales]]*Sales_Data_Table[[#This Row],[Discount]])</f>
        <v>75480</v>
      </c>
      <c r="K4585" t="str">
        <f>_xlfn.XLOOKUP(Sales_Data_Table[[#This Row],[Product_ID]],Product_Master_Table[Product_ID],Product_Master_Table[Product_Name])</f>
        <v>Everest Beauty Item 0255</v>
      </c>
      <c r="L4585" t="str">
        <f>_xlfn.XLOOKUP(Sales_Data_Table[[#This Row],[Employee_ID]],Employee_Master_Table[Employee_ID],Employee_Master_Table[Department])</f>
        <v>Business Development</v>
      </c>
    </row>
    <row r="4586" spans="1:12" x14ac:dyDescent="0.25">
      <c r="A4586" t="s">
        <v>5315</v>
      </c>
      <c r="B4586" s="2">
        <v>45572</v>
      </c>
      <c r="C4586" t="s">
        <v>1039</v>
      </c>
      <c r="D4586" t="s">
        <v>841</v>
      </c>
      <c r="E4586" t="s">
        <v>106</v>
      </c>
      <c r="F4586">
        <v>11</v>
      </c>
      <c r="G4586" s="3">
        <v>1300</v>
      </c>
      <c r="H4586" s="4">
        <v>0.03</v>
      </c>
      <c r="I4586">
        <f>(Sales_Data_Table[[#This Row],[Unit_Price]]*Sales_Data_Table[[#This Row],[Quantity]])</f>
        <v>14300</v>
      </c>
      <c r="J4586">
        <f>Sales_Data_Table[[#This Row],[Gross_Sales]]-(Sales_Data_Table[[#This Row],[Gross_Sales]]*Sales_Data_Table[[#This Row],[Discount]])</f>
        <v>13871</v>
      </c>
      <c r="K4586" t="str">
        <f>_xlfn.XLOOKUP(Sales_Data_Table[[#This Row],[Product_ID]],Product_Master_Table[Product_ID],Product_Master_Table[Product_Name])</f>
        <v>Nexus Sports Item 0457</v>
      </c>
      <c r="L4586" t="str">
        <f>_xlfn.XLOOKUP(Sales_Data_Table[[#This Row],[Employee_ID]],Employee_Master_Table[Employee_ID],Employee_Master_Table[Department])</f>
        <v>E-Commerce</v>
      </c>
    </row>
    <row r="4587" spans="1:12" x14ac:dyDescent="0.25">
      <c r="A4587" t="s">
        <v>5316</v>
      </c>
      <c r="B4587" s="2">
        <v>45456</v>
      </c>
      <c r="C4587" t="s">
        <v>1032</v>
      </c>
      <c r="D4587" t="s">
        <v>295</v>
      </c>
      <c r="E4587" t="s">
        <v>36</v>
      </c>
      <c r="F4587">
        <v>19</v>
      </c>
      <c r="G4587" s="3">
        <v>4500</v>
      </c>
      <c r="H4587" s="4">
        <v>0.15</v>
      </c>
      <c r="I4587">
        <f>(Sales_Data_Table[[#This Row],[Unit_Price]]*Sales_Data_Table[[#This Row],[Quantity]])</f>
        <v>85500</v>
      </c>
      <c r="J4587">
        <f>Sales_Data_Table[[#This Row],[Gross_Sales]]-(Sales_Data_Table[[#This Row],[Gross_Sales]]*Sales_Data_Table[[#This Row],[Discount]])</f>
        <v>72675</v>
      </c>
      <c r="K4587" t="str">
        <f>_xlfn.XLOOKUP(Sales_Data_Table[[#This Row],[Product_ID]],Product_Master_Table[Product_ID],Product_Master_Table[Product_Name])</f>
        <v>Everest Electronics Item 0231</v>
      </c>
      <c r="L4587" t="str">
        <f>_xlfn.XLOOKUP(Sales_Data_Table[[#This Row],[Employee_ID]],Employee_Master_Table[Employee_ID],Employee_Master_Table[Department])</f>
        <v>Customer Success</v>
      </c>
    </row>
    <row r="4588" spans="1:12" x14ac:dyDescent="0.25">
      <c r="A4588" t="s">
        <v>5317</v>
      </c>
      <c r="B4588" s="2">
        <v>45336</v>
      </c>
      <c r="C4588" t="s">
        <v>1215</v>
      </c>
      <c r="D4588" t="s">
        <v>323</v>
      </c>
      <c r="E4588" t="s">
        <v>75</v>
      </c>
      <c r="F4588">
        <v>19</v>
      </c>
      <c r="G4588" s="3">
        <v>4500</v>
      </c>
      <c r="H4588" s="4">
        <v>0.15</v>
      </c>
      <c r="I4588">
        <f>(Sales_Data_Table[[#This Row],[Unit_Price]]*Sales_Data_Table[[#This Row],[Quantity]])</f>
        <v>85500</v>
      </c>
      <c r="J4588">
        <f>Sales_Data_Table[[#This Row],[Gross_Sales]]-(Sales_Data_Table[[#This Row],[Gross_Sales]]*Sales_Data_Table[[#This Row],[Discount]])</f>
        <v>72675</v>
      </c>
      <c r="K4588" t="str">
        <f>_xlfn.XLOOKUP(Sales_Data_Table[[#This Row],[Product_ID]],Product_Master_Table[Product_ID],Product_Master_Table[Product_Name])</f>
        <v>Spark Office Supplies Item 0286</v>
      </c>
      <c r="L4588" t="str">
        <f>_xlfn.XLOOKUP(Sales_Data_Table[[#This Row],[Employee_ID]],Employee_Master_Table[Employee_ID],Employee_Master_Table[Department])</f>
        <v>Sales</v>
      </c>
    </row>
    <row r="4589" spans="1:12" x14ac:dyDescent="0.25">
      <c r="A4589" t="s">
        <v>5318</v>
      </c>
      <c r="B4589" s="2">
        <v>45777</v>
      </c>
      <c r="C4589" t="s">
        <v>954</v>
      </c>
      <c r="D4589" t="s">
        <v>681</v>
      </c>
      <c r="E4589" t="s">
        <v>24</v>
      </c>
      <c r="F4589">
        <v>24</v>
      </c>
      <c r="G4589" s="3">
        <v>500</v>
      </c>
      <c r="H4589" s="4">
        <v>0.03</v>
      </c>
      <c r="I4589">
        <f>(Sales_Data_Table[[#This Row],[Unit_Price]]*Sales_Data_Table[[#This Row],[Quantity]])</f>
        <v>12000</v>
      </c>
      <c r="J4589">
        <f>Sales_Data_Table[[#This Row],[Gross_Sales]]-(Sales_Data_Table[[#This Row],[Gross_Sales]]*Sales_Data_Table[[#This Row],[Discount]])</f>
        <v>11640</v>
      </c>
      <c r="K4589" t="str">
        <f>_xlfn.XLOOKUP(Sales_Data_Table[[#This Row],[Product_ID]],Product_Master_Table[Product_ID],Product_Master_Table[Product_Name])</f>
        <v>Prime Automotive Item 0460</v>
      </c>
      <c r="L4589" t="str">
        <f>_xlfn.XLOOKUP(Sales_Data_Table[[#This Row],[Employee_ID]],Employee_Master_Table[Employee_ID],Employee_Master_Table[Department])</f>
        <v>Customer Success</v>
      </c>
    </row>
    <row r="4590" spans="1:12" x14ac:dyDescent="0.25">
      <c r="A4590" t="s">
        <v>5319</v>
      </c>
      <c r="B4590" s="2">
        <v>46031</v>
      </c>
      <c r="C4590" t="s">
        <v>1647</v>
      </c>
      <c r="D4590" t="s">
        <v>42</v>
      </c>
      <c r="E4590" t="s">
        <v>32</v>
      </c>
      <c r="F4590">
        <v>11</v>
      </c>
      <c r="G4590" s="3">
        <v>5000</v>
      </c>
      <c r="H4590" s="4">
        <v>7.4999999999999997E-2</v>
      </c>
      <c r="I4590">
        <f>(Sales_Data_Table[[#This Row],[Unit_Price]]*Sales_Data_Table[[#This Row],[Quantity]])</f>
        <v>55000</v>
      </c>
      <c r="J4590">
        <f>Sales_Data_Table[[#This Row],[Gross_Sales]]-(Sales_Data_Table[[#This Row],[Gross_Sales]]*Sales_Data_Table[[#This Row],[Discount]])</f>
        <v>50875</v>
      </c>
      <c r="K4590" t="str">
        <f>_xlfn.XLOOKUP(Sales_Data_Table[[#This Row],[Product_ID]],Product_Master_Table[Product_ID],Product_Master_Table[Product_Name])</f>
        <v>Nexus Electronics Item 0121</v>
      </c>
      <c r="L4590" t="str">
        <f>_xlfn.XLOOKUP(Sales_Data_Table[[#This Row],[Employee_ID]],Employee_Master_Table[Employee_ID],Employee_Master_Table[Department])</f>
        <v>E-Commerce</v>
      </c>
    </row>
    <row r="4591" spans="1:12" x14ac:dyDescent="0.25">
      <c r="A4591" t="s">
        <v>5320</v>
      </c>
      <c r="B4591" s="2">
        <v>45632</v>
      </c>
      <c r="C4591" t="s">
        <v>2077</v>
      </c>
      <c r="D4591" t="s">
        <v>81</v>
      </c>
      <c r="E4591" t="s">
        <v>28</v>
      </c>
      <c r="F4591">
        <v>14</v>
      </c>
      <c r="G4591" s="3">
        <v>3800</v>
      </c>
      <c r="H4591" s="4">
        <v>7.4999999999999997E-2</v>
      </c>
      <c r="I4591">
        <f>(Sales_Data_Table[[#This Row],[Unit_Price]]*Sales_Data_Table[[#This Row],[Quantity]])</f>
        <v>53200</v>
      </c>
      <c r="J4591">
        <f>Sales_Data_Table[[#This Row],[Gross_Sales]]-(Sales_Data_Table[[#This Row],[Gross_Sales]]*Sales_Data_Table[[#This Row],[Discount]])</f>
        <v>49210</v>
      </c>
      <c r="K4591" t="str">
        <f>_xlfn.XLOOKUP(Sales_Data_Table[[#This Row],[Product_ID]],Product_Master_Table[Product_ID],Product_Master_Table[Product_Name])</f>
        <v>Orion Toys Item 0369</v>
      </c>
      <c r="L4591" t="str">
        <f>_xlfn.XLOOKUP(Sales_Data_Table[[#This Row],[Employee_ID]],Employee_Master_Table[Employee_ID],Employee_Master_Table[Department])</f>
        <v>Sales</v>
      </c>
    </row>
    <row r="4592" spans="1:12" x14ac:dyDescent="0.25">
      <c r="A4592" t="s">
        <v>5321</v>
      </c>
      <c r="B4592" s="2">
        <v>45694</v>
      </c>
      <c r="C4592" t="s">
        <v>181</v>
      </c>
      <c r="D4592" t="s">
        <v>763</v>
      </c>
      <c r="E4592" t="s">
        <v>86</v>
      </c>
      <c r="F4592">
        <v>7</v>
      </c>
      <c r="G4592" s="3">
        <v>7100</v>
      </c>
      <c r="H4592" s="4">
        <v>0.02</v>
      </c>
      <c r="I4592">
        <f>(Sales_Data_Table[[#This Row],[Unit_Price]]*Sales_Data_Table[[#This Row],[Quantity]])</f>
        <v>49700</v>
      </c>
      <c r="J4592">
        <f>Sales_Data_Table[[#This Row],[Gross_Sales]]-(Sales_Data_Table[[#This Row],[Gross_Sales]]*Sales_Data_Table[[#This Row],[Discount]])</f>
        <v>48706</v>
      </c>
      <c r="K4592" t="str">
        <f>_xlfn.XLOOKUP(Sales_Data_Table[[#This Row],[Product_ID]],Product_Master_Table[Product_ID],Product_Master_Table[Product_Name])</f>
        <v>Everest Toys Item 0159</v>
      </c>
      <c r="L4592" t="str">
        <f>_xlfn.XLOOKUP(Sales_Data_Table[[#This Row],[Employee_ID]],Employee_Master_Table[Employee_ID],Employee_Master_Table[Department])</f>
        <v>Business Development</v>
      </c>
    </row>
    <row r="4593" spans="1:12" x14ac:dyDescent="0.25">
      <c r="A4593" t="s">
        <v>5322</v>
      </c>
      <c r="B4593" s="2">
        <v>45420</v>
      </c>
      <c r="C4593" t="s">
        <v>243</v>
      </c>
      <c r="D4593" t="s">
        <v>249</v>
      </c>
      <c r="E4593" t="s">
        <v>32</v>
      </c>
      <c r="F4593">
        <v>16</v>
      </c>
      <c r="G4593" s="3">
        <v>7700</v>
      </c>
      <c r="H4593" s="4">
        <v>0.15</v>
      </c>
      <c r="I4593">
        <f>(Sales_Data_Table[[#This Row],[Unit_Price]]*Sales_Data_Table[[#This Row],[Quantity]])</f>
        <v>123200</v>
      </c>
      <c r="J4593">
        <f>Sales_Data_Table[[#This Row],[Gross_Sales]]-(Sales_Data_Table[[#This Row],[Gross_Sales]]*Sales_Data_Table[[#This Row],[Discount]])</f>
        <v>104720</v>
      </c>
      <c r="K4593" t="str">
        <f>_xlfn.XLOOKUP(Sales_Data_Table[[#This Row],[Product_ID]],Product_Master_Table[Product_ID],Product_Master_Table[Product_Name])</f>
        <v>Prime Home Appliance Item 0412</v>
      </c>
      <c r="L4593" t="str">
        <f>_xlfn.XLOOKUP(Sales_Data_Table[[#This Row],[Employee_ID]],Employee_Master_Table[Employee_ID],Employee_Master_Table[Department])</f>
        <v>Customer Success</v>
      </c>
    </row>
    <row r="4594" spans="1:12" x14ac:dyDescent="0.25">
      <c r="A4594" t="s">
        <v>5323</v>
      </c>
      <c r="B4594" s="2">
        <v>45462</v>
      </c>
      <c r="C4594" t="s">
        <v>390</v>
      </c>
      <c r="D4594" t="s">
        <v>23</v>
      </c>
      <c r="E4594" t="s">
        <v>106</v>
      </c>
      <c r="F4594">
        <v>23</v>
      </c>
      <c r="G4594" s="3">
        <v>5800</v>
      </c>
      <c r="H4594" s="4">
        <v>0.15</v>
      </c>
      <c r="I4594">
        <f>(Sales_Data_Table[[#This Row],[Unit_Price]]*Sales_Data_Table[[#This Row],[Quantity]])</f>
        <v>133400</v>
      </c>
      <c r="J4594">
        <f>Sales_Data_Table[[#This Row],[Gross_Sales]]-(Sales_Data_Table[[#This Row],[Gross_Sales]]*Sales_Data_Table[[#This Row],[Discount]])</f>
        <v>113390</v>
      </c>
      <c r="K4594" t="str">
        <f>_xlfn.XLOOKUP(Sales_Data_Table[[#This Row],[Product_ID]],Product_Master_Table[Product_ID],Product_Master_Table[Product_Name])</f>
        <v>Nova Electronics Item 0331</v>
      </c>
      <c r="L4594" t="str">
        <f>_xlfn.XLOOKUP(Sales_Data_Table[[#This Row],[Employee_ID]],Employee_Master_Table[Employee_ID],Employee_Master_Table[Department])</f>
        <v>Corporate Sales</v>
      </c>
    </row>
    <row r="4595" spans="1:12" x14ac:dyDescent="0.25">
      <c r="A4595" t="s">
        <v>5324</v>
      </c>
      <c r="B4595" s="2">
        <v>45315</v>
      </c>
      <c r="C4595" t="s">
        <v>1100</v>
      </c>
      <c r="D4595" t="s">
        <v>1149</v>
      </c>
      <c r="E4595" t="s">
        <v>50</v>
      </c>
      <c r="F4595">
        <v>24</v>
      </c>
      <c r="G4595" s="3">
        <v>1100</v>
      </c>
      <c r="H4595" s="4">
        <v>0.02</v>
      </c>
      <c r="I4595">
        <f>(Sales_Data_Table[[#This Row],[Unit_Price]]*Sales_Data_Table[[#This Row],[Quantity]])</f>
        <v>26400</v>
      </c>
      <c r="J4595">
        <f>Sales_Data_Table[[#This Row],[Gross_Sales]]-(Sales_Data_Table[[#This Row],[Gross_Sales]]*Sales_Data_Table[[#This Row],[Discount]])</f>
        <v>25872</v>
      </c>
      <c r="K4595" t="str">
        <f>_xlfn.XLOOKUP(Sales_Data_Table[[#This Row],[Product_ID]],Product_Master_Table[Product_ID],Product_Master_Table[Product_Name])</f>
        <v>Apex Furniture Item 0468</v>
      </c>
      <c r="L4595" t="str">
        <f>_xlfn.XLOOKUP(Sales_Data_Table[[#This Row],[Employee_ID]],Employee_Master_Table[Employee_ID],Employee_Master_Table[Department])</f>
        <v>Business Development</v>
      </c>
    </row>
    <row r="4596" spans="1:12" x14ac:dyDescent="0.25">
      <c r="A4596" t="s">
        <v>5325</v>
      </c>
      <c r="B4596" s="2">
        <v>45665</v>
      </c>
      <c r="C4596" t="s">
        <v>2412</v>
      </c>
      <c r="D4596" t="s">
        <v>626</v>
      </c>
      <c r="E4596" t="s">
        <v>24</v>
      </c>
      <c r="F4596">
        <v>6</v>
      </c>
      <c r="G4596" s="3">
        <v>7000</v>
      </c>
      <c r="H4596" s="4">
        <v>0.02</v>
      </c>
      <c r="I4596">
        <f>(Sales_Data_Table[[#This Row],[Unit_Price]]*Sales_Data_Table[[#This Row],[Quantity]])</f>
        <v>42000</v>
      </c>
      <c r="J4596">
        <f>Sales_Data_Table[[#This Row],[Gross_Sales]]-(Sales_Data_Table[[#This Row],[Gross_Sales]]*Sales_Data_Table[[#This Row],[Discount]])</f>
        <v>41160</v>
      </c>
      <c r="K4596" t="str">
        <f>_xlfn.XLOOKUP(Sales_Data_Table[[#This Row],[Product_ID]],Product_Master_Table[Product_ID],Product_Master_Table[Product_Name])</f>
        <v>Nova Beauty Item 0115</v>
      </c>
      <c r="L4596" t="str">
        <f>_xlfn.XLOOKUP(Sales_Data_Table[[#This Row],[Employee_ID]],Employee_Master_Table[Employee_ID],Employee_Master_Table[Department])</f>
        <v>Corporate Sales</v>
      </c>
    </row>
    <row r="4597" spans="1:12" x14ac:dyDescent="0.25">
      <c r="A4597" t="s">
        <v>5326</v>
      </c>
      <c r="B4597" s="2">
        <v>45811</v>
      </c>
      <c r="C4597" t="s">
        <v>518</v>
      </c>
      <c r="D4597" t="s">
        <v>270</v>
      </c>
      <c r="E4597" t="s">
        <v>28</v>
      </c>
      <c r="F4597">
        <v>23</v>
      </c>
      <c r="G4597" s="3">
        <v>9800</v>
      </c>
      <c r="H4597" s="4">
        <v>7.4999999999999997E-2</v>
      </c>
      <c r="I4597">
        <f>(Sales_Data_Table[[#This Row],[Unit_Price]]*Sales_Data_Table[[#This Row],[Quantity]])</f>
        <v>225400</v>
      </c>
      <c r="J4597">
        <f>Sales_Data_Table[[#This Row],[Gross_Sales]]-(Sales_Data_Table[[#This Row],[Gross_Sales]]*Sales_Data_Table[[#This Row],[Discount]])</f>
        <v>208495</v>
      </c>
      <c r="K4597" t="str">
        <f>_xlfn.XLOOKUP(Sales_Data_Table[[#This Row],[Product_ID]],Product_Master_Table[Product_ID],Product_Master_Table[Product_Name])</f>
        <v>Metro Home Appliance Item 0212</v>
      </c>
      <c r="L4597" t="str">
        <f>_xlfn.XLOOKUP(Sales_Data_Table[[#This Row],[Employee_ID]],Employee_Master_Table[Employee_ID],Employee_Master_Table[Department])</f>
        <v>Retail Operations</v>
      </c>
    </row>
    <row r="4598" spans="1:12" x14ac:dyDescent="0.25">
      <c r="A4598" t="s">
        <v>5327</v>
      </c>
      <c r="B4598" s="2">
        <v>45849</v>
      </c>
      <c r="C4598" t="s">
        <v>540</v>
      </c>
      <c r="D4598" t="s">
        <v>173</v>
      </c>
      <c r="E4598" t="s">
        <v>62</v>
      </c>
      <c r="F4598">
        <v>7</v>
      </c>
      <c r="G4598" s="3">
        <v>9200</v>
      </c>
      <c r="H4598" s="4">
        <v>0</v>
      </c>
      <c r="I4598">
        <f>(Sales_Data_Table[[#This Row],[Unit_Price]]*Sales_Data_Table[[#This Row],[Quantity]])</f>
        <v>64400</v>
      </c>
      <c r="J4598">
        <f>Sales_Data_Table[[#This Row],[Gross_Sales]]-(Sales_Data_Table[[#This Row],[Gross_Sales]]*Sales_Data_Table[[#This Row],[Discount]])</f>
        <v>64400</v>
      </c>
      <c r="K4598" t="str">
        <f>_xlfn.XLOOKUP(Sales_Data_Table[[#This Row],[Product_ID]],Product_Master_Table[Product_ID],Product_Master_Table[Product_Name])</f>
        <v>Orion Fashion Item 0393</v>
      </c>
      <c r="L4598" t="str">
        <f>_xlfn.XLOOKUP(Sales_Data_Table[[#This Row],[Employee_ID]],Employee_Master_Table[Employee_ID],Employee_Master_Table[Department])</f>
        <v>Business Development</v>
      </c>
    </row>
    <row r="4599" spans="1:12" x14ac:dyDescent="0.25">
      <c r="A4599" t="s">
        <v>5328</v>
      </c>
      <c r="B4599" s="2">
        <v>45690</v>
      </c>
      <c r="C4599" t="s">
        <v>362</v>
      </c>
      <c r="D4599" t="s">
        <v>637</v>
      </c>
      <c r="E4599" t="s">
        <v>86</v>
      </c>
      <c r="F4599">
        <v>25</v>
      </c>
      <c r="G4599" s="3">
        <v>9500</v>
      </c>
      <c r="H4599" s="4">
        <v>0.05</v>
      </c>
      <c r="I4599">
        <f>(Sales_Data_Table[[#This Row],[Unit_Price]]*Sales_Data_Table[[#This Row],[Quantity]])</f>
        <v>237500</v>
      </c>
      <c r="J4599">
        <f>Sales_Data_Table[[#This Row],[Gross_Sales]]-(Sales_Data_Table[[#This Row],[Gross_Sales]]*Sales_Data_Table[[#This Row],[Discount]])</f>
        <v>225625</v>
      </c>
      <c r="K4599" t="str">
        <f>_xlfn.XLOOKUP(Sales_Data_Table[[#This Row],[Product_ID]],Product_Master_Table[Product_ID],Product_Master_Table[Product_Name])</f>
        <v>Zenith Furniture Item 0278</v>
      </c>
      <c r="L4599" t="str">
        <f>_xlfn.XLOOKUP(Sales_Data_Table[[#This Row],[Employee_ID]],Employee_Master_Table[Employee_ID],Employee_Master_Table[Department])</f>
        <v>Business Development</v>
      </c>
    </row>
    <row r="4600" spans="1:12" x14ac:dyDescent="0.25">
      <c r="A4600" t="s">
        <v>5329</v>
      </c>
      <c r="B4600" s="2">
        <v>45830</v>
      </c>
      <c r="C4600" t="s">
        <v>742</v>
      </c>
      <c r="D4600" t="s">
        <v>65</v>
      </c>
      <c r="E4600" t="s">
        <v>82</v>
      </c>
      <c r="F4600">
        <v>7</v>
      </c>
      <c r="G4600" s="3">
        <v>6800</v>
      </c>
      <c r="H4600" s="4">
        <v>0</v>
      </c>
      <c r="I4600">
        <f>(Sales_Data_Table[[#This Row],[Unit_Price]]*Sales_Data_Table[[#This Row],[Quantity]])</f>
        <v>47600</v>
      </c>
      <c r="J4600">
        <f>Sales_Data_Table[[#This Row],[Gross_Sales]]-(Sales_Data_Table[[#This Row],[Gross_Sales]]*Sales_Data_Table[[#This Row],[Discount]])</f>
        <v>47600</v>
      </c>
      <c r="K4600" t="str">
        <f>_xlfn.XLOOKUP(Sales_Data_Table[[#This Row],[Product_ID]],Product_Master_Table[Product_ID],Product_Master_Table[Product_Name])</f>
        <v>Zenith Home Appliance Item 0122</v>
      </c>
      <c r="L4600" t="str">
        <f>_xlfn.XLOOKUP(Sales_Data_Table[[#This Row],[Employee_ID]],Employee_Master_Table[Employee_ID],Employee_Master_Table[Department])</f>
        <v>E-Commerce</v>
      </c>
    </row>
    <row r="4601" spans="1:12" x14ac:dyDescent="0.25">
      <c r="A4601" t="s">
        <v>5330</v>
      </c>
      <c r="B4601" s="2">
        <v>45493</v>
      </c>
      <c r="C4601" t="s">
        <v>796</v>
      </c>
      <c r="D4601" t="s">
        <v>173</v>
      </c>
      <c r="E4601" t="s">
        <v>82</v>
      </c>
      <c r="F4601">
        <v>2</v>
      </c>
      <c r="G4601" s="3">
        <v>4300</v>
      </c>
      <c r="H4601" s="4">
        <v>0.03</v>
      </c>
      <c r="I4601">
        <f>(Sales_Data_Table[[#This Row],[Unit_Price]]*Sales_Data_Table[[#This Row],[Quantity]])</f>
        <v>8600</v>
      </c>
      <c r="J4601">
        <f>Sales_Data_Table[[#This Row],[Gross_Sales]]-(Sales_Data_Table[[#This Row],[Gross_Sales]]*Sales_Data_Table[[#This Row],[Discount]])</f>
        <v>8342</v>
      </c>
      <c r="K4601" t="str">
        <f>_xlfn.XLOOKUP(Sales_Data_Table[[#This Row],[Product_ID]],Product_Master_Table[Product_ID],Product_Master_Table[Product_Name])</f>
        <v>Apex Home Appliance Item 0312</v>
      </c>
      <c r="L4601" t="str">
        <f>_xlfn.XLOOKUP(Sales_Data_Table[[#This Row],[Employee_ID]],Employee_Master_Table[Employee_ID],Employee_Master_Table[Department])</f>
        <v>Business Development</v>
      </c>
    </row>
    <row r="4602" spans="1:12" x14ac:dyDescent="0.25">
      <c r="A4602" t="s">
        <v>5331</v>
      </c>
      <c r="B4602" s="2">
        <v>45483</v>
      </c>
      <c r="C4602" t="s">
        <v>409</v>
      </c>
      <c r="D4602" t="s">
        <v>105</v>
      </c>
      <c r="E4602" t="s">
        <v>106</v>
      </c>
      <c r="F4602">
        <v>3</v>
      </c>
      <c r="G4602" s="3">
        <v>5300</v>
      </c>
      <c r="H4602" s="4">
        <v>7.4999999999999997E-2</v>
      </c>
      <c r="I4602">
        <f>(Sales_Data_Table[[#This Row],[Unit_Price]]*Sales_Data_Table[[#This Row],[Quantity]])</f>
        <v>15900</v>
      </c>
      <c r="J4602">
        <f>Sales_Data_Table[[#This Row],[Gross_Sales]]-(Sales_Data_Table[[#This Row],[Gross_Sales]]*Sales_Data_Table[[#This Row],[Discount]])</f>
        <v>14707.5</v>
      </c>
      <c r="K4602" t="str">
        <f>_xlfn.XLOOKUP(Sales_Data_Table[[#This Row],[Product_ID]],Product_Master_Table[Product_ID],Product_Master_Table[Product_Name])</f>
        <v>Spark Home Appliance Item 0442</v>
      </c>
      <c r="L4602" t="str">
        <f>_xlfn.XLOOKUP(Sales_Data_Table[[#This Row],[Employee_ID]],Employee_Master_Table[Employee_ID],Employee_Master_Table[Department])</f>
        <v>Regional Sales</v>
      </c>
    </row>
    <row r="4603" spans="1:12" x14ac:dyDescent="0.25">
      <c r="A4603" t="s">
        <v>5332</v>
      </c>
      <c r="B4603" s="2">
        <v>45521</v>
      </c>
      <c r="C4603" t="s">
        <v>1900</v>
      </c>
      <c r="D4603" t="s">
        <v>267</v>
      </c>
      <c r="E4603" t="s">
        <v>50</v>
      </c>
      <c r="F4603">
        <v>14</v>
      </c>
      <c r="G4603" s="3">
        <v>700</v>
      </c>
      <c r="H4603" s="4">
        <v>0</v>
      </c>
      <c r="I4603">
        <f>(Sales_Data_Table[[#This Row],[Unit_Price]]*Sales_Data_Table[[#This Row],[Quantity]])</f>
        <v>9800</v>
      </c>
      <c r="J4603">
        <f>Sales_Data_Table[[#This Row],[Gross_Sales]]-(Sales_Data_Table[[#This Row],[Gross_Sales]]*Sales_Data_Table[[#This Row],[Discount]])</f>
        <v>9800</v>
      </c>
      <c r="K4603" t="str">
        <f>_xlfn.XLOOKUP(Sales_Data_Table[[#This Row],[Product_ID]],Product_Master_Table[Product_ID],Product_Master_Table[Product_Name])</f>
        <v>Fusion Toys Item 0029</v>
      </c>
      <c r="L4603" t="str">
        <f>_xlfn.XLOOKUP(Sales_Data_Table[[#This Row],[Employee_ID]],Employee_Master_Table[Employee_ID],Employee_Master_Table[Department])</f>
        <v>E-Commerce</v>
      </c>
    </row>
    <row r="4604" spans="1:12" x14ac:dyDescent="0.25">
      <c r="A4604" t="s">
        <v>5333</v>
      </c>
      <c r="B4604" s="2">
        <v>45609</v>
      </c>
      <c r="C4604" t="s">
        <v>1131</v>
      </c>
      <c r="D4604" t="s">
        <v>1551</v>
      </c>
      <c r="E4604" t="s">
        <v>62</v>
      </c>
      <c r="F4604">
        <v>24</v>
      </c>
      <c r="G4604" s="3">
        <v>3800</v>
      </c>
      <c r="H4604" s="4">
        <v>0.1</v>
      </c>
      <c r="I4604">
        <f>(Sales_Data_Table[[#This Row],[Unit_Price]]*Sales_Data_Table[[#This Row],[Quantity]])</f>
        <v>91200</v>
      </c>
      <c r="J4604">
        <f>Sales_Data_Table[[#This Row],[Gross_Sales]]-(Sales_Data_Table[[#This Row],[Gross_Sales]]*Sales_Data_Table[[#This Row],[Discount]])</f>
        <v>82080</v>
      </c>
      <c r="K4604" t="str">
        <f>_xlfn.XLOOKUP(Sales_Data_Table[[#This Row],[Product_ID]],Product_Master_Table[Product_ID],Product_Master_Table[Product_Name])</f>
        <v>Metro Office Supplies Item 0176</v>
      </c>
      <c r="L4604" t="str">
        <f>_xlfn.XLOOKUP(Sales_Data_Table[[#This Row],[Employee_ID]],Employee_Master_Table[Employee_ID],Employee_Master_Table[Department])</f>
        <v>E-Commerce</v>
      </c>
    </row>
    <row r="4605" spans="1:12" x14ac:dyDescent="0.25">
      <c r="A4605" t="s">
        <v>5334</v>
      </c>
      <c r="B4605" s="2">
        <v>46054</v>
      </c>
      <c r="C4605" t="s">
        <v>1593</v>
      </c>
      <c r="D4605" t="s">
        <v>779</v>
      </c>
      <c r="E4605" t="s">
        <v>75</v>
      </c>
      <c r="F4605">
        <v>15</v>
      </c>
      <c r="G4605" s="3">
        <v>900</v>
      </c>
      <c r="H4605" s="4">
        <v>0</v>
      </c>
      <c r="I4605">
        <f>(Sales_Data_Table[[#This Row],[Unit_Price]]*Sales_Data_Table[[#This Row],[Quantity]])</f>
        <v>13500</v>
      </c>
      <c r="J4605">
        <f>Sales_Data_Table[[#This Row],[Gross_Sales]]-(Sales_Data_Table[[#This Row],[Gross_Sales]]*Sales_Data_Table[[#This Row],[Discount]])</f>
        <v>13500</v>
      </c>
      <c r="K4605" t="str">
        <f>_xlfn.XLOOKUP(Sales_Data_Table[[#This Row],[Product_ID]],Product_Master_Table[Product_ID],Product_Master_Table[Product_Name])</f>
        <v>Everest Sports Item 0207</v>
      </c>
      <c r="L4605" t="str">
        <f>_xlfn.XLOOKUP(Sales_Data_Table[[#This Row],[Employee_ID]],Employee_Master_Table[Employee_ID],Employee_Master_Table[Department])</f>
        <v>Business Development</v>
      </c>
    </row>
    <row r="4606" spans="1:12" x14ac:dyDescent="0.25">
      <c r="A4606" t="s">
        <v>5335</v>
      </c>
      <c r="B4606" s="2">
        <v>45714</v>
      </c>
      <c r="C4606" t="s">
        <v>243</v>
      </c>
      <c r="D4606" t="s">
        <v>316</v>
      </c>
      <c r="E4606" t="s">
        <v>24</v>
      </c>
      <c r="F4606">
        <v>20</v>
      </c>
      <c r="G4606" s="3">
        <v>4400</v>
      </c>
      <c r="H4606" s="4">
        <v>0.15</v>
      </c>
      <c r="I4606">
        <f>(Sales_Data_Table[[#This Row],[Unit_Price]]*Sales_Data_Table[[#This Row],[Quantity]])</f>
        <v>88000</v>
      </c>
      <c r="J4606">
        <f>Sales_Data_Table[[#This Row],[Gross_Sales]]-(Sales_Data_Table[[#This Row],[Gross_Sales]]*Sales_Data_Table[[#This Row],[Discount]])</f>
        <v>74800</v>
      </c>
      <c r="K4606" t="str">
        <f>_xlfn.XLOOKUP(Sales_Data_Table[[#This Row],[Product_ID]],Product_Master_Table[Product_ID],Product_Master_Table[Product_Name])</f>
        <v>Prime Home Appliance Item 0412</v>
      </c>
      <c r="L4606" t="str">
        <f>_xlfn.XLOOKUP(Sales_Data_Table[[#This Row],[Employee_ID]],Employee_Master_Table[Employee_ID],Employee_Master_Table[Department])</f>
        <v>Sales</v>
      </c>
    </row>
    <row r="4607" spans="1:12" x14ac:dyDescent="0.25">
      <c r="A4607" t="s">
        <v>5336</v>
      </c>
      <c r="B4607" s="2">
        <v>45646</v>
      </c>
      <c r="C4607" t="s">
        <v>1434</v>
      </c>
      <c r="D4607" t="s">
        <v>626</v>
      </c>
      <c r="E4607" t="s">
        <v>24</v>
      </c>
      <c r="F4607">
        <v>16</v>
      </c>
      <c r="G4607" s="3">
        <v>9900</v>
      </c>
      <c r="H4607" s="4">
        <v>0</v>
      </c>
      <c r="I4607">
        <f>(Sales_Data_Table[[#This Row],[Unit_Price]]*Sales_Data_Table[[#This Row],[Quantity]])</f>
        <v>158400</v>
      </c>
      <c r="J4607">
        <f>Sales_Data_Table[[#This Row],[Gross_Sales]]-(Sales_Data_Table[[#This Row],[Gross_Sales]]*Sales_Data_Table[[#This Row],[Discount]])</f>
        <v>158400</v>
      </c>
      <c r="K4607" t="str">
        <f>_xlfn.XLOOKUP(Sales_Data_Table[[#This Row],[Product_ID]],Product_Master_Table[Product_ID],Product_Master_Table[Product_Name])</f>
        <v>Nova Toys Item 0019</v>
      </c>
      <c r="L4607" t="str">
        <f>_xlfn.XLOOKUP(Sales_Data_Table[[#This Row],[Employee_ID]],Employee_Master_Table[Employee_ID],Employee_Master_Table[Department])</f>
        <v>Corporate Sales</v>
      </c>
    </row>
    <row r="4608" spans="1:12" x14ac:dyDescent="0.25">
      <c r="A4608" t="s">
        <v>5337</v>
      </c>
      <c r="B4608" s="2">
        <v>46157</v>
      </c>
      <c r="C4608" t="s">
        <v>730</v>
      </c>
      <c r="D4608" t="s">
        <v>699</v>
      </c>
      <c r="E4608" t="s">
        <v>96</v>
      </c>
      <c r="F4608">
        <v>23</v>
      </c>
      <c r="G4608" s="3">
        <v>5700</v>
      </c>
      <c r="H4608" s="4">
        <v>7.4999999999999997E-2</v>
      </c>
      <c r="I4608">
        <f>(Sales_Data_Table[[#This Row],[Unit_Price]]*Sales_Data_Table[[#This Row],[Quantity]])</f>
        <v>131100</v>
      </c>
      <c r="J4608">
        <f>Sales_Data_Table[[#This Row],[Gross_Sales]]-(Sales_Data_Table[[#This Row],[Gross_Sales]]*Sales_Data_Table[[#This Row],[Discount]])</f>
        <v>121267.5</v>
      </c>
      <c r="K4608" t="str">
        <f>_xlfn.XLOOKUP(Sales_Data_Table[[#This Row],[Product_ID]],Product_Master_Table[Product_ID],Product_Master_Table[Product_Name])</f>
        <v>Orion Beauty Item 0045</v>
      </c>
      <c r="L4608" t="str">
        <f>_xlfn.XLOOKUP(Sales_Data_Table[[#This Row],[Employee_ID]],Employee_Master_Table[Employee_ID],Employee_Master_Table[Department])</f>
        <v>Regional Sales</v>
      </c>
    </row>
    <row r="4609" spans="1:12" x14ac:dyDescent="0.25">
      <c r="A4609" t="s">
        <v>5338</v>
      </c>
      <c r="B4609" s="2">
        <v>45879</v>
      </c>
      <c r="C4609" t="s">
        <v>1708</v>
      </c>
      <c r="D4609" t="s">
        <v>95</v>
      </c>
      <c r="E4609" t="s">
        <v>75</v>
      </c>
      <c r="F4609">
        <v>1</v>
      </c>
      <c r="G4609" s="3">
        <v>5900</v>
      </c>
      <c r="H4609" s="4">
        <v>0.05</v>
      </c>
      <c r="I4609">
        <f>(Sales_Data_Table[[#This Row],[Unit_Price]]*Sales_Data_Table[[#This Row],[Quantity]])</f>
        <v>5900</v>
      </c>
      <c r="J4609">
        <f>Sales_Data_Table[[#This Row],[Gross_Sales]]-(Sales_Data_Table[[#This Row],[Gross_Sales]]*Sales_Data_Table[[#This Row],[Discount]])</f>
        <v>5605</v>
      </c>
      <c r="K4609" t="str">
        <f>_xlfn.XLOOKUP(Sales_Data_Table[[#This Row],[Product_ID]],Product_Master_Table[Product_ID],Product_Master_Table[Product_Name])</f>
        <v>Orion Fashion Item 0213</v>
      </c>
      <c r="L4609" t="str">
        <f>_xlfn.XLOOKUP(Sales_Data_Table[[#This Row],[Employee_ID]],Employee_Master_Table[Employee_ID],Employee_Master_Table[Department])</f>
        <v>Corporate Sales</v>
      </c>
    </row>
    <row r="4610" spans="1:12" x14ac:dyDescent="0.25">
      <c r="A4610" t="s">
        <v>5339</v>
      </c>
      <c r="B4610" s="2">
        <v>46002</v>
      </c>
      <c r="C4610" t="s">
        <v>1449</v>
      </c>
      <c r="D4610" t="s">
        <v>197</v>
      </c>
      <c r="E4610" t="s">
        <v>50</v>
      </c>
      <c r="F4610">
        <v>24</v>
      </c>
      <c r="G4610" s="3">
        <v>6900</v>
      </c>
      <c r="H4610" s="4">
        <v>0.1</v>
      </c>
      <c r="I4610">
        <f>(Sales_Data_Table[[#This Row],[Unit_Price]]*Sales_Data_Table[[#This Row],[Quantity]])</f>
        <v>165600</v>
      </c>
      <c r="J4610">
        <f>Sales_Data_Table[[#This Row],[Gross_Sales]]-(Sales_Data_Table[[#This Row],[Gross_Sales]]*Sales_Data_Table[[#This Row],[Discount]])</f>
        <v>149040</v>
      </c>
      <c r="K4610" t="str">
        <f>_xlfn.XLOOKUP(Sales_Data_Table[[#This Row],[Product_ID]],Product_Master_Table[Product_ID],Product_Master_Table[Product_Name])</f>
        <v>Spark Furniture Item 0358</v>
      </c>
      <c r="L4610" t="str">
        <f>_xlfn.XLOOKUP(Sales_Data_Table[[#This Row],[Employee_ID]],Employee_Master_Table[Employee_ID],Employee_Master_Table[Department])</f>
        <v>Sales</v>
      </c>
    </row>
    <row r="4611" spans="1:12" x14ac:dyDescent="0.25">
      <c r="A4611" t="s">
        <v>5340</v>
      </c>
      <c r="B4611" s="2">
        <v>45878</v>
      </c>
      <c r="C4611" t="s">
        <v>215</v>
      </c>
      <c r="D4611" t="s">
        <v>270</v>
      </c>
      <c r="E4611" t="s">
        <v>43</v>
      </c>
      <c r="F4611">
        <v>5</v>
      </c>
      <c r="G4611" s="3">
        <v>2700</v>
      </c>
      <c r="H4611" s="4">
        <v>0.03</v>
      </c>
      <c r="I4611">
        <f>(Sales_Data_Table[[#This Row],[Unit_Price]]*Sales_Data_Table[[#This Row],[Quantity]])</f>
        <v>13500</v>
      </c>
      <c r="J4611">
        <f>Sales_Data_Table[[#This Row],[Gross_Sales]]-(Sales_Data_Table[[#This Row],[Gross_Sales]]*Sales_Data_Table[[#This Row],[Discount]])</f>
        <v>13095</v>
      </c>
      <c r="K4611" t="str">
        <f>_xlfn.XLOOKUP(Sales_Data_Table[[#This Row],[Product_ID]],Product_Master_Table[Product_ID],Product_Master_Table[Product_Name])</f>
        <v>Vertex Furniture Item 0078</v>
      </c>
      <c r="L4611" t="str">
        <f>_xlfn.XLOOKUP(Sales_Data_Table[[#This Row],[Employee_ID]],Employee_Master_Table[Employee_ID],Employee_Master_Table[Department])</f>
        <v>Retail Operations</v>
      </c>
    </row>
    <row r="4612" spans="1:12" x14ac:dyDescent="0.25">
      <c r="A4612" t="s">
        <v>5341</v>
      </c>
      <c r="B4612" s="2">
        <v>45860</v>
      </c>
      <c r="C4612" t="s">
        <v>468</v>
      </c>
      <c r="D4612" t="s">
        <v>440</v>
      </c>
      <c r="E4612" t="s">
        <v>96</v>
      </c>
      <c r="F4612">
        <v>25</v>
      </c>
      <c r="G4612" s="3">
        <v>5300</v>
      </c>
      <c r="H4612" s="4">
        <v>0.03</v>
      </c>
      <c r="I4612">
        <f>(Sales_Data_Table[[#This Row],[Unit_Price]]*Sales_Data_Table[[#This Row],[Quantity]])</f>
        <v>132500</v>
      </c>
      <c r="J4612">
        <f>Sales_Data_Table[[#This Row],[Gross_Sales]]-(Sales_Data_Table[[#This Row],[Gross_Sales]]*Sales_Data_Table[[#This Row],[Discount]])</f>
        <v>128525</v>
      </c>
      <c r="K4612" t="str">
        <f>_xlfn.XLOOKUP(Sales_Data_Table[[#This Row],[Product_ID]],Product_Master_Table[Product_ID],Product_Master_Table[Product_Name])</f>
        <v>Everest Electronics Item 0471</v>
      </c>
      <c r="L4612" t="str">
        <f>_xlfn.XLOOKUP(Sales_Data_Table[[#This Row],[Employee_ID]],Employee_Master_Table[Employee_ID],Employee_Master_Table[Department])</f>
        <v>Corporate Sales</v>
      </c>
    </row>
    <row r="4613" spans="1:12" x14ac:dyDescent="0.25">
      <c r="A4613" t="s">
        <v>5342</v>
      </c>
      <c r="B4613" s="2">
        <v>45323</v>
      </c>
      <c r="C4613" t="s">
        <v>2382</v>
      </c>
      <c r="D4613" t="s">
        <v>403</v>
      </c>
      <c r="E4613" t="s">
        <v>36</v>
      </c>
      <c r="F4613">
        <v>4</v>
      </c>
      <c r="G4613" s="3">
        <v>200</v>
      </c>
      <c r="H4613" s="4">
        <v>0.05</v>
      </c>
      <c r="I4613">
        <f>(Sales_Data_Table[[#This Row],[Unit_Price]]*Sales_Data_Table[[#This Row],[Quantity]])</f>
        <v>800</v>
      </c>
      <c r="J4613">
        <f>Sales_Data_Table[[#This Row],[Gross_Sales]]-(Sales_Data_Table[[#This Row],[Gross_Sales]]*Sales_Data_Table[[#This Row],[Discount]])</f>
        <v>760</v>
      </c>
      <c r="K4613" t="str">
        <f>_xlfn.XLOOKUP(Sales_Data_Table[[#This Row],[Product_ID]],Product_Master_Table[Product_ID],Product_Master_Table[Product_Name])</f>
        <v>Delta Fashion Item 0203</v>
      </c>
      <c r="L4613" t="str">
        <f>_xlfn.XLOOKUP(Sales_Data_Table[[#This Row],[Employee_ID]],Employee_Master_Table[Employee_ID],Employee_Master_Table[Department])</f>
        <v>E-Commerce</v>
      </c>
    </row>
    <row r="4614" spans="1:12" x14ac:dyDescent="0.25">
      <c r="A4614" t="s">
        <v>5343</v>
      </c>
      <c r="B4614" s="2">
        <v>45808</v>
      </c>
      <c r="C4614" t="s">
        <v>436</v>
      </c>
      <c r="D4614" t="s">
        <v>646</v>
      </c>
      <c r="E4614" t="s">
        <v>32</v>
      </c>
      <c r="F4614">
        <v>19</v>
      </c>
      <c r="G4614" s="3">
        <v>6400</v>
      </c>
      <c r="H4614" s="4">
        <v>0.05</v>
      </c>
      <c r="I4614">
        <f>(Sales_Data_Table[[#This Row],[Unit_Price]]*Sales_Data_Table[[#This Row],[Quantity]])</f>
        <v>121600</v>
      </c>
      <c r="J4614">
        <f>Sales_Data_Table[[#This Row],[Gross_Sales]]-(Sales_Data_Table[[#This Row],[Gross_Sales]]*Sales_Data_Table[[#This Row],[Discount]])</f>
        <v>115520</v>
      </c>
      <c r="K4614" t="str">
        <f>_xlfn.XLOOKUP(Sales_Data_Table[[#This Row],[Product_ID]],Product_Master_Table[Product_ID],Product_Master_Table[Product_Name])</f>
        <v>Zenith Furniture Item 0218</v>
      </c>
      <c r="L4614" t="str">
        <f>_xlfn.XLOOKUP(Sales_Data_Table[[#This Row],[Employee_ID]],Employee_Master_Table[Employee_ID],Employee_Master_Table[Department])</f>
        <v>Retail Operations</v>
      </c>
    </row>
    <row r="4615" spans="1:12" x14ac:dyDescent="0.25">
      <c r="A4615" t="s">
        <v>5344</v>
      </c>
      <c r="B4615" s="2">
        <v>45594</v>
      </c>
      <c r="C4615" t="s">
        <v>209</v>
      </c>
      <c r="D4615" t="s">
        <v>521</v>
      </c>
      <c r="E4615" t="s">
        <v>96</v>
      </c>
      <c r="F4615">
        <v>9</v>
      </c>
      <c r="G4615" s="3">
        <v>1600</v>
      </c>
      <c r="H4615" s="4">
        <v>7.4999999999999997E-2</v>
      </c>
      <c r="I4615">
        <f>(Sales_Data_Table[[#This Row],[Unit_Price]]*Sales_Data_Table[[#This Row],[Quantity]])</f>
        <v>14400</v>
      </c>
      <c r="J4615">
        <f>Sales_Data_Table[[#This Row],[Gross_Sales]]-(Sales_Data_Table[[#This Row],[Gross_Sales]]*Sales_Data_Table[[#This Row],[Discount]])</f>
        <v>13320</v>
      </c>
      <c r="K4615" t="str">
        <f>_xlfn.XLOOKUP(Sales_Data_Table[[#This Row],[Product_ID]],Product_Master_Table[Product_ID],Product_Master_Table[Product_Name])</f>
        <v>Nexus Sports Item 0097</v>
      </c>
      <c r="L4615" t="str">
        <f>_xlfn.XLOOKUP(Sales_Data_Table[[#This Row],[Employee_ID]],Employee_Master_Table[Employee_ID],Employee_Master_Table[Department])</f>
        <v>E-Commerce</v>
      </c>
    </row>
    <row r="4616" spans="1:12" x14ac:dyDescent="0.25">
      <c r="A4616" t="s">
        <v>5345</v>
      </c>
      <c r="B4616" s="2">
        <v>45726</v>
      </c>
      <c r="C4616" t="s">
        <v>1735</v>
      </c>
      <c r="D4616" t="s">
        <v>506</v>
      </c>
      <c r="E4616" t="s">
        <v>106</v>
      </c>
      <c r="F4616">
        <v>25</v>
      </c>
      <c r="G4616" s="3">
        <v>300</v>
      </c>
      <c r="H4616" s="4">
        <v>0.03</v>
      </c>
      <c r="I4616">
        <f>(Sales_Data_Table[[#This Row],[Unit_Price]]*Sales_Data_Table[[#This Row],[Quantity]])</f>
        <v>7500</v>
      </c>
      <c r="J4616">
        <f>Sales_Data_Table[[#This Row],[Gross_Sales]]-(Sales_Data_Table[[#This Row],[Gross_Sales]]*Sales_Data_Table[[#This Row],[Discount]])</f>
        <v>7275</v>
      </c>
      <c r="K4616" t="str">
        <f>_xlfn.XLOOKUP(Sales_Data_Table[[#This Row],[Product_ID]],Product_Master_Table[Product_ID],Product_Master_Table[Product_Name])</f>
        <v>Delta Beauty Item 0455</v>
      </c>
      <c r="L4616" t="str">
        <f>_xlfn.XLOOKUP(Sales_Data_Table[[#This Row],[Employee_ID]],Employee_Master_Table[Employee_ID],Employee_Master_Table[Department])</f>
        <v>Retail Operations</v>
      </c>
    </row>
    <row r="4617" spans="1:12" x14ac:dyDescent="0.25">
      <c r="A4617" t="s">
        <v>5346</v>
      </c>
      <c r="B4617" s="2">
        <v>45892</v>
      </c>
      <c r="C4617" t="s">
        <v>1215</v>
      </c>
      <c r="D4617" t="s">
        <v>281</v>
      </c>
      <c r="E4617" t="s">
        <v>50</v>
      </c>
      <c r="F4617">
        <v>25</v>
      </c>
      <c r="G4617" s="3">
        <v>500</v>
      </c>
      <c r="H4617" s="4">
        <v>0.02</v>
      </c>
      <c r="I4617">
        <f>(Sales_Data_Table[[#This Row],[Unit_Price]]*Sales_Data_Table[[#This Row],[Quantity]])</f>
        <v>12500</v>
      </c>
      <c r="J4617">
        <f>Sales_Data_Table[[#This Row],[Gross_Sales]]-(Sales_Data_Table[[#This Row],[Gross_Sales]]*Sales_Data_Table[[#This Row],[Discount]])</f>
        <v>12250</v>
      </c>
      <c r="K4617" t="str">
        <f>_xlfn.XLOOKUP(Sales_Data_Table[[#This Row],[Product_ID]],Product_Master_Table[Product_ID],Product_Master_Table[Product_Name])</f>
        <v>Spark Office Supplies Item 0286</v>
      </c>
      <c r="L4617" t="str">
        <f>_xlfn.XLOOKUP(Sales_Data_Table[[#This Row],[Employee_ID]],Employee_Master_Table[Employee_ID],Employee_Master_Table[Department])</f>
        <v>Regional Sales</v>
      </c>
    </row>
    <row r="4618" spans="1:12" x14ac:dyDescent="0.25">
      <c r="A4618" t="s">
        <v>5347</v>
      </c>
      <c r="B4618" s="2">
        <v>46002</v>
      </c>
      <c r="C4618" t="s">
        <v>229</v>
      </c>
      <c r="D4618" t="s">
        <v>774</v>
      </c>
      <c r="E4618" t="s">
        <v>28</v>
      </c>
      <c r="F4618">
        <v>9</v>
      </c>
      <c r="G4618" s="3">
        <v>5800</v>
      </c>
      <c r="H4618" s="4">
        <v>0.05</v>
      </c>
      <c r="I4618">
        <f>(Sales_Data_Table[[#This Row],[Unit_Price]]*Sales_Data_Table[[#This Row],[Quantity]])</f>
        <v>52200</v>
      </c>
      <c r="J4618">
        <f>Sales_Data_Table[[#This Row],[Gross_Sales]]-(Sales_Data_Table[[#This Row],[Gross_Sales]]*Sales_Data_Table[[#This Row],[Discount]])</f>
        <v>49590</v>
      </c>
      <c r="K4618" t="str">
        <f>_xlfn.XLOOKUP(Sales_Data_Table[[#This Row],[Product_ID]],Product_Master_Table[Product_ID],Product_Master_Table[Product_Name])</f>
        <v>Delta Sports Item 0227</v>
      </c>
      <c r="L4618" t="str">
        <f>_xlfn.XLOOKUP(Sales_Data_Table[[#This Row],[Employee_ID]],Employee_Master_Table[Employee_ID],Employee_Master_Table[Department])</f>
        <v>Corporate Sales</v>
      </c>
    </row>
    <row r="4619" spans="1:12" x14ac:dyDescent="0.25">
      <c r="A4619" t="s">
        <v>5348</v>
      </c>
      <c r="B4619" s="2">
        <v>46051</v>
      </c>
      <c r="C4619" t="s">
        <v>884</v>
      </c>
      <c r="D4619" t="s">
        <v>476</v>
      </c>
      <c r="E4619" t="s">
        <v>75</v>
      </c>
      <c r="F4619">
        <v>16</v>
      </c>
      <c r="G4619" s="3">
        <v>7300</v>
      </c>
      <c r="H4619" s="4">
        <v>0.15</v>
      </c>
      <c r="I4619">
        <f>(Sales_Data_Table[[#This Row],[Unit_Price]]*Sales_Data_Table[[#This Row],[Quantity]])</f>
        <v>116800</v>
      </c>
      <c r="J4619">
        <f>Sales_Data_Table[[#This Row],[Gross_Sales]]-(Sales_Data_Table[[#This Row],[Gross_Sales]]*Sales_Data_Table[[#This Row],[Discount]])</f>
        <v>99280</v>
      </c>
      <c r="K4619" t="str">
        <f>_xlfn.XLOOKUP(Sales_Data_Table[[#This Row],[Product_ID]],Product_Master_Table[Product_ID],Product_Master_Table[Product_Name])</f>
        <v>Apex Automotive Item 0420</v>
      </c>
      <c r="L4619" t="str">
        <f>_xlfn.XLOOKUP(Sales_Data_Table[[#This Row],[Employee_ID]],Employee_Master_Table[Employee_ID],Employee_Master_Table[Department])</f>
        <v>Sales</v>
      </c>
    </row>
    <row r="4620" spans="1:12" x14ac:dyDescent="0.25">
      <c r="A4620" t="s">
        <v>5349</v>
      </c>
      <c r="B4620" s="2">
        <v>45309</v>
      </c>
      <c r="C4620" t="s">
        <v>798</v>
      </c>
      <c r="D4620" t="s">
        <v>779</v>
      </c>
      <c r="E4620" t="s">
        <v>75</v>
      </c>
      <c r="F4620">
        <v>1</v>
      </c>
      <c r="G4620" s="3">
        <v>1600</v>
      </c>
      <c r="H4620" s="4">
        <v>0.15</v>
      </c>
      <c r="I4620">
        <f>(Sales_Data_Table[[#This Row],[Unit_Price]]*Sales_Data_Table[[#This Row],[Quantity]])</f>
        <v>1600</v>
      </c>
      <c r="J4620">
        <f>Sales_Data_Table[[#This Row],[Gross_Sales]]-(Sales_Data_Table[[#This Row],[Gross_Sales]]*Sales_Data_Table[[#This Row],[Discount]])</f>
        <v>1360</v>
      </c>
      <c r="K4620" t="str">
        <f>_xlfn.XLOOKUP(Sales_Data_Table[[#This Row],[Product_ID]],Product_Master_Table[Product_ID],Product_Master_Table[Product_Name])</f>
        <v>Orion Sports Item 0417</v>
      </c>
      <c r="L4620" t="str">
        <f>_xlfn.XLOOKUP(Sales_Data_Table[[#This Row],[Employee_ID]],Employee_Master_Table[Employee_ID],Employee_Master_Table[Department])</f>
        <v>Business Development</v>
      </c>
    </row>
    <row r="4621" spans="1:12" x14ac:dyDescent="0.25">
      <c r="A4621" t="s">
        <v>5350</v>
      </c>
      <c r="B4621" s="2">
        <v>46064</v>
      </c>
      <c r="C4621" t="s">
        <v>442</v>
      </c>
      <c r="D4621" t="s">
        <v>258</v>
      </c>
      <c r="E4621" t="s">
        <v>106</v>
      </c>
      <c r="F4621">
        <v>19</v>
      </c>
      <c r="G4621" s="3">
        <v>10000</v>
      </c>
      <c r="H4621" s="4">
        <v>0.05</v>
      </c>
      <c r="I4621">
        <f>(Sales_Data_Table[[#This Row],[Unit_Price]]*Sales_Data_Table[[#This Row],[Quantity]])</f>
        <v>190000</v>
      </c>
      <c r="J4621">
        <f>Sales_Data_Table[[#This Row],[Gross_Sales]]-(Sales_Data_Table[[#This Row],[Gross_Sales]]*Sales_Data_Table[[#This Row],[Discount]])</f>
        <v>180500</v>
      </c>
      <c r="K4621" t="str">
        <f>_xlfn.XLOOKUP(Sales_Data_Table[[#This Row],[Product_ID]],Product_Master_Table[Product_ID],Product_Master_Table[Product_Name])</f>
        <v>Nova Fashion Item 0043</v>
      </c>
      <c r="L4621" t="str">
        <f>_xlfn.XLOOKUP(Sales_Data_Table[[#This Row],[Employee_ID]],Employee_Master_Table[Employee_ID],Employee_Master_Table[Department])</f>
        <v>Sales</v>
      </c>
    </row>
    <row r="4622" spans="1:12" x14ac:dyDescent="0.25">
      <c r="A4622" t="s">
        <v>5351</v>
      </c>
      <c r="B4622" s="2">
        <v>45384</v>
      </c>
      <c r="C4622" t="s">
        <v>688</v>
      </c>
      <c r="D4622" t="s">
        <v>337</v>
      </c>
      <c r="E4622" t="s">
        <v>75</v>
      </c>
      <c r="F4622">
        <v>18</v>
      </c>
      <c r="G4622" s="3">
        <v>9600</v>
      </c>
      <c r="H4622" s="4">
        <v>7.4999999999999997E-2</v>
      </c>
      <c r="I4622">
        <f>(Sales_Data_Table[[#This Row],[Unit_Price]]*Sales_Data_Table[[#This Row],[Quantity]])</f>
        <v>172800</v>
      </c>
      <c r="J4622">
        <f>Sales_Data_Table[[#This Row],[Gross_Sales]]-(Sales_Data_Table[[#This Row],[Gross_Sales]]*Sales_Data_Table[[#This Row],[Discount]])</f>
        <v>159840</v>
      </c>
      <c r="K4622" t="str">
        <f>_xlfn.XLOOKUP(Sales_Data_Table[[#This Row],[Product_ID]],Product_Master_Table[Product_ID],Product_Master_Table[Product_Name])</f>
        <v>Nova Toys Item 0319</v>
      </c>
      <c r="L4622" t="str">
        <f>_xlfn.XLOOKUP(Sales_Data_Table[[#This Row],[Employee_ID]],Employee_Master_Table[Employee_ID],Employee_Master_Table[Department])</f>
        <v>Sales</v>
      </c>
    </row>
    <row r="4623" spans="1:12" x14ac:dyDescent="0.25">
      <c r="A4623" t="s">
        <v>5352</v>
      </c>
      <c r="B4623" s="2">
        <v>45440</v>
      </c>
      <c r="C4623" t="s">
        <v>1900</v>
      </c>
      <c r="D4623" t="s">
        <v>506</v>
      </c>
      <c r="E4623" t="s">
        <v>75</v>
      </c>
      <c r="F4623">
        <v>9</v>
      </c>
      <c r="G4623" s="3">
        <v>8000</v>
      </c>
      <c r="H4623" s="4">
        <v>7.4999999999999997E-2</v>
      </c>
      <c r="I4623">
        <f>(Sales_Data_Table[[#This Row],[Unit_Price]]*Sales_Data_Table[[#This Row],[Quantity]])</f>
        <v>72000</v>
      </c>
      <c r="J4623">
        <f>Sales_Data_Table[[#This Row],[Gross_Sales]]-(Sales_Data_Table[[#This Row],[Gross_Sales]]*Sales_Data_Table[[#This Row],[Discount]])</f>
        <v>66600</v>
      </c>
      <c r="K4623" t="str">
        <f>_xlfn.XLOOKUP(Sales_Data_Table[[#This Row],[Product_ID]],Product_Master_Table[Product_ID],Product_Master_Table[Product_Name])</f>
        <v>Fusion Toys Item 0029</v>
      </c>
      <c r="L4623" t="str">
        <f>_xlfn.XLOOKUP(Sales_Data_Table[[#This Row],[Employee_ID]],Employee_Master_Table[Employee_ID],Employee_Master_Table[Department])</f>
        <v>Retail Operations</v>
      </c>
    </row>
    <row r="4624" spans="1:12" x14ac:dyDescent="0.25">
      <c r="A4624" t="s">
        <v>5353</v>
      </c>
      <c r="B4624" s="2">
        <v>46044</v>
      </c>
      <c r="C4624" t="s">
        <v>1979</v>
      </c>
      <c r="D4624" t="s">
        <v>1551</v>
      </c>
      <c r="E4624" t="s">
        <v>75</v>
      </c>
      <c r="F4624">
        <v>18</v>
      </c>
      <c r="G4624" s="3">
        <v>4300</v>
      </c>
      <c r="H4624" s="4">
        <v>0.05</v>
      </c>
      <c r="I4624">
        <f>(Sales_Data_Table[[#This Row],[Unit_Price]]*Sales_Data_Table[[#This Row],[Quantity]])</f>
        <v>77400</v>
      </c>
      <c r="J4624">
        <f>Sales_Data_Table[[#This Row],[Gross_Sales]]-(Sales_Data_Table[[#This Row],[Gross_Sales]]*Sales_Data_Table[[#This Row],[Discount]])</f>
        <v>73530</v>
      </c>
      <c r="K4624" t="str">
        <f>_xlfn.XLOOKUP(Sales_Data_Table[[#This Row],[Product_ID]],Product_Master_Table[Product_ID],Product_Master_Table[Product_Name])</f>
        <v>Delta Sports Item 0107</v>
      </c>
      <c r="L4624" t="str">
        <f>_xlfn.XLOOKUP(Sales_Data_Table[[#This Row],[Employee_ID]],Employee_Master_Table[Employee_ID],Employee_Master_Table[Department])</f>
        <v>E-Commerce</v>
      </c>
    </row>
    <row r="4625" spans="1:12" x14ac:dyDescent="0.25">
      <c r="A4625" t="s">
        <v>5354</v>
      </c>
      <c r="B4625" s="2">
        <v>45616</v>
      </c>
      <c r="C4625" t="s">
        <v>1597</v>
      </c>
      <c r="D4625" t="s">
        <v>307</v>
      </c>
      <c r="E4625" t="s">
        <v>62</v>
      </c>
      <c r="F4625">
        <v>12</v>
      </c>
      <c r="G4625" s="3">
        <v>2800</v>
      </c>
      <c r="H4625" s="4">
        <v>7.4999999999999997E-2</v>
      </c>
      <c r="I4625">
        <f>(Sales_Data_Table[[#This Row],[Unit_Price]]*Sales_Data_Table[[#This Row],[Quantity]])</f>
        <v>33600</v>
      </c>
      <c r="J4625">
        <f>Sales_Data_Table[[#This Row],[Gross_Sales]]-(Sales_Data_Table[[#This Row],[Gross_Sales]]*Sales_Data_Table[[#This Row],[Discount]])</f>
        <v>31080</v>
      </c>
      <c r="K4625" t="str">
        <f>_xlfn.XLOOKUP(Sales_Data_Table[[#This Row],[Product_ID]],Product_Master_Table[Product_ID],Product_Master_Table[Product_Name])</f>
        <v>Orion Electronics Item 0081</v>
      </c>
      <c r="L4625" t="str">
        <f>_xlfn.XLOOKUP(Sales_Data_Table[[#This Row],[Employee_ID]],Employee_Master_Table[Employee_ID],Employee_Master_Table[Department])</f>
        <v>Retail Operations</v>
      </c>
    </row>
    <row r="4626" spans="1:12" x14ac:dyDescent="0.25">
      <c r="A4626" t="s">
        <v>5355</v>
      </c>
      <c r="B4626" s="2">
        <v>46145</v>
      </c>
      <c r="C4626" t="s">
        <v>1958</v>
      </c>
      <c r="D4626" t="s">
        <v>340</v>
      </c>
      <c r="E4626" t="s">
        <v>32</v>
      </c>
      <c r="F4626">
        <v>19</v>
      </c>
      <c r="G4626" s="3">
        <v>7900</v>
      </c>
      <c r="H4626" s="4">
        <v>0.05</v>
      </c>
      <c r="I4626">
        <f>(Sales_Data_Table[[#This Row],[Unit_Price]]*Sales_Data_Table[[#This Row],[Quantity]])</f>
        <v>150100</v>
      </c>
      <c r="J4626">
        <f>Sales_Data_Table[[#This Row],[Gross_Sales]]-(Sales_Data_Table[[#This Row],[Gross_Sales]]*Sales_Data_Table[[#This Row],[Discount]])</f>
        <v>142595</v>
      </c>
      <c r="K4626" t="str">
        <f>_xlfn.XLOOKUP(Sales_Data_Table[[#This Row],[Product_ID]],Product_Master_Table[Product_ID],Product_Master_Table[Product_Name])</f>
        <v>Orion Sports Item 0477</v>
      </c>
      <c r="L4626" t="str">
        <f>_xlfn.XLOOKUP(Sales_Data_Table[[#This Row],[Employee_ID]],Employee_Master_Table[Employee_ID],Employee_Master_Table[Department])</f>
        <v>Customer Success</v>
      </c>
    </row>
    <row r="4627" spans="1:12" x14ac:dyDescent="0.25">
      <c r="A4627" t="s">
        <v>5356</v>
      </c>
      <c r="B4627" s="2">
        <v>45875</v>
      </c>
      <c r="C4627" t="s">
        <v>2529</v>
      </c>
      <c r="D4627" t="s">
        <v>1590</v>
      </c>
      <c r="E4627" t="s">
        <v>62</v>
      </c>
      <c r="F4627">
        <v>10</v>
      </c>
      <c r="G4627" s="3">
        <v>3400</v>
      </c>
      <c r="H4627" s="4">
        <v>0.1</v>
      </c>
      <c r="I4627">
        <f>(Sales_Data_Table[[#This Row],[Unit_Price]]*Sales_Data_Table[[#This Row],[Quantity]])</f>
        <v>34000</v>
      </c>
      <c r="J4627">
        <f>Sales_Data_Table[[#This Row],[Gross_Sales]]-(Sales_Data_Table[[#This Row],[Gross_Sales]]*Sales_Data_Table[[#This Row],[Discount]])</f>
        <v>30600</v>
      </c>
      <c r="K4627" t="str">
        <f>_xlfn.XLOOKUP(Sales_Data_Table[[#This Row],[Product_ID]],Product_Master_Table[Product_ID],Product_Master_Table[Product_Name])</f>
        <v>Apex Home Appliance Item 0072</v>
      </c>
      <c r="L4627" t="str">
        <f>_xlfn.XLOOKUP(Sales_Data_Table[[#This Row],[Employee_ID]],Employee_Master_Table[Employee_ID],Employee_Master_Table[Department])</f>
        <v>Retail Operations</v>
      </c>
    </row>
    <row r="4628" spans="1:12" x14ac:dyDescent="0.25">
      <c r="A4628" t="s">
        <v>5357</v>
      </c>
      <c r="B4628" s="2">
        <v>45750</v>
      </c>
      <c r="C4628" t="s">
        <v>98</v>
      </c>
      <c r="D4628" t="s">
        <v>146</v>
      </c>
      <c r="E4628" t="s">
        <v>36</v>
      </c>
      <c r="F4628">
        <v>19</v>
      </c>
      <c r="G4628" s="3">
        <v>7900</v>
      </c>
      <c r="H4628" s="4">
        <v>0.15</v>
      </c>
      <c r="I4628">
        <f>(Sales_Data_Table[[#This Row],[Unit_Price]]*Sales_Data_Table[[#This Row],[Quantity]])</f>
        <v>150100</v>
      </c>
      <c r="J4628">
        <f>Sales_Data_Table[[#This Row],[Gross_Sales]]-(Sales_Data_Table[[#This Row],[Gross_Sales]]*Sales_Data_Table[[#This Row],[Discount]])</f>
        <v>127585</v>
      </c>
      <c r="K4628" t="str">
        <f>_xlfn.XLOOKUP(Sales_Data_Table[[#This Row],[Product_ID]],Product_Master_Table[Product_ID],Product_Master_Table[Product_Name])</f>
        <v>Vertex Furniture Item 0318</v>
      </c>
      <c r="L4628" t="str">
        <f>_xlfn.XLOOKUP(Sales_Data_Table[[#This Row],[Employee_ID]],Employee_Master_Table[Employee_ID],Employee_Master_Table[Department])</f>
        <v>Regional Sales</v>
      </c>
    </row>
    <row r="4629" spans="1:12" x14ac:dyDescent="0.25">
      <c r="A4629" t="s">
        <v>5358</v>
      </c>
      <c r="B4629" s="2">
        <v>45323</v>
      </c>
      <c r="C4629" t="s">
        <v>108</v>
      </c>
      <c r="D4629" t="s">
        <v>476</v>
      </c>
      <c r="E4629" t="s">
        <v>32</v>
      </c>
      <c r="F4629">
        <v>11</v>
      </c>
      <c r="G4629" s="3">
        <v>200</v>
      </c>
      <c r="H4629" s="4">
        <v>0.1</v>
      </c>
      <c r="I4629">
        <f>(Sales_Data_Table[[#This Row],[Unit_Price]]*Sales_Data_Table[[#This Row],[Quantity]])</f>
        <v>2200</v>
      </c>
      <c r="J4629">
        <f>Sales_Data_Table[[#This Row],[Gross_Sales]]-(Sales_Data_Table[[#This Row],[Gross_Sales]]*Sales_Data_Table[[#This Row],[Discount]])</f>
        <v>1980</v>
      </c>
      <c r="K4629" t="str">
        <f>_xlfn.XLOOKUP(Sales_Data_Table[[#This Row],[Product_ID]],Product_Master_Table[Product_ID],Product_Master_Table[Product_Name])</f>
        <v>Metro Furniture Item 0248</v>
      </c>
      <c r="L4629" t="str">
        <f>_xlfn.XLOOKUP(Sales_Data_Table[[#This Row],[Employee_ID]],Employee_Master_Table[Employee_ID],Employee_Master_Table[Department])</f>
        <v>Sales</v>
      </c>
    </row>
    <row r="4630" spans="1:12" x14ac:dyDescent="0.25">
      <c r="A4630" t="s">
        <v>5359</v>
      </c>
      <c r="B4630" s="2">
        <v>45409</v>
      </c>
      <c r="C4630" t="s">
        <v>902</v>
      </c>
      <c r="D4630" t="s">
        <v>49</v>
      </c>
      <c r="E4630" t="s">
        <v>86</v>
      </c>
      <c r="F4630">
        <v>25</v>
      </c>
      <c r="G4630" s="3">
        <v>600</v>
      </c>
      <c r="H4630" s="4">
        <v>0</v>
      </c>
      <c r="I4630">
        <f>(Sales_Data_Table[[#This Row],[Unit_Price]]*Sales_Data_Table[[#This Row],[Quantity]])</f>
        <v>15000</v>
      </c>
      <c r="J4630">
        <f>Sales_Data_Table[[#This Row],[Gross_Sales]]-(Sales_Data_Table[[#This Row],[Gross_Sales]]*Sales_Data_Table[[#This Row],[Discount]])</f>
        <v>15000</v>
      </c>
      <c r="K4630" t="str">
        <f>_xlfn.XLOOKUP(Sales_Data_Table[[#This Row],[Product_ID]],Product_Master_Table[Product_ID],Product_Master_Table[Product_Name])</f>
        <v>Everest Electronics Item 0111</v>
      </c>
      <c r="L4630" t="str">
        <f>_xlfn.XLOOKUP(Sales_Data_Table[[#This Row],[Employee_ID]],Employee_Master_Table[Employee_ID],Employee_Master_Table[Department])</f>
        <v>Business Development</v>
      </c>
    </row>
    <row r="4631" spans="1:12" x14ac:dyDescent="0.25">
      <c r="A4631" t="s">
        <v>5360</v>
      </c>
      <c r="B4631" s="2">
        <v>45792</v>
      </c>
      <c r="C4631" t="s">
        <v>751</v>
      </c>
      <c r="D4631" t="s">
        <v>112</v>
      </c>
      <c r="E4631" t="s">
        <v>86</v>
      </c>
      <c r="F4631">
        <v>8</v>
      </c>
      <c r="G4631" s="3">
        <v>5700</v>
      </c>
      <c r="H4631" s="4">
        <v>0.02</v>
      </c>
      <c r="I4631">
        <f>(Sales_Data_Table[[#This Row],[Unit_Price]]*Sales_Data_Table[[#This Row],[Quantity]])</f>
        <v>45600</v>
      </c>
      <c r="J4631">
        <f>Sales_Data_Table[[#This Row],[Gross_Sales]]-(Sales_Data_Table[[#This Row],[Gross_Sales]]*Sales_Data_Table[[#This Row],[Discount]])</f>
        <v>44688</v>
      </c>
      <c r="K4631" t="str">
        <f>_xlfn.XLOOKUP(Sales_Data_Table[[#This Row],[Product_ID]],Product_Master_Table[Product_ID],Product_Master_Table[Product_Name])</f>
        <v>Metro Furniture Item 0428</v>
      </c>
      <c r="L4631" t="str">
        <f>_xlfn.XLOOKUP(Sales_Data_Table[[#This Row],[Employee_ID]],Employee_Master_Table[Employee_ID],Employee_Master_Table[Department])</f>
        <v>Customer Success</v>
      </c>
    </row>
    <row r="4632" spans="1:12" x14ac:dyDescent="0.25">
      <c r="A4632" t="s">
        <v>5361</v>
      </c>
      <c r="B4632" s="2">
        <v>46137</v>
      </c>
      <c r="C4632" t="s">
        <v>643</v>
      </c>
      <c r="D4632" t="s">
        <v>380</v>
      </c>
      <c r="E4632" t="s">
        <v>106</v>
      </c>
      <c r="F4632">
        <v>21</v>
      </c>
      <c r="G4632" s="3">
        <v>4200</v>
      </c>
      <c r="H4632" s="4">
        <v>7.4999999999999997E-2</v>
      </c>
      <c r="I4632">
        <f>(Sales_Data_Table[[#This Row],[Unit_Price]]*Sales_Data_Table[[#This Row],[Quantity]])</f>
        <v>88200</v>
      </c>
      <c r="J4632">
        <f>Sales_Data_Table[[#This Row],[Gross_Sales]]-(Sales_Data_Table[[#This Row],[Gross_Sales]]*Sales_Data_Table[[#This Row],[Discount]])</f>
        <v>81585</v>
      </c>
      <c r="K4632" t="str">
        <f>_xlfn.XLOOKUP(Sales_Data_Table[[#This Row],[Product_ID]],Product_Master_Table[Product_ID],Product_Master_Table[Product_Name])</f>
        <v>Delta Fashion Item 0023</v>
      </c>
      <c r="L4632" t="str">
        <f>_xlfn.XLOOKUP(Sales_Data_Table[[#This Row],[Employee_ID]],Employee_Master_Table[Employee_ID],Employee_Master_Table[Department])</f>
        <v>E-Commerce</v>
      </c>
    </row>
    <row r="4633" spans="1:12" x14ac:dyDescent="0.25">
      <c r="A4633" t="s">
        <v>5362</v>
      </c>
      <c r="B4633" s="2">
        <v>45342</v>
      </c>
      <c r="C4633" t="s">
        <v>417</v>
      </c>
      <c r="D4633" t="s">
        <v>121</v>
      </c>
      <c r="E4633" t="s">
        <v>24</v>
      </c>
      <c r="F4633">
        <v>16</v>
      </c>
      <c r="G4633" s="3">
        <v>2300</v>
      </c>
      <c r="H4633" s="4">
        <v>0</v>
      </c>
      <c r="I4633">
        <f>(Sales_Data_Table[[#This Row],[Unit_Price]]*Sales_Data_Table[[#This Row],[Quantity]])</f>
        <v>36800</v>
      </c>
      <c r="J4633">
        <f>Sales_Data_Table[[#This Row],[Gross_Sales]]-(Sales_Data_Table[[#This Row],[Gross_Sales]]*Sales_Data_Table[[#This Row],[Discount]])</f>
        <v>36800</v>
      </c>
      <c r="K4633" t="str">
        <f>_xlfn.XLOOKUP(Sales_Data_Table[[#This Row],[Product_ID]],Product_Master_Table[Product_ID],Product_Master_Table[Product_Name])</f>
        <v>Fusion Sports Item 0017</v>
      </c>
      <c r="L4633" t="str">
        <f>_xlfn.XLOOKUP(Sales_Data_Table[[#This Row],[Employee_ID]],Employee_Master_Table[Employee_ID],Employee_Master_Table[Department])</f>
        <v>Regional Sales</v>
      </c>
    </row>
    <row r="4634" spans="1:12" x14ac:dyDescent="0.25">
      <c r="A4634" t="s">
        <v>5363</v>
      </c>
      <c r="B4634" s="2">
        <v>46044</v>
      </c>
      <c r="C4634" t="s">
        <v>1009</v>
      </c>
      <c r="D4634" t="s">
        <v>590</v>
      </c>
      <c r="E4634" t="s">
        <v>96</v>
      </c>
      <c r="F4634">
        <v>9</v>
      </c>
      <c r="G4634" s="3">
        <v>200</v>
      </c>
      <c r="H4634" s="4">
        <v>7.4999999999999997E-2</v>
      </c>
      <c r="I4634">
        <f>(Sales_Data_Table[[#This Row],[Unit_Price]]*Sales_Data_Table[[#This Row],[Quantity]])</f>
        <v>1800</v>
      </c>
      <c r="J4634">
        <f>Sales_Data_Table[[#This Row],[Gross_Sales]]-(Sales_Data_Table[[#This Row],[Gross_Sales]]*Sales_Data_Table[[#This Row],[Discount]])</f>
        <v>1665</v>
      </c>
      <c r="K4634" t="str">
        <f>_xlfn.XLOOKUP(Sales_Data_Table[[#This Row],[Product_ID]],Product_Master_Table[Product_ID],Product_Master_Table[Product_Name])</f>
        <v>Nova Sports Item 0187</v>
      </c>
      <c r="L4634" t="str">
        <f>_xlfn.XLOOKUP(Sales_Data_Table[[#This Row],[Employee_ID]],Employee_Master_Table[Employee_ID],Employee_Master_Table[Department])</f>
        <v>Customer Success</v>
      </c>
    </row>
    <row r="4635" spans="1:12" x14ac:dyDescent="0.25">
      <c r="A4635" t="s">
        <v>5364</v>
      </c>
      <c r="B4635" s="2">
        <v>45478</v>
      </c>
      <c r="C4635" t="s">
        <v>209</v>
      </c>
      <c r="D4635" t="s">
        <v>703</v>
      </c>
      <c r="E4635" t="s">
        <v>62</v>
      </c>
      <c r="F4635">
        <v>9</v>
      </c>
      <c r="G4635" s="3">
        <v>6700</v>
      </c>
      <c r="H4635" s="4">
        <v>0.1</v>
      </c>
      <c r="I4635">
        <f>(Sales_Data_Table[[#This Row],[Unit_Price]]*Sales_Data_Table[[#This Row],[Quantity]])</f>
        <v>60300</v>
      </c>
      <c r="J4635">
        <f>Sales_Data_Table[[#This Row],[Gross_Sales]]-(Sales_Data_Table[[#This Row],[Gross_Sales]]*Sales_Data_Table[[#This Row],[Discount]])</f>
        <v>54270</v>
      </c>
      <c r="K4635" t="str">
        <f>_xlfn.XLOOKUP(Sales_Data_Table[[#This Row],[Product_ID]],Product_Master_Table[Product_ID],Product_Master_Table[Product_Name])</f>
        <v>Nexus Sports Item 0097</v>
      </c>
      <c r="L4635" t="str">
        <f>_xlfn.XLOOKUP(Sales_Data_Table[[#This Row],[Employee_ID]],Employee_Master_Table[Employee_ID],Employee_Master_Table[Department])</f>
        <v>Customer Success</v>
      </c>
    </row>
    <row r="4636" spans="1:12" x14ac:dyDescent="0.25">
      <c r="A4636" t="s">
        <v>5365</v>
      </c>
      <c r="B4636" s="2">
        <v>45845</v>
      </c>
      <c r="C4636" t="s">
        <v>2684</v>
      </c>
      <c r="D4636" t="s">
        <v>1035</v>
      </c>
      <c r="E4636" t="s">
        <v>106</v>
      </c>
      <c r="F4636">
        <v>12</v>
      </c>
      <c r="G4636" s="3">
        <v>5300</v>
      </c>
      <c r="H4636" s="4">
        <v>0</v>
      </c>
      <c r="I4636">
        <f>(Sales_Data_Table[[#This Row],[Unit_Price]]*Sales_Data_Table[[#This Row],[Quantity]])</f>
        <v>63600</v>
      </c>
      <c r="J4636">
        <f>Sales_Data_Table[[#This Row],[Gross_Sales]]-(Sales_Data_Table[[#This Row],[Gross_Sales]]*Sales_Data_Table[[#This Row],[Discount]])</f>
        <v>63600</v>
      </c>
      <c r="K4636" t="str">
        <f>_xlfn.XLOOKUP(Sales_Data_Table[[#This Row],[Product_ID]],Product_Master_Table[Product_ID],Product_Master_Table[Product_Name])</f>
        <v>Nexus Toys Item 0229</v>
      </c>
      <c r="L4636" t="str">
        <f>_xlfn.XLOOKUP(Sales_Data_Table[[#This Row],[Employee_ID]],Employee_Master_Table[Employee_ID],Employee_Master_Table[Department])</f>
        <v>Corporate Sales</v>
      </c>
    </row>
    <row r="4637" spans="1:12" x14ac:dyDescent="0.25">
      <c r="A4637" t="s">
        <v>5366</v>
      </c>
      <c r="B4637" s="2">
        <v>45808</v>
      </c>
      <c r="C4637" t="s">
        <v>1279</v>
      </c>
      <c r="D4637" t="s">
        <v>258</v>
      </c>
      <c r="E4637" t="s">
        <v>106</v>
      </c>
      <c r="F4637">
        <v>9</v>
      </c>
      <c r="G4637" s="3">
        <v>5800</v>
      </c>
      <c r="H4637" s="4">
        <v>0.03</v>
      </c>
      <c r="I4637">
        <f>(Sales_Data_Table[[#This Row],[Unit_Price]]*Sales_Data_Table[[#This Row],[Quantity]])</f>
        <v>52200</v>
      </c>
      <c r="J4637">
        <f>Sales_Data_Table[[#This Row],[Gross_Sales]]-(Sales_Data_Table[[#This Row],[Gross_Sales]]*Sales_Data_Table[[#This Row],[Discount]])</f>
        <v>50634</v>
      </c>
      <c r="K4637" t="str">
        <f>_xlfn.XLOOKUP(Sales_Data_Table[[#This Row],[Product_ID]],Product_Master_Table[Product_ID],Product_Master_Table[Product_Name])</f>
        <v>Orion Fashion Item 0153</v>
      </c>
      <c r="L4637" t="str">
        <f>_xlfn.XLOOKUP(Sales_Data_Table[[#This Row],[Employee_ID]],Employee_Master_Table[Employee_ID],Employee_Master_Table[Department])</f>
        <v>Sales</v>
      </c>
    </row>
    <row r="4638" spans="1:12" x14ac:dyDescent="0.25">
      <c r="A4638" t="s">
        <v>5367</v>
      </c>
      <c r="B4638" s="2">
        <v>45415</v>
      </c>
      <c r="C4638" t="s">
        <v>526</v>
      </c>
      <c r="D4638" t="s">
        <v>763</v>
      </c>
      <c r="E4638" t="s">
        <v>75</v>
      </c>
      <c r="F4638">
        <v>2</v>
      </c>
      <c r="G4638" s="3">
        <v>100</v>
      </c>
      <c r="H4638" s="4">
        <v>0.1</v>
      </c>
      <c r="I4638">
        <f>(Sales_Data_Table[[#This Row],[Unit_Price]]*Sales_Data_Table[[#This Row],[Quantity]])</f>
        <v>200</v>
      </c>
      <c r="J4638">
        <f>Sales_Data_Table[[#This Row],[Gross_Sales]]-(Sales_Data_Table[[#This Row],[Gross_Sales]]*Sales_Data_Table[[#This Row],[Discount]])</f>
        <v>180</v>
      </c>
      <c r="K4638" t="str">
        <f>_xlfn.XLOOKUP(Sales_Data_Table[[#This Row],[Product_ID]],Product_Master_Table[Product_ID],Product_Master_Table[Product_Name])</f>
        <v>Prime Office Supplies Item 0436</v>
      </c>
      <c r="L4638" t="str">
        <f>_xlfn.XLOOKUP(Sales_Data_Table[[#This Row],[Employee_ID]],Employee_Master_Table[Employee_ID],Employee_Master_Table[Department])</f>
        <v>Business Development</v>
      </c>
    </row>
    <row r="4639" spans="1:12" x14ac:dyDescent="0.25">
      <c r="A4639" t="s">
        <v>5368</v>
      </c>
      <c r="B4639" s="2">
        <v>45981</v>
      </c>
      <c r="C4639" t="s">
        <v>1449</v>
      </c>
      <c r="D4639" t="s">
        <v>368</v>
      </c>
      <c r="E4639" t="s">
        <v>43</v>
      </c>
      <c r="F4639">
        <v>2</v>
      </c>
      <c r="G4639" s="3">
        <v>9600</v>
      </c>
      <c r="H4639" s="4">
        <v>0.02</v>
      </c>
      <c r="I4639">
        <f>(Sales_Data_Table[[#This Row],[Unit_Price]]*Sales_Data_Table[[#This Row],[Quantity]])</f>
        <v>19200</v>
      </c>
      <c r="J4639">
        <f>Sales_Data_Table[[#This Row],[Gross_Sales]]-(Sales_Data_Table[[#This Row],[Gross_Sales]]*Sales_Data_Table[[#This Row],[Discount]])</f>
        <v>18816</v>
      </c>
      <c r="K4639" t="str">
        <f>_xlfn.XLOOKUP(Sales_Data_Table[[#This Row],[Product_ID]],Product_Master_Table[Product_ID],Product_Master_Table[Product_Name])</f>
        <v>Spark Furniture Item 0358</v>
      </c>
      <c r="L4639" t="str">
        <f>_xlfn.XLOOKUP(Sales_Data_Table[[#This Row],[Employee_ID]],Employee_Master_Table[Employee_ID],Employee_Master_Table[Department])</f>
        <v>Regional Sales</v>
      </c>
    </row>
    <row r="4640" spans="1:12" x14ac:dyDescent="0.25">
      <c r="A4640" t="s">
        <v>5369</v>
      </c>
      <c r="B4640" s="2">
        <v>45766</v>
      </c>
      <c r="C4640" t="s">
        <v>111</v>
      </c>
      <c r="D4640" t="s">
        <v>825</v>
      </c>
      <c r="E4640" t="s">
        <v>86</v>
      </c>
      <c r="F4640">
        <v>19</v>
      </c>
      <c r="G4640" s="3">
        <v>7100</v>
      </c>
      <c r="H4640" s="4">
        <v>0.15</v>
      </c>
      <c r="I4640">
        <f>(Sales_Data_Table[[#This Row],[Unit_Price]]*Sales_Data_Table[[#This Row],[Quantity]])</f>
        <v>134900</v>
      </c>
      <c r="J4640">
        <f>Sales_Data_Table[[#This Row],[Gross_Sales]]-(Sales_Data_Table[[#This Row],[Gross_Sales]]*Sales_Data_Table[[#This Row],[Discount]])</f>
        <v>114665</v>
      </c>
      <c r="K4640" t="str">
        <f>_xlfn.XLOOKUP(Sales_Data_Table[[#This Row],[Product_ID]],Product_Master_Table[Product_ID],Product_Master_Table[Product_Name])</f>
        <v>Vertex Furniture Item 0438</v>
      </c>
      <c r="L4640" t="str">
        <f>_xlfn.XLOOKUP(Sales_Data_Table[[#This Row],[Employee_ID]],Employee_Master_Table[Employee_ID],Employee_Master_Table[Department])</f>
        <v>Corporate Sales</v>
      </c>
    </row>
    <row r="4641" spans="1:12" x14ac:dyDescent="0.25">
      <c r="A4641" t="s">
        <v>5370</v>
      </c>
      <c r="B4641" s="2">
        <v>45295</v>
      </c>
      <c r="C4641" t="s">
        <v>480</v>
      </c>
      <c r="D4641" t="s">
        <v>46</v>
      </c>
      <c r="E4641" t="s">
        <v>82</v>
      </c>
      <c r="F4641">
        <v>7</v>
      </c>
      <c r="G4641" s="3">
        <v>6100</v>
      </c>
      <c r="H4641" s="4">
        <v>0.1</v>
      </c>
      <c r="I4641">
        <f>(Sales_Data_Table[[#This Row],[Unit_Price]]*Sales_Data_Table[[#This Row],[Quantity]])</f>
        <v>42700</v>
      </c>
      <c r="J4641">
        <f>Sales_Data_Table[[#This Row],[Gross_Sales]]-(Sales_Data_Table[[#This Row],[Gross_Sales]]*Sales_Data_Table[[#This Row],[Discount]])</f>
        <v>38430</v>
      </c>
      <c r="K4641" t="str">
        <f>_xlfn.XLOOKUP(Sales_Data_Table[[#This Row],[Product_ID]],Product_Master_Table[Product_ID],Product_Master_Table[Product_Name])</f>
        <v>Fusion Electronics Item 0401</v>
      </c>
      <c r="L4641" t="str">
        <f>_xlfn.XLOOKUP(Sales_Data_Table[[#This Row],[Employee_ID]],Employee_Master_Table[Employee_ID],Employee_Master_Table[Department])</f>
        <v>Business Development</v>
      </c>
    </row>
    <row r="4642" spans="1:12" x14ac:dyDescent="0.25">
      <c r="A4642" t="s">
        <v>5371</v>
      </c>
      <c r="B4642" s="2">
        <v>45638</v>
      </c>
      <c r="C4642" t="s">
        <v>1862</v>
      </c>
      <c r="D4642" t="s">
        <v>346</v>
      </c>
      <c r="E4642" t="s">
        <v>82</v>
      </c>
      <c r="F4642">
        <v>14</v>
      </c>
      <c r="G4642" s="3">
        <v>9000</v>
      </c>
      <c r="H4642" s="4">
        <v>0.02</v>
      </c>
      <c r="I4642">
        <f>(Sales_Data_Table[[#This Row],[Unit_Price]]*Sales_Data_Table[[#This Row],[Quantity]])</f>
        <v>126000</v>
      </c>
      <c r="J4642">
        <f>Sales_Data_Table[[#This Row],[Gross_Sales]]-(Sales_Data_Table[[#This Row],[Gross_Sales]]*Sales_Data_Table[[#This Row],[Discount]])</f>
        <v>123480</v>
      </c>
      <c r="K4642" t="str">
        <f>_xlfn.XLOOKUP(Sales_Data_Table[[#This Row],[Product_ID]],Product_Master_Table[Product_ID],Product_Master_Table[Product_Name])</f>
        <v>Zenith Furniture Item 0098</v>
      </c>
      <c r="L4642" t="str">
        <f>_xlfn.XLOOKUP(Sales_Data_Table[[#This Row],[Employee_ID]],Employee_Master_Table[Employee_ID],Employee_Master_Table[Department])</f>
        <v>Customer Success</v>
      </c>
    </row>
    <row r="4643" spans="1:12" x14ac:dyDescent="0.25">
      <c r="A4643" t="s">
        <v>5372</v>
      </c>
      <c r="B4643" s="2">
        <v>46149</v>
      </c>
      <c r="C4643" t="s">
        <v>542</v>
      </c>
      <c r="D4643" t="s">
        <v>146</v>
      </c>
      <c r="E4643" t="s">
        <v>106</v>
      </c>
      <c r="F4643">
        <v>1</v>
      </c>
      <c r="G4643" s="3">
        <v>8600</v>
      </c>
      <c r="H4643" s="4">
        <v>0.05</v>
      </c>
      <c r="I4643">
        <f>(Sales_Data_Table[[#This Row],[Unit_Price]]*Sales_Data_Table[[#This Row],[Quantity]])</f>
        <v>8600</v>
      </c>
      <c r="J4643">
        <f>Sales_Data_Table[[#This Row],[Gross_Sales]]-(Sales_Data_Table[[#This Row],[Gross_Sales]]*Sales_Data_Table[[#This Row],[Discount]])</f>
        <v>8170</v>
      </c>
      <c r="K4643" t="str">
        <f>_xlfn.XLOOKUP(Sales_Data_Table[[#This Row],[Product_ID]],Product_Master_Table[Product_ID],Product_Master_Table[Product_Name])</f>
        <v>Nova Beauty Item 0235</v>
      </c>
      <c r="L4643" t="str">
        <f>_xlfn.XLOOKUP(Sales_Data_Table[[#This Row],[Employee_ID]],Employee_Master_Table[Employee_ID],Employee_Master_Table[Department])</f>
        <v>Regional Sales</v>
      </c>
    </row>
    <row r="4644" spans="1:12" x14ac:dyDescent="0.25">
      <c r="A4644" t="s">
        <v>5373</v>
      </c>
      <c r="B4644" s="2">
        <v>45952</v>
      </c>
      <c r="C4644" t="s">
        <v>128</v>
      </c>
      <c r="D4644" t="s">
        <v>293</v>
      </c>
      <c r="E4644" t="s">
        <v>82</v>
      </c>
      <c r="F4644">
        <v>17</v>
      </c>
      <c r="G4644" s="3">
        <v>2000</v>
      </c>
      <c r="H4644" s="4">
        <v>7.4999999999999997E-2</v>
      </c>
      <c r="I4644">
        <f>(Sales_Data_Table[[#This Row],[Unit_Price]]*Sales_Data_Table[[#This Row],[Quantity]])</f>
        <v>34000</v>
      </c>
      <c r="J4644">
        <f>Sales_Data_Table[[#This Row],[Gross_Sales]]-(Sales_Data_Table[[#This Row],[Gross_Sales]]*Sales_Data_Table[[#This Row],[Discount]])</f>
        <v>31450</v>
      </c>
      <c r="K4644" t="str">
        <f>_xlfn.XLOOKUP(Sales_Data_Table[[#This Row],[Product_ID]],Product_Master_Table[Product_ID],Product_Master_Table[Product_Name])</f>
        <v>Metro Office Supplies Item 0236</v>
      </c>
      <c r="L4644" t="str">
        <f>_xlfn.XLOOKUP(Sales_Data_Table[[#This Row],[Employee_ID]],Employee_Master_Table[Employee_ID],Employee_Master_Table[Department])</f>
        <v>Sales</v>
      </c>
    </row>
    <row r="4645" spans="1:12" x14ac:dyDescent="0.25">
      <c r="A4645" t="s">
        <v>5374</v>
      </c>
      <c r="B4645" s="2">
        <v>45629</v>
      </c>
      <c r="C4645" t="s">
        <v>207</v>
      </c>
      <c r="D4645" t="s">
        <v>89</v>
      </c>
      <c r="E4645" t="s">
        <v>24</v>
      </c>
      <c r="F4645">
        <v>8</v>
      </c>
      <c r="G4645" s="3">
        <v>1100</v>
      </c>
      <c r="H4645" s="4">
        <v>0.05</v>
      </c>
      <c r="I4645">
        <f>(Sales_Data_Table[[#This Row],[Unit_Price]]*Sales_Data_Table[[#This Row],[Quantity]])</f>
        <v>8800</v>
      </c>
      <c r="J4645">
        <f>Sales_Data_Table[[#This Row],[Gross_Sales]]-(Sales_Data_Table[[#This Row],[Gross_Sales]]*Sales_Data_Table[[#This Row],[Discount]])</f>
        <v>8360</v>
      </c>
      <c r="K4645" t="str">
        <f>_xlfn.XLOOKUP(Sales_Data_Table[[#This Row],[Product_ID]],Product_Master_Table[Product_ID],Product_Master_Table[Product_Name])</f>
        <v>Nova Sports Item 0067</v>
      </c>
      <c r="L4645" t="str">
        <f>_xlfn.XLOOKUP(Sales_Data_Table[[#This Row],[Employee_ID]],Employee_Master_Table[Employee_ID],Employee_Master_Table[Department])</f>
        <v>E-Commerce</v>
      </c>
    </row>
    <row r="4646" spans="1:12" x14ac:dyDescent="0.25">
      <c r="A4646" t="s">
        <v>5375</v>
      </c>
      <c r="B4646" s="2">
        <v>45348</v>
      </c>
      <c r="C4646" t="s">
        <v>939</v>
      </c>
      <c r="D4646" t="s">
        <v>1401</v>
      </c>
      <c r="E4646" t="s">
        <v>82</v>
      </c>
      <c r="F4646">
        <v>15</v>
      </c>
      <c r="G4646" s="3">
        <v>3800</v>
      </c>
      <c r="H4646" s="4">
        <v>7.4999999999999997E-2</v>
      </c>
      <c r="I4646">
        <f>(Sales_Data_Table[[#This Row],[Unit_Price]]*Sales_Data_Table[[#This Row],[Quantity]])</f>
        <v>57000</v>
      </c>
      <c r="J4646">
        <f>Sales_Data_Table[[#This Row],[Gross_Sales]]-(Sales_Data_Table[[#This Row],[Gross_Sales]]*Sales_Data_Table[[#This Row],[Discount]])</f>
        <v>52725</v>
      </c>
      <c r="K4646" t="str">
        <f>_xlfn.XLOOKUP(Sales_Data_Table[[#This Row],[Product_ID]],Product_Master_Table[Product_ID],Product_Master_Table[Product_Name])</f>
        <v>Fusion Beauty Item 0305</v>
      </c>
      <c r="L4646" t="str">
        <f>_xlfn.XLOOKUP(Sales_Data_Table[[#This Row],[Employee_ID]],Employee_Master_Table[Employee_ID],Employee_Master_Table[Department])</f>
        <v>Regional Sales</v>
      </c>
    </row>
    <row r="4647" spans="1:12" x14ac:dyDescent="0.25">
      <c r="A4647" t="s">
        <v>5376</v>
      </c>
      <c r="B4647" s="2">
        <v>45518</v>
      </c>
      <c r="C4647" t="s">
        <v>659</v>
      </c>
      <c r="D4647" t="s">
        <v>825</v>
      </c>
      <c r="E4647" t="s">
        <v>43</v>
      </c>
      <c r="F4647">
        <v>17</v>
      </c>
      <c r="G4647" s="3">
        <v>400</v>
      </c>
      <c r="H4647" s="4">
        <v>0.02</v>
      </c>
      <c r="I4647">
        <f>(Sales_Data_Table[[#This Row],[Unit_Price]]*Sales_Data_Table[[#This Row],[Quantity]])</f>
        <v>6800</v>
      </c>
      <c r="J4647">
        <f>Sales_Data_Table[[#This Row],[Gross_Sales]]-(Sales_Data_Table[[#This Row],[Gross_Sales]]*Sales_Data_Table[[#This Row],[Discount]])</f>
        <v>6664</v>
      </c>
      <c r="K4647" t="str">
        <f>_xlfn.XLOOKUP(Sales_Data_Table[[#This Row],[Product_ID]],Product_Master_Table[Product_ID],Product_Master_Table[Product_Name])</f>
        <v>Vertex Grocery Item 0474</v>
      </c>
      <c r="L4647" t="str">
        <f>_xlfn.XLOOKUP(Sales_Data_Table[[#This Row],[Employee_ID]],Employee_Master_Table[Employee_ID],Employee_Master_Table[Department])</f>
        <v>Corporate Sales</v>
      </c>
    </row>
    <row r="4648" spans="1:12" x14ac:dyDescent="0.25">
      <c r="A4648" t="s">
        <v>5377</v>
      </c>
      <c r="B4648" s="2">
        <v>46005</v>
      </c>
      <c r="C4648" t="s">
        <v>1802</v>
      </c>
      <c r="D4648" t="s">
        <v>657</v>
      </c>
      <c r="E4648" t="s">
        <v>62</v>
      </c>
      <c r="F4648">
        <v>13</v>
      </c>
      <c r="G4648" s="3">
        <v>3100</v>
      </c>
      <c r="H4648" s="4">
        <v>7.4999999999999997E-2</v>
      </c>
      <c r="I4648">
        <f>(Sales_Data_Table[[#This Row],[Unit_Price]]*Sales_Data_Table[[#This Row],[Quantity]])</f>
        <v>40300</v>
      </c>
      <c r="J4648">
        <f>Sales_Data_Table[[#This Row],[Gross_Sales]]-(Sales_Data_Table[[#This Row],[Gross_Sales]]*Sales_Data_Table[[#This Row],[Discount]])</f>
        <v>37277.5</v>
      </c>
      <c r="K4648" t="str">
        <f>_xlfn.XLOOKUP(Sales_Data_Table[[#This Row],[Product_ID]],Product_Master_Table[Product_ID],Product_Master_Table[Product_Name])</f>
        <v>Vertex Home Appliance Item 0162</v>
      </c>
      <c r="L4648" t="str">
        <f>_xlfn.XLOOKUP(Sales_Data_Table[[#This Row],[Employee_ID]],Employee_Master_Table[Employee_ID],Employee_Master_Table[Department])</f>
        <v>Retail Operations</v>
      </c>
    </row>
    <row r="4649" spans="1:12" x14ac:dyDescent="0.25">
      <c r="A4649" t="s">
        <v>5378</v>
      </c>
      <c r="B4649" s="2">
        <v>45641</v>
      </c>
      <c r="C4649" t="s">
        <v>311</v>
      </c>
      <c r="D4649" t="s">
        <v>293</v>
      </c>
      <c r="E4649" t="s">
        <v>82</v>
      </c>
      <c r="F4649">
        <v>21</v>
      </c>
      <c r="G4649" s="3">
        <v>8000</v>
      </c>
      <c r="H4649" s="4">
        <v>7.4999999999999997E-2</v>
      </c>
      <c r="I4649">
        <f>(Sales_Data_Table[[#This Row],[Unit_Price]]*Sales_Data_Table[[#This Row],[Quantity]])</f>
        <v>168000</v>
      </c>
      <c r="J4649">
        <f>Sales_Data_Table[[#This Row],[Gross_Sales]]-(Sales_Data_Table[[#This Row],[Gross_Sales]]*Sales_Data_Table[[#This Row],[Discount]])</f>
        <v>155400</v>
      </c>
      <c r="K4649" t="str">
        <f>_xlfn.XLOOKUP(Sales_Data_Table[[#This Row],[Product_ID]],Product_Master_Table[Product_ID],Product_Master_Table[Product_Name])</f>
        <v>Everest Fashion Item 0483</v>
      </c>
      <c r="L4649" t="str">
        <f>_xlfn.XLOOKUP(Sales_Data_Table[[#This Row],[Employee_ID]],Employee_Master_Table[Employee_ID],Employee_Master_Table[Department])</f>
        <v>Sales</v>
      </c>
    </row>
    <row r="4650" spans="1:12" x14ac:dyDescent="0.25">
      <c r="A4650" t="s">
        <v>5379</v>
      </c>
      <c r="B4650" s="2">
        <v>46177</v>
      </c>
      <c r="C4650" t="s">
        <v>465</v>
      </c>
      <c r="D4650" t="s">
        <v>149</v>
      </c>
      <c r="E4650" t="s">
        <v>36</v>
      </c>
      <c r="F4650">
        <v>17</v>
      </c>
      <c r="G4650" s="3">
        <v>7700</v>
      </c>
      <c r="H4650" s="4">
        <v>7.4999999999999997E-2</v>
      </c>
      <c r="I4650">
        <f>(Sales_Data_Table[[#This Row],[Unit_Price]]*Sales_Data_Table[[#This Row],[Quantity]])</f>
        <v>130900</v>
      </c>
      <c r="J4650">
        <f>Sales_Data_Table[[#This Row],[Gross_Sales]]-(Sales_Data_Table[[#This Row],[Gross_Sales]]*Sales_Data_Table[[#This Row],[Discount]])</f>
        <v>121082.5</v>
      </c>
      <c r="K4650" t="str">
        <f>_xlfn.XLOOKUP(Sales_Data_Table[[#This Row],[Product_ID]],Product_Master_Table[Product_ID],Product_Master_Table[Product_Name])</f>
        <v>Zenith Automotive Item 0290</v>
      </c>
      <c r="L4650" t="str">
        <f>_xlfn.XLOOKUP(Sales_Data_Table[[#This Row],[Employee_ID]],Employee_Master_Table[Employee_ID],Employee_Master_Table[Department])</f>
        <v>Corporate Sales</v>
      </c>
    </row>
    <row r="4651" spans="1:12" x14ac:dyDescent="0.25">
      <c r="A4651" t="s">
        <v>5380</v>
      </c>
      <c r="B4651" s="2">
        <v>45633</v>
      </c>
      <c r="C4651" t="s">
        <v>254</v>
      </c>
      <c r="D4651" t="s">
        <v>825</v>
      </c>
      <c r="E4651" t="s">
        <v>106</v>
      </c>
      <c r="F4651">
        <v>17</v>
      </c>
      <c r="G4651" s="3">
        <v>5800</v>
      </c>
      <c r="H4651" s="4">
        <v>0.03</v>
      </c>
      <c r="I4651">
        <f>(Sales_Data_Table[[#This Row],[Unit_Price]]*Sales_Data_Table[[#This Row],[Quantity]])</f>
        <v>98600</v>
      </c>
      <c r="J4651">
        <f>Sales_Data_Table[[#This Row],[Gross_Sales]]-(Sales_Data_Table[[#This Row],[Gross_Sales]]*Sales_Data_Table[[#This Row],[Discount]])</f>
        <v>95642</v>
      </c>
      <c r="K4651" t="str">
        <f>_xlfn.XLOOKUP(Sales_Data_Table[[#This Row],[Product_ID]],Product_Master_Table[Product_ID],Product_Master_Table[Product_Name])</f>
        <v>Prime Grocery Item 0304</v>
      </c>
      <c r="L4651" t="str">
        <f>_xlfn.XLOOKUP(Sales_Data_Table[[#This Row],[Employee_ID]],Employee_Master_Table[Employee_ID],Employee_Master_Table[Department])</f>
        <v>Corporate Sales</v>
      </c>
    </row>
    <row r="4652" spans="1:12" x14ac:dyDescent="0.25">
      <c r="A4652" t="s">
        <v>5381</v>
      </c>
      <c r="B4652" s="2">
        <v>45796</v>
      </c>
      <c r="C4652" t="s">
        <v>497</v>
      </c>
      <c r="D4652" t="s">
        <v>92</v>
      </c>
      <c r="E4652" t="s">
        <v>75</v>
      </c>
      <c r="F4652">
        <v>25</v>
      </c>
      <c r="G4652" s="3">
        <v>9700</v>
      </c>
      <c r="H4652" s="4">
        <v>0.05</v>
      </c>
      <c r="I4652">
        <f>(Sales_Data_Table[[#This Row],[Unit_Price]]*Sales_Data_Table[[#This Row],[Quantity]])</f>
        <v>242500</v>
      </c>
      <c r="J4652">
        <f>Sales_Data_Table[[#This Row],[Gross_Sales]]-(Sales_Data_Table[[#This Row],[Gross_Sales]]*Sales_Data_Table[[#This Row],[Discount]])</f>
        <v>230375</v>
      </c>
      <c r="K4652" t="str">
        <f>_xlfn.XLOOKUP(Sales_Data_Table[[#This Row],[Product_ID]],Product_Master_Table[Product_ID],Product_Master_Table[Product_Name])</f>
        <v>Prime Office Supplies Item 0136</v>
      </c>
      <c r="L4652" t="str">
        <f>_xlfn.XLOOKUP(Sales_Data_Table[[#This Row],[Employee_ID]],Employee_Master_Table[Employee_ID],Employee_Master_Table[Department])</f>
        <v>Sales</v>
      </c>
    </row>
    <row r="4653" spans="1:12" x14ac:dyDescent="0.25">
      <c r="A4653" t="s">
        <v>5382</v>
      </c>
      <c r="B4653" s="2">
        <v>45416</v>
      </c>
      <c r="C4653" t="s">
        <v>1355</v>
      </c>
      <c r="D4653" t="s">
        <v>241</v>
      </c>
      <c r="E4653" t="s">
        <v>24</v>
      </c>
      <c r="F4653">
        <v>21</v>
      </c>
      <c r="G4653" s="3">
        <v>7900</v>
      </c>
      <c r="H4653" s="4">
        <v>0.15</v>
      </c>
      <c r="I4653">
        <f>(Sales_Data_Table[[#This Row],[Unit_Price]]*Sales_Data_Table[[#This Row],[Quantity]])</f>
        <v>165900</v>
      </c>
      <c r="J4653">
        <f>Sales_Data_Table[[#This Row],[Gross_Sales]]-(Sales_Data_Table[[#This Row],[Gross_Sales]]*Sales_Data_Table[[#This Row],[Discount]])</f>
        <v>141015</v>
      </c>
      <c r="K4653" t="str">
        <f>_xlfn.XLOOKUP(Sales_Data_Table[[#This Row],[Product_ID]],Product_Master_Table[Product_ID],Product_Master_Table[Product_Name])</f>
        <v>Zenith Automotive Item 0470</v>
      </c>
      <c r="L4653" t="str">
        <f>_xlfn.XLOOKUP(Sales_Data_Table[[#This Row],[Employee_ID]],Employee_Master_Table[Employee_ID],Employee_Master_Table[Department])</f>
        <v>Sales</v>
      </c>
    </row>
    <row r="4654" spans="1:12" x14ac:dyDescent="0.25">
      <c r="A4654" t="s">
        <v>5383</v>
      </c>
      <c r="B4654" s="2">
        <v>46133</v>
      </c>
      <c r="C4654" t="s">
        <v>2029</v>
      </c>
      <c r="D4654" t="s">
        <v>167</v>
      </c>
      <c r="E4654" t="s">
        <v>106</v>
      </c>
      <c r="F4654">
        <v>20</v>
      </c>
      <c r="G4654" s="3">
        <v>200</v>
      </c>
      <c r="H4654" s="4">
        <v>0.02</v>
      </c>
      <c r="I4654">
        <f>(Sales_Data_Table[[#This Row],[Unit_Price]]*Sales_Data_Table[[#This Row],[Quantity]])</f>
        <v>4000</v>
      </c>
      <c r="J4654">
        <f>Sales_Data_Table[[#This Row],[Gross_Sales]]-(Sales_Data_Table[[#This Row],[Gross_Sales]]*Sales_Data_Table[[#This Row],[Discount]])</f>
        <v>3920</v>
      </c>
      <c r="K4654" t="str">
        <f>_xlfn.XLOOKUP(Sales_Data_Table[[#This Row],[Product_ID]],Product_Master_Table[Product_ID],Product_Master_Table[Product_Name])</f>
        <v>Everest Toys Item 0279</v>
      </c>
      <c r="L4654" t="str">
        <f>_xlfn.XLOOKUP(Sales_Data_Table[[#This Row],[Employee_ID]],Employee_Master_Table[Employee_ID],Employee_Master_Table[Department])</f>
        <v>Business Development</v>
      </c>
    </row>
    <row r="4655" spans="1:12" x14ac:dyDescent="0.25">
      <c r="A4655" t="s">
        <v>5384</v>
      </c>
      <c r="B4655" s="2">
        <v>45377</v>
      </c>
      <c r="C4655" t="s">
        <v>1297</v>
      </c>
      <c r="D4655" t="s">
        <v>115</v>
      </c>
      <c r="E4655" t="s">
        <v>86</v>
      </c>
      <c r="F4655">
        <v>15</v>
      </c>
      <c r="G4655" s="3">
        <v>1100</v>
      </c>
      <c r="H4655" s="4">
        <v>0.03</v>
      </c>
      <c r="I4655">
        <f>(Sales_Data_Table[[#This Row],[Unit_Price]]*Sales_Data_Table[[#This Row],[Quantity]])</f>
        <v>16500</v>
      </c>
      <c r="J4655">
        <f>Sales_Data_Table[[#This Row],[Gross_Sales]]-(Sales_Data_Table[[#This Row],[Gross_Sales]]*Sales_Data_Table[[#This Row],[Discount]])</f>
        <v>16005</v>
      </c>
      <c r="K4655" t="str">
        <f>_xlfn.XLOOKUP(Sales_Data_Table[[#This Row],[Product_ID]],Product_Master_Table[Product_ID],Product_Master_Table[Product_Name])</f>
        <v>Nexus Beauty Item 0445</v>
      </c>
      <c r="L4655" t="str">
        <f>_xlfn.XLOOKUP(Sales_Data_Table[[#This Row],[Employee_ID]],Employee_Master_Table[Employee_ID],Employee_Master_Table[Department])</f>
        <v>Customer Success</v>
      </c>
    </row>
    <row r="4656" spans="1:12" x14ac:dyDescent="0.25">
      <c r="A4656" t="s">
        <v>5385</v>
      </c>
      <c r="B4656" s="2">
        <v>45369</v>
      </c>
      <c r="C4656" t="s">
        <v>1569</v>
      </c>
      <c r="D4656" t="s">
        <v>155</v>
      </c>
      <c r="E4656" t="s">
        <v>50</v>
      </c>
      <c r="F4656">
        <v>12</v>
      </c>
      <c r="G4656" s="3">
        <v>9300</v>
      </c>
      <c r="H4656" s="4">
        <v>0</v>
      </c>
      <c r="I4656">
        <f>(Sales_Data_Table[[#This Row],[Unit_Price]]*Sales_Data_Table[[#This Row],[Quantity]])</f>
        <v>111600</v>
      </c>
      <c r="J4656">
        <f>Sales_Data_Table[[#This Row],[Gross_Sales]]-(Sales_Data_Table[[#This Row],[Gross_Sales]]*Sales_Data_Table[[#This Row],[Discount]])</f>
        <v>111600</v>
      </c>
      <c r="K4656" t="str">
        <f>_xlfn.XLOOKUP(Sales_Data_Table[[#This Row],[Product_ID]],Product_Master_Table[Product_ID],Product_Master_Table[Product_Name])</f>
        <v>Metro Home Appliance Item 0332</v>
      </c>
      <c r="L4656" t="str">
        <f>_xlfn.XLOOKUP(Sales_Data_Table[[#This Row],[Employee_ID]],Employee_Master_Table[Employee_ID],Employee_Master_Table[Department])</f>
        <v>Retail Operations</v>
      </c>
    </row>
    <row r="4657" spans="1:12" x14ac:dyDescent="0.25">
      <c r="A4657" t="s">
        <v>5386</v>
      </c>
      <c r="B4657" s="2">
        <v>45867</v>
      </c>
      <c r="C4657" t="s">
        <v>730</v>
      </c>
      <c r="D4657" t="s">
        <v>293</v>
      </c>
      <c r="E4657" t="s">
        <v>28</v>
      </c>
      <c r="F4657">
        <v>9</v>
      </c>
      <c r="G4657" s="3">
        <v>2200</v>
      </c>
      <c r="H4657" s="4">
        <v>0.1</v>
      </c>
      <c r="I4657">
        <f>(Sales_Data_Table[[#This Row],[Unit_Price]]*Sales_Data_Table[[#This Row],[Quantity]])</f>
        <v>19800</v>
      </c>
      <c r="J4657">
        <f>Sales_Data_Table[[#This Row],[Gross_Sales]]-(Sales_Data_Table[[#This Row],[Gross_Sales]]*Sales_Data_Table[[#This Row],[Discount]])</f>
        <v>17820</v>
      </c>
      <c r="K4657" t="str">
        <f>_xlfn.XLOOKUP(Sales_Data_Table[[#This Row],[Product_ID]],Product_Master_Table[Product_ID],Product_Master_Table[Product_Name])</f>
        <v>Orion Beauty Item 0045</v>
      </c>
      <c r="L4657" t="str">
        <f>_xlfn.XLOOKUP(Sales_Data_Table[[#This Row],[Employee_ID]],Employee_Master_Table[Employee_ID],Employee_Master_Table[Department])</f>
        <v>Sales</v>
      </c>
    </row>
    <row r="4658" spans="1:12" x14ac:dyDescent="0.25">
      <c r="A4658" t="s">
        <v>5387</v>
      </c>
      <c r="B4658" s="2">
        <v>45406</v>
      </c>
      <c r="C4658" t="s">
        <v>126</v>
      </c>
      <c r="D4658" t="s">
        <v>696</v>
      </c>
      <c r="E4658" t="s">
        <v>82</v>
      </c>
      <c r="F4658">
        <v>7</v>
      </c>
      <c r="G4658" s="3">
        <v>700</v>
      </c>
      <c r="H4658" s="4">
        <v>0.02</v>
      </c>
      <c r="I4658">
        <f>(Sales_Data_Table[[#This Row],[Unit_Price]]*Sales_Data_Table[[#This Row],[Quantity]])</f>
        <v>4900</v>
      </c>
      <c r="J4658">
        <f>Sales_Data_Table[[#This Row],[Gross_Sales]]-(Sales_Data_Table[[#This Row],[Gross_Sales]]*Sales_Data_Table[[#This Row],[Discount]])</f>
        <v>4802</v>
      </c>
      <c r="K4658" t="str">
        <f>_xlfn.XLOOKUP(Sales_Data_Table[[#This Row],[Product_ID]],Product_Master_Table[Product_ID],Product_Master_Table[Product_Name])</f>
        <v>Zenith Grocery Item 0014</v>
      </c>
      <c r="L4658" t="str">
        <f>_xlfn.XLOOKUP(Sales_Data_Table[[#This Row],[Employee_ID]],Employee_Master_Table[Employee_ID],Employee_Master_Table[Department])</f>
        <v>E-Commerce</v>
      </c>
    </row>
    <row r="4659" spans="1:12" x14ac:dyDescent="0.25">
      <c r="A4659" t="s">
        <v>5388</v>
      </c>
      <c r="B4659" s="2">
        <v>45852</v>
      </c>
      <c r="C4659" t="s">
        <v>134</v>
      </c>
      <c r="D4659" t="s">
        <v>179</v>
      </c>
      <c r="E4659" t="s">
        <v>86</v>
      </c>
      <c r="F4659">
        <v>6</v>
      </c>
      <c r="G4659" s="3">
        <v>500</v>
      </c>
      <c r="H4659" s="4">
        <v>0.05</v>
      </c>
      <c r="I4659">
        <f>(Sales_Data_Table[[#This Row],[Unit_Price]]*Sales_Data_Table[[#This Row],[Quantity]])</f>
        <v>3000</v>
      </c>
      <c r="J4659">
        <f>Sales_Data_Table[[#This Row],[Gross_Sales]]-(Sales_Data_Table[[#This Row],[Gross_Sales]]*Sales_Data_Table[[#This Row],[Discount]])</f>
        <v>2850</v>
      </c>
      <c r="K4659" t="str">
        <f>_xlfn.XLOOKUP(Sales_Data_Table[[#This Row],[Product_ID]],Product_Master_Table[Product_ID],Product_Master_Table[Product_Name])</f>
        <v>Fusion Toys Item 0389</v>
      </c>
      <c r="L4659" t="str">
        <f>_xlfn.XLOOKUP(Sales_Data_Table[[#This Row],[Employee_ID]],Employee_Master_Table[Employee_ID],Employee_Master_Table[Department])</f>
        <v>Sales</v>
      </c>
    </row>
    <row r="4660" spans="1:12" x14ac:dyDescent="0.25">
      <c r="A4660" t="s">
        <v>5389</v>
      </c>
      <c r="B4660" s="2">
        <v>45809</v>
      </c>
      <c r="C4660" t="s">
        <v>1900</v>
      </c>
      <c r="D4660" t="s">
        <v>733</v>
      </c>
      <c r="E4660" t="s">
        <v>50</v>
      </c>
      <c r="F4660">
        <v>17</v>
      </c>
      <c r="G4660" s="3">
        <v>2400</v>
      </c>
      <c r="H4660" s="4">
        <v>0.15</v>
      </c>
      <c r="I4660">
        <f>(Sales_Data_Table[[#This Row],[Unit_Price]]*Sales_Data_Table[[#This Row],[Quantity]])</f>
        <v>40800</v>
      </c>
      <c r="J4660">
        <f>Sales_Data_Table[[#This Row],[Gross_Sales]]-(Sales_Data_Table[[#This Row],[Gross_Sales]]*Sales_Data_Table[[#This Row],[Discount]])</f>
        <v>34680</v>
      </c>
      <c r="K4660" t="str">
        <f>_xlfn.XLOOKUP(Sales_Data_Table[[#This Row],[Product_ID]],Product_Master_Table[Product_ID],Product_Master_Table[Product_Name])</f>
        <v>Fusion Toys Item 0029</v>
      </c>
      <c r="L4660" t="str">
        <f>_xlfn.XLOOKUP(Sales_Data_Table[[#This Row],[Employee_ID]],Employee_Master_Table[Employee_ID],Employee_Master_Table[Department])</f>
        <v>Business Development</v>
      </c>
    </row>
    <row r="4661" spans="1:12" x14ac:dyDescent="0.25">
      <c r="A4661" t="s">
        <v>5390</v>
      </c>
      <c r="B4661" s="2">
        <v>45826</v>
      </c>
      <c r="C4661" t="s">
        <v>1671</v>
      </c>
      <c r="D4661" t="s">
        <v>167</v>
      </c>
      <c r="E4661" t="s">
        <v>62</v>
      </c>
      <c r="F4661">
        <v>4</v>
      </c>
      <c r="G4661" s="3">
        <v>800</v>
      </c>
      <c r="H4661" s="4">
        <v>0.02</v>
      </c>
      <c r="I4661">
        <f>(Sales_Data_Table[[#This Row],[Unit_Price]]*Sales_Data_Table[[#This Row],[Quantity]])</f>
        <v>3200</v>
      </c>
      <c r="J4661">
        <f>Sales_Data_Table[[#This Row],[Gross_Sales]]-(Sales_Data_Table[[#This Row],[Gross_Sales]]*Sales_Data_Table[[#This Row],[Discount]])</f>
        <v>3136</v>
      </c>
      <c r="K4661" t="str">
        <f>_xlfn.XLOOKUP(Sales_Data_Table[[#This Row],[Product_ID]],Product_Master_Table[Product_ID],Product_Master_Table[Product_Name])</f>
        <v>Spark Furniture Item 0238</v>
      </c>
      <c r="L4661" t="str">
        <f>_xlfn.XLOOKUP(Sales_Data_Table[[#This Row],[Employee_ID]],Employee_Master_Table[Employee_ID],Employee_Master_Table[Department])</f>
        <v>Business Development</v>
      </c>
    </row>
    <row r="4662" spans="1:12" x14ac:dyDescent="0.25">
      <c r="A4662" t="s">
        <v>5391</v>
      </c>
      <c r="B4662" s="2">
        <v>45342</v>
      </c>
      <c r="C4662" t="s">
        <v>309</v>
      </c>
      <c r="D4662" t="s">
        <v>189</v>
      </c>
      <c r="E4662" t="s">
        <v>43</v>
      </c>
      <c r="F4662">
        <v>20</v>
      </c>
      <c r="G4662" s="3">
        <v>6900</v>
      </c>
      <c r="H4662" s="4">
        <v>0.03</v>
      </c>
      <c r="I4662">
        <f>(Sales_Data_Table[[#This Row],[Unit_Price]]*Sales_Data_Table[[#This Row],[Quantity]])</f>
        <v>138000</v>
      </c>
      <c r="J4662">
        <f>Sales_Data_Table[[#This Row],[Gross_Sales]]-(Sales_Data_Table[[#This Row],[Gross_Sales]]*Sales_Data_Table[[#This Row],[Discount]])</f>
        <v>133860</v>
      </c>
      <c r="K4662" t="str">
        <f>_xlfn.XLOOKUP(Sales_Data_Table[[#This Row],[Product_ID]],Product_Master_Table[Product_ID],Product_Master_Table[Product_Name])</f>
        <v>Metro Automotive Item 0500</v>
      </c>
      <c r="L4662" t="str">
        <f>_xlfn.XLOOKUP(Sales_Data_Table[[#This Row],[Employee_ID]],Employee_Master_Table[Employee_ID],Employee_Master_Table[Department])</f>
        <v>Sales</v>
      </c>
    </row>
    <row r="4663" spans="1:12" x14ac:dyDescent="0.25">
      <c r="A4663" t="s">
        <v>5392</v>
      </c>
      <c r="B4663" s="2">
        <v>45512</v>
      </c>
      <c r="C4663" t="s">
        <v>1151</v>
      </c>
      <c r="D4663" t="s">
        <v>74</v>
      </c>
      <c r="E4663" t="s">
        <v>82</v>
      </c>
      <c r="F4663">
        <v>7</v>
      </c>
      <c r="G4663" s="3">
        <v>5800</v>
      </c>
      <c r="H4663" s="4">
        <v>0.1</v>
      </c>
      <c r="I4663">
        <f>(Sales_Data_Table[[#This Row],[Unit_Price]]*Sales_Data_Table[[#This Row],[Quantity]])</f>
        <v>40600</v>
      </c>
      <c r="J4663">
        <f>Sales_Data_Table[[#This Row],[Gross_Sales]]-(Sales_Data_Table[[#This Row],[Gross_Sales]]*Sales_Data_Table[[#This Row],[Discount]])</f>
        <v>36540</v>
      </c>
      <c r="K4663" t="str">
        <f>_xlfn.XLOOKUP(Sales_Data_Table[[#This Row],[Product_ID]],Product_Master_Table[Product_ID],Product_Master_Table[Product_Name])</f>
        <v>Spark Grocery Item 0154</v>
      </c>
      <c r="L4663" t="str">
        <f>_xlfn.XLOOKUP(Sales_Data_Table[[#This Row],[Employee_ID]],Employee_Master_Table[Employee_ID],Employee_Master_Table[Department])</f>
        <v>Customer Success</v>
      </c>
    </row>
    <row r="4664" spans="1:12" x14ac:dyDescent="0.25">
      <c r="A4664" t="s">
        <v>5393</v>
      </c>
      <c r="B4664" s="2">
        <v>45903</v>
      </c>
      <c r="C4664" t="s">
        <v>169</v>
      </c>
      <c r="D4664" t="s">
        <v>599</v>
      </c>
      <c r="E4664" t="s">
        <v>43</v>
      </c>
      <c r="F4664">
        <v>4</v>
      </c>
      <c r="G4664" s="3">
        <v>8600</v>
      </c>
      <c r="H4664" s="4">
        <v>0.02</v>
      </c>
      <c r="I4664">
        <f>(Sales_Data_Table[[#This Row],[Unit_Price]]*Sales_Data_Table[[#This Row],[Quantity]])</f>
        <v>34400</v>
      </c>
      <c r="J4664">
        <f>Sales_Data_Table[[#This Row],[Gross_Sales]]-(Sales_Data_Table[[#This Row],[Gross_Sales]]*Sales_Data_Table[[#This Row],[Discount]])</f>
        <v>33712</v>
      </c>
      <c r="K4664" t="str">
        <f>_xlfn.XLOOKUP(Sales_Data_Table[[#This Row],[Product_ID]],Product_Master_Table[Product_ID],Product_Master_Table[Product_Name])</f>
        <v>Nexus Beauty Item 0085</v>
      </c>
      <c r="L4664" t="str">
        <f>_xlfn.XLOOKUP(Sales_Data_Table[[#This Row],[Employee_ID]],Employee_Master_Table[Employee_ID],Employee_Master_Table[Department])</f>
        <v>Sales</v>
      </c>
    </row>
    <row r="4665" spans="1:12" x14ac:dyDescent="0.25">
      <c r="A4665" t="s">
        <v>5394</v>
      </c>
      <c r="B4665" s="2">
        <v>45357</v>
      </c>
      <c r="C4665" t="s">
        <v>1684</v>
      </c>
      <c r="D4665" t="s">
        <v>249</v>
      </c>
      <c r="E4665" t="s">
        <v>36</v>
      </c>
      <c r="F4665">
        <v>20</v>
      </c>
      <c r="G4665" s="3">
        <v>3600</v>
      </c>
      <c r="H4665" s="4">
        <v>0.1</v>
      </c>
      <c r="I4665">
        <f>(Sales_Data_Table[[#This Row],[Unit_Price]]*Sales_Data_Table[[#This Row],[Quantity]])</f>
        <v>72000</v>
      </c>
      <c r="J4665">
        <f>Sales_Data_Table[[#This Row],[Gross_Sales]]-(Sales_Data_Table[[#This Row],[Gross_Sales]]*Sales_Data_Table[[#This Row],[Discount]])</f>
        <v>64800</v>
      </c>
      <c r="K4665" t="str">
        <f>_xlfn.XLOOKUP(Sales_Data_Table[[#This Row],[Product_ID]],Product_Master_Table[Product_ID],Product_Master_Table[Product_Name])</f>
        <v>Apex Home Appliance Item 0012</v>
      </c>
      <c r="L4665" t="str">
        <f>_xlfn.XLOOKUP(Sales_Data_Table[[#This Row],[Employee_ID]],Employee_Master_Table[Employee_ID],Employee_Master_Table[Department])</f>
        <v>Customer Success</v>
      </c>
    </row>
    <row r="4666" spans="1:12" x14ac:dyDescent="0.25">
      <c r="A4666" t="s">
        <v>5395</v>
      </c>
      <c r="B4666" s="2">
        <v>45867</v>
      </c>
      <c r="C4666" t="s">
        <v>1613</v>
      </c>
      <c r="D4666" t="s">
        <v>626</v>
      </c>
      <c r="E4666" t="s">
        <v>62</v>
      </c>
      <c r="F4666">
        <v>23</v>
      </c>
      <c r="G4666" s="3">
        <v>6700</v>
      </c>
      <c r="H4666" s="4">
        <v>7.4999999999999997E-2</v>
      </c>
      <c r="I4666">
        <f>(Sales_Data_Table[[#This Row],[Unit_Price]]*Sales_Data_Table[[#This Row],[Quantity]])</f>
        <v>154100</v>
      </c>
      <c r="J4666">
        <f>Sales_Data_Table[[#This Row],[Gross_Sales]]-(Sales_Data_Table[[#This Row],[Gross_Sales]]*Sales_Data_Table[[#This Row],[Discount]])</f>
        <v>142542.5</v>
      </c>
      <c r="K4666" t="str">
        <f>_xlfn.XLOOKUP(Sales_Data_Table[[#This Row],[Product_ID]],Product_Master_Table[Product_ID],Product_Master_Table[Product_Name])</f>
        <v>Apex Automotive Item 0180</v>
      </c>
      <c r="L4666" t="str">
        <f>_xlfn.XLOOKUP(Sales_Data_Table[[#This Row],[Employee_ID]],Employee_Master_Table[Employee_ID],Employee_Master_Table[Department])</f>
        <v>Corporate Sales</v>
      </c>
    </row>
    <row r="4667" spans="1:12" x14ac:dyDescent="0.25">
      <c r="A4667" t="s">
        <v>5396</v>
      </c>
      <c r="B4667" s="2">
        <v>46067</v>
      </c>
      <c r="C4667" t="s">
        <v>360</v>
      </c>
      <c r="D4667" t="s">
        <v>61</v>
      </c>
      <c r="E4667" t="s">
        <v>24</v>
      </c>
      <c r="F4667">
        <v>5</v>
      </c>
      <c r="G4667" s="3">
        <v>700</v>
      </c>
      <c r="H4667" s="4">
        <v>0</v>
      </c>
      <c r="I4667">
        <f>(Sales_Data_Table[[#This Row],[Unit_Price]]*Sales_Data_Table[[#This Row],[Quantity]])</f>
        <v>3500</v>
      </c>
      <c r="J4667">
        <f>Sales_Data_Table[[#This Row],[Gross_Sales]]-(Sales_Data_Table[[#This Row],[Gross_Sales]]*Sales_Data_Table[[#This Row],[Discount]])</f>
        <v>3500</v>
      </c>
      <c r="K4667" t="str">
        <f>_xlfn.XLOOKUP(Sales_Data_Table[[#This Row],[Product_ID]],Product_Master_Table[Product_ID],Product_Master_Table[Product_Name])</f>
        <v>Vertex Office Supplies Item 0306</v>
      </c>
      <c r="L4667" t="str">
        <f>_xlfn.XLOOKUP(Sales_Data_Table[[#This Row],[Employee_ID]],Employee_Master_Table[Employee_ID],Employee_Master_Table[Department])</f>
        <v>Sales</v>
      </c>
    </row>
    <row r="4668" spans="1:12" x14ac:dyDescent="0.25">
      <c r="A4668" t="s">
        <v>5397</v>
      </c>
      <c r="B4668" s="2">
        <v>45813</v>
      </c>
      <c r="C4668" t="s">
        <v>961</v>
      </c>
      <c r="D4668" t="s">
        <v>348</v>
      </c>
      <c r="E4668" t="s">
        <v>28</v>
      </c>
      <c r="F4668">
        <v>19</v>
      </c>
      <c r="G4668" s="3">
        <v>8000</v>
      </c>
      <c r="H4668" s="4">
        <v>0.02</v>
      </c>
      <c r="I4668">
        <f>(Sales_Data_Table[[#This Row],[Unit_Price]]*Sales_Data_Table[[#This Row],[Quantity]])</f>
        <v>152000</v>
      </c>
      <c r="J4668">
        <f>Sales_Data_Table[[#This Row],[Gross_Sales]]-(Sales_Data_Table[[#This Row],[Gross_Sales]]*Sales_Data_Table[[#This Row],[Discount]])</f>
        <v>148960</v>
      </c>
      <c r="K4668" t="str">
        <f>_xlfn.XLOOKUP(Sales_Data_Table[[#This Row],[Product_ID]],Product_Master_Table[Product_ID],Product_Master_Table[Product_Name])</f>
        <v>Orion Toys Item 0309</v>
      </c>
      <c r="L4668" t="str">
        <f>_xlfn.XLOOKUP(Sales_Data_Table[[#This Row],[Employee_ID]],Employee_Master_Table[Employee_ID],Employee_Master_Table[Department])</f>
        <v>Retail Operations</v>
      </c>
    </row>
    <row r="4669" spans="1:12" x14ac:dyDescent="0.25">
      <c r="A4669" t="s">
        <v>5398</v>
      </c>
      <c r="B4669" s="2">
        <v>45320</v>
      </c>
      <c r="C4669" t="s">
        <v>2648</v>
      </c>
      <c r="D4669" t="s">
        <v>434</v>
      </c>
      <c r="E4669" t="s">
        <v>96</v>
      </c>
      <c r="F4669">
        <v>24</v>
      </c>
      <c r="G4669" s="3">
        <v>7100</v>
      </c>
      <c r="H4669" s="4">
        <v>0</v>
      </c>
      <c r="I4669">
        <f>(Sales_Data_Table[[#This Row],[Unit_Price]]*Sales_Data_Table[[#This Row],[Quantity]])</f>
        <v>170400</v>
      </c>
      <c r="J4669">
        <f>Sales_Data_Table[[#This Row],[Gross_Sales]]-(Sales_Data_Table[[#This Row],[Gross_Sales]]*Sales_Data_Table[[#This Row],[Discount]])</f>
        <v>170400</v>
      </c>
      <c r="K4669" t="str">
        <f>_xlfn.XLOOKUP(Sales_Data_Table[[#This Row],[Product_ID]],Product_Master_Table[Product_ID],Product_Master_Table[Product_Name])</f>
        <v>Everest Toys Item 0399</v>
      </c>
      <c r="L4669" t="str">
        <f>_xlfn.XLOOKUP(Sales_Data_Table[[#This Row],[Employee_ID]],Employee_Master_Table[Employee_ID],Employee_Master_Table[Department])</f>
        <v>Customer Success</v>
      </c>
    </row>
    <row r="4670" spans="1:12" x14ac:dyDescent="0.25">
      <c r="A4670" t="s">
        <v>5399</v>
      </c>
      <c r="B4670" s="2">
        <v>45961</v>
      </c>
      <c r="C4670" t="s">
        <v>455</v>
      </c>
      <c r="D4670" t="s">
        <v>626</v>
      </c>
      <c r="E4670" t="s">
        <v>36</v>
      </c>
      <c r="F4670">
        <v>3</v>
      </c>
      <c r="G4670" s="3">
        <v>6100</v>
      </c>
      <c r="H4670" s="4">
        <v>0.15</v>
      </c>
      <c r="I4670">
        <f>(Sales_Data_Table[[#This Row],[Unit_Price]]*Sales_Data_Table[[#This Row],[Quantity]])</f>
        <v>18300</v>
      </c>
      <c r="J4670">
        <f>Sales_Data_Table[[#This Row],[Gross_Sales]]-(Sales_Data_Table[[#This Row],[Gross_Sales]]*Sales_Data_Table[[#This Row],[Discount]])</f>
        <v>15555</v>
      </c>
      <c r="K4670" t="str">
        <f>_xlfn.XLOOKUP(Sales_Data_Table[[#This Row],[Product_ID]],Product_Master_Table[Product_ID],Product_Master_Table[Product_Name])</f>
        <v>Apex Grocery Item 0384</v>
      </c>
      <c r="L4670" t="str">
        <f>_xlfn.XLOOKUP(Sales_Data_Table[[#This Row],[Employee_ID]],Employee_Master_Table[Employee_ID],Employee_Master_Table[Department])</f>
        <v>Corporate Sales</v>
      </c>
    </row>
    <row r="4671" spans="1:12" x14ac:dyDescent="0.25">
      <c r="A4671" t="s">
        <v>5400</v>
      </c>
      <c r="B4671" s="2">
        <v>45801</v>
      </c>
      <c r="C4671" t="s">
        <v>336</v>
      </c>
      <c r="D4671" t="s">
        <v>58</v>
      </c>
      <c r="E4671" t="s">
        <v>32</v>
      </c>
      <c r="F4671">
        <v>7</v>
      </c>
      <c r="G4671" s="3">
        <v>7600</v>
      </c>
      <c r="H4671" s="4">
        <v>7.4999999999999997E-2</v>
      </c>
      <c r="I4671">
        <f>(Sales_Data_Table[[#This Row],[Unit_Price]]*Sales_Data_Table[[#This Row],[Quantity]])</f>
        <v>53200</v>
      </c>
      <c r="J4671">
        <f>Sales_Data_Table[[#This Row],[Gross_Sales]]-(Sales_Data_Table[[#This Row],[Gross_Sales]]*Sales_Data_Table[[#This Row],[Discount]])</f>
        <v>49210</v>
      </c>
      <c r="K4671" t="str">
        <f>_xlfn.XLOOKUP(Sales_Data_Table[[#This Row],[Product_ID]],Product_Master_Table[Product_ID],Product_Master_Table[Product_Name])</f>
        <v>Nexus Electronics Item 0181</v>
      </c>
      <c r="L4671" t="str">
        <f>_xlfn.XLOOKUP(Sales_Data_Table[[#This Row],[Employee_ID]],Employee_Master_Table[Employee_ID],Employee_Master_Table[Department])</f>
        <v>Regional Sales</v>
      </c>
    </row>
    <row r="4672" spans="1:12" x14ac:dyDescent="0.25">
      <c r="A4672" t="s">
        <v>5401</v>
      </c>
      <c r="B4672" s="2">
        <v>45826</v>
      </c>
      <c r="C4672" t="s">
        <v>1276</v>
      </c>
      <c r="D4672" t="s">
        <v>676</v>
      </c>
      <c r="E4672" t="s">
        <v>24</v>
      </c>
      <c r="F4672">
        <v>24</v>
      </c>
      <c r="G4672" s="3">
        <v>9500</v>
      </c>
      <c r="H4672" s="4">
        <v>0.15</v>
      </c>
      <c r="I4672">
        <f>(Sales_Data_Table[[#This Row],[Unit_Price]]*Sales_Data_Table[[#This Row],[Quantity]])</f>
        <v>228000</v>
      </c>
      <c r="J4672">
        <f>Sales_Data_Table[[#This Row],[Gross_Sales]]-(Sales_Data_Table[[#This Row],[Gross_Sales]]*Sales_Data_Table[[#This Row],[Discount]])</f>
        <v>193800</v>
      </c>
      <c r="K4672" t="str">
        <f>_xlfn.XLOOKUP(Sales_Data_Table[[#This Row],[Product_ID]],Product_Master_Table[Product_ID],Product_Master_Table[Product_Name])</f>
        <v>Metro Furniture Item 0128</v>
      </c>
      <c r="L4672" t="str">
        <f>_xlfn.XLOOKUP(Sales_Data_Table[[#This Row],[Employee_ID]],Employee_Master_Table[Employee_ID],Employee_Master_Table[Department])</f>
        <v>Regional Sales</v>
      </c>
    </row>
    <row r="4673" spans="1:12" x14ac:dyDescent="0.25">
      <c r="A4673" t="s">
        <v>5402</v>
      </c>
      <c r="B4673" s="2">
        <v>46036</v>
      </c>
      <c r="C4673" t="s">
        <v>194</v>
      </c>
      <c r="D4673" t="s">
        <v>173</v>
      </c>
      <c r="E4673" t="s">
        <v>75</v>
      </c>
      <c r="F4673">
        <v>22</v>
      </c>
      <c r="G4673" s="3">
        <v>3900</v>
      </c>
      <c r="H4673" s="4">
        <v>0.02</v>
      </c>
      <c r="I4673">
        <f>(Sales_Data_Table[[#This Row],[Unit_Price]]*Sales_Data_Table[[#This Row],[Quantity]])</f>
        <v>85800</v>
      </c>
      <c r="J4673">
        <f>Sales_Data_Table[[#This Row],[Gross_Sales]]-(Sales_Data_Table[[#This Row],[Gross_Sales]]*Sales_Data_Table[[#This Row],[Discount]])</f>
        <v>84084</v>
      </c>
      <c r="K4673" t="str">
        <f>_xlfn.XLOOKUP(Sales_Data_Table[[#This Row],[Product_ID]],Product_Master_Table[Product_ID],Product_Master_Table[Product_Name])</f>
        <v>Fusion Electronics Item 0101</v>
      </c>
      <c r="L4673" t="str">
        <f>_xlfn.XLOOKUP(Sales_Data_Table[[#This Row],[Employee_ID]],Employee_Master_Table[Employee_ID],Employee_Master_Table[Department])</f>
        <v>Business Development</v>
      </c>
    </row>
    <row r="4674" spans="1:12" x14ac:dyDescent="0.25">
      <c r="A4674" t="s">
        <v>5403</v>
      </c>
      <c r="B4674" s="2">
        <v>45692</v>
      </c>
      <c r="C4674" t="s">
        <v>309</v>
      </c>
      <c r="D4674" t="s">
        <v>255</v>
      </c>
      <c r="E4674" t="s">
        <v>96</v>
      </c>
      <c r="F4674">
        <v>21</v>
      </c>
      <c r="G4674" s="3">
        <v>600</v>
      </c>
      <c r="H4674" s="4">
        <v>0.15</v>
      </c>
      <c r="I4674">
        <f>(Sales_Data_Table[[#This Row],[Unit_Price]]*Sales_Data_Table[[#This Row],[Quantity]])</f>
        <v>12600</v>
      </c>
      <c r="J4674">
        <f>Sales_Data_Table[[#This Row],[Gross_Sales]]-(Sales_Data_Table[[#This Row],[Gross_Sales]]*Sales_Data_Table[[#This Row],[Discount]])</f>
        <v>10710</v>
      </c>
      <c r="K4674" t="str">
        <f>_xlfn.XLOOKUP(Sales_Data_Table[[#This Row],[Product_ID]],Product_Master_Table[Product_ID],Product_Master_Table[Product_Name])</f>
        <v>Metro Automotive Item 0500</v>
      </c>
      <c r="L4674" t="str">
        <f>_xlfn.XLOOKUP(Sales_Data_Table[[#This Row],[Employee_ID]],Employee_Master_Table[Employee_ID],Employee_Master_Table[Department])</f>
        <v>Customer Success</v>
      </c>
    </row>
    <row r="4675" spans="1:12" x14ac:dyDescent="0.25">
      <c r="A4675" t="s">
        <v>5404</v>
      </c>
      <c r="B4675" s="2">
        <v>45763</v>
      </c>
      <c r="C4675" t="s">
        <v>73</v>
      </c>
      <c r="D4675" t="s">
        <v>955</v>
      </c>
      <c r="E4675" t="s">
        <v>62</v>
      </c>
      <c r="F4675">
        <v>25</v>
      </c>
      <c r="G4675" s="3">
        <v>2300</v>
      </c>
      <c r="H4675" s="4">
        <v>0.03</v>
      </c>
      <c r="I4675">
        <f>(Sales_Data_Table[[#This Row],[Unit_Price]]*Sales_Data_Table[[#This Row],[Quantity]])</f>
        <v>57500</v>
      </c>
      <c r="J4675">
        <f>Sales_Data_Table[[#This Row],[Gross_Sales]]-(Sales_Data_Table[[#This Row],[Gross_Sales]]*Sales_Data_Table[[#This Row],[Discount]])</f>
        <v>55775</v>
      </c>
      <c r="K4675" t="str">
        <f>_xlfn.XLOOKUP(Sales_Data_Table[[#This Row],[Product_ID]],Product_Master_Table[Product_ID],Product_Master_Table[Product_Name])</f>
        <v>Orion Sports Item 0357</v>
      </c>
      <c r="L4675" t="str">
        <f>_xlfn.XLOOKUP(Sales_Data_Table[[#This Row],[Employee_ID]],Employee_Master_Table[Employee_ID],Employee_Master_Table[Department])</f>
        <v>Corporate Sales</v>
      </c>
    </row>
    <row r="4676" spans="1:12" x14ac:dyDescent="0.25">
      <c r="A4676" t="s">
        <v>5405</v>
      </c>
      <c r="B4676" s="2">
        <v>45575</v>
      </c>
      <c r="C4676" t="s">
        <v>328</v>
      </c>
      <c r="D4676" t="s">
        <v>524</v>
      </c>
      <c r="E4676" t="s">
        <v>75</v>
      </c>
      <c r="F4676">
        <v>14</v>
      </c>
      <c r="G4676" s="3">
        <v>3900</v>
      </c>
      <c r="H4676" s="4">
        <v>0.1</v>
      </c>
      <c r="I4676">
        <f>(Sales_Data_Table[[#This Row],[Unit_Price]]*Sales_Data_Table[[#This Row],[Quantity]])</f>
        <v>54600</v>
      </c>
      <c r="J4676">
        <f>Sales_Data_Table[[#This Row],[Gross_Sales]]-(Sales_Data_Table[[#This Row],[Gross_Sales]]*Sales_Data_Table[[#This Row],[Discount]])</f>
        <v>49140</v>
      </c>
      <c r="K4676" t="str">
        <f>_xlfn.XLOOKUP(Sales_Data_Table[[#This Row],[Product_ID]],Product_Master_Table[Product_ID],Product_Master_Table[Product_Name])</f>
        <v>Spark Automotive Item 0070</v>
      </c>
      <c r="L4676" t="str">
        <f>_xlfn.XLOOKUP(Sales_Data_Table[[#This Row],[Employee_ID]],Employee_Master_Table[Employee_ID],Employee_Master_Table[Department])</f>
        <v>Sales</v>
      </c>
    </row>
    <row r="4677" spans="1:12" x14ac:dyDescent="0.25">
      <c r="A4677" t="s">
        <v>5406</v>
      </c>
      <c r="B4677" s="2">
        <v>45434</v>
      </c>
      <c r="C4677" t="s">
        <v>1724</v>
      </c>
      <c r="D4677" t="s">
        <v>53</v>
      </c>
      <c r="E4677" t="s">
        <v>36</v>
      </c>
      <c r="F4677">
        <v>25</v>
      </c>
      <c r="G4677" s="3">
        <v>3000</v>
      </c>
      <c r="H4677" s="4">
        <v>0.02</v>
      </c>
      <c r="I4677">
        <f>(Sales_Data_Table[[#This Row],[Unit_Price]]*Sales_Data_Table[[#This Row],[Quantity]])</f>
        <v>75000</v>
      </c>
      <c r="J4677">
        <f>Sales_Data_Table[[#This Row],[Gross_Sales]]-(Sales_Data_Table[[#This Row],[Gross_Sales]]*Sales_Data_Table[[#This Row],[Discount]])</f>
        <v>73500</v>
      </c>
      <c r="K4677" t="str">
        <f>_xlfn.XLOOKUP(Sales_Data_Table[[#This Row],[Product_ID]],Product_Master_Table[Product_ID],Product_Master_Table[Product_Name])</f>
        <v>Delta Toys Item 0419</v>
      </c>
      <c r="L4677" t="str">
        <f>_xlfn.XLOOKUP(Sales_Data_Table[[#This Row],[Employee_ID]],Employee_Master_Table[Employee_ID],Employee_Master_Table[Department])</f>
        <v>Customer Success</v>
      </c>
    </row>
    <row r="4678" spans="1:12" x14ac:dyDescent="0.25">
      <c r="A4678" t="s">
        <v>5407</v>
      </c>
      <c r="B4678" s="2">
        <v>45876</v>
      </c>
      <c r="C4678" t="s">
        <v>1011</v>
      </c>
      <c r="D4678" t="s">
        <v>273</v>
      </c>
      <c r="E4678" t="s">
        <v>106</v>
      </c>
      <c r="F4678">
        <v>24</v>
      </c>
      <c r="G4678" s="3">
        <v>6100</v>
      </c>
      <c r="H4678" s="4">
        <v>0</v>
      </c>
      <c r="I4678">
        <f>(Sales_Data_Table[[#This Row],[Unit_Price]]*Sales_Data_Table[[#This Row],[Quantity]])</f>
        <v>146400</v>
      </c>
      <c r="J4678">
        <f>Sales_Data_Table[[#This Row],[Gross_Sales]]-(Sales_Data_Table[[#This Row],[Gross_Sales]]*Sales_Data_Table[[#This Row],[Discount]])</f>
        <v>146400</v>
      </c>
      <c r="K4678" t="str">
        <f>_xlfn.XLOOKUP(Sales_Data_Table[[#This Row],[Product_ID]],Product_Master_Table[Product_ID],Product_Master_Table[Product_Name])</f>
        <v>Orion Beauty Item 0465</v>
      </c>
      <c r="L4678" t="str">
        <f>_xlfn.XLOOKUP(Sales_Data_Table[[#This Row],[Employee_ID]],Employee_Master_Table[Employee_ID],Employee_Master_Table[Department])</f>
        <v>Customer Success</v>
      </c>
    </row>
    <row r="4679" spans="1:12" x14ac:dyDescent="0.25">
      <c r="A4679" t="s">
        <v>5408</v>
      </c>
      <c r="B4679" s="2">
        <v>45932</v>
      </c>
      <c r="C4679" t="s">
        <v>284</v>
      </c>
      <c r="D4679" t="s">
        <v>74</v>
      </c>
      <c r="E4679" t="s">
        <v>24</v>
      </c>
      <c r="F4679">
        <v>5</v>
      </c>
      <c r="G4679" s="3">
        <v>8200</v>
      </c>
      <c r="H4679" s="4">
        <v>0.1</v>
      </c>
      <c r="I4679">
        <f>(Sales_Data_Table[[#This Row],[Unit_Price]]*Sales_Data_Table[[#This Row],[Quantity]])</f>
        <v>41000</v>
      </c>
      <c r="J4679">
        <f>Sales_Data_Table[[#This Row],[Gross_Sales]]-(Sales_Data_Table[[#This Row],[Gross_Sales]]*Sales_Data_Table[[#This Row],[Discount]])</f>
        <v>36900</v>
      </c>
      <c r="K4679" t="str">
        <f>_xlfn.XLOOKUP(Sales_Data_Table[[#This Row],[Product_ID]],Product_Master_Table[Product_ID],Product_Master_Table[Product_Name])</f>
        <v>Orion Toys Item 0069</v>
      </c>
      <c r="L4679" t="str">
        <f>_xlfn.XLOOKUP(Sales_Data_Table[[#This Row],[Employee_ID]],Employee_Master_Table[Employee_ID],Employee_Master_Table[Department])</f>
        <v>Customer Success</v>
      </c>
    </row>
    <row r="4680" spans="1:12" x14ac:dyDescent="0.25">
      <c r="A4680" t="s">
        <v>5409</v>
      </c>
      <c r="B4680" s="2">
        <v>45729</v>
      </c>
      <c r="C4680" t="s">
        <v>1374</v>
      </c>
      <c r="D4680" t="s">
        <v>261</v>
      </c>
      <c r="E4680" t="s">
        <v>106</v>
      </c>
      <c r="F4680">
        <v>8</v>
      </c>
      <c r="G4680" s="3">
        <v>1400</v>
      </c>
      <c r="H4680" s="4">
        <v>0.1</v>
      </c>
      <c r="I4680">
        <f>(Sales_Data_Table[[#This Row],[Unit_Price]]*Sales_Data_Table[[#This Row],[Quantity]])</f>
        <v>11200</v>
      </c>
      <c r="J4680">
        <f>Sales_Data_Table[[#This Row],[Gross_Sales]]-(Sales_Data_Table[[#This Row],[Gross_Sales]]*Sales_Data_Table[[#This Row],[Discount]])</f>
        <v>10080</v>
      </c>
      <c r="K4680" t="str">
        <f>_xlfn.XLOOKUP(Sales_Data_Table[[#This Row],[Product_ID]],Product_Master_Table[Product_ID],Product_Master_Table[Product_Name])</f>
        <v>Prime Automotive Item 0220</v>
      </c>
      <c r="L4680" t="str">
        <f>_xlfn.XLOOKUP(Sales_Data_Table[[#This Row],[Employee_ID]],Employee_Master_Table[Employee_ID],Employee_Master_Table[Department])</f>
        <v>Sales</v>
      </c>
    </row>
    <row r="4681" spans="1:12" x14ac:dyDescent="0.25">
      <c r="A4681" t="s">
        <v>5410</v>
      </c>
      <c r="B4681" s="2">
        <v>45399</v>
      </c>
      <c r="C4681" t="s">
        <v>1989</v>
      </c>
      <c r="D4681" t="s">
        <v>99</v>
      </c>
      <c r="E4681" t="s">
        <v>24</v>
      </c>
      <c r="F4681">
        <v>24</v>
      </c>
      <c r="G4681" s="3">
        <v>2000</v>
      </c>
      <c r="H4681" s="4">
        <v>7.4999999999999997E-2</v>
      </c>
      <c r="I4681">
        <f>(Sales_Data_Table[[#This Row],[Unit_Price]]*Sales_Data_Table[[#This Row],[Quantity]])</f>
        <v>48000</v>
      </c>
      <c r="J4681">
        <f>Sales_Data_Table[[#This Row],[Gross_Sales]]-(Sales_Data_Table[[#This Row],[Gross_Sales]]*Sales_Data_Table[[#This Row],[Discount]])</f>
        <v>44400</v>
      </c>
      <c r="K4681" t="str">
        <f>_xlfn.XLOOKUP(Sales_Data_Table[[#This Row],[Product_ID]],Product_Master_Table[Product_ID],Product_Master_Table[Product_Name])</f>
        <v>Zenith Home Appliance Item 0002</v>
      </c>
      <c r="L4681" t="str">
        <f>_xlfn.XLOOKUP(Sales_Data_Table[[#This Row],[Employee_ID]],Employee_Master_Table[Employee_ID],Employee_Master_Table[Department])</f>
        <v>Corporate Sales</v>
      </c>
    </row>
    <row r="4682" spans="1:12" x14ac:dyDescent="0.25">
      <c r="A4682" t="s">
        <v>5411</v>
      </c>
      <c r="B4682" s="2">
        <v>46119</v>
      </c>
      <c r="C4682" t="s">
        <v>439</v>
      </c>
      <c r="D4682" t="s">
        <v>576</v>
      </c>
      <c r="E4682" t="s">
        <v>24</v>
      </c>
      <c r="F4682">
        <v>20</v>
      </c>
      <c r="G4682" s="3">
        <v>1300</v>
      </c>
      <c r="H4682" s="4">
        <v>0</v>
      </c>
      <c r="I4682">
        <f>(Sales_Data_Table[[#This Row],[Unit_Price]]*Sales_Data_Table[[#This Row],[Quantity]])</f>
        <v>26000</v>
      </c>
      <c r="J4682">
        <f>Sales_Data_Table[[#This Row],[Gross_Sales]]-(Sales_Data_Table[[#This Row],[Gross_Sales]]*Sales_Data_Table[[#This Row],[Discount]])</f>
        <v>26000</v>
      </c>
      <c r="K4682" t="str">
        <f>_xlfn.XLOOKUP(Sales_Data_Table[[#This Row],[Product_ID]],Product_Master_Table[Product_ID],Product_Master_Table[Product_Name])</f>
        <v>Nova Fashion Item 0283</v>
      </c>
      <c r="L4682" t="str">
        <f>_xlfn.XLOOKUP(Sales_Data_Table[[#This Row],[Employee_ID]],Employee_Master_Table[Employee_ID],Employee_Master_Table[Department])</f>
        <v>Customer Success</v>
      </c>
    </row>
    <row r="4683" spans="1:12" x14ac:dyDescent="0.25">
      <c r="A4683" t="s">
        <v>5412</v>
      </c>
      <c r="B4683" s="2">
        <v>45570</v>
      </c>
      <c r="C4683" t="s">
        <v>1331</v>
      </c>
      <c r="D4683" t="s">
        <v>1590</v>
      </c>
      <c r="E4683" t="s">
        <v>75</v>
      </c>
      <c r="F4683">
        <v>13</v>
      </c>
      <c r="G4683" s="3">
        <v>700</v>
      </c>
      <c r="H4683" s="4">
        <v>0.1</v>
      </c>
      <c r="I4683">
        <f>(Sales_Data_Table[[#This Row],[Unit_Price]]*Sales_Data_Table[[#This Row],[Quantity]])</f>
        <v>9100</v>
      </c>
      <c r="J4683">
        <f>Sales_Data_Table[[#This Row],[Gross_Sales]]-(Sales_Data_Table[[#This Row],[Gross_Sales]]*Sales_Data_Table[[#This Row],[Discount]])</f>
        <v>8190</v>
      </c>
      <c r="K4683" t="str">
        <f>_xlfn.XLOOKUP(Sales_Data_Table[[#This Row],[Product_ID]],Product_Master_Table[Product_ID],Product_Master_Table[Product_Name])</f>
        <v>Nova Beauty Item 0355</v>
      </c>
      <c r="L4683" t="str">
        <f>_xlfn.XLOOKUP(Sales_Data_Table[[#This Row],[Employee_ID]],Employee_Master_Table[Employee_ID],Employee_Master_Table[Department])</f>
        <v>Retail Operations</v>
      </c>
    </row>
    <row r="4684" spans="1:12" x14ac:dyDescent="0.25">
      <c r="A4684" t="s">
        <v>5413</v>
      </c>
      <c r="B4684" s="2">
        <v>45404</v>
      </c>
      <c r="C4684" t="s">
        <v>104</v>
      </c>
      <c r="D4684" t="s">
        <v>167</v>
      </c>
      <c r="E4684" t="s">
        <v>28</v>
      </c>
      <c r="F4684">
        <v>3</v>
      </c>
      <c r="G4684" s="3">
        <v>4400</v>
      </c>
      <c r="H4684" s="4">
        <v>0.15</v>
      </c>
      <c r="I4684">
        <f>(Sales_Data_Table[[#This Row],[Unit_Price]]*Sales_Data_Table[[#This Row],[Quantity]])</f>
        <v>13200</v>
      </c>
      <c r="J4684">
        <f>Sales_Data_Table[[#This Row],[Gross_Sales]]-(Sales_Data_Table[[#This Row],[Gross_Sales]]*Sales_Data_Table[[#This Row],[Discount]])</f>
        <v>11220</v>
      </c>
      <c r="K4684" t="str">
        <f>_xlfn.XLOOKUP(Sales_Data_Table[[#This Row],[Product_ID]],Product_Master_Table[Product_ID],Product_Master_Table[Product_Name])</f>
        <v>Zenith Automotive Item 0410</v>
      </c>
      <c r="L4684" t="str">
        <f>_xlfn.XLOOKUP(Sales_Data_Table[[#This Row],[Employee_ID]],Employee_Master_Table[Employee_ID],Employee_Master_Table[Department])</f>
        <v>Business Development</v>
      </c>
    </row>
    <row r="4685" spans="1:12" x14ac:dyDescent="0.25">
      <c r="A4685" t="s">
        <v>5414</v>
      </c>
      <c r="B4685" s="2">
        <v>45520</v>
      </c>
      <c r="C4685" t="s">
        <v>1900</v>
      </c>
      <c r="D4685" t="s">
        <v>527</v>
      </c>
      <c r="E4685" t="s">
        <v>82</v>
      </c>
      <c r="F4685">
        <v>10</v>
      </c>
      <c r="G4685" s="3">
        <v>4800</v>
      </c>
      <c r="H4685" s="4">
        <v>0</v>
      </c>
      <c r="I4685">
        <f>(Sales_Data_Table[[#This Row],[Unit_Price]]*Sales_Data_Table[[#This Row],[Quantity]])</f>
        <v>48000</v>
      </c>
      <c r="J4685">
        <f>Sales_Data_Table[[#This Row],[Gross_Sales]]-(Sales_Data_Table[[#This Row],[Gross_Sales]]*Sales_Data_Table[[#This Row],[Discount]])</f>
        <v>48000</v>
      </c>
      <c r="K4685" t="str">
        <f>_xlfn.XLOOKUP(Sales_Data_Table[[#This Row],[Product_ID]],Product_Master_Table[Product_ID],Product_Master_Table[Product_Name])</f>
        <v>Fusion Toys Item 0029</v>
      </c>
      <c r="L4685" t="str">
        <f>_xlfn.XLOOKUP(Sales_Data_Table[[#This Row],[Employee_ID]],Employee_Master_Table[Employee_ID],Employee_Master_Table[Department])</f>
        <v>Sales</v>
      </c>
    </row>
    <row r="4686" spans="1:12" x14ac:dyDescent="0.25">
      <c r="A4686" t="s">
        <v>5415</v>
      </c>
      <c r="B4686" s="2">
        <v>45857</v>
      </c>
      <c r="C4686" t="s">
        <v>2648</v>
      </c>
      <c r="D4686" t="s">
        <v>331</v>
      </c>
      <c r="E4686" t="s">
        <v>24</v>
      </c>
      <c r="F4686">
        <v>25</v>
      </c>
      <c r="G4686" s="3">
        <v>3000</v>
      </c>
      <c r="H4686" s="4">
        <v>0</v>
      </c>
      <c r="I4686">
        <f>(Sales_Data_Table[[#This Row],[Unit_Price]]*Sales_Data_Table[[#This Row],[Quantity]])</f>
        <v>75000</v>
      </c>
      <c r="J4686">
        <f>Sales_Data_Table[[#This Row],[Gross_Sales]]-(Sales_Data_Table[[#This Row],[Gross_Sales]]*Sales_Data_Table[[#This Row],[Discount]])</f>
        <v>75000</v>
      </c>
      <c r="K4686" t="str">
        <f>_xlfn.XLOOKUP(Sales_Data_Table[[#This Row],[Product_ID]],Product_Master_Table[Product_ID],Product_Master_Table[Product_Name])</f>
        <v>Everest Toys Item 0399</v>
      </c>
      <c r="L4686" t="str">
        <f>_xlfn.XLOOKUP(Sales_Data_Table[[#This Row],[Employee_ID]],Employee_Master_Table[Employee_ID],Employee_Master_Table[Department])</f>
        <v>Sales</v>
      </c>
    </row>
    <row r="4687" spans="1:12" x14ac:dyDescent="0.25">
      <c r="A4687" t="s">
        <v>5416</v>
      </c>
      <c r="B4687" s="2">
        <v>46005</v>
      </c>
      <c r="C4687" t="s">
        <v>376</v>
      </c>
      <c r="D4687" t="s">
        <v>660</v>
      </c>
      <c r="E4687" t="s">
        <v>96</v>
      </c>
      <c r="F4687">
        <v>10</v>
      </c>
      <c r="G4687" s="3">
        <v>7700</v>
      </c>
      <c r="H4687" s="4">
        <v>0.02</v>
      </c>
      <c r="I4687">
        <f>(Sales_Data_Table[[#This Row],[Unit_Price]]*Sales_Data_Table[[#This Row],[Quantity]])</f>
        <v>77000</v>
      </c>
      <c r="J4687">
        <f>Sales_Data_Table[[#This Row],[Gross_Sales]]-(Sales_Data_Table[[#This Row],[Gross_Sales]]*Sales_Data_Table[[#This Row],[Discount]])</f>
        <v>75460</v>
      </c>
      <c r="K4687" t="str">
        <f>_xlfn.XLOOKUP(Sales_Data_Table[[#This Row],[Product_ID]],Product_Master_Table[Product_ID],Product_Master_Table[Product_Name])</f>
        <v>Apex Home Appliance Item 0372</v>
      </c>
      <c r="L4687" t="str">
        <f>_xlfn.XLOOKUP(Sales_Data_Table[[#This Row],[Employee_ID]],Employee_Master_Table[Employee_ID],Employee_Master_Table[Department])</f>
        <v>Regional Sales</v>
      </c>
    </row>
    <row r="4688" spans="1:12" x14ac:dyDescent="0.25">
      <c r="A4688" t="s">
        <v>5417</v>
      </c>
      <c r="B4688" s="2">
        <v>45835</v>
      </c>
      <c r="C4688" t="s">
        <v>620</v>
      </c>
      <c r="D4688" t="s">
        <v>302</v>
      </c>
      <c r="E4688" t="s">
        <v>36</v>
      </c>
      <c r="F4688">
        <v>12</v>
      </c>
      <c r="G4688" s="3">
        <v>800</v>
      </c>
      <c r="H4688" s="4">
        <v>0.05</v>
      </c>
      <c r="I4688">
        <f>(Sales_Data_Table[[#This Row],[Unit_Price]]*Sales_Data_Table[[#This Row],[Quantity]])</f>
        <v>9600</v>
      </c>
      <c r="J4688">
        <f>Sales_Data_Table[[#This Row],[Gross_Sales]]-(Sales_Data_Table[[#This Row],[Gross_Sales]]*Sales_Data_Table[[#This Row],[Discount]])</f>
        <v>9120</v>
      </c>
      <c r="K4688" t="str">
        <f>_xlfn.XLOOKUP(Sales_Data_Table[[#This Row],[Product_ID]],Product_Master_Table[Product_ID],Product_Master_Table[Product_Name])</f>
        <v>Nova Beauty Item 0055</v>
      </c>
      <c r="L4688" t="str">
        <f>_xlfn.XLOOKUP(Sales_Data_Table[[#This Row],[Employee_ID]],Employee_Master_Table[Employee_ID],Employee_Master_Table[Department])</f>
        <v>Business Development</v>
      </c>
    </row>
    <row r="4689" spans="1:12" x14ac:dyDescent="0.25">
      <c r="A4689" t="s">
        <v>5418</v>
      </c>
      <c r="B4689" s="2">
        <v>46027</v>
      </c>
      <c r="C4689" t="s">
        <v>238</v>
      </c>
      <c r="D4689" t="s">
        <v>236</v>
      </c>
      <c r="E4689" t="s">
        <v>32</v>
      </c>
      <c r="F4689">
        <v>4</v>
      </c>
      <c r="G4689" s="3">
        <v>1400</v>
      </c>
      <c r="H4689" s="4">
        <v>0.05</v>
      </c>
      <c r="I4689">
        <f>(Sales_Data_Table[[#This Row],[Unit_Price]]*Sales_Data_Table[[#This Row],[Quantity]])</f>
        <v>5600</v>
      </c>
      <c r="J4689">
        <f>Sales_Data_Table[[#This Row],[Gross_Sales]]-(Sales_Data_Table[[#This Row],[Gross_Sales]]*Sales_Data_Table[[#This Row],[Discount]])</f>
        <v>5320</v>
      </c>
      <c r="K4689" t="str">
        <f>_xlfn.XLOOKUP(Sales_Data_Table[[#This Row],[Product_ID]],Product_Master_Table[Product_ID],Product_Master_Table[Product_Name])</f>
        <v>Apex Grocery Item 0084</v>
      </c>
      <c r="L4689" t="str">
        <f>_xlfn.XLOOKUP(Sales_Data_Table[[#This Row],[Employee_ID]],Employee_Master_Table[Employee_ID],Employee_Master_Table[Department])</f>
        <v>Corporate Sales</v>
      </c>
    </row>
    <row r="4690" spans="1:12" x14ac:dyDescent="0.25">
      <c r="A4690" t="s">
        <v>5419</v>
      </c>
      <c r="B4690" s="2">
        <v>46001</v>
      </c>
      <c r="C4690" t="s">
        <v>480</v>
      </c>
      <c r="D4690" t="s">
        <v>276</v>
      </c>
      <c r="E4690" t="s">
        <v>106</v>
      </c>
      <c r="F4690">
        <v>20</v>
      </c>
      <c r="G4690" s="3">
        <v>800</v>
      </c>
      <c r="H4690" s="4">
        <v>0</v>
      </c>
      <c r="I4690">
        <f>(Sales_Data_Table[[#This Row],[Unit_Price]]*Sales_Data_Table[[#This Row],[Quantity]])</f>
        <v>16000</v>
      </c>
      <c r="J4690">
        <f>Sales_Data_Table[[#This Row],[Gross_Sales]]-(Sales_Data_Table[[#This Row],[Gross_Sales]]*Sales_Data_Table[[#This Row],[Discount]])</f>
        <v>16000</v>
      </c>
      <c r="K4690" t="str">
        <f>_xlfn.XLOOKUP(Sales_Data_Table[[#This Row],[Product_ID]],Product_Master_Table[Product_ID],Product_Master_Table[Product_Name])</f>
        <v>Fusion Electronics Item 0401</v>
      </c>
      <c r="L4690" t="str">
        <f>_xlfn.XLOOKUP(Sales_Data_Table[[#This Row],[Employee_ID]],Employee_Master_Table[Employee_ID],Employee_Master_Table[Department])</f>
        <v>Sales</v>
      </c>
    </row>
    <row r="4691" spans="1:12" x14ac:dyDescent="0.25">
      <c r="A4691" t="s">
        <v>5420</v>
      </c>
      <c r="B4691" s="2">
        <v>45311</v>
      </c>
      <c r="C4691" t="s">
        <v>137</v>
      </c>
      <c r="D4691" t="s">
        <v>521</v>
      </c>
      <c r="E4691" t="s">
        <v>75</v>
      </c>
      <c r="F4691">
        <v>6</v>
      </c>
      <c r="G4691" s="3">
        <v>3300</v>
      </c>
      <c r="H4691" s="4">
        <v>7.4999999999999997E-2</v>
      </c>
      <c r="I4691">
        <f>(Sales_Data_Table[[#This Row],[Unit_Price]]*Sales_Data_Table[[#This Row],[Quantity]])</f>
        <v>19800</v>
      </c>
      <c r="J4691">
        <f>Sales_Data_Table[[#This Row],[Gross_Sales]]-(Sales_Data_Table[[#This Row],[Gross_Sales]]*Sales_Data_Table[[#This Row],[Discount]])</f>
        <v>18315</v>
      </c>
      <c r="K4691" t="str">
        <f>_xlfn.XLOOKUP(Sales_Data_Table[[#This Row],[Product_ID]],Product_Master_Table[Product_ID],Product_Master_Table[Product_Name])</f>
        <v>Nova Toys Item 0439</v>
      </c>
      <c r="L4691" t="str">
        <f>_xlfn.XLOOKUP(Sales_Data_Table[[#This Row],[Employee_ID]],Employee_Master_Table[Employee_ID],Employee_Master_Table[Department])</f>
        <v>E-Commerce</v>
      </c>
    </row>
    <row r="4692" spans="1:12" x14ac:dyDescent="0.25">
      <c r="A4692" t="s">
        <v>5421</v>
      </c>
      <c r="B4692" s="2">
        <v>45915</v>
      </c>
      <c r="C4692" t="s">
        <v>459</v>
      </c>
      <c r="D4692" t="s">
        <v>92</v>
      </c>
      <c r="E4692" t="s">
        <v>32</v>
      </c>
      <c r="F4692">
        <v>20</v>
      </c>
      <c r="G4692" s="3">
        <v>2800</v>
      </c>
      <c r="H4692" s="4">
        <v>0.03</v>
      </c>
      <c r="I4692">
        <f>(Sales_Data_Table[[#This Row],[Unit_Price]]*Sales_Data_Table[[#This Row],[Quantity]])</f>
        <v>56000</v>
      </c>
      <c r="J4692">
        <f>Sales_Data_Table[[#This Row],[Gross_Sales]]-(Sales_Data_Table[[#This Row],[Gross_Sales]]*Sales_Data_Table[[#This Row],[Discount]])</f>
        <v>54320</v>
      </c>
      <c r="K4692" t="str">
        <f>_xlfn.XLOOKUP(Sales_Data_Table[[#This Row],[Product_ID]],Product_Master_Table[Product_ID],Product_Master_Table[Product_Name])</f>
        <v>Zenith Office Supplies Item 0146</v>
      </c>
      <c r="L4692" t="str">
        <f>_xlfn.XLOOKUP(Sales_Data_Table[[#This Row],[Employee_ID]],Employee_Master_Table[Employee_ID],Employee_Master_Table[Department])</f>
        <v>Sales</v>
      </c>
    </row>
    <row r="4693" spans="1:12" x14ac:dyDescent="0.25">
      <c r="A4693" t="s">
        <v>5422</v>
      </c>
      <c r="B4693" s="2">
        <v>45875</v>
      </c>
      <c r="C4693" t="s">
        <v>26</v>
      </c>
      <c r="D4693" t="s">
        <v>637</v>
      </c>
      <c r="E4693" t="s">
        <v>106</v>
      </c>
      <c r="F4693">
        <v>3</v>
      </c>
      <c r="G4693" s="3">
        <v>6600</v>
      </c>
      <c r="H4693" s="4">
        <v>0.03</v>
      </c>
      <c r="I4693">
        <f>(Sales_Data_Table[[#This Row],[Unit_Price]]*Sales_Data_Table[[#This Row],[Quantity]])</f>
        <v>19800</v>
      </c>
      <c r="J4693">
        <f>Sales_Data_Table[[#This Row],[Gross_Sales]]-(Sales_Data_Table[[#This Row],[Gross_Sales]]*Sales_Data_Table[[#This Row],[Discount]])</f>
        <v>19206</v>
      </c>
      <c r="K4693" t="str">
        <f>_xlfn.XLOOKUP(Sales_Data_Table[[#This Row],[Product_ID]],Product_Master_Table[Product_ID],Product_Master_Table[Product_Name])</f>
        <v>Fusion Beauty Item 0065</v>
      </c>
      <c r="L4693" t="str">
        <f>_xlfn.XLOOKUP(Sales_Data_Table[[#This Row],[Employee_ID]],Employee_Master_Table[Employee_ID],Employee_Master_Table[Department])</f>
        <v>Business Development</v>
      </c>
    </row>
    <row r="4694" spans="1:12" x14ac:dyDescent="0.25">
      <c r="A4694" t="s">
        <v>5423</v>
      </c>
      <c r="B4694" s="2">
        <v>45448</v>
      </c>
      <c r="C4694" t="s">
        <v>364</v>
      </c>
      <c r="D4694" t="s">
        <v>1087</v>
      </c>
      <c r="E4694" t="s">
        <v>24</v>
      </c>
      <c r="F4694">
        <v>21</v>
      </c>
      <c r="G4694" s="3">
        <v>9300</v>
      </c>
      <c r="H4694" s="4">
        <v>0.02</v>
      </c>
      <c r="I4694">
        <f>(Sales_Data_Table[[#This Row],[Unit_Price]]*Sales_Data_Table[[#This Row],[Quantity]])</f>
        <v>195300</v>
      </c>
      <c r="J4694">
        <f>Sales_Data_Table[[#This Row],[Gross_Sales]]-(Sales_Data_Table[[#This Row],[Gross_Sales]]*Sales_Data_Table[[#This Row],[Discount]])</f>
        <v>191394</v>
      </c>
      <c r="K4694" t="str">
        <f>_xlfn.XLOOKUP(Sales_Data_Table[[#This Row],[Product_ID]],Product_Master_Table[Product_ID],Product_Master_Table[Product_Name])</f>
        <v>Fusion Beauty Item 0125</v>
      </c>
      <c r="L4694" t="str">
        <f>_xlfn.XLOOKUP(Sales_Data_Table[[#This Row],[Employee_ID]],Employee_Master_Table[Employee_ID],Employee_Master_Table[Department])</f>
        <v>Business Development</v>
      </c>
    </row>
    <row r="4695" spans="1:12" x14ac:dyDescent="0.25">
      <c r="A4695" t="s">
        <v>5424</v>
      </c>
      <c r="B4695" s="2">
        <v>46077</v>
      </c>
      <c r="C4695" t="s">
        <v>1958</v>
      </c>
      <c r="D4695" t="s">
        <v>718</v>
      </c>
      <c r="E4695" t="s">
        <v>62</v>
      </c>
      <c r="F4695">
        <v>21</v>
      </c>
      <c r="G4695" s="3">
        <v>4600</v>
      </c>
      <c r="H4695" s="4">
        <v>0.15</v>
      </c>
      <c r="I4695">
        <f>(Sales_Data_Table[[#This Row],[Unit_Price]]*Sales_Data_Table[[#This Row],[Quantity]])</f>
        <v>96600</v>
      </c>
      <c r="J4695">
        <f>Sales_Data_Table[[#This Row],[Gross_Sales]]-(Sales_Data_Table[[#This Row],[Gross_Sales]]*Sales_Data_Table[[#This Row],[Discount]])</f>
        <v>82110</v>
      </c>
      <c r="K4695" t="str">
        <f>_xlfn.XLOOKUP(Sales_Data_Table[[#This Row],[Product_ID]],Product_Master_Table[Product_ID],Product_Master_Table[Product_Name])</f>
        <v>Orion Sports Item 0477</v>
      </c>
      <c r="L4695" t="str">
        <f>_xlfn.XLOOKUP(Sales_Data_Table[[#This Row],[Employee_ID]],Employee_Master_Table[Employee_ID],Employee_Master_Table[Department])</f>
        <v>E-Commerce</v>
      </c>
    </row>
    <row r="4696" spans="1:12" x14ac:dyDescent="0.25">
      <c r="A4696" t="s">
        <v>5425</v>
      </c>
      <c r="B4696" s="2">
        <v>46004</v>
      </c>
      <c r="C4696" t="s">
        <v>3180</v>
      </c>
      <c r="D4696" t="s">
        <v>334</v>
      </c>
      <c r="E4696" t="s">
        <v>50</v>
      </c>
      <c r="F4696">
        <v>21</v>
      </c>
      <c r="G4696" s="3">
        <v>2700</v>
      </c>
      <c r="H4696" s="4">
        <v>0</v>
      </c>
      <c r="I4696">
        <f>(Sales_Data_Table[[#This Row],[Unit_Price]]*Sales_Data_Table[[#This Row],[Quantity]])</f>
        <v>56700</v>
      </c>
      <c r="J4696">
        <f>Sales_Data_Table[[#This Row],[Gross_Sales]]-(Sales_Data_Table[[#This Row],[Gross_Sales]]*Sales_Data_Table[[#This Row],[Discount]])</f>
        <v>56700</v>
      </c>
      <c r="K4696" t="str">
        <f>_xlfn.XLOOKUP(Sales_Data_Table[[#This Row],[Product_ID]],Product_Master_Table[Product_ID],Product_Master_Table[Product_Name])</f>
        <v>Orion Sports Item 0057</v>
      </c>
      <c r="L4696" t="str">
        <f>_xlfn.XLOOKUP(Sales_Data_Table[[#This Row],[Employee_ID]],Employee_Master_Table[Employee_ID],Employee_Master_Table[Department])</f>
        <v>Retail Operations</v>
      </c>
    </row>
    <row r="4697" spans="1:12" x14ac:dyDescent="0.25">
      <c r="A4697" t="s">
        <v>5426</v>
      </c>
      <c r="B4697" s="2">
        <v>45579</v>
      </c>
      <c r="C4697" t="s">
        <v>1524</v>
      </c>
      <c r="D4697" t="s">
        <v>39</v>
      </c>
      <c r="E4697" t="s">
        <v>36</v>
      </c>
      <c r="F4697">
        <v>12</v>
      </c>
      <c r="G4697" s="3">
        <v>2300</v>
      </c>
      <c r="H4697" s="4">
        <v>0</v>
      </c>
      <c r="I4697">
        <f>(Sales_Data_Table[[#This Row],[Unit_Price]]*Sales_Data_Table[[#This Row],[Quantity]])</f>
        <v>27600</v>
      </c>
      <c r="J4697">
        <f>Sales_Data_Table[[#This Row],[Gross_Sales]]-(Sales_Data_Table[[#This Row],[Gross_Sales]]*Sales_Data_Table[[#This Row],[Discount]])</f>
        <v>27600</v>
      </c>
      <c r="K4697" t="str">
        <f>_xlfn.XLOOKUP(Sales_Data_Table[[#This Row],[Product_ID]],Product_Master_Table[Product_ID],Product_Master_Table[Product_Name])</f>
        <v>Orion Electronics Item 0141</v>
      </c>
      <c r="L4697" t="str">
        <f>_xlfn.XLOOKUP(Sales_Data_Table[[#This Row],[Employee_ID]],Employee_Master_Table[Employee_ID],Employee_Master_Table[Department])</f>
        <v>E-Commerce</v>
      </c>
    </row>
    <row r="4698" spans="1:12" x14ac:dyDescent="0.25">
      <c r="A4698" t="s">
        <v>5427</v>
      </c>
      <c r="B4698" s="2">
        <v>45826</v>
      </c>
      <c r="C4698" t="s">
        <v>1207</v>
      </c>
      <c r="D4698" t="s">
        <v>355</v>
      </c>
      <c r="E4698" t="s">
        <v>43</v>
      </c>
      <c r="F4698">
        <v>24</v>
      </c>
      <c r="G4698" s="3">
        <v>8100</v>
      </c>
      <c r="H4698" s="4">
        <v>0.02</v>
      </c>
      <c r="I4698">
        <f>(Sales_Data_Table[[#This Row],[Unit_Price]]*Sales_Data_Table[[#This Row],[Quantity]])</f>
        <v>194400</v>
      </c>
      <c r="J4698">
        <f>Sales_Data_Table[[#This Row],[Gross_Sales]]-(Sales_Data_Table[[#This Row],[Gross_Sales]]*Sales_Data_Table[[#This Row],[Discount]])</f>
        <v>190512</v>
      </c>
      <c r="K4698" t="str">
        <f>_xlfn.XLOOKUP(Sales_Data_Table[[#This Row],[Product_ID]],Product_Master_Table[Product_ID],Product_Master_Table[Product_Name])</f>
        <v>Nova Electronics Item 0391</v>
      </c>
      <c r="L4698" t="str">
        <f>_xlfn.XLOOKUP(Sales_Data_Table[[#This Row],[Employee_ID]],Employee_Master_Table[Employee_ID],Employee_Master_Table[Department])</f>
        <v>E-Commerce</v>
      </c>
    </row>
    <row r="4699" spans="1:12" x14ac:dyDescent="0.25">
      <c r="A4699" t="s">
        <v>5428</v>
      </c>
      <c r="B4699" s="2">
        <v>45486</v>
      </c>
      <c r="C4699" t="s">
        <v>531</v>
      </c>
      <c r="D4699" t="s">
        <v>173</v>
      </c>
      <c r="E4699" t="s">
        <v>43</v>
      </c>
      <c r="F4699">
        <v>7</v>
      </c>
      <c r="G4699" s="3">
        <v>3100</v>
      </c>
      <c r="H4699" s="4">
        <v>0.1</v>
      </c>
      <c r="I4699">
        <f>(Sales_Data_Table[[#This Row],[Unit_Price]]*Sales_Data_Table[[#This Row],[Quantity]])</f>
        <v>21700</v>
      </c>
      <c r="J4699">
        <f>Sales_Data_Table[[#This Row],[Gross_Sales]]-(Sales_Data_Table[[#This Row],[Gross_Sales]]*Sales_Data_Table[[#This Row],[Discount]])</f>
        <v>19530</v>
      </c>
      <c r="K4699" t="str">
        <f>_xlfn.XLOOKUP(Sales_Data_Table[[#This Row],[Product_ID]],Product_Master_Table[Product_ID],Product_Master_Table[Product_Name])</f>
        <v>Nova Fashion Item 0163</v>
      </c>
      <c r="L4699" t="str">
        <f>_xlfn.XLOOKUP(Sales_Data_Table[[#This Row],[Employee_ID]],Employee_Master_Table[Employee_ID],Employee_Master_Table[Department])</f>
        <v>Business Development</v>
      </c>
    </row>
    <row r="4700" spans="1:12" x14ac:dyDescent="0.25">
      <c r="A4700" t="s">
        <v>5429</v>
      </c>
      <c r="B4700" s="2">
        <v>46038</v>
      </c>
      <c r="C4700" t="s">
        <v>478</v>
      </c>
      <c r="D4700" t="s">
        <v>1021</v>
      </c>
      <c r="E4700" t="s">
        <v>82</v>
      </c>
      <c r="F4700">
        <v>18</v>
      </c>
      <c r="G4700" s="3">
        <v>5300</v>
      </c>
      <c r="H4700" s="4">
        <v>0.05</v>
      </c>
      <c r="I4700">
        <f>(Sales_Data_Table[[#This Row],[Unit_Price]]*Sales_Data_Table[[#This Row],[Quantity]])</f>
        <v>95400</v>
      </c>
      <c r="J4700">
        <f>Sales_Data_Table[[#This Row],[Gross_Sales]]-(Sales_Data_Table[[#This Row],[Gross_Sales]]*Sales_Data_Table[[#This Row],[Discount]])</f>
        <v>90630</v>
      </c>
      <c r="K4700" t="str">
        <f>_xlfn.XLOOKUP(Sales_Data_Table[[#This Row],[Product_ID]],Product_Master_Table[Product_ID],Product_Master_Table[Product_Name])</f>
        <v>Zenith Grocery Item 0434</v>
      </c>
      <c r="L4700" t="str">
        <f>_xlfn.XLOOKUP(Sales_Data_Table[[#This Row],[Employee_ID]],Employee_Master_Table[Employee_ID],Employee_Master_Table[Department])</f>
        <v>E-Commerce</v>
      </c>
    </row>
    <row r="4701" spans="1:12" x14ac:dyDescent="0.25">
      <c r="A4701" t="s">
        <v>5430</v>
      </c>
      <c r="B4701" s="2">
        <v>45751</v>
      </c>
      <c r="C4701" t="s">
        <v>589</v>
      </c>
      <c r="D4701" t="s">
        <v>331</v>
      </c>
      <c r="E4701" t="s">
        <v>62</v>
      </c>
      <c r="F4701">
        <v>14</v>
      </c>
      <c r="G4701" s="3">
        <v>2500</v>
      </c>
      <c r="H4701" s="4">
        <v>0.15</v>
      </c>
      <c r="I4701">
        <f>(Sales_Data_Table[[#This Row],[Unit_Price]]*Sales_Data_Table[[#This Row],[Quantity]])</f>
        <v>35000</v>
      </c>
      <c r="J4701">
        <f>Sales_Data_Table[[#This Row],[Gross_Sales]]-(Sales_Data_Table[[#This Row],[Gross_Sales]]*Sales_Data_Table[[#This Row],[Discount]])</f>
        <v>29750</v>
      </c>
      <c r="K4701" t="str">
        <f>_xlfn.XLOOKUP(Sales_Data_Table[[#This Row],[Product_ID]],Product_Master_Table[Product_ID],Product_Master_Table[Product_Name])</f>
        <v>Apex Automotive Item 0360</v>
      </c>
      <c r="L4701" t="str">
        <f>_xlfn.XLOOKUP(Sales_Data_Table[[#This Row],[Employee_ID]],Employee_Master_Table[Employee_ID],Employee_Master_Table[Department])</f>
        <v>Sales</v>
      </c>
    </row>
    <row r="4702" spans="1:12" x14ac:dyDescent="0.25">
      <c r="A4702" t="s">
        <v>5431</v>
      </c>
      <c r="B4702" s="2">
        <v>45667</v>
      </c>
      <c r="C4702" t="s">
        <v>800</v>
      </c>
      <c r="D4702" t="s">
        <v>244</v>
      </c>
      <c r="E4702" t="s">
        <v>62</v>
      </c>
      <c r="F4702">
        <v>19</v>
      </c>
      <c r="G4702" s="3">
        <v>1300</v>
      </c>
      <c r="H4702" s="4">
        <v>0</v>
      </c>
      <c r="I4702">
        <f>(Sales_Data_Table[[#This Row],[Unit_Price]]*Sales_Data_Table[[#This Row],[Quantity]])</f>
        <v>24700</v>
      </c>
      <c r="J4702">
        <f>Sales_Data_Table[[#This Row],[Gross_Sales]]-(Sales_Data_Table[[#This Row],[Gross_Sales]]*Sales_Data_Table[[#This Row],[Discount]])</f>
        <v>24700</v>
      </c>
      <c r="K4702" t="str">
        <f>_xlfn.XLOOKUP(Sales_Data_Table[[#This Row],[Product_ID]],Product_Master_Table[Product_ID],Product_Master_Table[Product_Name])</f>
        <v>Spark Furniture Item 0178</v>
      </c>
      <c r="L4702" t="str">
        <f>_xlfn.XLOOKUP(Sales_Data_Table[[#This Row],[Employee_ID]],Employee_Master_Table[Employee_ID],Employee_Master_Table[Department])</f>
        <v>Business Development</v>
      </c>
    </row>
    <row r="4703" spans="1:12" x14ac:dyDescent="0.25">
      <c r="A4703" t="s">
        <v>5432</v>
      </c>
      <c r="B4703" s="2">
        <v>45537</v>
      </c>
      <c r="C4703" t="s">
        <v>1585</v>
      </c>
      <c r="D4703" t="s">
        <v>660</v>
      </c>
      <c r="E4703" t="s">
        <v>28</v>
      </c>
      <c r="F4703">
        <v>6</v>
      </c>
      <c r="G4703" s="3">
        <v>7400</v>
      </c>
      <c r="H4703" s="4">
        <v>7.4999999999999997E-2</v>
      </c>
      <c r="I4703">
        <f>(Sales_Data_Table[[#This Row],[Unit_Price]]*Sales_Data_Table[[#This Row],[Quantity]])</f>
        <v>44400</v>
      </c>
      <c r="J4703">
        <f>Sales_Data_Table[[#This Row],[Gross_Sales]]-(Sales_Data_Table[[#This Row],[Gross_Sales]]*Sales_Data_Table[[#This Row],[Discount]])</f>
        <v>41070</v>
      </c>
      <c r="K4703" t="str">
        <f>_xlfn.XLOOKUP(Sales_Data_Table[[#This Row],[Product_ID]],Product_Master_Table[Product_ID],Product_Master_Table[Product_Name])</f>
        <v>Delta Beauty Item 0215</v>
      </c>
      <c r="L4703" t="str">
        <f>_xlfn.XLOOKUP(Sales_Data_Table[[#This Row],[Employee_ID]],Employee_Master_Table[Employee_ID],Employee_Master_Table[Department])</f>
        <v>Regional Sales</v>
      </c>
    </row>
    <row r="4704" spans="1:12" x14ac:dyDescent="0.25">
      <c r="A4704" t="s">
        <v>5433</v>
      </c>
      <c r="B4704" s="2">
        <v>45809</v>
      </c>
      <c r="C4704" t="s">
        <v>423</v>
      </c>
      <c r="D4704" t="s">
        <v>453</v>
      </c>
      <c r="E4704" t="s">
        <v>96</v>
      </c>
      <c r="F4704">
        <v>19</v>
      </c>
      <c r="G4704" s="3">
        <v>3200</v>
      </c>
      <c r="H4704" s="4">
        <v>0.15</v>
      </c>
      <c r="I4704">
        <f>(Sales_Data_Table[[#This Row],[Unit_Price]]*Sales_Data_Table[[#This Row],[Quantity]])</f>
        <v>60800</v>
      </c>
      <c r="J4704">
        <f>Sales_Data_Table[[#This Row],[Gross_Sales]]-(Sales_Data_Table[[#This Row],[Gross_Sales]]*Sales_Data_Table[[#This Row],[Discount]])</f>
        <v>51680</v>
      </c>
      <c r="K4704" t="str">
        <f>_xlfn.XLOOKUP(Sales_Data_Table[[#This Row],[Product_ID]],Product_Master_Table[Product_ID],Product_Master_Table[Product_Name])</f>
        <v>Zenith Grocery Item 0074</v>
      </c>
      <c r="L4704" t="str">
        <f>_xlfn.XLOOKUP(Sales_Data_Table[[#This Row],[Employee_ID]],Employee_Master_Table[Employee_ID],Employee_Master_Table[Department])</f>
        <v>Regional Sales</v>
      </c>
    </row>
    <row r="4705" spans="1:12" x14ac:dyDescent="0.25">
      <c r="A4705" t="s">
        <v>5434</v>
      </c>
      <c r="B4705" s="2">
        <v>45962</v>
      </c>
      <c r="C4705" t="s">
        <v>807</v>
      </c>
      <c r="D4705" t="s">
        <v>261</v>
      </c>
      <c r="E4705" t="s">
        <v>43</v>
      </c>
      <c r="F4705">
        <v>4</v>
      </c>
      <c r="G4705" s="3">
        <v>400</v>
      </c>
      <c r="H4705" s="4">
        <v>0</v>
      </c>
      <c r="I4705">
        <f>(Sales_Data_Table[[#This Row],[Unit_Price]]*Sales_Data_Table[[#This Row],[Quantity]])</f>
        <v>1600</v>
      </c>
      <c r="J4705">
        <f>Sales_Data_Table[[#This Row],[Gross_Sales]]-(Sales_Data_Table[[#This Row],[Gross_Sales]]*Sales_Data_Table[[#This Row],[Discount]])</f>
        <v>1600</v>
      </c>
      <c r="K4705" t="str">
        <f>_xlfn.XLOOKUP(Sales_Data_Table[[#This Row],[Product_ID]],Product_Master_Table[Product_ID],Product_Master_Table[Product_Name])</f>
        <v>Prime Automotive Item 0160</v>
      </c>
      <c r="L4705" t="str">
        <f>_xlfn.XLOOKUP(Sales_Data_Table[[#This Row],[Employee_ID]],Employee_Master_Table[Employee_ID],Employee_Master_Table[Department])</f>
        <v>Sales</v>
      </c>
    </row>
    <row r="4706" spans="1:12" x14ac:dyDescent="0.25">
      <c r="A4706" t="s">
        <v>5435</v>
      </c>
      <c r="B4706" s="2">
        <v>45945</v>
      </c>
      <c r="C4706" t="s">
        <v>1032</v>
      </c>
      <c r="D4706" t="s">
        <v>161</v>
      </c>
      <c r="E4706" t="s">
        <v>106</v>
      </c>
      <c r="F4706">
        <v>15</v>
      </c>
      <c r="G4706" s="3">
        <v>4300</v>
      </c>
      <c r="H4706" s="4">
        <v>0.15</v>
      </c>
      <c r="I4706">
        <f>(Sales_Data_Table[[#This Row],[Unit_Price]]*Sales_Data_Table[[#This Row],[Quantity]])</f>
        <v>64500</v>
      </c>
      <c r="J4706">
        <f>Sales_Data_Table[[#This Row],[Gross_Sales]]-(Sales_Data_Table[[#This Row],[Gross_Sales]]*Sales_Data_Table[[#This Row],[Discount]])</f>
        <v>54825</v>
      </c>
      <c r="K4706" t="str">
        <f>_xlfn.XLOOKUP(Sales_Data_Table[[#This Row],[Product_ID]],Product_Master_Table[Product_ID],Product_Master_Table[Product_Name])</f>
        <v>Everest Electronics Item 0231</v>
      </c>
      <c r="L4706" t="str">
        <f>_xlfn.XLOOKUP(Sales_Data_Table[[#This Row],[Employee_ID]],Employee_Master_Table[Employee_ID],Employee_Master_Table[Department])</f>
        <v>Retail Operations</v>
      </c>
    </row>
    <row r="4707" spans="1:12" x14ac:dyDescent="0.25">
      <c r="A4707" t="s">
        <v>5436</v>
      </c>
      <c r="B4707" s="2">
        <v>45888</v>
      </c>
      <c r="C4707" t="s">
        <v>545</v>
      </c>
      <c r="D4707" t="s">
        <v>302</v>
      </c>
      <c r="E4707" t="s">
        <v>106</v>
      </c>
      <c r="F4707">
        <v>3</v>
      </c>
      <c r="G4707" s="3">
        <v>2400</v>
      </c>
      <c r="H4707" s="4">
        <v>0</v>
      </c>
      <c r="I4707">
        <f>(Sales_Data_Table[[#This Row],[Unit_Price]]*Sales_Data_Table[[#This Row],[Quantity]])</f>
        <v>7200</v>
      </c>
      <c r="J4707">
        <f>Sales_Data_Table[[#This Row],[Gross_Sales]]-(Sales_Data_Table[[#This Row],[Gross_Sales]]*Sales_Data_Table[[#This Row],[Discount]])</f>
        <v>7200</v>
      </c>
      <c r="K4707" t="str">
        <f>_xlfn.XLOOKUP(Sales_Data_Table[[#This Row],[Product_ID]],Product_Master_Table[Product_ID],Product_Master_Table[Product_Name])</f>
        <v>Zenith Grocery Item 0374</v>
      </c>
      <c r="L4707" t="str">
        <f>_xlfn.XLOOKUP(Sales_Data_Table[[#This Row],[Employee_ID]],Employee_Master_Table[Employee_ID],Employee_Master_Table[Department])</f>
        <v>Business Development</v>
      </c>
    </row>
    <row r="4708" spans="1:12" x14ac:dyDescent="0.25">
      <c r="A4708" t="s">
        <v>5437</v>
      </c>
      <c r="B4708" s="2">
        <v>45595</v>
      </c>
      <c r="C4708" t="s">
        <v>1663</v>
      </c>
      <c r="D4708" t="s">
        <v>368</v>
      </c>
      <c r="E4708" t="s">
        <v>82</v>
      </c>
      <c r="F4708">
        <v>16</v>
      </c>
      <c r="G4708" s="3">
        <v>8900</v>
      </c>
      <c r="H4708" s="4">
        <v>0.1</v>
      </c>
      <c r="I4708">
        <f>(Sales_Data_Table[[#This Row],[Unit_Price]]*Sales_Data_Table[[#This Row],[Quantity]])</f>
        <v>142400</v>
      </c>
      <c r="J4708">
        <f>Sales_Data_Table[[#This Row],[Gross_Sales]]-(Sales_Data_Table[[#This Row],[Gross_Sales]]*Sales_Data_Table[[#This Row],[Discount]])</f>
        <v>128160</v>
      </c>
      <c r="K4708" t="str">
        <f>_xlfn.XLOOKUP(Sales_Data_Table[[#This Row],[Product_ID]],Product_Master_Table[Product_ID],Product_Master_Table[Product_Name])</f>
        <v>Spark Furniture Item 0298</v>
      </c>
      <c r="L4708" t="str">
        <f>_xlfn.XLOOKUP(Sales_Data_Table[[#This Row],[Employee_ID]],Employee_Master_Table[Employee_ID],Employee_Master_Table[Department])</f>
        <v>Regional Sales</v>
      </c>
    </row>
    <row r="4709" spans="1:12" x14ac:dyDescent="0.25">
      <c r="A4709" t="s">
        <v>5438</v>
      </c>
      <c r="B4709" s="2">
        <v>46142</v>
      </c>
      <c r="C4709" t="s">
        <v>2179</v>
      </c>
      <c r="D4709" t="s">
        <v>405</v>
      </c>
      <c r="E4709" t="s">
        <v>28</v>
      </c>
      <c r="F4709">
        <v>21</v>
      </c>
      <c r="G4709" s="3">
        <v>5200</v>
      </c>
      <c r="H4709" s="4">
        <v>0.1</v>
      </c>
      <c r="I4709">
        <f>(Sales_Data_Table[[#This Row],[Unit_Price]]*Sales_Data_Table[[#This Row],[Quantity]])</f>
        <v>109200</v>
      </c>
      <c r="J4709">
        <f>Sales_Data_Table[[#This Row],[Gross_Sales]]-(Sales_Data_Table[[#This Row],[Gross_Sales]]*Sales_Data_Table[[#This Row],[Discount]])</f>
        <v>98280</v>
      </c>
      <c r="K4709" t="str">
        <f>_xlfn.XLOOKUP(Sales_Data_Table[[#This Row],[Product_ID]],Product_Master_Table[Product_ID],Product_Master_Table[Product_Name])</f>
        <v>Everest Sports Item 0147</v>
      </c>
      <c r="L4709" t="str">
        <f>_xlfn.XLOOKUP(Sales_Data_Table[[#This Row],[Employee_ID]],Employee_Master_Table[Employee_ID],Employee_Master_Table[Department])</f>
        <v>Regional Sales</v>
      </c>
    </row>
    <row r="4710" spans="1:12" x14ac:dyDescent="0.25">
      <c r="A4710" t="s">
        <v>5439</v>
      </c>
      <c r="B4710" s="2">
        <v>45909</v>
      </c>
      <c r="C4710" t="s">
        <v>807</v>
      </c>
      <c r="D4710" t="s">
        <v>679</v>
      </c>
      <c r="E4710" t="s">
        <v>24</v>
      </c>
      <c r="F4710">
        <v>8</v>
      </c>
      <c r="G4710" s="3">
        <v>3900</v>
      </c>
      <c r="H4710" s="4">
        <v>0.1</v>
      </c>
      <c r="I4710">
        <f>(Sales_Data_Table[[#This Row],[Unit_Price]]*Sales_Data_Table[[#This Row],[Quantity]])</f>
        <v>31200</v>
      </c>
      <c r="J4710">
        <f>Sales_Data_Table[[#This Row],[Gross_Sales]]-(Sales_Data_Table[[#This Row],[Gross_Sales]]*Sales_Data_Table[[#This Row],[Discount]])</f>
        <v>28080</v>
      </c>
      <c r="K4710" t="str">
        <f>_xlfn.XLOOKUP(Sales_Data_Table[[#This Row],[Product_ID]],Product_Master_Table[Product_ID],Product_Master_Table[Product_Name])</f>
        <v>Prime Automotive Item 0160</v>
      </c>
      <c r="L4710" t="str">
        <f>_xlfn.XLOOKUP(Sales_Data_Table[[#This Row],[Employee_ID]],Employee_Master_Table[Employee_ID],Employee_Master_Table[Department])</f>
        <v>Regional Sales</v>
      </c>
    </row>
    <row r="4711" spans="1:12" x14ac:dyDescent="0.25">
      <c r="A4711" t="s">
        <v>5440</v>
      </c>
      <c r="B4711" s="2">
        <v>45904</v>
      </c>
      <c r="C4711" t="s">
        <v>791</v>
      </c>
      <c r="D4711" t="s">
        <v>264</v>
      </c>
      <c r="E4711" t="s">
        <v>43</v>
      </c>
      <c r="F4711">
        <v>10</v>
      </c>
      <c r="G4711" s="3">
        <v>6400</v>
      </c>
      <c r="H4711" s="4">
        <v>0</v>
      </c>
      <c r="I4711">
        <f>(Sales_Data_Table[[#This Row],[Unit_Price]]*Sales_Data_Table[[#This Row],[Quantity]])</f>
        <v>64000</v>
      </c>
      <c r="J4711">
        <f>Sales_Data_Table[[#This Row],[Gross_Sales]]-(Sales_Data_Table[[#This Row],[Gross_Sales]]*Sales_Data_Table[[#This Row],[Discount]])</f>
        <v>64000</v>
      </c>
      <c r="K4711" t="str">
        <f>_xlfn.XLOOKUP(Sales_Data_Table[[#This Row],[Product_ID]],Product_Master_Table[Product_ID],Product_Master_Table[Product_Name])</f>
        <v>Nexus Fashion Item 0253</v>
      </c>
      <c r="L4711" t="str">
        <f>_xlfn.XLOOKUP(Sales_Data_Table[[#This Row],[Employee_ID]],Employee_Master_Table[Employee_ID],Employee_Master_Table[Department])</f>
        <v>Business Development</v>
      </c>
    </row>
    <row r="4712" spans="1:12" x14ac:dyDescent="0.25">
      <c r="A4712" t="s">
        <v>5441</v>
      </c>
      <c r="B4712" s="2">
        <v>45557</v>
      </c>
      <c r="C4712" t="s">
        <v>140</v>
      </c>
      <c r="D4712" t="s">
        <v>307</v>
      </c>
      <c r="E4712" t="s">
        <v>36</v>
      </c>
      <c r="F4712">
        <v>1</v>
      </c>
      <c r="G4712" s="3">
        <v>6600</v>
      </c>
      <c r="H4712" s="4">
        <v>0.15</v>
      </c>
      <c r="I4712">
        <f>(Sales_Data_Table[[#This Row],[Unit_Price]]*Sales_Data_Table[[#This Row],[Quantity]])</f>
        <v>6600</v>
      </c>
      <c r="J4712">
        <f>Sales_Data_Table[[#This Row],[Gross_Sales]]-(Sales_Data_Table[[#This Row],[Gross_Sales]]*Sales_Data_Table[[#This Row],[Discount]])</f>
        <v>5610</v>
      </c>
      <c r="K4712" t="str">
        <f>_xlfn.XLOOKUP(Sales_Data_Table[[#This Row],[Product_ID]],Product_Master_Table[Product_ID],Product_Master_Table[Product_Name])</f>
        <v>Orion Toys Item 0489</v>
      </c>
      <c r="L4712" t="str">
        <f>_xlfn.XLOOKUP(Sales_Data_Table[[#This Row],[Employee_ID]],Employee_Master_Table[Employee_ID],Employee_Master_Table[Department])</f>
        <v>Retail Operations</v>
      </c>
    </row>
    <row r="4713" spans="1:12" x14ac:dyDescent="0.25">
      <c r="A4713" t="s">
        <v>5442</v>
      </c>
      <c r="B4713" s="2">
        <v>45690</v>
      </c>
      <c r="C4713" t="s">
        <v>625</v>
      </c>
      <c r="D4713" t="s">
        <v>576</v>
      </c>
      <c r="E4713" t="s">
        <v>32</v>
      </c>
      <c r="F4713">
        <v>7</v>
      </c>
      <c r="G4713" s="3">
        <v>9500</v>
      </c>
      <c r="H4713" s="4">
        <v>0.02</v>
      </c>
      <c r="I4713">
        <f>(Sales_Data_Table[[#This Row],[Unit_Price]]*Sales_Data_Table[[#This Row],[Quantity]])</f>
        <v>66500</v>
      </c>
      <c r="J4713">
        <f>Sales_Data_Table[[#This Row],[Gross_Sales]]-(Sales_Data_Table[[#This Row],[Gross_Sales]]*Sales_Data_Table[[#This Row],[Discount]])</f>
        <v>65170</v>
      </c>
      <c r="K4713" t="str">
        <f>_xlfn.XLOOKUP(Sales_Data_Table[[#This Row],[Product_ID]],Product_Master_Table[Product_ID],Product_Master_Table[Product_Name])</f>
        <v>Nova Sports Item 0127</v>
      </c>
      <c r="L4713" t="str">
        <f>_xlfn.XLOOKUP(Sales_Data_Table[[#This Row],[Employee_ID]],Employee_Master_Table[Employee_ID],Employee_Master_Table[Department])</f>
        <v>Customer Success</v>
      </c>
    </row>
    <row r="4714" spans="1:12" x14ac:dyDescent="0.25">
      <c r="A4714" t="s">
        <v>5443</v>
      </c>
      <c r="B4714" s="2">
        <v>45304</v>
      </c>
      <c r="C4714" t="s">
        <v>1345</v>
      </c>
      <c r="D4714" t="s">
        <v>252</v>
      </c>
      <c r="E4714" t="s">
        <v>36</v>
      </c>
      <c r="F4714">
        <v>3</v>
      </c>
      <c r="G4714" s="3">
        <v>3200</v>
      </c>
      <c r="H4714" s="4">
        <v>0.15</v>
      </c>
      <c r="I4714">
        <f>(Sales_Data_Table[[#This Row],[Unit_Price]]*Sales_Data_Table[[#This Row],[Quantity]])</f>
        <v>9600</v>
      </c>
      <c r="J4714">
        <f>Sales_Data_Table[[#This Row],[Gross_Sales]]-(Sales_Data_Table[[#This Row],[Gross_Sales]]*Sales_Data_Table[[#This Row],[Discount]])</f>
        <v>8160</v>
      </c>
      <c r="K4714" t="str">
        <f>_xlfn.XLOOKUP(Sales_Data_Table[[#This Row],[Product_ID]],Product_Master_Table[Product_ID],Product_Master_Table[Product_Name])</f>
        <v>Metro Automotive Item 0260</v>
      </c>
      <c r="L4714" t="str">
        <f>_xlfn.XLOOKUP(Sales_Data_Table[[#This Row],[Employee_ID]],Employee_Master_Table[Employee_ID],Employee_Master_Table[Department])</f>
        <v>E-Commerce</v>
      </c>
    </row>
    <row r="4715" spans="1:12" x14ac:dyDescent="0.25">
      <c r="A4715" t="s">
        <v>5444</v>
      </c>
      <c r="B4715" s="2">
        <v>45838</v>
      </c>
      <c r="C4715" t="s">
        <v>2693</v>
      </c>
      <c r="D4715" t="s">
        <v>230</v>
      </c>
      <c r="E4715" t="s">
        <v>82</v>
      </c>
      <c r="F4715">
        <v>10</v>
      </c>
      <c r="G4715" s="3">
        <v>7300</v>
      </c>
      <c r="H4715" s="4">
        <v>7.4999999999999997E-2</v>
      </c>
      <c r="I4715">
        <f>(Sales_Data_Table[[#This Row],[Unit_Price]]*Sales_Data_Table[[#This Row],[Quantity]])</f>
        <v>73000</v>
      </c>
      <c r="J4715">
        <f>Sales_Data_Table[[#This Row],[Gross_Sales]]-(Sales_Data_Table[[#This Row],[Gross_Sales]]*Sales_Data_Table[[#This Row],[Discount]])</f>
        <v>67525</v>
      </c>
      <c r="K4715" t="str">
        <f>_xlfn.XLOOKUP(Sales_Data_Table[[#This Row],[Product_ID]],Product_Master_Table[Product_ID],Product_Master_Table[Product_Name])</f>
        <v>Vertex Office Supplies Item 0366</v>
      </c>
      <c r="L4715" t="str">
        <f>_xlfn.XLOOKUP(Sales_Data_Table[[#This Row],[Employee_ID]],Employee_Master_Table[Employee_ID],Employee_Master_Table[Department])</f>
        <v>Retail Operations</v>
      </c>
    </row>
    <row r="4716" spans="1:12" x14ac:dyDescent="0.25">
      <c r="A4716" t="s">
        <v>5445</v>
      </c>
      <c r="B4716" s="2">
        <v>46129</v>
      </c>
      <c r="C4716" t="s">
        <v>3180</v>
      </c>
      <c r="D4716" t="s">
        <v>476</v>
      </c>
      <c r="E4716" t="s">
        <v>43</v>
      </c>
      <c r="F4716">
        <v>8</v>
      </c>
      <c r="G4716" s="3">
        <v>1800</v>
      </c>
      <c r="H4716" s="4">
        <v>0.02</v>
      </c>
      <c r="I4716">
        <f>(Sales_Data_Table[[#This Row],[Unit_Price]]*Sales_Data_Table[[#This Row],[Quantity]])</f>
        <v>14400</v>
      </c>
      <c r="J4716">
        <f>Sales_Data_Table[[#This Row],[Gross_Sales]]-(Sales_Data_Table[[#This Row],[Gross_Sales]]*Sales_Data_Table[[#This Row],[Discount]])</f>
        <v>14112</v>
      </c>
      <c r="K4716" t="str">
        <f>_xlfn.XLOOKUP(Sales_Data_Table[[#This Row],[Product_ID]],Product_Master_Table[Product_ID],Product_Master_Table[Product_Name])</f>
        <v>Orion Sports Item 0057</v>
      </c>
      <c r="L4716" t="str">
        <f>_xlfn.XLOOKUP(Sales_Data_Table[[#This Row],[Employee_ID]],Employee_Master_Table[Employee_ID],Employee_Master_Table[Department])</f>
        <v>Sales</v>
      </c>
    </row>
    <row r="4717" spans="1:12" x14ac:dyDescent="0.25">
      <c r="A4717" t="s">
        <v>5446</v>
      </c>
      <c r="B4717" s="2">
        <v>45656</v>
      </c>
      <c r="C4717" t="s">
        <v>126</v>
      </c>
      <c r="D4717" t="s">
        <v>146</v>
      </c>
      <c r="E4717" t="s">
        <v>82</v>
      </c>
      <c r="F4717">
        <v>4</v>
      </c>
      <c r="G4717" s="3">
        <v>600</v>
      </c>
      <c r="H4717" s="4">
        <v>0.15</v>
      </c>
      <c r="I4717">
        <f>(Sales_Data_Table[[#This Row],[Unit_Price]]*Sales_Data_Table[[#This Row],[Quantity]])</f>
        <v>2400</v>
      </c>
      <c r="J4717">
        <f>Sales_Data_Table[[#This Row],[Gross_Sales]]-(Sales_Data_Table[[#This Row],[Gross_Sales]]*Sales_Data_Table[[#This Row],[Discount]])</f>
        <v>2040</v>
      </c>
      <c r="K4717" t="str">
        <f>_xlfn.XLOOKUP(Sales_Data_Table[[#This Row],[Product_ID]],Product_Master_Table[Product_ID],Product_Master_Table[Product_Name])</f>
        <v>Zenith Grocery Item 0014</v>
      </c>
      <c r="L4717" t="str">
        <f>_xlfn.XLOOKUP(Sales_Data_Table[[#This Row],[Employee_ID]],Employee_Master_Table[Employee_ID],Employee_Master_Table[Department])</f>
        <v>Regional Sales</v>
      </c>
    </row>
    <row r="4718" spans="1:12" x14ac:dyDescent="0.25">
      <c r="A4718" t="s">
        <v>5447</v>
      </c>
      <c r="B4718" s="2">
        <v>45860</v>
      </c>
      <c r="C4718" t="s">
        <v>376</v>
      </c>
      <c r="D4718" t="s">
        <v>657</v>
      </c>
      <c r="E4718" t="s">
        <v>36</v>
      </c>
      <c r="F4718">
        <v>7</v>
      </c>
      <c r="G4718" s="3">
        <v>4100</v>
      </c>
      <c r="H4718" s="4">
        <v>0.03</v>
      </c>
      <c r="I4718">
        <f>(Sales_Data_Table[[#This Row],[Unit_Price]]*Sales_Data_Table[[#This Row],[Quantity]])</f>
        <v>28700</v>
      </c>
      <c r="J4718">
        <f>Sales_Data_Table[[#This Row],[Gross_Sales]]-(Sales_Data_Table[[#This Row],[Gross_Sales]]*Sales_Data_Table[[#This Row],[Discount]])</f>
        <v>27839</v>
      </c>
      <c r="K4718" t="str">
        <f>_xlfn.XLOOKUP(Sales_Data_Table[[#This Row],[Product_ID]],Product_Master_Table[Product_ID],Product_Master_Table[Product_Name])</f>
        <v>Apex Home Appliance Item 0372</v>
      </c>
      <c r="L4718" t="str">
        <f>_xlfn.XLOOKUP(Sales_Data_Table[[#This Row],[Employee_ID]],Employee_Master_Table[Employee_ID],Employee_Master_Table[Department])</f>
        <v>Retail Operations</v>
      </c>
    </row>
    <row r="4719" spans="1:12" x14ac:dyDescent="0.25">
      <c r="A4719" t="s">
        <v>5448</v>
      </c>
      <c r="B4719" s="2">
        <v>45367</v>
      </c>
      <c r="C4719" t="s">
        <v>846</v>
      </c>
      <c r="D4719" t="s">
        <v>534</v>
      </c>
      <c r="E4719" t="s">
        <v>106</v>
      </c>
      <c r="F4719">
        <v>6</v>
      </c>
      <c r="G4719" s="3">
        <v>5200</v>
      </c>
      <c r="H4719" s="4">
        <v>0.03</v>
      </c>
      <c r="I4719">
        <f>(Sales_Data_Table[[#This Row],[Unit_Price]]*Sales_Data_Table[[#This Row],[Quantity]])</f>
        <v>31200</v>
      </c>
      <c r="J4719">
        <f>Sales_Data_Table[[#This Row],[Gross_Sales]]-(Sales_Data_Table[[#This Row],[Gross_Sales]]*Sales_Data_Table[[#This Row],[Discount]])</f>
        <v>30264</v>
      </c>
      <c r="K4719" t="str">
        <f>_xlfn.XLOOKUP(Sales_Data_Table[[#This Row],[Product_ID]],Product_Master_Table[Product_ID],Product_Master_Table[Product_Name])</f>
        <v>Orion Electronics Item 0261</v>
      </c>
      <c r="L4719" t="str">
        <f>_xlfn.XLOOKUP(Sales_Data_Table[[#This Row],[Employee_ID]],Employee_Master_Table[Employee_ID],Employee_Master_Table[Department])</f>
        <v>Retail Operations</v>
      </c>
    </row>
    <row r="4720" spans="1:12" x14ac:dyDescent="0.25">
      <c r="A4720" t="s">
        <v>5449</v>
      </c>
      <c r="B4720" s="2">
        <v>45572</v>
      </c>
      <c r="C4720" t="s">
        <v>84</v>
      </c>
      <c r="D4720" t="s">
        <v>61</v>
      </c>
      <c r="E4720" t="s">
        <v>86</v>
      </c>
      <c r="F4720">
        <v>20</v>
      </c>
      <c r="G4720" s="3">
        <v>5300</v>
      </c>
      <c r="H4720" s="4">
        <v>0.1</v>
      </c>
      <c r="I4720">
        <f>(Sales_Data_Table[[#This Row],[Unit_Price]]*Sales_Data_Table[[#This Row],[Quantity]])</f>
        <v>106000</v>
      </c>
      <c r="J4720">
        <f>Sales_Data_Table[[#This Row],[Gross_Sales]]-(Sales_Data_Table[[#This Row],[Gross_Sales]]*Sales_Data_Table[[#This Row],[Discount]])</f>
        <v>95400</v>
      </c>
      <c r="K4720" t="str">
        <f>_xlfn.XLOOKUP(Sales_Data_Table[[#This Row],[Product_ID]],Product_Master_Table[Product_ID],Product_Master_Table[Product_Name])</f>
        <v>Metro Grocery Item 0224</v>
      </c>
      <c r="L4720" t="str">
        <f>_xlfn.XLOOKUP(Sales_Data_Table[[#This Row],[Employee_ID]],Employee_Master_Table[Employee_ID],Employee_Master_Table[Department])</f>
        <v>Sales</v>
      </c>
    </row>
    <row r="4721" spans="1:12" x14ac:dyDescent="0.25">
      <c r="A4721" t="s">
        <v>5450</v>
      </c>
      <c r="B4721" s="2">
        <v>46019</v>
      </c>
      <c r="C4721" t="s">
        <v>1377</v>
      </c>
      <c r="D4721" t="s">
        <v>529</v>
      </c>
      <c r="E4721" t="s">
        <v>106</v>
      </c>
      <c r="F4721">
        <v>4</v>
      </c>
      <c r="G4721" s="3">
        <v>2200</v>
      </c>
      <c r="H4721" s="4">
        <v>0.02</v>
      </c>
      <c r="I4721">
        <f>(Sales_Data_Table[[#This Row],[Unit_Price]]*Sales_Data_Table[[#This Row],[Quantity]])</f>
        <v>8800</v>
      </c>
      <c r="J4721">
        <f>Sales_Data_Table[[#This Row],[Gross_Sales]]-(Sales_Data_Table[[#This Row],[Gross_Sales]]*Sales_Data_Table[[#This Row],[Discount]])</f>
        <v>8624</v>
      </c>
      <c r="K4721" t="str">
        <f>_xlfn.XLOOKUP(Sales_Data_Table[[#This Row],[Product_ID]],Product_Master_Table[Product_ID],Product_Master_Table[Product_Name])</f>
        <v>Nexus Electronics Item 0361</v>
      </c>
      <c r="L4721" t="str">
        <f>_xlfn.XLOOKUP(Sales_Data_Table[[#This Row],[Employee_ID]],Employee_Master_Table[Employee_ID],Employee_Master_Table[Department])</f>
        <v>Regional Sales</v>
      </c>
    </row>
    <row r="4722" spans="1:12" x14ac:dyDescent="0.25">
      <c r="A4722" t="s">
        <v>5451</v>
      </c>
      <c r="B4722" s="2">
        <v>46085</v>
      </c>
      <c r="C4722" t="s">
        <v>1158</v>
      </c>
      <c r="D4722" t="s">
        <v>340</v>
      </c>
      <c r="E4722" t="s">
        <v>32</v>
      </c>
      <c r="F4722">
        <v>4</v>
      </c>
      <c r="G4722" s="3">
        <v>2200</v>
      </c>
      <c r="H4722" s="4">
        <v>0.1</v>
      </c>
      <c r="I4722">
        <f>(Sales_Data_Table[[#This Row],[Unit_Price]]*Sales_Data_Table[[#This Row],[Quantity]])</f>
        <v>8800</v>
      </c>
      <c r="J4722">
        <f>Sales_Data_Table[[#This Row],[Gross_Sales]]-(Sales_Data_Table[[#This Row],[Gross_Sales]]*Sales_Data_Table[[#This Row],[Discount]])</f>
        <v>7920</v>
      </c>
      <c r="K4722" t="str">
        <f>_xlfn.XLOOKUP(Sales_Data_Table[[#This Row],[Product_ID]],Product_Master_Table[Product_ID],Product_Master_Table[Product_Name])</f>
        <v>Spark Home Appliance Item 0262</v>
      </c>
      <c r="L4722" t="str">
        <f>_xlfn.XLOOKUP(Sales_Data_Table[[#This Row],[Employee_ID]],Employee_Master_Table[Employee_ID],Employee_Master_Table[Department])</f>
        <v>Customer Success</v>
      </c>
    </row>
    <row r="4723" spans="1:12" x14ac:dyDescent="0.25">
      <c r="A4723" t="s">
        <v>5452</v>
      </c>
      <c r="B4723" s="2">
        <v>46073</v>
      </c>
      <c r="C4723" t="s">
        <v>387</v>
      </c>
      <c r="D4723" t="s">
        <v>1401</v>
      </c>
      <c r="E4723" t="s">
        <v>82</v>
      </c>
      <c r="F4723">
        <v>5</v>
      </c>
      <c r="G4723" s="3">
        <v>3200</v>
      </c>
      <c r="H4723" s="4">
        <v>0.03</v>
      </c>
      <c r="I4723">
        <f>(Sales_Data_Table[[#This Row],[Unit_Price]]*Sales_Data_Table[[#This Row],[Quantity]])</f>
        <v>16000</v>
      </c>
      <c r="J4723">
        <f>Sales_Data_Table[[#This Row],[Gross_Sales]]-(Sales_Data_Table[[#This Row],[Gross_Sales]]*Sales_Data_Table[[#This Row],[Discount]])</f>
        <v>15520</v>
      </c>
      <c r="K4723" t="str">
        <f>_xlfn.XLOOKUP(Sales_Data_Table[[#This Row],[Product_ID]],Product_Master_Table[Product_ID],Product_Master_Table[Product_Name])</f>
        <v>Zenith Grocery Item 0314</v>
      </c>
      <c r="L4723" t="str">
        <f>_xlfn.XLOOKUP(Sales_Data_Table[[#This Row],[Employee_ID]],Employee_Master_Table[Employee_ID],Employee_Master_Table[Department])</f>
        <v>Regional Sales</v>
      </c>
    </row>
    <row r="4724" spans="1:12" x14ac:dyDescent="0.25">
      <c r="A4724" t="s">
        <v>5453</v>
      </c>
      <c r="B4724" s="2">
        <v>45480</v>
      </c>
      <c r="C4724" t="s">
        <v>833</v>
      </c>
      <c r="D4724" t="s">
        <v>135</v>
      </c>
      <c r="E4724" t="s">
        <v>50</v>
      </c>
      <c r="F4724">
        <v>21</v>
      </c>
      <c r="G4724" s="3">
        <v>7400</v>
      </c>
      <c r="H4724" s="4">
        <v>0.1</v>
      </c>
      <c r="I4724">
        <f>(Sales_Data_Table[[#This Row],[Unit_Price]]*Sales_Data_Table[[#This Row],[Quantity]])</f>
        <v>155400</v>
      </c>
      <c r="J4724">
        <f>Sales_Data_Table[[#This Row],[Gross_Sales]]-(Sales_Data_Table[[#This Row],[Gross_Sales]]*Sales_Data_Table[[#This Row],[Discount]])</f>
        <v>139860</v>
      </c>
      <c r="K4724" t="str">
        <f>_xlfn.XLOOKUP(Sales_Data_Table[[#This Row],[Product_ID]],Product_Master_Table[Product_ID],Product_Master_Table[Product_Name])</f>
        <v>Apex Furniture Item 0168</v>
      </c>
      <c r="L4724" t="str">
        <f>_xlfn.XLOOKUP(Sales_Data_Table[[#This Row],[Employee_ID]],Employee_Master_Table[Employee_ID],Employee_Master_Table[Department])</f>
        <v>Retail Operations</v>
      </c>
    </row>
    <row r="4725" spans="1:12" x14ac:dyDescent="0.25">
      <c r="A4725" t="s">
        <v>5454</v>
      </c>
      <c r="B4725" s="2">
        <v>45668</v>
      </c>
      <c r="C4725" t="s">
        <v>426</v>
      </c>
      <c r="D4725" t="s">
        <v>626</v>
      </c>
      <c r="E4725" t="s">
        <v>32</v>
      </c>
      <c r="F4725">
        <v>6</v>
      </c>
      <c r="G4725" s="3">
        <v>6400</v>
      </c>
      <c r="H4725" s="4">
        <v>0</v>
      </c>
      <c r="I4725">
        <f>(Sales_Data_Table[[#This Row],[Unit_Price]]*Sales_Data_Table[[#This Row],[Quantity]])</f>
        <v>38400</v>
      </c>
      <c r="J4725">
        <f>Sales_Data_Table[[#This Row],[Gross_Sales]]-(Sales_Data_Table[[#This Row],[Gross_Sales]]*Sales_Data_Table[[#This Row],[Discount]])</f>
        <v>38400</v>
      </c>
      <c r="K4725" t="str">
        <f>_xlfn.XLOOKUP(Sales_Data_Table[[#This Row],[Product_ID]],Product_Master_Table[Product_ID],Product_Master_Table[Product_Name])</f>
        <v>Delta Electronics Item 0371</v>
      </c>
      <c r="L4725" t="str">
        <f>_xlfn.XLOOKUP(Sales_Data_Table[[#This Row],[Employee_ID]],Employee_Master_Table[Employee_ID],Employee_Master_Table[Department])</f>
        <v>Corporate Sales</v>
      </c>
    </row>
    <row r="4726" spans="1:12" x14ac:dyDescent="0.25">
      <c r="A4726" t="s">
        <v>5455</v>
      </c>
      <c r="B4726" s="2">
        <v>46109</v>
      </c>
      <c r="C4726" t="s">
        <v>815</v>
      </c>
      <c r="D4726" t="s">
        <v>492</v>
      </c>
      <c r="E4726" t="s">
        <v>24</v>
      </c>
      <c r="F4726">
        <v>13</v>
      </c>
      <c r="G4726" s="3">
        <v>2900</v>
      </c>
      <c r="H4726" s="4">
        <v>0.1</v>
      </c>
      <c r="I4726">
        <f>(Sales_Data_Table[[#This Row],[Unit_Price]]*Sales_Data_Table[[#This Row],[Quantity]])</f>
        <v>37700</v>
      </c>
      <c r="J4726">
        <f>Sales_Data_Table[[#This Row],[Gross_Sales]]-(Sales_Data_Table[[#This Row],[Gross_Sales]]*Sales_Data_Table[[#This Row],[Discount]])</f>
        <v>33930</v>
      </c>
      <c r="K4726" t="str">
        <f>_xlfn.XLOOKUP(Sales_Data_Table[[#This Row],[Product_ID]],Product_Master_Table[Product_ID],Product_Master_Table[Product_Name])</f>
        <v>Orion Fashion Item 0093</v>
      </c>
      <c r="L4726" t="str">
        <f>_xlfn.XLOOKUP(Sales_Data_Table[[#This Row],[Employee_ID]],Employee_Master_Table[Employee_ID],Employee_Master_Table[Department])</f>
        <v>Customer Success</v>
      </c>
    </row>
    <row r="4727" spans="1:12" x14ac:dyDescent="0.25">
      <c r="A4727" t="s">
        <v>5456</v>
      </c>
      <c r="B4727" s="2">
        <v>45747</v>
      </c>
      <c r="C4727" t="s">
        <v>1843</v>
      </c>
      <c r="D4727" t="s">
        <v>521</v>
      </c>
      <c r="E4727" t="s">
        <v>36</v>
      </c>
      <c r="F4727">
        <v>18</v>
      </c>
      <c r="G4727" s="3">
        <v>4500</v>
      </c>
      <c r="H4727" s="4">
        <v>0.1</v>
      </c>
      <c r="I4727">
        <f>(Sales_Data_Table[[#This Row],[Unit_Price]]*Sales_Data_Table[[#This Row],[Quantity]])</f>
        <v>81000</v>
      </c>
      <c r="J4727">
        <f>Sales_Data_Table[[#This Row],[Gross_Sales]]-(Sales_Data_Table[[#This Row],[Gross_Sales]]*Sales_Data_Table[[#This Row],[Discount]])</f>
        <v>72900</v>
      </c>
      <c r="K4727" t="str">
        <f>_xlfn.XLOOKUP(Sales_Data_Table[[#This Row],[Product_ID]],Product_Master_Table[Product_ID],Product_Master_Table[Product_Name])</f>
        <v>Fusion Beauty Item 0365</v>
      </c>
      <c r="L4727" t="str">
        <f>_xlfn.XLOOKUP(Sales_Data_Table[[#This Row],[Employee_ID]],Employee_Master_Table[Employee_ID],Employee_Master_Table[Department])</f>
        <v>E-Commerce</v>
      </c>
    </row>
    <row r="4728" spans="1:12" x14ac:dyDescent="0.25">
      <c r="A4728" t="s">
        <v>5457</v>
      </c>
      <c r="B4728" s="2">
        <v>45530</v>
      </c>
      <c r="C4728" t="s">
        <v>807</v>
      </c>
      <c r="D4728" t="s">
        <v>405</v>
      </c>
      <c r="E4728" t="s">
        <v>62</v>
      </c>
      <c r="F4728">
        <v>6</v>
      </c>
      <c r="G4728" s="3">
        <v>2000</v>
      </c>
      <c r="H4728" s="4">
        <v>0</v>
      </c>
      <c r="I4728">
        <f>(Sales_Data_Table[[#This Row],[Unit_Price]]*Sales_Data_Table[[#This Row],[Quantity]])</f>
        <v>12000</v>
      </c>
      <c r="J4728">
        <f>Sales_Data_Table[[#This Row],[Gross_Sales]]-(Sales_Data_Table[[#This Row],[Gross_Sales]]*Sales_Data_Table[[#This Row],[Discount]])</f>
        <v>12000</v>
      </c>
      <c r="K4728" t="str">
        <f>_xlfn.XLOOKUP(Sales_Data_Table[[#This Row],[Product_ID]],Product_Master_Table[Product_ID],Product_Master_Table[Product_Name])</f>
        <v>Prime Automotive Item 0160</v>
      </c>
      <c r="L4728" t="str">
        <f>_xlfn.XLOOKUP(Sales_Data_Table[[#This Row],[Employee_ID]],Employee_Master_Table[Employee_ID],Employee_Master_Table[Department])</f>
        <v>Regional Sales</v>
      </c>
    </row>
    <row r="4729" spans="1:12" x14ac:dyDescent="0.25">
      <c r="A4729" t="s">
        <v>5458</v>
      </c>
      <c r="B4729" s="2">
        <v>45667</v>
      </c>
      <c r="C4729" t="s">
        <v>1360</v>
      </c>
      <c r="D4729" t="s">
        <v>825</v>
      </c>
      <c r="E4729" t="s">
        <v>62</v>
      </c>
      <c r="F4729">
        <v>9</v>
      </c>
      <c r="G4729" s="3">
        <v>3700</v>
      </c>
      <c r="H4729" s="4">
        <v>0.15</v>
      </c>
      <c r="I4729">
        <f>(Sales_Data_Table[[#This Row],[Unit_Price]]*Sales_Data_Table[[#This Row],[Quantity]])</f>
        <v>33300</v>
      </c>
      <c r="J4729">
        <f>Sales_Data_Table[[#This Row],[Gross_Sales]]-(Sales_Data_Table[[#This Row],[Gross_Sales]]*Sales_Data_Table[[#This Row],[Discount]])</f>
        <v>28305</v>
      </c>
      <c r="K4729" t="str">
        <f>_xlfn.XLOOKUP(Sales_Data_Table[[#This Row],[Product_ID]],Product_Master_Table[Product_ID],Product_Master_Table[Product_Name])</f>
        <v>Delta Fashion Item 0383</v>
      </c>
      <c r="L4729" t="str">
        <f>_xlfn.XLOOKUP(Sales_Data_Table[[#This Row],[Employee_ID]],Employee_Master_Table[Employee_ID],Employee_Master_Table[Department])</f>
        <v>Corporate Sales</v>
      </c>
    </row>
    <row r="4730" spans="1:12" x14ac:dyDescent="0.25">
      <c r="A4730" t="s">
        <v>5459</v>
      </c>
      <c r="B4730" s="2">
        <v>45346</v>
      </c>
      <c r="C4730" t="s">
        <v>2382</v>
      </c>
      <c r="D4730" t="s">
        <v>42</v>
      </c>
      <c r="E4730" t="s">
        <v>24</v>
      </c>
      <c r="F4730">
        <v>17</v>
      </c>
      <c r="G4730" s="3">
        <v>9200</v>
      </c>
      <c r="H4730" s="4">
        <v>0.05</v>
      </c>
      <c r="I4730">
        <f>(Sales_Data_Table[[#This Row],[Unit_Price]]*Sales_Data_Table[[#This Row],[Quantity]])</f>
        <v>156400</v>
      </c>
      <c r="J4730">
        <f>Sales_Data_Table[[#This Row],[Gross_Sales]]-(Sales_Data_Table[[#This Row],[Gross_Sales]]*Sales_Data_Table[[#This Row],[Discount]])</f>
        <v>148580</v>
      </c>
      <c r="K4730" t="str">
        <f>_xlfn.XLOOKUP(Sales_Data_Table[[#This Row],[Product_ID]],Product_Master_Table[Product_ID],Product_Master_Table[Product_Name])</f>
        <v>Delta Fashion Item 0203</v>
      </c>
      <c r="L4730" t="str">
        <f>_xlfn.XLOOKUP(Sales_Data_Table[[#This Row],[Employee_ID]],Employee_Master_Table[Employee_ID],Employee_Master_Table[Department])</f>
        <v>E-Commerce</v>
      </c>
    </row>
    <row r="4731" spans="1:12" x14ac:dyDescent="0.25">
      <c r="A4731" t="s">
        <v>5460</v>
      </c>
      <c r="B4731" s="2">
        <v>45941</v>
      </c>
      <c r="C4731" t="s">
        <v>1070</v>
      </c>
      <c r="D4731" t="s">
        <v>1353</v>
      </c>
      <c r="E4731" t="s">
        <v>32</v>
      </c>
      <c r="F4731">
        <v>9</v>
      </c>
      <c r="G4731" s="3">
        <v>9600</v>
      </c>
      <c r="H4731" s="4">
        <v>0</v>
      </c>
      <c r="I4731">
        <f>(Sales_Data_Table[[#This Row],[Unit_Price]]*Sales_Data_Table[[#This Row],[Quantity]])</f>
        <v>86400</v>
      </c>
      <c r="J4731">
        <f>Sales_Data_Table[[#This Row],[Gross_Sales]]-(Sales_Data_Table[[#This Row],[Gross_Sales]]*Sales_Data_Table[[#This Row],[Discount]])</f>
        <v>86400</v>
      </c>
      <c r="K4731" t="str">
        <f>_xlfn.XLOOKUP(Sales_Data_Table[[#This Row],[Product_ID]],Product_Master_Table[Product_ID],Product_Master_Table[Product_Name])</f>
        <v>Prime Office Supplies Item 0496</v>
      </c>
      <c r="L4731" t="str">
        <f>_xlfn.XLOOKUP(Sales_Data_Table[[#This Row],[Employee_ID]],Employee_Master_Table[Employee_ID],Employee_Master_Table[Department])</f>
        <v>E-Commerce</v>
      </c>
    </row>
    <row r="4732" spans="1:12" x14ac:dyDescent="0.25">
      <c r="A4732" t="s">
        <v>5461</v>
      </c>
      <c r="B4732" s="2">
        <v>45936</v>
      </c>
      <c r="C4732" t="s">
        <v>474</v>
      </c>
      <c r="D4732" t="s">
        <v>295</v>
      </c>
      <c r="E4732" t="s">
        <v>86</v>
      </c>
      <c r="F4732">
        <v>19</v>
      </c>
      <c r="G4732" s="3">
        <v>1200</v>
      </c>
      <c r="H4732" s="4">
        <v>0.05</v>
      </c>
      <c r="I4732">
        <f>(Sales_Data_Table[[#This Row],[Unit_Price]]*Sales_Data_Table[[#This Row],[Quantity]])</f>
        <v>22800</v>
      </c>
      <c r="J4732">
        <f>Sales_Data_Table[[#This Row],[Gross_Sales]]-(Sales_Data_Table[[#This Row],[Gross_Sales]]*Sales_Data_Table[[#This Row],[Discount]])</f>
        <v>21660</v>
      </c>
      <c r="K4732" t="str">
        <f>_xlfn.XLOOKUP(Sales_Data_Table[[#This Row],[Product_ID]],Product_Master_Table[Product_ID],Product_Master_Table[Product_Name])</f>
        <v>Fusion Fashion Item 0473</v>
      </c>
      <c r="L4732" t="str">
        <f>_xlfn.XLOOKUP(Sales_Data_Table[[#This Row],[Employee_ID]],Employee_Master_Table[Employee_ID],Employee_Master_Table[Department])</f>
        <v>Customer Success</v>
      </c>
    </row>
    <row r="4733" spans="1:12" x14ac:dyDescent="0.25">
      <c r="A4733" t="s">
        <v>5462</v>
      </c>
      <c r="B4733" s="2">
        <v>45852</v>
      </c>
      <c r="C4733" t="s">
        <v>954</v>
      </c>
      <c r="D4733" t="s">
        <v>278</v>
      </c>
      <c r="E4733" t="s">
        <v>62</v>
      </c>
      <c r="F4733">
        <v>21</v>
      </c>
      <c r="G4733" s="3">
        <v>8400</v>
      </c>
      <c r="H4733" s="4">
        <v>0.05</v>
      </c>
      <c r="I4733">
        <f>(Sales_Data_Table[[#This Row],[Unit_Price]]*Sales_Data_Table[[#This Row],[Quantity]])</f>
        <v>176400</v>
      </c>
      <c r="J4733">
        <f>Sales_Data_Table[[#This Row],[Gross_Sales]]-(Sales_Data_Table[[#This Row],[Gross_Sales]]*Sales_Data_Table[[#This Row],[Discount]])</f>
        <v>167580</v>
      </c>
      <c r="K4733" t="str">
        <f>_xlfn.XLOOKUP(Sales_Data_Table[[#This Row],[Product_ID]],Product_Master_Table[Product_ID],Product_Master_Table[Product_Name])</f>
        <v>Prime Automotive Item 0460</v>
      </c>
      <c r="L4733" t="str">
        <f>_xlfn.XLOOKUP(Sales_Data_Table[[#This Row],[Employee_ID]],Employee_Master_Table[Employee_ID],Employee_Master_Table[Department])</f>
        <v>Business Development</v>
      </c>
    </row>
    <row r="4734" spans="1:12" x14ac:dyDescent="0.25">
      <c r="A4734" t="s">
        <v>5463</v>
      </c>
      <c r="B4734" s="2">
        <v>45677</v>
      </c>
      <c r="C4734" t="s">
        <v>248</v>
      </c>
      <c r="D4734" t="s">
        <v>763</v>
      </c>
      <c r="E4734" t="s">
        <v>24</v>
      </c>
      <c r="F4734">
        <v>17</v>
      </c>
      <c r="G4734" s="3">
        <v>3900</v>
      </c>
      <c r="H4734" s="4">
        <v>0.03</v>
      </c>
      <c r="I4734">
        <f>(Sales_Data_Table[[#This Row],[Unit_Price]]*Sales_Data_Table[[#This Row],[Quantity]])</f>
        <v>66300</v>
      </c>
      <c r="J4734">
        <f>Sales_Data_Table[[#This Row],[Gross_Sales]]-(Sales_Data_Table[[#This Row],[Gross_Sales]]*Sales_Data_Table[[#This Row],[Discount]])</f>
        <v>64311</v>
      </c>
      <c r="K4734" t="str">
        <f>_xlfn.XLOOKUP(Sales_Data_Table[[#This Row],[Product_ID]],Product_Master_Table[Product_ID],Product_Master_Table[Product_Name])</f>
        <v>Zenith Office Supplies Item 0026</v>
      </c>
      <c r="L4734" t="str">
        <f>_xlfn.XLOOKUP(Sales_Data_Table[[#This Row],[Employee_ID]],Employee_Master_Table[Employee_ID],Employee_Master_Table[Department])</f>
        <v>Business Development</v>
      </c>
    </row>
    <row r="4735" spans="1:12" x14ac:dyDescent="0.25">
      <c r="A4735" t="s">
        <v>5464</v>
      </c>
      <c r="B4735" s="2">
        <v>45799</v>
      </c>
      <c r="C4735" t="s">
        <v>178</v>
      </c>
      <c r="D4735" t="s">
        <v>543</v>
      </c>
      <c r="E4735" t="s">
        <v>50</v>
      </c>
      <c r="F4735">
        <v>8</v>
      </c>
      <c r="G4735" s="3">
        <v>5400</v>
      </c>
      <c r="H4735" s="4">
        <v>0</v>
      </c>
      <c r="I4735">
        <f>(Sales_Data_Table[[#This Row],[Unit_Price]]*Sales_Data_Table[[#This Row],[Quantity]])</f>
        <v>43200</v>
      </c>
      <c r="J4735">
        <f>Sales_Data_Table[[#This Row],[Gross_Sales]]-(Sales_Data_Table[[#This Row],[Gross_Sales]]*Sales_Data_Table[[#This Row],[Discount]])</f>
        <v>43200</v>
      </c>
      <c r="K4735" t="str">
        <f>_xlfn.XLOOKUP(Sales_Data_Table[[#This Row],[Product_ID]],Product_Master_Table[Product_ID],Product_Master_Table[Product_Name])</f>
        <v>Nexus Beauty Item 0385</v>
      </c>
      <c r="L4735" t="str">
        <f>_xlfn.XLOOKUP(Sales_Data_Table[[#This Row],[Employee_ID]],Employee_Master_Table[Employee_ID],Employee_Master_Table[Department])</f>
        <v>E-Commerce</v>
      </c>
    </row>
    <row r="4736" spans="1:12" x14ac:dyDescent="0.25">
      <c r="A4736" t="s">
        <v>5465</v>
      </c>
      <c r="B4736" s="2">
        <v>45653</v>
      </c>
      <c r="C4736" t="s">
        <v>1068</v>
      </c>
      <c r="D4736" t="s">
        <v>61</v>
      </c>
      <c r="E4736" t="s">
        <v>36</v>
      </c>
      <c r="F4736">
        <v>16</v>
      </c>
      <c r="G4736" s="3">
        <v>6300</v>
      </c>
      <c r="H4736" s="4">
        <v>0.02</v>
      </c>
      <c r="I4736">
        <f>(Sales_Data_Table[[#This Row],[Unit_Price]]*Sales_Data_Table[[#This Row],[Quantity]])</f>
        <v>100800</v>
      </c>
      <c r="J4736">
        <f>Sales_Data_Table[[#This Row],[Gross_Sales]]-(Sales_Data_Table[[#This Row],[Gross_Sales]]*Sales_Data_Table[[#This Row],[Discount]])</f>
        <v>98784</v>
      </c>
      <c r="K4736" t="str">
        <f>_xlfn.XLOOKUP(Sales_Data_Table[[#This Row],[Product_ID]],Product_Master_Table[Product_ID],Product_Master_Table[Product_Name])</f>
        <v>Nova Fashion Item 0463</v>
      </c>
      <c r="L4736" t="str">
        <f>_xlfn.XLOOKUP(Sales_Data_Table[[#This Row],[Employee_ID]],Employee_Master_Table[Employee_ID],Employee_Master_Table[Department])</f>
        <v>Sales</v>
      </c>
    </row>
    <row r="4737" spans="1:12" x14ac:dyDescent="0.25">
      <c r="A4737" t="s">
        <v>5466</v>
      </c>
      <c r="B4737" s="2">
        <v>45708</v>
      </c>
      <c r="C4737" t="s">
        <v>218</v>
      </c>
      <c r="D4737" t="s">
        <v>53</v>
      </c>
      <c r="E4737" t="s">
        <v>96</v>
      </c>
      <c r="F4737">
        <v>15</v>
      </c>
      <c r="G4737" s="3">
        <v>3100</v>
      </c>
      <c r="H4737" s="4">
        <v>0.03</v>
      </c>
      <c r="I4737">
        <f>(Sales_Data_Table[[#This Row],[Unit_Price]]*Sales_Data_Table[[#This Row],[Quantity]])</f>
        <v>46500</v>
      </c>
      <c r="J4737">
        <f>Sales_Data_Table[[#This Row],[Gross_Sales]]-(Sales_Data_Table[[#This Row],[Gross_Sales]]*Sales_Data_Table[[#This Row],[Discount]])</f>
        <v>45105</v>
      </c>
      <c r="K4737" t="str">
        <f>_xlfn.XLOOKUP(Sales_Data_Table[[#This Row],[Product_ID]],Product_Master_Table[Product_ID],Product_Master_Table[Product_Name])</f>
        <v>Metro Furniture Item 0308</v>
      </c>
      <c r="L4737" t="str">
        <f>_xlfn.XLOOKUP(Sales_Data_Table[[#This Row],[Employee_ID]],Employee_Master_Table[Employee_ID],Employee_Master_Table[Department])</f>
        <v>Customer Success</v>
      </c>
    </row>
    <row r="4738" spans="1:12" x14ac:dyDescent="0.25">
      <c r="A4738" t="s">
        <v>5467</v>
      </c>
      <c r="B4738" s="2">
        <v>46077</v>
      </c>
      <c r="C4738" t="s">
        <v>742</v>
      </c>
      <c r="D4738" t="s">
        <v>143</v>
      </c>
      <c r="E4738" t="s">
        <v>62</v>
      </c>
      <c r="F4738">
        <v>5</v>
      </c>
      <c r="G4738" s="3">
        <v>300</v>
      </c>
      <c r="H4738" s="4">
        <v>0</v>
      </c>
      <c r="I4738">
        <f>(Sales_Data_Table[[#This Row],[Unit_Price]]*Sales_Data_Table[[#This Row],[Quantity]])</f>
        <v>1500</v>
      </c>
      <c r="J4738">
        <f>Sales_Data_Table[[#This Row],[Gross_Sales]]-(Sales_Data_Table[[#This Row],[Gross_Sales]]*Sales_Data_Table[[#This Row],[Discount]])</f>
        <v>1500</v>
      </c>
      <c r="K4738" t="str">
        <f>_xlfn.XLOOKUP(Sales_Data_Table[[#This Row],[Product_ID]],Product_Master_Table[Product_ID],Product_Master_Table[Product_Name])</f>
        <v>Zenith Home Appliance Item 0122</v>
      </c>
      <c r="L4738" t="str">
        <f>_xlfn.XLOOKUP(Sales_Data_Table[[#This Row],[Employee_ID]],Employee_Master_Table[Employee_ID],Employee_Master_Table[Department])</f>
        <v>Retail Operations</v>
      </c>
    </row>
    <row r="4739" spans="1:12" x14ac:dyDescent="0.25">
      <c r="A4739" t="s">
        <v>5468</v>
      </c>
      <c r="B4739" s="2">
        <v>45848</v>
      </c>
      <c r="C4739" t="s">
        <v>737</v>
      </c>
      <c r="D4739" t="s">
        <v>189</v>
      </c>
      <c r="E4739" t="s">
        <v>62</v>
      </c>
      <c r="F4739">
        <v>13</v>
      </c>
      <c r="G4739" s="3">
        <v>7700</v>
      </c>
      <c r="H4739" s="4">
        <v>0.03</v>
      </c>
      <c r="I4739">
        <f>(Sales_Data_Table[[#This Row],[Unit_Price]]*Sales_Data_Table[[#This Row],[Quantity]])</f>
        <v>100100</v>
      </c>
      <c r="J4739">
        <f>Sales_Data_Table[[#This Row],[Gross_Sales]]-(Sales_Data_Table[[#This Row],[Gross_Sales]]*Sales_Data_Table[[#This Row],[Discount]])</f>
        <v>97097</v>
      </c>
      <c r="K4739" t="str">
        <f>_xlfn.XLOOKUP(Sales_Data_Table[[#This Row],[Product_ID]],Product_Master_Table[Product_ID],Product_Master_Table[Product_Name])</f>
        <v>Nexus Toys Item 0289</v>
      </c>
      <c r="L4739" t="str">
        <f>_xlfn.XLOOKUP(Sales_Data_Table[[#This Row],[Employee_ID]],Employee_Master_Table[Employee_ID],Employee_Master_Table[Department])</f>
        <v>Sales</v>
      </c>
    </row>
    <row r="4740" spans="1:12" x14ac:dyDescent="0.25">
      <c r="A4740" t="s">
        <v>5469</v>
      </c>
      <c r="B4740" s="2">
        <v>45321</v>
      </c>
      <c r="C4740" t="s">
        <v>594</v>
      </c>
      <c r="D4740" t="s">
        <v>849</v>
      </c>
      <c r="E4740" t="s">
        <v>43</v>
      </c>
      <c r="F4740">
        <v>19</v>
      </c>
      <c r="G4740" s="3">
        <v>700</v>
      </c>
      <c r="H4740" s="4">
        <v>0.02</v>
      </c>
      <c r="I4740">
        <f>(Sales_Data_Table[[#This Row],[Unit_Price]]*Sales_Data_Table[[#This Row],[Quantity]])</f>
        <v>13300</v>
      </c>
      <c r="J4740">
        <f>Sales_Data_Table[[#This Row],[Gross_Sales]]-(Sales_Data_Table[[#This Row],[Gross_Sales]]*Sales_Data_Table[[#This Row],[Discount]])</f>
        <v>13034</v>
      </c>
      <c r="K4740" t="str">
        <f>_xlfn.XLOOKUP(Sales_Data_Table[[#This Row],[Product_ID]],Product_Master_Table[Product_ID],Product_Master_Table[Product_Name])</f>
        <v>Metro Grocery Item 0344</v>
      </c>
      <c r="L4740" t="str">
        <f>_xlfn.XLOOKUP(Sales_Data_Table[[#This Row],[Employee_ID]],Employee_Master_Table[Employee_ID],Employee_Master_Table[Department])</f>
        <v>Business Development</v>
      </c>
    </row>
    <row r="4741" spans="1:12" x14ac:dyDescent="0.25">
      <c r="A4741" t="s">
        <v>5470</v>
      </c>
      <c r="B4741" s="2">
        <v>45397</v>
      </c>
      <c r="C4741" t="s">
        <v>2836</v>
      </c>
      <c r="D4741" t="s">
        <v>189</v>
      </c>
      <c r="E4741" t="s">
        <v>82</v>
      </c>
      <c r="F4741">
        <v>16</v>
      </c>
      <c r="G4741" s="3">
        <v>1100</v>
      </c>
      <c r="H4741" s="4">
        <v>0.02</v>
      </c>
      <c r="I4741">
        <f>(Sales_Data_Table[[#This Row],[Unit_Price]]*Sales_Data_Table[[#This Row],[Quantity]])</f>
        <v>17600</v>
      </c>
      <c r="J4741">
        <f>Sales_Data_Table[[#This Row],[Gross_Sales]]-(Sales_Data_Table[[#This Row],[Gross_Sales]]*Sales_Data_Table[[#This Row],[Discount]])</f>
        <v>17248</v>
      </c>
      <c r="K4741" t="str">
        <f>_xlfn.XLOOKUP(Sales_Data_Table[[#This Row],[Product_ID]],Product_Master_Table[Product_ID],Product_Master_Table[Product_Name])</f>
        <v>Apex Office Supplies Item 0396</v>
      </c>
      <c r="L4741" t="str">
        <f>_xlfn.XLOOKUP(Sales_Data_Table[[#This Row],[Employee_ID]],Employee_Master_Table[Employee_ID],Employee_Master_Table[Department])</f>
        <v>Sales</v>
      </c>
    </row>
    <row r="4742" spans="1:12" x14ac:dyDescent="0.25">
      <c r="A4742" t="s">
        <v>5471</v>
      </c>
      <c r="B4742" s="2">
        <v>45440</v>
      </c>
      <c r="C4742" t="s">
        <v>172</v>
      </c>
      <c r="D4742" t="s">
        <v>524</v>
      </c>
      <c r="E4742" t="s">
        <v>32</v>
      </c>
      <c r="F4742">
        <v>12</v>
      </c>
      <c r="G4742" s="3">
        <v>2200</v>
      </c>
      <c r="H4742" s="4">
        <v>0.15</v>
      </c>
      <c r="I4742">
        <f>(Sales_Data_Table[[#This Row],[Unit_Price]]*Sales_Data_Table[[#This Row],[Quantity]])</f>
        <v>26400</v>
      </c>
      <c r="J4742">
        <f>Sales_Data_Table[[#This Row],[Gross_Sales]]-(Sales_Data_Table[[#This Row],[Gross_Sales]]*Sales_Data_Table[[#This Row],[Discount]])</f>
        <v>22440</v>
      </c>
      <c r="K4742" t="str">
        <f>_xlfn.XLOOKUP(Sales_Data_Table[[#This Row],[Product_ID]],Product_Master_Table[Product_ID],Product_Master_Table[Product_Name])</f>
        <v>Vertex Automotive Item 0390</v>
      </c>
      <c r="L4742" t="str">
        <f>_xlfn.XLOOKUP(Sales_Data_Table[[#This Row],[Employee_ID]],Employee_Master_Table[Employee_ID],Employee_Master_Table[Department])</f>
        <v>Sales</v>
      </c>
    </row>
    <row r="4743" spans="1:12" x14ac:dyDescent="0.25">
      <c r="A4743" t="s">
        <v>5472</v>
      </c>
      <c r="B4743" s="2">
        <v>46036</v>
      </c>
      <c r="C4743" t="s">
        <v>2223</v>
      </c>
      <c r="D4743" t="s">
        <v>1401</v>
      </c>
      <c r="E4743" t="s">
        <v>28</v>
      </c>
      <c r="F4743">
        <v>19</v>
      </c>
      <c r="G4743" s="3">
        <v>3400</v>
      </c>
      <c r="H4743" s="4">
        <v>0.02</v>
      </c>
      <c r="I4743">
        <f>(Sales_Data_Table[[#This Row],[Unit_Price]]*Sales_Data_Table[[#This Row],[Quantity]])</f>
        <v>64600</v>
      </c>
      <c r="J4743">
        <f>Sales_Data_Table[[#This Row],[Gross_Sales]]-(Sales_Data_Table[[#This Row],[Gross_Sales]]*Sales_Data_Table[[#This Row],[Discount]])</f>
        <v>63308</v>
      </c>
      <c r="K4743" t="str">
        <f>_xlfn.XLOOKUP(Sales_Data_Table[[#This Row],[Product_ID]],Product_Master_Table[Product_ID],Product_Master_Table[Product_Name])</f>
        <v>Prime Automotive Item 0340</v>
      </c>
      <c r="L4743" t="str">
        <f>_xlfn.XLOOKUP(Sales_Data_Table[[#This Row],[Employee_ID]],Employee_Master_Table[Employee_ID],Employee_Master_Table[Department])</f>
        <v>Regional Sales</v>
      </c>
    </row>
    <row r="4744" spans="1:12" x14ac:dyDescent="0.25">
      <c r="A4744" t="s">
        <v>5473</v>
      </c>
      <c r="B4744" s="2">
        <v>46161</v>
      </c>
      <c r="C4744" t="s">
        <v>360</v>
      </c>
      <c r="D4744" t="s">
        <v>378</v>
      </c>
      <c r="E4744" t="s">
        <v>82</v>
      </c>
      <c r="F4744">
        <v>1</v>
      </c>
      <c r="G4744" s="3">
        <v>3800</v>
      </c>
      <c r="H4744" s="4">
        <v>0.05</v>
      </c>
      <c r="I4744">
        <f>(Sales_Data_Table[[#This Row],[Unit_Price]]*Sales_Data_Table[[#This Row],[Quantity]])</f>
        <v>3800</v>
      </c>
      <c r="J4744">
        <f>Sales_Data_Table[[#This Row],[Gross_Sales]]-(Sales_Data_Table[[#This Row],[Gross_Sales]]*Sales_Data_Table[[#This Row],[Discount]])</f>
        <v>3610</v>
      </c>
      <c r="K4744" t="str">
        <f>_xlfn.XLOOKUP(Sales_Data_Table[[#This Row],[Product_ID]],Product_Master_Table[Product_ID],Product_Master_Table[Product_Name])</f>
        <v>Vertex Office Supplies Item 0306</v>
      </c>
      <c r="L4744" t="str">
        <f>_xlfn.XLOOKUP(Sales_Data_Table[[#This Row],[Employee_ID]],Employee_Master_Table[Employee_ID],Employee_Master_Table[Department])</f>
        <v>Sales</v>
      </c>
    </row>
    <row r="4745" spans="1:12" x14ac:dyDescent="0.25">
      <c r="A4745" t="s">
        <v>5474</v>
      </c>
      <c r="B4745" s="2">
        <v>45759</v>
      </c>
      <c r="C4745" t="s">
        <v>2029</v>
      </c>
      <c r="D4745" t="s">
        <v>864</v>
      </c>
      <c r="E4745" t="s">
        <v>28</v>
      </c>
      <c r="F4745">
        <v>16</v>
      </c>
      <c r="G4745" s="3">
        <v>9200</v>
      </c>
      <c r="H4745" s="4">
        <v>0.15</v>
      </c>
      <c r="I4745">
        <f>(Sales_Data_Table[[#This Row],[Unit_Price]]*Sales_Data_Table[[#This Row],[Quantity]])</f>
        <v>147200</v>
      </c>
      <c r="J4745">
        <f>Sales_Data_Table[[#This Row],[Gross_Sales]]-(Sales_Data_Table[[#This Row],[Gross_Sales]]*Sales_Data_Table[[#This Row],[Discount]])</f>
        <v>125120</v>
      </c>
      <c r="K4745" t="str">
        <f>_xlfn.XLOOKUP(Sales_Data_Table[[#This Row],[Product_ID]],Product_Master_Table[Product_ID],Product_Master_Table[Product_Name])</f>
        <v>Everest Toys Item 0279</v>
      </c>
      <c r="L4745" t="str">
        <f>_xlfn.XLOOKUP(Sales_Data_Table[[#This Row],[Employee_ID]],Employee_Master_Table[Employee_ID],Employee_Master_Table[Department])</f>
        <v>Retail Operations</v>
      </c>
    </row>
    <row r="4746" spans="1:12" x14ac:dyDescent="0.25">
      <c r="A4746" t="s">
        <v>5475</v>
      </c>
      <c r="B4746" s="2">
        <v>45357</v>
      </c>
      <c r="C4746" t="s">
        <v>2188</v>
      </c>
      <c r="D4746" t="s">
        <v>635</v>
      </c>
      <c r="E4746" t="s">
        <v>24</v>
      </c>
      <c r="F4746">
        <v>2</v>
      </c>
      <c r="G4746" s="3">
        <v>2100</v>
      </c>
      <c r="H4746" s="4">
        <v>0.03</v>
      </c>
      <c r="I4746">
        <f>(Sales_Data_Table[[#This Row],[Unit_Price]]*Sales_Data_Table[[#This Row],[Quantity]])</f>
        <v>4200</v>
      </c>
      <c r="J4746">
        <f>Sales_Data_Table[[#This Row],[Gross_Sales]]-(Sales_Data_Table[[#This Row],[Gross_Sales]]*Sales_Data_Table[[#This Row],[Discount]])</f>
        <v>4074</v>
      </c>
      <c r="K4746" t="str">
        <f>_xlfn.XLOOKUP(Sales_Data_Table[[#This Row],[Product_ID]],Product_Master_Table[Product_ID],Product_Master_Table[Product_Name])</f>
        <v>Fusion Beauty Item 0185</v>
      </c>
      <c r="L4746" t="str">
        <f>_xlfn.XLOOKUP(Sales_Data_Table[[#This Row],[Employee_ID]],Employee_Master_Table[Employee_ID],Employee_Master_Table[Department])</f>
        <v>Sales</v>
      </c>
    </row>
    <row r="4747" spans="1:12" x14ac:dyDescent="0.25">
      <c r="A4747" t="s">
        <v>5476</v>
      </c>
      <c r="B4747" s="2">
        <v>45923</v>
      </c>
      <c r="C4747" t="s">
        <v>2889</v>
      </c>
      <c r="D4747" t="s">
        <v>200</v>
      </c>
      <c r="E4747" t="s">
        <v>24</v>
      </c>
      <c r="F4747">
        <v>4</v>
      </c>
      <c r="G4747" s="3">
        <v>6800</v>
      </c>
      <c r="H4747" s="4">
        <v>0</v>
      </c>
      <c r="I4747">
        <f>(Sales_Data_Table[[#This Row],[Unit_Price]]*Sales_Data_Table[[#This Row],[Quantity]])</f>
        <v>27200</v>
      </c>
      <c r="J4747">
        <f>Sales_Data_Table[[#This Row],[Gross_Sales]]-(Sales_Data_Table[[#This Row],[Gross_Sales]]*Sales_Data_Table[[#This Row],[Discount]])</f>
        <v>27200</v>
      </c>
      <c r="K4747" t="str">
        <f>_xlfn.XLOOKUP(Sales_Data_Table[[#This Row],[Product_ID]],Product_Master_Table[Product_ID],Product_Master_Table[Product_Name])</f>
        <v>Vertex Automotive Item 0450</v>
      </c>
      <c r="L4747" t="str">
        <f>_xlfn.XLOOKUP(Sales_Data_Table[[#This Row],[Employee_ID]],Employee_Master_Table[Employee_ID],Employee_Master_Table[Department])</f>
        <v>Business Development</v>
      </c>
    </row>
    <row r="4748" spans="1:12" x14ac:dyDescent="0.25">
      <c r="A4748" t="s">
        <v>5477</v>
      </c>
      <c r="B4748" s="2">
        <v>46154</v>
      </c>
      <c r="C4748" t="s">
        <v>1254</v>
      </c>
      <c r="D4748" t="s">
        <v>646</v>
      </c>
      <c r="E4748" t="s">
        <v>86</v>
      </c>
      <c r="F4748">
        <v>23</v>
      </c>
      <c r="G4748" s="3">
        <v>8800</v>
      </c>
      <c r="H4748" s="4">
        <v>0.05</v>
      </c>
      <c r="I4748">
        <f>(Sales_Data_Table[[#This Row],[Unit_Price]]*Sales_Data_Table[[#This Row],[Quantity]])</f>
        <v>202400</v>
      </c>
      <c r="J4748">
        <f>Sales_Data_Table[[#This Row],[Gross_Sales]]-(Sales_Data_Table[[#This Row],[Gross_Sales]]*Sales_Data_Table[[#This Row],[Discount]])</f>
        <v>192280</v>
      </c>
      <c r="K4748" t="str">
        <f>_xlfn.XLOOKUP(Sales_Data_Table[[#This Row],[Product_ID]],Product_Master_Table[Product_ID],Product_Master_Table[Product_Name])</f>
        <v>Fusion Beauty Item 0245</v>
      </c>
      <c r="L4748" t="str">
        <f>_xlfn.XLOOKUP(Sales_Data_Table[[#This Row],[Employee_ID]],Employee_Master_Table[Employee_ID],Employee_Master_Table[Department])</f>
        <v>Retail Operations</v>
      </c>
    </row>
    <row r="4749" spans="1:12" x14ac:dyDescent="0.25">
      <c r="A4749" t="s">
        <v>5478</v>
      </c>
      <c r="B4749" s="2">
        <v>45401</v>
      </c>
      <c r="C4749" t="s">
        <v>2684</v>
      </c>
      <c r="D4749" t="s">
        <v>124</v>
      </c>
      <c r="E4749" t="s">
        <v>82</v>
      </c>
      <c r="F4749">
        <v>4</v>
      </c>
      <c r="G4749" s="3">
        <v>3600</v>
      </c>
      <c r="H4749" s="4">
        <v>0.1</v>
      </c>
      <c r="I4749">
        <f>(Sales_Data_Table[[#This Row],[Unit_Price]]*Sales_Data_Table[[#This Row],[Quantity]])</f>
        <v>14400</v>
      </c>
      <c r="J4749">
        <f>Sales_Data_Table[[#This Row],[Gross_Sales]]-(Sales_Data_Table[[#This Row],[Gross_Sales]]*Sales_Data_Table[[#This Row],[Discount]])</f>
        <v>12960</v>
      </c>
      <c r="K4749" t="str">
        <f>_xlfn.XLOOKUP(Sales_Data_Table[[#This Row],[Product_ID]],Product_Master_Table[Product_ID],Product_Master_Table[Product_Name])</f>
        <v>Nexus Toys Item 0229</v>
      </c>
      <c r="L4749" t="str">
        <f>_xlfn.XLOOKUP(Sales_Data_Table[[#This Row],[Employee_ID]],Employee_Master_Table[Employee_ID],Employee_Master_Table[Department])</f>
        <v>Business Development</v>
      </c>
    </row>
    <row r="4750" spans="1:12" x14ac:dyDescent="0.25">
      <c r="A4750" t="s">
        <v>5479</v>
      </c>
      <c r="B4750" s="2">
        <v>45772</v>
      </c>
      <c r="C4750" t="s">
        <v>760</v>
      </c>
      <c r="D4750" t="s">
        <v>115</v>
      </c>
      <c r="E4750" t="s">
        <v>106</v>
      </c>
      <c r="F4750">
        <v>12</v>
      </c>
      <c r="G4750" s="3">
        <v>9200</v>
      </c>
      <c r="H4750" s="4">
        <v>0.02</v>
      </c>
      <c r="I4750">
        <f>(Sales_Data_Table[[#This Row],[Unit_Price]]*Sales_Data_Table[[#This Row],[Quantity]])</f>
        <v>110400</v>
      </c>
      <c r="J4750">
        <f>Sales_Data_Table[[#This Row],[Gross_Sales]]-(Sales_Data_Table[[#This Row],[Gross_Sales]]*Sales_Data_Table[[#This Row],[Discount]])</f>
        <v>108192</v>
      </c>
      <c r="K4750" t="str">
        <f>_xlfn.XLOOKUP(Sales_Data_Table[[#This Row],[Product_ID]],Product_Master_Table[Product_ID],Product_Master_Table[Product_Name])</f>
        <v>Vertex Grocery Item 0174</v>
      </c>
      <c r="L4750" t="str">
        <f>_xlfn.XLOOKUP(Sales_Data_Table[[#This Row],[Employee_ID]],Employee_Master_Table[Employee_ID],Employee_Master_Table[Department])</f>
        <v>Customer Success</v>
      </c>
    </row>
    <row r="4751" spans="1:12" x14ac:dyDescent="0.25">
      <c r="A4751" t="s">
        <v>5480</v>
      </c>
      <c r="B4751" s="2">
        <v>45292</v>
      </c>
      <c r="C4751" t="s">
        <v>570</v>
      </c>
      <c r="D4751" t="s">
        <v>58</v>
      </c>
      <c r="E4751" t="s">
        <v>75</v>
      </c>
      <c r="F4751">
        <v>23</v>
      </c>
      <c r="G4751" s="3">
        <v>3500</v>
      </c>
      <c r="H4751" s="4">
        <v>0</v>
      </c>
      <c r="I4751">
        <f>(Sales_Data_Table[[#This Row],[Unit_Price]]*Sales_Data_Table[[#This Row],[Quantity]])</f>
        <v>80500</v>
      </c>
      <c r="J4751">
        <f>Sales_Data_Table[[#This Row],[Gross_Sales]]-(Sales_Data_Table[[#This Row],[Gross_Sales]]*Sales_Data_Table[[#This Row],[Discount]])</f>
        <v>80500</v>
      </c>
      <c r="K4751" t="str">
        <f>_xlfn.XLOOKUP(Sales_Data_Table[[#This Row],[Product_ID]],Product_Master_Table[Product_ID],Product_Master_Table[Product_Name])</f>
        <v>Prime Office Supplies Item 0256</v>
      </c>
      <c r="L4751" t="str">
        <f>_xlfn.XLOOKUP(Sales_Data_Table[[#This Row],[Employee_ID]],Employee_Master_Table[Employee_ID],Employee_Master_Table[Department])</f>
        <v>Regional Sales</v>
      </c>
    </row>
    <row r="4752" spans="1:12" x14ac:dyDescent="0.25">
      <c r="A4752" t="s">
        <v>5481</v>
      </c>
      <c r="B4752" s="2">
        <v>45876</v>
      </c>
      <c r="C4752" t="s">
        <v>117</v>
      </c>
      <c r="D4752" t="s">
        <v>46</v>
      </c>
      <c r="E4752" t="s">
        <v>82</v>
      </c>
      <c r="F4752">
        <v>15</v>
      </c>
      <c r="G4752" s="3">
        <v>7800</v>
      </c>
      <c r="H4752" s="4">
        <v>0.05</v>
      </c>
      <c r="I4752">
        <f>(Sales_Data_Table[[#This Row],[Unit_Price]]*Sales_Data_Table[[#This Row],[Quantity]])</f>
        <v>117000</v>
      </c>
      <c r="J4752">
        <f>Sales_Data_Table[[#This Row],[Gross_Sales]]-(Sales_Data_Table[[#This Row],[Gross_Sales]]*Sales_Data_Table[[#This Row],[Discount]])</f>
        <v>111150</v>
      </c>
      <c r="K4752" t="str">
        <f>_xlfn.XLOOKUP(Sales_Data_Table[[#This Row],[Product_ID]],Product_Master_Table[Product_ID],Product_Master_Table[Product_Name])</f>
        <v>Nexus Fashion Item 0013</v>
      </c>
      <c r="L4752" t="str">
        <f>_xlfn.XLOOKUP(Sales_Data_Table[[#This Row],[Employee_ID]],Employee_Master_Table[Employee_ID],Employee_Master_Table[Department])</f>
        <v>Business Development</v>
      </c>
    </row>
    <row r="4753" spans="1:12" x14ac:dyDescent="0.25">
      <c r="A4753" t="s">
        <v>5482</v>
      </c>
      <c r="B4753" s="2">
        <v>45836</v>
      </c>
      <c r="C4753" t="s">
        <v>1922</v>
      </c>
      <c r="D4753" t="s">
        <v>1590</v>
      </c>
      <c r="E4753" t="s">
        <v>96</v>
      </c>
      <c r="F4753">
        <v>16</v>
      </c>
      <c r="G4753" s="3">
        <v>3100</v>
      </c>
      <c r="H4753" s="4">
        <v>0.05</v>
      </c>
      <c r="I4753">
        <f>(Sales_Data_Table[[#This Row],[Unit_Price]]*Sales_Data_Table[[#This Row],[Quantity]])</f>
        <v>49600</v>
      </c>
      <c r="J4753">
        <f>Sales_Data_Table[[#This Row],[Gross_Sales]]-(Sales_Data_Table[[#This Row],[Gross_Sales]]*Sales_Data_Table[[#This Row],[Discount]])</f>
        <v>47120</v>
      </c>
      <c r="K4753" t="str">
        <f>_xlfn.XLOOKUP(Sales_Data_Table[[#This Row],[Product_ID]],Product_Master_Table[Product_ID],Product_Master_Table[Product_Name])</f>
        <v>Prime Grocery Item 0424</v>
      </c>
      <c r="L4753" t="str">
        <f>_xlfn.XLOOKUP(Sales_Data_Table[[#This Row],[Employee_ID]],Employee_Master_Table[Employee_ID],Employee_Master_Table[Department])</f>
        <v>Retail Operations</v>
      </c>
    </row>
    <row r="4754" spans="1:12" x14ac:dyDescent="0.25">
      <c r="A4754" t="s">
        <v>5483</v>
      </c>
      <c r="B4754" s="2">
        <v>45515</v>
      </c>
      <c r="C4754" t="s">
        <v>1440</v>
      </c>
      <c r="D4754" t="s">
        <v>326</v>
      </c>
      <c r="E4754" t="s">
        <v>75</v>
      </c>
      <c r="F4754">
        <v>19</v>
      </c>
      <c r="G4754" s="3">
        <v>5900</v>
      </c>
      <c r="H4754" s="4">
        <v>0.02</v>
      </c>
      <c r="I4754">
        <f>(Sales_Data_Table[[#This Row],[Unit_Price]]*Sales_Data_Table[[#This Row],[Quantity]])</f>
        <v>112100</v>
      </c>
      <c r="J4754">
        <f>Sales_Data_Table[[#This Row],[Gross_Sales]]-(Sales_Data_Table[[#This Row],[Gross_Sales]]*Sales_Data_Table[[#This Row],[Discount]])</f>
        <v>109858</v>
      </c>
      <c r="K4754" t="str">
        <f>_xlfn.XLOOKUP(Sales_Data_Table[[#This Row],[Product_ID]],Product_Master_Table[Product_ID],Product_Master_Table[Product_Name])</f>
        <v>Zenith Office Supplies Item 0386</v>
      </c>
      <c r="L4754" t="str">
        <f>_xlfn.XLOOKUP(Sales_Data_Table[[#This Row],[Employee_ID]],Employee_Master_Table[Employee_ID],Employee_Master_Table[Department])</f>
        <v>Customer Success</v>
      </c>
    </row>
    <row r="4755" spans="1:12" x14ac:dyDescent="0.25">
      <c r="A4755" t="s">
        <v>5484</v>
      </c>
      <c r="B4755" s="2">
        <v>45419</v>
      </c>
      <c r="C4755" t="s">
        <v>739</v>
      </c>
      <c r="D4755" t="s">
        <v>447</v>
      </c>
      <c r="E4755" t="s">
        <v>36</v>
      </c>
      <c r="F4755">
        <v>25</v>
      </c>
      <c r="G4755" s="3">
        <v>1600</v>
      </c>
      <c r="H4755" s="4">
        <v>7.4999999999999997E-2</v>
      </c>
      <c r="I4755">
        <f>(Sales_Data_Table[[#This Row],[Unit_Price]]*Sales_Data_Table[[#This Row],[Quantity]])</f>
        <v>40000</v>
      </c>
      <c r="J4755">
        <f>Sales_Data_Table[[#This Row],[Gross_Sales]]-(Sales_Data_Table[[#This Row],[Gross_Sales]]*Sales_Data_Table[[#This Row],[Discount]])</f>
        <v>37000</v>
      </c>
      <c r="K4755" t="str">
        <f>_xlfn.XLOOKUP(Sales_Data_Table[[#This Row],[Product_ID]],Product_Master_Table[Product_ID],Product_Master_Table[Product_Name])</f>
        <v>Orion Sports Item 0177</v>
      </c>
      <c r="L4755" t="str">
        <f>_xlfn.XLOOKUP(Sales_Data_Table[[#This Row],[Employee_ID]],Employee_Master_Table[Employee_ID],Employee_Master_Table[Department])</f>
        <v>Business Development</v>
      </c>
    </row>
    <row r="4756" spans="1:12" x14ac:dyDescent="0.25">
      <c r="A4756" t="s">
        <v>5485</v>
      </c>
      <c r="B4756" s="2">
        <v>45955</v>
      </c>
      <c r="C4756" t="s">
        <v>508</v>
      </c>
      <c r="D4756" t="s">
        <v>568</v>
      </c>
      <c r="E4756" t="s">
        <v>50</v>
      </c>
      <c r="F4756">
        <v>8</v>
      </c>
      <c r="G4756" s="3">
        <v>300</v>
      </c>
      <c r="H4756" s="4">
        <v>0</v>
      </c>
      <c r="I4756">
        <f>(Sales_Data_Table[[#This Row],[Unit_Price]]*Sales_Data_Table[[#This Row],[Quantity]])</f>
        <v>2400</v>
      </c>
      <c r="J4756">
        <f>Sales_Data_Table[[#This Row],[Gross_Sales]]-(Sales_Data_Table[[#This Row],[Gross_Sales]]*Sales_Data_Table[[#This Row],[Discount]])</f>
        <v>2400</v>
      </c>
      <c r="K4756" t="str">
        <f>_xlfn.XLOOKUP(Sales_Data_Table[[#This Row],[Product_ID]],Product_Master_Table[Product_ID],Product_Master_Table[Product_Name])</f>
        <v>Vertex Furniture Item 0198</v>
      </c>
      <c r="L4756" t="str">
        <f>_xlfn.XLOOKUP(Sales_Data_Table[[#This Row],[Employee_ID]],Employee_Master_Table[Employee_ID],Employee_Master_Table[Department])</f>
        <v>Retail Operations</v>
      </c>
    </row>
    <row r="4757" spans="1:12" x14ac:dyDescent="0.25">
      <c r="A4757" t="s">
        <v>5486</v>
      </c>
      <c r="B4757" s="2">
        <v>46150</v>
      </c>
      <c r="C4757" t="s">
        <v>2809</v>
      </c>
      <c r="D4757" t="s">
        <v>179</v>
      </c>
      <c r="E4757" t="s">
        <v>82</v>
      </c>
      <c r="F4757">
        <v>13</v>
      </c>
      <c r="G4757" s="3">
        <v>2800</v>
      </c>
      <c r="H4757" s="4">
        <v>0.03</v>
      </c>
      <c r="I4757">
        <f>(Sales_Data_Table[[#This Row],[Unit_Price]]*Sales_Data_Table[[#This Row],[Quantity]])</f>
        <v>36400</v>
      </c>
      <c r="J4757">
        <f>Sales_Data_Table[[#This Row],[Gross_Sales]]-(Sales_Data_Table[[#This Row],[Gross_Sales]]*Sales_Data_Table[[#This Row],[Discount]])</f>
        <v>35308</v>
      </c>
      <c r="K4757" t="str">
        <f>_xlfn.XLOOKUP(Sales_Data_Table[[#This Row],[Product_ID]],Product_Master_Table[Product_ID],Product_Master_Table[Product_Name])</f>
        <v>Fusion Fashion Item 0053</v>
      </c>
      <c r="L4757" t="str">
        <f>_xlfn.XLOOKUP(Sales_Data_Table[[#This Row],[Employee_ID]],Employee_Master_Table[Employee_ID],Employee_Master_Table[Department])</f>
        <v>Sales</v>
      </c>
    </row>
    <row r="4758" spans="1:12" x14ac:dyDescent="0.25">
      <c r="A4758" t="s">
        <v>5487</v>
      </c>
      <c r="B4758" s="2">
        <v>45580</v>
      </c>
      <c r="C4758" t="s">
        <v>350</v>
      </c>
      <c r="D4758" t="s">
        <v>173</v>
      </c>
      <c r="E4758" t="s">
        <v>36</v>
      </c>
      <c r="F4758">
        <v>11</v>
      </c>
      <c r="G4758" s="3">
        <v>7400</v>
      </c>
      <c r="H4758" s="4">
        <v>0.15</v>
      </c>
      <c r="I4758">
        <f>(Sales_Data_Table[[#This Row],[Unit_Price]]*Sales_Data_Table[[#This Row],[Quantity]])</f>
        <v>81400</v>
      </c>
      <c r="J4758">
        <f>Sales_Data_Table[[#This Row],[Gross_Sales]]-(Sales_Data_Table[[#This Row],[Gross_Sales]]*Sales_Data_Table[[#This Row],[Discount]])</f>
        <v>69190</v>
      </c>
      <c r="K4758" t="str">
        <f>_xlfn.XLOOKUP(Sales_Data_Table[[#This Row],[Product_ID]],Product_Master_Table[Product_ID],Product_Master_Table[Product_Name])</f>
        <v>Apex Furniture Item 0048</v>
      </c>
      <c r="L4758" t="str">
        <f>_xlfn.XLOOKUP(Sales_Data_Table[[#This Row],[Employee_ID]],Employee_Master_Table[Employee_ID],Employee_Master_Table[Department])</f>
        <v>Business Development</v>
      </c>
    </row>
    <row r="4759" spans="1:12" x14ac:dyDescent="0.25">
      <c r="A4759" t="s">
        <v>5488</v>
      </c>
      <c r="B4759" s="2">
        <v>46114</v>
      </c>
      <c r="C4759" t="s">
        <v>897</v>
      </c>
      <c r="D4759" t="s">
        <v>264</v>
      </c>
      <c r="E4759" t="s">
        <v>75</v>
      </c>
      <c r="F4759">
        <v>13</v>
      </c>
      <c r="G4759" s="3">
        <v>5600</v>
      </c>
      <c r="H4759" s="4">
        <v>0</v>
      </c>
      <c r="I4759">
        <f>(Sales_Data_Table[[#This Row],[Unit_Price]]*Sales_Data_Table[[#This Row],[Quantity]])</f>
        <v>72800</v>
      </c>
      <c r="J4759">
        <f>Sales_Data_Table[[#This Row],[Gross_Sales]]-(Sales_Data_Table[[#This Row],[Gross_Sales]]*Sales_Data_Table[[#This Row],[Discount]])</f>
        <v>72800</v>
      </c>
      <c r="K4759" t="str">
        <f>_xlfn.XLOOKUP(Sales_Data_Table[[#This Row],[Product_ID]],Product_Master_Table[Product_ID],Product_Master_Table[Product_Name])</f>
        <v>Prime Home Appliance Item 0232</v>
      </c>
      <c r="L4759" t="str">
        <f>_xlfn.XLOOKUP(Sales_Data_Table[[#This Row],[Employee_ID]],Employee_Master_Table[Employee_ID],Employee_Master_Table[Department])</f>
        <v>Business Development</v>
      </c>
    </row>
    <row r="4760" spans="1:12" x14ac:dyDescent="0.25">
      <c r="A4760" t="s">
        <v>5489</v>
      </c>
      <c r="B4760" s="2">
        <v>45385</v>
      </c>
      <c r="C4760" t="s">
        <v>209</v>
      </c>
      <c r="D4760" t="s">
        <v>864</v>
      </c>
      <c r="E4760" t="s">
        <v>86</v>
      </c>
      <c r="F4760">
        <v>5</v>
      </c>
      <c r="G4760" s="3">
        <v>5500</v>
      </c>
      <c r="H4760" s="4">
        <v>0.05</v>
      </c>
      <c r="I4760">
        <f>(Sales_Data_Table[[#This Row],[Unit_Price]]*Sales_Data_Table[[#This Row],[Quantity]])</f>
        <v>27500</v>
      </c>
      <c r="J4760">
        <f>Sales_Data_Table[[#This Row],[Gross_Sales]]-(Sales_Data_Table[[#This Row],[Gross_Sales]]*Sales_Data_Table[[#This Row],[Discount]])</f>
        <v>26125</v>
      </c>
      <c r="K4760" t="str">
        <f>_xlfn.XLOOKUP(Sales_Data_Table[[#This Row],[Product_ID]],Product_Master_Table[Product_ID],Product_Master_Table[Product_Name])</f>
        <v>Nexus Sports Item 0097</v>
      </c>
      <c r="L4760" t="str">
        <f>_xlfn.XLOOKUP(Sales_Data_Table[[#This Row],[Employee_ID]],Employee_Master_Table[Employee_ID],Employee_Master_Table[Department])</f>
        <v>Retail Operations</v>
      </c>
    </row>
    <row r="4761" spans="1:12" x14ac:dyDescent="0.25">
      <c r="A4761" t="s">
        <v>5490</v>
      </c>
      <c r="B4761" s="2">
        <v>45800</v>
      </c>
      <c r="C4761" t="s">
        <v>1118</v>
      </c>
      <c r="D4761" t="s">
        <v>521</v>
      </c>
      <c r="E4761" t="s">
        <v>32</v>
      </c>
      <c r="F4761">
        <v>18</v>
      </c>
      <c r="G4761" s="3">
        <v>4500</v>
      </c>
      <c r="H4761" s="4">
        <v>7.4999999999999997E-2</v>
      </c>
      <c r="I4761">
        <f>(Sales_Data_Table[[#This Row],[Unit_Price]]*Sales_Data_Table[[#This Row],[Quantity]])</f>
        <v>81000</v>
      </c>
      <c r="J4761">
        <f>Sales_Data_Table[[#This Row],[Gross_Sales]]-(Sales_Data_Table[[#This Row],[Gross_Sales]]*Sales_Data_Table[[#This Row],[Discount]])</f>
        <v>74925</v>
      </c>
      <c r="K4761" t="str">
        <f>_xlfn.XLOOKUP(Sales_Data_Table[[#This Row],[Product_ID]],Product_Master_Table[Product_ID],Product_Master_Table[Product_Name])</f>
        <v>Apex Furniture Item 0348</v>
      </c>
      <c r="L4761" t="str">
        <f>_xlfn.XLOOKUP(Sales_Data_Table[[#This Row],[Employee_ID]],Employee_Master_Table[Employee_ID],Employee_Master_Table[Department])</f>
        <v>E-Commerce</v>
      </c>
    </row>
    <row r="4762" spans="1:12" x14ac:dyDescent="0.25">
      <c r="A4762" t="s">
        <v>5491</v>
      </c>
      <c r="B4762" s="2">
        <v>46004</v>
      </c>
      <c r="C4762" t="s">
        <v>1081</v>
      </c>
      <c r="D4762" t="s">
        <v>371</v>
      </c>
      <c r="E4762" t="s">
        <v>75</v>
      </c>
      <c r="F4762">
        <v>7</v>
      </c>
      <c r="G4762" s="3">
        <v>7400</v>
      </c>
      <c r="H4762" s="4">
        <v>0.02</v>
      </c>
      <c r="I4762">
        <f>(Sales_Data_Table[[#This Row],[Unit_Price]]*Sales_Data_Table[[#This Row],[Quantity]])</f>
        <v>51800</v>
      </c>
      <c r="J4762">
        <f>Sales_Data_Table[[#This Row],[Gross_Sales]]-(Sales_Data_Table[[#This Row],[Gross_Sales]]*Sales_Data_Table[[#This Row],[Discount]])</f>
        <v>50764</v>
      </c>
      <c r="K4762" t="str">
        <f>_xlfn.XLOOKUP(Sales_Data_Table[[#This Row],[Product_ID]],Product_Master_Table[Product_ID],Product_Master_Table[Product_Name])</f>
        <v>Vertex Grocery Item 0414</v>
      </c>
      <c r="L4762" t="str">
        <f>_xlfn.XLOOKUP(Sales_Data_Table[[#This Row],[Employee_ID]],Employee_Master_Table[Employee_ID],Employee_Master_Table[Department])</f>
        <v>Corporate Sales</v>
      </c>
    </row>
    <row r="4763" spans="1:12" x14ac:dyDescent="0.25">
      <c r="A4763" t="s">
        <v>5492</v>
      </c>
      <c r="B4763" s="2">
        <v>45545</v>
      </c>
      <c r="C4763" t="s">
        <v>342</v>
      </c>
      <c r="D4763" t="s">
        <v>1258</v>
      </c>
      <c r="E4763" t="s">
        <v>86</v>
      </c>
      <c r="F4763">
        <v>19</v>
      </c>
      <c r="G4763" s="3">
        <v>1200</v>
      </c>
      <c r="H4763" s="4">
        <v>0</v>
      </c>
      <c r="I4763">
        <f>(Sales_Data_Table[[#This Row],[Unit_Price]]*Sales_Data_Table[[#This Row],[Quantity]])</f>
        <v>22800</v>
      </c>
      <c r="J4763">
        <f>Sales_Data_Table[[#This Row],[Gross_Sales]]-(Sales_Data_Table[[#This Row],[Gross_Sales]]*Sales_Data_Table[[#This Row],[Discount]])</f>
        <v>22800</v>
      </c>
      <c r="K4763" t="str">
        <f>_xlfn.XLOOKUP(Sales_Data_Table[[#This Row],[Product_ID]],Product_Master_Table[Product_ID],Product_Master_Table[Product_Name])</f>
        <v>Spark Grocery Item 0454</v>
      </c>
      <c r="L4763" t="str">
        <f>_xlfn.XLOOKUP(Sales_Data_Table[[#This Row],[Employee_ID]],Employee_Master_Table[Employee_ID],Employee_Master_Table[Department])</f>
        <v>Retail Operations</v>
      </c>
    </row>
    <row r="4764" spans="1:12" x14ac:dyDescent="0.25">
      <c r="A4764" t="s">
        <v>5493</v>
      </c>
      <c r="B4764" s="2">
        <v>45611</v>
      </c>
      <c r="C4764" t="s">
        <v>301</v>
      </c>
      <c r="D4764" t="s">
        <v>222</v>
      </c>
      <c r="E4764" t="s">
        <v>43</v>
      </c>
      <c r="F4764">
        <v>16</v>
      </c>
      <c r="G4764" s="3">
        <v>500</v>
      </c>
      <c r="H4764" s="4">
        <v>0.02</v>
      </c>
      <c r="I4764">
        <f>(Sales_Data_Table[[#This Row],[Unit_Price]]*Sales_Data_Table[[#This Row],[Quantity]])</f>
        <v>8000</v>
      </c>
      <c r="J4764">
        <f>Sales_Data_Table[[#This Row],[Gross_Sales]]-(Sales_Data_Table[[#This Row],[Gross_Sales]]*Sales_Data_Table[[#This Row],[Discount]])</f>
        <v>7840</v>
      </c>
      <c r="K4764" t="str">
        <f>_xlfn.XLOOKUP(Sales_Data_Table[[#This Row],[Product_ID]],Product_Master_Table[Product_ID],Product_Master_Table[Product_Name])</f>
        <v>Nexus Beauty Item 0145</v>
      </c>
      <c r="L4764" t="str">
        <f>_xlfn.XLOOKUP(Sales_Data_Table[[#This Row],[Employee_ID]],Employee_Master_Table[Employee_ID],Employee_Master_Table[Department])</f>
        <v>Corporate Sales</v>
      </c>
    </row>
    <row r="4765" spans="1:12" x14ac:dyDescent="0.25">
      <c r="A4765" t="s">
        <v>5494</v>
      </c>
      <c r="B4765" s="2">
        <v>45575</v>
      </c>
      <c r="C4765" t="s">
        <v>22</v>
      </c>
      <c r="D4765" t="s">
        <v>733</v>
      </c>
      <c r="E4765" t="s">
        <v>75</v>
      </c>
      <c r="F4765">
        <v>24</v>
      </c>
      <c r="G4765" s="3">
        <v>700</v>
      </c>
      <c r="H4765" s="4">
        <v>0.15</v>
      </c>
      <c r="I4765">
        <f>(Sales_Data_Table[[#This Row],[Unit_Price]]*Sales_Data_Table[[#This Row],[Quantity]])</f>
        <v>16800</v>
      </c>
      <c r="J4765">
        <f>Sales_Data_Table[[#This Row],[Gross_Sales]]-(Sales_Data_Table[[#This Row],[Gross_Sales]]*Sales_Data_Table[[#This Row],[Discount]])</f>
        <v>14280</v>
      </c>
      <c r="K4765" t="str">
        <f>_xlfn.XLOOKUP(Sales_Data_Table[[#This Row],[Product_ID]],Product_Master_Table[Product_ID],Product_Master_Table[Product_Name])</f>
        <v>Nexus Fashion Item 0133</v>
      </c>
      <c r="L4765" t="str">
        <f>_xlfn.XLOOKUP(Sales_Data_Table[[#This Row],[Employee_ID]],Employee_Master_Table[Employee_ID],Employee_Master_Table[Department])</f>
        <v>Business Development</v>
      </c>
    </row>
    <row r="4766" spans="1:12" x14ac:dyDescent="0.25">
      <c r="A4766" t="s">
        <v>5495</v>
      </c>
      <c r="B4766" s="2">
        <v>45458</v>
      </c>
      <c r="C4766" t="s">
        <v>1189</v>
      </c>
      <c r="D4766" t="s">
        <v>576</v>
      </c>
      <c r="E4766" t="s">
        <v>96</v>
      </c>
      <c r="F4766">
        <v>8</v>
      </c>
      <c r="G4766" s="3">
        <v>1900</v>
      </c>
      <c r="H4766" s="4">
        <v>0.15</v>
      </c>
      <c r="I4766">
        <f>(Sales_Data_Table[[#This Row],[Unit_Price]]*Sales_Data_Table[[#This Row],[Quantity]])</f>
        <v>15200</v>
      </c>
      <c r="J4766">
        <f>Sales_Data_Table[[#This Row],[Gross_Sales]]-(Sales_Data_Table[[#This Row],[Gross_Sales]]*Sales_Data_Table[[#This Row],[Discount]])</f>
        <v>12920</v>
      </c>
      <c r="K4766" t="str">
        <f>_xlfn.XLOOKUP(Sales_Data_Table[[#This Row],[Product_ID]],Product_Master_Table[Product_ID],Product_Master_Table[Product_Name])</f>
        <v>Nova Sports Item 0427</v>
      </c>
      <c r="L4766" t="str">
        <f>_xlfn.XLOOKUP(Sales_Data_Table[[#This Row],[Employee_ID]],Employee_Master_Table[Employee_ID],Employee_Master_Table[Department])</f>
        <v>Customer Success</v>
      </c>
    </row>
    <row r="4767" spans="1:12" x14ac:dyDescent="0.25">
      <c r="A4767" t="s">
        <v>5496</v>
      </c>
      <c r="B4767" s="2">
        <v>45581</v>
      </c>
      <c r="C4767" t="s">
        <v>1235</v>
      </c>
      <c r="D4767" t="s">
        <v>599</v>
      </c>
      <c r="E4767" t="s">
        <v>86</v>
      </c>
      <c r="F4767">
        <v>8</v>
      </c>
      <c r="G4767" s="3">
        <v>200</v>
      </c>
      <c r="H4767" s="4">
        <v>0</v>
      </c>
      <c r="I4767">
        <f>(Sales_Data_Table[[#This Row],[Unit_Price]]*Sales_Data_Table[[#This Row],[Quantity]])</f>
        <v>1600</v>
      </c>
      <c r="J4767">
        <f>Sales_Data_Table[[#This Row],[Gross_Sales]]-(Sales_Data_Table[[#This Row],[Gross_Sales]]*Sales_Data_Table[[#This Row],[Discount]])</f>
        <v>1600</v>
      </c>
      <c r="K4767" t="str">
        <f>_xlfn.XLOOKUP(Sales_Data_Table[[#This Row],[Product_ID]],Product_Master_Table[Product_ID],Product_Master_Table[Product_Name])</f>
        <v>Nova Sports Item 0307</v>
      </c>
      <c r="L4767" t="str">
        <f>_xlfn.XLOOKUP(Sales_Data_Table[[#This Row],[Employee_ID]],Employee_Master_Table[Employee_ID],Employee_Master_Table[Department])</f>
        <v>Sales</v>
      </c>
    </row>
    <row r="4768" spans="1:12" x14ac:dyDescent="0.25">
      <c r="A4768" t="s">
        <v>5497</v>
      </c>
      <c r="B4768" s="2">
        <v>45759</v>
      </c>
      <c r="C4768" t="s">
        <v>370</v>
      </c>
      <c r="D4768" t="s">
        <v>1087</v>
      </c>
      <c r="E4768" t="s">
        <v>106</v>
      </c>
      <c r="F4768">
        <v>1</v>
      </c>
      <c r="G4768" s="3">
        <v>5700</v>
      </c>
      <c r="H4768" s="4">
        <v>0.02</v>
      </c>
      <c r="I4768">
        <f>(Sales_Data_Table[[#This Row],[Unit_Price]]*Sales_Data_Table[[#This Row],[Quantity]])</f>
        <v>5700</v>
      </c>
      <c r="J4768">
        <f>Sales_Data_Table[[#This Row],[Gross_Sales]]-(Sales_Data_Table[[#This Row],[Gross_Sales]]*Sales_Data_Table[[#This Row],[Discount]])</f>
        <v>5586</v>
      </c>
      <c r="K4768" t="str">
        <f>_xlfn.XLOOKUP(Sales_Data_Table[[#This Row],[Product_ID]],Product_Master_Table[Product_ID],Product_Master_Table[Product_Name])</f>
        <v>Zenith Office Supplies Item 0206</v>
      </c>
      <c r="L4768" t="str">
        <f>_xlfn.XLOOKUP(Sales_Data_Table[[#This Row],[Employee_ID]],Employee_Master_Table[Employee_ID],Employee_Master_Table[Department])</f>
        <v>Business Development</v>
      </c>
    </row>
    <row r="4769" spans="1:12" x14ac:dyDescent="0.25">
      <c r="A4769" t="s">
        <v>5498</v>
      </c>
      <c r="B4769" s="2">
        <v>45977</v>
      </c>
      <c r="C4769" t="s">
        <v>60</v>
      </c>
      <c r="D4769" t="s">
        <v>510</v>
      </c>
      <c r="E4769" t="s">
        <v>36</v>
      </c>
      <c r="F4769">
        <v>24</v>
      </c>
      <c r="G4769" s="3">
        <v>6000</v>
      </c>
      <c r="H4769" s="4">
        <v>0.03</v>
      </c>
      <c r="I4769">
        <f>(Sales_Data_Table[[#This Row],[Unit_Price]]*Sales_Data_Table[[#This Row],[Quantity]])</f>
        <v>144000</v>
      </c>
      <c r="J4769">
        <f>Sales_Data_Table[[#This Row],[Gross_Sales]]-(Sales_Data_Table[[#This Row],[Gross_Sales]]*Sales_Data_Table[[#This Row],[Discount]])</f>
        <v>139680</v>
      </c>
      <c r="K4769" t="str">
        <f>_xlfn.XLOOKUP(Sales_Data_Table[[#This Row],[Product_ID]],Product_Master_Table[Product_ID],Product_Master_Table[Product_Name])</f>
        <v>Nexus Sports Item 0157</v>
      </c>
      <c r="L4769" t="str">
        <f>_xlfn.XLOOKUP(Sales_Data_Table[[#This Row],[Employee_ID]],Employee_Master_Table[Employee_ID],Employee_Master_Table[Department])</f>
        <v>Retail Operations</v>
      </c>
    </row>
    <row r="4770" spans="1:12" x14ac:dyDescent="0.25">
      <c r="A4770" t="s">
        <v>5499</v>
      </c>
      <c r="B4770" s="2">
        <v>45673</v>
      </c>
      <c r="C4770" t="s">
        <v>1799</v>
      </c>
      <c r="D4770" t="s">
        <v>1197</v>
      </c>
      <c r="E4770" t="s">
        <v>43</v>
      </c>
      <c r="F4770">
        <v>14</v>
      </c>
      <c r="G4770" s="3">
        <v>5400</v>
      </c>
      <c r="H4770" s="4">
        <v>0.02</v>
      </c>
      <c r="I4770">
        <f>(Sales_Data_Table[[#This Row],[Unit_Price]]*Sales_Data_Table[[#This Row],[Quantity]])</f>
        <v>75600</v>
      </c>
      <c r="J4770">
        <f>Sales_Data_Table[[#This Row],[Gross_Sales]]-(Sales_Data_Table[[#This Row],[Gross_Sales]]*Sales_Data_Table[[#This Row],[Discount]])</f>
        <v>74088</v>
      </c>
      <c r="K4770" t="str">
        <f>_xlfn.XLOOKUP(Sales_Data_Table[[#This Row],[Product_ID]],Product_Master_Table[Product_ID],Product_Master_Table[Product_Name])</f>
        <v>Zenith Automotive Item 0170</v>
      </c>
      <c r="L4770" t="str">
        <f>_xlfn.XLOOKUP(Sales_Data_Table[[#This Row],[Employee_ID]],Employee_Master_Table[Employee_ID],Employee_Master_Table[Department])</f>
        <v>Sales</v>
      </c>
    </row>
    <row r="4771" spans="1:12" x14ac:dyDescent="0.25">
      <c r="A4771" t="s">
        <v>5500</v>
      </c>
      <c r="B4771" s="2">
        <v>45830</v>
      </c>
      <c r="C4771" t="s">
        <v>411</v>
      </c>
      <c r="D4771" t="s">
        <v>657</v>
      </c>
      <c r="E4771" t="s">
        <v>106</v>
      </c>
      <c r="F4771">
        <v>9</v>
      </c>
      <c r="G4771" s="3">
        <v>7500</v>
      </c>
      <c r="H4771" s="4">
        <v>0.1</v>
      </c>
      <c r="I4771">
        <f>(Sales_Data_Table[[#This Row],[Unit_Price]]*Sales_Data_Table[[#This Row],[Quantity]])</f>
        <v>67500</v>
      </c>
      <c r="J4771">
        <f>Sales_Data_Table[[#This Row],[Gross_Sales]]-(Sales_Data_Table[[#This Row],[Gross_Sales]]*Sales_Data_Table[[#This Row],[Discount]])</f>
        <v>60750</v>
      </c>
      <c r="K4771" t="str">
        <f>_xlfn.XLOOKUP(Sales_Data_Table[[#This Row],[Product_ID]],Product_Master_Table[Product_ID],Product_Master_Table[Product_Name])</f>
        <v>Fusion Fashion Item 0173</v>
      </c>
      <c r="L4771" t="str">
        <f>_xlfn.XLOOKUP(Sales_Data_Table[[#This Row],[Employee_ID]],Employee_Master_Table[Employee_ID],Employee_Master_Table[Department])</f>
        <v>Retail Operations</v>
      </c>
    </row>
    <row r="4772" spans="1:12" x14ac:dyDescent="0.25">
      <c r="A4772" t="s">
        <v>5501</v>
      </c>
      <c r="B4772" s="2">
        <v>46097</v>
      </c>
      <c r="C4772" t="s">
        <v>542</v>
      </c>
      <c r="D4772" t="s">
        <v>571</v>
      </c>
      <c r="E4772" t="s">
        <v>50</v>
      </c>
      <c r="F4772">
        <v>19</v>
      </c>
      <c r="G4772" s="3">
        <v>8600</v>
      </c>
      <c r="H4772" s="4">
        <v>0.1</v>
      </c>
      <c r="I4772">
        <f>(Sales_Data_Table[[#This Row],[Unit_Price]]*Sales_Data_Table[[#This Row],[Quantity]])</f>
        <v>163400</v>
      </c>
      <c r="J4772">
        <f>Sales_Data_Table[[#This Row],[Gross_Sales]]-(Sales_Data_Table[[#This Row],[Gross_Sales]]*Sales_Data_Table[[#This Row],[Discount]])</f>
        <v>147060</v>
      </c>
      <c r="K4772" t="str">
        <f>_xlfn.XLOOKUP(Sales_Data_Table[[#This Row],[Product_ID]],Product_Master_Table[Product_ID],Product_Master_Table[Product_Name])</f>
        <v>Nova Beauty Item 0235</v>
      </c>
      <c r="L4772" t="str">
        <f>_xlfn.XLOOKUP(Sales_Data_Table[[#This Row],[Employee_ID]],Employee_Master_Table[Employee_ID],Employee_Master_Table[Department])</f>
        <v>Sales</v>
      </c>
    </row>
    <row r="4773" spans="1:12" x14ac:dyDescent="0.25">
      <c r="A4773" t="s">
        <v>5502</v>
      </c>
      <c r="B4773" s="2">
        <v>46093</v>
      </c>
      <c r="C4773" t="s">
        <v>207</v>
      </c>
      <c r="D4773" t="s">
        <v>203</v>
      </c>
      <c r="E4773" t="s">
        <v>62</v>
      </c>
      <c r="F4773">
        <v>1</v>
      </c>
      <c r="G4773" s="3">
        <v>7500</v>
      </c>
      <c r="H4773" s="4">
        <v>0.1</v>
      </c>
      <c r="I4773">
        <f>(Sales_Data_Table[[#This Row],[Unit_Price]]*Sales_Data_Table[[#This Row],[Quantity]])</f>
        <v>7500</v>
      </c>
      <c r="J4773">
        <f>Sales_Data_Table[[#This Row],[Gross_Sales]]-(Sales_Data_Table[[#This Row],[Gross_Sales]]*Sales_Data_Table[[#This Row],[Discount]])</f>
        <v>6750</v>
      </c>
      <c r="K4773" t="str">
        <f>_xlfn.XLOOKUP(Sales_Data_Table[[#This Row],[Product_ID]],Product_Master_Table[Product_ID],Product_Master_Table[Product_Name])</f>
        <v>Nova Sports Item 0067</v>
      </c>
      <c r="L4773" t="str">
        <f>_xlfn.XLOOKUP(Sales_Data_Table[[#This Row],[Employee_ID]],Employee_Master_Table[Employee_ID],Employee_Master_Table[Department])</f>
        <v>Sales</v>
      </c>
    </row>
    <row r="4774" spans="1:12" x14ac:dyDescent="0.25">
      <c r="A4774" t="s">
        <v>5503</v>
      </c>
      <c r="B4774" s="2">
        <v>45938</v>
      </c>
      <c r="C4774" t="s">
        <v>1231</v>
      </c>
      <c r="D4774" t="s">
        <v>302</v>
      </c>
      <c r="E4774" t="s">
        <v>75</v>
      </c>
      <c r="F4774">
        <v>12</v>
      </c>
      <c r="G4774" s="3">
        <v>700</v>
      </c>
      <c r="H4774" s="4">
        <v>0.15</v>
      </c>
      <c r="I4774">
        <f>(Sales_Data_Table[[#This Row],[Unit_Price]]*Sales_Data_Table[[#This Row],[Quantity]])</f>
        <v>8400</v>
      </c>
      <c r="J4774">
        <f>Sales_Data_Table[[#This Row],[Gross_Sales]]-(Sales_Data_Table[[#This Row],[Gross_Sales]]*Sales_Data_Table[[#This Row],[Discount]])</f>
        <v>7140</v>
      </c>
      <c r="K4774" t="str">
        <f>_xlfn.XLOOKUP(Sales_Data_Table[[#This Row],[Product_ID]],Product_Master_Table[Product_ID],Product_Master_Table[Product_Name])</f>
        <v>Zenith Grocery Item 0194</v>
      </c>
      <c r="L4774" t="str">
        <f>_xlfn.XLOOKUP(Sales_Data_Table[[#This Row],[Employee_ID]],Employee_Master_Table[Employee_ID],Employee_Master_Table[Department])</f>
        <v>Business Development</v>
      </c>
    </row>
    <row r="4775" spans="1:12" x14ac:dyDescent="0.25">
      <c r="A4775" t="s">
        <v>5504</v>
      </c>
      <c r="B4775" s="2">
        <v>45760</v>
      </c>
      <c r="C4775" t="s">
        <v>711</v>
      </c>
      <c r="D4775" t="s">
        <v>295</v>
      </c>
      <c r="E4775" t="s">
        <v>75</v>
      </c>
      <c r="F4775">
        <v>11</v>
      </c>
      <c r="G4775" s="3">
        <v>5800</v>
      </c>
      <c r="H4775" s="4">
        <v>0.02</v>
      </c>
      <c r="I4775">
        <f>(Sales_Data_Table[[#This Row],[Unit_Price]]*Sales_Data_Table[[#This Row],[Quantity]])</f>
        <v>63800</v>
      </c>
      <c r="J4775">
        <f>Sales_Data_Table[[#This Row],[Gross_Sales]]-(Sales_Data_Table[[#This Row],[Gross_Sales]]*Sales_Data_Table[[#This Row],[Discount]])</f>
        <v>62524</v>
      </c>
      <c r="K4775" t="str">
        <f>_xlfn.XLOOKUP(Sales_Data_Table[[#This Row],[Product_ID]],Product_Master_Table[Product_ID],Product_Master_Table[Product_Name])</f>
        <v>Metro Home Appliance Item 0092</v>
      </c>
      <c r="L4775" t="str">
        <f>_xlfn.XLOOKUP(Sales_Data_Table[[#This Row],[Employee_ID]],Employee_Master_Table[Employee_ID],Employee_Master_Table[Department])</f>
        <v>Customer Success</v>
      </c>
    </row>
    <row r="4776" spans="1:12" x14ac:dyDescent="0.25">
      <c r="A4776" t="s">
        <v>5505</v>
      </c>
      <c r="B4776" s="2">
        <v>45526</v>
      </c>
      <c r="C4776" t="s">
        <v>904</v>
      </c>
      <c r="D4776" t="s">
        <v>213</v>
      </c>
      <c r="E4776" t="s">
        <v>43</v>
      </c>
      <c r="F4776">
        <v>10</v>
      </c>
      <c r="G4776" s="3">
        <v>900</v>
      </c>
      <c r="H4776" s="4">
        <v>0.15</v>
      </c>
      <c r="I4776">
        <f>(Sales_Data_Table[[#This Row],[Unit_Price]]*Sales_Data_Table[[#This Row],[Quantity]])</f>
        <v>9000</v>
      </c>
      <c r="J4776">
        <f>Sales_Data_Table[[#This Row],[Gross_Sales]]-(Sales_Data_Table[[#This Row],[Gross_Sales]]*Sales_Data_Table[[#This Row],[Discount]])</f>
        <v>7650</v>
      </c>
      <c r="K4776" t="str">
        <f>_xlfn.XLOOKUP(Sales_Data_Table[[#This Row],[Product_ID]],Product_Master_Table[Product_ID],Product_Master_Table[Product_Name])</f>
        <v>Prime Grocery Item 0484</v>
      </c>
      <c r="L4776" t="str">
        <f>_xlfn.XLOOKUP(Sales_Data_Table[[#This Row],[Employee_ID]],Employee_Master_Table[Employee_ID],Employee_Master_Table[Department])</f>
        <v>Corporate Sales</v>
      </c>
    </row>
    <row r="4777" spans="1:12" x14ac:dyDescent="0.25">
      <c r="A4777" t="s">
        <v>5506</v>
      </c>
      <c r="B4777" s="2">
        <v>45371</v>
      </c>
      <c r="C4777" t="s">
        <v>257</v>
      </c>
      <c r="D4777" t="s">
        <v>71</v>
      </c>
      <c r="E4777" t="s">
        <v>28</v>
      </c>
      <c r="F4777">
        <v>11</v>
      </c>
      <c r="G4777" s="3">
        <v>1100</v>
      </c>
      <c r="H4777" s="4">
        <v>0.15</v>
      </c>
      <c r="I4777">
        <f>(Sales_Data_Table[[#This Row],[Unit_Price]]*Sales_Data_Table[[#This Row],[Quantity]])</f>
        <v>12100</v>
      </c>
      <c r="J4777">
        <f>Sales_Data_Table[[#This Row],[Gross_Sales]]-(Sales_Data_Table[[#This Row],[Gross_Sales]]*Sales_Data_Table[[#This Row],[Discount]])</f>
        <v>10285</v>
      </c>
      <c r="K4777" t="str">
        <f>_xlfn.XLOOKUP(Sales_Data_Table[[#This Row],[Product_ID]],Product_Master_Table[Product_ID],Product_Master_Table[Product_Name])</f>
        <v>Orion Toys Item 0009</v>
      </c>
      <c r="L4777" t="str">
        <f>_xlfn.XLOOKUP(Sales_Data_Table[[#This Row],[Employee_ID]],Employee_Master_Table[Employee_ID],Employee_Master_Table[Department])</f>
        <v>Regional Sales</v>
      </c>
    </row>
    <row r="4778" spans="1:12" x14ac:dyDescent="0.25">
      <c r="A4778" t="s">
        <v>5507</v>
      </c>
      <c r="B4778" s="2">
        <v>45555</v>
      </c>
      <c r="C4778" t="s">
        <v>137</v>
      </c>
      <c r="D4778" t="s">
        <v>39</v>
      </c>
      <c r="E4778" t="s">
        <v>86</v>
      </c>
      <c r="F4778">
        <v>3</v>
      </c>
      <c r="G4778" s="3">
        <v>8400</v>
      </c>
      <c r="H4778" s="4">
        <v>0.03</v>
      </c>
      <c r="I4778">
        <f>(Sales_Data_Table[[#This Row],[Unit_Price]]*Sales_Data_Table[[#This Row],[Quantity]])</f>
        <v>25200</v>
      </c>
      <c r="J4778">
        <f>Sales_Data_Table[[#This Row],[Gross_Sales]]-(Sales_Data_Table[[#This Row],[Gross_Sales]]*Sales_Data_Table[[#This Row],[Discount]])</f>
        <v>24444</v>
      </c>
      <c r="K4778" t="str">
        <f>_xlfn.XLOOKUP(Sales_Data_Table[[#This Row],[Product_ID]],Product_Master_Table[Product_ID],Product_Master_Table[Product_Name])</f>
        <v>Nova Toys Item 0439</v>
      </c>
      <c r="L4778" t="str">
        <f>_xlfn.XLOOKUP(Sales_Data_Table[[#This Row],[Employee_ID]],Employee_Master_Table[Employee_ID],Employee_Master_Table[Department])</f>
        <v>E-Commerce</v>
      </c>
    </row>
    <row r="4779" spans="1:12" x14ac:dyDescent="0.25">
      <c r="A4779" t="s">
        <v>5508</v>
      </c>
      <c r="B4779" s="2">
        <v>45717</v>
      </c>
      <c r="C4779" t="s">
        <v>57</v>
      </c>
      <c r="D4779" t="s">
        <v>486</v>
      </c>
      <c r="E4779" t="s">
        <v>106</v>
      </c>
      <c r="F4779">
        <v>4</v>
      </c>
      <c r="G4779" s="3">
        <v>4800</v>
      </c>
      <c r="H4779" s="4">
        <v>0.15</v>
      </c>
      <c r="I4779">
        <f>(Sales_Data_Table[[#This Row],[Unit_Price]]*Sales_Data_Table[[#This Row],[Quantity]])</f>
        <v>19200</v>
      </c>
      <c r="J4779">
        <f>Sales_Data_Table[[#This Row],[Gross_Sales]]-(Sales_Data_Table[[#This Row],[Gross_Sales]]*Sales_Data_Table[[#This Row],[Discount]])</f>
        <v>16320</v>
      </c>
      <c r="K4779" t="str">
        <f>_xlfn.XLOOKUP(Sales_Data_Table[[#This Row],[Product_ID]],Product_Master_Table[Product_ID],Product_Master_Table[Product_Name])</f>
        <v>Prime Automotive Item 0040</v>
      </c>
      <c r="L4779" t="str">
        <f>_xlfn.XLOOKUP(Sales_Data_Table[[#This Row],[Employee_ID]],Employee_Master_Table[Employee_ID],Employee_Master_Table[Department])</f>
        <v>Sales</v>
      </c>
    </row>
    <row r="4780" spans="1:12" x14ac:dyDescent="0.25">
      <c r="A4780" t="s">
        <v>5509</v>
      </c>
      <c r="B4780" s="2">
        <v>46156</v>
      </c>
      <c r="C4780" t="s">
        <v>399</v>
      </c>
      <c r="D4780" t="s">
        <v>501</v>
      </c>
      <c r="E4780" t="s">
        <v>24</v>
      </c>
      <c r="F4780">
        <v>15</v>
      </c>
      <c r="G4780" s="3">
        <v>3300</v>
      </c>
      <c r="H4780" s="4">
        <v>0.05</v>
      </c>
      <c r="I4780">
        <f>(Sales_Data_Table[[#This Row],[Unit_Price]]*Sales_Data_Table[[#This Row],[Quantity]])</f>
        <v>49500</v>
      </c>
      <c r="J4780">
        <f>Sales_Data_Table[[#This Row],[Gross_Sales]]-(Sales_Data_Table[[#This Row],[Gross_Sales]]*Sales_Data_Table[[#This Row],[Discount]])</f>
        <v>47025</v>
      </c>
      <c r="K4780" t="str">
        <f>_xlfn.XLOOKUP(Sales_Data_Table[[#This Row],[Product_ID]],Product_Master_Table[Product_ID],Product_Master_Table[Product_Name])</f>
        <v>Vertex Furniture Item 0498</v>
      </c>
      <c r="L4780" t="str">
        <f>_xlfn.XLOOKUP(Sales_Data_Table[[#This Row],[Employee_ID]],Employee_Master_Table[Employee_ID],Employee_Master_Table[Department])</f>
        <v>Business Development</v>
      </c>
    </row>
    <row r="4781" spans="1:12" x14ac:dyDescent="0.25">
      <c r="A4781" t="s">
        <v>5510</v>
      </c>
      <c r="B4781" s="2">
        <v>45528</v>
      </c>
      <c r="C4781" t="s">
        <v>394</v>
      </c>
      <c r="D4781" t="s">
        <v>176</v>
      </c>
      <c r="E4781" t="s">
        <v>36</v>
      </c>
      <c r="F4781">
        <v>3</v>
      </c>
      <c r="G4781" s="3">
        <v>1400</v>
      </c>
      <c r="H4781" s="4">
        <v>0.02</v>
      </c>
      <c r="I4781">
        <f>(Sales_Data_Table[[#This Row],[Unit_Price]]*Sales_Data_Table[[#This Row],[Quantity]])</f>
        <v>4200</v>
      </c>
      <c r="J4781">
        <f>Sales_Data_Table[[#This Row],[Gross_Sales]]-(Sales_Data_Table[[#This Row],[Gross_Sales]]*Sales_Data_Table[[#This Row],[Discount]])</f>
        <v>4116</v>
      </c>
      <c r="K4781" t="str">
        <f>_xlfn.XLOOKUP(Sales_Data_Table[[#This Row],[Product_ID]],Product_Master_Table[Product_ID],Product_Master_Table[Product_Name])</f>
        <v>Fusion Beauty Item 0485</v>
      </c>
      <c r="L4781" t="str">
        <f>_xlfn.XLOOKUP(Sales_Data_Table[[#This Row],[Employee_ID]],Employee_Master_Table[Employee_ID],Employee_Master_Table[Department])</f>
        <v>Retail Operations</v>
      </c>
    </row>
    <row r="4782" spans="1:12" x14ac:dyDescent="0.25">
      <c r="A4782" t="s">
        <v>5511</v>
      </c>
      <c r="B4782" s="2">
        <v>45350</v>
      </c>
      <c r="C4782" t="s">
        <v>423</v>
      </c>
      <c r="D4782" t="s">
        <v>613</v>
      </c>
      <c r="E4782" t="s">
        <v>96</v>
      </c>
      <c r="F4782">
        <v>3</v>
      </c>
      <c r="G4782" s="3">
        <v>3400</v>
      </c>
      <c r="H4782" s="4">
        <v>0.1</v>
      </c>
      <c r="I4782">
        <f>(Sales_Data_Table[[#This Row],[Unit_Price]]*Sales_Data_Table[[#This Row],[Quantity]])</f>
        <v>10200</v>
      </c>
      <c r="J4782">
        <f>Sales_Data_Table[[#This Row],[Gross_Sales]]-(Sales_Data_Table[[#This Row],[Gross_Sales]]*Sales_Data_Table[[#This Row],[Discount]])</f>
        <v>9180</v>
      </c>
      <c r="K4782" t="str">
        <f>_xlfn.XLOOKUP(Sales_Data_Table[[#This Row],[Product_ID]],Product_Master_Table[Product_ID],Product_Master_Table[Product_Name])</f>
        <v>Zenith Grocery Item 0074</v>
      </c>
      <c r="L4782" t="str">
        <f>_xlfn.XLOOKUP(Sales_Data_Table[[#This Row],[Employee_ID]],Employee_Master_Table[Employee_ID],Employee_Master_Table[Department])</f>
        <v>Corporate Sales</v>
      </c>
    </row>
    <row r="4783" spans="1:12" x14ac:dyDescent="0.25">
      <c r="A4783" t="s">
        <v>5512</v>
      </c>
      <c r="B4783" s="2">
        <v>45991</v>
      </c>
      <c r="C4783" t="s">
        <v>1750</v>
      </c>
      <c r="D4783" t="s">
        <v>1079</v>
      </c>
      <c r="E4783" t="s">
        <v>96</v>
      </c>
      <c r="F4783">
        <v>15</v>
      </c>
      <c r="G4783" s="3">
        <v>5500</v>
      </c>
      <c r="H4783" s="4">
        <v>0.1</v>
      </c>
      <c r="I4783">
        <f>(Sales_Data_Table[[#This Row],[Unit_Price]]*Sales_Data_Table[[#This Row],[Quantity]])</f>
        <v>82500</v>
      </c>
      <c r="J4783">
        <f>Sales_Data_Table[[#This Row],[Gross_Sales]]-(Sales_Data_Table[[#This Row],[Gross_Sales]]*Sales_Data_Table[[#This Row],[Discount]])</f>
        <v>74250</v>
      </c>
      <c r="K4783" t="str">
        <f>_xlfn.XLOOKUP(Sales_Data_Table[[#This Row],[Product_ID]],Product_Master_Table[Product_ID],Product_Master_Table[Product_Name])</f>
        <v>Nova Toys Item 0199</v>
      </c>
      <c r="L4783" t="str">
        <f>_xlfn.XLOOKUP(Sales_Data_Table[[#This Row],[Employee_ID]],Employee_Master_Table[Employee_ID],Employee_Master_Table[Department])</f>
        <v>Customer Success</v>
      </c>
    </row>
    <row r="4784" spans="1:12" x14ac:dyDescent="0.25">
      <c r="A4784" t="s">
        <v>5513</v>
      </c>
      <c r="B4784" s="2">
        <v>45804</v>
      </c>
      <c r="C4784" t="s">
        <v>685</v>
      </c>
      <c r="D4784" t="s">
        <v>501</v>
      </c>
      <c r="E4784" t="s">
        <v>24</v>
      </c>
      <c r="F4784">
        <v>7</v>
      </c>
      <c r="G4784" s="3">
        <v>1900</v>
      </c>
      <c r="H4784" s="4">
        <v>0.1</v>
      </c>
      <c r="I4784">
        <f>(Sales_Data_Table[[#This Row],[Unit_Price]]*Sales_Data_Table[[#This Row],[Quantity]])</f>
        <v>13300</v>
      </c>
      <c r="J4784">
        <f>Sales_Data_Table[[#This Row],[Gross_Sales]]-(Sales_Data_Table[[#This Row],[Gross_Sales]]*Sales_Data_Table[[#This Row],[Discount]])</f>
        <v>11970</v>
      </c>
      <c r="K4784" t="str">
        <f>_xlfn.XLOOKUP(Sales_Data_Table[[#This Row],[Product_ID]],Product_Master_Table[Product_ID],Product_Master_Table[Product_Name])</f>
        <v>Apex Grocery Item 0324</v>
      </c>
      <c r="L4784" t="str">
        <f>_xlfn.XLOOKUP(Sales_Data_Table[[#This Row],[Employee_ID]],Employee_Master_Table[Employee_ID],Employee_Master_Table[Department])</f>
        <v>Business Development</v>
      </c>
    </row>
    <row r="4785" spans="1:12" x14ac:dyDescent="0.25">
      <c r="A4785" t="s">
        <v>5514</v>
      </c>
      <c r="B4785" s="2">
        <v>45542</v>
      </c>
      <c r="C4785" t="s">
        <v>354</v>
      </c>
      <c r="D4785" t="s">
        <v>774</v>
      </c>
      <c r="E4785" t="s">
        <v>28</v>
      </c>
      <c r="F4785">
        <v>6</v>
      </c>
      <c r="G4785" s="3">
        <v>8600</v>
      </c>
      <c r="H4785" s="4">
        <v>0.1</v>
      </c>
      <c r="I4785">
        <f>(Sales_Data_Table[[#This Row],[Unit_Price]]*Sales_Data_Table[[#This Row],[Quantity]])</f>
        <v>51600</v>
      </c>
      <c r="J4785">
        <f>Sales_Data_Table[[#This Row],[Gross_Sales]]-(Sales_Data_Table[[#This Row],[Gross_Sales]]*Sales_Data_Table[[#This Row],[Discount]])</f>
        <v>46440</v>
      </c>
      <c r="K4785" t="str">
        <f>_xlfn.XLOOKUP(Sales_Data_Table[[#This Row],[Product_ID]],Product_Master_Table[Product_ID],Product_Master_Table[Product_Name])</f>
        <v>Metro Automotive Item 0200</v>
      </c>
      <c r="L4785" t="str">
        <f>_xlfn.XLOOKUP(Sales_Data_Table[[#This Row],[Employee_ID]],Employee_Master_Table[Employee_ID],Employee_Master_Table[Department])</f>
        <v>Corporate Sales</v>
      </c>
    </row>
    <row r="4786" spans="1:12" x14ac:dyDescent="0.25">
      <c r="A4786" t="s">
        <v>5515</v>
      </c>
      <c r="B4786" s="2">
        <v>45851</v>
      </c>
      <c r="C4786" t="s">
        <v>675</v>
      </c>
      <c r="D4786" t="s">
        <v>1079</v>
      </c>
      <c r="E4786" t="s">
        <v>75</v>
      </c>
      <c r="F4786">
        <v>12</v>
      </c>
      <c r="G4786" s="3">
        <v>10000</v>
      </c>
      <c r="H4786" s="4">
        <v>0</v>
      </c>
      <c r="I4786">
        <f>(Sales_Data_Table[[#This Row],[Unit_Price]]*Sales_Data_Table[[#This Row],[Quantity]])</f>
        <v>120000</v>
      </c>
      <c r="J4786">
        <f>Sales_Data_Table[[#This Row],[Gross_Sales]]-(Sales_Data_Table[[#This Row],[Gross_Sales]]*Sales_Data_Table[[#This Row],[Discount]])</f>
        <v>120000</v>
      </c>
      <c r="K4786" t="str">
        <f>_xlfn.XLOOKUP(Sales_Data_Table[[#This Row],[Product_ID]],Product_Master_Table[Product_ID],Product_Master_Table[Product_Name])</f>
        <v>Orion Beauty Item 0225</v>
      </c>
      <c r="L4786" t="str">
        <f>_xlfn.XLOOKUP(Sales_Data_Table[[#This Row],[Employee_ID]],Employee_Master_Table[Employee_ID],Employee_Master_Table[Department])</f>
        <v>Customer Success</v>
      </c>
    </row>
    <row r="4787" spans="1:12" x14ac:dyDescent="0.25">
      <c r="A4787" t="s">
        <v>5516</v>
      </c>
      <c r="B4787" s="2">
        <v>45987</v>
      </c>
      <c r="C4787" t="s">
        <v>297</v>
      </c>
      <c r="D4787" t="s">
        <v>1681</v>
      </c>
      <c r="E4787" t="s">
        <v>75</v>
      </c>
      <c r="F4787">
        <v>15</v>
      </c>
      <c r="G4787" s="3">
        <v>200</v>
      </c>
      <c r="H4787" s="4">
        <v>0</v>
      </c>
      <c r="I4787">
        <f>(Sales_Data_Table[[#This Row],[Unit_Price]]*Sales_Data_Table[[#This Row],[Quantity]])</f>
        <v>3000</v>
      </c>
      <c r="J4787">
        <f>Sales_Data_Table[[#This Row],[Gross_Sales]]-(Sales_Data_Table[[#This Row],[Gross_Sales]]*Sales_Data_Table[[#This Row],[Discount]])</f>
        <v>3000</v>
      </c>
      <c r="K4787" t="str">
        <f>_xlfn.XLOOKUP(Sales_Data_Table[[#This Row],[Product_ID]],Product_Master_Table[Product_ID],Product_Master_Table[Product_Name])</f>
        <v>Nova Toys Item 0259</v>
      </c>
      <c r="L4787" t="str">
        <f>_xlfn.XLOOKUP(Sales_Data_Table[[#This Row],[Employee_ID]],Employee_Master_Table[Employee_ID],Employee_Master_Table[Department])</f>
        <v>Regional Sales</v>
      </c>
    </row>
    <row r="4788" spans="1:12" x14ac:dyDescent="0.25">
      <c r="A4788" t="s">
        <v>5517</v>
      </c>
      <c r="B4788" s="2">
        <v>45431</v>
      </c>
      <c r="C4788" t="s">
        <v>526</v>
      </c>
      <c r="D4788" t="s">
        <v>681</v>
      </c>
      <c r="E4788" t="s">
        <v>43</v>
      </c>
      <c r="F4788">
        <v>18</v>
      </c>
      <c r="G4788" s="3">
        <v>1200</v>
      </c>
      <c r="H4788" s="4">
        <v>0.03</v>
      </c>
      <c r="I4788">
        <f>(Sales_Data_Table[[#This Row],[Unit_Price]]*Sales_Data_Table[[#This Row],[Quantity]])</f>
        <v>21600</v>
      </c>
      <c r="J4788">
        <f>Sales_Data_Table[[#This Row],[Gross_Sales]]-(Sales_Data_Table[[#This Row],[Gross_Sales]]*Sales_Data_Table[[#This Row],[Discount]])</f>
        <v>20952</v>
      </c>
      <c r="K4788" t="str">
        <f>_xlfn.XLOOKUP(Sales_Data_Table[[#This Row],[Product_ID]],Product_Master_Table[Product_ID],Product_Master_Table[Product_Name])</f>
        <v>Prime Office Supplies Item 0436</v>
      </c>
      <c r="L4788" t="str">
        <f>_xlfn.XLOOKUP(Sales_Data_Table[[#This Row],[Employee_ID]],Employee_Master_Table[Employee_ID],Employee_Master_Table[Department])</f>
        <v>Customer Success</v>
      </c>
    </row>
    <row r="4789" spans="1:12" x14ac:dyDescent="0.25">
      <c r="A4789" t="s">
        <v>5518</v>
      </c>
      <c r="B4789" s="2">
        <v>45410</v>
      </c>
      <c r="C4789" t="s">
        <v>1642</v>
      </c>
      <c r="D4789" t="s">
        <v>1353</v>
      </c>
      <c r="E4789" t="s">
        <v>50</v>
      </c>
      <c r="F4789">
        <v>21</v>
      </c>
      <c r="G4789" s="3">
        <v>2400</v>
      </c>
      <c r="H4789" s="4">
        <v>0.02</v>
      </c>
      <c r="I4789">
        <f>(Sales_Data_Table[[#This Row],[Unit_Price]]*Sales_Data_Table[[#This Row],[Quantity]])</f>
        <v>50400</v>
      </c>
      <c r="J4789">
        <f>Sales_Data_Table[[#This Row],[Gross_Sales]]-(Sales_Data_Table[[#This Row],[Gross_Sales]]*Sales_Data_Table[[#This Row],[Discount]])</f>
        <v>49392</v>
      </c>
      <c r="K4789" t="str">
        <f>_xlfn.XLOOKUP(Sales_Data_Table[[#This Row],[Product_ID]],Product_Master_Table[Product_ID],Product_Master_Table[Product_Name])</f>
        <v>Vertex Automotive Item 0270</v>
      </c>
      <c r="L4789" t="str">
        <f>_xlfn.XLOOKUP(Sales_Data_Table[[#This Row],[Employee_ID]],Employee_Master_Table[Employee_ID],Employee_Master_Table[Department])</f>
        <v>E-Commerce</v>
      </c>
    </row>
    <row r="4790" spans="1:12" x14ac:dyDescent="0.25">
      <c r="A4790" t="s">
        <v>5519</v>
      </c>
      <c r="B4790" s="2">
        <v>45394</v>
      </c>
      <c r="C4790" t="s">
        <v>760</v>
      </c>
      <c r="D4790" t="s">
        <v>1048</v>
      </c>
      <c r="E4790" t="s">
        <v>96</v>
      </c>
      <c r="F4790">
        <v>16</v>
      </c>
      <c r="G4790" s="3">
        <v>7300</v>
      </c>
      <c r="H4790" s="4">
        <v>0</v>
      </c>
      <c r="I4790">
        <f>(Sales_Data_Table[[#This Row],[Unit_Price]]*Sales_Data_Table[[#This Row],[Quantity]])</f>
        <v>116800</v>
      </c>
      <c r="J4790">
        <f>Sales_Data_Table[[#This Row],[Gross_Sales]]-(Sales_Data_Table[[#This Row],[Gross_Sales]]*Sales_Data_Table[[#This Row],[Discount]])</f>
        <v>116800</v>
      </c>
      <c r="K4790" t="str">
        <f>_xlfn.XLOOKUP(Sales_Data_Table[[#This Row],[Product_ID]],Product_Master_Table[Product_ID],Product_Master_Table[Product_Name])</f>
        <v>Vertex Grocery Item 0174</v>
      </c>
      <c r="L4790" t="str">
        <f>_xlfn.XLOOKUP(Sales_Data_Table[[#This Row],[Employee_ID]],Employee_Master_Table[Employee_ID],Employee_Master_Table[Department])</f>
        <v>E-Commerce</v>
      </c>
    </row>
    <row r="4791" spans="1:12" x14ac:dyDescent="0.25">
      <c r="A4791" t="s">
        <v>5520</v>
      </c>
      <c r="B4791" s="2">
        <v>45802</v>
      </c>
      <c r="C4791" t="s">
        <v>526</v>
      </c>
      <c r="D4791" t="s">
        <v>267</v>
      </c>
      <c r="E4791" t="s">
        <v>62</v>
      </c>
      <c r="F4791">
        <v>14</v>
      </c>
      <c r="G4791" s="3">
        <v>5500</v>
      </c>
      <c r="H4791" s="4">
        <v>0.02</v>
      </c>
      <c r="I4791">
        <f>(Sales_Data_Table[[#This Row],[Unit_Price]]*Sales_Data_Table[[#This Row],[Quantity]])</f>
        <v>77000</v>
      </c>
      <c r="J4791">
        <f>Sales_Data_Table[[#This Row],[Gross_Sales]]-(Sales_Data_Table[[#This Row],[Gross_Sales]]*Sales_Data_Table[[#This Row],[Discount]])</f>
        <v>75460</v>
      </c>
      <c r="K4791" t="str">
        <f>_xlfn.XLOOKUP(Sales_Data_Table[[#This Row],[Product_ID]],Product_Master_Table[Product_ID],Product_Master_Table[Product_Name])</f>
        <v>Prime Office Supplies Item 0436</v>
      </c>
      <c r="L4791" t="str">
        <f>_xlfn.XLOOKUP(Sales_Data_Table[[#This Row],[Employee_ID]],Employee_Master_Table[Employee_ID],Employee_Master_Table[Department])</f>
        <v>E-Commerce</v>
      </c>
    </row>
    <row r="4792" spans="1:12" x14ac:dyDescent="0.25">
      <c r="A4792" t="s">
        <v>5521</v>
      </c>
      <c r="B4792" s="2">
        <v>45589</v>
      </c>
      <c r="C4792" t="s">
        <v>1181</v>
      </c>
      <c r="D4792" t="s">
        <v>838</v>
      </c>
      <c r="E4792" t="s">
        <v>82</v>
      </c>
      <c r="F4792">
        <v>9</v>
      </c>
      <c r="G4792" s="3">
        <v>5600</v>
      </c>
      <c r="H4792" s="4">
        <v>7.4999999999999997E-2</v>
      </c>
      <c r="I4792">
        <f>(Sales_Data_Table[[#This Row],[Unit_Price]]*Sales_Data_Table[[#This Row],[Quantity]])</f>
        <v>50400</v>
      </c>
      <c r="J4792">
        <f>Sales_Data_Table[[#This Row],[Gross_Sales]]-(Sales_Data_Table[[#This Row],[Gross_Sales]]*Sales_Data_Table[[#This Row],[Discount]])</f>
        <v>46620</v>
      </c>
      <c r="K4792" t="str">
        <f>_xlfn.XLOOKUP(Sales_Data_Table[[#This Row],[Product_ID]],Product_Master_Table[Product_ID],Product_Master_Table[Product_Name])</f>
        <v>Fusion Electronics Item 0041</v>
      </c>
      <c r="L4792" t="str">
        <f>_xlfn.XLOOKUP(Sales_Data_Table[[#This Row],[Employee_ID]],Employee_Master_Table[Employee_ID],Employee_Master_Table[Department])</f>
        <v>Sales</v>
      </c>
    </row>
    <row r="4793" spans="1:12" x14ac:dyDescent="0.25">
      <c r="A4793" t="s">
        <v>5522</v>
      </c>
      <c r="B4793" s="2">
        <v>45777</v>
      </c>
      <c r="C4793" t="s">
        <v>678</v>
      </c>
      <c r="D4793" t="s">
        <v>195</v>
      </c>
      <c r="E4793" t="s">
        <v>96</v>
      </c>
      <c r="F4793">
        <v>17</v>
      </c>
      <c r="G4793" s="3">
        <v>3000</v>
      </c>
      <c r="H4793" s="4">
        <v>0.15</v>
      </c>
      <c r="I4793">
        <f>(Sales_Data_Table[[#This Row],[Unit_Price]]*Sales_Data_Table[[#This Row],[Quantity]])</f>
        <v>51000</v>
      </c>
      <c r="J4793">
        <f>Sales_Data_Table[[#This Row],[Gross_Sales]]-(Sales_Data_Table[[#This Row],[Gross_Sales]]*Sales_Data_Table[[#This Row],[Discount]])</f>
        <v>43350</v>
      </c>
      <c r="K4793" t="str">
        <f>_xlfn.XLOOKUP(Sales_Data_Table[[#This Row],[Product_ID]],Product_Master_Table[Product_ID],Product_Master_Table[Product_Name])</f>
        <v>Prime Automotive Item 0280</v>
      </c>
      <c r="L4793" t="str">
        <f>_xlfn.XLOOKUP(Sales_Data_Table[[#This Row],[Employee_ID]],Employee_Master_Table[Employee_ID],Employee_Master_Table[Department])</f>
        <v>E-Commerce</v>
      </c>
    </row>
    <row r="4794" spans="1:12" x14ac:dyDescent="0.25">
      <c r="A4794" t="s">
        <v>5523</v>
      </c>
      <c r="B4794" s="2">
        <v>46128</v>
      </c>
      <c r="C4794" t="s">
        <v>1671</v>
      </c>
      <c r="D4794" t="s">
        <v>285</v>
      </c>
      <c r="E4794" t="s">
        <v>50</v>
      </c>
      <c r="F4794">
        <v>22</v>
      </c>
      <c r="G4794" s="3">
        <v>1700</v>
      </c>
      <c r="H4794" s="4">
        <v>0.03</v>
      </c>
      <c r="I4794">
        <f>(Sales_Data_Table[[#This Row],[Unit_Price]]*Sales_Data_Table[[#This Row],[Quantity]])</f>
        <v>37400</v>
      </c>
      <c r="J4794">
        <f>Sales_Data_Table[[#This Row],[Gross_Sales]]-(Sales_Data_Table[[#This Row],[Gross_Sales]]*Sales_Data_Table[[#This Row],[Discount]])</f>
        <v>36278</v>
      </c>
      <c r="K4794" t="str">
        <f>_xlfn.XLOOKUP(Sales_Data_Table[[#This Row],[Product_ID]],Product_Master_Table[Product_ID],Product_Master_Table[Product_Name])</f>
        <v>Spark Furniture Item 0238</v>
      </c>
      <c r="L4794" t="str">
        <f>_xlfn.XLOOKUP(Sales_Data_Table[[#This Row],[Employee_ID]],Employee_Master_Table[Employee_ID],Employee_Master_Table[Department])</f>
        <v>Retail Operations</v>
      </c>
    </row>
    <row r="4795" spans="1:12" x14ac:dyDescent="0.25">
      <c r="A4795" t="s">
        <v>5524</v>
      </c>
      <c r="B4795" s="2">
        <v>45519</v>
      </c>
      <c r="C4795" t="s">
        <v>1141</v>
      </c>
      <c r="D4795" t="s">
        <v>681</v>
      </c>
      <c r="E4795" t="s">
        <v>28</v>
      </c>
      <c r="F4795">
        <v>12</v>
      </c>
      <c r="G4795" s="3">
        <v>3800</v>
      </c>
      <c r="H4795" s="4">
        <v>0.03</v>
      </c>
      <c r="I4795">
        <f>(Sales_Data_Table[[#This Row],[Unit_Price]]*Sales_Data_Table[[#This Row],[Quantity]])</f>
        <v>45600</v>
      </c>
      <c r="J4795">
        <f>Sales_Data_Table[[#This Row],[Gross_Sales]]-(Sales_Data_Table[[#This Row],[Gross_Sales]]*Sales_Data_Table[[#This Row],[Discount]])</f>
        <v>44232</v>
      </c>
      <c r="K4795" t="str">
        <f>_xlfn.XLOOKUP(Sales_Data_Table[[#This Row],[Product_ID]],Product_Master_Table[Product_ID],Product_Master_Table[Product_Name])</f>
        <v>Vertex Office Supplies Item 0006</v>
      </c>
      <c r="L4795" t="str">
        <f>_xlfn.XLOOKUP(Sales_Data_Table[[#This Row],[Employee_ID]],Employee_Master_Table[Employee_ID],Employee_Master_Table[Department])</f>
        <v>Customer Success</v>
      </c>
    </row>
    <row r="4796" spans="1:12" x14ac:dyDescent="0.25">
      <c r="A4796" t="s">
        <v>5525</v>
      </c>
      <c r="B4796" s="2">
        <v>45857</v>
      </c>
      <c r="C4796" t="s">
        <v>461</v>
      </c>
      <c r="D4796" t="s">
        <v>374</v>
      </c>
      <c r="E4796" t="s">
        <v>32</v>
      </c>
      <c r="F4796">
        <v>10</v>
      </c>
      <c r="G4796" s="3">
        <v>8700</v>
      </c>
      <c r="H4796" s="4">
        <v>7.4999999999999997E-2</v>
      </c>
      <c r="I4796">
        <f>(Sales_Data_Table[[#This Row],[Unit_Price]]*Sales_Data_Table[[#This Row],[Quantity]])</f>
        <v>87000</v>
      </c>
      <c r="J4796">
        <f>Sales_Data_Table[[#This Row],[Gross_Sales]]-(Sales_Data_Table[[#This Row],[Gross_Sales]]*Sales_Data_Table[[#This Row],[Discount]])</f>
        <v>80475</v>
      </c>
      <c r="K4796" t="str">
        <f>_xlfn.XLOOKUP(Sales_Data_Table[[#This Row],[Product_ID]],Product_Master_Table[Product_ID],Product_Master_Table[Product_Name])</f>
        <v>Apex Grocery Item 0024</v>
      </c>
      <c r="L4796" t="str">
        <f>_xlfn.XLOOKUP(Sales_Data_Table[[#This Row],[Employee_ID]],Employee_Master_Table[Employee_ID],Employee_Master_Table[Department])</f>
        <v>E-Commerce</v>
      </c>
    </row>
    <row r="4797" spans="1:12" x14ac:dyDescent="0.25">
      <c r="A4797" t="s">
        <v>5526</v>
      </c>
      <c r="B4797" s="2">
        <v>46063</v>
      </c>
      <c r="C4797" t="s">
        <v>726</v>
      </c>
      <c r="D4797" t="s">
        <v>371</v>
      </c>
      <c r="E4797" t="s">
        <v>24</v>
      </c>
      <c r="F4797">
        <v>10</v>
      </c>
      <c r="G4797" s="3">
        <v>3500</v>
      </c>
      <c r="H4797" s="4">
        <v>0</v>
      </c>
      <c r="I4797">
        <f>(Sales_Data_Table[[#This Row],[Unit_Price]]*Sales_Data_Table[[#This Row],[Quantity]])</f>
        <v>35000</v>
      </c>
      <c r="J4797">
        <f>Sales_Data_Table[[#This Row],[Gross_Sales]]-(Sales_Data_Table[[#This Row],[Gross_Sales]]*Sales_Data_Table[[#This Row],[Discount]])</f>
        <v>35000</v>
      </c>
      <c r="K4797" t="str">
        <f>_xlfn.XLOOKUP(Sales_Data_Table[[#This Row],[Product_ID]],Product_Master_Table[Product_ID],Product_Master_Table[Product_Name])</f>
        <v>Fusion Sports Item 0317</v>
      </c>
      <c r="L4797" t="str">
        <f>_xlfn.XLOOKUP(Sales_Data_Table[[#This Row],[Employee_ID]],Employee_Master_Table[Employee_ID],Employee_Master_Table[Department])</f>
        <v>Corporate Sales</v>
      </c>
    </row>
    <row r="4798" spans="1:12" x14ac:dyDescent="0.25">
      <c r="A4798" t="s">
        <v>5527</v>
      </c>
      <c r="B4798" s="2">
        <v>45508</v>
      </c>
      <c r="C4798" t="s">
        <v>289</v>
      </c>
      <c r="D4798" t="s">
        <v>276</v>
      </c>
      <c r="E4798" t="s">
        <v>50</v>
      </c>
      <c r="F4798">
        <v>21</v>
      </c>
      <c r="G4798" s="3">
        <v>2400</v>
      </c>
      <c r="H4798" s="4">
        <v>0.05</v>
      </c>
      <c r="I4798">
        <f>(Sales_Data_Table[[#This Row],[Unit_Price]]*Sales_Data_Table[[#This Row],[Quantity]])</f>
        <v>50400</v>
      </c>
      <c r="J4798">
        <f>Sales_Data_Table[[#This Row],[Gross_Sales]]-(Sales_Data_Table[[#This Row],[Gross_Sales]]*Sales_Data_Table[[#This Row],[Discount]])</f>
        <v>47880</v>
      </c>
      <c r="K4798" t="str">
        <f>_xlfn.XLOOKUP(Sales_Data_Table[[#This Row],[Product_ID]],Product_Master_Table[Product_ID],Product_Master_Table[Product_Name])</f>
        <v>Nexus Toys Item 0169</v>
      </c>
      <c r="L4798" t="str">
        <f>_xlfn.XLOOKUP(Sales_Data_Table[[#This Row],[Employee_ID]],Employee_Master_Table[Employee_ID],Employee_Master_Table[Department])</f>
        <v>Sales</v>
      </c>
    </row>
    <row r="4799" spans="1:12" x14ac:dyDescent="0.25">
      <c r="A4799" t="s">
        <v>5528</v>
      </c>
      <c r="B4799" s="2">
        <v>45859</v>
      </c>
      <c r="C4799" t="s">
        <v>385</v>
      </c>
      <c r="D4799" t="s">
        <v>632</v>
      </c>
      <c r="E4799" t="s">
        <v>43</v>
      </c>
      <c r="F4799">
        <v>5</v>
      </c>
      <c r="G4799" s="3">
        <v>3500</v>
      </c>
      <c r="H4799" s="4">
        <v>0.05</v>
      </c>
      <c r="I4799">
        <f>(Sales_Data_Table[[#This Row],[Unit_Price]]*Sales_Data_Table[[#This Row],[Quantity]])</f>
        <v>17500</v>
      </c>
      <c r="J4799">
        <f>Sales_Data_Table[[#This Row],[Gross_Sales]]-(Sales_Data_Table[[#This Row],[Gross_Sales]]*Sales_Data_Table[[#This Row],[Discount]])</f>
        <v>16625</v>
      </c>
      <c r="K4799" t="str">
        <f>_xlfn.XLOOKUP(Sales_Data_Table[[#This Row],[Product_ID]],Product_Master_Table[Product_ID],Product_Master_Table[Product_Name])</f>
        <v>Nova Beauty Item 0295</v>
      </c>
      <c r="L4799" t="str">
        <f>_xlfn.XLOOKUP(Sales_Data_Table[[#This Row],[Employee_ID]],Employee_Master_Table[Employee_ID],Employee_Master_Table[Department])</f>
        <v>E-Commerce</v>
      </c>
    </row>
    <row r="4800" spans="1:12" x14ac:dyDescent="0.25">
      <c r="A4800" t="s">
        <v>5529</v>
      </c>
      <c r="B4800" s="2">
        <v>46094</v>
      </c>
      <c r="C4800" t="s">
        <v>551</v>
      </c>
      <c r="D4800" t="s">
        <v>285</v>
      </c>
      <c r="E4800" t="s">
        <v>86</v>
      </c>
      <c r="F4800">
        <v>16</v>
      </c>
      <c r="G4800" s="3">
        <v>6200</v>
      </c>
      <c r="H4800" s="4">
        <v>0.03</v>
      </c>
      <c r="I4800">
        <f>(Sales_Data_Table[[#This Row],[Unit_Price]]*Sales_Data_Table[[#This Row],[Quantity]])</f>
        <v>99200</v>
      </c>
      <c r="J4800">
        <f>Sales_Data_Table[[#This Row],[Gross_Sales]]-(Sales_Data_Table[[#This Row],[Gross_Sales]]*Sales_Data_Table[[#This Row],[Discount]])</f>
        <v>96224</v>
      </c>
      <c r="K4800" t="str">
        <f>_xlfn.XLOOKUP(Sales_Data_Table[[#This Row],[Product_ID]],Product_Master_Table[Product_ID],Product_Master_Table[Product_Name])</f>
        <v>Apex Grocery Item 0444</v>
      </c>
      <c r="L4800" t="str">
        <f>_xlfn.XLOOKUP(Sales_Data_Table[[#This Row],[Employee_ID]],Employee_Master_Table[Employee_ID],Employee_Master_Table[Department])</f>
        <v>Retail Operations</v>
      </c>
    </row>
    <row r="4801" spans="1:12" x14ac:dyDescent="0.25">
      <c r="A4801" t="s">
        <v>5530</v>
      </c>
      <c r="B4801" s="2">
        <v>45743</v>
      </c>
      <c r="C4801" t="s">
        <v>720</v>
      </c>
      <c r="D4801" t="s">
        <v>31</v>
      </c>
      <c r="E4801" t="s">
        <v>75</v>
      </c>
      <c r="F4801">
        <v>3</v>
      </c>
      <c r="G4801" s="3">
        <v>9600</v>
      </c>
      <c r="H4801" s="4">
        <v>0.05</v>
      </c>
      <c r="I4801">
        <f>(Sales_Data_Table[[#This Row],[Unit_Price]]*Sales_Data_Table[[#This Row],[Quantity]])</f>
        <v>28800</v>
      </c>
      <c r="J4801">
        <f>Sales_Data_Table[[#This Row],[Gross_Sales]]-(Sales_Data_Table[[#This Row],[Gross_Sales]]*Sales_Data_Table[[#This Row],[Discount]])</f>
        <v>27360</v>
      </c>
      <c r="K4801" t="str">
        <f>_xlfn.XLOOKUP(Sales_Data_Table[[#This Row],[Product_ID]],Product_Master_Table[Product_ID],Product_Master_Table[Product_Name])</f>
        <v>Apex Grocery Item 0204</v>
      </c>
      <c r="L4801" t="str">
        <f>_xlfn.XLOOKUP(Sales_Data_Table[[#This Row],[Employee_ID]],Employee_Master_Table[Employee_ID],Employee_Master_Table[Department])</f>
        <v>Customer Success</v>
      </c>
    </row>
    <row r="4802" spans="1:12" x14ac:dyDescent="0.25">
      <c r="A4802" t="s">
        <v>5531</v>
      </c>
      <c r="B4802" s="2">
        <v>46018</v>
      </c>
      <c r="C4802" t="s">
        <v>280</v>
      </c>
      <c r="D4802" t="s">
        <v>249</v>
      </c>
      <c r="E4802" t="s">
        <v>82</v>
      </c>
      <c r="F4802">
        <v>25</v>
      </c>
      <c r="G4802" s="3">
        <v>3800</v>
      </c>
      <c r="H4802" s="4">
        <v>0.15</v>
      </c>
      <c r="I4802">
        <f>(Sales_Data_Table[[#This Row],[Unit_Price]]*Sales_Data_Table[[#This Row],[Quantity]])</f>
        <v>95000</v>
      </c>
      <c r="J4802">
        <f>Sales_Data_Table[[#This Row],[Gross_Sales]]-(Sales_Data_Table[[#This Row],[Gross_Sales]]*Sales_Data_Table[[#This Row],[Discount]])</f>
        <v>80750</v>
      </c>
      <c r="K4802" t="str">
        <f>_xlfn.XLOOKUP(Sales_Data_Table[[#This Row],[Product_ID]],Product_Master_Table[Product_ID],Product_Master_Table[Product_Name])</f>
        <v>Orion Fashion Item 0033</v>
      </c>
      <c r="L4802" t="str">
        <f>_xlfn.XLOOKUP(Sales_Data_Table[[#This Row],[Employee_ID]],Employee_Master_Table[Employee_ID],Employee_Master_Table[Department])</f>
        <v>Customer Success</v>
      </c>
    </row>
    <row r="4803" spans="1:12" x14ac:dyDescent="0.25">
      <c r="A4803" t="s">
        <v>5532</v>
      </c>
      <c r="B4803" s="2">
        <v>45974</v>
      </c>
      <c r="C4803" t="s">
        <v>1799</v>
      </c>
      <c r="D4803" t="s">
        <v>252</v>
      </c>
      <c r="E4803" t="s">
        <v>82</v>
      </c>
      <c r="F4803">
        <v>23</v>
      </c>
      <c r="G4803" s="3">
        <v>800</v>
      </c>
      <c r="H4803" s="4">
        <v>0.05</v>
      </c>
      <c r="I4803">
        <f>(Sales_Data_Table[[#This Row],[Unit_Price]]*Sales_Data_Table[[#This Row],[Quantity]])</f>
        <v>18400</v>
      </c>
      <c r="J4803">
        <f>Sales_Data_Table[[#This Row],[Gross_Sales]]-(Sales_Data_Table[[#This Row],[Gross_Sales]]*Sales_Data_Table[[#This Row],[Discount]])</f>
        <v>17480</v>
      </c>
      <c r="K4803" t="str">
        <f>_xlfn.XLOOKUP(Sales_Data_Table[[#This Row],[Product_ID]],Product_Master_Table[Product_ID],Product_Master_Table[Product_Name])</f>
        <v>Zenith Automotive Item 0170</v>
      </c>
      <c r="L4803" t="str">
        <f>_xlfn.XLOOKUP(Sales_Data_Table[[#This Row],[Employee_ID]],Employee_Master_Table[Employee_ID],Employee_Master_Table[Department])</f>
        <v>E-Commerce</v>
      </c>
    </row>
    <row r="4804" spans="1:12" x14ac:dyDescent="0.25">
      <c r="A4804" t="s">
        <v>5533</v>
      </c>
      <c r="B4804" s="2">
        <v>45907</v>
      </c>
      <c r="C4804" t="s">
        <v>194</v>
      </c>
      <c r="D4804" t="s">
        <v>143</v>
      </c>
      <c r="E4804" t="s">
        <v>28</v>
      </c>
      <c r="F4804">
        <v>6</v>
      </c>
      <c r="G4804" s="3">
        <v>7900</v>
      </c>
      <c r="H4804" s="4">
        <v>7.4999999999999997E-2</v>
      </c>
      <c r="I4804">
        <f>(Sales_Data_Table[[#This Row],[Unit_Price]]*Sales_Data_Table[[#This Row],[Quantity]])</f>
        <v>47400</v>
      </c>
      <c r="J4804">
        <f>Sales_Data_Table[[#This Row],[Gross_Sales]]-(Sales_Data_Table[[#This Row],[Gross_Sales]]*Sales_Data_Table[[#This Row],[Discount]])</f>
        <v>43845</v>
      </c>
      <c r="K4804" t="str">
        <f>_xlfn.XLOOKUP(Sales_Data_Table[[#This Row],[Product_ID]],Product_Master_Table[Product_ID],Product_Master_Table[Product_Name])</f>
        <v>Fusion Electronics Item 0101</v>
      </c>
      <c r="L4804" t="str">
        <f>_xlfn.XLOOKUP(Sales_Data_Table[[#This Row],[Employee_ID]],Employee_Master_Table[Employee_ID],Employee_Master_Table[Department])</f>
        <v>Retail Operations</v>
      </c>
    </row>
    <row r="4805" spans="1:12" x14ac:dyDescent="0.25">
      <c r="A4805" t="s">
        <v>5534</v>
      </c>
      <c r="B4805" s="2">
        <v>45567</v>
      </c>
      <c r="C4805" t="s">
        <v>821</v>
      </c>
      <c r="D4805" t="s">
        <v>527</v>
      </c>
      <c r="E4805" t="s">
        <v>24</v>
      </c>
      <c r="F4805">
        <v>17</v>
      </c>
      <c r="G4805" s="3">
        <v>5700</v>
      </c>
      <c r="H4805" s="4">
        <v>0</v>
      </c>
      <c r="I4805">
        <f>(Sales_Data_Table[[#This Row],[Unit_Price]]*Sales_Data_Table[[#This Row],[Quantity]])</f>
        <v>96900</v>
      </c>
      <c r="J4805">
        <f>Sales_Data_Table[[#This Row],[Gross_Sales]]-(Sales_Data_Table[[#This Row],[Gross_Sales]]*Sales_Data_Table[[#This Row],[Discount]])</f>
        <v>96900</v>
      </c>
      <c r="K4805" t="str">
        <f>_xlfn.XLOOKUP(Sales_Data_Table[[#This Row],[Product_ID]],Product_Master_Table[Product_ID],Product_Master_Table[Product_Name])</f>
        <v>Spark Home Appliance Item 0322</v>
      </c>
      <c r="L4805" t="str">
        <f>_xlfn.XLOOKUP(Sales_Data_Table[[#This Row],[Employee_ID]],Employee_Master_Table[Employee_ID],Employee_Master_Table[Department])</f>
        <v>Sales</v>
      </c>
    </row>
    <row r="4806" spans="1:12" x14ac:dyDescent="0.25">
      <c r="A4806" t="s">
        <v>5535</v>
      </c>
      <c r="B4806" s="2">
        <v>45849</v>
      </c>
      <c r="C4806" t="s">
        <v>1155</v>
      </c>
      <c r="D4806" t="s">
        <v>124</v>
      </c>
      <c r="E4806" t="s">
        <v>43</v>
      </c>
      <c r="F4806">
        <v>16</v>
      </c>
      <c r="G4806" s="3">
        <v>3300</v>
      </c>
      <c r="H4806" s="4">
        <v>0.03</v>
      </c>
      <c r="I4806">
        <f>(Sales_Data_Table[[#This Row],[Unit_Price]]*Sales_Data_Table[[#This Row],[Quantity]])</f>
        <v>52800</v>
      </c>
      <c r="J4806">
        <f>Sales_Data_Table[[#This Row],[Gross_Sales]]-(Sales_Data_Table[[#This Row],[Gross_Sales]]*Sales_Data_Table[[#This Row],[Discount]])</f>
        <v>51216</v>
      </c>
      <c r="K4806" t="str">
        <f>_xlfn.XLOOKUP(Sales_Data_Table[[#This Row],[Product_ID]],Product_Master_Table[Product_ID],Product_Master_Table[Product_Name])</f>
        <v>Vertex Automotive Item 0150</v>
      </c>
      <c r="L4806" t="str">
        <f>_xlfn.XLOOKUP(Sales_Data_Table[[#This Row],[Employee_ID]],Employee_Master_Table[Employee_ID],Employee_Master_Table[Department])</f>
        <v>Business Development</v>
      </c>
    </row>
    <row r="4807" spans="1:12" x14ac:dyDescent="0.25">
      <c r="A4807" t="s">
        <v>5536</v>
      </c>
      <c r="B4807" s="2">
        <v>46042</v>
      </c>
      <c r="C4807" t="s">
        <v>965</v>
      </c>
      <c r="D4807" t="s">
        <v>646</v>
      </c>
      <c r="E4807" t="s">
        <v>96</v>
      </c>
      <c r="F4807">
        <v>15</v>
      </c>
      <c r="G4807" s="3">
        <v>7500</v>
      </c>
      <c r="H4807" s="4">
        <v>0.1</v>
      </c>
      <c r="I4807">
        <f>(Sales_Data_Table[[#This Row],[Unit_Price]]*Sales_Data_Table[[#This Row],[Quantity]])</f>
        <v>112500</v>
      </c>
      <c r="J4807">
        <f>Sales_Data_Table[[#This Row],[Gross_Sales]]-(Sales_Data_Table[[#This Row],[Gross_Sales]]*Sales_Data_Table[[#This Row],[Discount]])</f>
        <v>101250</v>
      </c>
      <c r="K4807" t="str">
        <f>_xlfn.XLOOKUP(Sales_Data_Table[[#This Row],[Product_ID]],Product_Master_Table[Product_ID],Product_Master_Table[Product_Name])</f>
        <v>Spark Grocery Item 0214</v>
      </c>
      <c r="L4807" t="str">
        <f>_xlfn.XLOOKUP(Sales_Data_Table[[#This Row],[Employee_ID]],Employee_Master_Table[Employee_ID],Employee_Master_Table[Department])</f>
        <v>Retail Operations</v>
      </c>
    </row>
    <row r="4808" spans="1:12" x14ac:dyDescent="0.25">
      <c r="A4808" t="s">
        <v>5537</v>
      </c>
      <c r="B4808" s="2">
        <v>46154</v>
      </c>
      <c r="C4808" t="s">
        <v>796</v>
      </c>
      <c r="D4808" t="s">
        <v>95</v>
      </c>
      <c r="E4808" t="s">
        <v>24</v>
      </c>
      <c r="F4808">
        <v>17</v>
      </c>
      <c r="G4808" s="3">
        <v>9300</v>
      </c>
      <c r="H4808" s="4">
        <v>0.15</v>
      </c>
      <c r="I4808">
        <f>(Sales_Data_Table[[#This Row],[Unit_Price]]*Sales_Data_Table[[#This Row],[Quantity]])</f>
        <v>158100</v>
      </c>
      <c r="J4808">
        <f>Sales_Data_Table[[#This Row],[Gross_Sales]]-(Sales_Data_Table[[#This Row],[Gross_Sales]]*Sales_Data_Table[[#This Row],[Discount]])</f>
        <v>134385</v>
      </c>
      <c r="K4808" t="str">
        <f>_xlfn.XLOOKUP(Sales_Data_Table[[#This Row],[Product_ID]],Product_Master_Table[Product_ID],Product_Master_Table[Product_Name])</f>
        <v>Apex Home Appliance Item 0312</v>
      </c>
      <c r="L4808" t="str">
        <f>_xlfn.XLOOKUP(Sales_Data_Table[[#This Row],[Employee_ID]],Employee_Master_Table[Employee_ID],Employee_Master_Table[Department])</f>
        <v>Corporate Sales</v>
      </c>
    </row>
    <row r="4809" spans="1:12" x14ac:dyDescent="0.25">
      <c r="A4809" t="s">
        <v>5538</v>
      </c>
      <c r="B4809" s="2">
        <v>45711</v>
      </c>
      <c r="C4809" t="s">
        <v>1044</v>
      </c>
      <c r="D4809" t="s">
        <v>302</v>
      </c>
      <c r="E4809" t="s">
        <v>96</v>
      </c>
      <c r="F4809">
        <v>23</v>
      </c>
      <c r="G4809" s="3">
        <v>6300</v>
      </c>
      <c r="H4809" s="4">
        <v>0.05</v>
      </c>
      <c r="I4809">
        <f>(Sales_Data_Table[[#This Row],[Unit_Price]]*Sales_Data_Table[[#This Row],[Quantity]])</f>
        <v>144900</v>
      </c>
      <c r="J4809">
        <f>Sales_Data_Table[[#This Row],[Gross_Sales]]-(Sales_Data_Table[[#This Row],[Gross_Sales]]*Sales_Data_Table[[#This Row],[Discount]])</f>
        <v>137655</v>
      </c>
      <c r="K4809" t="str">
        <f>_xlfn.XLOOKUP(Sales_Data_Table[[#This Row],[Product_ID]],Product_Master_Table[Product_ID],Product_Master_Table[Product_Name])</f>
        <v>Everest Fashion Item 0003</v>
      </c>
      <c r="L4809" t="str">
        <f>_xlfn.XLOOKUP(Sales_Data_Table[[#This Row],[Employee_ID]],Employee_Master_Table[Employee_ID],Employee_Master_Table[Department])</f>
        <v>Business Development</v>
      </c>
    </row>
    <row r="4810" spans="1:12" x14ac:dyDescent="0.25">
      <c r="A4810" t="s">
        <v>5539</v>
      </c>
      <c r="B4810" s="2">
        <v>45528</v>
      </c>
      <c r="C4810" t="s">
        <v>199</v>
      </c>
      <c r="D4810" t="s">
        <v>173</v>
      </c>
      <c r="E4810" t="s">
        <v>50</v>
      </c>
      <c r="F4810">
        <v>16</v>
      </c>
      <c r="G4810" s="3">
        <v>4900</v>
      </c>
      <c r="H4810" s="4">
        <v>0</v>
      </c>
      <c r="I4810">
        <f>(Sales_Data_Table[[#This Row],[Unit_Price]]*Sales_Data_Table[[#This Row],[Quantity]])</f>
        <v>78400</v>
      </c>
      <c r="J4810">
        <f>Sales_Data_Table[[#This Row],[Gross_Sales]]-(Sales_Data_Table[[#This Row],[Gross_Sales]]*Sales_Data_Table[[#This Row],[Discount]])</f>
        <v>78400</v>
      </c>
      <c r="K4810" t="str">
        <f>_xlfn.XLOOKUP(Sales_Data_Table[[#This Row],[Product_ID]],Product_Master_Table[Product_ID],Product_Master_Table[Product_Name])</f>
        <v>Prime Office Supplies Item 0316</v>
      </c>
      <c r="L4810" t="str">
        <f>_xlfn.XLOOKUP(Sales_Data_Table[[#This Row],[Employee_ID]],Employee_Master_Table[Employee_ID],Employee_Master_Table[Department])</f>
        <v>Business Development</v>
      </c>
    </row>
    <row r="4811" spans="1:12" x14ac:dyDescent="0.25">
      <c r="A4811" t="s">
        <v>5540</v>
      </c>
      <c r="B4811" s="2">
        <v>45519</v>
      </c>
      <c r="C4811" t="s">
        <v>1207</v>
      </c>
      <c r="D4811" t="s">
        <v>346</v>
      </c>
      <c r="E4811" t="s">
        <v>43</v>
      </c>
      <c r="F4811">
        <v>8</v>
      </c>
      <c r="G4811" s="3">
        <v>2700</v>
      </c>
      <c r="H4811" s="4">
        <v>0</v>
      </c>
      <c r="I4811">
        <f>(Sales_Data_Table[[#This Row],[Unit_Price]]*Sales_Data_Table[[#This Row],[Quantity]])</f>
        <v>21600</v>
      </c>
      <c r="J4811">
        <f>Sales_Data_Table[[#This Row],[Gross_Sales]]-(Sales_Data_Table[[#This Row],[Gross_Sales]]*Sales_Data_Table[[#This Row],[Discount]])</f>
        <v>21600</v>
      </c>
      <c r="K4811" t="str">
        <f>_xlfn.XLOOKUP(Sales_Data_Table[[#This Row],[Product_ID]],Product_Master_Table[Product_ID],Product_Master_Table[Product_Name])</f>
        <v>Nova Electronics Item 0391</v>
      </c>
      <c r="L4811" t="str">
        <f>_xlfn.XLOOKUP(Sales_Data_Table[[#This Row],[Employee_ID]],Employee_Master_Table[Employee_ID],Employee_Master_Table[Department])</f>
        <v>Customer Success</v>
      </c>
    </row>
    <row r="4812" spans="1:12" x14ac:dyDescent="0.25">
      <c r="A4812" t="s">
        <v>5541</v>
      </c>
      <c r="B4812" s="2">
        <v>45695</v>
      </c>
      <c r="C4812" t="s">
        <v>608</v>
      </c>
      <c r="D4812" t="s">
        <v>138</v>
      </c>
      <c r="E4812" t="s">
        <v>62</v>
      </c>
      <c r="F4812">
        <v>10</v>
      </c>
      <c r="G4812" s="3">
        <v>3700</v>
      </c>
      <c r="H4812" s="4">
        <v>0.15</v>
      </c>
      <c r="I4812">
        <f>(Sales_Data_Table[[#This Row],[Unit_Price]]*Sales_Data_Table[[#This Row],[Quantity]])</f>
        <v>37000</v>
      </c>
      <c r="J4812">
        <f>Sales_Data_Table[[#This Row],[Gross_Sales]]-(Sales_Data_Table[[#This Row],[Gross_Sales]]*Sales_Data_Table[[#This Row],[Discount]])</f>
        <v>31450</v>
      </c>
      <c r="K4812" t="str">
        <f>_xlfn.XLOOKUP(Sales_Data_Table[[#This Row],[Product_ID]],Product_Master_Table[Product_ID],Product_Master_Table[Product_Name])</f>
        <v>Vertex Office Supplies Item 0186</v>
      </c>
      <c r="L4812" t="str">
        <f>_xlfn.XLOOKUP(Sales_Data_Table[[#This Row],[Employee_ID]],Employee_Master_Table[Employee_ID],Employee_Master_Table[Department])</f>
        <v>Customer Success</v>
      </c>
    </row>
    <row r="4813" spans="1:12" x14ac:dyDescent="0.25">
      <c r="A4813" t="s">
        <v>5542</v>
      </c>
      <c r="B4813" s="2">
        <v>45303</v>
      </c>
      <c r="C4813" t="s">
        <v>1370</v>
      </c>
      <c r="D4813" t="s">
        <v>696</v>
      </c>
      <c r="E4813" t="s">
        <v>28</v>
      </c>
      <c r="F4813">
        <v>24</v>
      </c>
      <c r="G4813" s="3">
        <v>400</v>
      </c>
      <c r="H4813" s="4">
        <v>0.15</v>
      </c>
      <c r="I4813">
        <f>(Sales_Data_Table[[#This Row],[Unit_Price]]*Sales_Data_Table[[#This Row],[Quantity]])</f>
        <v>9600</v>
      </c>
      <c r="J4813">
        <f>Sales_Data_Table[[#This Row],[Gross_Sales]]-(Sales_Data_Table[[#This Row],[Gross_Sales]]*Sales_Data_Table[[#This Row],[Discount]])</f>
        <v>8160</v>
      </c>
      <c r="K4813" t="str">
        <f>_xlfn.XLOOKUP(Sales_Data_Table[[#This Row],[Product_ID]],Product_Master_Table[Product_ID],Product_Master_Table[Product_Name])</f>
        <v>Prime Automotive Item 0100</v>
      </c>
      <c r="L4813" t="str">
        <f>_xlfn.XLOOKUP(Sales_Data_Table[[#This Row],[Employee_ID]],Employee_Master_Table[Employee_ID],Employee_Master_Table[Department])</f>
        <v>E-Commerce</v>
      </c>
    </row>
    <row r="4814" spans="1:12" x14ac:dyDescent="0.25">
      <c r="A4814" t="s">
        <v>5543</v>
      </c>
      <c r="B4814" s="2">
        <v>45380</v>
      </c>
      <c r="C4814" t="s">
        <v>1212</v>
      </c>
      <c r="D4814" t="s">
        <v>236</v>
      </c>
      <c r="E4814" t="s">
        <v>82</v>
      </c>
      <c r="F4814">
        <v>13</v>
      </c>
      <c r="G4814" s="3">
        <v>1100</v>
      </c>
      <c r="H4814" s="4">
        <v>0.15</v>
      </c>
      <c r="I4814">
        <f>(Sales_Data_Table[[#This Row],[Unit_Price]]*Sales_Data_Table[[#This Row],[Quantity]])</f>
        <v>14300</v>
      </c>
      <c r="J4814">
        <f>Sales_Data_Table[[#This Row],[Gross_Sales]]-(Sales_Data_Table[[#This Row],[Gross_Sales]]*Sales_Data_Table[[#This Row],[Discount]])</f>
        <v>12155</v>
      </c>
      <c r="K4814" t="str">
        <f>_xlfn.XLOOKUP(Sales_Data_Table[[#This Row],[Product_ID]],Product_Master_Table[Product_ID],Product_Master_Table[Product_Name])</f>
        <v>Orion Toys Item 0129</v>
      </c>
      <c r="L4814" t="str">
        <f>_xlfn.XLOOKUP(Sales_Data_Table[[#This Row],[Employee_ID]],Employee_Master_Table[Employee_ID],Employee_Master_Table[Department])</f>
        <v>Corporate Sales</v>
      </c>
    </row>
    <row r="4815" spans="1:12" x14ac:dyDescent="0.25">
      <c r="A4815" t="s">
        <v>5544</v>
      </c>
      <c r="B4815" s="2">
        <v>46055</v>
      </c>
      <c r="C4815" t="s">
        <v>364</v>
      </c>
      <c r="D4815" t="s">
        <v>374</v>
      </c>
      <c r="E4815" t="s">
        <v>24</v>
      </c>
      <c r="F4815">
        <v>18</v>
      </c>
      <c r="G4815" s="3">
        <v>6400</v>
      </c>
      <c r="H4815" s="4">
        <v>7.4999999999999997E-2</v>
      </c>
      <c r="I4815">
        <f>(Sales_Data_Table[[#This Row],[Unit_Price]]*Sales_Data_Table[[#This Row],[Quantity]])</f>
        <v>115200</v>
      </c>
      <c r="J4815">
        <f>Sales_Data_Table[[#This Row],[Gross_Sales]]-(Sales_Data_Table[[#This Row],[Gross_Sales]]*Sales_Data_Table[[#This Row],[Discount]])</f>
        <v>106560</v>
      </c>
      <c r="K4815" t="str">
        <f>_xlfn.XLOOKUP(Sales_Data_Table[[#This Row],[Product_ID]],Product_Master_Table[Product_ID],Product_Master_Table[Product_Name])</f>
        <v>Fusion Beauty Item 0125</v>
      </c>
      <c r="L4815" t="str">
        <f>_xlfn.XLOOKUP(Sales_Data_Table[[#This Row],[Employee_ID]],Employee_Master_Table[Employee_ID],Employee_Master_Table[Department])</f>
        <v>E-Commerce</v>
      </c>
    </row>
    <row r="4816" spans="1:12" x14ac:dyDescent="0.25">
      <c r="A4816" t="s">
        <v>5545</v>
      </c>
      <c r="B4816" s="2">
        <v>45780</v>
      </c>
      <c r="C4816" t="s">
        <v>439</v>
      </c>
      <c r="D4816" t="s">
        <v>270</v>
      </c>
      <c r="E4816" t="s">
        <v>43</v>
      </c>
      <c r="F4816">
        <v>7</v>
      </c>
      <c r="G4816" s="3">
        <v>8800</v>
      </c>
      <c r="H4816" s="4">
        <v>0.03</v>
      </c>
      <c r="I4816">
        <f>(Sales_Data_Table[[#This Row],[Unit_Price]]*Sales_Data_Table[[#This Row],[Quantity]])</f>
        <v>61600</v>
      </c>
      <c r="J4816">
        <f>Sales_Data_Table[[#This Row],[Gross_Sales]]-(Sales_Data_Table[[#This Row],[Gross_Sales]]*Sales_Data_Table[[#This Row],[Discount]])</f>
        <v>59752</v>
      </c>
      <c r="K4816" t="str">
        <f>_xlfn.XLOOKUP(Sales_Data_Table[[#This Row],[Product_ID]],Product_Master_Table[Product_ID],Product_Master_Table[Product_Name])</f>
        <v>Nova Fashion Item 0283</v>
      </c>
      <c r="L4816" t="str">
        <f>_xlfn.XLOOKUP(Sales_Data_Table[[#This Row],[Employee_ID]],Employee_Master_Table[Employee_ID],Employee_Master_Table[Department])</f>
        <v>Retail Operations</v>
      </c>
    </row>
    <row r="4817" spans="1:12" x14ac:dyDescent="0.25">
      <c r="A4817" t="s">
        <v>5546</v>
      </c>
      <c r="B4817" s="2">
        <v>46170</v>
      </c>
      <c r="C4817" t="s">
        <v>1989</v>
      </c>
      <c r="D4817" t="s">
        <v>143</v>
      </c>
      <c r="E4817" t="s">
        <v>24</v>
      </c>
      <c r="F4817">
        <v>17</v>
      </c>
      <c r="G4817" s="3">
        <v>9800</v>
      </c>
      <c r="H4817" s="4">
        <v>0.03</v>
      </c>
      <c r="I4817">
        <f>(Sales_Data_Table[[#This Row],[Unit_Price]]*Sales_Data_Table[[#This Row],[Quantity]])</f>
        <v>166600</v>
      </c>
      <c r="J4817">
        <f>Sales_Data_Table[[#This Row],[Gross_Sales]]-(Sales_Data_Table[[#This Row],[Gross_Sales]]*Sales_Data_Table[[#This Row],[Discount]])</f>
        <v>161602</v>
      </c>
      <c r="K4817" t="str">
        <f>_xlfn.XLOOKUP(Sales_Data_Table[[#This Row],[Product_ID]],Product_Master_Table[Product_ID],Product_Master_Table[Product_Name])</f>
        <v>Zenith Home Appliance Item 0002</v>
      </c>
      <c r="L4817" t="str">
        <f>_xlfn.XLOOKUP(Sales_Data_Table[[#This Row],[Employee_ID]],Employee_Master_Table[Employee_ID],Employee_Master_Table[Department])</f>
        <v>Retail Operations</v>
      </c>
    </row>
    <row r="4818" spans="1:12" x14ac:dyDescent="0.25">
      <c r="A4818" t="s">
        <v>5547</v>
      </c>
      <c r="B4818" s="2">
        <v>45854</v>
      </c>
      <c r="C4818" t="s">
        <v>2836</v>
      </c>
      <c r="D4818" t="s">
        <v>42</v>
      </c>
      <c r="E4818" t="s">
        <v>32</v>
      </c>
      <c r="F4818">
        <v>17</v>
      </c>
      <c r="G4818" s="3">
        <v>9500</v>
      </c>
      <c r="H4818" s="4">
        <v>0.03</v>
      </c>
      <c r="I4818">
        <f>(Sales_Data_Table[[#This Row],[Unit_Price]]*Sales_Data_Table[[#This Row],[Quantity]])</f>
        <v>161500</v>
      </c>
      <c r="J4818">
        <f>Sales_Data_Table[[#This Row],[Gross_Sales]]-(Sales_Data_Table[[#This Row],[Gross_Sales]]*Sales_Data_Table[[#This Row],[Discount]])</f>
        <v>156655</v>
      </c>
      <c r="K4818" t="str">
        <f>_xlfn.XLOOKUP(Sales_Data_Table[[#This Row],[Product_ID]],Product_Master_Table[Product_ID],Product_Master_Table[Product_Name])</f>
        <v>Apex Office Supplies Item 0396</v>
      </c>
      <c r="L4818" t="str">
        <f>_xlfn.XLOOKUP(Sales_Data_Table[[#This Row],[Employee_ID]],Employee_Master_Table[Employee_ID],Employee_Master_Table[Department])</f>
        <v>E-Commerce</v>
      </c>
    </row>
    <row r="4819" spans="1:12" x14ac:dyDescent="0.25">
      <c r="A4819" t="s">
        <v>5548</v>
      </c>
      <c r="B4819" s="2">
        <v>45872</v>
      </c>
      <c r="C4819" t="s">
        <v>175</v>
      </c>
      <c r="D4819" t="s">
        <v>466</v>
      </c>
      <c r="E4819" t="s">
        <v>32</v>
      </c>
      <c r="F4819">
        <v>2</v>
      </c>
      <c r="G4819" s="3">
        <v>800</v>
      </c>
      <c r="H4819" s="4">
        <v>0</v>
      </c>
      <c r="I4819">
        <f>(Sales_Data_Table[[#This Row],[Unit_Price]]*Sales_Data_Table[[#This Row],[Quantity]])</f>
        <v>1600</v>
      </c>
      <c r="J4819">
        <f>Sales_Data_Table[[#This Row],[Gross_Sales]]-(Sales_Data_Table[[#This Row],[Gross_Sales]]*Sales_Data_Table[[#This Row],[Discount]])</f>
        <v>1600</v>
      </c>
      <c r="K4819" t="str">
        <f>_xlfn.XLOOKUP(Sales_Data_Table[[#This Row],[Product_ID]],Product_Master_Table[Product_ID],Product_Master_Table[Product_Name])</f>
        <v>Prime Grocery Item 0364</v>
      </c>
      <c r="L4819" t="str">
        <f>_xlfn.XLOOKUP(Sales_Data_Table[[#This Row],[Employee_ID]],Employee_Master_Table[Employee_ID],Employee_Master_Table[Department])</f>
        <v>E-Commerce</v>
      </c>
    </row>
    <row r="4820" spans="1:12" x14ac:dyDescent="0.25">
      <c r="A4820" t="s">
        <v>5549</v>
      </c>
      <c r="B4820" s="2">
        <v>45835</v>
      </c>
      <c r="C4820" t="s">
        <v>993</v>
      </c>
      <c r="D4820" t="s">
        <v>252</v>
      </c>
      <c r="E4820" t="s">
        <v>32</v>
      </c>
      <c r="F4820">
        <v>12</v>
      </c>
      <c r="G4820" s="3">
        <v>5600</v>
      </c>
      <c r="H4820" s="4">
        <v>0.02</v>
      </c>
      <c r="I4820">
        <f>(Sales_Data_Table[[#This Row],[Unit_Price]]*Sales_Data_Table[[#This Row],[Quantity]])</f>
        <v>67200</v>
      </c>
      <c r="J4820">
        <f>Sales_Data_Table[[#This Row],[Gross_Sales]]-(Sales_Data_Table[[#This Row],[Gross_Sales]]*Sales_Data_Table[[#This Row],[Discount]])</f>
        <v>65856</v>
      </c>
      <c r="K4820" t="str">
        <f>_xlfn.XLOOKUP(Sales_Data_Table[[#This Row],[Product_ID]],Product_Master_Table[Product_ID],Product_Master_Table[Product_Name])</f>
        <v>Orion Toys Item 0189</v>
      </c>
      <c r="L4820" t="str">
        <f>_xlfn.XLOOKUP(Sales_Data_Table[[#This Row],[Employee_ID]],Employee_Master_Table[Employee_ID],Employee_Master_Table[Department])</f>
        <v>E-Commerce</v>
      </c>
    </row>
    <row r="4821" spans="1:12" x14ac:dyDescent="0.25">
      <c r="A4821" t="s">
        <v>5550</v>
      </c>
      <c r="B4821" s="2">
        <v>45883</v>
      </c>
      <c r="C4821" t="s">
        <v>478</v>
      </c>
      <c r="D4821" t="s">
        <v>864</v>
      </c>
      <c r="E4821" t="s">
        <v>32</v>
      </c>
      <c r="F4821">
        <v>1</v>
      </c>
      <c r="G4821" s="3">
        <v>5700</v>
      </c>
      <c r="H4821" s="4">
        <v>0.15</v>
      </c>
      <c r="I4821">
        <f>(Sales_Data_Table[[#This Row],[Unit_Price]]*Sales_Data_Table[[#This Row],[Quantity]])</f>
        <v>5700</v>
      </c>
      <c r="J4821">
        <f>Sales_Data_Table[[#This Row],[Gross_Sales]]-(Sales_Data_Table[[#This Row],[Gross_Sales]]*Sales_Data_Table[[#This Row],[Discount]])</f>
        <v>4845</v>
      </c>
      <c r="K4821" t="str">
        <f>_xlfn.XLOOKUP(Sales_Data_Table[[#This Row],[Product_ID]],Product_Master_Table[Product_ID],Product_Master_Table[Product_Name])</f>
        <v>Zenith Grocery Item 0434</v>
      </c>
      <c r="L4821" t="str">
        <f>_xlfn.XLOOKUP(Sales_Data_Table[[#This Row],[Employee_ID]],Employee_Master_Table[Employee_ID],Employee_Master_Table[Department])</f>
        <v>Retail Operations</v>
      </c>
    </row>
    <row r="4822" spans="1:12" x14ac:dyDescent="0.25">
      <c r="A4822" t="s">
        <v>5551</v>
      </c>
      <c r="B4822" s="2">
        <v>45861</v>
      </c>
      <c r="C4822" t="s">
        <v>452</v>
      </c>
      <c r="D4822" t="s">
        <v>252</v>
      </c>
      <c r="E4822" t="s">
        <v>62</v>
      </c>
      <c r="F4822">
        <v>5</v>
      </c>
      <c r="G4822" s="3">
        <v>1500</v>
      </c>
      <c r="H4822" s="4">
        <v>0.02</v>
      </c>
      <c r="I4822">
        <f>(Sales_Data_Table[[#This Row],[Unit_Price]]*Sales_Data_Table[[#This Row],[Quantity]])</f>
        <v>7500</v>
      </c>
      <c r="J4822">
        <f>Sales_Data_Table[[#This Row],[Gross_Sales]]-(Sales_Data_Table[[#This Row],[Gross_Sales]]*Sales_Data_Table[[#This Row],[Discount]])</f>
        <v>7350</v>
      </c>
      <c r="K4822" t="str">
        <f>_xlfn.XLOOKUP(Sales_Data_Table[[#This Row],[Product_ID]],Product_Master_Table[Product_ID],Product_Master_Table[Product_Name])</f>
        <v>Nexus Fashion Item 0193</v>
      </c>
      <c r="L4822" t="str">
        <f>_xlfn.XLOOKUP(Sales_Data_Table[[#This Row],[Employee_ID]],Employee_Master_Table[Employee_ID],Employee_Master_Table[Department])</f>
        <v>E-Commerce</v>
      </c>
    </row>
    <row r="4823" spans="1:12" x14ac:dyDescent="0.25">
      <c r="A4823" t="s">
        <v>5552</v>
      </c>
      <c r="B4823" s="2">
        <v>45870</v>
      </c>
      <c r="C4823" t="s">
        <v>678</v>
      </c>
      <c r="D4823" t="s">
        <v>529</v>
      </c>
      <c r="E4823" t="s">
        <v>36</v>
      </c>
      <c r="F4823">
        <v>4</v>
      </c>
      <c r="G4823" s="3">
        <v>9700</v>
      </c>
      <c r="H4823" s="4">
        <v>0.1</v>
      </c>
      <c r="I4823">
        <f>(Sales_Data_Table[[#This Row],[Unit_Price]]*Sales_Data_Table[[#This Row],[Quantity]])</f>
        <v>38800</v>
      </c>
      <c r="J4823">
        <f>Sales_Data_Table[[#This Row],[Gross_Sales]]-(Sales_Data_Table[[#This Row],[Gross_Sales]]*Sales_Data_Table[[#This Row],[Discount]])</f>
        <v>34920</v>
      </c>
      <c r="K4823" t="str">
        <f>_xlfn.XLOOKUP(Sales_Data_Table[[#This Row],[Product_ID]],Product_Master_Table[Product_ID],Product_Master_Table[Product_Name])</f>
        <v>Prime Automotive Item 0280</v>
      </c>
      <c r="L4823" t="str">
        <f>_xlfn.XLOOKUP(Sales_Data_Table[[#This Row],[Employee_ID]],Employee_Master_Table[Employee_ID],Employee_Master_Table[Department])</f>
        <v>Regional Sales</v>
      </c>
    </row>
    <row r="4824" spans="1:12" x14ac:dyDescent="0.25">
      <c r="A4824" t="s">
        <v>5553</v>
      </c>
      <c r="B4824" s="2">
        <v>46172</v>
      </c>
      <c r="C4824" t="s">
        <v>745</v>
      </c>
      <c r="D4824" t="s">
        <v>481</v>
      </c>
      <c r="E4824" t="s">
        <v>43</v>
      </c>
      <c r="F4824">
        <v>22</v>
      </c>
      <c r="G4824" s="3">
        <v>7600</v>
      </c>
      <c r="H4824" s="4">
        <v>0.1</v>
      </c>
      <c r="I4824">
        <f>(Sales_Data_Table[[#This Row],[Unit_Price]]*Sales_Data_Table[[#This Row],[Quantity]])</f>
        <v>167200</v>
      </c>
      <c r="J4824">
        <f>Sales_Data_Table[[#This Row],[Gross_Sales]]-(Sales_Data_Table[[#This Row],[Gross_Sales]]*Sales_Data_Table[[#This Row],[Discount]])</f>
        <v>150480</v>
      </c>
      <c r="K4824" t="str">
        <f>_xlfn.XLOOKUP(Sales_Data_Table[[#This Row],[Product_ID]],Product_Master_Table[Product_ID],Product_Master_Table[Product_Name])</f>
        <v>Prime Furniture Item 0148</v>
      </c>
      <c r="L4824" t="str">
        <f>_xlfn.XLOOKUP(Sales_Data_Table[[#This Row],[Employee_ID]],Employee_Master_Table[Employee_ID],Employee_Master_Table[Department])</f>
        <v>Retail Operations</v>
      </c>
    </row>
    <row r="4825" spans="1:12" x14ac:dyDescent="0.25">
      <c r="A4825" t="s">
        <v>5554</v>
      </c>
      <c r="B4825" s="2">
        <v>45921</v>
      </c>
      <c r="C4825" t="s">
        <v>1704</v>
      </c>
      <c r="D4825" t="s">
        <v>699</v>
      </c>
      <c r="E4825" t="s">
        <v>36</v>
      </c>
      <c r="F4825">
        <v>25</v>
      </c>
      <c r="G4825" s="3">
        <v>8600</v>
      </c>
      <c r="H4825" s="4">
        <v>0.15</v>
      </c>
      <c r="I4825">
        <f>(Sales_Data_Table[[#This Row],[Unit_Price]]*Sales_Data_Table[[#This Row],[Quantity]])</f>
        <v>215000</v>
      </c>
      <c r="J4825">
        <f>Sales_Data_Table[[#This Row],[Gross_Sales]]-(Sales_Data_Table[[#This Row],[Gross_Sales]]*Sales_Data_Table[[#This Row],[Discount]])</f>
        <v>182750</v>
      </c>
      <c r="K4825" t="str">
        <f>_xlfn.XLOOKUP(Sales_Data_Table[[#This Row],[Product_ID]],Product_Master_Table[Product_ID],Product_Master_Table[Product_Name])</f>
        <v>Metro Office Supplies Item 0056</v>
      </c>
      <c r="L4825" t="str">
        <f>_xlfn.XLOOKUP(Sales_Data_Table[[#This Row],[Employee_ID]],Employee_Master_Table[Employee_ID],Employee_Master_Table[Department])</f>
        <v>Regional Sales</v>
      </c>
    </row>
    <row r="4826" spans="1:12" x14ac:dyDescent="0.25">
      <c r="A4826" t="s">
        <v>5555</v>
      </c>
      <c r="B4826" s="2">
        <v>45297</v>
      </c>
      <c r="C4826" t="s">
        <v>1663</v>
      </c>
      <c r="D4826" t="s">
        <v>78</v>
      </c>
      <c r="E4826" t="s">
        <v>43</v>
      </c>
      <c r="F4826">
        <v>19</v>
      </c>
      <c r="G4826" s="3">
        <v>3200</v>
      </c>
      <c r="H4826" s="4">
        <v>0.03</v>
      </c>
      <c r="I4826">
        <f>(Sales_Data_Table[[#This Row],[Unit_Price]]*Sales_Data_Table[[#This Row],[Quantity]])</f>
        <v>60800</v>
      </c>
      <c r="J4826">
        <f>Sales_Data_Table[[#This Row],[Gross_Sales]]-(Sales_Data_Table[[#This Row],[Gross_Sales]]*Sales_Data_Table[[#This Row],[Discount]])</f>
        <v>58976</v>
      </c>
      <c r="K4826" t="str">
        <f>_xlfn.XLOOKUP(Sales_Data_Table[[#This Row],[Product_ID]],Product_Master_Table[Product_ID],Product_Master_Table[Product_Name])</f>
        <v>Spark Furniture Item 0298</v>
      </c>
      <c r="L4826" t="str">
        <f>_xlfn.XLOOKUP(Sales_Data_Table[[#This Row],[Employee_ID]],Employee_Master_Table[Employee_ID],Employee_Master_Table[Department])</f>
        <v>Sales</v>
      </c>
    </row>
    <row r="4827" spans="1:12" x14ac:dyDescent="0.25">
      <c r="A4827" t="s">
        <v>5556</v>
      </c>
      <c r="B4827" s="2">
        <v>45691</v>
      </c>
      <c r="C4827" t="s">
        <v>4340</v>
      </c>
      <c r="D4827" t="s">
        <v>173</v>
      </c>
      <c r="E4827" t="s">
        <v>36</v>
      </c>
      <c r="F4827">
        <v>24</v>
      </c>
      <c r="G4827" s="3">
        <v>8600</v>
      </c>
      <c r="H4827" s="4">
        <v>7.4999999999999997E-2</v>
      </c>
      <c r="I4827">
        <f>(Sales_Data_Table[[#This Row],[Unit_Price]]*Sales_Data_Table[[#This Row],[Quantity]])</f>
        <v>206400</v>
      </c>
      <c r="J4827">
        <f>Sales_Data_Table[[#This Row],[Gross_Sales]]-(Sales_Data_Table[[#This Row],[Gross_Sales]]*Sales_Data_Table[[#This Row],[Discount]])</f>
        <v>190920</v>
      </c>
      <c r="K4827" t="str">
        <f>_xlfn.XLOOKUP(Sales_Data_Table[[#This Row],[Product_ID]],Product_Master_Table[Product_ID],Product_Master_Table[Product_Name])</f>
        <v>Metro Automotive Item 0440</v>
      </c>
      <c r="L4827" t="str">
        <f>_xlfn.XLOOKUP(Sales_Data_Table[[#This Row],[Employee_ID]],Employee_Master_Table[Employee_ID],Employee_Master_Table[Department])</f>
        <v>Business Development</v>
      </c>
    </row>
    <row r="4828" spans="1:12" x14ac:dyDescent="0.25">
      <c r="A4828" t="s">
        <v>5557</v>
      </c>
      <c r="B4828" s="2">
        <v>45457</v>
      </c>
      <c r="C4828" t="s">
        <v>1694</v>
      </c>
      <c r="D4828" t="s">
        <v>755</v>
      </c>
      <c r="E4828" t="s">
        <v>32</v>
      </c>
      <c r="F4828">
        <v>17</v>
      </c>
      <c r="G4828" s="3">
        <v>2500</v>
      </c>
      <c r="H4828" s="4">
        <v>0.03</v>
      </c>
      <c r="I4828">
        <f>(Sales_Data_Table[[#This Row],[Unit_Price]]*Sales_Data_Table[[#This Row],[Quantity]])</f>
        <v>42500</v>
      </c>
      <c r="J4828">
        <f>Sales_Data_Table[[#This Row],[Gross_Sales]]-(Sales_Data_Table[[#This Row],[Gross_Sales]]*Sales_Data_Table[[#This Row],[Discount]])</f>
        <v>41225</v>
      </c>
      <c r="K4828" t="str">
        <f>_xlfn.XLOOKUP(Sales_Data_Table[[#This Row],[Product_ID]],Product_Master_Table[Product_ID],Product_Master_Table[Product_Name])</f>
        <v>Nova Electronics Item 0031</v>
      </c>
      <c r="L4828" t="str">
        <f>_xlfn.XLOOKUP(Sales_Data_Table[[#This Row],[Employee_ID]],Employee_Master_Table[Employee_ID],Employee_Master_Table[Department])</f>
        <v>E-Commerce</v>
      </c>
    </row>
    <row r="4829" spans="1:12" x14ac:dyDescent="0.25">
      <c r="A4829" t="s">
        <v>5558</v>
      </c>
      <c r="B4829" s="2">
        <v>46057</v>
      </c>
      <c r="C4829" t="s">
        <v>1487</v>
      </c>
      <c r="D4829" t="s">
        <v>176</v>
      </c>
      <c r="E4829" t="s">
        <v>32</v>
      </c>
      <c r="F4829">
        <v>5</v>
      </c>
      <c r="G4829" s="3">
        <v>300</v>
      </c>
      <c r="H4829" s="4">
        <v>0.03</v>
      </c>
      <c r="I4829">
        <f>(Sales_Data_Table[[#This Row],[Unit_Price]]*Sales_Data_Table[[#This Row],[Quantity]])</f>
        <v>1500</v>
      </c>
      <c r="J4829">
        <f>Sales_Data_Table[[#This Row],[Gross_Sales]]-(Sales_Data_Table[[#This Row],[Gross_Sales]]*Sales_Data_Table[[#This Row],[Discount]])</f>
        <v>1455</v>
      </c>
      <c r="K4829" t="str">
        <f>_xlfn.XLOOKUP(Sales_Data_Table[[#This Row],[Product_ID]],Product_Master_Table[Product_ID],Product_Master_Table[Product_Name])</f>
        <v>Fusion Electronics Item 0461</v>
      </c>
      <c r="L4829" t="str">
        <f>_xlfn.XLOOKUP(Sales_Data_Table[[#This Row],[Employee_ID]],Employee_Master_Table[Employee_ID],Employee_Master_Table[Department])</f>
        <v>Retail Operations</v>
      </c>
    </row>
    <row r="4830" spans="1:12" x14ac:dyDescent="0.25">
      <c r="A4830" t="s">
        <v>5559</v>
      </c>
      <c r="B4830" s="2">
        <v>45548</v>
      </c>
      <c r="C4830" t="s">
        <v>38</v>
      </c>
      <c r="D4830" t="s">
        <v>1590</v>
      </c>
      <c r="E4830" t="s">
        <v>75</v>
      </c>
      <c r="F4830">
        <v>4</v>
      </c>
      <c r="G4830" s="3">
        <v>2400</v>
      </c>
      <c r="H4830" s="4">
        <v>0.03</v>
      </c>
      <c r="I4830">
        <f>(Sales_Data_Table[[#This Row],[Unit_Price]]*Sales_Data_Table[[#This Row],[Quantity]])</f>
        <v>9600</v>
      </c>
      <c r="J4830">
        <f>Sales_Data_Table[[#This Row],[Gross_Sales]]-(Sales_Data_Table[[#This Row],[Gross_Sales]]*Sales_Data_Table[[#This Row],[Discount]])</f>
        <v>9312</v>
      </c>
      <c r="K4830" t="str">
        <f>_xlfn.XLOOKUP(Sales_Data_Table[[#This Row],[Product_ID]],Product_Master_Table[Product_ID],Product_Master_Table[Product_Name])</f>
        <v>Zenith Office Supplies Item 0326</v>
      </c>
      <c r="L4830" t="str">
        <f>_xlfn.XLOOKUP(Sales_Data_Table[[#This Row],[Employee_ID]],Employee_Master_Table[Employee_ID],Employee_Master_Table[Department])</f>
        <v>Retail Operations</v>
      </c>
    </row>
    <row r="4831" spans="1:12" x14ac:dyDescent="0.25">
      <c r="A4831" t="s">
        <v>5560</v>
      </c>
      <c r="B4831" s="2">
        <v>45995</v>
      </c>
      <c r="C4831" t="s">
        <v>1449</v>
      </c>
      <c r="D4831" t="s">
        <v>397</v>
      </c>
      <c r="E4831" t="s">
        <v>82</v>
      </c>
      <c r="F4831">
        <v>10</v>
      </c>
      <c r="G4831" s="3">
        <v>9300</v>
      </c>
      <c r="H4831" s="4">
        <v>7.4999999999999997E-2</v>
      </c>
      <c r="I4831">
        <f>(Sales_Data_Table[[#This Row],[Unit_Price]]*Sales_Data_Table[[#This Row],[Quantity]])</f>
        <v>93000</v>
      </c>
      <c r="J4831">
        <f>Sales_Data_Table[[#This Row],[Gross_Sales]]-(Sales_Data_Table[[#This Row],[Gross_Sales]]*Sales_Data_Table[[#This Row],[Discount]])</f>
        <v>86025</v>
      </c>
      <c r="K4831" t="str">
        <f>_xlfn.XLOOKUP(Sales_Data_Table[[#This Row],[Product_ID]],Product_Master_Table[Product_ID],Product_Master_Table[Product_Name])</f>
        <v>Spark Furniture Item 0358</v>
      </c>
      <c r="L4831" t="str">
        <f>_xlfn.XLOOKUP(Sales_Data_Table[[#This Row],[Employee_ID]],Employee_Master_Table[Employee_ID],Employee_Master_Table[Department])</f>
        <v>Regional Sales</v>
      </c>
    </row>
    <row r="4832" spans="1:12" x14ac:dyDescent="0.25">
      <c r="A4832" t="s">
        <v>5561</v>
      </c>
      <c r="B4832" s="2">
        <v>46186</v>
      </c>
      <c r="C4832" t="s">
        <v>315</v>
      </c>
      <c r="D4832" t="s">
        <v>936</v>
      </c>
      <c r="E4832" t="s">
        <v>36</v>
      </c>
      <c r="F4832">
        <v>6</v>
      </c>
      <c r="G4832" s="3">
        <v>1200</v>
      </c>
      <c r="H4832" s="4">
        <v>0.02</v>
      </c>
      <c r="I4832">
        <f>(Sales_Data_Table[[#This Row],[Unit_Price]]*Sales_Data_Table[[#This Row],[Quantity]])</f>
        <v>7200</v>
      </c>
      <c r="J4832">
        <f>Sales_Data_Table[[#This Row],[Gross_Sales]]-(Sales_Data_Table[[#This Row],[Gross_Sales]]*Sales_Data_Table[[#This Row],[Discount]])</f>
        <v>7056</v>
      </c>
      <c r="K4832" t="str">
        <f>_xlfn.XLOOKUP(Sales_Data_Table[[#This Row],[Product_ID]],Product_Master_Table[Product_ID],Product_Master_Table[Product_Name])</f>
        <v>Vertex Home Appliance Item 0042</v>
      </c>
      <c r="L4832" t="str">
        <f>_xlfn.XLOOKUP(Sales_Data_Table[[#This Row],[Employee_ID]],Employee_Master_Table[Employee_ID],Employee_Master_Table[Department])</f>
        <v>Regional Sales</v>
      </c>
    </row>
    <row r="4833" spans="1:12" x14ac:dyDescent="0.25">
      <c r="A4833" t="s">
        <v>5562</v>
      </c>
      <c r="B4833" s="2">
        <v>45850</v>
      </c>
      <c r="C4833" t="s">
        <v>38</v>
      </c>
      <c r="D4833" t="s">
        <v>95</v>
      </c>
      <c r="E4833" t="s">
        <v>62</v>
      </c>
      <c r="F4833">
        <v>5</v>
      </c>
      <c r="G4833" s="3">
        <v>800</v>
      </c>
      <c r="H4833" s="4">
        <v>0.15</v>
      </c>
      <c r="I4833">
        <f>(Sales_Data_Table[[#This Row],[Unit_Price]]*Sales_Data_Table[[#This Row],[Quantity]])</f>
        <v>4000</v>
      </c>
      <c r="J4833">
        <f>Sales_Data_Table[[#This Row],[Gross_Sales]]-(Sales_Data_Table[[#This Row],[Gross_Sales]]*Sales_Data_Table[[#This Row],[Discount]])</f>
        <v>3400</v>
      </c>
      <c r="K4833" t="str">
        <f>_xlfn.XLOOKUP(Sales_Data_Table[[#This Row],[Product_ID]],Product_Master_Table[Product_ID],Product_Master_Table[Product_Name])</f>
        <v>Zenith Office Supplies Item 0326</v>
      </c>
      <c r="L4833" t="str">
        <f>_xlfn.XLOOKUP(Sales_Data_Table[[#This Row],[Employee_ID]],Employee_Master_Table[Employee_ID],Employee_Master_Table[Department])</f>
        <v>Corporate Sales</v>
      </c>
    </row>
    <row r="4834" spans="1:12" x14ac:dyDescent="0.25">
      <c r="A4834" t="s">
        <v>5563</v>
      </c>
      <c r="B4834" s="2">
        <v>45597</v>
      </c>
      <c r="C4834" t="s">
        <v>926</v>
      </c>
      <c r="D4834" t="s">
        <v>261</v>
      </c>
      <c r="E4834" t="s">
        <v>75</v>
      </c>
      <c r="F4834">
        <v>12</v>
      </c>
      <c r="G4834" s="3">
        <v>6400</v>
      </c>
      <c r="H4834" s="4">
        <v>0.02</v>
      </c>
      <c r="I4834">
        <f>(Sales_Data_Table[[#This Row],[Unit_Price]]*Sales_Data_Table[[#This Row],[Quantity]])</f>
        <v>76800</v>
      </c>
      <c r="J4834">
        <f>Sales_Data_Table[[#This Row],[Gross_Sales]]-(Sales_Data_Table[[#This Row],[Gross_Sales]]*Sales_Data_Table[[#This Row],[Discount]])</f>
        <v>75264</v>
      </c>
      <c r="K4834" t="str">
        <f>_xlfn.XLOOKUP(Sales_Data_Table[[#This Row],[Product_ID]],Product_Master_Table[Product_ID],Product_Master_Table[Product_Name])</f>
        <v>Spark Grocery Item 0034</v>
      </c>
      <c r="L4834" t="str">
        <f>_xlfn.XLOOKUP(Sales_Data_Table[[#This Row],[Employee_ID]],Employee_Master_Table[Employee_ID],Employee_Master_Table[Department])</f>
        <v>Sales</v>
      </c>
    </row>
    <row r="4835" spans="1:12" x14ac:dyDescent="0.25">
      <c r="A4835" t="s">
        <v>5564</v>
      </c>
      <c r="B4835" s="2">
        <v>45480</v>
      </c>
      <c r="C4835" t="s">
        <v>1001</v>
      </c>
      <c r="D4835" t="s">
        <v>388</v>
      </c>
      <c r="E4835" t="s">
        <v>50</v>
      </c>
      <c r="F4835">
        <v>13</v>
      </c>
      <c r="G4835" s="3">
        <v>6800</v>
      </c>
      <c r="H4835" s="4">
        <v>0.1</v>
      </c>
      <c r="I4835">
        <f>(Sales_Data_Table[[#This Row],[Unit_Price]]*Sales_Data_Table[[#This Row],[Quantity]])</f>
        <v>88400</v>
      </c>
      <c r="J4835">
        <f>Sales_Data_Table[[#This Row],[Gross_Sales]]-(Sales_Data_Table[[#This Row],[Gross_Sales]]*Sales_Data_Table[[#This Row],[Discount]])</f>
        <v>79560</v>
      </c>
      <c r="K4835" t="str">
        <f>_xlfn.XLOOKUP(Sales_Data_Table[[#This Row],[Product_ID]],Product_Master_Table[Product_ID],Product_Master_Table[Product_Name])</f>
        <v>Apex Home Appliance Item 0492</v>
      </c>
      <c r="L4835" t="str">
        <f>_xlfn.XLOOKUP(Sales_Data_Table[[#This Row],[Employee_ID]],Employee_Master_Table[Employee_ID],Employee_Master_Table[Department])</f>
        <v>Customer Success</v>
      </c>
    </row>
    <row r="4836" spans="1:12" x14ac:dyDescent="0.25">
      <c r="A4836" t="s">
        <v>5565</v>
      </c>
      <c r="B4836" s="2">
        <v>45676</v>
      </c>
      <c r="C4836" t="s">
        <v>1799</v>
      </c>
      <c r="D4836" t="s">
        <v>524</v>
      </c>
      <c r="E4836" t="s">
        <v>82</v>
      </c>
      <c r="F4836">
        <v>21</v>
      </c>
      <c r="G4836" s="3">
        <v>9500</v>
      </c>
      <c r="H4836" s="4">
        <v>0</v>
      </c>
      <c r="I4836">
        <f>(Sales_Data_Table[[#This Row],[Unit_Price]]*Sales_Data_Table[[#This Row],[Quantity]])</f>
        <v>199500</v>
      </c>
      <c r="J4836">
        <f>Sales_Data_Table[[#This Row],[Gross_Sales]]-(Sales_Data_Table[[#This Row],[Gross_Sales]]*Sales_Data_Table[[#This Row],[Discount]])</f>
        <v>199500</v>
      </c>
      <c r="K4836" t="str">
        <f>_xlfn.XLOOKUP(Sales_Data_Table[[#This Row],[Product_ID]],Product_Master_Table[Product_ID],Product_Master_Table[Product_Name])</f>
        <v>Zenith Automotive Item 0170</v>
      </c>
      <c r="L4836" t="str">
        <f>_xlfn.XLOOKUP(Sales_Data_Table[[#This Row],[Employee_ID]],Employee_Master_Table[Employee_ID],Employee_Master_Table[Department])</f>
        <v>Sales</v>
      </c>
    </row>
    <row r="4837" spans="1:12" x14ac:dyDescent="0.25">
      <c r="A4837" t="s">
        <v>5566</v>
      </c>
      <c r="B4837" s="2">
        <v>45500</v>
      </c>
      <c r="C4837" t="s">
        <v>1455</v>
      </c>
      <c r="D4837" t="s">
        <v>302</v>
      </c>
      <c r="E4837" t="s">
        <v>50</v>
      </c>
      <c r="F4837">
        <v>2</v>
      </c>
      <c r="G4837" s="3">
        <v>600</v>
      </c>
      <c r="H4837" s="4">
        <v>0.03</v>
      </c>
      <c r="I4837">
        <f>(Sales_Data_Table[[#This Row],[Unit_Price]]*Sales_Data_Table[[#This Row],[Quantity]])</f>
        <v>1200</v>
      </c>
      <c r="J4837">
        <f>Sales_Data_Table[[#This Row],[Gross_Sales]]-(Sales_Data_Table[[#This Row],[Gross_Sales]]*Sales_Data_Table[[#This Row],[Discount]])</f>
        <v>1164</v>
      </c>
      <c r="K4837" t="str">
        <f>_xlfn.XLOOKUP(Sales_Data_Table[[#This Row],[Product_ID]],Product_Master_Table[Product_ID],Product_Master_Table[Product_Name])</f>
        <v>Metro Automotive Item 0080</v>
      </c>
      <c r="L4837" t="str">
        <f>_xlfn.XLOOKUP(Sales_Data_Table[[#This Row],[Employee_ID]],Employee_Master_Table[Employee_ID],Employee_Master_Table[Department])</f>
        <v>Business Development</v>
      </c>
    </row>
    <row r="4838" spans="1:12" x14ac:dyDescent="0.25">
      <c r="A4838" t="s">
        <v>5567</v>
      </c>
      <c r="B4838" s="2">
        <v>45995</v>
      </c>
      <c r="C4838" t="s">
        <v>2020</v>
      </c>
      <c r="D4838" t="s">
        <v>596</v>
      </c>
      <c r="E4838" t="s">
        <v>28</v>
      </c>
      <c r="F4838">
        <v>13</v>
      </c>
      <c r="G4838" s="3">
        <v>8800</v>
      </c>
      <c r="H4838" s="4">
        <v>0</v>
      </c>
      <c r="I4838">
        <f>(Sales_Data_Table[[#This Row],[Unit_Price]]*Sales_Data_Table[[#This Row],[Quantity]])</f>
        <v>114400</v>
      </c>
      <c r="J4838">
        <f>Sales_Data_Table[[#This Row],[Gross_Sales]]-(Sales_Data_Table[[#This Row],[Gross_Sales]]*Sales_Data_Table[[#This Row],[Discount]])</f>
        <v>114400</v>
      </c>
      <c r="K4838" t="str">
        <f>_xlfn.XLOOKUP(Sales_Data_Table[[#This Row],[Product_ID]],Product_Master_Table[Product_ID],Product_Master_Table[Product_Name])</f>
        <v>Prime Office Supplies Item 0376</v>
      </c>
      <c r="L4838" t="str">
        <f>_xlfn.XLOOKUP(Sales_Data_Table[[#This Row],[Employee_ID]],Employee_Master_Table[Employee_ID],Employee_Master_Table[Department])</f>
        <v>Corporate Sales</v>
      </c>
    </row>
    <row r="4839" spans="1:12" x14ac:dyDescent="0.25">
      <c r="A4839" t="s">
        <v>5568</v>
      </c>
      <c r="B4839" s="2">
        <v>45782</v>
      </c>
      <c r="C4839" t="s">
        <v>1449</v>
      </c>
      <c r="D4839" t="s">
        <v>85</v>
      </c>
      <c r="E4839" t="s">
        <v>75</v>
      </c>
      <c r="F4839">
        <v>2</v>
      </c>
      <c r="G4839" s="3">
        <v>400</v>
      </c>
      <c r="H4839" s="4">
        <v>0.03</v>
      </c>
      <c r="I4839">
        <f>(Sales_Data_Table[[#This Row],[Unit_Price]]*Sales_Data_Table[[#This Row],[Quantity]])</f>
        <v>800</v>
      </c>
      <c r="J4839">
        <f>Sales_Data_Table[[#This Row],[Gross_Sales]]-(Sales_Data_Table[[#This Row],[Gross_Sales]]*Sales_Data_Table[[#This Row],[Discount]])</f>
        <v>776</v>
      </c>
      <c r="K4839" t="str">
        <f>_xlfn.XLOOKUP(Sales_Data_Table[[#This Row],[Product_ID]],Product_Master_Table[Product_ID],Product_Master_Table[Product_Name])</f>
        <v>Spark Furniture Item 0358</v>
      </c>
      <c r="L4839" t="str">
        <f>_xlfn.XLOOKUP(Sales_Data_Table[[#This Row],[Employee_ID]],Employee_Master_Table[Employee_ID],Employee_Master_Table[Department])</f>
        <v>Customer Success</v>
      </c>
    </row>
    <row r="4840" spans="1:12" x14ac:dyDescent="0.25">
      <c r="A4840" t="s">
        <v>5569</v>
      </c>
      <c r="B4840" s="2">
        <v>46058</v>
      </c>
      <c r="C4840" t="s">
        <v>3180</v>
      </c>
      <c r="D4840" t="s">
        <v>355</v>
      </c>
      <c r="E4840" t="s">
        <v>75</v>
      </c>
      <c r="F4840">
        <v>5</v>
      </c>
      <c r="G4840" s="3">
        <v>3800</v>
      </c>
      <c r="H4840" s="4">
        <v>0</v>
      </c>
      <c r="I4840">
        <f>(Sales_Data_Table[[#This Row],[Unit_Price]]*Sales_Data_Table[[#This Row],[Quantity]])</f>
        <v>19000</v>
      </c>
      <c r="J4840">
        <f>Sales_Data_Table[[#This Row],[Gross_Sales]]-(Sales_Data_Table[[#This Row],[Gross_Sales]]*Sales_Data_Table[[#This Row],[Discount]])</f>
        <v>19000</v>
      </c>
      <c r="K4840" t="str">
        <f>_xlfn.XLOOKUP(Sales_Data_Table[[#This Row],[Product_ID]],Product_Master_Table[Product_ID],Product_Master_Table[Product_Name])</f>
        <v>Orion Sports Item 0057</v>
      </c>
      <c r="L4840" t="str">
        <f>_xlfn.XLOOKUP(Sales_Data_Table[[#This Row],[Employee_ID]],Employee_Master_Table[Employee_ID],Employee_Master_Table[Department])</f>
        <v>E-Commerce</v>
      </c>
    </row>
    <row r="4841" spans="1:12" x14ac:dyDescent="0.25">
      <c r="A4841" t="s">
        <v>5570</v>
      </c>
      <c r="B4841" s="2">
        <v>45784</v>
      </c>
      <c r="C4841" t="s">
        <v>215</v>
      </c>
      <c r="D4841" t="s">
        <v>632</v>
      </c>
      <c r="E4841" t="s">
        <v>75</v>
      </c>
      <c r="F4841">
        <v>21</v>
      </c>
      <c r="G4841" s="3">
        <v>7900</v>
      </c>
      <c r="H4841" s="4">
        <v>0.05</v>
      </c>
      <c r="I4841">
        <f>(Sales_Data_Table[[#This Row],[Unit_Price]]*Sales_Data_Table[[#This Row],[Quantity]])</f>
        <v>165900</v>
      </c>
      <c r="J4841">
        <f>Sales_Data_Table[[#This Row],[Gross_Sales]]-(Sales_Data_Table[[#This Row],[Gross_Sales]]*Sales_Data_Table[[#This Row],[Discount]])</f>
        <v>157605</v>
      </c>
      <c r="K4841" t="str">
        <f>_xlfn.XLOOKUP(Sales_Data_Table[[#This Row],[Product_ID]],Product_Master_Table[Product_ID],Product_Master_Table[Product_Name])</f>
        <v>Vertex Furniture Item 0078</v>
      </c>
      <c r="L4841" t="str">
        <f>_xlfn.XLOOKUP(Sales_Data_Table[[#This Row],[Employee_ID]],Employee_Master_Table[Employee_ID],Employee_Master_Table[Department])</f>
        <v>E-Commerce</v>
      </c>
    </row>
    <row r="4842" spans="1:12" x14ac:dyDescent="0.25">
      <c r="A4842" t="s">
        <v>5571</v>
      </c>
      <c r="B4842" s="2">
        <v>46156</v>
      </c>
      <c r="C4842" t="s">
        <v>461</v>
      </c>
      <c r="D4842" t="s">
        <v>763</v>
      </c>
      <c r="E4842" t="s">
        <v>32</v>
      </c>
      <c r="F4842">
        <v>5</v>
      </c>
      <c r="G4842" s="3">
        <v>6300</v>
      </c>
      <c r="H4842" s="4">
        <v>0.05</v>
      </c>
      <c r="I4842">
        <f>(Sales_Data_Table[[#This Row],[Unit_Price]]*Sales_Data_Table[[#This Row],[Quantity]])</f>
        <v>31500</v>
      </c>
      <c r="J4842">
        <f>Sales_Data_Table[[#This Row],[Gross_Sales]]-(Sales_Data_Table[[#This Row],[Gross_Sales]]*Sales_Data_Table[[#This Row],[Discount]])</f>
        <v>29925</v>
      </c>
      <c r="K4842" t="str">
        <f>_xlfn.XLOOKUP(Sales_Data_Table[[#This Row],[Product_ID]],Product_Master_Table[Product_ID],Product_Master_Table[Product_Name])</f>
        <v>Apex Grocery Item 0024</v>
      </c>
      <c r="L4842" t="str">
        <f>_xlfn.XLOOKUP(Sales_Data_Table[[#This Row],[Employee_ID]],Employee_Master_Table[Employee_ID],Employee_Master_Table[Department])</f>
        <v>Business Development</v>
      </c>
    </row>
    <row r="4843" spans="1:12" x14ac:dyDescent="0.25">
      <c r="A4843" t="s">
        <v>5572</v>
      </c>
      <c r="B4843" s="2">
        <v>46037</v>
      </c>
      <c r="C4843" t="s">
        <v>472</v>
      </c>
      <c r="D4843" t="s">
        <v>481</v>
      </c>
      <c r="E4843" t="s">
        <v>75</v>
      </c>
      <c r="F4843">
        <v>7</v>
      </c>
      <c r="G4843" s="3">
        <v>6400</v>
      </c>
      <c r="H4843" s="4">
        <v>7.4999999999999997E-2</v>
      </c>
      <c r="I4843">
        <f>(Sales_Data_Table[[#This Row],[Unit_Price]]*Sales_Data_Table[[#This Row],[Quantity]])</f>
        <v>44800</v>
      </c>
      <c r="J4843">
        <f>Sales_Data_Table[[#This Row],[Gross_Sales]]-(Sales_Data_Table[[#This Row],[Gross_Sales]]*Sales_Data_Table[[#This Row],[Discount]])</f>
        <v>41440</v>
      </c>
      <c r="K4843" t="str">
        <f>_xlfn.XLOOKUP(Sales_Data_Table[[#This Row],[Product_ID]],Product_Master_Table[Product_ID],Product_Master_Table[Product_Name])</f>
        <v>Prime Office Supplies Item 0076</v>
      </c>
      <c r="L4843" t="str">
        <f>_xlfn.XLOOKUP(Sales_Data_Table[[#This Row],[Employee_ID]],Employee_Master_Table[Employee_ID],Employee_Master_Table[Department])</f>
        <v>Retail Operations</v>
      </c>
    </row>
    <row r="4844" spans="1:12" x14ac:dyDescent="0.25">
      <c r="A4844" t="s">
        <v>5573</v>
      </c>
      <c r="B4844" s="2">
        <v>45926</v>
      </c>
      <c r="C4844" t="s">
        <v>564</v>
      </c>
      <c r="D4844" t="s">
        <v>195</v>
      </c>
      <c r="E4844" t="s">
        <v>24</v>
      </c>
      <c r="F4844">
        <v>21</v>
      </c>
      <c r="G4844" s="3">
        <v>9200</v>
      </c>
      <c r="H4844" s="4">
        <v>0.15</v>
      </c>
      <c r="I4844">
        <f>(Sales_Data_Table[[#This Row],[Unit_Price]]*Sales_Data_Table[[#This Row],[Quantity]])</f>
        <v>193200</v>
      </c>
      <c r="J4844">
        <f>Sales_Data_Table[[#This Row],[Gross_Sales]]-(Sales_Data_Table[[#This Row],[Gross_Sales]]*Sales_Data_Table[[#This Row],[Discount]])</f>
        <v>164220</v>
      </c>
      <c r="K4844" t="str">
        <f>_xlfn.XLOOKUP(Sales_Data_Table[[#This Row],[Product_ID]],Product_Master_Table[Product_ID],Product_Master_Table[Product_Name])</f>
        <v>Delta Beauty Item 0035</v>
      </c>
      <c r="L4844" t="str">
        <f>_xlfn.XLOOKUP(Sales_Data_Table[[#This Row],[Employee_ID]],Employee_Master_Table[Employee_ID],Employee_Master_Table[Department])</f>
        <v>E-Commerce</v>
      </c>
    </row>
    <row r="4845" spans="1:12" x14ac:dyDescent="0.25">
      <c r="A4845" t="s">
        <v>5574</v>
      </c>
      <c r="B4845" s="2">
        <v>46090</v>
      </c>
      <c r="C4845" t="s">
        <v>480</v>
      </c>
      <c r="D4845" t="s">
        <v>255</v>
      </c>
      <c r="E4845" t="s">
        <v>62</v>
      </c>
      <c r="F4845">
        <v>7</v>
      </c>
      <c r="G4845" s="3">
        <v>5800</v>
      </c>
      <c r="H4845" s="4">
        <v>0.05</v>
      </c>
      <c r="I4845">
        <f>(Sales_Data_Table[[#This Row],[Unit_Price]]*Sales_Data_Table[[#This Row],[Quantity]])</f>
        <v>40600</v>
      </c>
      <c r="J4845">
        <f>Sales_Data_Table[[#This Row],[Gross_Sales]]-(Sales_Data_Table[[#This Row],[Gross_Sales]]*Sales_Data_Table[[#This Row],[Discount]])</f>
        <v>38570</v>
      </c>
      <c r="K4845" t="str">
        <f>_xlfn.XLOOKUP(Sales_Data_Table[[#This Row],[Product_ID]],Product_Master_Table[Product_ID],Product_Master_Table[Product_Name])</f>
        <v>Fusion Electronics Item 0401</v>
      </c>
      <c r="L4845" t="str">
        <f>_xlfn.XLOOKUP(Sales_Data_Table[[#This Row],[Employee_ID]],Employee_Master_Table[Employee_ID],Employee_Master_Table[Department])</f>
        <v>Customer Success</v>
      </c>
    </row>
    <row r="4846" spans="1:12" x14ac:dyDescent="0.25">
      <c r="A4846" t="s">
        <v>5575</v>
      </c>
      <c r="B4846" s="2">
        <v>45870</v>
      </c>
      <c r="C4846" t="s">
        <v>1285</v>
      </c>
      <c r="D4846" t="s">
        <v>1197</v>
      </c>
      <c r="E4846" t="s">
        <v>106</v>
      </c>
      <c r="F4846">
        <v>20</v>
      </c>
      <c r="G4846" s="3">
        <v>6600</v>
      </c>
      <c r="H4846" s="4">
        <v>0.03</v>
      </c>
      <c r="I4846">
        <f>(Sales_Data_Table[[#This Row],[Unit_Price]]*Sales_Data_Table[[#This Row],[Quantity]])</f>
        <v>132000</v>
      </c>
      <c r="J4846">
        <f>Sales_Data_Table[[#This Row],[Gross_Sales]]-(Sales_Data_Table[[#This Row],[Gross_Sales]]*Sales_Data_Table[[#This Row],[Discount]])</f>
        <v>128040</v>
      </c>
      <c r="K4846" t="str">
        <f>_xlfn.XLOOKUP(Sales_Data_Table[[#This Row],[Product_ID]],Product_Master_Table[Product_ID],Product_Master_Table[Product_Name])</f>
        <v>Prime Grocery Item 0184</v>
      </c>
      <c r="L4846" t="str">
        <f>_xlfn.XLOOKUP(Sales_Data_Table[[#This Row],[Employee_ID]],Employee_Master_Table[Employee_ID],Employee_Master_Table[Department])</f>
        <v>Sales</v>
      </c>
    </row>
    <row r="4847" spans="1:12" x14ac:dyDescent="0.25">
      <c r="A4847" t="s">
        <v>5576</v>
      </c>
      <c r="B4847" s="2">
        <v>46062</v>
      </c>
      <c r="C4847" t="s">
        <v>1666</v>
      </c>
      <c r="D4847" t="s">
        <v>501</v>
      </c>
      <c r="E4847" t="s">
        <v>32</v>
      </c>
      <c r="F4847">
        <v>2</v>
      </c>
      <c r="G4847" s="3">
        <v>4300</v>
      </c>
      <c r="H4847" s="4">
        <v>0</v>
      </c>
      <c r="I4847">
        <f>(Sales_Data_Table[[#This Row],[Unit_Price]]*Sales_Data_Table[[#This Row],[Quantity]])</f>
        <v>8600</v>
      </c>
      <c r="J4847">
        <f>Sales_Data_Table[[#This Row],[Gross_Sales]]-(Sales_Data_Table[[#This Row],[Gross_Sales]]*Sales_Data_Table[[#This Row],[Discount]])</f>
        <v>8600</v>
      </c>
      <c r="K4847" t="str">
        <f>_xlfn.XLOOKUP(Sales_Data_Table[[#This Row],[Product_ID]],Product_Master_Table[Product_ID],Product_Master_Table[Product_Name])</f>
        <v>Everest Sports Item 0267</v>
      </c>
      <c r="L4847" t="str">
        <f>_xlfn.XLOOKUP(Sales_Data_Table[[#This Row],[Employee_ID]],Employee_Master_Table[Employee_ID],Employee_Master_Table[Department])</f>
        <v>Business Development</v>
      </c>
    </row>
    <row r="4848" spans="1:12" x14ac:dyDescent="0.25">
      <c r="A4848" t="s">
        <v>5577</v>
      </c>
      <c r="B4848" s="2">
        <v>45791</v>
      </c>
      <c r="C4848" t="s">
        <v>831</v>
      </c>
      <c r="D4848" t="s">
        <v>481</v>
      </c>
      <c r="E4848" t="s">
        <v>75</v>
      </c>
      <c r="F4848">
        <v>7</v>
      </c>
      <c r="G4848" s="3">
        <v>8600</v>
      </c>
      <c r="H4848" s="4">
        <v>0.1</v>
      </c>
      <c r="I4848">
        <f>(Sales_Data_Table[[#This Row],[Unit_Price]]*Sales_Data_Table[[#This Row],[Quantity]])</f>
        <v>60200</v>
      </c>
      <c r="J4848">
        <f>Sales_Data_Table[[#This Row],[Gross_Sales]]-(Sales_Data_Table[[#This Row],[Gross_Sales]]*Sales_Data_Table[[#This Row],[Discount]])</f>
        <v>54180</v>
      </c>
      <c r="K4848" t="str">
        <f>_xlfn.XLOOKUP(Sales_Data_Table[[#This Row],[Product_ID]],Product_Master_Table[Product_ID],Product_Master_Table[Product_Name])</f>
        <v>Vertex Office Supplies Item 0246</v>
      </c>
      <c r="L4848" t="str">
        <f>_xlfn.XLOOKUP(Sales_Data_Table[[#This Row],[Employee_ID]],Employee_Master_Table[Employee_ID],Employee_Master_Table[Department])</f>
        <v>Retail Operations</v>
      </c>
    </row>
    <row r="4849" spans="1:12" x14ac:dyDescent="0.25">
      <c r="A4849" t="s">
        <v>5578</v>
      </c>
      <c r="B4849" s="2">
        <v>46124</v>
      </c>
      <c r="C4849" t="s">
        <v>461</v>
      </c>
      <c r="D4849" t="s">
        <v>657</v>
      </c>
      <c r="E4849" t="s">
        <v>50</v>
      </c>
      <c r="F4849">
        <v>23</v>
      </c>
      <c r="G4849" s="3">
        <v>4400</v>
      </c>
      <c r="H4849" s="4">
        <v>0.05</v>
      </c>
      <c r="I4849">
        <f>(Sales_Data_Table[[#This Row],[Unit_Price]]*Sales_Data_Table[[#This Row],[Quantity]])</f>
        <v>101200</v>
      </c>
      <c r="J4849">
        <f>Sales_Data_Table[[#This Row],[Gross_Sales]]-(Sales_Data_Table[[#This Row],[Gross_Sales]]*Sales_Data_Table[[#This Row],[Discount]])</f>
        <v>96140</v>
      </c>
      <c r="K4849" t="str">
        <f>_xlfn.XLOOKUP(Sales_Data_Table[[#This Row],[Product_ID]],Product_Master_Table[Product_ID],Product_Master_Table[Product_Name])</f>
        <v>Apex Grocery Item 0024</v>
      </c>
      <c r="L4849" t="str">
        <f>_xlfn.XLOOKUP(Sales_Data_Table[[#This Row],[Employee_ID]],Employee_Master_Table[Employee_ID],Employee_Master_Table[Department])</f>
        <v>Retail Operations</v>
      </c>
    </row>
    <row r="4850" spans="1:12" x14ac:dyDescent="0.25">
      <c r="A4850" t="s">
        <v>5579</v>
      </c>
      <c r="B4850" s="2">
        <v>45984</v>
      </c>
      <c r="C4850" t="s">
        <v>800</v>
      </c>
      <c r="D4850" t="s">
        <v>121</v>
      </c>
      <c r="E4850" t="s">
        <v>82</v>
      </c>
      <c r="F4850">
        <v>7</v>
      </c>
      <c r="G4850" s="3">
        <v>6400</v>
      </c>
      <c r="H4850" s="4">
        <v>0.02</v>
      </c>
      <c r="I4850">
        <f>(Sales_Data_Table[[#This Row],[Unit_Price]]*Sales_Data_Table[[#This Row],[Quantity]])</f>
        <v>44800</v>
      </c>
      <c r="J4850">
        <f>Sales_Data_Table[[#This Row],[Gross_Sales]]-(Sales_Data_Table[[#This Row],[Gross_Sales]]*Sales_Data_Table[[#This Row],[Discount]])</f>
        <v>43904</v>
      </c>
      <c r="K4850" t="str">
        <f>_xlfn.XLOOKUP(Sales_Data_Table[[#This Row],[Product_ID]],Product_Master_Table[Product_ID],Product_Master_Table[Product_Name])</f>
        <v>Spark Furniture Item 0178</v>
      </c>
      <c r="L4850" t="str">
        <f>_xlfn.XLOOKUP(Sales_Data_Table[[#This Row],[Employee_ID]],Employee_Master_Table[Employee_ID],Employee_Master_Table[Department])</f>
        <v>Regional Sales</v>
      </c>
    </row>
    <row r="4851" spans="1:12" x14ac:dyDescent="0.25">
      <c r="A4851" t="s">
        <v>5580</v>
      </c>
      <c r="B4851" s="2">
        <v>45829</v>
      </c>
      <c r="C4851" t="s">
        <v>175</v>
      </c>
      <c r="D4851" t="s">
        <v>767</v>
      </c>
      <c r="E4851" t="s">
        <v>96</v>
      </c>
      <c r="F4851">
        <v>14</v>
      </c>
      <c r="G4851" s="3">
        <v>5100</v>
      </c>
      <c r="H4851" s="4">
        <v>0.1</v>
      </c>
      <c r="I4851">
        <f>(Sales_Data_Table[[#This Row],[Unit_Price]]*Sales_Data_Table[[#This Row],[Quantity]])</f>
        <v>71400</v>
      </c>
      <c r="J4851">
        <f>Sales_Data_Table[[#This Row],[Gross_Sales]]-(Sales_Data_Table[[#This Row],[Gross_Sales]]*Sales_Data_Table[[#This Row],[Discount]])</f>
        <v>64260</v>
      </c>
      <c r="K4851" t="str">
        <f>_xlfn.XLOOKUP(Sales_Data_Table[[#This Row],[Product_ID]],Product_Master_Table[Product_ID],Product_Master_Table[Product_Name])</f>
        <v>Prime Grocery Item 0364</v>
      </c>
      <c r="L4851" t="str">
        <f>_xlfn.XLOOKUP(Sales_Data_Table[[#This Row],[Employee_ID]],Employee_Master_Table[Employee_ID],Employee_Master_Table[Department])</f>
        <v>Corporate Sales</v>
      </c>
    </row>
    <row r="4852" spans="1:12" x14ac:dyDescent="0.25">
      <c r="A4852" t="s">
        <v>5581</v>
      </c>
      <c r="B4852" s="2">
        <v>45737</v>
      </c>
      <c r="C4852" t="s">
        <v>148</v>
      </c>
      <c r="D4852" t="s">
        <v>1149</v>
      </c>
      <c r="E4852" t="s">
        <v>24</v>
      </c>
      <c r="F4852">
        <v>20</v>
      </c>
      <c r="G4852" s="3">
        <v>5100</v>
      </c>
      <c r="H4852" s="4">
        <v>0.05</v>
      </c>
      <c r="I4852">
        <f>(Sales_Data_Table[[#This Row],[Unit_Price]]*Sales_Data_Table[[#This Row],[Quantity]])</f>
        <v>102000</v>
      </c>
      <c r="J4852">
        <f>Sales_Data_Table[[#This Row],[Gross_Sales]]-(Sales_Data_Table[[#This Row],[Gross_Sales]]*Sales_Data_Table[[#This Row],[Discount]])</f>
        <v>96900</v>
      </c>
      <c r="K4852" t="str">
        <f>_xlfn.XLOOKUP(Sales_Data_Table[[#This Row],[Product_ID]],Product_Master_Table[Product_ID],Product_Master_Table[Product_Name])</f>
        <v>Zenith Home Appliance Item 0362</v>
      </c>
      <c r="L4852" t="str">
        <f>_xlfn.XLOOKUP(Sales_Data_Table[[#This Row],[Employee_ID]],Employee_Master_Table[Employee_ID],Employee_Master_Table[Department])</f>
        <v>Business Development</v>
      </c>
    </row>
    <row r="4853" spans="1:12" x14ac:dyDescent="0.25">
      <c r="A4853" t="s">
        <v>5582</v>
      </c>
      <c r="B4853" s="2">
        <v>45350</v>
      </c>
      <c r="C4853" t="s">
        <v>1334</v>
      </c>
      <c r="D4853" t="s">
        <v>85</v>
      </c>
      <c r="E4853" t="s">
        <v>96</v>
      </c>
      <c r="F4853">
        <v>24</v>
      </c>
      <c r="G4853" s="3">
        <v>7100</v>
      </c>
      <c r="H4853" s="4">
        <v>0.1</v>
      </c>
      <c r="I4853">
        <f>(Sales_Data_Table[[#This Row],[Unit_Price]]*Sales_Data_Table[[#This Row],[Quantity]])</f>
        <v>170400</v>
      </c>
      <c r="J4853">
        <f>Sales_Data_Table[[#This Row],[Gross_Sales]]-(Sales_Data_Table[[#This Row],[Gross_Sales]]*Sales_Data_Table[[#This Row],[Discount]])</f>
        <v>153360</v>
      </c>
      <c r="K4853" t="str">
        <f>_xlfn.XLOOKUP(Sales_Data_Table[[#This Row],[Product_ID]],Product_Master_Table[Product_ID],Product_Master_Table[Product_Name])</f>
        <v>Everest Toys Item 0219</v>
      </c>
      <c r="L4853" t="str">
        <f>_xlfn.XLOOKUP(Sales_Data_Table[[#This Row],[Employee_ID]],Employee_Master_Table[Employee_ID],Employee_Master_Table[Department])</f>
        <v>Customer Success</v>
      </c>
    </row>
    <row r="4854" spans="1:12" x14ac:dyDescent="0.25">
      <c r="A4854" t="s">
        <v>5583</v>
      </c>
      <c r="B4854" s="2">
        <v>46065</v>
      </c>
      <c r="C4854" t="s">
        <v>802</v>
      </c>
      <c r="D4854" t="s">
        <v>320</v>
      </c>
      <c r="E4854" t="s">
        <v>24</v>
      </c>
      <c r="F4854">
        <v>17</v>
      </c>
      <c r="G4854" s="3">
        <v>3400</v>
      </c>
      <c r="H4854" s="4">
        <v>7.4999999999999997E-2</v>
      </c>
      <c r="I4854">
        <f>(Sales_Data_Table[[#This Row],[Unit_Price]]*Sales_Data_Table[[#This Row],[Quantity]])</f>
        <v>57800</v>
      </c>
      <c r="J4854">
        <f>Sales_Data_Table[[#This Row],[Gross_Sales]]-(Sales_Data_Table[[#This Row],[Gross_Sales]]*Sales_Data_Table[[#This Row],[Discount]])</f>
        <v>53465</v>
      </c>
      <c r="K4854" t="str">
        <f>_xlfn.XLOOKUP(Sales_Data_Table[[#This Row],[Product_ID]],Product_Master_Table[Product_ID],Product_Master_Table[Product_Name])</f>
        <v>Metro Furniture Item 0368</v>
      </c>
      <c r="L4854" t="str">
        <f>_xlfn.XLOOKUP(Sales_Data_Table[[#This Row],[Employee_ID]],Employee_Master_Table[Employee_ID],Employee_Master_Table[Department])</f>
        <v>Regional Sales</v>
      </c>
    </row>
    <row r="4855" spans="1:12" x14ac:dyDescent="0.25">
      <c r="A4855" t="s">
        <v>5584</v>
      </c>
      <c r="B4855" s="2">
        <v>45306</v>
      </c>
      <c r="C4855" t="s">
        <v>117</v>
      </c>
      <c r="D4855" t="s">
        <v>61</v>
      </c>
      <c r="E4855" t="s">
        <v>36</v>
      </c>
      <c r="F4855">
        <v>9</v>
      </c>
      <c r="G4855" s="3">
        <v>1400</v>
      </c>
      <c r="H4855" s="4">
        <v>0</v>
      </c>
      <c r="I4855">
        <f>(Sales_Data_Table[[#This Row],[Unit_Price]]*Sales_Data_Table[[#This Row],[Quantity]])</f>
        <v>12600</v>
      </c>
      <c r="J4855">
        <f>Sales_Data_Table[[#This Row],[Gross_Sales]]-(Sales_Data_Table[[#This Row],[Gross_Sales]]*Sales_Data_Table[[#This Row],[Discount]])</f>
        <v>12600</v>
      </c>
      <c r="K4855" t="str">
        <f>_xlfn.XLOOKUP(Sales_Data_Table[[#This Row],[Product_ID]],Product_Master_Table[Product_ID],Product_Master_Table[Product_Name])</f>
        <v>Nexus Fashion Item 0013</v>
      </c>
      <c r="L4855" t="str">
        <f>_xlfn.XLOOKUP(Sales_Data_Table[[#This Row],[Employee_ID]],Employee_Master_Table[Employee_ID],Employee_Master_Table[Department])</f>
        <v>Sales</v>
      </c>
    </row>
    <row r="4856" spans="1:12" x14ac:dyDescent="0.25">
      <c r="A4856" t="s">
        <v>5585</v>
      </c>
      <c r="B4856" s="2">
        <v>45383</v>
      </c>
      <c r="C4856" t="s">
        <v>151</v>
      </c>
      <c r="D4856" t="s">
        <v>276</v>
      </c>
      <c r="E4856" t="s">
        <v>28</v>
      </c>
      <c r="F4856">
        <v>16</v>
      </c>
      <c r="G4856" s="3">
        <v>600</v>
      </c>
      <c r="H4856" s="4">
        <v>0.05</v>
      </c>
      <c r="I4856">
        <f>(Sales_Data_Table[[#This Row],[Unit_Price]]*Sales_Data_Table[[#This Row],[Quantity]])</f>
        <v>9600</v>
      </c>
      <c r="J4856">
        <f>Sales_Data_Table[[#This Row],[Gross_Sales]]-(Sales_Data_Table[[#This Row],[Gross_Sales]]*Sales_Data_Table[[#This Row],[Discount]])</f>
        <v>9120</v>
      </c>
      <c r="K4856" t="str">
        <f>_xlfn.XLOOKUP(Sales_Data_Table[[#This Row],[Product_ID]],Product_Master_Table[Product_ID],Product_Master_Table[Product_Name])</f>
        <v>Spark Office Supplies Item 0046</v>
      </c>
      <c r="L4856" t="str">
        <f>_xlfn.XLOOKUP(Sales_Data_Table[[#This Row],[Employee_ID]],Employee_Master_Table[Employee_ID],Employee_Master_Table[Department])</f>
        <v>Sales</v>
      </c>
    </row>
    <row r="4857" spans="1:12" x14ac:dyDescent="0.25">
      <c r="A4857" t="s">
        <v>5586</v>
      </c>
      <c r="B4857" s="2">
        <v>46170</v>
      </c>
      <c r="C4857" t="s">
        <v>1285</v>
      </c>
      <c r="D4857" t="s">
        <v>74</v>
      </c>
      <c r="E4857" t="s">
        <v>50</v>
      </c>
      <c r="F4857">
        <v>3</v>
      </c>
      <c r="G4857" s="3">
        <v>2400</v>
      </c>
      <c r="H4857" s="4">
        <v>0.15</v>
      </c>
      <c r="I4857">
        <f>(Sales_Data_Table[[#This Row],[Unit_Price]]*Sales_Data_Table[[#This Row],[Quantity]])</f>
        <v>7200</v>
      </c>
      <c r="J4857">
        <f>Sales_Data_Table[[#This Row],[Gross_Sales]]-(Sales_Data_Table[[#This Row],[Gross_Sales]]*Sales_Data_Table[[#This Row],[Discount]])</f>
        <v>6120</v>
      </c>
      <c r="K4857" t="str">
        <f>_xlfn.XLOOKUP(Sales_Data_Table[[#This Row],[Product_ID]],Product_Master_Table[Product_ID],Product_Master_Table[Product_Name])</f>
        <v>Prime Grocery Item 0184</v>
      </c>
      <c r="L4857" t="str">
        <f>_xlfn.XLOOKUP(Sales_Data_Table[[#This Row],[Employee_ID]],Employee_Master_Table[Employee_ID],Employee_Master_Table[Department])</f>
        <v>Customer Success</v>
      </c>
    </row>
    <row r="4858" spans="1:12" x14ac:dyDescent="0.25">
      <c r="A4858" t="s">
        <v>5587</v>
      </c>
      <c r="B4858" s="2">
        <v>46144</v>
      </c>
      <c r="C4858" t="s">
        <v>357</v>
      </c>
      <c r="D4858" t="s">
        <v>85</v>
      </c>
      <c r="E4858" t="s">
        <v>96</v>
      </c>
      <c r="F4858">
        <v>3</v>
      </c>
      <c r="G4858" s="3">
        <v>5200</v>
      </c>
      <c r="H4858" s="4">
        <v>0.03</v>
      </c>
      <c r="I4858">
        <f>(Sales_Data_Table[[#This Row],[Unit_Price]]*Sales_Data_Table[[#This Row],[Quantity]])</f>
        <v>15600</v>
      </c>
      <c r="J4858">
        <f>Sales_Data_Table[[#This Row],[Gross_Sales]]-(Sales_Data_Table[[#This Row],[Gross_Sales]]*Sales_Data_Table[[#This Row],[Discount]])</f>
        <v>15132</v>
      </c>
      <c r="K4858" t="str">
        <f>_xlfn.XLOOKUP(Sales_Data_Table[[#This Row],[Product_ID]],Product_Master_Table[Product_ID],Product_Master_Table[Product_Name])</f>
        <v>Fusion Sports Item 0137</v>
      </c>
      <c r="L4858" t="str">
        <f>_xlfn.XLOOKUP(Sales_Data_Table[[#This Row],[Employee_ID]],Employee_Master_Table[Employee_ID],Employee_Master_Table[Department])</f>
        <v>Customer Success</v>
      </c>
    </row>
    <row r="4859" spans="1:12" x14ac:dyDescent="0.25">
      <c r="A4859" t="s">
        <v>5588</v>
      </c>
      <c r="B4859" s="2">
        <v>45400</v>
      </c>
      <c r="C4859" t="s">
        <v>2693</v>
      </c>
      <c r="D4859" t="s">
        <v>293</v>
      </c>
      <c r="E4859" t="s">
        <v>43</v>
      </c>
      <c r="F4859">
        <v>7</v>
      </c>
      <c r="G4859" s="3">
        <v>2100</v>
      </c>
      <c r="H4859" s="4">
        <v>0</v>
      </c>
      <c r="I4859">
        <f>(Sales_Data_Table[[#This Row],[Unit_Price]]*Sales_Data_Table[[#This Row],[Quantity]])</f>
        <v>14700</v>
      </c>
      <c r="J4859">
        <f>Sales_Data_Table[[#This Row],[Gross_Sales]]-(Sales_Data_Table[[#This Row],[Gross_Sales]]*Sales_Data_Table[[#This Row],[Discount]])</f>
        <v>14700</v>
      </c>
      <c r="K4859" t="str">
        <f>_xlfn.XLOOKUP(Sales_Data_Table[[#This Row],[Product_ID]],Product_Master_Table[Product_ID],Product_Master_Table[Product_Name])</f>
        <v>Vertex Office Supplies Item 0366</v>
      </c>
      <c r="L4859" t="str">
        <f>_xlfn.XLOOKUP(Sales_Data_Table[[#This Row],[Employee_ID]],Employee_Master_Table[Employee_ID],Employee_Master_Table[Department])</f>
        <v>Sales</v>
      </c>
    </row>
    <row r="4860" spans="1:12" x14ac:dyDescent="0.25">
      <c r="A4860" t="s">
        <v>5589</v>
      </c>
      <c r="B4860" s="2">
        <v>45681</v>
      </c>
      <c r="C4860" t="s">
        <v>1051</v>
      </c>
      <c r="D4860" t="s">
        <v>158</v>
      </c>
      <c r="E4860" t="s">
        <v>24</v>
      </c>
      <c r="F4860">
        <v>7</v>
      </c>
      <c r="G4860" s="3">
        <v>8900</v>
      </c>
      <c r="H4860" s="4">
        <v>0.02</v>
      </c>
      <c r="I4860">
        <f>(Sales_Data_Table[[#This Row],[Unit_Price]]*Sales_Data_Table[[#This Row],[Quantity]])</f>
        <v>62300</v>
      </c>
      <c r="J4860">
        <f>Sales_Data_Table[[#This Row],[Gross_Sales]]-(Sales_Data_Table[[#This Row],[Gross_Sales]]*Sales_Data_Table[[#This Row],[Discount]])</f>
        <v>61054</v>
      </c>
      <c r="K4860" t="str">
        <f>_xlfn.XLOOKUP(Sales_Data_Table[[#This Row],[Product_ID]],Product_Master_Table[Product_ID],Product_Master_Table[Product_Name])</f>
        <v>Delta Fashion Item 0443</v>
      </c>
      <c r="L4860" t="str">
        <f>_xlfn.XLOOKUP(Sales_Data_Table[[#This Row],[Employee_ID]],Employee_Master_Table[Employee_ID],Employee_Master_Table[Department])</f>
        <v>Customer Success</v>
      </c>
    </row>
    <row r="4861" spans="1:12" x14ac:dyDescent="0.25">
      <c r="A4861" t="s">
        <v>5590</v>
      </c>
      <c r="B4861" s="2">
        <v>45491</v>
      </c>
      <c r="C4861" t="s">
        <v>1434</v>
      </c>
      <c r="D4861" t="s">
        <v>143</v>
      </c>
      <c r="E4861" t="s">
        <v>24</v>
      </c>
      <c r="F4861">
        <v>22</v>
      </c>
      <c r="G4861" s="3">
        <v>3300</v>
      </c>
      <c r="H4861" s="4">
        <v>0.1</v>
      </c>
      <c r="I4861">
        <f>(Sales_Data_Table[[#This Row],[Unit_Price]]*Sales_Data_Table[[#This Row],[Quantity]])</f>
        <v>72600</v>
      </c>
      <c r="J4861">
        <f>Sales_Data_Table[[#This Row],[Gross_Sales]]-(Sales_Data_Table[[#This Row],[Gross_Sales]]*Sales_Data_Table[[#This Row],[Discount]])</f>
        <v>65340</v>
      </c>
      <c r="K4861" t="str">
        <f>_xlfn.XLOOKUP(Sales_Data_Table[[#This Row],[Product_ID]],Product_Master_Table[Product_ID],Product_Master_Table[Product_Name])</f>
        <v>Nova Toys Item 0019</v>
      </c>
      <c r="L4861" t="str">
        <f>_xlfn.XLOOKUP(Sales_Data_Table[[#This Row],[Employee_ID]],Employee_Master_Table[Employee_ID],Employee_Master_Table[Department])</f>
        <v>Retail Operations</v>
      </c>
    </row>
    <row r="4862" spans="1:12" x14ac:dyDescent="0.25">
      <c r="A4862" t="s">
        <v>5591</v>
      </c>
      <c r="B4862" s="2">
        <v>45426</v>
      </c>
      <c r="C4862" t="s">
        <v>603</v>
      </c>
      <c r="D4862" t="s">
        <v>224</v>
      </c>
      <c r="E4862" t="s">
        <v>36</v>
      </c>
      <c r="F4862">
        <v>2</v>
      </c>
      <c r="G4862" s="3">
        <v>8400</v>
      </c>
      <c r="H4862" s="4">
        <v>0.1</v>
      </c>
      <c r="I4862">
        <f>(Sales_Data_Table[[#This Row],[Unit_Price]]*Sales_Data_Table[[#This Row],[Quantity]])</f>
        <v>16800</v>
      </c>
      <c r="J4862">
        <f>Sales_Data_Table[[#This Row],[Gross_Sales]]-(Sales_Data_Table[[#This Row],[Gross_Sales]]*Sales_Data_Table[[#This Row],[Discount]])</f>
        <v>15120</v>
      </c>
      <c r="K4862" t="str">
        <f>_xlfn.XLOOKUP(Sales_Data_Table[[#This Row],[Product_ID]],Product_Master_Table[Product_ID],Product_Master_Table[Product_Name])</f>
        <v>Zenith Office Supplies Item 0266</v>
      </c>
      <c r="L4862" t="str">
        <f>_xlfn.XLOOKUP(Sales_Data_Table[[#This Row],[Employee_ID]],Employee_Master_Table[Employee_ID],Employee_Master_Table[Department])</f>
        <v>Customer Success</v>
      </c>
    </row>
    <row r="4863" spans="1:12" x14ac:dyDescent="0.25">
      <c r="A4863" t="s">
        <v>5592</v>
      </c>
      <c r="B4863" s="2">
        <v>45529</v>
      </c>
      <c r="C4863" t="s">
        <v>354</v>
      </c>
      <c r="D4863" t="s">
        <v>718</v>
      </c>
      <c r="E4863" t="s">
        <v>106</v>
      </c>
      <c r="F4863">
        <v>14</v>
      </c>
      <c r="G4863" s="3">
        <v>4600</v>
      </c>
      <c r="H4863" s="4">
        <v>0.05</v>
      </c>
      <c r="I4863">
        <f>(Sales_Data_Table[[#This Row],[Unit_Price]]*Sales_Data_Table[[#This Row],[Quantity]])</f>
        <v>64400</v>
      </c>
      <c r="J4863">
        <f>Sales_Data_Table[[#This Row],[Gross_Sales]]-(Sales_Data_Table[[#This Row],[Gross_Sales]]*Sales_Data_Table[[#This Row],[Discount]])</f>
        <v>61180</v>
      </c>
      <c r="K4863" t="str">
        <f>_xlfn.XLOOKUP(Sales_Data_Table[[#This Row],[Product_ID]],Product_Master_Table[Product_ID],Product_Master_Table[Product_Name])</f>
        <v>Metro Automotive Item 0200</v>
      </c>
      <c r="L4863" t="str">
        <f>_xlfn.XLOOKUP(Sales_Data_Table[[#This Row],[Employee_ID]],Employee_Master_Table[Employee_ID],Employee_Master_Table[Department])</f>
        <v>E-Commerce</v>
      </c>
    </row>
    <row r="4864" spans="1:12" x14ac:dyDescent="0.25">
      <c r="A4864" t="s">
        <v>5593</v>
      </c>
      <c r="B4864" s="2">
        <v>46030</v>
      </c>
      <c r="C4864" t="s">
        <v>815</v>
      </c>
      <c r="D4864" t="s">
        <v>429</v>
      </c>
      <c r="E4864" t="s">
        <v>82</v>
      </c>
      <c r="F4864">
        <v>21</v>
      </c>
      <c r="G4864" s="3">
        <v>2000</v>
      </c>
      <c r="H4864" s="4">
        <v>0.05</v>
      </c>
      <c r="I4864">
        <f>(Sales_Data_Table[[#This Row],[Unit_Price]]*Sales_Data_Table[[#This Row],[Quantity]])</f>
        <v>42000</v>
      </c>
      <c r="J4864">
        <f>Sales_Data_Table[[#This Row],[Gross_Sales]]-(Sales_Data_Table[[#This Row],[Gross_Sales]]*Sales_Data_Table[[#This Row],[Discount]])</f>
        <v>39900</v>
      </c>
      <c r="K4864" t="str">
        <f>_xlfn.XLOOKUP(Sales_Data_Table[[#This Row],[Product_ID]],Product_Master_Table[Product_ID],Product_Master_Table[Product_Name])</f>
        <v>Orion Fashion Item 0093</v>
      </c>
      <c r="L4864" t="str">
        <f>_xlfn.XLOOKUP(Sales_Data_Table[[#This Row],[Employee_ID]],Employee_Master_Table[Employee_ID],Employee_Master_Table[Department])</f>
        <v>Regional Sales</v>
      </c>
    </row>
    <row r="4865" spans="1:12" x14ac:dyDescent="0.25">
      <c r="A4865" t="s">
        <v>5594</v>
      </c>
      <c r="B4865" s="2">
        <v>45412</v>
      </c>
      <c r="C4865" t="s">
        <v>533</v>
      </c>
      <c r="D4865" t="s">
        <v>637</v>
      </c>
      <c r="E4865" t="s">
        <v>62</v>
      </c>
      <c r="F4865">
        <v>15</v>
      </c>
      <c r="G4865" s="3">
        <v>2500</v>
      </c>
      <c r="H4865" s="4">
        <v>0</v>
      </c>
      <c r="I4865">
        <f>(Sales_Data_Table[[#This Row],[Unit_Price]]*Sales_Data_Table[[#This Row],[Quantity]])</f>
        <v>37500</v>
      </c>
      <c r="J4865">
        <f>Sales_Data_Table[[#This Row],[Gross_Sales]]-(Sales_Data_Table[[#This Row],[Gross_Sales]]*Sales_Data_Table[[#This Row],[Discount]])</f>
        <v>37500</v>
      </c>
      <c r="K4865" t="str">
        <f>_xlfn.XLOOKUP(Sales_Data_Table[[#This Row],[Product_ID]],Product_Master_Table[Product_ID],Product_Master_Table[Product_Name])</f>
        <v>Metro Grocery Item 0284</v>
      </c>
      <c r="L4865" t="str">
        <f>_xlfn.XLOOKUP(Sales_Data_Table[[#This Row],[Employee_ID]],Employee_Master_Table[Employee_ID],Employee_Master_Table[Department])</f>
        <v>Business Development</v>
      </c>
    </row>
    <row r="4866" spans="1:12" x14ac:dyDescent="0.25">
      <c r="A4866" t="s">
        <v>5595</v>
      </c>
      <c r="B4866" s="2">
        <v>45498</v>
      </c>
      <c r="C4866" t="s">
        <v>1802</v>
      </c>
      <c r="D4866" t="s">
        <v>46</v>
      </c>
      <c r="E4866" t="s">
        <v>43</v>
      </c>
      <c r="F4866">
        <v>9</v>
      </c>
      <c r="G4866" s="3">
        <v>1500</v>
      </c>
      <c r="H4866" s="4">
        <v>0.02</v>
      </c>
      <c r="I4866">
        <f>(Sales_Data_Table[[#This Row],[Unit_Price]]*Sales_Data_Table[[#This Row],[Quantity]])</f>
        <v>13500</v>
      </c>
      <c r="J4866">
        <f>Sales_Data_Table[[#This Row],[Gross_Sales]]-(Sales_Data_Table[[#This Row],[Gross_Sales]]*Sales_Data_Table[[#This Row],[Discount]])</f>
        <v>13230</v>
      </c>
      <c r="K4866" t="str">
        <f>_xlfn.XLOOKUP(Sales_Data_Table[[#This Row],[Product_ID]],Product_Master_Table[Product_ID],Product_Master_Table[Product_Name])</f>
        <v>Vertex Home Appliance Item 0162</v>
      </c>
      <c r="L4866" t="str">
        <f>_xlfn.XLOOKUP(Sales_Data_Table[[#This Row],[Employee_ID]],Employee_Master_Table[Employee_ID],Employee_Master_Table[Department])</f>
        <v>Business Development</v>
      </c>
    </row>
    <row r="4867" spans="1:12" x14ac:dyDescent="0.25">
      <c r="A4867" t="s">
        <v>5596</v>
      </c>
      <c r="B4867" s="2">
        <v>45306</v>
      </c>
      <c r="C4867" t="s">
        <v>1020</v>
      </c>
      <c r="D4867" t="s">
        <v>320</v>
      </c>
      <c r="E4867" t="s">
        <v>86</v>
      </c>
      <c r="F4867">
        <v>15</v>
      </c>
      <c r="G4867" s="3">
        <v>5300</v>
      </c>
      <c r="H4867" s="4">
        <v>0.03</v>
      </c>
      <c r="I4867">
        <f>(Sales_Data_Table[[#This Row],[Unit_Price]]*Sales_Data_Table[[#This Row],[Quantity]])</f>
        <v>79500</v>
      </c>
      <c r="J4867">
        <f>Sales_Data_Table[[#This Row],[Gross_Sales]]-(Sales_Data_Table[[#This Row],[Gross_Sales]]*Sales_Data_Table[[#This Row],[Discount]])</f>
        <v>77115</v>
      </c>
      <c r="K4867" t="str">
        <f>_xlfn.XLOOKUP(Sales_Data_Table[[#This Row],[Product_ID]],Product_Master_Table[Product_ID],Product_Master_Table[Product_Name])</f>
        <v>Zenith Home Appliance Item 0422</v>
      </c>
      <c r="L4867" t="str">
        <f>_xlfn.XLOOKUP(Sales_Data_Table[[#This Row],[Employee_ID]],Employee_Master_Table[Employee_ID],Employee_Master_Table[Department])</f>
        <v>Regional Sales</v>
      </c>
    </row>
    <row r="4868" spans="1:12" x14ac:dyDescent="0.25">
      <c r="A4868" t="s">
        <v>5597</v>
      </c>
      <c r="B4868" s="2">
        <v>45666</v>
      </c>
      <c r="C4868" t="s">
        <v>1249</v>
      </c>
      <c r="D4868" t="s">
        <v>654</v>
      </c>
      <c r="E4868" t="s">
        <v>32</v>
      </c>
      <c r="F4868">
        <v>23</v>
      </c>
      <c r="G4868" s="3">
        <v>300</v>
      </c>
      <c r="H4868" s="4">
        <v>0</v>
      </c>
      <c r="I4868">
        <f>(Sales_Data_Table[[#This Row],[Unit_Price]]*Sales_Data_Table[[#This Row],[Quantity]])</f>
        <v>6900</v>
      </c>
      <c r="J4868">
        <f>Sales_Data_Table[[#This Row],[Gross_Sales]]-(Sales_Data_Table[[#This Row],[Gross_Sales]]*Sales_Data_Table[[#This Row],[Discount]])</f>
        <v>6900</v>
      </c>
      <c r="K4868" t="str">
        <f>_xlfn.XLOOKUP(Sales_Data_Table[[#This Row],[Product_ID]],Product_Master_Table[Product_ID],Product_Master_Table[Product_Name])</f>
        <v>Apex Office Supplies Item 0276</v>
      </c>
      <c r="L4868" t="str">
        <f>_xlfn.XLOOKUP(Sales_Data_Table[[#This Row],[Employee_ID]],Employee_Master_Table[Employee_ID],Employee_Master_Table[Department])</f>
        <v>Retail Operations</v>
      </c>
    </row>
    <row r="4869" spans="1:12" x14ac:dyDescent="0.25">
      <c r="A4869" t="s">
        <v>5598</v>
      </c>
      <c r="B4869" s="2">
        <v>45622</v>
      </c>
      <c r="C4869" t="s">
        <v>973</v>
      </c>
      <c r="D4869" t="s">
        <v>135</v>
      </c>
      <c r="E4869" t="s">
        <v>43</v>
      </c>
      <c r="F4869">
        <v>20</v>
      </c>
      <c r="G4869" s="3">
        <v>1000</v>
      </c>
      <c r="H4869" s="4">
        <v>0.05</v>
      </c>
      <c r="I4869">
        <f>(Sales_Data_Table[[#This Row],[Unit_Price]]*Sales_Data_Table[[#This Row],[Quantity]])</f>
        <v>20000</v>
      </c>
      <c r="J4869">
        <f>Sales_Data_Table[[#This Row],[Gross_Sales]]-(Sales_Data_Table[[#This Row],[Gross_Sales]]*Sales_Data_Table[[#This Row],[Discount]])</f>
        <v>19000</v>
      </c>
      <c r="K4869" t="str">
        <f>_xlfn.XLOOKUP(Sales_Data_Table[[#This Row],[Product_ID]],Product_Master_Table[Product_ID],Product_Master_Table[Product_Name])</f>
        <v>Prime Office Supplies Item 0016</v>
      </c>
      <c r="L4869" t="str">
        <f>_xlfn.XLOOKUP(Sales_Data_Table[[#This Row],[Employee_ID]],Employee_Master_Table[Employee_ID],Employee_Master_Table[Department])</f>
        <v>Retail Operations</v>
      </c>
    </row>
    <row r="4870" spans="1:12" x14ac:dyDescent="0.25">
      <c r="A4870" t="s">
        <v>5599</v>
      </c>
      <c r="B4870" s="2">
        <v>45977</v>
      </c>
      <c r="C4870" t="s">
        <v>446</v>
      </c>
      <c r="D4870" t="s">
        <v>92</v>
      </c>
      <c r="E4870" t="s">
        <v>36</v>
      </c>
      <c r="F4870">
        <v>1</v>
      </c>
      <c r="G4870" s="3">
        <v>600</v>
      </c>
      <c r="H4870" s="4">
        <v>0.15</v>
      </c>
      <c r="I4870">
        <f>(Sales_Data_Table[[#This Row],[Unit_Price]]*Sales_Data_Table[[#This Row],[Quantity]])</f>
        <v>600</v>
      </c>
      <c r="J4870">
        <f>Sales_Data_Table[[#This Row],[Gross_Sales]]-(Sales_Data_Table[[#This Row],[Gross_Sales]]*Sales_Data_Table[[#This Row],[Discount]])</f>
        <v>510</v>
      </c>
      <c r="K4870" t="str">
        <f>_xlfn.XLOOKUP(Sales_Data_Table[[#This Row],[Product_ID]],Product_Master_Table[Product_ID],Product_Master_Table[Product_Name])</f>
        <v>Prime Furniture Item 0028</v>
      </c>
      <c r="L4870" t="str">
        <f>_xlfn.XLOOKUP(Sales_Data_Table[[#This Row],[Employee_ID]],Employee_Master_Table[Employee_ID],Employee_Master_Table[Department])</f>
        <v>Sales</v>
      </c>
    </row>
    <row r="4871" spans="1:12" x14ac:dyDescent="0.25">
      <c r="A4871" t="s">
        <v>5600</v>
      </c>
      <c r="B4871" s="2">
        <v>45412</v>
      </c>
      <c r="C4871" t="s">
        <v>1458</v>
      </c>
      <c r="D4871" t="s">
        <v>1551</v>
      </c>
      <c r="E4871" t="s">
        <v>86</v>
      </c>
      <c r="F4871">
        <v>15</v>
      </c>
      <c r="G4871" s="3">
        <v>3700</v>
      </c>
      <c r="H4871" s="4">
        <v>7.4999999999999997E-2</v>
      </c>
      <c r="I4871">
        <f>(Sales_Data_Table[[#This Row],[Unit_Price]]*Sales_Data_Table[[#This Row],[Quantity]])</f>
        <v>55500</v>
      </c>
      <c r="J4871">
        <f>Sales_Data_Table[[#This Row],[Gross_Sales]]-(Sales_Data_Table[[#This Row],[Gross_Sales]]*Sales_Data_Table[[#This Row],[Discount]])</f>
        <v>51337.5</v>
      </c>
      <c r="K4871" t="str">
        <f>_xlfn.XLOOKUP(Sales_Data_Table[[#This Row],[Product_ID]],Product_Master_Table[Product_ID],Product_Master_Table[Product_Name])</f>
        <v>Apex Automotive Item 0120</v>
      </c>
      <c r="L4871" t="str">
        <f>_xlfn.XLOOKUP(Sales_Data_Table[[#This Row],[Employee_ID]],Employee_Master_Table[Employee_ID],Employee_Master_Table[Department])</f>
        <v>E-Commerce</v>
      </c>
    </row>
    <row r="4872" spans="1:12" x14ac:dyDescent="0.25">
      <c r="A4872" t="s">
        <v>5601</v>
      </c>
      <c r="B4872" s="2">
        <v>45968</v>
      </c>
      <c r="C4872" t="s">
        <v>1178</v>
      </c>
      <c r="D4872" t="s">
        <v>699</v>
      </c>
      <c r="E4872" t="s">
        <v>43</v>
      </c>
      <c r="F4872">
        <v>21</v>
      </c>
      <c r="G4872" s="3">
        <v>2200</v>
      </c>
      <c r="H4872" s="4">
        <v>0</v>
      </c>
      <c r="I4872">
        <f>(Sales_Data_Table[[#This Row],[Unit_Price]]*Sales_Data_Table[[#This Row],[Quantity]])</f>
        <v>46200</v>
      </c>
      <c r="J4872">
        <f>Sales_Data_Table[[#This Row],[Gross_Sales]]-(Sales_Data_Table[[#This Row],[Gross_Sales]]*Sales_Data_Table[[#This Row],[Discount]])</f>
        <v>46200</v>
      </c>
      <c r="K4872" t="str">
        <f>_xlfn.XLOOKUP(Sales_Data_Table[[#This Row],[Product_ID]],Product_Master_Table[Product_ID],Product_Master_Table[Product_Name])</f>
        <v>Vertex Home Appliance Item 0462</v>
      </c>
      <c r="L4872" t="str">
        <f>_xlfn.XLOOKUP(Sales_Data_Table[[#This Row],[Employee_ID]],Employee_Master_Table[Employee_ID],Employee_Master_Table[Department])</f>
        <v>Regional Sales</v>
      </c>
    </row>
    <row r="4873" spans="1:12" x14ac:dyDescent="0.25">
      <c r="A4873" t="s">
        <v>5602</v>
      </c>
      <c r="B4873" s="2">
        <v>46015</v>
      </c>
      <c r="C4873" t="s">
        <v>2188</v>
      </c>
      <c r="D4873" t="s">
        <v>42</v>
      </c>
      <c r="E4873" t="s">
        <v>62</v>
      </c>
      <c r="F4873">
        <v>21</v>
      </c>
      <c r="G4873" s="3">
        <v>9800</v>
      </c>
      <c r="H4873" s="4">
        <v>0</v>
      </c>
      <c r="I4873">
        <f>(Sales_Data_Table[[#This Row],[Unit_Price]]*Sales_Data_Table[[#This Row],[Quantity]])</f>
        <v>205800</v>
      </c>
      <c r="J4873">
        <f>Sales_Data_Table[[#This Row],[Gross_Sales]]-(Sales_Data_Table[[#This Row],[Gross_Sales]]*Sales_Data_Table[[#This Row],[Discount]])</f>
        <v>205800</v>
      </c>
      <c r="K4873" t="str">
        <f>_xlfn.XLOOKUP(Sales_Data_Table[[#This Row],[Product_ID]],Product_Master_Table[Product_ID],Product_Master_Table[Product_Name])</f>
        <v>Fusion Beauty Item 0185</v>
      </c>
      <c r="L4873" t="str">
        <f>_xlfn.XLOOKUP(Sales_Data_Table[[#This Row],[Employee_ID]],Employee_Master_Table[Employee_ID],Employee_Master_Table[Department])</f>
        <v>E-Commerce</v>
      </c>
    </row>
    <row r="4874" spans="1:12" x14ac:dyDescent="0.25">
      <c r="A4874" t="s">
        <v>5603</v>
      </c>
      <c r="B4874" s="2">
        <v>45970</v>
      </c>
      <c r="C4874" t="s">
        <v>2188</v>
      </c>
      <c r="D4874" t="s">
        <v>316</v>
      </c>
      <c r="E4874" t="s">
        <v>106</v>
      </c>
      <c r="F4874">
        <v>6</v>
      </c>
      <c r="G4874" s="3">
        <v>9100</v>
      </c>
      <c r="H4874" s="4">
        <v>7.4999999999999997E-2</v>
      </c>
      <c r="I4874">
        <f>(Sales_Data_Table[[#This Row],[Unit_Price]]*Sales_Data_Table[[#This Row],[Quantity]])</f>
        <v>54600</v>
      </c>
      <c r="J4874">
        <f>Sales_Data_Table[[#This Row],[Gross_Sales]]-(Sales_Data_Table[[#This Row],[Gross_Sales]]*Sales_Data_Table[[#This Row],[Discount]])</f>
        <v>50505</v>
      </c>
      <c r="K4874" t="str">
        <f>_xlfn.XLOOKUP(Sales_Data_Table[[#This Row],[Product_ID]],Product_Master_Table[Product_ID],Product_Master_Table[Product_Name])</f>
        <v>Fusion Beauty Item 0185</v>
      </c>
      <c r="L4874" t="str">
        <f>_xlfn.XLOOKUP(Sales_Data_Table[[#This Row],[Employee_ID]],Employee_Master_Table[Employee_ID],Employee_Master_Table[Department])</f>
        <v>Sales</v>
      </c>
    </row>
    <row r="4875" spans="1:12" x14ac:dyDescent="0.25">
      <c r="A4875" t="s">
        <v>5604</v>
      </c>
      <c r="B4875" s="2">
        <v>45687</v>
      </c>
      <c r="C4875" t="s">
        <v>705</v>
      </c>
      <c r="D4875" t="s">
        <v>200</v>
      </c>
      <c r="E4875" t="s">
        <v>75</v>
      </c>
      <c r="F4875">
        <v>2</v>
      </c>
      <c r="G4875" s="3">
        <v>7700</v>
      </c>
      <c r="H4875" s="4">
        <v>0.02</v>
      </c>
      <c r="I4875">
        <f>(Sales_Data_Table[[#This Row],[Unit_Price]]*Sales_Data_Table[[#This Row],[Quantity]])</f>
        <v>15400</v>
      </c>
      <c r="J4875">
        <f>Sales_Data_Table[[#This Row],[Gross_Sales]]-(Sales_Data_Table[[#This Row],[Gross_Sales]]*Sales_Data_Table[[#This Row],[Discount]])</f>
        <v>15092</v>
      </c>
      <c r="K4875" t="str">
        <f>_xlfn.XLOOKUP(Sales_Data_Table[[#This Row],[Product_ID]],Product_Master_Table[Product_ID],Product_Master_Table[Product_Name])</f>
        <v>Spark Automotive Item 0490</v>
      </c>
      <c r="L4875" t="str">
        <f>_xlfn.XLOOKUP(Sales_Data_Table[[#This Row],[Employee_ID]],Employee_Master_Table[Employee_ID],Employee_Master_Table[Department])</f>
        <v>Business Development</v>
      </c>
    </row>
    <row r="4876" spans="1:12" x14ac:dyDescent="0.25">
      <c r="A4876" t="s">
        <v>5605</v>
      </c>
      <c r="B4876" s="2">
        <v>45988</v>
      </c>
      <c r="C4876" t="s">
        <v>1458</v>
      </c>
      <c r="D4876" t="s">
        <v>755</v>
      </c>
      <c r="E4876" t="s">
        <v>32</v>
      </c>
      <c r="F4876">
        <v>20</v>
      </c>
      <c r="G4876" s="3">
        <v>100</v>
      </c>
      <c r="H4876" s="4">
        <v>0</v>
      </c>
      <c r="I4876">
        <f>(Sales_Data_Table[[#This Row],[Unit_Price]]*Sales_Data_Table[[#This Row],[Quantity]])</f>
        <v>2000</v>
      </c>
      <c r="J4876">
        <f>Sales_Data_Table[[#This Row],[Gross_Sales]]-(Sales_Data_Table[[#This Row],[Gross_Sales]]*Sales_Data_Table[[#This Row],[Discount]])</f>
        <v>2000</v>
      </c>
      <c r="K4876" t="str">
        <f>_xlfn.XLOOKUP(Sales_Data_Table[[#This Row],[Product_ID]],Product_Master_Table[Product_ID],Product_Master_Table[Product_Name])</f>
        <v>Apex Automotive Item 0120</v>
      </c>
      <c r="L4876" t="str">
        <f>_xlfn.XLOOKUP(Sales_Data_Table[[#This Row],[Employee_ID]],Employee_Master_Table[Employee_ID],Employee_Master_Table[Department])</f>
        <v>E-Commerce</v>
      </c>
    </row>
    <row r="4877" spans="1:12" x14ac:dyDescent="0.25">
      <c r="A4877" t="s">
        <v>5606</v>
      </c>
      <c r="B4877" s="2">
        <v>45945</v>
      </c>
      <c r="C4877" t="s">
        <v>2875</v>
      </c>
      <c r="D4877" t="s">
        <v>74</v>
      </c>
      <c r="E4877" t="s">
        <v>36</v>
      </c>
      <c r="F4877">
        <v>24</v>
      </c>
      <c r="G4877" s="3">
        <v>2000</v>
      </c>
      <c r="H4877" s="4">
        <v>0</v>
      </c>
      <c r="I4877">
        <f>(Sales_Data_Table[[#This Row],[Unit_Price]]*Sales_Data_Table[[#This Row],[Quantity]])</f>
        <v>48000</v>
      </c>
      <c r="J4877">
        <f>Sales_Data_Table[[#This Row],[Gross_Sales]]-(Sales_Data_Table[[#This Row],[Gross_Sales]]*Sales_Data_Table[[#This Row],[Discount]])</f>
        <v>48000</v>
      </c>
      <c r="K4877" t="str">
        <f>_xlfn.XLOOKUP(Sales_Data_Table[[#This Row],[Product_ID]],Product_Master_Table[Product_ID],Product_Master_Table[Product_Name])</f>
        <v>Nova Fashion Item 0223</v>
      </c>
      <c r="L4877" t="str">
        <f>_xlfn.XLOOKUP(Sales_Data_Table[[#This Row],[Employee_ID]],Employee_Master_Table[Employee_ID],Employee_Master_Table[Department])</f>
        <v>Customer Success</v>
      </c>
    </row>
    <row r="4878" spans="1:12" x14ac:dyDescent="0.25">
      <c r="A4878" t="s">
        <v>5607</v>
      </c>
      <c r="B4878" s="2">
        <v>46058</v>
      </c>
      <c r="C4878" t="s">
        <v>545</v>
      </c>
      <c r="D4878" t="s">
        <v>65</v>
      </c>
      <c r="E4878" t="s">
        <v>106</v>
      </c>
      <c r="F4878">
        <v>19</v>
      </c>
      <c r="G4878" s="3">
        <v>3600</v>
      </c>
      <c r="H4878" s="4">
        <v>0</v>
      </c>
      <c r="I4878">
        <f>(Sales_Data_Table[[#This Row],[Unit_Price]]*Sales_Data_Table[[#This Row],[Quantity]])</f>
        <v>68400</v>
      </c>
      <c r="J4878">
        <f>Sales_Data_Table[[#This Row],[Gross_Sales]]-(Sales_Data_Table[[#This Row],[Gross_Sales]]*Sales_Data_Table[[#This Row],[Discount]])</f>
        <v>68400</v>
      </c>
      <c r="K4878" t="str">
        <f>_xlfn.XLOOKUP(Sales_Data_Table[[#This Row],[Product_ID]],Product_Master_Table[Product_ID],Product_Master_Table[Product_Name])</f>
        <v>Zenith Grocery Item 0374</v>
      </c>
      <c r="L4878" t="str">
        <f>_xlfn.XLOOKUP(Sales_Data_Table[[#This Row],[Employee_ID]],Employee_Master_Table[Employee_ID],Employee_Master_Table[Department])</f>
        <v>E-Commerce</v>
      </c>
    </row>
    <row r="4879" spans="1:12" x14ac:dyDescent="0.25">
      <c r="A4879" t="s">
        <v>5608</v>
      </c>
      <c r="B4879" s="2">
        <v>45870</v>
      </c>
      <c r="C4879" t="s">
        <v>582</v>
      </c>
      <c r="D4879" t="s">
        <v>323</v>
      </c>
      <c r="E4879" t="s">
        <v>28</v>
      </c>
      <c r="F4879">
        <v>19</v>
      </c>
      <c r="G4879" s="3">
        <v>9600</v>
      </c>
      <c r="H4879" s="4">
        <v>0.05</v>
      </c>
      <c r="I4879">
        <f>(Sales_Data_Table[[#This Row],[Unit_Price]]*Sales_Data_Table[[#This Row],[Quantity]])</f>
        <v>182400</v>
      </c>
      <c r="J4879">
        <f>Sales_Data_Table[[#This Row],[Gross_Sales]]-(Sales_Data_Table[[#This Row],[Gross_Sales]]*Sales_Data_Table[[#This Row],[Discount]])</f>
        <v>173280</v>
      </c>
      <c r="K4879" t="str">
        <f>_xlfn.XLOOKUP(Sales_Data_Table[[#This Row],[Product_ID]],Product_Master_Table[Product_ID],Product_Master_Table[Product_Name])</f>
        <v>Zenith Automotive Item 0050</v>
      </c>
      <c r="L4879" t="str">
        <f>_xlfn.XLOOKUP(Sales_Data_Table[[#This Row],[Employee_ID]],Employee_Master_Table[Employee_ID],Employee_Master_Table[Department])</f>
        <v>Sales</v>
      </c>
    </row>
    <row r="4880" spans="1:12" x14ac:dyDescent="0.25">
      <c r="A4880" t="s">
        <v>5609</v>
      </c>
      <c r="B4880" s="2">
        <v>45386</v>
      </c>
      <c r="C4880" t="s">
        <v>402</v>
      </c>
      <c r="D4880" t="s">
        <v>1087</v>
      </c>
      <c r="E4880" t="s">
        <v>32</v>
      </c>
      <c r="F4880">
        <v>1</v>
      </c>
      <c r="G4880" s="3">
        <v>9400</v>
      </c>
      <c r="H4880" s="4">
        <v>7.4999999999999997E-2</v>
      </c>
      <c r="I4880">
        <f>(Sales_Data_Table[[#This Row],[Unit_Price]]*Sales_Data_Table[[#This Row],[Quantity]])</f>
        <v>9400</v>
      </c>
      <c r="J4880">
        <f>Sales_Data_Table[[#This Row],[Gross_Sales]]-(Sales_Data_Table[[#This Row],[Gross_Sales]]*Sales_Data_Table[[#This Row],[Discount]])</f>
        <v>8695</v>
      </c>
      <c r="K4880" t="str">
        <f>_xlfn.XLOOKUP(Sales_Data_Table[[#This Row],[Product_ID]],Product_Master_Table[Product_ID],Product_Master_Table[Product_Name])</f>
        <v>Fusion Fashion Item 0293</v>
      </c>
      <c r="L4880" t="str">
        <f>_xlfn.XLOOKUP(Sales_Data_Table[[#This Row],[Employee_ID]],Employee_Master_Table[Employee_ID],Employee_Master_Table[Department])</f>
        <v>Business Development</v>
      </c>
    </row>
    <row r="4881" spans="1:12" x14ac:dyDescent="0.25">
      <c r="A4881" t="s">
        <v>5610</v>
      </c>
      <c r="B4881" s="2">
        <v>45680</v>
      </c>
      <c r="C4881" t="s">
        <v>1025</v>
      </c>
      <c r="D4881" t="s">
        <v>506</v>
      </c>
      <c r="E4881" t="s">
        <v>75</v>
      </c>
      <c r="F4881">
        <v>5</v>
      </c>
      <c r="G4881" s="3">
        <v>6100</v>
      </c>
      <c r="H4881" s="4">
        <v>0.02</v>
      </c>
      <c r="I4881">
        <f>(Sales_Data_Table[[#This Row],[Unit_Price]]*Sales_Data_Table[[#This Row],[Quantity]])</f>
        <v>30500</v>
      </c>
      <c r="J4881">
        <f>Sales_Data_Table[[#This Row],[Gross_Sales]]-(Sales_Data_Table[[#This Row],[Gross_Sales]]*Sales_Data_Table[[#This Row],[Discount]])</f>
        <v>29890</v>
      </c>
      <c r="K4881" t="str">
        <f>_xlfn.XLOOKUP(Sales_Data_Table[[#This Row],[Product_ID]],Product_Master_Table[Product_ID],Product_Master_Table[Product_Name])</f>
        <v>Orion Beauty Item 0345</v>
      </c>
      <c r="L4881" t="str">
        <f>_xlfn.XLOOKUP(Sales_Data_Table[[#This Row],[Employee_ID]],Employee_Master_Table[Employee_ID],Employee_Master_Table[Department])</f>
        <v>Retail Operations</v>
      </c>
    </row>
    <row r="4882" spans="1:12" x14ac:dyDescent="0.25">
      <c r="A4882" t="s">
        <v>5611</v>
      </c>
      <c r="B4882" s="2">
        <v>45707</v>
      </c>
      <c r="C4882" t="s">
        <v>417</v>
      </c>
      <c r="D4882" t="s">
        <v>632</v>
      </c>
      <c r="E4882" t="s">
        <v>82</v>
      </c>
      <c r="F4882">
        <v>19</v>
      </c>
      <c r="G4882" s="3">
        <v>9800</v>
      </c>
      <c r="H4882" s="4">
        <v>0.1</v>
      </c>
      <c r="I4882">
        <f>(Sales_Data_Table[[#This Row],[Unit_Price]]*Sales_Data_Table[[#This Row],[Quantity]])</f>
        <v>186200</v>
      </c>
      <c r="J4882">
        <f>Sales_Data_Table[[#This Row],[Gross_Sales]]-(Sales_Data_Table[[#This Row],[Gross_Sales]]*Sales_Data_Table[[#This Row],[Discount]])</f>
        <v>167580</v>
      </c>
      <c r="K4882" t="str">
        <f>_xlfn.XLOOKUP(Sales_Data_Table[[#This Row],[Product_ID]],Product_Master_Table[Product_ID],Product_Master_Table[Product_Name])</f>
        <v>Fusion Sports Item 0017</v>
      </c>
      <c r="L4882" t="str">
        <f>_xlfn.XLOOKUP(Sales_Data_Table[[#This Row],[Employee_ID]],Employee_Master_Table[Employee_ID],Employee_Master_Table[Department])</f>
        <v>E-Commerce</v>
      </c>
    </row>
    <row r="4883" spans="1:12" x14ac:dyDescent="0.25">
      <c r="A4883" t="s">
        <v>5612</v>
      </c>
      <c r="B4883" s="2">
        <v>45668</v>
      </c>
      <c r="C4883" t="s">
        <v>2382</v>
      </c>
      <c r="D4883" t="s">
        <v>521</v>
      </c>
      <c r="E4883" t="s">
        <v>106</v>
      </c>
      <c r="F4883">
        <v>6</v>
      </c>
      <c r="G4883" s="3">
        <v>5400</v>
      </c>
      <c r="H4883" s="4">
        <v>0.03</v>
      </c>
      <c r="I4883">
        <f>(Sales_Data_Table[[#This Row],[Unit_Price]]*Sales_Data_Table[[#This Row],[Quantity]])</f>
        <v>32400</v>
      </c>
      <c r="J4883">
        <f>Sales_Data_Table[[#This Row],[Gross_Sales]]-(Sales_Data_Table[[#This Row],[Gross_Sales]]*Sales_Data_Table[[#This Row],[Discount]])</f>
        <v>31428</v>
      </c>
      <c r="K4883" t="str">
        <f>_xlfn.XLOOKUP(Sales_Data_Table[[#This Row],[Product_ID]],Product_Master_Table[Product_ID],Product_Master_Table[Product_Name])</f>
        <v>Delta Fashion Item 0203</v>
      </c>
      <c r="L4883" t="str">
        <f>_xlfn.XLOOKUP(Sales_Data_Table[[#This Row],[Employee_ID]],Employee_Master_Table[Employee_ID],Employee_Master_Table[Department])</f>
        <v>E-Commerce</v>
      </c>
    </row>
    <row r="4884" spans="1:12" x14ac:dyDescent="0.25">
      <c r="A4884" t="s">
        <v>5613</v>
      </c>
      <c r="B4884" s="2">
        <v>45744</v>
      </c>
      <c r="C4884" t="s">
        <v>1178</v>
      </c>
      <c r="D4884" t="s">
        <v>437</v>
      </c>
      <c r="E4884" t="s">
        <v>50</v>
      </c>
      <c r="F4884">
        <v>20</v>
      </c>
      <c r="G4884" s="3">
        <v>6800</v>
      </c>
      <c r="H4884" s="4">
        <v>0.02</v>
      </c>
      <c r="I4884">
        <f>(Sales_Data_Table[[#This Row],[Unit_Price]]*Sales_Data_Table[[#This Row],[Quantity]])</f>
        <v>136000</v>
      </c>
      <c r="J4884">
        <f>Sales_Data_Table[[#This Row],[Gross_Sales]]-(Sales_Data_Table[[#This Row],[Gross_Sales]]*Sales_Data_Table[[#This Row],[Discount]])</f>
        <v>133280</v>
      </c>
      <c r="K4884" t="str">
        <f>_xlfn.XLOOKUP(Sales_Data_Table[[#This Row],[Product_ID]],Product_Master_Table[Product_ID],Product_Master_Table[Product_Name])</f>
        <v>Vertex Home Appliance Item 0462</v>
      </c>
      <c r="L4884" t="str">
        <f>_xlfn.XLOOKUP(Sales_Data_Table[[#This Row],[Employee_ID]],Employee_Master_Table[Employee_ID],Employee_Master_Table[Department])</f>
        <v>Corporate Sales</v>
      </c>
    </row>
    <row r="4885" spans="1:12" x14ac:dyDescent="0.25">
      <c r="A4885" t="s">
        <v>5614</v>
      </c>
      <c r="B4885" s="2">
        <v>45935</v>
      </c>
      <c r="C4885" t="s">
        <v>620</v>
      </c>
      <c r="D4885" t="s">
        <v>149</v>
      </c>
      <c r="E4885" t="s">
        <v>36</v>
      </c>
      <c r="F4885">
        <v>7</v>
      </c>
      <c r="G4885" s="3">
        <v>5000</v>
      </c>
      <c r="H4885" s="4">
        <v>0.05</v>
      </c>
      <c r="I4885">
        <f>(Sales_Data_Table[[#This Row],[Unit_Price]]*Sales_Data_Table[[#This Row],[Quantity]])</f>
        <v>35000</v>
      </c>
      <c r="J4885">
        <f>Sales_Data_Table[[#This Row],[Gross_Sales]]-(Sales_Data_Table[[#This Row],[Gross_Sales]]*Sales_Data_Table[[#This Row],[Discount]])</f>
        <v>33250</v>
      </c>
      <c r="K4885" t="str">
        <f>_xlfn.XLOOKUP(Sales_Data_Table[[#This Row],[Product_ID]],Product_Master_Table[Product_ID],Product_Master_Table[Product_Name])</f>
        <v>Nova Beauty Item 0055</v>
      </c>
      <c r="L4885" t="str">
        <f>_xlfn.XLOOKUP(Sales_Data_Table[[#This Row],[Employee_ID]],Employee_Master_Table[Employee_ID],Employee_Master_Table[Department])</f>
        <v>Corporate Sales</v>
      </c>
    </row>
    <row r="4886" spans="1:12" x14ac:dyDescent="0.25">
      <c r="A4886" t="s">
        <v>5615</v>
      </c>
      <c r="B4886" s="2">
        <v>45671</v>
      </c>
      <c r="C4886" t="s">
        <v>309</v>
      </c>
      <c r="D4886" t="s">
        <v>285</v>
      </c>
      <c r="E4886" t="s">
        <v>36</v>
      </c>
      <c r="F4886">
        <v>19</v>
      </c>
      <c r="G4886" s="3">
        <v>800</v>
      </c>
      <c r="H4886" s="4">
        <v>7.4999999999999997E-2</v>
      </c>
      <c r="I4886">
        <f>(Sales_Data_Table[[#This Row],[Unit_Price]]*Sales_Data_Table[[#This Row],[Quantity]])</f>
        <v>15200</v>
      </c>
      <c r="J4886">
        <f>Sales_Data_Table[[#This Row],[Gross_Sales]]-(Sales_Data_Table[[#This Row],[Gross_Sales]]*Sales_Data_Table[[#This Row],[Discount]])</f>
        <v>14060</v>
      </c>
      <c r="K4886" t="str">
        <f>_xlfn.XLOOKUP(Sales_Data_Table[[#This Row],[Product_ID]],Product_Master_Table[Product_ID],Product_Master_Table[Product_Name])</f>
        <v>Metro Automotive Item 0500</v>
      </c>
      <c r="L4886" t="str">
        <f>_xlfn.XLOOKUP(Sales_Data_Table[[#This Row],[Employee_ID]],Employee_Master_Table[Employee_ID],Employee_Master_Table[Department])</f>
        <v>Retail Operations</v>
      </c>
    </row>
    <row r="4887" spans="1:12" x14ac:dyDescent="0.25">
      <c r="A4887" t="s">
        <v>5616</v>
      </c>
      <c r="B4887" s="2">
        <v>45536</v>
      </c>
      <c r="C4887" t="s">
        <v>1522</v>
      </c>
      <c r="D4887" t="s">
        <v>779</v>
      </c>
      <c r="E4887" t="s">
        <v>96</v>
      </c>
      <c r="F4887">
        <v>25</v>
      </c>
      <c r="G4887" s="3">
        <v>1000</v>
      </c>
      <c r="H4887" s="4">
        <v>0.15</v>
      </c>
      <c r="I4887">
        <f>(Sales_Data_Table[[#This Row],[Unit_Price]]*Sales_Data_Table[[#This Row],[Quantity]])</f>
        <v>25000</v>
      </c>
      <c r="J4887">
        <f>Sales_Data_Table[[#This Row],[Gross_Sales]]-(Sales_Data_Table[[#This Row],[Gross_Sales]]*Sales_Data_Table[[#This Row],[Discount]])</f>
        <v>21250</v>
      </c>
      <c r="K4887" t="str">
        <f>_xlfn.XLOOKUP(Sales_Data_Table[[#This Row],[Product_ID]],Product_Master_Table[Product_ID],Product_Master_Table[Product_Name])</f>
        <v>Vertex Automotive Item 0330</v>
      </c>
      <c r="L4887" t="str">
        <f>_xlfn.XLOOKUP(Sales_Data_Table[[#This Row],[Employee_ID]],Employee_Master_Table[Employee_ID],Employee_Master_Table[Department])</f>
        <v>Business Development</v>
      </c>
    </row>
    <row r="4888" spans="1:12" x14ac:dyDescent="0.25">
      <c r="A4888" t="s">
        <v>5617</v>
      </c>
      <c r="B4888" s="2">
        <v>45981</v>
      </c>
      <c r="C4888" t="s">
        <v>500</v>
      </c>
      <c r="D4888" t="s">
        <v>200</v>
      </c>
      <c r="E4888" t="s">
        <v>24</v>
      </c>
      <c r="F4888">
        <v>3</v>
      </c>
      <c r="G4888" s="3">
        <v>6300</v>
      </c>
      <c r="H4888" s="4">
        <v>0</v>
      </c>
      <c r="I4888">
        <f>(Sales_Data_Table[[#This Row],[Unit_Price]]*Sales_Data_Table[[#This Row],[Quantity]])</f>
        <v>18900</v>
      </c>
      <c r="J4888">
        <f>Sales_Data_Table[[#This Row],[Gross_Sales]]-(Sales_Data_Table[[#This Row],[Gross_Sales]]*Sales_Data_Table[[#This Row],[Discount]])</f>
        <v>18900</v>
      </c>
      <c r="K4888" t="str">
        <f>_xlfn.XLOOKUP(Sales_Data_Table[[#This Row],[Product_ID]],Product_Master_Table[Product_ID],Product_Master_Table[Product_Name])</f>
        <v>Fusion Electronics Item 0341</v>
      </c>
      <c r="L4888" t="str">
        <f>_xlfn.XLOOKUP(Sales_Data_Table[[#This Row],[Employee_ID]],Employee_Master_Table[Employee_ID],Employee_Master_Table[Department])</f>
        <v>Business Development</v>
      </c>
    </row>
    <row r="4889" spans="1:12" x14ac:dyDescent="0.25">
      <c r="A4889" t="s">
        <v>5618</v>
      </c>
      <c r="B4889" s="2">
        <v>46086</v>
      </c>
      <c r="C4889" t="s">
        <v>1235</v>
      </c>
      <c r="D4889" t="s">
        <v>767</v>
      </c>
      <c r="E4889" t="s">
        <v>86</v>
      </c>
      <c r="F4889">
        <v>5</v>
      </c>
      <c r="G4889" s="3">
        <v>6700</v>
      </c>
      <c r="H4889" s="4">
        <v>0</v>
      </c>
      <c r="I4889">
        <f>(Sales_Data_Table[[#This Row],[Unit_Price]]*Sales_Data_Table[[#This Row],[Quantity]])</f>
        <v>33500</v>
      </c>
      <c r="J4889">
        <f>Sales_Data_Table[[#This Row],[Gross_Sales]]-(Sales_Data_Table[[#This Row],[Gross_Sales]]*Sales_Data_Table[[#This Row],[Discount]])</f>
        <v>33500</v>
      </c>
      <c r="K4889" t="str">
        <f>_xlfn.XLOOKUP(Sales_Data_Table[[#This Row],[Product_ID]],Product_Master_Table[Product_ID],Product_Master_Table[Product_Name])</f>
        <v>Nova Sports Item 0307</v>
      </c>
      <c r="L4889" t="str">
        <f>_xlfn.XLOOKUP(Sales_Data_Table[[#This Row],[Employee_ID]],Employee_Master_Table[Employee_ID],Employee_Master_Table[Department])</f>
        <v>Corporate Sales</v>
      </c>
    </row>
    <row r="4890" spans="1:12" x14ac:dyDescent="0.25">
      <c r="A4890" t="s">
        <v>5619</v>
      </c>
      <c r="B4890" s="2">
        <v>45351</v>
      </c>
      <c r="C4890" t="s">
        <v>1270</v>
      </c>
      <c r="D4890" t="s">
        <v>574</v>
      </c>
      <c r="E4890" t="s">
        <v>62</v>
      </c>
      <c r="F4890">
        <v>6</v>
      </c>
      <c r="G4890" s="3">
        <v>2800</v>
      </c>
      <c r="H4890" s="4">
        <v>0.05</v>
      </c>
      <c r="I4890">
        <f>(Sales_Data_Table[[#This Row],[Unit_Price]]*Sales_Data_Table[[#This Row],[Quantity]])</f>
        <v>16800</v>
      </c>
      <c r="J4890">
        <f>Sales_Data_Table[[#This Row],[Gross_Sales]]-(Sales_Data_Table[[#This Row],[Gross_Sales]]*Sales_Data_Table[[#This Row],[Discount]])</f>
        <v>15960</v>
      </c>
      <c r="K4890" t="str">
        <f>_xlfn.XLOOKUP(Sales_Data_Table[[#This Row],[Product_ID]],Product_Master_Table[Product_ID],Product_Master_Table[Product_Name])</f>
        <v>Prime Furniture Item 0208</v>
      </c>
      <c r="L4890" t="str">
        <f>_xlfn.XLOOKUP(Sales_Data_Table[[#This Row],[Employee_ID]],Employee_Master_Table[Employee_ID],Employee_Master_Table[Department])</f>
        <v>Business Development</v>
      </c>
    </row>
    <row r="4891" spans="1:12" x14ac:dyDescent="0.25">
      <c r="A4891" t="s">
        <v>5620</v>
      </c>
      <c r="B4891" s="2">
        <v>46188</v>
      </c>
      <c r="C4891" t="s">
        <v>1708</v>
      </c>
      <c r="D4891" t="s">
        <v>862</v>
      </c>
      <c r="E4891" t="s">
        <v>82</v>
      </c>
      <c r="F4891">
        <v>4</v>
      </c>
      <c r="G4891" s="3">
        <v>5600</v>
      </c>
      <c r="H4891" s="4">
        <v>0</v>
      </c>
      <c r="I4891">
        <f>(Sales_Data_Table[[#This Row],[Unit_Price]]*Sales_Data_Table[[#This Row],[Quantity]])</f>
        <v>22400</v>
      </c>
      <c r="J4891">
        <f>Sales_Data_Table[[#This Row],[Gross_Sales]]-(Sales_Data_Table[[#This Row],[Gross_Sales]]*Sales_Data_Table[[#This Row],[Discount]])</f>
        <v>22400</v>
      </c>
      <c r="K4891" t="str">
        <f>_xlfn.XLOOKUP(Sales_Data_Table[[#This Row],[Product_ID]],Product_Master_Table[Product_ID],Product_Master_Table[Product_Name])</f>
        <v>Orion Fashion Item 0213</v>
      </c>
      <c r="L4891" t="str">
        <f>_xlfn.XLOOKUP(Sales_Data_Table[[#This Row],[Employee_ID]],Employee_Master_Table[Employee_ID],Employee_Master_Table[Department])</f>
        <v>Corporate Sales</v>
      </c>
    </row>
    <row r="4892" spans="1:12" x14ac:dyDescent="0.25">
      <c r="A4892" t="s">
        <v>5621</v>
      </c>
      <c r="B4892" s="2">
        <v>45792</v>
      </c>
      <c r="C4892" t="s">
        <v>1479</v>
      </c>
      <c r="D4892" t="s">
        <v>135</v>
      </c>
      <c r="E4892" t="s">
        <v>36</v>
      </c>
      <c r="F4892">
        <v>15</v>
      </c>
      <c r="G4892" s="3">
        <v>6000</v>
      </c>
      <c r="H4892" s="4">
        <v>7.4999999999999997E-2</v>
      </c>
      <c r="I4892">
        <f>(Sales_Data_Table[[#This Row],[Unit_Price]]*Sales_Data_Table[[#This Row],[Quantity]])</f>
        <v>90000</v>
      </c>
      <c r="J4892">
        <f>Sales_Data_Table[[#This Row],[Gross_Sales]]-(Sales_Data_Table[[#This Row],[Gross_Sales]]*Sales_Data_Table[[#This Row],[Discount]])</f>
        <v>83250</v>
      </c>
      <c r="K4892" t="str">
        <f>_xlfn.XLOOKUP(Sales_Data_Table[[#This Row],[Product_ID]],Product_Master_Table[Product_ID],Product_Master_Table[Product_Name])</f>
        <v>Everest Sports Item 0387</v>
      </c>
      <c r="L4892" t="str">
        <f>_xlfn.XLOOKUP(Sales_Data_Table[[#This Row],[Employee_ID]],Employee_Master_Table[Employee_ID],Employee_Master_Table[Department])</f>
        <v>Retail Operations</v>
      </c>
    </row>
    <row r="4893" spans="1:12" x14ac:dyDescent="0.25">
      <c r="A4893" t="s">
        <v>5622</v>
      </c>
      <c r="B4893" s="2">
        <v>45497</v>
      </c>
      <c r="C4893" t="s">
        <v>913</v>
      </c>
      <c r="D4893" t="s">
        <v>102</v>
      </c>
      <c r="E4893" t="s">
        <v>82</v>
      </c>
      <c r="F4893">
        <v>9</v>
      </c>
      <c r="G4893" s="3">
        <v>3600</v>
      </c>
      <c r="H4893" s="4">
        <v>0</v>
      </c>
      <c r="I4893">
        <f>(Sales_Data_Table[[#This Row],[Unit_Price]]*Sales_Data_Table[[#This Row],[Quantity]])</f>
        <v>32400</v>
      </c>
      <c r="J4893">
        <f>Sales_Data_Table[[#This Row],[Gross_Sales]]-(Sales_Data_Table[[#This Row],[Gross_Sales]]*Sales_Data_Table[[#This Row],[Discount]])</f>
        <v>32400</v>
      </c>
      <c r="K4893" t="str">
        <f>_xlfn.XLOOKUP(Sales_Data_Table[[#This Row],[Product_ID]],Product_Master_Table[Product_ID],Product_Master_Table[Product_Name])</f>
        <v>Apex Office Supplies Item 0456</v>
      </c>
      <c r="L4893" t="str">
        <f>_xlfn.XLOOKUP(Sales_Data_Table[[#This Row],[Employee_ID]],Employee_Master_Table[Employee_ID],Employee_Master_Table[Department])</f>
        <v>Business Development</v>
      </c>
    </row>
    <row r="4894" spans="1:12" x14ac:dyDescent="0.25">
      <c r="A4894" t="s">
        <v>5623</v>
      </c>
      <c r="B4894" s="2">
        <v>46018</v>
      </c>
      <c r="C4894" t="s">
        <v>573</v>
      </c>
      <c r="D4894" t="s">
        <v>216</v>
      </c>
      <c r="E4894" t="s">
        <v>75</v>
      </c>
      <c r="F4894">
        <v>1</v>
      </c>
      <c r="G4894" s="3">
        <v>6300</v>
      </c>
      <c r="H4894" s="4">
        <v>0.1</v>
      </c>
      <c r="I4894">
        <f>(Sales_Data_Table[[#This Row],[Unit_Price]]*Sales_Data_Table[[#This Row],[Quantity]])</f>
        <v>6300</v>
      </c>
      <c r="J4894">
        <f>Sales_Data_Table[[#This Row],[Gross_Sales]]-(Sales_Data_Table[[#This Row],[Gross_Sales]]*Sales_Data_Table[[#This Row],[Discount]])</f>
        <v>5670</v>
      </c>
      <c r="K4894" t="str">
        <f>_xlfn.XLOOKUP(Sales_Data_Table[[#This Row],[Product_ID]],Product_Master_Table[Product_ID],Product_Master_Table[Product_Name])</f>
        <v>Spark Home Appliance Item 0142</v>
      </c>
      <c r="L4894" t="str">
        <f>_xlfn.XLOOKUP(Sales_Data_Table[[#This Row],[Employee_ID]],Employee_Master_Table[Employee_ID],Employee_Master_Table[Department])</f>
        <v>Sales</v>
      </c>
    </row>
    <row r="4895" spans="1:12" x14ac:dyDescent="0.25">
      <c r="A4895" t="s">
        <v>5624</v>
      </c>
      <c r="B4895" s="2">
        <v>45987</v>
      </c>
      <c r="C4895" t="s">
        <v>94</v>
      </c>
      <c r="D4895" t="s">
        <v>486</v>
      </c>
      <c r="E4895" t="s">
        <v>43</v>
      </c>
      <c r="F4895">
        <v>19</v>
      </c>
      <c r="G4895" s="3">
        <v>8800</v>
      </c>
      <c r="H4895" s="4">
        <v>0.02</v>
      </c>
      <c r="I4895">
        <f>(Sales_Data_Table[[#This Row],[Unit_Price]]*Sales_Data_Table[[#This Row],[Quantity]])</f>
        <v>167200</v>
      </c>
      <c r="J4895">
        <f>Sales_Data_Table[[#This Row],[Gross_Sales]]-(Sales_Data_Table[[#This Row],[Gross_Sales]]*Sales_Data_Table[[#This Row],[Discount]])</f>
        <v>163856</v>
      </c>
      <c r="K4895" t="str">
        <f>_xlfn.XLOOKUP(Sales_Data_Table[[#This Row],[Product_ID]],Product_Master_Table[Product_ID],Product_Master_Table[Product_Name])</f>
        <v>Fusion Electronics Item 0221</v>
      </c>
      <c r="L4895" t="str">
        <f>_xlfn.XLOOKUP(Sales_Data_Table[[#This Row],[Employee_ID]],Employee_Master_Table[Employee_ID],Employee_Master_Table[Department])</f>
        <v>Sales</v>
      </c>
    </row>
    <row r="4896" spans="1:12" x14ac:dyDescent="0.25">
      <c r="A4896" t="s">
        <v>5625</v>
      </c>
      <c r="B4896" s="2">
        <v>46083</v>
      </c>
      <c r="C4896" t="s">
        <v>188</v>
      </c>
      <c r="D4896" t="s">
        <v>285</v>
      </c>
      <c r="E4896" t="s">
        <v>96</v>
      </c>
      <c r="F4896">
        <v>13</v>
      </c>
      <c r="G4896" s="3">
        <v>8400</v>
      </c>
      <c r="H4896" s="4">
        <v>7.4999999999999997E-2</v>
      </c>
      <c r="I4896">
        <f>(Sales_Data_Table[[#This Row],[Unit_Price]]*Sales_Data_Table[[#This Row],[Quantity]])</f>
        <v>109200</v>
      </c>
      <c r="J4896">
        <f>Sales_Data_Table[[#This Row],[Gross_Sales]]-(Sales_Data_Table[[#This Row],[Gross_Sales]]*Sales_Data_Table[[#This Row],[Discount]])</f>
        <v>101010</v>
      </c>
      <c r="K4896" t="str">
        <f>_xlfn.XLOOKUP(Sales_Data_Table[[#This Row],[Product_ID]],Product_Master_Table[Product_ID],Product_Master_Table[Product_Name])</f>
        <v>Metro Office Supplies Item 0416</v>
      </c>
      <c r="L4896" t="str">
        <f>_xlfn.XLOOKUP(Sales_Data_Table[[#This Row],[Employee_ID]],Employee_Master_Table[Employee_ID],Employee_Master_Table[Department])</f>
        <v>Retail Operations</v>
      </c>
    </row>
    <row r="4897" spans="1:12" x14ac:dyDescent="0.25">
      <c r="A4897" t="s">
        <v>5626</v>
      </c>
      <c r="B4897" s="2">
        <v>45414</v>
      </c>
      <c r="C4897" t="s">
        <v>2875</v>
      </c>
      <c r="D4897" t="s">
        <v>660</v>
      </c>
      <c r="E4897" t="s">
        <v>24</v>
      </c>
      <c r="F4897">
        <v>19</v>
      </c>
      <c r="G4897" s="3">
        <v>4500</v>
      </c>
      <c r="H4897" s="4">
        <v>0.05</v>
      </c>
      <c r="I4897">
        <f>(Sales_Data_Table[[#This Row],[Unit_Price]]*Sales_Data_Table[[#This Row],[Quantity]])</f>
        <v>85500</v>
      </c>
      <c r="J4897">
        <f>Sales_Data_Table[[#This Row],[Gross_Sales]]-(Sales_Data_Table[[#This Row],[Gross_Sales]]*Sales_Data_Table[[#This Row],[Discount]])</f>
        <v>81225</v>
      </c>
      <c r="K4897" t="str">
        <f>_xlfn.XLOOKUP(Sales_Data_Table[[#This Row],[Product_ID]],Product_Master_Table[Product_ID],Product_Master_Table[Product_Name])</f>
        <v>Nova Fashion Item 0223</v>
      </c>
      <c r="L4897" t="str">
        <f>_xlfn.XLOOKUP(Sales_Data_Table[[#This Row],[Employee_ID]],Employee_Master_Table[Employee_ID],Employee_Master_Table[Department])</f>
        <v>Regional Sales</v>
      </c>
    </row>
    <row r="4898" spans="1:12" x14ac:dyDescent="0.25">
      <c r="A4898" t="s">
        <v>5627</v>
      </c>
      <c r="B4898" s="2">
        <v>45812</v>
      </c>
      <c r="C4898" t="s">
        <v>207</v>
      </c>
      <c r="D4898" t="s">
        <v>112</v>
      </c>
      <c r="E4898" t="s">
        <v>82</v>
      </c>
      <c r="F4898">
        <v>17</v>
      </c>
      <c r="G4898" s="3">
        <v>3900</v>
      </c>
      <c r="H4898" s="4">
        <v>0</v>
      </c>
      <c r="I4898">
        <f>(Sales_Data_Table[[#This Row],[Unit_Price]]*Sales_Data_Table[[#This Row],[Quantity]])</f>
        <v>66300</v>
      </c>
      <c r="J4898">
        <f>Sales_Data_Table[[#This Row],[Gross_Sales]]-(Sales_Data_Table[[#This Row],[Gross_Sales]]*Sales_Data_Table[[#This Row],[Discount]])</f>
        <v>66300</v>
      </c>
      <c r="K4898" t="str">
        <f>_xlfn.XLOOKUP(Sales_Data_Table[[#This Row],[Product_ID]],Product_Master_Table[Product_ID],Product_Master_Table[Product_Name])</f>
        <v>Nova Sports Item 0067</v>
      </c>
      <c r="L4898" t="str">
        <f>_xlfn.XLOOKUP(Sales_Data_Table[[#This Row],[Employee_ID]],Employee_Master_Table[Employee_ID],Employee_Master_Table[Department])</f>
        <v>Customer Success</v>
      </c>
    </row>
    <row r="4899" spans="1:12" x14ac:dyDescent="0.25">
      <c r="A4899" t="s">
        <v>5628</v>
      </c>
      <c r="B4899" s="2">
        <v>45466</v>
      </c>
      <c r="C4899" t="s">
        <v>387</v>
      </c>
      <c r="D4899" t="s">
        <v>129</v>
      </c>
      <c r="E4899" t="s">
        <v>62</v>
      </c>
      <c r="F4899">
        <v>15</v>
      </c>
      <c r="G4899" s="3">
        <v>5700</v>
      </c>
      <c r="H4899" s="4">
        <v>0.1</v>
      </c>
      <c r="I4899">
        <f>(Sales_Data_Table[[#This Row],[Unit_Price]]*Sales_Data_Table[[#This Row],[Quantity]])</f>
        <v>85500</v>
      </c>
      <c r="J4899">
        <f>Sales_Data_Table[[#This Row],[Gross_Sales]]-(Sales_Data_Table[[#This Row],[Gross_Sales]]*Sales_Data_Table[[#This Row],[Discount]])</f>
        <v>76950</v>
      </c>
      <c r="K4899" t="str">
        <f>_xlfn.XLOOKUP(Sales_Data_Table[[#This Row],[Product_ID]],Product_Master_Table[Product_ID],Product_Master_Table[Product_Name])</f>
        <v>Zenith Grocery Item 0314</v>
      </c>
      <c r="L4899" t="str">
        <f>_xlfn.XLOOKUP(Sales_Data_Table[[#This Row],[Employee_ID]],Employee_Master_Table[Employee_ID],Employee_Master_Table[Department])</f>
        <v>Retail Operations</v>
      </c>
    </row>
    <row r="4900" spans="1:12" x14ac:dyDescent="0.25">
      <c r="A4900" t="s">
        <v>5629</v>
      </c>
      <c r="B4900" s="2">
        <v>45479</v>
      </c>
      <c r="C4900" t="s">
        <v>640</v>
      </c>
      <c r="D4900" t="s">
        <v>576</v>
      </c>
      <c r="E4900" t="s">
        <v>28</v>
      </c>
      <c r="F4900">
        <v>23</v>
      </c>
      <c r="G4900" s="3">
        <v>2700</v>
      </c>
      <c r="H4900" s="4">
        <v>0.03</v>
      </c>
      <c r="I4900">
        <f>(Sales_Data_Table[[#This Row],[Unit_Price]]*Sales_Data_Table[[#This Row],[Quantity]])</f>
        <v>62100</v>
      </c>
      <c r="J4900">
        <f>Sales_Data_Table[[#This Row],[Gross_Sales]]-(Sales_Data_Table[[#This Row],[Gross_Sales]]*Sales_Data_Table[[#This Row],[Discount]])</f>
        <v>60237</v>
      </c>
      <c r="K4900" t="str">
        <f>_xlfn.XLOOKUP(Sales_Data_Table[[#This Row],[Product_ID]],Product_Master_Table[Product_ID],Product_Master_Table[Product_Name])</f>
        <v>Everest Electronics Item 0351</v>
      </c>
      <c r="L4900" t="str">
        <f>_xlfn.XLOOKUP(Sales_Data_Table[[#This Row],[Employee_ID]],Employee_Master_Table[Employee_ID],Employee_Master_Table[Department])</f>
        <v>Customer Success</v>
      </c>
    </row>
    <row r="4901" spans="1:12" x14ac:dyDescent="0.25">
      <c r="A4901" t="s">
        <v>5630</v>
      </c>
      <c r="B4901" s="2">
        <v>45505</v>
      </c>
      <c r="C4901" t="s">
        <v>2757</v>
      </c>
      <c r="D4901" t="s">
        <v>241</v>
      </c>
      <c r="E4901" t="s">
        <v>28</v>
      </c>
      <c r="F4901">
        <v>7</v>
      </c>
      <c r="G4901" s="3">
        <v>9500</v>
      </c>
      <c r="H4901" s="4">
        <v>0.03</v>
      </c>
      <c r="I4901">
        <f>(Sales_Data_Table[[#This Row],[Unit_Price]]*Sales_Data_Table[[#This Row],[Quantity]])</f>
        <v>66500</v>
      </c>
      <c r="J4901">
        <f>Sales_Data_Table[[#This Row],[Gross_Sales]]-(Sales_Data_Table[[#This Row],[Gross_Sales]]*Sales_Data_Table[[#This Row],[Discount]])</f>
        <v>64505</v>
      </c>
      <c r="K4901" t="str">
        <f>_xlfn.XLOOKUP(Sales_Data_Table[[#This Row],[Product_ID]],Product_Master_Table[Product_ID],Product_Master_Table[Product_Name])</f>
        <v>Prime Grocery Item 0064</v>
      </c>
      <c r="L4901" t="str">
        <f>_xlfn.XLOOKUP(Sales_Data_Table[[#This Row],[Employee_ID]],Employee_Master_Table[Employee_ID],Employee_Master_Table[Department])</f>
        <v>Sales</v>
      </c>
    </row>
    <row r="4902" spans="1:12" x14ac:dyDescent="0.25">
      <c r="A4902" t="s">
        <v>5631</v>
      </c>
      <c r="B4902" s="2">
        <v>45968</v>
      </c>
      <c r="C4902" t="s">
        <v>867</v>
      </c>
      <c r="D4902" t="s">
        <v>660</v>
      </c>
      <c r="E4902" t="s">
        <v>24</v>
      </c>
      <c r="F4902">
        <v>6</v>
      </c>
      <c r="G4902" s="3">
        <v>5900</v>
      </c>
      <c r="H4902" s="4">
        <v>0.03</v>
      </c>
      <c r="I4902">
        <f>(Sales_Data_Table[[#This Row],[Unit_Price]]*Sales_Data_Table[[#This Row],[Quantity]])</f>
        <v>35400</v>
      </c>
      <c r="J4902">
        <f>Sales_Data_Table[[#This Row],[Gross_Sales]]-(Sales_Data_Table[[#This Row],[Gross_Sales]]*Sales_Data_Table[[#This Row],[Discount]])</f>
        <v>34338</v>
      </c>
      <c r="K4902" t="str">
        <f>_xlfn.XLOOKUP(Sales_Data_Table[[#This Row],[Product_ID]],Product_Master_Table[Product_ID],Product_Master_Table[Product_Name])</f>
        <v>Zenith Home Appliance Item 0302</v>
      </c>
      <c r="L4902" t="str">
        <f>_xlfn.XLOOKUP(Sales_Data_Table[[#This Row],[Employee_ID]],Employee_Master_Table[Employee_ID],Employee_Master_Table[Department])</f>
        <v>Regional Sales</v>
      </c>
    </row>
    <row r="4903" spans="1:12" x14ac:dyDescent="0.25">
      <c r="A4903" t="s">
        <v>5632</v>
      </c>
      <c r="B4903" s="2">
        <v>45997</v>
      </c>
      <c r="C4903" t="s">
        <v>315</v>
      </c>
      <c r="D4903" t="s">
        <v>102</v>
      </c>
      <c r="E4903" t="s">
        <v>96</v>
      </c>
      <c r="F4903">
        <v>18</v>
      </c>
      <c r="G4903" s="3">
        <v>4400</v>
      </c>
      <c r="H4903" s="4">
        <v>0.15</v>
      </c>
      <c r="I4903">
        <f>(Sales_Data_Table[[#This Row],[Unit_Price]]*Sales_Data_Table[[#This Row],[Quantity]])</f>
        <v>79200</v>
      </c>
      <c r="J4903">
        <f>Sales_Data_Table[[#This Row],[Gross_Sales]]-(Sales_Data_Table[[#This Row],[Gross_Sales]]*Sales_Data_Table[[#This Row],[Discount]])</f>
        <v>67320</v>
      </c>
      <c r="K4903" t="str">
        <f>_xlfn.XLOOKUP(Sales_Data_Table[[#This Row],[Product_ID]],Product_Master_Table[Product_ID],Product_Master_Table[Product_Name])</f>
        <v>Vertex Home Appliance Item 0042</v>
      </c>
      <c r="L4903" t="str">
        <f>_xlfn.XLOOKUP(Sales_Data_Table[[#This Row],[Employee_ID]],Employee_Master_Table[Employee_ID],Employee_Master_Table[Department])</f>
        <v>Business Development</v>
      </c>
    </row>
    <row r="4904" spans="1:12" x14ac:dyDescent="0.25">
      <c r="A4904" t="s">
        <v>5633</v>
      </c>
      <c r="B4904" s="2">
        <v>45726</v>
      </c>
      <c r="C4904" t="s">
        <v>831</v>
      </c>
      <c r="D4904" t="s">
        <v>1353</v>
      </c>
      <c r="E4904" t="s">
        <v>24</v>
      </c>
      <c r="F4904">
        <v>6</v>
      </c>
      <c r="G4904" s="3">
        <v>5800</v>
      </c>
      <c r="H4904" s="4">
        <v>7.4999999999999997E-2</v>
      </c>
      <c r="I4904">
        <f>(Sales_Data_Table[[#This Row],[Unit_Price]]*Sales_Data_Table[[#This Row],[Quantity]])</f>
        <v>34800</v>
      </c>
      <c r="J4904">
        <f>Sales_Data_Table[[#This Row],[Gross_Sales]]-(Sales_Data_Table[[#This Row],[Gross_Sales]]*Sales_Data_Table[[#This Row],[Discount]])</f>
        <v>32190</v>
      </c>
      <c r="K4904" t="str">
        <f>_xlfn.XLOOKUP(Sales_Data_Table[[#This Row],[Product_ID]],Product_Master_Table[Product_ID],Product_Master_Table[Product_Name])</f>
        <v>Vertex Office Supplies Item 0246</v>
      </c>
      <c r="L4904" t="str">
        <f>_xlfn.XLOOKUP(Sales_Data_Table[[#This Row],[Employee_ID]],Employee_Master_Table[Employee_ID],Employee_Master_Table[Department])</f>
        <v>E-Commerce</v>
      </c>
    </row>
    <row r="4905" spans="1:12" x14ac:dyDescent="0.25">
      <c r="A4905" t="s">
        <v>5634</v>
      </c>
      <c r="B4905" s="2">
        <v>45552</v>
      </c>
      <c r="C4905" t="s">
        <v>656</v>
      </c>
      <c r="D4905" t="s">
        <v>1087</v>
      </c>
      <c r="E4905" t="s">
        <v>96</v>
      </c>
      <c r="F4905">
        <v>4</v>
      </c>
      <c r="G4905" s="3">
        <v>7800</v>
      </c>
      <c r="H4905" s="4">
        <v>0.1</v>
      </c>
      <c r="I4905">
        <f>(Sales_Data_Table[[#This Row],[Unit_Price]]*Sales_Data_Table[[#This Row],[Quantity]])</f>
        <v>31200</v>
      </c>
      <c r="J4905">
        <f>Sales_Data_Table[[#This Row],[Gross_Sales]]-(Sales_Data_Table[[#This Row],[Gross_Sales]]*Sales_Data_Table[[#This Row],[Discount]])</f>
        <v>28080</v>
      </c>
      <c r="K4905" t="str">
        <f>_xlfn.XLOOKUP(Sales_Data_Table[[#This Row],[Product_ID]],Product_Master_Table[Product_ID],Product_Master_Table[Product_Name])</f>
        <v>Apex Furniture Item 0408</v>
      </c>
      <c r="L4905" t="str">
        <f>_xlfn.XLOOKUP(Sales_Data_Table[[#This Row],[Employee_ID]],Employee_Master_Table[Employee_ID],Employee_Master_Table[Department])</f>
        <v>Business Development</v>
      </c>
    </row>
    <row r="4906" spans="1:12" x14ac:dyDescent="0.25">
      <c r="A4906" t="s">
        <v>5635</v>
      </c>
      <c r="B4906" s="2">
        <v>45656</v>
      </c>
      <c r="C4906" t="s">
        <v>419</v>
      </c>
      <c r="D4906" t="s">
        <v>568</v>
      </c>
      <c r="E4906" t="s">
        <v>36</v>
      </c>
      <c r="F4906">
        <v>7</v>
      </c>
      <c r="G4906" s="3">
        <v>2500</v>
      </c>
      <c r="H4906" s="4">
        <v>0.02</v>
      </c>
      <c r="I4906">
        <f>(Sales_Data_Table[[#This Row],[Unit_Price]]*Sales_Data_Table[[#This Row],[Quantity]])</f>
        <v>17500</v>
      </c>
      <c r="J4906">
        <f>Sales_Data_Table[[#This Row],[Gross_Sales]]-(Sales_Data_Table[[#This Row],[Gross_Sales]]*Sales_Data_Table[[#This Row],[Discount]])</f>
        <v>17150</v>
      </c>
      <c r="K4906" t="str">
        <f>_xlfn.XLOOKUP(Sales_Data_Table[[#This Row],[Product_ID]],Product_Master_Table[Product_ID],Product_Master_Table[Product_Name])</f>
        <v>Apex Office Supplies Item 0336</v>
      </c>
      <c r="L4906" t="str">
        <f>_xlfn.XLOOKUP(Sales_Data_Table[[#This Row],[Employee_ID]],Employee_Master_Table[Employee_ID],Employee_Master_Table[Department])</f>
        <v>Retail Operations</v>
      </c>
    </row>
    <row r="4907" spans="1:12" x14ac:dyDescent="0.25">
      <c r="A4907" t="s">
        <v>5636</v>
      </c>
      <c r="B4907" s="2">
        <v>45993</v>
      </c>
      <c r="C4907" t="s">
        <v>1118</v>
      </c>
      <c r="D4907" t="s">
        <v>380</v>
      </c>
      <c r="E4907" t="s">
        <v>50</v>
      </c>
      <c r="F4907">
        <v>11</v>
      </c>
      <c r="G4907" s="3">
        <v>2900</v>
      </c>
      <c r="H4907" s="4">
        <v>0.03</v>
      </c>
      <c r="I4907">
        <f>(Sales_Data_Table[[#This Row],[Unit_Price]]*Sales_Data_Table[[#This Row],[Quantity]])</f>
        <v>31900</v>
      </c>
      <c r="J4907">
        <f>Sales_Data_Table[[#This Row],[Gross_Sales]]-(Sales_Data_Table[[#This Row],[Gross_Sales]]*Sales_Data_Table[[#This Row],[Discount]])</f>
        <v>30943</v>
      </c>
      <c r="K4907" t="str">
        <f>_xlfn.XLOOKUP(Sales_Data_Table[[#This Row],[Product_ID]],Product_Master_Table[Product_ID],Product_Master_Table[Product_Name])</f>
        <v>Apex Furniture Item 0348</v>
      </c>
      <c r="L4907" t="str">
        <f>_xlfn.XLOOKUP(Sales_Data_Table[[#This Row],[Employee_ID]],Employee_Master_Table[Employee_ID],Employee_Master_Table[Department])</f>
        <v>E-Commerce</v>
      </c>
    </row>
    <row r="4908" spans="1:12" x14ac:dyDescent="0.25">
      <c r="A4908" t="s">
        <v>5637</v>
      </c>
      <c r="B4908" s="2">
        <v>45713</v>
      </c>
      <c r="C4908" t="s">
        <v>2077</v>
      </c>
      <c r="D4908" t="s">
        <v>1590</v>
      </c>
      <c r="E4908" t="s">
        <v>86</v>
      </c>
      <c r="F4908">
        <v>11</v>
      </c>
      <c r="G4908" s="3">
        <v>7000</v>
      </c>
      <c r="H4908" s="4">
        <v>0.03</v>
      </c>
      <c r="I4908">
        <f>(Sales_Data_Table[[#This Row],[Unit_Price]]*Sales_Data_Table[[#This Row],[Quantity]])</f>
        <v>77000</v>
      </c>
      <c r="J4908">
        <f>Sales_Data_Table[[#This Row],[Gross_Sales]]-(Sales_Data_Table[[#This Row],[Gross_Sales]]*Sales_Data_Table[[#This Row],[Discount]])</f>
        <v>74690</v>
      </c>
      <c r="K4908" t="str">
        <f>_xlfn.XLOOKUP(Sales_Data_Table[[#This Row],[Product_ID]],Product_Master_Table[Product_ID],Product_Master_Table[Product_Name])</f>
        <v>Orion Toys Item 0369</v>
      </c>
      <c r="L4908" t="str">
        <f>_xlfn.XLOOKUP(Sales_Data_Table[[#This Row],[Employee_ID]],Employee_Master_Table[Employee_ID],Employee_Master_Table[Department])</f>
        <v>Retail Operations</v>
      </c>
    </row>
    <row r="4909" spans="1:12" x14ac:dyDescent="0.25">
      <c r="A4909" t="s">
        <v>5638</v>
      </c>
      <c r="B4909" s="2">
        <v>45923</v>
      </c>
      <c r="C4909" t="s">
        <v>656</v>
      </c>
      <c r="D4909" t="s">
        <v>476</v>
      </c>
      <c r="E4909" t="s">
        <v>86</v>
      </c>
      <c r="F4909">
        <v>12</v>
      </c>
      <c r="G4909" s="3">
        <v>1900</v>
      </c>
      <c r="H4909" s="4">
        <v>0.03</v>
      </c>
      <c r="I4909">
        <f>(Sales_Data_Table[[#This Row],[Unit_Price]]*Sales_Data_Table[[#This Row],[Quantity]])</f>
        <v>22800</v>
      </c>
      <c r="J4909">
        <f>Sales_Data_Table[[#This Row],[Gross_Sales]]-(Sales_Data_Table[[#This Row],[Gross_Sales]]*Sales_Data_Table[[#This Row],[Discount]])</f>
        <v>22116</v>
      </c>
      <c r="K4909" t="str">
        <f>_xlfn.XLOOKUP(Sales_Data_Table[[#This Row],[Product_ID]],Product_Master_Table[Product_ID],Product_Master_Table[Product_Name])</f>
        <v>Apex Furniture Item 0408</v>
      </c>
      <c r="L4909" t="str">
        <f>_xlfn.XLOOKUP(Sales_Data_Table[[#This Row],[Employee_ID]],Employee_Master_Table[Employee_ID],Employee_Master_Table[Department])</f>
        <v>Sales</v>
      </c>
    </row>
    <row r="4910" spans="1:12" x14ac:dyDescent="0.25">
      <c r="A4910" t="s">
        <v>5639</v>
      </c>
      <c r="B4910" s="2">
        <v>45308</v>
      </c>
      <c r="C4910" t="s">
        <v>917</v>
      </c>
      <c r="D4910" t="s">
        <v>366</v>
      </c>
      <c r="E4910" t="s">
        <v>75</v>
      </c>
      <c r="F4910">
        <v>1</v>
      </c>
      <c r="G4910" s="3">
        <v>5300</v>
      </c>
      <c r="H4910" s="4">
        <v>0</v>
      </c>
      <c r="I4910">
        <f>(Sales_Data_Table[[#This Row],[Unit_Price]]*Sales_Data_Table[[#This Row],[Quantity]])</f>
        <v>5300</v>
      </c>
      <c r="J4910">
        <f>Sales_Data_Table[[#This Row],[Gross_Sales]]-(Sales_Data_Table[[#This Row],[Gross_Sales]]*Sales_Data_Table[[#This Row],[Discount]])</f>
        <v>5300</v>
      </c>
      <c r="K4910" t="str">
        <f>_xlfn.XLOOKUP(Sales_Data_Table[[#This Row],[Product_ID]],Product_Master_Table[Product_ID],Product_Master_Table[Product_Name])</f>
        <v>Prime Grocery Item 0124</v>
      </c>
      <c r="L4910" t="str">
        <f>_xlfn.XLOOKUP(Sales_Data_Table[[#This Row],[Employee_ID]],Employee_Master_Table[Employee_ID],Employee_Master_Table[Department])</f>
        <v>Business Development</v>
      </c>
    </row>
    <row r="4911" spans="1:12" x14ac:dyDescent="0.25">
      <c r="A4911" t="s">
        <v>5640</v>
      </c>
      <c r="B4911" s="2">
        <v>45521</v>
      </c>
      <c r="C4911" t="s">
        <v>209</v>
      </c>
      <c r="D4911" t="s">
        <v>186</v>
      </c>
      <c r="E4911" t="s">
        <v>106</v>
      </c>
      <c r="F4911">
        <v>5</v>
      </c>
      <c r="G4911" s="3">
        <v>6000</v>
      </c>
      <c r="H4911" s="4">
        <v>0</v>
      </c>
      <c r="I4911">
        <f>(Sales_Data_Table[[#This Row],[Unit_Price]]*Sales_Data_Table[[#This Row],[Quantity]])</f>
        <v>30000</v>
      </c>
      <c r="J4911">
        <f>Sales_Data_Table[[#This Row],[Gross_Sales]]-(Sales_Data_Table[[#This Row],[Gross_Sales]]*Sales_Data_Table[[#This Row],[Discount]])</f>
        <v>30000</v>
      </c>
      <c r="K4911" t="str">
        <f>_xlfn.XLOOKUP(Sales_Data_Table[[#This Row],[Product_ID]],Product_Master_Table[Product_ID],Product_Master_Table[Product_Name])</f>
        <v>Nexus Sports Item 0097</v>
      </c>
      <c r="L4911" t="str">
        <f>_xlfn.XLOOKUP(Sales_Data_Table[[#This Row],[Employee_ID]],Employee_Master_Table[Employee_ID],Employee_Master_Table[Department])</f>
        <v>E-Commerce</v>
      </c>
    </row>
    <row r="4912" spans="1:12" x14ac:dyDescent="0.25">
      <c r="A4912" t="s">
        <v>5641</v>
      </c>
      <c r="B4912" s="2">
        <v>45480</v>
      </c>
      <c r="C4912" t="s">
        <v>897</v>
      </c>
      <c r="D4912" t="s">
        <v>383</v>
      </c>
      <c r="E4912" t="s">
        <v>24</v>
      </c>
      <c r="F4912">
        <v>11</v>
      </c>
      <c r="G4912" s="3">
        <v>7600</v>
      </c>
      <c r="H4912" s="4">
        <v>0.1</v>
      </c>
      <c r="I4912">
        <f>(Sales_Data_Table[[#This Row],[Unit_Price]]*Sales_Data_Table[[#This Row],[Quantity]])</f>
        <v>83600</v>
      </c>
      <c r="J4912">
        <f>Sales_Data_Table[[#This Row],[Gross_Sales]]-(Sales_Data_Table[[#This Row],[Gross_Sales]]*Sales_Data_Table[[#This Row],[Discount]])</f>
        <v>75240</v>
      </c>
      <c r="K4912" t="str">
        <f>_xlfn.XLOOKUP(Sales_Data_Table[[#This Row],[Product_ID]],Product_Master_Table[Product_ID],Product_Master_Table[Product_Name])</f>
        <v>Prime Home Appliance Item 0232</v>
      </c>
      <c r="L4912" t="str">
        <f>_xlfn.XLOOKUP(Sales_Data_Table[[#This Row],[Employee_ID]],Employee_Master_Table[Employee_ID],Employee_Master_Table[Department])</f>
        <v>E-Commerce</v>
      </c>
    </row>
    <row r="4913" spans="1:12" x14ac:dyDescent="0.25">
      <c r="A4913" t="s">
        <v>5642</v>
      </c>
      <c r="B4913" s="2">
        <v>46083</v>
      </c>
      <c r="C4913" t="s">
        <v>313</v>
      </c>
      <c r="D4913" t="s">
        <v>654</v>
      </c>
      <c r="E4913" t="s">
        <v>82</v>
      </c>
      <c r="F4913">
        <v>22</v>
      </c>
      <c r="G4913" s="3">
        <v>5200</v>
      </c>
      <c r="H4913" s="4">
        <v>0.05</v>
      </c>
      <c r="I4913">
        <f>(Sales_Data_Table[[#This Row],[Unit_Price]]*Sales_Data_Table[[#This Row],[Quantity]])</f>
        <v>114400</v>
      </c>
      <c r="J4913">
        <f>Sales_Data_Table[[#This Row],[Gross_Sales]]-(Sales_Data_Table[[#This Row],[Gross_Sales]]*Sales_Data_Table[[#This Row],[Discount]])</f>
        <v>108680</v>
      </c>
      <c r="K4913" t="str">
        <f>_xlfn.XLOOKUP(Sales_Data_Table[[#This Row],[Product_ID]],Product_Master_Table[Product_ID],Product_Master_Table[Product_Name])</f>
        <v>Fusion Beauty Item 0425</v>
      </c>
      <c r="L4913" t="str">
        <f>_xlfn.XLOOKUP(Sales_Data_Table[[#This Row],[Employee_ID]],Employee_Master_Table[Employee_ID],Employee_Master_Table[Department])</f>
        <v>Retail Operations</v>
      </c>
    </row>
    <row r="4914" spans="1:12" x14ac:dyDescent="0.25">
      <c r="A4914" t="s">
        <v>5643</v>
      </c>
      <c r="B4914" s="2">
        <v>46188</v>
      </c>
      <c r="C4914" t="s">
        <v>67</v>
      </c>
      <c r="D4914" t="s">
        <v>466</v>
      </c>
      <c r="E4914" t="s">
        <v>43</v>
      </c>
      <c r="F4914">
        <v>1</v>
      </c>
      <c r="G4914" s="3">
        <v>6000</v>
      </c>
      <c r="H4914" s="4">
        <v>0.03</v>
      </c>
      <c r="I4914">
        <f>(Sales_Data_Table[[#This Row],[Unit_Price]]*Sales_Data_Table[[#This Row],[Quantity]])</f>
        <v>6000</v>
      </c>
      <c r="J4914">
        <f>Sales_Data_Table[[#This Row],[Gross_Sales]]-(Sales_Data_Table[[#This Row],[Gross_Sales]]*Sales_Data_Table[[#This Row],[Discount]])</f>
        <v>5820</v>
      </c>
      <c r="K4914" t="str">
        <f>_xlfn.XLOOKUP(Sales_Data_Table[[#This Row],[Product_ID]],Product_Master_Table[Product_ID],Product_Master_Table[Product_Name])</f>
        <v>Orion Electronics Item 0021</v>
      </c>
      <c r="L4914" t="str">
        <f>_xlfn.XLOOKUP(Sales_Data_Table[[#This Row],[Employee_ID]],Employee_Master_Table[Employee_ID],Employee_Master_Table[Department])</f>
        <v>E-Commerce</v>
      </c>
    </row>
    <row r="4915" spans="1:12" x14ac:dyDescent="0.25">
      <c r="A4915" t="s">
        <v>5644</v>
      </c>
      <c r="B4915" s="2">
        <v>46059</v>
      </c>
      <c r="C4915" t="s">
        <v>991</v>
      </c>
      <c r="D4915" t="s">
        <v>568</v>
      </c>
      <c r="E4915" t="s">
        <v>96</v>
      </c>
      <c r="F4915">
        <v>9</v>
      </c>
      <c r="G4915" s="3">
        <v>3800</v>
      </c>
      <c r="H4915" s="4">
        <v>0.03</v>
      </c>
      <c r="I4915">
        <f>(Sales_Data_Table[[#This Row],[Unit_Price]]*Sales_Data_Table[[#This Row],[Quantity]])</f>
        <v>34200</v>
      </c>
      <c r="J4915">
        <f>Sales_Data_Table[[#This Row],[Gross_Sales]]-(Sales_Data_Table[[#This Row],[Gross_Sales]]*Sales_Data_Table[[#This Row],[Discount]])</f>
        <v>33174</v>
      </c>
      <c r="K4915" t="str">
        <f>_xlfn.XLOOKUP(Sales_Data_Table[[#This Row],[Product_ID]],Product_Master_Table[Product_ID],Product_Master_Table[Product_Name])</f>
        <v>Spark Grocery Item 0394</v>
      </c>
      <c r="L4915" t="str">
        <f>_xlfn.XLOOKUP(Sales_Data_Table[[#This Row],[Employee_ID]],Employee_Master_Table[Employee_ID],Employee_Master_Table[Department])</f>
        <v>Retail Operations</v>
      </c>
    </row>
    <row r="4916" spans="1:12" x14ac:dyDescent="0.25">
      <c r="A4916" t="s">
        <v>5645</v>
      </c>
      <c r="B4916" s="2">
        <v>45801</v>
      </c>
      <c r="C4916" t="s">
        <v>221</v>
      </c>
      <c r="D4916" t="s">
        <v>227</v>
      </c>
      <c r="E4916" t="s">
        <v>75</v>
      </c>
      <c r="F4916">
        <v>15</v>
      </c>
      <c r="G4916" s="3">
        <v>3600</v>
      </c>
      <c r="H4916" s="4">
        <v>0.15</v>
      </c>
      <c r="I4916">
        <f>(Sales_Data_Table[[#This Row],[Unit_Price]]*Sales_Data_Table[[#This Row],[Quantity]])</f>
        <v>54000</v>
      </c>
      <c r="J4916">
        <f>Sales_Data_Table[[#This Row],[Gross_Sales]]-(Sales_Data_Table[[#This Row],[Gross_Sales]]*Sales_Data_Table[[#This Row],[Discount]])</f>
        <v>45900</v>
      </c>
      <c r="K4916" t="str">
        <f>_xlfn.XLOOKUP(Sales_Data_Table[[#This Row],[Product_ID]],Product_Master_Table[Product_ID],Product_Master_Table[Product_Name])</f>
        <v>Everest Toys Item 0099</v>
      </c>
      <c r="L4916" t="str">
        <f>_xlfn.XLOOKUP(Sales_Data_Table[[#This Row],[Employee_ID]],Employee_Master_Table[Employee_ID],Employee_Master_Table[Department])</f>
        <v>Corporate Sales</v>
      </c>
    </row>
    <row r="4917" spans="1:12" x14ac:dyDescent="0.25">
      <c r="A4917" t="s">
        <v>5646</v>
      </c>
      <c r="B4917" s="2">
        <v>46011</v>
      </c>
      <c r="C4917" t="s">
        <v>1212</v>
      </c>
      <c r="D4917" t="s">
        <v>219</v>
      </c>
      <c r="E4917" t="s">
        <v>28</v>
      </c>
      <c r="F4917">
        <v>18</v>
      </c>
      <c r="G4917" s="3">
        <v>1500</v>
      </c>
      <c r="H4917" s="4">
        <v>0.03</v>
      </c>
      <c r="I4917">
        <f>(Sales_Data_Table[[#This Row],[Unit_Price]]*Sales_Data_Table[[#This Row],[Quantity]])</f>
        <v>27000</v>
      </c>
      <c r="J4917">
        <f>Sales_Data_Table[[#This Row],[Gross_Sales]]-(Sales_Data_Table[[#This Row],[Gross_Sales]]*Sales_Data_Table[[#This Row],[Discount]])</f>
        <v>26190</v>
      </c>
      <c r="K4917" t="str">
        <f>_xlfn.XLOOKUP(Sales_Data_Table[[#This Row],[Product_ID]],Product_Master_Table[Product_ID],Product_Master_Table[Product_Name])</f>
        <v>Orion Toys Item 0129</v>
      </c>
      <c r="L4917" t="str">
        <f>_xlfn.XLOOKUP(Sales_Data_Table[[#This Row],[Employee_ID]],Employee_Master_Table[Employee_ID],Employee_Master_Table[Department])</f>
        <v>Customer Success</v>
      </c>
    </row>
    <row r="4918" spans="1:12" x14ac:dyDescent="0.25">
      <c r="A4918" t="s">
        <v>5647</v>
      </c>
      <c r="B4918" s="2">
        <v>45815</v>
      </c>
      <c r="C4918" t="s">
        <v>751</v>
      </c>
      <c r="D4918" t="s">
        <v>429</v>
      </c>
      <c r="E4918" t="s">
        <v>43</v>
      </c>
      <c r="F4918">
        <v>12</v>
      </c>
      <c r="G4918" s="3">
        <v>6300</v>
      </c>
      <c r="H4918" s="4">
        <v>0.1</v>
      </c>
      <c r="I4918">
        <f>(Sales_Data_Table[[#This Row],[Unit_Price]]*Sales_Data_Table[[#This Row],[Quantity]])</f>
        <v>75600</v>
      </c>
      <c r="J4918">
        <f>Sales_Data_Table[[#This Row],[Gross_Sales]]-(Sales_Data_Table[[#This Row],[Gross_Sales]]*Sales_Data_Table[[#This Row],[Discount]])</f>
        <v>68040</v>
      </c>
      <c r="K4918" t="str">
        <f>_xlfn.XLOOKUP(Sales_Data_Table[[#This Row],[Product_ID]],Product_Master_Table[Product_ID],Product_Master_Table[Product_Name])</f>
        <v>Metro Furniture Item 0428</v>
      </c>
      <c r="L4918" t="str">
        <f>_xlfn.XLOOKUP(Sales_Data_Table[[#This Row],[Employee_ID]],Employee_Master_Table[Employee_ID],Employee_Master_Table[Department])</f>
        <v>Regional Sales</v>
      </c>
    </row>
    <row r="4919" spans="1:12" x14ac:dyDescent="0.25">
      <c r="A4919" t="s">
        <v>5648</v>
      </c>
      <c r="B4919" s="2">
        <v>45915</v>
      </c>
      <c r="C4919" t="s">
        <v>463</v>
      </c>
      <c r="D4919" t="s">
        <v>164</v>
      </c>
      <c r="E4919" t="s">
        <v>36</v>
      </c>
      <c r="F4919">
        <v>21</v>
      </c>
      <c r="G4919" s="3">
        <v>6900</v>
      </c>
      <c r="H4919" s="4">
        <v>7.4999999999999997E-2</v>
      </c>
      <c r="I4919">
        <f>(Sales_Data_Table[[#This Row],[Unit_Price]]*Sales_Data_Table[[#This Row],[Quantity]])</f>
        <v>144900</v>
      </c>
      <c r="J4919">
        <f>Sales_Data_Table[[#This Row],[Gross_Sales]]-(Sales_Data_Table[[#This Row],[Gross_Sales]]*Sales_Data_Table[[#This Row],[Discount]])</f>
        <v>134032.5</v>
      </c>
      <c r="K4919" t="str">
        <f>_xlfn.XLOOKUP(Sales_Data_Table[[#This Row],[Product_ID]],Product_Master_Table[Product_ID],Product_Master_Table[Product_Name])</f>
        <v>Spark Automotive Item 0370</v>
      </c>
      <c r="L4919" t="str">
        <f>_xlfn.XLOOKUP(Sales_Data_Table[[#This Row],[Employee_ID]],Employee_Master_Table[Employee_ID],Employee_Master_Table[Department])</f>
        <v>Corporate Sales</v>
      </c>
    </row>
    <row r="4920" spans="1:12" x14ac:dyDescent="0.25">
      <c r="A4920" t="s">
        <v>5649</v>
      </c>
      <c r="B4920" s="2">
        <v>45340</v>
      </c>
      <c r="C4920" t="s">
        <v>547</v>
      </c>
      <c r="D4920" t="s">
        <v>195</v>
      </c>
      <c r="E4920" t="s">
        <v>36</v>
      </c>
      <c r="F4920">
        <v>12</v>
      </c>
      <c r="G4920" s="3">
        <v>500</v>
      </c>
      <c r="H4920" s="4">
        <v>0.02</v>
      </c>
      <c r="I4920">
        <f>(Sales_Data_Table[[#This Row],[Unit_Price]]*Sales_Data_Table[[#This Row],[Quantity]])</f>
        <v>6000</v>
      </c>
      <c r="J4920">
        <f>Sales_Data_Table[[#This Row],[Gross_Sales]]-(Sales_Data_Table[[#This Row],[Gross_Sales]]*Sales_Data_Table[[#This Row],[Discount]])</f>
        <v>5880</v>
      </c>
      <c r="K4920" t="str">
        <f>_xlfn.XLOOKUP(Sales_Data_Table[[#This Row],[Product_ID]],Product_Master_Table[Product_ID],Product_Master_Table[Product_Name])</f>
        <v>Metro Office Supplies Item 0116</v>
      </c>
      <c r="L4920" t="str">
        <f>_xlfn.XLOOKUP(Sales_Data_Table[[#This Row],[Employee_ID]],Employee_Master_Table[Employee_ID],Employee_Master_Table[Department])</f>
        <v>E-Commerce</v>
      </c>
    </row>
    <row r="4921" spans="1:12" x14ac:dyDescent="0.25">
      <c r="A4921" t="s">
        <v>5650</v>
      </c>
      <c r="B4921" s="2">
        <v>45750</v>
      </c>
      <c r="C4921" t="s">
        <v>354</v>
      </c>
      <c r="D4921" t="s">
        <v>506</v>
      </c>
      <c r="E4921" t="s">
        <v>62</v>
      </c>
      <c r="F4921">
        <v>4</v>
      </c>
      <c r="G4921" s="3">
        <v>5400</v>
      </c>
      <c r="H4921" s="4">
        <v>0.03</v>
      </c>
      <c r="I4921">
        <f>(Sales_Data_Table[[#This Row],[Unit_Price]]*Sales_Data_Table[[#This Row],[Quantity]])</f>
        <v>21600</v>
      </c>
      <c r="J4921">
        <f>Sales_Data_Table[[#This Row],[Gross_Sales]]-(Sales_Data_Table[[#This Row],[Gross_Sales]]*Sales_Data_Table[[#This Row],[Discount]])</f>
        <v>20952</v>
      </c>
      <c r="K4921" t="str">
        <f>_xlfn.XLOOKUP(Sales_Data_Table[[#This Row],[Product_ID]],Product_Master_Table[Product_ID],Product_Master_Table[Product_Name])</f>
        <v>Metro Automotive Item 0200</v>
      </c>
      <c r="L4921" t="str">
        <f>_xlfn.XLOOKUP(Sales_Data_Table[[#This Row],[Employee_ID]],Employee_Master_Table[Employee_ID],Employee_Master_Table[Department])</f>
        <v>Retail Operations</v>
      </c>
    </row>
    <row r="4922" spans="1:12" x14ac:dyDescent="0.25">
      <c r="A4922" t="s">
        <v>5651</v>
      </c>
      <c r="B4922" s="2">
        <v>45352</v>
      </c>
      <c r="C4922" t="s">
        <v>652</v>
      </c>
      <c r="D4922" t="s">
        <v>397</v>
      </c>
      <c r="E4922" t="s">
        <v>82</v>
      </c>
      <c r="F4922">
        <v>9</v>
      </c>
      <c r="G4922" s="3">
        <v>3400</v>
      </c>
      <c r="H4922" s="4">
        <v>0</v>
      </c>
      <c r="I4922">
        <f>(Sales_Data_Table[[#This Row],[Unit_Price]]*Sales_Data_Table[[#This Row],[Quantity]])</f>
        <v>30600</v>
      </c>
      <c r="J4922">
        <f>Sales_Data_Table[[#This Row],[Gross_Sales]]-(Sales_Data_Table[[#This Row],[Gross_Sales]]*Sales_Data_Table[[#This Row],[Discount]])</f>
        <v>30600</v>
      </c>
      <c r="K4922" t="str">
        <f>_xlfn.XLOOKUP(Sales_Data_Table[[#This Row],[Product_ID]],Product_Master_Table[Product_ID],Product_Master_Table[Product_Name])</f>
        <v>Metro Automotive Item 0380</v>
      </c>
      <c r="L4922" t="str">
        <f>_xlfn.XLOOKUP(Sales_Data_Table[[#This Row],[Employee_ID]],Employee_Master_Table[Employee_ID],Employee_Master_Table[Department])</f>
        <v>Regional Sales</v>
      </c>
    </row>
    <row r="4923" spans="1:12" x14ac:dyDescent="0.25">
      <c r="A4923" t="s">
        <v>5652</v>
      </c>
      <c r="B4923" s="2">
        <v>45510</v>
      </c>
      <c r="C4923" t="s">
        <v>1032</v>
      </c>
      <c r="D4923" t="s">
        <v>1059</v>
      </c>
      <c r="E4923" t="s">
        <v>24</v>
      </c>
      <c r="F4923">
        <v>19</v>
      </c>
      <c r="G4923" s="3">
        <v>5800</v>
      </c>
      <c r="H4923" s="4">
        <v>0</v>
      </c>
      <c r="I4923">
        <f>(Sales_Data_Table[[#This Row],[Unit_Price]]*Sales_Data_Table[[#This Row],[Quantity]])</f>
        <v>110200</v>
      </c>
      <c r="J4923">
        <f>Sales_Data_Table[[#This Row],[Gross_Sales]]-(Sales_Data_Table[[#This Row],[Gross_Sales]]*Sales_Data_Table[[#This Row],[Discount]])</f>
        <v>110200</v>
      </c>
      <c r="K4923" t="str">
        <f>_xlfn.XLOOKUP(Sales_Data_Table[[#This Row],[Product_ID]],Product_Master_Table[Product_ID],Product_Master_Table[Product_Name])</f>
        <v>Everest Electronics Item 0231</v>
      </c>
      <c r="L4923" t="str">
        <f>_xlfn.XLOOKUP(Sales_Data_Table[[#This Row],[Employee_ID]],Employee_Master_Table[Employee_ID],Employee_Master_Table[Department])</f>
        <v>Regional Sales</v>
      </c>
    </row>
    <row r="4924" spans="1:12" x14ac:dyDescent="0.25">
      <c r="A4924" t="s">
        <v>5653</v>
      </c>
      <c r="B4924" s="2">
        <v>45738</v>
      </c>
      <c r="C4924" t="s">
        <v>1092</v>
      </c>
      <c r="D4924" t="s">
        <v>1328</v>
      </c>
      <c r="E4924" t="s">
        <v>106</v>
      </c>
      <c r="F4924">
        <v>8</v>
      </c>
      <c r="G4924" s="3">
        <v>2400</v>
      </c>
      <c r="H4924" s="4">
        <v>7.4999999999999997E-2</v>
      </c>
      <c r="I4924">
        <f>(Sales_Data_Table[[#This Row],[Unit_Price]]*Sales_Data_Table[[#This Row],[Quantity]])</f>
        <v>19200</v>
      </c>
      <c r="J4924">
        <f>Sales_Data_Table[[#This Row],[Gross_Sales]]-(Sales_Data_Table[[#This Row],[Gross_Sales]]*Sales_Data_Table[[#This Row],[Discount]])</f>
        <v>17760</v>
      </c>
      <c r="K4924" t="str">
        <f>_xlfn.XLOOKUP(Sales_Data_Table[[#This Row],[Product_ID]],Product_Master_Table[Product_ID],Product_Master_Table[Product_Name])</f>
        <v>Everest Toys Item 0339</v>
      </c>
      <c r="L4924" t="str">
        <f>_xlfn.XLOOKUP(Sales_Data_Table[[#This Row],[Employee_ID]],Employee_Master_Table[Employee_ID],Employee_Master_Table[Department])</f>
        <v>Regional Sales</v>
      </c>
    </row>
    <row r="4925" spans="1:12" x14ac:dyDescent="0.25">
      <c r="A4925" t="s">
        <v>5654</v>
      </c>
      <c r="B4925" s="2">
        <v>45700</v>
      </c>
      <c r="C4925" t="s">
        <v>1268</v>
      </c>
      <c r="D4925" t="s">
        <v>340</v>
      </c>
      <c r="E4925" t="s">
        <v>32</v>
      </c>
      <c r="F4925">
        <v>25</v>
      </c>
      <c r="G4925" s="3">
        <v>1400</v>
      </c>
      <c r="H4925" s="4">
        <v>0.1</v>
      </c>
      <c r="I4925">
        <f>(Sales_Data_Table[[#This Row],[Unit_Price]]*Sales_Data_Table[[#This Row],[Quantity]])</f>
        <v>35000</v>
      </c>
      <c r="J4925">
        <f>Sales_Data_Table[[#This Row],[Gross_Sales]]-(Sales_Data_Table[[#This Row],[Gross_Sales]]*Sales_Data_Table[[#This Row],[Discount]])</f>
        <v>31500</v>
      </c>
      <c r="K4925" t="str">
        <f>_xlfn.XLOOKUP(Sales_Data_Table[[#This Row],[Product_ID]],Product_Master_Table[Product_ID],Product_Master_Table[Product_Name])</f>
        <v>Zenith Home Appliance Item 0242</v>
      </c>
      <c r="L4925" t="str">
        <f>_xlfn.XLOOKUP(Sales_Data_Table[[#This Row],[Employee_ID]],Employee_Master_Table[Employee_ID],Employee_Master_Table[Department])</f>
        <v>Customer Success</v>
      </c>
    </row>
    <row r="4926" spans="1:12" x14ac:dyDescent="0.25">
      <c r="A4926" t="s">
        <v>5655</v>
      </c>
      <c r="B4926" s="2">
        <v>45627</v>
      </c>
      <c r="C4926" t="s">
        <v>580</v>
      </c>
      <c r="D4926" t="s">
        <v>255</v>
      </c>
      <c r="E4926" t="s">
        <v>86</v>
      </c>
      <c r="F4926">
        <v>7</v>
      </c>
      <c r="G4926" s="3">
        <v>1600</v>
      </c>
      <c r="H4926" s="4">
        <v>0.05</v>
      </c>
      <c r="I4926">
        <f>(Sales_Data_Table[[#This Row],[Unit_Price]]*Sales_Data_Table[[#This Row],[Quantity]])</f>
        <v>11200</v>
      </c>
      <c r="J4926">
        <f>Sales_Data_Table[[#This Row],[Gross_Sales]]-(Sales_Data_Table[[#This Row],[Gross_Sales]]*Sales_Data_Table[[#This Row],[Discount]])</f>
        <v>10640</v>
      </c>
      <c r="K4926" t="str">
        <f>_xlfn.XLOOKUP(Sales_Data_Table[[#This Row],[Product_ID]],Product_Master_Table[Product_ID],Product_Master_Table[Product_Name])</f>
        <v>Nexus Sports Item 0397</v>
      </c>
      <c r="L4926" t="str">
        <f>_xlfn.XLOOKUP(Sales_Data_Table[[#This Row],[Employee_ID]],Employee_Master_Table[Employee_ID],Employee_Master_Table[Department])</f>
        <v>Customer Success</v>
      </c>
    </row>
    <row r="4927" spans="1:12" x14ac:dyDescent="0.25">
      <c r="A4927" t="s">
        <v>5656</v>
      </c>
      <c r="B4927" s="2">
        <v>45477</v>
      </c>
      <c r="C4927" t="s">
        <v>126</v>
      </c>
      <c r="D4927" t="s">
        <v>637</v>
      </c>
      <c r="E4927" t="s">
        <v>86</v>
      </c>
      <c r="F4927">
        <v>9</v>
      </c>
      <c r="G4927" s="3">
        <v>4100</v>
      </c>
      <c r="H4927" s="4">
        <v>0.15</v>
      </c>
      <c r="I4927">
        <f>(Sales_Data_Table[[#This Row],[Unit_Price]]*Sales_Data_Table[[#This Row],[Quantity]])</f>
        <v>36900</v>
      </c>
      <c r="J4927">
        <f>Sales_Data_Table[[#This Row],[Gross_Sales]]-(Sales_Data_Table[[#This Row],[Gross_Sales]]*Sales_Data_Table[[#This Row],[Discount]])</f>
        <v>31365</v>
      </c>
      <c r="K4927" t="str">
        <f>_xlfn.XLOOKUP(Sales_Data_Table[[#This Row],[Product_ID]],Product_Master_Table[Product_ID],Product_Master_Table[Product_Name])</f>
        <v>Zenith Grocery Item 0014</v>
      </c>
      <c r="L4927" t="str">
        <f>_xlfn.XLOOKUP(Sales_Data_Table[[#This Row],[Employee_ID]],Employee_Master_Table[Employee_ID],Employee_Master_Table[Department])</f>
        <v>Business Development</v>
      </c>
    </row>
    <row r="4928" spans="1:12" x14ac:dyDescent="0.25">
      <c r="A4928" t="s">
        <v>5657</v>
      </c>
      <c r="B4928" s="2">
        <v>45467</v>
      </c>
      <c r="C4928" t="s">
        <v>3180</v>
      </c>
      <c r="D4928" t="s">
        <v>673</v>
      </c>
      <c r="E4928" t="s">
        <v>32</v>
      </c>
      <c r="F4928">
        <v>11</v>
      </c>
      <c r="G4928" s="3">
        <v>8600</v>
      </c>
      <c r="H4928" s="4">
        <v>0.1</v>
      </c>
      <c r="I4928">
        <f>(Sales_Data_Table[[#This Row],[Unit_Price]]*Sales_Data_Table[[#This Row],[Quantity]])</f>
        <v>94600</v>
      </c>
      <c r="J4928">
        <f>Sales_Data_Table[[#This Row],[Gross_Sales]]-(Sales_Data_Table[[#This Row],[Gross_Sales]]*Sales_Data_Table[[#This Row],[Discount]])</f>
        <v>85140</v>
      </c>
      <c r="K4928" t="str">
        <f>_xlfn.XLOOKUP(Sales_Data_Table[[#This Row],[Product_ID]],Product_Master_Table[Product_ID],Product_Master_Table[Product_Name])</f>
        <v>Orion Sports Item 0057</v>
      </c>
      <c r="L4928" t="str">
        <f>_xlfn.XLOOKUP(Sales_Data_Table[[#This Row],[Employee_ID]],Employee_Master_Table[Employee_ID],Employee_Master_Table[Department])</f>
        <v>Customer Success</v>
      </c>
    </row>
    <row r="4929" spans="1:12" x14ac:dyDescent="0.25">
      <c r="A4929" t="s">
        <v>5658</v>
      </c>
      <c r="B4929" s="2">
        <v>46011</v>
      </c>
      <c r="C4929" t="s">
        <v>1799</v>
      </c>
      <c r="D4929" t="s">
        <v>249</v>
      </c>
      <c r="E4929" t="s">
        <v>96</v>
      </c>
      <c r="F4929">
        <v>12</v>
      </c>
      <c r="G4929" s="3">
        <v>2800</v>
      </c>
      <c r="H4929" s="4">
        <v>7.4999999999999997E-2</v>
      </c>
      <c r="I4929">
        <f>(Sales_Data_Table[[#This Row],[Unit_Price]]*Sales_Data_Table[[#This Row],[Quantity]])</f>
        <v>33600</v>
      </c>
      <c r="J4929">
        <f>Sales_Data_Table[[#This Row],[Gross_Sales]]-(Sales_Data_Table[[#This Row],[Gross_Sales]]*Sales_Data_Table[[#This Row],[Discount]])</f>
        <v>31080</v>
      </c>
      <c r="K4929" t="str">
        <f>_xlfn.XLOOKUP(Sales_Data_Table[[#This Row],[Product_ID]],Product_Master_Table[Product_ID],Product_Master_Table[Product_Name])</f>
        <v>Zenith Automotive Item 0170</v>
      </c>
      <c r="L4929" t="str">
        <f>_xlfn.XLOOKUP(Sales_Data_Table[[#This Row],[Employee_ID]],Employee_Master_Table[Employee_ID],Employee_Master_Table[Department])</f>
        <v>Customer Success</v>
      </c>
    </row>
    <row r="4930" spans="1:12" x14ac:dyDescent="0.25">
      <c r="A4930" t="s">
        <v>5659</v>
      </c>
      <c r="B4930" s="2">
        <v>45629</v>
      </c>
      <c r="C4930" t="s">
        <v>2451</v>
      </c>
      <c r="D4930" t="s">
        <v>613</v>
      </c>
      <c r="E4930" t="s">
        <v>28</v>
      </c>
      <c r="F4930">
        <v>20</v>
      </c>
      <c r="G4930" s="3">
        <v>6000</v>
      </c>
      <c r="H4930" s="4">
        <v>0.15</v>
      </c>
      <c r="I4930">
        <f>(Sales_Data_Table[[#This Row],[Unit_Price]]*Sales_Data_Table[[#This Row],[Quantity]])</f>
        <v>120000</v>
      </c>
      <c r="J4930">
        <f>Sales_Data_Table[[#This Row],[Gross_Sales]]-(Sales_Data_Table[[#This Row],[Gross_Sales]]*Sales_Data_Table[[#This Row],[Discount]])</f>
        <v>102000</v>
      </c>
      <c r="K4930" t="str">
        <f>_xlfn.XLOOKUP(Sales_Data_Table[[#This Row],[Product_ID]],Product_Master_Table[Product_ID],Product_Master_Table[Product_Name])</f>
        <v>Vertex Office Supplies Item 0066</v>
      </c>
      <c r="L4930" t="str">
        <f>_xlfn.XLOOKUP(Sales_Data_Table[[#This Row],[Employee_ID]],Employee_Master_Table[Employee_ID],Employee_Master_Table[Department])</f>
        <v>Corporate Sales</v>
      </c>
    </row>
    <row r="4931" spans="1:12" x14ac:dyDescent="0.25">
      <c r="A4931" t="s">
        <v>5660</v>
      </c>
      <c r="B4931" s="2">
        <v>45935</v>
      </c>
      <c r="C4931" t="s">
        <v>2878</v>
      </c>
      <c r="D4931" t="s">
        <v>295</v>
      </c>
      <c r="E4931" t="s">
        <v>50</v>
      </c>
      <c r="F4931">
        <v>3</v>
      </c>
      <c r="G4931" s="3">
        <v>8000</v>
      </c>
      <c r="H4931" s="4">
        <v>0.05</v>
      </c>
      <c r="I4931">
        <f>(Sales_Data_Table[[#This Row],[Unit_Price]]*Sales_Data_Table[[#This Row],[Quantity]])</f>
        <v>24000</v>
      </c>
      <c r="J4931">
        <f>Sales_Data_Table[[#This Row],[Gross_Sales]]-(Sales_Data_Table[[#This Row],[Gross_Sales]]*Sales_Data_Table[[#This Row],[Discount]])</f>
        <v>22800</v>
      </c>
      <c r="K4931" t="str">
        <f>_xlfn.XLOOKUP(Sales_Data_Table[[#This Row],[Product_ID]],Product_Master_Table[Product_ID],Product_Master_Table[Product_Name])</f>
        <v>Nova Electronics Item 0091</v>
      </c>
      <c r="L4931" t="str">
        <f>_xlfn.XLOOKUP(Sales_Data_Table[[#This Row],[Employee_ID]],Employee_Master_Table[Employee_ID],Employee_Master_Table[Department])</f>
        <v>Customer Success</v>
      </c>
    </row>
    <row r="4932" spans="1:12" x14ac:dyDescent="0.25">
      <c r="A4932" t="s">
        <v>5661</v>
      </c>
      <c r="B4932" s="2">
        <v>45855</v>
      </c>
      <c r="C4932" t="s">
        <v>772</v>
      </c>
      <c r="D4932" t="s">
        <v>302</v>
      </c>
      <c r="E4932" t="s">
        <v>106</v>
      </c>
      <c r="F4932">
        <v>25</v>
      </c>
      <c r="G4932" s="3">
        <v>5000</v>
      </c>
      <c r="H4932" s="4">
        <v>7.4999999999999997E-2</v>
      </c>
      <c r="I4932">
        <f>(Sales_Data_Table[[#This Row],[Unit_Price]]*Sales_Data_Table[[#This Row],[Quantity]])</f>
        <v>125000</v>
      </c>
      <c r="J4932">
        <f>Sales_Data_Table[[#This Row],[Gross_Sales]]-(Sales_Data_Table[[#This Row],[Gross_Sales]]*Sales_Data_Table[[#This Row],[Discount]])</f>
        <v>115625</v>
      </c>
      <c r="K4932" t="str">
        <f>_xlfn.XLOOKUP(Sales_Data_Table[[#This Row],[Product_ID]],Product_Master_Table[Product_ID],Product_Master_Table[Product_Name])</f>
        <v>Spark Automotive Item 0430</v>
      </c>
      <c r="L4932" t="str">
        <f>_xlfn.XLOOKUP(Sales_Data_Table[[#This Row],[Employee_ID]],Employee_Master_Table[Employee_ID],Employee_Master_Table[Department])</f>
        <v>Business Development</v>
      </c>
    </row>
    <row r="4933" spans="1:12" x14ac:dyDescent="0.25">
      <c r="A4933" t="s">
        <v>5662</v>
      </c>
      <c r="B4933" s="2">
        <v>45467</v>
      </c>
      <c r="C4933" t="s">
        <v>798</v>
      </c>
      <c r="D4933" t="s">
        <v>331</v>
      </c>
      <c r="E4933" t="s">
        <v>32</v>
      </c>
      <c r="F4933">
        <v>25</v>
      </c>
      <c r="G4933" s="3">
        <v>3100</v>
      </c>
      <c r="H4933" s="4">
        <v>7.4999999999999997E-2</v>
      </c>
      <c r="I4933">
        <f>(Sales_Data_Table[[#This Row],[Unit_Price]]*Sales_Data_Table[[#This Row],[Quantity]])</f>
        <v>77500</v>
      </c>
      <c r="J4933">
        <f>Sales_Data_Table[[#This Row],[Gross_Sales]]-(Sales_Data_Table[[#This Row],[Gross_Sales]]*Sales_Data_Table[[#This Row],[Discount]])</f>
        <v>71687.5</v>
      </c>
      <c r="K4933" t="str">
        <f>_xlfn.XLOOKUP(Sales_Data_Table[[#This Row],[Product_ID]],Product_Master_Table[Product_ID],Product_Master_Table[Product_Name])</f>
        <v>Orion Sports Item 0417</v>
      </c>
      <c r="L4933" t="str">
        <f>_xlfn.XLOOKUP(Sales_Data_Table[[#This Row],[Employee_ID]],Employee_Master_Table[Employee_ID],Employee_Master_Table[Department])</f>
        <v>Sales</v>
      </c>
    </row>
    <row r="4934" spans="1:12" x14ac:dyDescent="0.25">
      <c r="A4934" t="s">
        <v>5663</v>
      </c>
      <c r="B4934" s="2">
        <v>45823</v>
      </c>
      <c r="C4934" t="s">
        <v>48</v>
      </c>
      <c r="D4934" t="s">
        <v>543</v>
      </c>
      <c r="E4934" t="s">
        <v>28</v>
      </c>
      <c r="F4934">
        <v>13</v>
      </c>
      <c r="G4934" s="3">
        <v>7300</v>
      </c>
      <c r="H4934" s="4">
        <v>0.05</v>
      </c>
      <c r="I4934">
        <f>(Sales_Data_Table[[#This Row],[Unit_Price]]*Sales_Data_Table[[#This Row],[Quantity]])</f>
        <v>94900</v>
      </c>
      <c r="J4934">
        <f>Sales_Data_Table[[#This Row],[Gross_Sales]]-(Sales_Data_Table[[#This Row],[Gross_Sales]]*Sales_Data_Table[[#This Row],[Discount]])</f>
        <v>90155</v>
      </c>
      <c r="K4934" t="str">
        <f>_xlfn.XLOOKUP(Sales_Data_Table[[#This Row],[Product_ID]],Product_Master_Table[Product_ID],Product_Master_Table[Product_Name])</f>
        <v>Apex Home Appliance Item 0432</v>
      </c>
      <c r="L4934" t="str">
        <f>_xlfn.XLOOKUP(Sales_Data_Table[[#This Row],[Employee_ID]],Employee_Master_Table[Employee_ID],Employee_Master_Table[Department])</f>
        <v>E-Commerce</v>
      </c>
    </row>
    <row r="4935" spans="1:12" x14ac:dyDescent="0.25">
      <c r="A4935" t="s">
        <v>5664</v>
      </c>
      <c r="B4935" s="2">
        <v>45632</v>
      </c>
      <c r="C4935" t="s">
        <v>163</v>
      </c>
      <c r="D4935" t="s">
        <v>849</v>
      </c>
      <c r="E4935" t="s">
        <v>82</v>
      </c>
      <c r="F4935">
        <v>20</v>
      </c>
      <c r="G4935" s="3">
        <v>7300</v>
      </c>
      <c r="H4935" s="4">
        <v>0</v>
      </c>
      <c r="I4935">
        <f>(Sales_Data_Table[[#This Row],[Unit_Price]]*Sales_Data_Table[[#This Row],[Quantity]])</f>
        <v>146000</v>
      </c>
      <c r="J4935">
        <f>Sales_Data_Table[[#This Row],[Gross_Sales]]-(Sales_Data_Table[[#This Row],[Gross_Sales]]*Sales_Data_Table[[#This Row],[Discount]])</f>
        <v>146000</v>
      </c>
      <c r="K4935" t="str">
        <f>_xlfn.XLOOKUP(Sales_Data_Table[[#This Row],[Product_ID]],Product_Master_Table[Product_ID],Product_Master_Table[Product_Name])</f>
        <v>Prime Home Appliance Item 0112</v>
      </c>
      <c r="L4935" t="str">
        <f>_xlfn.XLOOKUP(Sales_Data_Table[[#This Row],[Employee_ID]],Employee_Master_Table[Employee_ID],Employee_Master_Table[Department])</f>
        <v>Business Development</v>
      </c>
    </row>
    <row r="4936" spans="1:12" x14ac:dyDescent="0.25">
      <c r="A4936" t="s">
        <v>5665</v>
      </c>
      <c r="B4936" s="2">
        <v>46088</v>
      </c>
      <c r="C4936" t="s">
        <v>900</v>
      </c>
      <c r="D4936" t="s">
        <v>340</v>
      </c>
      <c r="E4936" t="s">
        <v>36</v>
      </c>
      <c r="F4936">
        <v>13</v>
      </c>
      <c r="G4936" s="3">
        <v>9100</v>
      </c>
      <c r="H4936" s="4">
        <v>7.4999999999999997E-2</v>
      </c>
      <c r="I4936">
        <f>(Sales_Data_Table[[#This Row],[Unit_Price]]*Sales_Data_Table[[#This Row],[Quantity]])</f>
        <v>118300</v>
      </c>
      <c r="J4936">
        <f>Sales_Data_Table[[#This Row],[Gross_Sales]]-(Sales_Data_Table[[#This Row],[Gross_Sales]]*Sales_Data_Table[[#This Row],[Discount]])</f>
        <v>109427.5</v>
      </c>
      <c r="K4936" t="str">
        <f>_xlfn.XLOOKUP(Sales_Data_Table[[#This Row],[Product_ID]],Product_Master_Table[Product_ID],Product_Master_Table[Product_Name])</f>
        <v>Orion Beauty Item 0105</v>
      </c>
      <c r="L4936" t="str">
        <f>_xlfn.XLOOKUP(Sales_Data_Table[[#This Row],[Employee_ID]],Employee_Master_Table[Employee_ID],Employee_Master_Table[Department])</f>
        <v>Customer Success</v>
      </c>
    </row>
    <row r="4937" spans="1:12" x14ac:dyDescent="0.25">
      <c r="A4937" t="s">
        <v>5666</v>
      </c>
      <c r="B4937" s="2">
        <v>45860</v>
      </c>
      <c r="C4937" t="s">
        <v>1068</v>
      </c>
      <c r="D4937" t="s">
        <v>227</v>
      </c>
      <c r="E4937" t="s">
        <v>82</v>
      </c>
      <c r="F4937">
        <v>19</v>
      </c>
      <c r="G4937" s="3">
        <v>8800</v>
      </c>
      <c r="H4937" s="4">
        <v>0.1</v>
      </c>
      <c r="I4937">
        <f>(Sales_Data_Table[[#This Row],[Unit_Price]]*Sales_Data_Table[[#This Row],[Quantity]])</f>
        <v>167200</v>
      </c>
      <c r="J4937">
        <f>Sales_Data_Table[[#This Row],[Gross_Sales]]-(Sales_Data_Table[[#This Row],[Gross_Sales]]*Sales_Data_Table[[#This Row],[Discount]])</f>
        <v>150480</v>
      </c>
      <c r="K4937" t="str">
        <f>_xlfn.XLOOKUP(Sales_Data_Table[[#This Row],[Product_ID]],Product_Master_Table[Product_ID],Product_Master_Table[Product_Name])</f>
        <v>Nova Fashion Item 0463</v>
      </c>
      <c r="L4937" t="str">
        <f>_xlfn.XLOOKUP(Sales_Data_Table[[#This Row],[Employee_ID]],Employee_Master_Table[Employee_ID],Employee_Master_Table[Department])</f>
        <v>Corporate Sales</v>
      </c>
    </row>
    <row r="4938" spans="1:12" x14ac:dyDescent="0.25">
      <c r="A4938" t="s">
        <v>5667</v>
      </c>
      <c r="B4938" s="2">
        <v>45347</v>
      </c>
      <c r="C4938" t="s">
        <v>1189</v>
      </c>
      <c r="D4938" t="s">
        <v>637</v>
      </c>
      <c r="E4938" t="s">
        <v>62</v>
      </c>
      <c r="F4938">
        <v>20</v>
      </c>
      <c r="G4938" s="3">
        <v>6700</v>
      </c>
      <c r="H4938" s="4">
        <v>0.02</v>
      </c>
      <c r="I4938">
        <f>(Sales_Data_Table[[#This Row],[Unit_Price]]*Sales_Data_Table[[#This Row],[Quantity]])</f>
        <v>134000</v>
      </c>
      <c r="J4938">
        <f>Sales_Data_Table[[#This Row],[Gross_Sales]]-(Sales_Data_Table[[#This Row],[Gross_Sales]]*Sales_Data_Table[[#This Row],[Discount]])</f>
        <v>131320</v>
      </c>
      <c r="K4938" t="str">
        <f>_xlfn.XLOOKUP(Sales_Data_Table[[#This Row],[Product_ID]],Product_Master_Table[Product_ID],Product_Master_Table[Product_Name])</f>
        <v>Nova Sports Item 0427</v>
      </c>
      <c r="L4938" t="str">
        <f>_xlfn.XLOOKUP(Sales_Data_Table[[#This Row],[Employee_ID]],Employee_Master_Table[Employee_ID],Employee_Master_Table[Department])</f>
        <v>Business Development</v>
      </c>
    </row>
    <row r="4939" spans="1:12" x14ac:dyDescent="0.25">
      <c r="A4939" t="s">
        <v>5668</v>
      </c>
      <c r="B4939" s="2">
        <v>46186</v>
      </c>
      <c r="C4939" t="s">
        <v>2188</v>
      </c>
      <c r="D4939" t="s">
        <v>261</v>
      </c>
      <c r="E4939" t="s">
        <v>106</v>
      </c>
      <c r="F4939">
        <v>17</v>
      </c>
      <c r="G4939" s="3">
        <v>3800</v>
      </c>
      <c r="H4939" s="4">
        <v>0</v>
      </c>
      <c r="I4939">
        <f>(Sales_Data_Table[[#This Row],[Unit_Price]]*Sales_Data_Table[[#This Row],[Quantity]])</f>
        <v>64600</v>
      </c>
      <c r="J4939">
        <f>Sales_Data_Table[[#This Row],[Gross_Sales]]-(Sales_Data_Table[[#This Row],[Gross_Sales]]*Sales_Data_Table[[#This Row],[Discount]])</f>
        <v>64600</v>
      </c>
      <c r="K4939" t="str">
        <f>_xlfn.XLOOKUP(Sales_Data_Table[[#This Row],[Product_ID]],Product_Master_Table[Product_ID],Product_Master_Table[Product_Name])</f>
        <v>Fusion Beauty Item 0185</v>
      </c>
      <c r="L4939" t="str">
        <f>_xlfn.XLOOKUP(Sales_Data_Table[[#This Row],[Employee_ID]],Employee_Master_Table[Employee_ID],Employee_Master_Table[Department])</f>
        <v>Sales</v>
      </c>
    </row>
    <row r="4940" spans="1:12" x14ac:dyDescent="0.25">
      <c r="A4940" t="s">
        <v>5669</v>
      </c>
      <c r="B4940" s="2">
        <v>45619</v>
      </c>
      <c r="C4940" t="s">
        <v>1994</v>
      </c>
      <c r="D4940" t="s">
        <v>58</v>
      </c>
      <c r="E4940" t="s">
        <v>36</v>
      </c>
      <c r="F4940">
        <v>13</v>
      </c>
      <c r="G4940" s="3">
        <v>1900</v>
      </c>
      <c r="H4940" s="4">
        <v>7.4999999999999997E-2</v>
      </c>
      <c r="I4940">
        <f>(Sales_Data_Table[[#This Row],[Unit_Price]]*Sales_Data_Table[[#This Row],[Quantity]])</f>
        <v>24700</v>
      </c>
      <c r="J4940">
        <f>Sales_Data_Table[[#This Row],[Gross_Sales]]-(Sales_Data_Table[[#This Row],[Gross_Sales]]*Sales_Data_Table[[#This Row],[Discount]])</f>
        <v>22847.5</v>
      </c>
      <c r="K4940" t="str">
        <f>_xlfn.XLOOKUP(Sales_Data_Table[[#This Row],[Product_ID]],Product_Master_Table[Product_ID],Product_Master_Table[Product_Name])</f>
        <v>Nexus Electronics Item 0061</v>
      </c>
      <c r="L4940" t="str">
        <f>_xlfn.XLOOKUP(Sales_Data_Table[[#This Row],[Employee_ID]],Employee_Master_Table[Employee_ID],Employee_Master_Table[Department])</f>
        <v>Regional Sales</v>
      </c>
    </row>
    <row r="4941" spans="1:12" x14ac:dyDescent="0.25">
      <c r="A4941" t="s">
        <v>5670</v>
      </c>
      <c r="B4941" s="2">
        <v>45573</v>
      </c>
      <c r="C4941" t="s">
        <v>360</v>
      </c>
      <c r="D4941" t="s">
        <v>27</v>
      </c>
      <c r="E4941" t="s">
        <v>86</v>
      </c>
      <c r="F4941">
        <v>15</v>
      </c>
      <c r="G4941" s="3">
        <v>7500</v>
      </c>
      <c r="H4941" s="4">
        <v>0.15</v>
      </c>
      <c r="I4941">
        <f>(Sales_Data_Table[[#This Row],[Unit_Price]]*Sales_Data_Table[[#This Row],[Quantity]])</f>
        <v>112500</v>
      </c>
      <c r="J4941">
        <f>Sales_Data_Table[[#This Row],[Gross_Sales]]-(Sales_Data_Table[[#This Row],[Gross_Sales]]*Sales_Data_Table[[#This Row],[Discount]])</f>
        <v>95625</v>
      </c>
      <c r="K4941" t="str">
        <f>_xlfn.XLOOKUP(Sales_Data_Table[[#This Row],[Product_ID]],Product_Master_Table[Product_ID],Product_Master_Table[Product_Name])</f>
        <v>Vertex Office Supplies Item 0306</v>
      </c>
      <c r="L4941" t="str">
        <f>_xlfn.XLOOKUP(Sales_Data_Table[[#This Row],[Employee_ID]],Employee_Master_Table[Employee_ID],Employee_Master_Table[Department])</f>
        <v>Regional Sales</v>
      </c>
    </row>
    <row r="4942" spans="1:12" x14ac:dyDescent="0.25">
      <c r="A4942" t="s">
        <v>5671</v>
      </c>
      <c r="B4942" s="2">
        <v>45810</v>
      </c>
      <c r="C4942" t="s">
        <v>2179</v>
      </c>
      <c r="D4942" t="s">
        <v>89</v>
      </c>
      <c r="E4942" t="s">
        <v>75</v>
      </c>
      <c r="F4942">
        <v>1</v>
      </c>
      <c r="G4942" s="3">
        <v>4400</v>
      </c>
      <c r="H4942" s="4">
        <v>0</v>
      </c>
      <c r="I4942">
        <f>(Sales_Data_Table[[#This Row],[Unit_Price]]*Sales_Data_Table[[#This Row],[Quantity]])</f>
        <v>4400</v>
      </c>
      <c r="J4942">
        <f>Sales_Data_Table[[#This Row],[Gross_Sales]]-(Sales_Data_Table[[#This Row],[Gross_Sales]]*Sales_Data_Table[[#This Row],[Discount]])</f>
        <v>4400</v>
      </c>
      <c r="K4942" t="str">
        <f>_xlfn.XLOOKUP(Sales_Data_Table[[#This Row],[Product_ID]],Product_Master_Table[Product_ID],Product_Master_Table[Product_Name])</f>
        <v>Everest Sports Item 0147</v>
      </c>
      <c r="L4942" t="str">
        <f>_xlfn.XLOOKUP(Sales_Data_Table[[#This Row],[Employee_ID]],Employee_Master_Table[Employee_ID],Employee_Master_Table[Department])</f>
        <v>E-Commerce</v>
      </c>
    </row>
    <row r="4943" spans="1:12" x14ac:dyDescent="0.25">
      <c r="A4943" t="s">
        <v>5672</v>
      </c>
      <c r="B4943" s="2">
        <v>46139</v>
      </c>
      <c r="C4943" t="s">
        <v>675</v>
      </c>
      <c r="D4943" t="s">
        <v>39</v>
      </c>
      <c r="E4943" t="s">
        <v>36</v>
      </c>
      <c r="F4943">
        <v>6</v>
      </c>
      <c r="G4943" s="3">
        <v>9100</v>
      </c>
      <c r="H4943" s="4">
        <v>0.03</v>
      </c>
      <c r="I4943">
        <f>(Sales_Data_Table[[#This Row],[Unit_Price]]*Sales_Data_Table[[#This Row],[Quantity]])</f>
        <v>54600</v>
      </c>
      <c r="J4943">
        <f>Sales_Data_Table[[#This Row],[Gross_Sales]]-(Sales_Data_Table[[#This Row],[Gross_Sales]]*Sales_Data_Table[[#This Row],[Discount]])</f>
        <v>52962</v>
      </c>
      <c r="K4943" t="str">
        <f>_xlfn.XLOOKUP(Sales_Data_Table[[#This Row],[Product_ID]],Product_Master_Table[Product_ID],Product_Master_Table[Product_Name])</f>
        <v>Orion Beauty Item 0225</v>
      </c>
      <c r="L4943" t="str">
        <f>_xlfn.XLOOKUP(Sales_Data_Table[[#This Row],[Employee_ID]],Employee_Master_Table[Employee_ID],Employee_Master_Table[Department])</f>
        <v>E-Commerce</v>
      </c>
    </row>
    <row r="4944" spans="1:12" x14ac:dyDescent="0.25">
      <c r="A4944" t="s">
        <v>5673</v>
      </c>
      <c r="B4944" s="2">
        <v>45654</v>
      </c>
      <c r="C4944" t="s">
        <v>592</v>
      </c>
      <c r="D4944" t="s">
        <v>227</v>
      </c>
      <c r="E4944" t="s">
        <v>24</v>
      </c>
      <c r="F4944">
        <v>14</v>
      </c>
      <c r="G4944" s="3">
        <v>8000</v>
      </c>
      <c r="H4944" s="4">
        <v>0</v>
      </c>
      <c r="I4944">
        <f>(Sales_Data_Table[[#This Row],[Unit_Price]]*Sales_Data_Table[[#This Row],[Quantity]])</f>
        <v>112000</v>
      </c>
      <c r="J4944">
        <f>Sales_Data_Table[[#This Row],[Gross_Sales]]-(Sales_Data_Table[[#This Row],[Gross_Sales]]*Sales_Data_Table[[#This Row],[Discount]])</f>
        <v>112000</v>
      </c>
      <c r="K4944" t="str">
        <f>_xlfn.XLOOKUP(Sales_Data_Table[[#This Row],[Product_ID]],Product_Master_Table[Product_ID],Product_Master_Table[Product_Name])</f>
        <v>Delta Beauty Item 0095</v>
      </c>
      <c r="L4944" t="str">
        <f>_xlfn.XLOOKUP(Sales_Data_Table[[#This Row],[Employee_ID]],Employee_Master_Table[Employee_ID],Employee_Master_Table[Department])</f>
        <v>Corporate Sales</v>
      </c>
    </row>
    <row r="4945" spans="1:12" x14ac:dyDescent="0.25">
      <c r="A4945" t="s">
        <v>5674</v>
      </c>
      <c r="B4945" s="2">
        <v>45946</v>
      </c>
      <c r="C4945" t="s">
        <v>1979</v>
      </c>
      <c r="D4945" t="s">
        <v>27</v>
      </c>
      <c r="E4945" t="s">
        <v>62</v>
      </c>
      <c r="F4945">
        <v>13</v>
      </c>
      <c r="G4945" s="3">
        <v>8500</v>
      </c>
      <c r="H4945" s="4">
        <v>0.03</v>
      </c>
      <c r="I4945">
        <f>(Sales_Data_Table[[#This Row],[Unit_Price]]*Sales_Data_Table[[#This Row],[Quantity]])</f>
        <v>110500</v>
      </c>
      <c r="J4945">
        <f>Sales_Data_Table[[#This Row],[Gross_Sales]]-(Sales_Data_Table[[#This Row],[Gross_Sales]]*Sales_Data_Table[[#This Row],[Discount]])</f>
        <v>107185</v>
      </c>
      <c r="K4945" t="str">
        <f>_xlfn.XLOOKUP(Sales_Data_Table[[#This Row],[Product_ID]],Product_Master_Table[Product_ID],Product_Master_Table[Product_Name])</f>
        <v>Delta Sports Item 0107</v>
      </c>
      <c r="L4945" t="str">
        <f>_xlfn.XLOOKUP(Sales_Data_Table[[#This Row],[Employee_ID]],Employee_Master_Table[Employee_ID],Employee_Master_Table[Department])</f>
        <v>Regional Sales</v>
      </c>
    </row>
    <row r="4946" spans="1:12" x14ac:dyDescent="0.25">
      <c r="A4946" t="s">
        <v>5675</v>
      </c>
      <c r="B4946" s="2">
        <v>45793</v>
      </c>
      <c r="C4946" t="s">
        <v>1178</v>
      </c>
      <c r="D4946" t="s">
        <v>599</v>
      </c>
      <c r="E4946" t="s">
        <v>50</v>
      </c>
      <c r="F4946">
        <v>14</v>
      </c>
      <c r="G4946" s="3">
        <v>7900</v>
      </c>
      <c r="H4946" s="4">
        <v>7.4999999999999997E-2</v>
      </c>
      <c r="I4946">
        <f>(Sales_Data_Table[[#This Row],[Unit_Price]]*Sales_Data_Table[[#This Row],[Quantity]])</f>
        <v>110600</v>
      </c>
      <c r="J4946">
        <f>Sales_Data_Table[[#This Row],[Gross_Sales]]-(Sales_Data_Table[[#This Row],[Gross_Sales]]*Sales_Data_Table[[#This Row],[Discount]])</f>
        <v>102305</v>
      </c>
      <c r="K4946" t="str">
        <f>_xlfn.XLOOKUP(Sales_Data_Table[[#This Row],[Product_ID]],Product_Master_Table[Product_ID],Product_Master_Table[Product_Name])</f>
        <v>Vertex Home Appliance Item 0462</v>
      </c>
      <c r="L4946" t="str">
        <f>_xlfn.XLOOKUP(Sales_Data_Table[[#This Row],[Employee_ID]],Employee_Master_Table[Employee_ID],Employee_Master_Table[Department])</f>
        <v>Sales</v>
      </c>
    </row>
    <row r="4947" spans="1:12" x14ac:dyDescent="0.25">
      <c r="A4947" t="s">
        <v>5676</v>
      </c>
      <c r="B4947" s="2">
        <v>45829</v>
      </c>
      <c r="C4947" t="s">
        <v>67</v>
      </c>
      <c r="D4947" t="s">
        <v>657</v>
      </c>
      <c r="E4947" t="s">
        <v>62</v>
      </c>
      <c r="F4947">
        <v>9</v>
      </c>
      <c r="G4947" s="3">
        <v>2800</v>
      </c>
      <c r="H4947" s="4">
        <v>0.02</v>
      </c>
      <c r="I4947">
        <f>(Sales_Data_Table[[#This Row],[Unit_Price]]*Sales_Data_Table[[#This Row],[Quantity]])</f>
        <v>25200</v>
      </c>
      <c r="J4947">
        <f>Sales_Data_Table[[#This Row],[Gross_Sales]]-(Sales_Data_Table[[#This Row],[Gross_Sales]]*Sales_Data_Table[[#This Row],[Discount]])</f>
        <v>24696</v>
      </c>
      <c r="K4947" t="str">
        <f>_xlfn.XLOOKUP(Sales_Data_Table[[#This Row],[Product_ID]],Product_Master_Table[Product_ID],Product_Master_Table[Product_Name])</f>
        <v>Orion Electronics Item 0021</v>
      </c>
      <c r="L4947" t="str">
        <f>_xlfn.XLOOKUP(Sales_Data_Table[[#This Row],[Employee_ID]],Employee_Master_Table[Employee_ID],Employee_Master_Table[Department])</f>
        <v>Retail Operations</v>
      </c>
    </row>
    <row r="4948" spans="1:12" x14ac:dyDescent="0.25">
      <c r="A4948" t="s">
        <v>5677</v>
      </c>
      <c r="B4948" s="2">
        <v>46094</v>
      </c>
      <c r="C4948" t="s">
        <v>311</v>
      </c>
      <c r="D4948" t="s">
        <v>492</v>
      </c>
      <c r="E4948" t="s">
        <v>28</v>
      </c>
      <c r="F4948">
        <v>1</v>
      </c>
      <c r="G4948" s="3">
        <v>4100</v>
      </c>
      <c r="H4948" s="4">
        <v>7.4999999999999997E-2</v>
      </c>
      <c r="I4948">
        <f>(Sales_Data_Table[[#This Row],[Unit_Price]]*Sales_Data_Table[[#This Row],[Quantity]])</f>
        <v>4100</v>
      </c>
      <c r="J4948">
        <f>Sales_Data_Table[[#This Row],[Gross_Sales]]-(Sales_Data_Table[[#This Row],[Gross_Sales]]*Sales_Data_Table[[#This Row],[Discount]])</f>
        <v>3792.5</v>
      </c>
      <c r="K4948" t="str">
        <f>_xlfn.XLOOKUP(Sales_Data_Table[[#This Row],[Product_ID]],Product_Master_Table[Product_ID],Product_Master_Table[Product_Name])</f>
        <v>Everest Fashion Item 0483</v>
      </c>
      <c r="L4948" t="str">
        <f>_xlfn.XLOOKUP(Sales_Data_Table[[#This Row],[Employee_ID]],Employee_Master_Table[Employee_ID],Employee_Master_Table[Department])</f>
        <v>Customer Success</v>
      </c>
    </row>
    <row r="4949" spans="1:12" x14ac:dyDescent="0.25">
      <c r="A4949" t="s">
        <v>5678</v>
      </c>
      <c r="B4949" s="2">
        <v>45592</v>
      </c>
      <c r="C4949" t="s">
        <v>166</v>
      </c>
      <c r="D4949" t="s">
        <v>955</v>
      </c>
      <c r="E4949" t="s">
        <v>24</v>
      </c>
      <c r="F4949">
        <v>24</v>
      </c>
      <c r="G4949" s="3">
        <v>2600</v>
      </c>
      <c r="H4949" s="4">
        <v>0.05</v>
      </c>
      <c r="I4949">
        <f>(Sales_Data_Table[[#This Row],[Unit_Price]]*Sales_Data_Table[[#This Row],[Quantity]])</f>
        <v>62400</v>
      </c>
      <c r="J4949">
        <f>Sales_Data_Table[[#This Row],[Gross_Sales]]-(Sales_Data_Table[[#This Row],[Gross_Sales]]*Sales_Data_Table[[#This Row],[Discount]])</f>
        <v>59280</v>
      </c>
      <c r="K4949" t="str">
        <f>_xlfn.XLOOKUP(Sales_Data_Table[[#This Row],[Product_ID]],Product_Master_Table[Product_ID],Product_Master_Table[Product_Name])</f>
        <v>Prime Furniture Item 0388</v>
      </c>
      <c r="L4949" t="str">
        <f>_xlfn.XLOOKUP(Sales_Data_Table[[#This Row],[Employee_ID]],Employee_Master_Table[Employee_ID],Employee_Master_Table[Department])</f>
        <v>Corporate Sales</v>
      </c>
    </row>
    <row r="4950" spans="1:12" x14ac:dyDescent="0.25">
      <c r="A4950" t="s">
        <v>5679</v>
      </c>
      <c r="B4950" s="2">
        <v>45515</v>
      </c>
      <c r="C4950" t="s">
        <v>1694</v>
      </c>
      <c r="D4950" t="s">
        <v>244</v>
      </c>
      <c r="E4950" t="s">
        <v>50</v>
      </c>
      <c r="F4950">
        <v>1</v>
      </c>
      <c r="G4950" s="3">
        <v>6800</v>
      </c>
      <c r="H4950" s="4">
        <v>0.1</v>
      </c>
      <c r="I4950">
        <f>(Sales_Data_Table[[#This Row],[Unit_Price]]*Sales_Data_Table[[#This Row],[Quantity]])</f>
        <v>6800</v>
      </c>
      <c r="J4950">
        <f>Sales_Data_Table[[#This Row],[Gross_Sales]]-(Sales_Data_Table[[#This Row],[Gross_Sales]]*Sales_Data_Table[[#This Row],[Discount]])</f>
        <v>6120</v>
      </c>
      <c r="K4950" t="str">
        <f>_xlfn.XLOOKUP(Sales_Data_Table[[#This Row],[Product_ID]],Product_Master_Table[Product_ID],Product_Master_Table[Product_Name])</f>
        <v>Nova Electronics Item 0031</v>
      </c>
      <c r="L4950" t="str">
        <f>_xlfn.XLOOKUP(Sales_Data_Table[[#This Row],[Employee_ID]],Employee_Master_Table[Employee_ID],Employee_Master_Table[Department])</f>
        <v>Business Development</v>
      </c>
    </row>
    <row r="4951" spans="1:12" x14ac:dyDescent="0.25">
      <c r="A4951" t="s">
        <v>5680</v>
      </c>
      <c r="B4951" s="2">
        <v>45531</v>
      </c>
      <c r="C4951" t="s">
        <v>436</v>
      </c>
      <c r="D4951" t="s">
        <v>632</v>
      </c>
      <c r="E4951" t="s">
        <v>106</v>
      </c>
      <c r="F4951">
        <v>10</v>
      </c>
      <c r="G4951" s="3">
        <v>5200</v>
      </c>
      <c r="H4951" s="4">
        <v>0.15</v>
      </c>
      <c r="I4951">
        <f>(Sales_Data_Table[[#This Row],[Unit_Price]]*Sales_Data_Table[[#This Row],[Quantity]])</f>
        <v>52000</v>
      </c>
      <c r="J4951">
        <f>Sales_Data_Table[[#This Row],[Gross_Sales]]-(Sales_Data_Table[[#This Row],[Gross_Sales]]*Sales_Data_Table[[#This Row],[Discount]])</f>
        <v>44200</v>
      </c>
      <c r="K4951" t="str">
        <f>_xlfn.XLOOKUP(Sales_Data_Table[[#This Row],[Product_ID]],Product_Master_Table[Product_ID],Product_Master_Table[Product_Name])</f>
        <v>Zenith Furniture Item 0218</v>
      </c>
      <c r="L4951" t="str">
        <f>_xlfn.XLOOKUP(Sales_Data_Table[[#This Row],[Employee_ID]],Employee_Master_Table[Employee_ID],Employee_Master_Table[Department])</f>
        <v>E-Commerce</v>
      </c>
    </row>
    <row r="4952" spans="1:12" x14ac:dyDescent="0.25">
      <c r="A4952" t="s">
        <v>5681</v>
      </c>
      <c r="B4952" s="2">
        <v>45350</v>
      </c>
      <c r="C4952" t="s">
        <v>266</v>
      </c>
      <c r="D4952" t="s">
        <v>186</v>
      </c>
      <c r="E4952" t="s">
        <v>106</v>
      </c>
      <c r="F4952">
        <v>11</v>
      </c>
      <c r="G4952" s="3">
        <v>1500</v>
      </c>
      <c r="H4952" s="4">
        <v>0.05</v>
      </c>
      <c r="I4952">
        <f>(Sales_Data_Table[[#This Row],[Unit_Price]]*Sales_Data_Table[[#This Row],[Quantity]])</f>
        <v>16500</v>
      </c>
      <c r="J4952">
        <f>Sales_Data_Table[[#This Row],[Gross_Sales]]-(Sales_Data_Table[[#This Row],[Gross_Sales]]*Sales_Data_Table[[#This Row],[Discount]])</f>
        <v>15675</v>
      </c>
      <c r="K4952" t="str">
        <f>_xlfn.XLOOKUP(Sales_Data_Table[[#This Row],[Product_ID]],Product_Master_Table[Product_ID],Product_Master_Table[Product_Name])</f>
        <v>Delta Electronics Item 0431</v>
      </c>
      <c r="L4952" t="str">
        <f>_xlfn.XLOOKUP(Sales_Data_Table[[#This Row],[Employee_ID]],Employee_Master_Table[Employee_ID],Employee_Master_Table[Department])</f>
        <v>E-Commerce</v>
      </c>
    </row>
    <row r="4953" spans="1:12" x14ac:dyDescent="0.25">
      <c r="A4953" t="s">
        <v>5682</v>
      </c>
      <c r="B4953" s="2">
        <v>45764</v>
      </c>
      <c r="C4953" t="s">
        <v>879</v>
      </c>
      <c r="D4953" t="s">
        <v>118</v>
      </c>
      <c r="E4953" t="s">
        <v>106</v>
      </c>
      <c r="F4953">
        <v>13</v>
      </c>
      <c r="G4953" s="3">
        <v>3600</v>
      </c>
      <c r="H4953" s="4">
        <v>0.15</v>
      </c>
      <c r="I4953">
        <f>(Sales_Data_Table[[#This Row],[Unit_Price]]*Sales_Data_Table[[#This Row],[Quantity]])</f>
        <v>46800</v>
      </c>
      <c r="J4953">
        <f>Sales_Data_Table[[#This Row],[Gross_Sales]]-(Sales_Data_Table[[#This Row],[Gross_Sales]]*Sales_Data_Table[[#This Row],[Discount]])</f>
        <v>39780</v>
      </c>
      <c r="K4953" t="str">
        <f>_xlfn.XLOOKUP(Sales_Data_Table[[#This Row],[Product_ID]],Product_Master_Table[Product_ID],Product_Master_Table[Product_Name])</f>
        <v>Fusion Toys Item 0269</v>
      </c>
      <c r="L4953" t="str">
        <f>_xlfn.XLOOKUP(Sales_Data_Table[[#This Row],[Employee_ID]],Employee_Master_Table[Employee_ID],Employee_Master_Table[Department])</f>
        <v>Corporate Sales</v>
      </c>
    </row>
    <row r="4954" spans="1:12" x14ac:dyDescent="0.25">
      <c r="A4954" t="s">
        <v>5683</v>
      </c>
      <c r="B4954" s="2">
        <v>45333</v>
      </c>
      <c r="C4954" t="s">
        <v>330</v>
      </c>
      <c r="D4954" t="s">
        <v>161</v>
      </c>
      <c r="E4954" t="s">
        <v>36</v>
      </c>
      <c r="F4954">
        <v>19</v>
      </c>
      <c r="G4954" s="3">
        <v>6200</v>
      </c>
      <c r="H4954" s="4">
        <v>0</v>
      </c>
      <c r="I4954">
        <f>(Sales_Data_Table[[#This Row],[Unit_Price]]*Sales_Data_Table[[#This Row],[Quantity]])</f>
        <v>117800</v>
      </c>
      <c r="J4954">
        <f>Sales_Data_Table[[#This Row],[Gross_Sales]]-(Sales_Data_Table[[#This Row],[Gross_Sales]]*Sales_Data_Table[[#This Row],[Discount]])</f>
        <v>117800</v>
      </c>
      <c r="K4954" t="str">
        <f>_xlfn.XLOOKUP(Sales_Data_Table[[#This Row],[Product_ID]],Product_Master_Table[Product_ID],Product_Master_Table[Product_Name])</f>
        <v>Everest Beauty Item 0435</v>
      </c>
      <c r="L4954" t="str">
        <f>_xlfn.XLOOKUP(Sales_Data_Table[[#This Row],[Employee_ID]],Employee_Master_Table[Employee_ID],Employee_Master_Table[Department])</f>
        <v>Retail Operations</v>
      </c>
    </row>
    <row r="4955" spans="1:12" x14ac:dyDescent="0.25">
      <c r="A4955" t="s">
        <v>5684</v>
      </c>
      <c r="B4955" s="2">
        <v>45724</v>
      </c>
      <c r="C4955" t="s">
        <v>555</v>
      </c>
      <c r="D4955" t="s">
        <v>302</v>
      </c>
      <c r="E4955" t="s">
        <v>62</v>
      </c>
      <c r="F4955">
        <v>24</v>
      </c>
      <c r="G4955" s="3">
        <v>4500</v>
      </c>
      <c r="H4955" s="4">
        <v>0.02</v>
      </c>
      <c r="I4955">
        <f>(Sales_Data_Table[[#This Row],[Unit_Price]]*Sales_Data_Table[[#This Row],[Quantity]])</f>
        <v>108000</v>
      </c>
      <c r="J4955">
        <f>Sales_Data_Table[[#This Row],[Gross_Sales]]-(Sales_Data_Table[[#This Row],[Gross_Sales]]*Sales_Data_Table[[#This Row],[Discount]])</f>
        <v>105840</v>
      </c>
      <c r="K4955" t="str">
        <f>_xlfn.XLOOKUP(Sales_Data_Table[[#This Row],[Product_ID]],Product_Master_Table[Product_ID],Product_Master_Table[Product_Name])</f>
        <v>Delta Electronics Item 0491</v>
      </c>
      <c r="L4955" t="str">
        <f>_xlfn.XLOOKUP(Sales_Data_Table[[#This Row],[Employee_ID]],Employee_Master_Table[Employee_ID],Employee_Master_Table[Department])</f>
        <v>Business Development</v>
      </c>
    </row>
    <row r="4956" spans="1:12" x14ac:dyDescent="0.25">
      <c r="A4956" t="s">
        <v>5685</v>
      </c>
      <c r="B4956" s="2">
        <v>46159</v>
      </c>
      <c r="C4956" t="s">
        <v>3310</v>
      </c>
      <c r="D4956" t="s">
        <v>955</v>
      </c>
      <c r="E4956" t="s">
        <v>82</v>
      </c>
      <c r="F4956">
        <v>12</v>
      </c>
      <c r="G4956" s="3">
        <v>7700</v>
      </c>
      <c r="H4956" s="4">
        <v>7.4999999999999997E-2</v>
      </c>
      <c r="I4956">
        <f>(Sales_Data_Table[[#This Row],[Unit_Price]]*Sales_Data_Table[[#This Row],[Quantity]])</f>
        <v>92400</v>
      </c>
      <c r="J4956">
        <f>Sales_Data_Table[[#This Row],[Gross_Sales]]-(Sales_Data_Table[[#This Row],[Gross_Sales]]*Sales_Data_Table[[#This Row],[Discount]])</f>
        <v>85470</v>
      </c>
      <c r="K4956" t="str">
        <f>_xlfn.XLOOKUP(Sales_Data_Table[[#This Row],[Product_ID]],Product_Master_Table[Product_ID],Product_Master_Table[Product_Name])</f>
        <v>Delta Electronics Item 0131</v>
      </c>
      <c r="L4956" t="str">
        <f>_xlfn.XLOOKUP(Sales_Data_Table[[#This Row],[Employee_ID]],Employee_Master_Table[Employee_ID],Employee_Master_Table[Department])</f>
        <v>Corporate Sales</v>
      </c>
    </row>
    <row r="4957" spans="1:12" x14ac:dyDescent="0.25">
      <c r="A4957" t="s">
        <v>5686</v>
      </c>
      <c r="B4957" s="2">
        <v>46022</v>
      </c>
      <c r="C4957" t="s">
        <v>299</v>
      </c>
      <c r="D4957" t="s">
        <v>23</v>
      </c>
      <c r="E4957" t="s">
        <v>86</v>
      </c>
      <c r="F4957">
        <v>16</v>
      </c>
      <c r="G4957" s="3">
        <v>5600</v>
      </c>
      <c r="H4957" s="4">
        <v>7.4999999999999997E-2</v>
      </c>
      <c r="I4957">
        <f>(Sales_Data_Table[[#This Row],[Unit_Price]]*Sales_Data_Table[[#This Row],[Quantity]])</f>
        <v>89600</v>
      </c>
      <c r="J4957">
        <f>Sales_Data_Table[[#This Row],[Gross_Sales]]-(Sales_Data_Table[[#This Row],[Gross_Sales]]*Sales_Data_Table[[#This Row],[Discount]])</f>
        <v>82880</v>
      </c>
      <c r="K4957" t="str">
        <f>_xlfn.XLOOKUP(Sales_Data_Table[[#This Row],[Product_ID]],Product_Master_Table[Product_ID],Product_Master_Table[Product_Name])</f>
        <v>Metro Office Supplies Item 0356</v>
      </c>
      <c r="L4957" t="str">
        <f>_xlfn.XLOOKUP(Sales_Data_Table[[#This Row],[Employee_ID]],Employee_Master_Table[Employee_ID],Employee_Master_Table[Department])</f>
        <v>Corporate Sales</v>
      </c>
    </row>
    <row r="4958" spans="1:12" x14ac:dyDescent="0.25">
      <c r="A4958" t="s">
        <v>5687</v>
      </c>
      <c r="B4958" s="2">
        <v>45379</v>
      </c>
      <c r="C4958" t="s">
        <v>603</v>
      </c>
      <c r="D4958" t="s">
        <v>189</v>
      </c>
      <c r="E4958" t="s">
        <v>24</v>
      </c>
      <c r="F4958">
        <v>21</v>
      </c>
      <c r="G4958" s="3">
        <v>9100</v>
      </c>
      <c r="H4958" s="4">
        <v>0.05</v>
      </c>
      <c r="I4958">
        <f>(Sales_Data_Table[[#This Row],[Unit_Price]]*Sales_Data_Table[[#This Row],[Quantity]])</f>
        <v>191100</v>
      </c>
      <c r="J4958">
        <f>Sales_Data_Table[[#This Row],[Gross_Sales]]-(Sales_Data_Table[[#This Row],[Gross_Sales]]*Sales_Data_Table[[#This Row],[Discount]])</f>
        <v>181545</v>
      </c>
      <c r="K4958" t="str">
        <f>_xlfn.XLOOKUP(Sales_Data_Table[[#This Row],[Product_ID]],Product_Master_Table[Product_ID],Product_Master_Table[Product_Name])</f>
        <v>Zenith Office Supplies Item 0266</v>
      </c>
      <c r="L4958" t="str">
        <f>_xlfn.XLOOKUP(Sales_Data_Table[[#This Row],[Employee_ID]],Employee_Master_Table[Employee_ID],Employee_Master_Table[Department])</f>
        <v>Sales</v>
      </c>
    </row>
    <row r="4959" spans="1:12" x14ac:dyDescent="0.25">
      <c r="A4959" t="s">
        <v>5688</v>
      </c>
      <c r="B4959" s="2">
        <v>45890</v>
      </c>
      <c r="C4959" t="s">
        <v>463</v>
      </c>
      <c r="D4959" t="s">
        <v>230</v>
      </c>
      <c r="E4959" t="s">
        <v>106</v>
      </c>
      <c r="F4959">
        <v>25</v>
      </c>
      <c r="G4959" s="3">
        <v>5200</v>
      </c>
      <c r="H4959" s="4">
        <v>7.4999999999999997E-2</v>
      </c>
      <c r="I4959">
        <f>(Sales_Data_Table[[#This Row],[Unit_Price]]*Sales_Data_Table[[#This Row],[Quantity]])</f>
        <v>130000</v>
      </c>
      <c r="J4959">
        <f>Sales_Data_Table[[#This Row],[Gross_Sales]]-(Sales_Data_Table[[#This Row],[Gross_Sales]]*Sales_Data_Table[[#This Row],[Discount]])</f>
        <v>120250</v>
      </c>
      <c r="K4959" t="str">
        <f>_xlfn.XLOOKUP(Sales_Data_Table[[#This Row],[Product_ID]],Product_Master_Table[Product_ID],Product_Master_Table[Product_Name])</f>
        <v>Spark Automotive Item 0370</v>
      </c>
      <c r="L4959" t="str">
        <f>_xlfn.XLOOKUP(Sales_Data_Table[[#This Row],[Employee_ID]],Employee_Master_Table[Employee_ID],Employee_Master_Table[Department])</f>
        <v>Retail Operations</v>
      </c>
    </row>
    <row r="4960" spans="1:12" x14ac:dyDescent="0.25">
      <c r="A4960" t="s">
        <v>5689</v>
      </c>
      <c r="B4960" s="2">
        <v>45568</v>
      </c>
      <c r="C4960" t="s">
        <v>1215</v>
      </c>
      <c r="D4960" t="s">
        <v>302</v>
      </c>
      <c r="E4960" t="s">
        <v>43</v>
      </c>
      <c r="F4960">
        <v>2</v>
      </c>
      <c r="G4960" s="3">
        <v>9000</v>
      </c>
      <c r="H4960" s="4">
        <v>7.4999999999999997E-2</v>
      </c>
      <c r="I4960">
        <f>(Sales_Data_Table[[#This Row],[Unit_Price]]*Sales_Data_Table[[#This Row],[Quantity]])</f>
        <v>18000</v>
      </c>
      <c r="J4960">
        <f>Sales_Data_Table[[#This Row],[Gross_Sales]]-(Sales_Data_Table[[#This Row],[Gross_Sales]]*Sales_Data_Table[[#This Row],[Discount]])</f>
        <v>16650</v>
      </c>
      <c r="K4960" t="str">
        <f>_xlfn.XLOOKUP(Sales_Data_Table[[#This Row],[Product_ID]],Product_Master_Table[Product_ID],Product_Master_Table[Product_Name])</f>
        <v>Spark Office Supplies Item 0286</v>
      </c>
      <c r="L4960" t="str">
        <f>_xlfn.XLOOKUP(Sales_Data_Table[[#This Row],[Employee_ID]],Employee_Master_Table[Employee_ID],Employee_Master_Table[Department])</f>
        <v>Business Development</v>
      </c>
    </row>
    <row r="4961" spans="1:12" x14ac:dyDescent="0.25">
      <c r="A4961" t="s">
        <v>5690</v>
      </c>
      <c r="B4961" s="2">
        <v>45628</v>
      </c>
      <c r="C4961" t="s">
        <v>280</v>
      </c>
      <c r="D4961" t="s">
        <v>559</v>
      </c>
      <c r="E4961" t="s">
        <v>43</v>
      </c>
      <c r="F4961">
        <v>16</v>
      </c>
      <c r="G4961" s="3">
        <v>9700</v>
      </c>
      <c r="H4961" s="4">
        <v>0.15</v>
      </c>
      <c r="I4961">
        <f>(Sales_Data_Table[[#This Row],[Unit_Price]]*Sales_Data_Table[[#This Row],[Quantity]])</f>
        <v>155200</v>
      </c>
      <c r="J4961">
        <f>Sales_Data_Table[[#This Row],[Gross_Sales]]-(Sales_Data_Table[[#This Row],[Gross_Sales]]*Sales_Data_Table[[#This Row],[Discount]])</f>
        <v>131920</v>
      </c>
      <c r="K4961" t="str">
        <f>_xlfn.XLOOKUP(Sales_Data_Table[[#This Row],[Product_ID]],Product_Master_Table[Product_ID],Product_Master_Table[Product_Name])</f>
        <v>Orion Fashion Item 0033</v>
      </c>
      <c r="L4961" t="str">
        <f>_xlfn.XLOOKUP(Sales_Data_Table[[#This Row],[Employee_ID]],Employee_Master_Table[Employee_ID],Employee_Master_Table[Department])</f>
        <v>Business Development</v>
      </c>
    </row>
    <row r="4962" spans="1:12" x14ac:dyDescent="0.25">
      <c r="A4962" t="s">
        <v>5691</v>
      </c>
      <c r="B4962" s="2">
        <v>45742</v>
      </c>
      <c r="C4962" t="s">
        <v>695</v>
      </c>
      <c r="D4962" t="s">
        <v>203</v>
      </c>
      <c r="E4962" t="s">
        <v>96</v>
      </c>
      <c r="F4962">
        <v>19</v>
      </c>
      <c r="G4962" s="3">
        <v>6800</v>
      </c>
      <c r="H4962" s="4">
        <v>0.05</v>
      </c>
      <c r="I4962">
        <f>(Sales_Data_Table[[#This Row],[Unit_Price]]*Sales_Data_Table[[#This Row],[Quantity]])</f>
        <v>129200</v>
      </c>
      <c r="J4962">
        <f>Sales_Data_Table[[#This Row],[Gross_Sales]]-(Sales_Data_Table[[#This Row],[Gross_Sales]]*Sales_Data_Table[[#This Row],[Discount]])</f>
        <v>122740</v>
      </c>
      <c r="K4962" t="str">
        <f>_xlfn.XLOOKUP(Sales_Data_Table[[#This Row],[Product_ID]],Product_Master_Table[Product_ID],Product_Master_Table[Product_Name])</f>
        <v>Vertex Furniture Item 0138</v>
      </c>
      <c r="L4962" t="str">
        <f>_xlfn.XLOOKUP(Sales_Data_Table[[#This Row],[Employee_ID]],Employee_Master_Table[Employee_ID],Employee_Master_Table[Department])</f>
        <v>Sales</v>
      </c>
    </row>
    <row r="4963" spans="1:12" x14ac:dyDescent="0.25">
      <c r="A4963" t="s">
        <v>5692</v>
      </c>
      <c r="B4963" s="2">
        <v>45742</v>
      </c>
      <c r="C4963" t="s">
        <v>713</v>
      </c>
      <c r="D4963" t="s">
        <v>241</v>
      </c>
      <c r="E4963" t="s">
        <v>106</v>
      </c>
      <c r="F4963">
        <v>20</v>
      </c>
      <c r="G4963" s="3">
        <v>2200</v>
      </c>
      <c r="H4963" s="4">
        <v>7.4999999999999997E-2</v>
      </c>
      <c r="I4963">
        <f>(Sales_Data_Table[[#This Row],[Unit_Price]]*Sales_Data_Table[[#This Row],[Quantity]])</f>
        <v>44000</v>
      </c>
      <c r="J4963">
        <f>Sales_Data_Table[[#This Row],[Gross_Sales]]-(Sales_Data_Table[[#This Row],[Gross_Sales]]*Sales_Data_Table[[#This Row],[Discount]])</f>
        <v>40700</v>
      </c>
      <c r="K4963" t="str">
        <f>_xlfn.XLOOKUP(Sales_Data_Table[[#This Row],[Product_ID]],Product_Master_Table[Product_ID],Product_Master_Table[Product_Name])</f>
        <v>Nova Sports Item 0247</v>
      </c>
      <c r="L4963" t="str">
        <f>_xlfn.XLOOKUP(Sales_Data_Table[[#This Row],[Employee_ID]],Employee_Master_Table[Employee_ID],Employee_Master_Table[Department])</f>
        <v>Sales</v>
      </c>
    </row>
    <row r="4964" spans="1:12" x14ac:dyDescent="0.25">
      <c r="A4964" t="s">
        <v>5693</v>
      </c>
      <c r="B4964" s="2">
        <v>45975</v>
      </c>
      <c r="C4964" t="s">
        <v>1155</v>
      </c>
      <c r="D4964" t="s">
        <v>85</v>
      </c>
      <c r="E4964" t="s">
        <v>36</v>
      </c>
      <c r="F4964">
        <v>8</v>
      </c>
      <c r="G4964" s="3">
        <v>1500</v>
      </c>
      <c r="H4964" s="4">
        <v>0.05</v>
      </c>
      <c r="I4964">
        <f>(Sales_Data_Table[[#This Row],[Unit_Price]]*Sales_Data_Table[[#This Row],[Quantity]])</f>
        <v>12000</v>
      </c>
      <c r="J4964">
        <f>Sales_Data_Table[[#This Row],[Gross_Sales]]-(Sales_Data_Table[[#This Row],[Gross_Sales]]*Sales_Data_Table[[#This Row],[Discount]])</f>
        <v>11400</v>
      </c>
      <c r="K4964" t="str">
        <f>_xlfn.XLOOKUP(Sales_Data_Table[[#This Row],[Product_ID]],Product_Master_Table[Product_ID],Product_Master_Table[Product_Name])</f>
        <v>Vertex Automotive Item 0150</v>
      </c>
      <c r="L4964" t="str">
        <f>_xlfn.XLOOKUP(Sales_Data_Table[[#This Row],[Employee_ID]],Employee_Master_Table[Employee_ID],Employee_Master_Table[Department])</f>
        <v>Customer Success</v>
      </c>
    </row>
    <row r="4965" spans="1:12" x14ac:dyDescent="0.25">
      <c r="A4965" t="s">
        <v>5694</v>
      </c>
      <c r="B4965" s="2">
        <v>45673</v>
      </c>
      <c r="C4965" t="s">
        <v>643</v>
      </c>
      <c r="D4965" t="s">
        <v>660</v>
      </c>
      <c r="E4965" t="s">
        <v>96</v>
      </c>
      <c r="F4965">
        <v>9</v>
      </c>
      <c r="G4965" s="3">
        <v>2200</v>
      </c>
      <c r="H4965" s="4">
        <v>0.1</v>
      </c>
      <c r="I4965">
        <f>(Sales_Data_Table[[#This Row],[Unit_Price]]*Sales_Data_Table[[#This Row],[Quantity]])</f>
        <v>19800</v>
      </c>
      <c r="J4965">
        <f>Sales_Data_Table[[#This Row],[Gross_Sales]]-(Sales_Data_Table[[#This Row],[Gross_Sales]]*Sales_Data_Table[[#This Row],[Discount]])</f>
        <v>17820</v>
      </c>
      <c r="K4965" t="str">
        <f>_xlfn.XLOOKUP(Sales_Data_Table[[#This Row],[Product_ID]],Product_Master_Table[Product_ID],Product_Master_Table[Product_Name])</f>
        <v>Delta Fashion Item 0023</v>
      </c>
      <c r="L4965" t="str">
        <f>_xlfn.XLOOKUP(Sales_Data_Table[[#This Row],[Employee_ID]],Employee_Master_Table[Employee_ID],Employee_Master_Table[Department])</f>
        <v>Regional Sales</v>
      </c>
    </row>
    <row r="4966" spans="1:12" x14ac:dyDescent="0.25">
      <c r="A4966" t="s">
        <v>5695</v>
      </c>
      <c r="B4966" s="2">
        <v>45969</v>
      </c>
      <c r="C4966" t="s">
        <v>605</v>
      </c>
      <c r="D4966" t="s">
        <v>167</v>
      </c>
      <c r="E4966" t="s">
        <v>32</v>
      </c>
      <c r="F4966">
        <v>13</v>
      </c>
      <c r="G4966" s="3">
        <v>1600</v>
      </c>
      <c r="H4966" s="4">
        <v>0.02</v>
      </c>
      <c r="I4966">
        <f>(Sales_Data_Table[[#This Row],[Unit_Price]]*Sales_Data_Table[[#This Row],[Quantity]])</f>
        <v>20800</v>
      </c>
      <c r="J4966">
        <f>Sales_Data_Table[[#This Row],[Gross_Sales]]-(Sales_Data_Table[[#This Row],[Gross_Sales]]*Sales_Data_Table[[#This Row],[Discount]])</f>
        <v>20384</v>
      </c>
      <c r="K4966" t="str">
        <f>_xlfn.XLOOKUP(Sales_Data_Table[[#This Row],[Product_ID]],Product_Master_Table[Product_ID],Product_Master_Table[Product_Name])</f>
        <v>Apex Home Appliance Item 0192</v>
      </c>
      <c r="L4966" t="str">
        <f>_xlfn.XLOOKUP(Sales_Data_Table[[#This Row],[Employee_ID]],Employee_Master_Table[Employee_ID],Employee_Master_Table[Department])</f>
        <v>Business Development</v>
      </c>
    </row>
    <row r="4967" spans="1:12" x14ac:dyDescent="0.25">
      <c r="A4967" t="s">
        <v>5696</v>
      </c>
      <c r="B4967" s="2">
        <v>45751</v>
      </c>
      <c r="C4967" t="s">
        <v>846</v>
      </c>
      <c r="D4967" t="s">
        <v>510</v>
      </c>
      <c r="E4967" t="s">
        <v>82</v>
      </c>
      <c r="F4967">
        <v>2</v>
      </c>
      <c r="G4967" s="3">
        <v>4700</v>
      </c>
      <c r="H4967" s="4">
        <v>0.03</v>
      </c>
      <c r="I4967">
        <f>(Sales_Data_Table[[#This Row],[Unit_Price]]*Sales_Data_Table[[#This Row],[Quantity]])</f>
        <v>9400</v>
      </c>
      <c r="J4967">
        <f>Sales_Data_Table[[#This Row],[Gross_Sales]]-(Sales_Data_Table[[#This Row],[Gross_Sales]]*Sales_Data_Table[[#This Row],[Discount]])</f>
        <v>9118</v>
      </c>
      <c r="K4967" t="str">
        <f>_xlfn.XLOOKUP(Sales_Data_Table[[#This Row],[Product_ID]],Product_Master_Table[Product_ID],Product_Master_Table[Product_Name])</f>
        <v>Orion Electronics Item 0261</v>
      </c>
      <c r="L4967" t="str">
        <f>_xlfn.XLOOKUP(Sales_Data_Table[[#This Row],[Employee_ID]],Employee_Master_Table[Employee_ID],Employee_Master_Table[Department])</f>
        <v>Retail Operations</v>
      </c>
    </row>
    <row r="4968" spans="1:12" x14ac:dyDescent="0.25">
      <c r="A4968" t="s">
        <v>5697</v>
      </c>
      <c r="B4968" s="2">
        <v>46025</v>
      </c>
      <c r="C4968" t="s">
        <v>1708</v>
      </c>
      <c r="D4968" t="s">
        <v>718</v>
      </c>
      <c r="E4968" t="s">
        <v>50</v>
      </c>
      <c r="F4968">
        <v>15</v>
      </c>
      <c r="G4968" s="3">
        <v>9900</v>
      </c>
      <c r="H4968" s="4">
        <v>0.02</v>
      </c>
      <c r="I4968">
        <f>(Sales_Data_Table[[#This Row],[Unit_Price]]*Sales_Data_Table[[#This Row],[Quantity]])</f>
        <v>148500</v>
      </c>
      <c r="J4968">
        <f>Sales_Data_Table[[#This Row],[Gross_Sales]]-(Sales_Data_Table[[#This Row],[Gross_Sales]]*Sales_Data_Table[[#This Row],[Discount]])</f>
        <v>145530</v>
      </c>
      <c r="K4968" t="str">
        <f>_xlfn.XLOOKUP(Sales_Data_Table[[#This Row],[Product_ID]],Product_Master_Table[Product_ID],Product_Master_Table[Product_Name])</f>
        <v>Orion Fashion Item 0213</v>
      </c>
      <c r="L4968" t="str">
        <f>_xlfn.XLOOKUP(Sales_Data_Table[[#This Row],[Employee_ID]],Employee_Master_Table[Employee_ID],Employee_Master_Table[Department])</f>
        <v>E-Commerce</v>
      </c>
    </row>
    <row r="4969" spans="1:12" x14ac:dyDescent="0.25">
      <c r="A4969" t="s">
        <v>5698</v>
      </c>
      <c r="B4969" s="2">
        <v>45325</v>
      </c>
      <c r="C4969" t="s">
        <v>508</v>
      </c>
      <c r="D4969" t="s">
        <v>450</v>
      </c>
      <c r="E4969" t="s">
        <v>106</v>
      </c>
      <c r="F4969">
        <v>9</v>
      </c>
      <c r="G4969" s="3">
        <v>1200</v>
      </c>
      <c r="H4969" s="4">
        <v>0.02</v>
      </c>
      <c r="I4969">
        <f>(Sales_Data_Table[[#This Row],[Unit_Price]]*Sales_Data_Table[[#This Row],[Quantity]])</f>
        <v>10800</v>
      </c>
      <c r="J4969">
        <f>Sales_Data_Table[[#This Row],[Gross_Sales]]-(Sales_Data_Table[[#This Row],[Gross_Sales]]*Sales_Data_Table[[#This Row],[Discount]])</f>
        <v>10584</v>
      </c>
      <c r="K4969" t="str">
        <f>_xlfn.XLOOKUP(Sales_Data_Table[[#This Row],[Product_ID]],Product_Master_Table[Product_ID],Product_Master_Table[Product_Name])</f>
        <v>Vertex Furniture Item 0198</v>
      </c>
      <c r="L4969" t="str">
        <f>_xlfn.XLOOKUP(Sales_Data_Table[[#This Row],[Employee_ID]],Employee_Master_Table[Employee_ID],Employee_Master_Table[Department])</f>
        <v>Corporate Sales</v>
      </c>
    </row>
    <row r="4970" spans="1:12" x14ac:dyDescent="0.25">
      <c r="A4970" t="s">
        <v>5699</v>
      </c>
      <c r="B4970" s="2">
        <v>45531</v>
      </c>
      <c r="C4970" t="s">
        <v>561</v>
      </c>
      <c r="D4970" t="s">
        <v>71</v>
      </c>
      <c r="E4970" t="s">
        <v>75</v>
      </c>
      <c r="F4970">
        <v>10</v>
      </c>
      <c r="G4970" s="3">
        <v>4900</v>
      </c>
      <c r="H4970" s="4">
        <v>0.03</v>
      </c>
      <c r="I4970">
        <f>(Sales_Data_Table[[#This Row],[Unit_Price]]*Sales_Data_Table[[#This Row],[Quantity]])</f>
        <v>49000</v>
      </c>
      <c r="J4970">
        <f>Sales_Data_Table[[#This Row],[Gross_Sales]]-(Sales_Data_Table[[#This Row],[Gross_Sales]]*Sales_Data_Table[[#This Row],[Discount]])</f>
        <v>47530</v>
      </c>
      <c r="K4970" t="str">
        <f>_xlfn.XLOOKUP(Sales_Data_Table[[#This Row],[Product_ID]],Product_Master_Table[Product_ID],Product_Master_Table[Product_Name])</f>
        <v>Delta Fashion Item 0323</v>
      </c>
      <c r="L4970" t="str">
        <f>_xlfn.XLOOKUP(Sales_Data_Table[[#This Row],[Employee_ID]],Employee_Master_Table[Employee_ID],Employee_Master_Table[Department])</f>
        <v>Regional Sales</v>
      </c>
    </row>
    <row r="4971" spans="1:12" x14ac:dyDescent="0.25">
      <c r="A4971" t="s">
        <v>5700</v>
      </c>
      <c r="B4971" s="2">
        <v>45904</v>
      </c>
      <c r="C4971" t="s">
        <v>73</v>
      </c>
      <c r="D4971" t="s">
        <v>53</v>
      </c>
      <c r="E4971" t="s">
        <v>28</v>
      </c>
      <c r="F4971">
        <v>15</v>
      </c>
      <c r="G4971" s="3">
        <v>7300</v>
      </c>
      <c r="H4971" s="4">
        <v>7.4999999999999997E-2</v>
      </c>
      <c r="I4971">
        <f>(Sales_Data_Table[[#This Row],[Unit_Price]]*Sales_Data_Table[[#This Row],[Quantity]])</f>
        <v>109500</v>
      </c>
      <c r="J4971">
        <f>Sales_Data_Table[[#This Row],[Gross_Sales]]-(Sales_Data_Table[[#This Row],[Gross_Sales]]*Sales_Data_Table[[#This Row],[Discount]])</f>
        <v>101287.5</v>
      </c>
      <c r="K4971" t="str">
        <f>_xlfn.XLOOKUP(Sales_Data_Table[[#This Row],[Product_ID]],Product_Master_Table[Product_ID],Product_Master_Table[Product_Name])</f>
        <v>Orion Sports Item 0357</v>
      </c>
      <c r="L4971" t="str">
        <f>_xlfn.XLOOKUP(Sales_Data_Table[[#This Row],[Employee_ID]],Employee_Master_Table[Employee_ID],Employee_Master_Table[Department])</f>
        <v>Customer Success</v>
      </c>
    </row>
    <row r="4972" spans="1:12" x14ac:dyDescent="0.25">
      <c r="A4972" t="s">
        <v>5701</v>
      </c>
      <c r="B4972" s="2">
        <v>46014</v>
      </c>
      <c r="C4972" t="s">
        <v>38</v>
      </c>
      <c r="D4972" t="s">
        <v>71</v>
      </c>
      <c r="E4972" t="s">
        <v>43</v>
      </c>
      <c r="F4972">
        <v>24</v>
      </c>
      <c r="G4972" s="3">
        <v>6900</v>
      </c>
      <c r="H4972" s="4">
        <v>0.1</v>
      </c>
      <c r="I4972">
        <f>(Sales_Data_Table[[#This Row],[Unit_Price]]*Sales_Data_Table[[#This Row],[Quantity]])</f>
        <v>165600</v>
      </c>
      <c r="J4972">
        <f>Sales_Data_Table[[#This Row],[Gross_Sales]]-(Sales_Data_Table[[#This Row],[Gross_Sales]]*Sales_Data_Table[[#This Row],[Discount]])</f>
        <v>149040</v>
      </c>
      <c r="K4972" t="str">
        <f>_xlfn.XLOOKUP(Sales_Data_Table[[#This Row],[Product_ID]],Product_Master_Table[Product_ID],Product_Master_Table[Product_Name])</f>
        <v>Zenith Office Supplies Item 0326</v>
      </c>
      <c r="L4972" t="str">
        <f>_xlfn.XLOOKUP(Sales_Data_Table[[#This Row],[Employee_ID]],Employee_Master_Table[Employee_ID],Employee_Master_Table[Department])</f>
        <v>Regional Sales</v>
      </c>
    </row>
    <row r="4973" spans="1:12" x14ac:dyDescent="0.25">
      <c r="A4973" t="s">
        <v>5702</v>
      </c>
      <c r="B4973" s="2">
        <v>45637</v>
      </c>
      <c r="C4973" t="s">
        <v>91</v>
      </c>
      <c r="D4973" t="s">
        <v>164</v>
      </c>
      <c r="E4973" t="s">
        <v>43</v>
      </c>
      <c r="F4973">
        <v>18</v>
      </c>
      <c r="G4973" s="3">
        <v>9900</v>
      </c>
      <c r="H4973" s="4">
        <v>7.4999999999999997E-2</v>
      </c>
      <c r="I4973">
        <f>(Sales_Data_Table[[#This Row],[Unit_Price]]*Sales_Data_Table[[#This Row],[Quantity]])</f>
        <v>178200</v>
      </c>
      <c r="J4973">
        <f>Sales_Data_Table[[#This Row],[Gross_Sales]]-(Sales_Data_Table[[#This Row],[Gross_Sales]]*Sales_Data_Table[[#This Row],[Discount]])</f>
        <v>164835</v>
      </c>
      <c r="K4973" t="str">
        <f>_xlfn.XLOOKUP(Sales_Data_Table[[#This Row],[Product_ID]],Product_Master_Table[Product_ID],Product_Master_Table[Product_Name])</f>
        <v>Spark Grocery Item 0274</v>
      </c>
      <c r="L4973" t="str">
        <f>_xlfn.XLOOKUP(Sales_Data_Table[[#This Row],[Employee_ID]],Employee_Master_Table[Employee_ID],Employee_Master_Table[Department])</f>
        <v>Corporate Sales</v>
      </c>
    </row>
    <row r="4974" spans="1:12" x14ac:dyDescent="0.25">
      <c r="A4974" t="s">
        <v>5703</v>
      </c>
      <c r="B4974" s="2">
        <v>45380</v>
      </c>
      <c r="C4974" t="s">
        <v>551</v>
      </c>
      <c r="D4974" t="s">
        <v>391</v>
      </c>
      <c r="E4974" t="s">
        <v>75</v>
      </c>
      <c r="F4974">
        <v>21</v>
      </c>
      <c r="G4974" s="3">
        <v>3300</v>
      </c>
      <c r="H4974" s="4">
        <v>0.05</v>
      </c>
      <c r="I4974">
        <f>(Sales_Data_Table[[#This Row],[Unit_Price]]*Sales_Data_Table[[#This Row],[Quantity]])</f>
        <v>69300</v>
      </c>
      <c r="J4974">
        <f>Sales_Data_Table[[#This Row],[Gross_Sales]]-(Sales_Data_Table[[#This Row],[Gross_Sales]]*Sales_Data_Table[[#This Row],[Discount]])</f>
        <v>65835</v>
      </c>
      <c r="K4974" t="str">
        <f>_xlfn.XLOOKUP(Sales_Data_Table[[#This Row],[Product_ID]],Product_Master_Table[Product_ID],Product_Master_Table[Product_Name])</f>
        <v>Apex Grocery Item 0444</v>
      </c>
      <c r="L4974" t="str">
        <f>_xlfn.XLOOKUP(Sales_Data_Table[[#This Row],[Employee_ID]],Employee_Master_Table[Employee_ID],Employee_Master_Table[Department])</f>
        <v>Retail Operations</v>
      </c>
    </row>
    <row r="4975" spans="1:12" x14ac:dyDescent="0.25">
      <c r="A4975" t="s">
        <v>5704</v>
      </c>
      <c r="B4975" s="2">
        <v>45432</v>
      </c>
      <c r="C4975" t="s">
        <v>1114</v>
      </c>
      <c r="D4975" t="s">
        <v>735</v>
      </c>
      <c r="E4975" t="s">
        <v>50</v>
      </c>
      <c r="F4975">
        <v>23</v>
      </c>
      <c r="G4975" s="3">
        <v>7800</v>
      </c>
      <c r="H4975" s="4">
        <v>7.4999999999999997E-2</v>
      </c>
      <c r="I4975">
        <f>(Sales_Data_Table[[#This Row],[Unit_Price]]*Sales_Data_Table[[#This Row],[Quantity]])</f>
        <v>179400</v>
      </c>
      <c r="J4975">
        <f>Sales_Data_Table[[#This Row],[Gross_Sales]]-(Sales_Data_Table[[#This Row],[Gross_Sales]]*Sales_Data_Table[[#This Row],[Discount]])</f>
        <v>165945</v>
      </c>
      <c r="K4975" t="str">
        <f>_xlfn.XLOOKUP(Sales_Data_Table[[#This Row],[Product_ID]],Product_Master_Table[Product_ID],Product_Master_Table[Product_Name])</f>
        <v>Zenith Office Supplies Item 0446</v>
      </c>
      <c r="L4975" t="str">
        <f>_xlfn.XLOOKUP(Sales_Data_Table[[#This Row],[Employee_ID]],Employee_Master_Table[Employee_ID],Employee_Master_Table[Department])</f>
        <v>Corporate Sales</v>
      </c>
    </row>
    <row r="4976" spans="1:12" x14ac:dyDescent="0.25">
      <c r="A4976" t="s">
        <v>5705</v>
      </c>
      <c r="B4976" s="2">
        <v>45948</v>
      </c>
      <c r="C4976" t="s">
        <v>301</v>
      </c>
      <c r="D4976" t="s">
        <v>733</v>
      </c>
      <c r="E4976" t="s">
        <v>62</v>
      </c>
      <c r="F4976">
        <v>14</v>
      </c>
      <c r="G4976" s="3">
        <v>3600</v>
      </c>
      <c r="H4976" s="4">
        <v>0.02</v>
      </c>
      <c r="I4976">
        <f>(Sales_Data_Table[[#This Row],[Unit_Price]]*Sales_Data_Table[[#This Row],[Quantity]])</f>
        <v>50400</v>
      </c>
      <c r="J4976">
        <f>Sales_Data_Table[[#This Row],[Gross_Sales]]-(Sales_Data_Table[[#This Row],[Gross_Sales]]*Sales_Data_Table[[#This Row],[Discount]])</f>
        <v>49392</v>
      </c>
      <c r="K4976" t="str">
        <f>_xlfn.XLOOKUP(Sales_Data_Table[[#This Row],[Product_ID]],Product_Master_Table[Product_ID],Product_Master_Table[Product_Name])</f>
        <v>Nexus Beauty Item 0145</v>
      </c>
      <c r="L4976" t="str">
        <f>_xlfn.XLOOKUP(Sales_Data_Table[[#This Row],[Employee_ID]],Employee_Master_Table[Employee_ID],Employee_Master_Table[Department])</f>
        <v>Business Development</v>
      </c>
    </row>
    <row r="4977" spans="1:12" x14ac:dyDescent="0.25">
      <c r="A4977" t="s">
        <v>5706</v>
      </c>
      <c r="B4977" s="2">
        <v>45756</v>
      </c>
      <c r="C4977" t="s">
        <v>547</v>
      </c>
      <c r="D4977" t="s">
        <v>568</v>
      </c>
      <c r="E4977" t="s">
        <v>62</v>
      </c>
      <c r="F4977">
        <v>23</v>
      </c>
      <c r="G4977" s="3">
        <v>9200</v>
      </c>
      <c r="H4977" s="4">
        <v>0.03</v>
      </c>
      <c r="I4977">
        <f>(Sales_Data_Table[[#This Row],[Unit_Price]]*Sales_Data_Table[[#This Row],[Quantity]])</f>
        <v>211600</v>
      </c>
      <c r="J4977">
        <f>Sales_Data_Table[[#This Row],[Gross_Sales]]-(Sales_Data_Table[[#This Row],[Gross_Sales]]*Sales_Data_Table[[#This Row],[Discount]])</f>
        <v>205252</v>
      </c>
      <c r="K4977" t="str">
        <f>_xlfn.XLOOKUP(Sales_Data_Table[[#This Row],[Product_ID]],Product_Master_Table[Product_ID],Product_Master_Table[Product_Name])</f>
        <v>Metro Office Supplies Item 0116</v>
      </c>
      <c r="L4977" t="str">
        <f>_xlfn.XLOOKUP(Sales_Data_Table[[#This Row],[Employee_ID]],Employee_Master_Table[Employee_ID],Employee_Master_Table[Department])</f>
        <v>Retail Operations</v>
      </c>
    </row>
    <row r="4978" spans="1:12" x14ac:dyDescent="0.25">
      <c r="A4978" t="s">
        <v>5707</v>
      </c>
      <c r="B4978" s="2">
        <v>45491</v>
      </c>
      <c r="C4978" t="s">
        <v>362</v>
      </c>
      <c r="D4978" t="s">
        <v>276</v>
      </c>
      <c r="E4978" t="s">
        <v>75</v>
      </c>
      <c r="F4978">
        <v>8</v>
      </c>
      <c r="G4978" s="3">
        <v>5800</v>
      </c>
      <c r="H4978" s="4">
        <v>0.1</v>
      </c>
      <c r="I4978">
        <f>(Sales_Data_Table[[#This Row],[Unit_Price]]*Sales_Data_Table[[#This Row],[Quantity]])</f>
        <v>46400</v>
      </c>
      <c r="J4978">
        <f>Sales_Data_Table[[#This Row],[Gross_Sales]]-(Sales_Data_Table[[#This Row],[Gross_Sales]]*Sales_Data_Table[[#This Row],[Discount]])</f>
        <v>41760</v>
      </c>
      <c r="K4978" t="str">
        <f>_xlfn.XLOOKUP(Sales_Data_Table[[#This Row],[Product_ID]],Product_Master_Table[Product_ID],Product_Master_Table[Product_Name])</f>
        <v>Zenith Furniture Item 0278</v>
      </c>
      <c r="L4978" t="str">
        <f>_xlfn.XLOOKUP(Sales_Data_Table[[#This Row],[Employee_ID]],Employee_Master_Table[Employee_ID],Employee_Master_Table[Department])</f>
        <v>Sales</v>
      </c>
    </row>
    <row r="4979" spans="1:12" x14ac:dyDescent="0.25">
      <c r="A4979" t="s">
        <v>5708</v>
      </c>
      <c r="B4979" s="2">
        <v>45561</v>
      </c>
      <c r="C4979" t="s">
        <v>692</v>
      </c>
      <c r="D4979" t="s">
        <v>378</v>
      </c>
      <c r="E4979" t="s">
        <v>28</v>
      </c>
      <c r="F4979">
        <v>15</v>
      </c>
      <c r="G4979" s="3">
        <v>4900</v>
      </c>
      <c r="H4979" s="4">
        <v>0.05</v>
      </c>
      <c r="I4979">
        <f>(Sales_Data_Table[[#This Row],[Unit_Price]]*Sales_Data_Table[[#This Row],[Quantity]])</f>
        <v>73500</v>
      </c>
      <c r="J4979">
        <f>Sales_Data_Table[[#This Row],[Gross_Sales]]-(Sales_Data_Table[[#This Row],[Gross_Sales]]*Sales_Data_Table[[#This Row],[Discount]])</f>
        <v>69825</v>
      </c>
      <c r="K4979" t="str">
        <f>_xlfn.XLOOKUP(Sales_Data_Table[[#This Row],[Product_ID]],Product_Master_Table[Product_ID],Product_Master_Table[Product_Name])</f>
        <v>Delta Toys Item 0239</v>
      </c>
      <c r="L4979" t="str">
        <f>_xlfn.XLOOKUP(Sales_Data_Table[[#This Row],[Employee_ID]],Employee_Master_Table[Employee_ID],Employee_Master_Table[Department])</f>
        <v>Sales</v>
      </c>
    </row>
    <row r="4980" spans="1:12" x14ac:dyDescent="0.25">
      <c r="A4980" t="s">
        <v>5709</v>
      </c>
      <c r="B4980" s="2">
        <v>46148</v>
      </c>
      <c r="C4980" t="s">
        <v>980</v>
      </c>
      <c r="D4980" t="s">
        <v>53</v>
      </c>
      <c r="E4980" t="s">
        <v>106</v>
      </c>
      <c r="F4980">
        <v>25</v>
      </c>
      <c r="G4980" s="3">
        <v>3000</v>
      </c>
      <c r="H4980" s="4">
        <v>0.02</v>
      </c>
      <c r="I4980">
        <f>(Sales_Data_Table[[#This Row],[Unit_Price]]*Sales_Data_Table[[#This Row],[Quantity]])</f>
        <v>75000</v>
      </c>
      <c r="J4980">
        <f>Sales_Data_Table[[#This Row],[Gross_Sales]]-(Sales_Data_Table[[#This Row],[Gross_Sales]]*Sales_Data_Table[[#This Row],[Discount]])</f>
        <v>73500</v>
      </c>
      <c r="K4980" t="str">
        <f>_xlfn.XLOOKUP(Sales_Data_Table[[#This Row],[Product_ID]],Product_Master_Table[Product_ID],Product_Master_Table[Product_Name])</f>
        <v>Vertex Office Supplies Item 0426</v>
      </c>
      <c r="L4980" t="str">
        <f>_xlfn.XLOOKUP(Sales_Data_Table[[#This Row],[Employee_ID]],Employee_Master_Table[Employee_ID],Employee_Master_Table[Department])</f>
        <v>Customer Success</v>
      </c>
    </row>
    <row r="4981" spans="1:12" x14ac:dyDescent="0.25">
      <c r="A4981" t="s">
        <v>5710</v>
      </c>
      <c r="B4981" s="2">
        <v>45440</v>
      </c>
      <c r="C4981" t="s">
        <v>564</v>
      </c>
      <c r="D4981" t="s">
        <v>68</v>
      </c>
      <c r="E4981" t="s">
        <v>50</v>
      </c>
      <c r="F4981">
        <v>15</v>
      </c>
      <c r="G4981" s="3">
        <v>8400</v>
      </c>
      <c r="H4981" s="4">
        <v>7.4999999999999997E-2</v>
      </c>
      <c r="I4981">
        <f>(Sales_Data_Table[[#This Row],[Unit_Price]]*Sales_Data_Table[[#This Row],[Quantity]])</f>
        <v>126000</v>
      </c>
      <c r="J4981">
        <f>Sales_Data_Table[[#This Row],[Gross_Sales]]-(Sales_Data_Table[[#This Row],[Gross_Sales]]*Sales_Data_Table[[#This Row],[Discount]])</f>
        <v>116550</v>
      </c>
      <c r="K4981" t="str">
        <f>_xlfn.XLOOKUP(Sales_Data_Table[[#This Row],[Product_ID]],Product_Master_Table[Product_ID],Product_Master_Table[Product_Name])</f>
        <v>Delta Beauty Item 0035</v>
      </c>
      <c r="L4981" t="str">
        <f>_xlfn.XLOOKUP(Sales_Data_Table[[#This Row],[Employee_ID]],Employee_Master_Table[Employee_ID],Employee_Master_Table[Department])</f>
        <v>E-Commerce</v>
      </c>
    </row>
    <row r="4982" spans="1:12" x14ac:dyDescent="0.25">
      <c r="A4982" t="s">
        <v>5711</v>
      </c>
      <c r="B4982" s="2">
        <v>46161</v>
      </c>
      <c r="C4982" t="s">
        <v>2684</v>
      </c>
      <c r="D4982" t="s">
        <v>42</v>
      </c>
      <c r="E4982" t="s">
        <v>86</v>
      </c>
      <c r="F4982">
        <v>25</v>
      </c>
      <c r="G4982" s="3">
        <v>4100</v>
      </c>
      <c r="H4982" s="4">
        <v>7.4999999999999997E-2</v>
      </c>
      <c r="I4982">
        <f>(Sales_Data_Table[[#This Row],[Unit_Price]]*Sales_Data_Table[[#This Row],[Quantity]])</f>
        <v>102500</v>
      </c>
      <c r="J4982">
        <f>Sales_Data_Table[[#This Row],[Gross_Sales]]-(Sales_Data_Table[[#This Row],[Gross_Sales]]*Sales_Data_Table[[#This Row],[Discount]])</f>
        <v>94812.5</v>
      </c>
      <c r="K4982" t="str">
        <f>_xlfn.XLOOKUP(Sales_Data_Table[[#This Row],[Product_ID]],Product_Master_Table[Product_ID],Product_Master_Table[Product_Name])</f>
        <v>Nexus Toys Item 0229</v>
      </c>
      <c r="L4982" t="str">
        <f>_xlfn.XLOOKUP(Sales_Data_Table[[#This Row],[Employee_ID]],Employee_Master_Table[Employee_ID],Employee_Master_Table[Department])</f>
        <v>E-Commerce</v>
      </c>
    </row>
    <row r="4983" spans="1:12" x14ac:dyDescent="0.25">
      <c r="A4983" t="s">
        <v>5712</v>
      </c>
      <c r="B4983" s="2">
        <v>45907</v>
      </c>
      <c r="C4983" t="s">
        <v>1174</v>
      </c>
      <c r="D4983" t="s">
        <v>222</v>
      </c>
      <c r="E4983" t="s">
        <v>50</v>
      </c>
      <c r="F4983">
        <v>2</v>
      </c>
      <c r="G4983" s="3">
        <v>9500</v>
      </c>
      <c r="H4983" s="4">
        <v>0.03</v>
      </c>
      <c r="I4983">
        <f>(Sales_Data_Table[[#This Row],[Unit_Price]]*Sales_Data_Table[[#This Row],[Quantity]])</f>
        <v>19000</v>
      </c>
      <c r="J4983">
        <f>Sales_Data_Table[[#This Row],[Gross_Sales]]-(Sales_Data_Table[[#This Row],[Gross_Sales]]*Sales_Data_Table[[#This Row],[Discount]])</f>
        <v>18430</v>
      </c>
      <c r="K4983" t="str">
        <f>_xlfn.XLOOKUP(Sales_Data_Table[[#This Row],[Product_ID]],Product_Master_Table[Product_ID],Product_Master_Table[Product_Name])</f>
        <v>Metro Grocery Item 0404</v>
      </c>
      <c r="L4983" t="str">
        <f>_xlfn.XLOOKUP(Sales_Data_Table[[#This Row],[Employee_ID]],Employee_Master_Table[Employee_ID],Employee_Master_Table[Department])</f>
        <v>Corporate Sales</v>
      </c>
    </row>
    <row r="4984" spans="1:12" x14ac:dyDescent="0.25">
      <c r="A4984" t="s">
        <v>5713</v>
      </c>
      <c r="B4984" s="2">
        <v>46114</v>
      </c>
      <c r="C4984" t="s">
        <v>1530</v>
      </c>
      <c r="D4984" t="s">
        <v>81</v>
      </c>
      <c r="E4984" t="s">
        <v>82</v>
      </c>
      <c r="F4984">
        <v>12</v>
      </c>
      <c r="G4984" s="3">
        <v>1500</v>
      </c>
      <c r="H4984" s="4">
        <v>0.1</v>
      </c>
      <c r="I4984">
        <f>(Sales_Data_Table[[#This Row],[Unit_Price]]*Sales_Data_Table[[#This Row],[Quantity]])</f>
        <v>18000</v>
      </c>
      <c r="J4984">
        <f>Sales_Data_Table[[#This Row],[Gross_Sales]]-(Sales_Data_Table[[#This Row],[Gross_Sales]]*Sales_Data_Table[[#This Row],[Discount]])</f>
        <v>16200</v>
      </c>
      <c r="K4984" t="str">
        <f>_xlfn.XLOOKUP(Sales_Data_Table[[#This Row],[Product_ID]],Product_Master_Table[Product_ID],Product_Master_Table[Product_Name])</f>
        <v>Orion Electronics Item 0321</v>
      </c>
      <c r="L4984" t="str">
        <f>_xlfn.XLOOKUP(Sales_Data_Table[[#This Row],[Employee_ID]],Employee_Master_Table[Employee_ID],Employee_Master_Table[Department])</f>
        <v>Sales</v>
      </c>
    </row>
    <row r="4985" spans="1:12" x14ac:dyDescent="0.25">
      <c r="A4985" t="s">
        <v>5714</v>
      </c>
      <c r="B4985" s="2">
        <v>45449</v>
      </c>
      <c r="C4985" t="s">
        <v>3180</v>
      </c>
      <c r="D4985" t="s">
        <v>42</v>
      </c>
      <c r="E4985" t="s">
        <v>96</v>
      </c>
      <c r="F4985">
        <v>14</v>
      </c>
      <c r="G4985" s="3">
        <v>7900</v>
      </c>
      <c r="H4985" s="4">
        <v>0.02</v>
      </c>
      <c r="I4985">
        <f>(Sales_Data_Table[[#This Row],[Unit_Price]]*Sales_Data_Table[[#This Row],[Quantity]])</f>
        <v>110600</v>
      </c>
      <c r="J4985">
        <f>Sales_Data_Table[[#This Row],[Gross_Sales]]-(Sales_Data_Table[[#This Row],[Gross_Sales]]*Sales_Data_Table[[#This Row],[Discount]])</f>
        <v>108388</v>
      </c>
      <c r="K4985" t="str">
        <f>_xlfn.XLOOKUP(Sales_Data_Table[[#This Row],[Product_ID]],Product_Master_Table[Product_ID],Product_Master_Table[Product_Name])</f>
        <v>Orion Sports Item 0057</v>
      </c>
      <c r="L4985" t="str">
        <f>_xlfn.XLOOKUP(Sales_Data_Table[[#This Row],[Employee_ID]],Employee_Master_Table[Employee_ID],Employee_Master_Table[Department])</f>
        <v>E-Commerce</v>
      </c>
    </row>
    <row r="4986" spans="1:12" x14ac:dyDescent="0.25">
      <c r="A4986" t="s">
        <v>5715</v>
      </c>
      <c r="B4986" s="2">
        <v>45733</v>
      </c>
      <c r="C4986" t="s">
        <v>284</v>
      </c>
      <c r="D4986" t="s">
        <v>304</v>
      </c>
      <c r="E4986" t="s">
        <v>82</v>
      </c>
      <c r="F4986">
        <v>18</v>
      </c>
      <c r="G4986" s="3">
        <v>2600</v>
      </c>
      <c r="H4986" s="4">
        <v>0.05</v>
      </c>
      <c r="I4986">
        <f>(Sales_Data_Table[[#This Row],[Unit_Price]]*Sales_Data_Table[[#This Row],[Quantity]])</f>
        <v>46800</v>
      </c>
      <c r="J4986">
        <f>Sales_Data_Table[[#This Row],[Gross_Sales]]-(Sales_Data_Table[[#This Row],[Gross_Sales]]*Sales_Data_Table[[#This Row],[Discount]])</f>
        <v>44460</v>
      </c>
      <c r="K4986" t="str">
        <f>_xlfn.XLOOKUP(Sales_Data_Table[[#This Row],[Product_ID]],Product_Master_Table[Product_ID],Product_Master_Table[Product_Name])</f>
        <v>Orion Toys Item 0069</v>
      </c>
      <c r="L4986" t="str">
        <f>_xlfn.XLOOKUP(Sales_Data_Table[[#This Row],[Employee_ID]],Employee_Master_Table[Employee_ID],Employee_Master_Table[Department])</f>
        <v>Regional Sales</v>
      </c>
    </row>
    <row r="4987" spans="1:12" x14ac:dyDescent="0.25">
      <c r="A4987" t="s">
        <v>5716</v>
      </c>
      <c r="B4987" s="2">
        <v>45999</v>
      </c>
      <c r="C4987" t="s">
        <v>455</v>
      </c>
      <c r="D4987" t="s">
        <v>673</v>
      </c>
      <c r="E4987" t="s">
        <v>32</v>
      </c>
      <c r="F4987">
        <v>3</v>
      </c>
      <c r="G4987" s="3">
        <v>8600</v>
      </c>
      <c r="H4987" s="4">
        <v>0.03</v>
      </c>
      <c r="I4987">
        <f>(Sales_Data_Table[[#This Row],[Unit_Price]]*Sales_Data_Table[[#This Row],[Quantity]])</f>
        <v>25800</v>
      </c>
      <c r="J4987">
        <f>Sales_Data_Table[[#This Row],[Gross_Sales]]-(Sales_Data_Table[[#This Row],[Gross_Sales]]*Sales_Data_Table[[#This Row],[Discount]])</f>
        <v>25026</v>
      </c>
      <c r="K4987" t="str">
        <f>_xlfn.XLOOKUP(Sales_Data_Table[[#This Row],[Product_ID]],Product_Master_Table[Product_ID],Product_Master_Table[Product_Name])</f>
        <v>Apex Grocery Item 0384</v>
      </c>
      <c r="L4987" t="str">
        <f>_xlfn.XLOOKUP(Sales_Data_Table[[#This Row],[Employee_ID]],Employee_Master_Table[Employee_ID],Employee_Master_Table[Department])</f>
        <v>Customer Success</v>
      </c>
    </row>
    <row r="4988" spans="1:12" x14ac:dyDescent="0.25">
      <c r="A4988" t="s">
        <v>5717</v>
      </c>
      <c r="B4988" s="2">
        <v>45682</v>
      </c>
      <c r="C4988" t="s">
        <v>1051</v>
      </c>
      <c r="D4988" t="s">
        <v>576</v>
      </c>
      <c r="E4988" t="s">
        <v>86</v>
      </c>
      <c r="F4988">
        <v>16</v>
      </c>
      <c r="G4988" s="3">
        <v>2400</v>
      </c>
      <c r="H4988" s="4">
        <v>0.02</v>
      </c>
      <c r="I4988">
        <f>(Sales_Data_Table[[#This Row],[Unit_Price]]*Sales_Data_Table[[#This Row],[Quantity]])</f>
        <v>38400</v>
      </c>
      <c r="J4988">
        <f>Sales_Data_Table[[#This Row],[Gross_Sales]]-(Sales_Data_Table[[#This Row],[Gross_Sales]]*Sales_Data_Table[[#This Row],[Discount]])</f>
        <v>37632</v>
      </c>
      <c r="K4988" t="str">
        <f>_xlfn.XLOOKUP(Sales_Data_Table[[#This Row],[Product_ID]],Product_Master_Table[Product_ID],Product_Master_Table[Product_Name])</f>
        <v>Delta Fashion Item 0443</v>
      </c>
      <c r="L4988" t="str">
        <f>_xlfn.XLOOKUP(Sales_Data_Table[[#This Row],[Employee_ID]],Employee_Master_Table[Employee_ID],Employee_Master_Table[Department])</f>
        <v>Customer Success</v>
      </c>
    </row>
    <row r="4989" spans="1:12" x14ac:dyDescent="0.25">
      <c r="A4989" t="s">
        <v>5718</v>
      </c>
      <c r="B4989" s="2">
        <v>45779</v>
      </c>
      <c r="C4989" t="s">
        <v>1176</v>
      </c>
      <c r="D4989" t="s">
        <v>155</v>
      </c>
      <c r="E4989" t="s">
        <v>62</v>
      </c>
      <c r="F4989">
        <v>13</v>
      </c>
      <c r="G4989" s="3">
        <v>4000</v>
      </c>
      <c r="H4989" s="4">
        <v>7.4999999999999997E-2</v>
      </c>
      <c r="I4989">
        <f>(Sales_Data_Table[[#This Row],[Unit_Price]]*Sales_Data_Table[[#This Row],[Quantity]])</f>
        <v>52000</v>
      </c>
      <c r="J4989">
        <f>Sales_Data_Table[[#This Row],[Gross_Sales]]-(Sales_Data_Table[[#This Row],[Gross_Sales]]*Sales_Data_Table[[#This Row],[Discount]])</f>
        <v>48100</v>
      </c>
      <c r="K4989" t="str">
        <f>_xlfn.XLOOKUP(Sales_Data_Table[[#This Row],[Product_ID]],Product_Master_Table[Product_ID],Product_Master_Table[Product_Name])</f>
        <v>Orion Beauty Item 0285</v>
      </c>
      <c r="L4989" t="str">
        <f>_xlfn.XLOOKUP(Sales_Data_Table[[#This Row],[Employee_ID]],Employee_Master_Table[Employee_ID],Employee_Master_Table[Department])</f>
        <v>Retail Operations</v>
      </c>
    </row>
    <row r="4990" spans="1:12" x14ac:dyDescent="0.25">
      <c r="A4990" t="s">
        <v>5719</v>
      </c>
      <c r="B4990" s="2">
        <v>45631</v>
      </c>
      <c r="C4990" t="s">
        <v>352</v>
      </c>
      <c r="D4990" t="s">
        <v>864</v>
      </c>
      <c r="E4990" t="s">
        <v>36</v>
      </c>
      <c r="F4990">
        <v>11</v>
      </c>
      <c r="G4990" s="3">
        <v>3700</v>
      </c>
      <c r="H4990" s="4">
        <v>7.4999999999999997E-2</v>
      </c>
      <c r="I4990">
        <f>(Sales_Data_Table[[#This Row],[Unit_Price]]*Sales_Data_Table[[#This Row],[Quantity]])</f>
        <v>40700</v>
      </c>
      <c r="J4990">
        <f>Sales_Data_Table[[#This Row],[Gross_Sales]]-(Sales_Data_Table[[#This Row],[Gross_Sales]]*Sales_Data_Table[[#This Row],[Discount]])</f>
        <v>37647.5</v>
      </c>
      <c r="K4990" t="str">
        <f>_xlfn.XLOOKUP(Sales_Data_Table[[#This Row],[Product_ID]],Product_Master_Table[Product_ID],Product_Master_Table[Product_Name])</f>
        <v>Prime Furniture Item 0268</v>
      </c>
      <c r="L4990" t="str">
        <f>_xlfn.XLOOKUP(Sales_Data_Table[[#This Row],[Employee_ID]],Employee_Master_Table[Employee_ID],Employee_Master_Table[Department])</f>
        <v>Retail Operations</v>
      </c>
    </row>
    <row r="4991" spans="1:12" x14ac:dyDescent="0.25">
      <c r="A4991" t="s">
        <v>5720</v>
      </c>
      <c r="B4991" s="2">
        <v>45700</v>
      </c>
      <c r="C4991" t="s">
        <v>1472</v>
      </c>
      <c r="D4991" t="s">
        <v>378</v>
      </c>
      <c r="E4991" t="s">
        <v>75</v>
      </c>
      <c r="F4991">
        <v>18</v>
      </c>
      <c r="G4991" s="3">
        <v>9500</v>
      </c>
      <c r="H4991" s="4">
        <v>0.1</v>
      </c>
      <c r="I4991">
        <f>(Sales_Data_Table[[#This Row],[Unit_Price]]*Sales_Data_Table[[#This Row],[Quantity]])</f>
        <v>171000</v>
      </c>
      <c r="J4991">
        <f>Sales_Data_Table[[#This Row],[Gross_Sales]]-(Sales_Data_Table[[#This Row],[Gross_Sales]]*Sales_Data_Table[[#This Row],[Discount]])</f>
        <v>153900</v>
      </c>
      <c r="K4991" t="str">
        <f>_xlfn.XLOOKUP(Sales_Data_Table[[#This Row],[Product_ID]],Product_Master_Table[Product_ID],Product_Master_Table[Product_Name])</f>
        <v>Delta Beauty Item 0275</v>
      </c>
      <c r="L4991" t="str">
        <f>_xlfn.XLOOKUP(Sales_Data_Table[[#This Row],[Employee_ID]],Employee_Master_Table[Employee_ID],Employee_Master_Table[Department])</f>
        <v>Sales</v>
      </c>
    </row>
    <row r="4992" spans="1:12" x14ac:dyDescent="0.25">
      <c r="A4992" t="s">
        <v>5721</v>
      </c>
      <c r="B4992" s="2">
        <v>45536</v>
      </c>
      <c r="C4992" t="s">
        <v>900</v>
      </c>
      <c r="D4992" t="s">
        <v>450</v>
      </c>
      <c r="E4992" t="s">
        <v>36</v>
      </c>
      <c r="F4992">
        <v>21</v>
      </c>
      <c r="G4992" s="3">
        <v>4100</v>
      </c>
      <c r="H4992" s="4">
        <v>0</v>
      </c>
      <c r="I4992">
        <f>(Sales_Data_Table[[#This Row],[Unit_Price]]*Sales_Data_Table[[#This Row],[Quantity]])</f>
        <v>86100</v>
      </c>
      <c r="J4992">
        <f>Sales_Data_Table[[#This Row],[Gross_Sales]]-(Sales_Data_Table[[#This Row],[Gross_Sales]]*Sales_Data_Table[[#This Row],[Discount]])</f>
        <v>86100</v>
      </c>
      <c r="K4992" t="str">
        <f>_xlfn.XLOOKUP(Sales_Data_Table[[#This Row],[Product_ID]],Product_Master_Table[Product_ID],Product_Master_Table[Product_Name])</f>
        <v>Orion Beauty Item 0105</v>
      </c>
      <c r="L4992" t="str">
        <f>_xlfn.XLOOKUP(Sales_Data_Table[[#This Row],[Employee_ID]],Employee_Master_Table[Employee_ID],Employee_Master_Table[Department])</f>
        <v>Corporate Sales</v>
      </c>
    </row>
    <row r="4993" spans="1:12" x14ac:dyDescent="0.25">
      <c r="A4993" t="s">
        <v>5722</v>
      </c>
      <c r="B4993" s="2">
        <v>45461</v>
      </c>
      <c r="C4993" t="s">
        <v>943</v>
      </c>
      <c r="D4993" t="s">
        <v>613</v>
      </c>
      <c r="E4993" t="s">
        <v>96</v>
      </c>
      <c r="F4993">
        <v>11</v>
      </c>
      <c r="G4993" s="3">
        <v>4300</v>
      </c>
      <c r="H4993" s="4">
        <v>0.03</v>
      </c>
      <c r="I4993">
        <f>(Sales_Data_Table[[#This Row],[Unit_Price]]*Sales_Data_Table[[#This Row],[Quantity]])</f>
        <v>47300</v>
      </c>
      <c r="J4993">
        <f>Sales_Data_Table[[#This Row],[Gross_Sales]]-(Sales_Data_Table[[#This Row],[Gross_Sales]]*Sales_Data_Table[[#This Row],[Discount]])</f>
        <v>45881</v>
      </c>
      <c r="K4993" t="str">
        <f>_xlfn.XLOOKUP(Sales_Data_Table[[#This Row],[Product_ID]],Product_Master_Table[Product_ID],Product_Master_Table[Product_Name])</f>
        <v>Spark Office Supplies Item 0106</v>
      </c>
      <c r="L4993" t="str">
        <f>_xlfn.XLOOKUP(Sales_Data_Table[[#This Row],[Employee_ID]],Employee_Master_Table[Employee_ID],Employee_Master_Table[Department])</f>
        <v>Corporate Sales</v>
      </c>
    </row>
    <row r="4994" spans="1:12" x14ac:dyDescent="0.25">
      <c r="A4994" t="s">
        <v>5723</v>
      </c>
      <c r="B4994" s="2">
        <v>45945</v>
      </c>
      <c r="C4994" t="s">
        <v>980</v>
      </c>
      <c r="D4994" t="s">
        <v>864</v>
      </c>
      <c r="E4994" t="s">
        <v>32</v>
      </c>
      <c r="F4994">
        <v>24</v>
      </c>
      <c r="G4994" s="3">
        <v>2700</v>
      </c>
      <c r="H4994" s="4">
        <v>0.02</v>
      </c>
      <c r="I4994">
        <f>(Sales_Data_Table[[#This Row],[Unit_Price]]*Sales_Data_Table[[#This Row],[Quantity]])</f>
        <v>64800</v>
      </c>
      <c r="J4994">
        <f>Sales_Data_Table[[#This Row],[Gross_Sales]]-(Sales_Data_Table[[#This Row],[Gross_Sales]]*Sales_Data_Table[[#This Row],[Discount]])</f>
        <v>63504</v>
      </c>
      <c r="K4994" t="str">
        <f>_xlfn.XLOOKUP(Sales_Data_Table[[#This Row],[Product_ID]],Product_Master_Table[Product_ID],Product_Master_Table[Product_Name])</f>
        <v>Vertex Office Supplies Item 0426</v>
      </c>
      <c r="L4994" t="str">
        <f>_xlfn.XLOOKUP(Sales_Data_Table[[#This Row],[Employee_ID]],Employee_Master_Table[Employee_ID],Employee_Master_Table[Department])</f>
        <v>Retail Operations</v>
      </c>
    </row>
    <row r="4995" spans="1:12" x14ac:dyDescent="0.25">
      <c r="A4995" t="s">
        <v>5724</v>
      </c>
      <c r="B4995" s="2">
        <v>45677</v>
      </c>
      <c r="C4995" t="s">
        <v>1118</v>
      </c>
      <c r="D4995" t="s">
        <v>626</v>
      </c>
      <c r="E4995" t="s">
        <v>32</v>
      </c>
      <c r="F4995">
        <v>10</v>
      </c>
      <c r="G4995" s="3">
        <v>8200</v>
      </c>
      <c r="H4995" s="4">
        <v>0.15</v>
      </c>
      <c r="I4995">
        <f>(Sales_Data_Table[[#This Row],[Unit_Price]]*Sales_Data_Table[[#This Row],[Quantity]])</f>
        <v>82000</v>
      </c>
      <c r="J4995">
        <f>Sales_Data_Table[[#This Row],[Gross_Sales]]-(Sales_Data_Table[[#This Row],[Gross_Sales]]*Sales_Data_Table[[#This Row],[Discount]])</f>
        <v>69700</v>
      </c>
      <c r="K4995" t="str">
        <f>_xlfn.XLOOKUP(Sales_Data_Table[[#This Row],[Product_ID]],Product_Master_Table[Product_ID],Product_Master_Table[Product_Name])</f>
        <v>Apex Furniture Item 0348</v>
      </c>
      <c r="L4995" t="str">
        <f>_xlfn.XLOOKUP(Sales_Data_Table[[#This Row],[Employee_ID]],Employee_Master_Table[Employee_ID],Employee_Master_Table[Department])</f>
        <v>Corporate Sales</v>
      </c>
    </row>
    <row r="4996" spans="1:12" x14ac:dyDescent="0.25">
      <c r="A4996" t="s">
        <v>5725</v>
      </c>
      <c r="B4996" s="2">
        <v>46157</v>
      </c>
      <c r="C4996" t="s">
        <v>108</v>
      </c>
      <c r="D4996" t="s">
        <v>534</v>
      </c>
      <c r="E4996" t="s">
        <v>82</v>
      </c>
      <c r="F4996">
        <v>22</v>
      </c>
      <c r="G4996" s="3">
        <v>1800</v>
      </c>
      <c r="H4996" s="4">
        <v>0</v>
      </c>
      <c r="I4996">
        <f>(Sales_Data_Table[[#This Row],[Unit_Price]]*Sales_Data_Table[[#This Row],[Quantity]])</f>
        <v>39600</v>
      </c>
      <c r="J4996">
        <f>Sales_Data_Table[[#This Row],[Gross_Sales]]-(Sales_Data_Table[[#This Row],[Gross_Sales]]*Sales_Data_Table[[#This Row],[Discount]])</f>
        <v>39600</v>
      </c>
      <c r="K4996" t="str">
        <f>_xlfn.XLOOKUP(Sales_Data_Table[[#This Row],[Product_ID]],Product_Master_Table[Product_ID],Product_Master_Table[Product_Name])</f>
        <v>Metro Furniture Item 0248</v>
      </c>
      <c r="L4996" t="str">
        <f>_xlfn.XLOOKUP(Sales_Data_Table[[#This Row],[Employee_ID]],Employee_Master_Table[Employee_ID],Employee_Master_Table[Department])</f>
        <v>Retail Operations</v>
      </c>
    </row>
    <row r="4997" spans="1:12" x14ac:dyDescent="0.25">
      <c r="A4997" t="s">
        <v>5726</v>
      </c>
      <c r="B4997" s="2">
        <v>46131</v>
      </c>
      <c r="C4997" t="s">
        <v>2878</v>
      </c>
      <c r="D4997" t="s">
        <v>273</v>
      </c>
      <c r="E4997" t="s">
        <v>82</v>
      </c>
      <c r="F4997">
        <v>15</v>
      </c>
      <c r="G4997" s="3">
        <v>1200</v>
      </c>
      <c r="H4997" s="4">
        <v>0.1</v>
      </c>
      <c r="I4997">
        <f>(Sales_Data_Table[[#This Row],[Unit_Price]]*Sales_Data_Table[[#This Row],[Quantity]])</f>
        <v>18000</v>
      </c>
      <c r="J4997">
        <f>Sales_Data_Table[[#This Row],[Gross_Sales]]-(Sales_Data_Table[[#This Row],[Gross_Sales]]*Sales_Data_Table[[#This Row],[Discount]])</f>
        <v>16200</v>
      </c>
      <c r="K4997" t="str">
        <f>_xlfn.XLOOKUP(Sales_Data_Table[[#This Row],[Product_ID]],Product_Master_Table[Product_ID],Product_Master_Table[Product_Name])</f>
        <v>Nova Electronics Item 0091</v>
      </c>
      <c r="L4997" t="str">
        <f>_xlfn.XLOOKUP(Sales_Data_Table[[#This Row],[Employee_ID]],Employee_Master_Table[Employee_ID],Employee_Master_Table[Department])</f>
        <v>Customer Success</v>
      </c>
    </row>
    <row r="4998" spans="1:12" x14ac:dyDescent="0.25">
      <c r="A4998" t="s">
        <v>5727</v>
      </c>
      <c r="B4998" s="2">
        <v>45611</v>
      </c>
      <c r="C4998" t="s">
        <v>805</v>
      </c>
      <c r="D4998" t="s">
        <v>1059</v>
      </c>
      <c r="E4998" t="s">
        <v>75</v>
      </c>
      <c r="F4998">
        <v>4</v>
      </c>
      <c r="G4998" s="3">
        <v>9800</v>
      </c>
      <c r="H4998" s="4">
        <v>0</v>
      </c>
      <c r="I4998">
        <f>(Sales_Data_Table[[#This Row],[Unit_Price]]*Sales_Data_Table[[#This Row],[Quantity]])</f>
        <v>39200</v>
      </c>
      <c r="J4998">
        <f>Sales_Data_Table[[#This Row],[Gross_Sales]]-(Sales_Data_Table[[#This Row],[Gross_Sales]]*Sales_Data_Table[[#This Row],[Discount]])</f>
        <v>39200</v>
      </c>
      <c r="K4998" t="str">
        <f>_xlfn.XLOOKUP(Sales_Data_Table[[#This Row],[Product_ID]],Product_Master_Table[Product_ID],Product_Master_Table[Product_Name])</f>
        <v>Delta Beauty Item 0395</v>
      </c>
      <c r="L4998" t="str">
        <f>_xlfn.XLOOKUP(Sales_Data_Table[[#This Row],[Employee_ID]],Employee_Master_Table[Employee_ID],Employee_Master_Table[Department])</f>
        <v>Regional Sales</v>
      </c>
    </row>
    <row r="4999" spans="1:12" x14ac:dyDescent="0.25">
      <c r="A4999" t="s">
        <v>5728</v>
      </c>
      <c r="B4999" s="2">
        <v>45714</v>
      </c>
      <c r="C4999" t="s">
        <v>2077</v>
      </c>
      <c r="D4999" t="s">
        <v>224</v>
      </c>
      <c r="E4999" t="s">
        <v>50</v>
      </c>
      <c r="F4999">
        <v>14</v>
      </c>
      <c r="G4999" s="3">
        <v>6600</v>
      </c>
      <c r="H4999" s="4">
        <v>0.05</v>
      </c>
      <c r="I4999">
        <f>(Sales_Data_Table[[#This Row],[Unit_Price]]*Sales_Data_Table[[#This Row],[Quantity]])</f>
        <v>92400</v>
      </c>
      <c r="J4999">
        <f>Sales_Data_Table[[#This Row],[Gross_Sales]]-(Sales_Data_Table[[#This Row],[Gross_Sales]]*Sales_Data_Table[[#This Row],[Discount]])</f>
        <v>87780</v>
      </c>
      <c r="K4999" t="str">
        <f>_xlfn.XLOOKUP(Sales_Data_Table[[#This Row],[Product_ID]],Product_Master_Table[Product_ID],Product_Master_Table[Product_Name])</f>
        <v>Orion Toys Item 0369</v>
      </c>
      <c r="L4999" t="str">
        <f>_xlfn.XLOOKUP(Sales_Data_Table[[#This Row],[Employee_ID]],Employee_Master_Table[Employee_ID],Employee_Master_Table[Department])</f>
        <v>Customer Success</v>
      </c>
    </row>
    <row r="5000" spans="1:12" x14ac:dyDescent="0.25">
      <c r="A5000" t="s">
        <v>5729</v>
      </c>
      <c r="B5000" s="2">
        <v>45422</v>
      </c>
      <c r="C5000" t="s">
        <v>1847</v>
      </c>
      <c r="D5000" t="s">
        <v>718</v>
      </c>
      <c r="E5000" t="s">
        <v>75</v>
      </c>
      <c r="F5000">
        <v>22</v>
      </c>
      <c r="G5000" s="3">
        <v>9400</v>
      </c>
      <c r="H5000" s="4">
        <v>0</v>
      </c>
      <c r="I5000">
        <f>(Sales_Data_Table[[#This Row],[Unit_Price]]*Sales_Data_Table[[#This Row],[Quantity]])</f>
        <v>206800</v>
      </c>
      <c r="J5000">
        <f>Sales_Data_Table[[#This Row],[Gross_Sales]]-(Sales_Data_Table[[#This Row],[Gross_Sales]]*Sales_Data_Table[[#This Row],[Discount]])</f>
        <v>206800</v>
      </c>
      <c r="K5000" t="str">
        <f>_xlfn.XLOOKUP(Sales_Data_Table[[#This Row],[Product_ID]],Product_Master_Table[Product_ID],Product_Master_Table[Product_Name])</f>
        <v>Nexus Sports Item 0217</v>
      </c>
      <c r="L5000" t="str">
        <f>_xlfn.XLOOKUP(Sales_Data_Table[[#This Row],[Employee_ID]],Employee_Master_Table[Employee_ID],Employee_Master_Table[Department])</f>
        <v>E-Commerce</v>
      </c>
    </row>
    <row r="5001" spans="1:12" x14ac:dyDescent="0.25">
      <c r="A5001" t="s">
        <v>5730</v>
      </c>
      <c r="B5001" s="2">
        <v>45556</v>
      </c>
      <c r="C5001" t="s">
        <v>558</v>
      </c>
      <c r="D5001" t="s">
        <v>158</v>
      </c>
      <c r="E5001" t="s">
        <v>86</v>
      </c>
      <c r="F5001">
        <v>8</v>
      </c>
      <c r="G5001" s="3">
        <v>4700</v>
      </c>
      <c r="H5001" s="4">
        <v>0.15</v>
      </c>
      <c r="I5001">
        <f>(Sales_Data_Table[[#This Row],[Unit_Price]]*Sales_Data_Table[[#This Row],[Quantity]])</f>
        <v>37600</v>
      </c>
      <c r="J5001">
        <f>Sales_Data_Table[[#This Row],[Gross_Sales]]-(Sales_Data_Table[[#This Row],[Gross_Sales]]*Sales_Data_Table[[#This Row],[Discount]])</f>
        <v>31960</v>
      </c>
      <c r="K5001" t="str">
        <f>_xlfn.XLOOKUP(Sales_Data_Table[[#This Row],[Product_ID]],Product_Master_Table[Product_ID],Product_Master_Table[Product_Name])</f>
        <v>Apex Office Supplies Item 0096</v>
      </c>
      <c r="L5001" t="str">
        <f>_xlfn.XLOOKUP(Sales_Data_Table[[#This Row],[Employee_ID]],Employee_Master_Table[Employee_ID],Employee_Master_Table[Department])</f>
        <v>Customer Success</v>
      </c>
    </row>
    <row r="5002" spans="1:12" x14ac:dyDescent="0.25">
      <c r="A5002" t="s">
        <v>5731</v>
      </c>
      <c r="B5002" s="2">
        <v>46147</v>
      </c>
      <c r="C5002" t="s">
        <v>553</v>
      </c>
      <c r="D5002" t="s">
        <v>39</v>
      </c>
      <c r="E5002" t="s">
        <v>50</v>
      </c>
      <c r="F5002">
        <v>16</v>
      </c>
      <c r="G5002" s="3">
        <v>1900</v>
      </c>
      <c r="H5002" s="4">
        <v>0.03</v>
      </c>
      <c r="I5002">
        <f>(Sales_Data_Table[[#This Row],[Unit_Price]]*Sales_Data_Table[[#This Row],[Quantity]])</f>
        <v>30400</v>
      </c>
      <c r="J5002">
        <f>Sales_Data_Table[[#This Row],[Gross_Sales]]-(Sales_Data_Table[[#This Row],[Gross_Sales]]*Sales_Data_Table[[#This Row],[Discount]])</f>
        <v>29488</v>
      </c>
      <c r="K5002" t="str">
        <f>_xlfn.XLOOKUP(Sales_Data_Table[[#This Row],[Product_ID]],Product_Master_Table[Product_ID],Product_Master_Table[Product_Name])</f>
        <v>Nexus Electronics Item 0301</v>
      </c>
      <c r="L5002" t="str">
        <f>_xlfn.XLOOKUP(Sales_Data_Table[[#This Row],[Employee_ID]],Employee_Master_Table[Employee_ID],Employee_Master_Table[Department])</f>
        <v>E-Commerce</v>
      </c>
    </row>
    <row r="5003" spans="1:12" x14ac:dyDescent="0.25">
      <c r="A5003" t="s">
        <v>5732</v>
      </c>
      <c r="B5003" s="2">
        <v>46096</v>
      </c>
      <c r="C5003" t="s">
        <v>1618</v>
      </c>
      <c r="D5003" t="s">
        <v>699</v>
      </c>
      <c r="E5003" t="s">
        <v>75</v>
      </c>
      <c r="F5003">
        <v>17</v>
      </c>
      <c r="G5003" s="3">
        <v>5500</v>
      </c>
      <c r="H5003" s="4">
        <v>7.4999999999999997E-2</v>
      </c>
      <c r="I5003">
        <f>(Sales_Data_Table[[#This Row],[Unit_Price]]*Sales_Data_Table[[#This Row],[Quantity]])</f>
        <v>93500</v>
      </c>
      <c r="J5003">
        <f>Sales_Data_Table[[#This Row],[Gross_Sales]]-(Sales_Data_Table[[#This Row],[Gross_Sales]]*Sales_Data_Table[[#This Row],[Discount]])</f>
        <v>86487.5</v>
      </c>
      <c r="K5003" t="str">
        <f>_xlfn.XLOOKUP(Sales_Data_Table[[#This Row],[Product_ID]],Product_Master_Table[Product_ID],Product_Master_Table[Product_Name])</f>
        <v>Zenith Furniture Item 0038</v>
      </c>
      <c r="L5003" t="str">
        <f>_xlfn.XLOOKUP(Sales_Data_Table[[#This Row],[Employee_ID]],Employee_Master_Table[Employee_ID],Employee_Master_Table[Department])</f>
        <v>Regional Sales</v>
      </c>
    </row>
  </sheetData>
  <mergeCells count="4">
    <mergeCell ref="I1:I2"/>
    <mergeCell ref="J1:J2"/>
    <mergeCell ref="K1:K2"/>
    <mergeCell ref="L1:L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E0BEB-9310-4B6B-B1C7-284A14E0CA1C}">
  <sheetPr>
    <tabColor rgb="FF00B050"/>
  </sheetPr>
  <dimension ref="B1:H22"/>
  <sheetViews>
    <sheetView workbookViewId="0">
      <selection activeCell="L26" sqref="L26"/>
    </sheetView>
  </sheetViews>
  <sheetFormatPr defaultRowHeight="15" x14ac:dyDescent="0.25"/>
  <cols>
    <col min="2" max="2" width="13.42578125" bestFit="1" customWidth="1"/>
    <col min="3" max="3" width="16.85546875" bestFit="1" customWidth="1"/>
    <col min="4" max="4" width="18" bestFit="1" customWidth="1"/>
    <col min="6" max="6" width="29.28515625" bestFit="1" customWidth="1"/>
    <col min="7" max="7" width="16.85546875" bestFit="1" customWidth="1"/>
    <col min="8" max="8" width="18" bestFit="1" customWidth="1"/>
    <col min="9" max="9" width="11.5703125" bestFit="1" customWidth="1"/>
    <col min="10" max="10" width="11" bestFit="1" customWidth="1"/>
    <col min="11" max="12" width="9" bestFit="1" customWidth="1"/>
    <col min="13" max="13" width="11" bestFit="1" customWidth="1"/>
    <col min="14" max="14" width="12.42578125" bestFit="1" customWidth="1"/>
    <col min="15" max="15" width="12" bestFit="1" customWidth="1"/>
    <col min="16" max="17" width="11" bestFit="1" customWidth="1"/>
    <col min="18" max="18" width="9" bestFit="1" customWidth="1"/>
    <col min="19" max="19" width="12" bestFit="1" customWidth="1"/>
    <col min="20" max="20" width="7.140625" bestFit="1" customWidth="1"/>
    <col min="21" max="21" width="6.5703125" bestFit="1" customWidth="1"/>
    <col min="22" max="22" width="7.140625" bestFit="1" customWidth="1"/>
    <col min="23" max="23" width="8.140625" bestFit="1" customWidth="1"/>
    <col min="24" max="24" width="8.7109375" bestFit="1" customWidth="1"/>
    <col min="25" max="25" width="12.42578125" bestFit="1" customWidth="1"/>
    <col min="26" max="26" width="12" bestFit="1" customWidth="1"/>
    <col min="27" max="27" width="11.5703125" bestFit="1" customWidth="1"/>
    <col min="28" max="28" width="8.42578125" bestFit="1" customWidth="1"/>
    <col min="29" max="29" width="7.85546875" bestFit="1" customWidth="1"/>
    <col min="30" max="30" width="8" bestFit="1" customWidth="1"/>
    <col min="31" max="31" width="22" bestFit="1" customWidth="1"/>
    <col min="32" max="32" width="23" bestFit="1" customWidth="1"/>
  </cols>
  <sheetData>
    <row r="1" spans="2:8" ht="15" customHeight="1" x14ac:dyDescent="0.25">
      <c r="B1" s="10" t="s">
        <v>6328</v>
      </c>
      <c r="C1" s="10"/>
      <c r="D1" s="11"/>
      <c r="F1" s="10" t="s">
        <v>6329</v>
      </c>
      <c r="G1" s="10"/>
      <c r="H1" s="11"/>
    </row>
    <row r="2" spans="2:8" ht="15" customHeight="1" x14ac:dyDescent="0.25">
      <c r="B2" s="10"/>
      <c r="C2" s="10"/>
      <c r="D2" s="11"/>
      <c r="F2" s="10"/>
      <c r="G2" s="10"/>
      <c r="H2" s="11"/>
    </row>
    <row r="3" spans="2:8" x14ac:dyDescent="0.25">
      <c r="B3" s="6" t="s">
        <v>6325</v>
      </c>
      <c r="C3" t="s">
        <v>6327</v>
      </c>
      <c r="F3" s="6" t="s">
        <v>6325</v>
      </c>
      <c r="G3" t="s">
        <v>6327</v>
      </c>
    </row>
    <row r="4" spans="2:8" x14ac:dyDescent="0.25">
      <c r="B4" s="7" t="s">
        <v>86</v>
      </c>
      <c r="C4" s="9">
        <v>26924659.5</v>
      </c>
      <c r="F4" s="7" t="s">
        <v>5778</v>
      </c>
      <c r="G4" s="9">
        <v>1440351</v>
      </c>
    </row>
    <row r="5" spans="2:8" x14ac:dyDescent="0.25">
      <c r="B5" s="7" t="s">
        <v>75</v>
      </c>
      <c r="C5" s="9">
        <v>26741417</v>
      </c>
      <c r="F5" s="7" t="s">
        <v>6186</v>
      </c>
      <c r="G5" s="9">
        <v>1425966</v>
      </c>
    </row>
    <row r="6" spans="2:8" x14ac:dyDescent="0.25">
      <c r="B6" s="7" t="s">
        <v>32</v>
      </c>
      <c r="C6" s="9">
        <v>26455366</v>
      </c>
      <c r="F6" s="7" t="s">
        <v>5939</v>
      </c>
      <c r="G6" s="9">
        <v>1406167</v>
      </c>
    </row>
    <row r="7" spans="2:8" x14ac:dyDescent="0.25">
      <c r="B7" s="7" t="s">
        <v>62</v>
      </c>
      <c r="C7" s="9">
        <v>26358079</v>
      </c>
      <c r="F7" s="7" t="s">
        <v>5784</v>
      </c>
      <c r="G7" s="9">
        <v>1326690</v>
      </c>
    </row>
    <row r="8" spans="2:8" x14ac:dyDescent="0.25">
      <c r="B8" s="7" t="s">
        <v>36</v>
      </c>
      <c r="C8" s="9">
        <v>26270451.5</v>
      </c>
      <c r="F8" s="7" t="s">
        <v>5967</v>
      </c>
      <c r="G8" s="9">
        <v>1266690.5</v>
      </c>
    </row>
    <row r="9" spans="2:8" x14ac:dyDescent="0.25">
      <c r="B9" s="7" t="s">
        <v>24</v>
      </c>
      <c r="C9" s="9">
        <v>26227298.5</v>
      </c>
      <c r="F9" s="7" t="s">
        <v>6326</v>
      </c>
      <c r="G9" s="9">
        <v>6865864.5</v>
      </c>
    </row>
    <row r="10" spans="2:8" x14ac:dyDescent="0.25">
      <c r="B10" s="7" t="s">
        <v>50</v>
      </c>
      <c r="C10" s="9">
        <v>26026816</v>
      </c>
    </row>
    <row r="11" spans="2:8" x14ac:dyDescent="0.25">
      <c r="B11" s="7" t="s">
        <v>82</v>
      </c>
      <c r="C11" s="9">
        <v>23923806.5</v>
      </c>
    </row>
    <row r="12" spans="2:8" x14ac:dyDescent="0.25">
      <c r="B12" s="7" t="s">
        <v>106</v>
      </c>
      <c r="C12" s="9">
        <v>23513626.5</v>
      </c>
      <c r="F12" s="10" t="s">
        <v>6330</v>
      </c>
      <c r="G12" s="10"/>
    </row>
    <row r="13" spans="2:8" x14ac:dyDescent="0.25">
      <c r="B13" s="7" t="s">
        <v>96</v>
      </c>
      <c r="C13" s="9">
        <v>23181860.5</v>
      </c>
      <c r="F13" s="10"/>
      <c r="G13" s="10"/>
    </row>
    <row r="14" spans="2:8" x14ac:dyDescent="0.25">
      <c r="B14" s="7" t="s">
        <v>28</v>
      </c>
      <c r="C14" s="9">
        <v>22692131</v>
      </c>
      <c r="F14" s="6" t="s">
        <v>6325</v>
      </c>
      <c r="G14" t="s">
        <v>6327</v>
      </c>
    </row>
    <row r="15" spans="2:8" x14ac:dyDescent="0.25">
      <c r="B15" s="7" t="s">
        <v>43</v>
      </c>
      <c r="C15" s="9">
        <v>22663119.5</v>
      </c>
      <c r="F15" s="7" t="s">
        <v>6269</v>
      </c>
      <c r="G15" s="8">
        <v>43110279.5</v>
      </c>
    </row>
    <row r="16" spans="2:8" x14ac:dyDescent="0.25">
      <c r="B16" s="7" t="s">
        <v>6326</v>
      </c>
      <c r="C16" s="9">
        <v>300978631.5</v>
      </c>
      <c r="F16" s="7" t="s">
        <v>6262</v>
      </c>
      <c r="G16" s="8">
        <v>41690527.5</v>
      </c>
    </row>
    <row r="17" spans="6:7" x14ac:dyDescent="0.25">
      <c r="F17" s="7" t="s">
        <v>6267</v>
      </c>
      <c r="G17" s="8">
        <v>44067701</v>
      </c>
    </row>
    <row r="18" spans="6:7" x14ac:dyDescent="0.25">
      <c r="F18" s="7" t="s">
        <v>6265</v>
      </c>
      <c r="G18" s="8">
        <v>47576558.5</v>
      </c>
    </row>
    <row r="19" spans="6:7" x14ac:dyDescent="0.25">
      <c r="F19" s="7" t="s">
        <v>6271</v>
      </c>
      <c r="G19" s="8">
        <v>38600962</v>
      </c>
    </row>
    <row r="20" spans="6:7" x14ac:dyDescent="0.25">
      <c r="F20" s="7" t="s">
        <v>6259</v>
      </c>
      <c r="G20" s="8">
        <v>42312350</v>
      </c>
    </row>
    <row r="21" spans="6:7" x14ac:dyDescent="0.25">
      <c r="F21" s="7" t="s">
        <v>6256</v>
      </c>
      <c r="G21" s="8">
        <v>43620253</v>
      </c>
    </row>
    <row r="22" spans="6:7" x14ac:dyDescent="0.25">
      <c r="F22" s="7" t="s">
        <v>6326</v>
      </c>
      <c r="G22" s="8">
        <v>300978631.5</v>
      </c>
    </row>
  </sheetData>
  <mergeCells count="3">
    <mergeCell ref="F12:G13"/>
    <mergeCell ref="B1:C2"/>
    <mergeCell ref="F1:G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9B514-6D4A-4C28-9C7D-DCDC4541786F}">
  <sheetPr>
    <tabColor rgb="FF00B050"/>
  </sheetPr>
  <dimension ref="A1"/>
  <sheetViews>
    <sheetView tabSelected="1" workbookViewId="0">
      <selection activeCell="Z22" sqref="Z2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Sales_Data</vt:lpstr>
      <vt:lpstr>Product_Master</vt:lpstr>
      <vt:lpstr>Employee_Master</vt:lpstr>
      <vt:lpstr>Sales_Data_After_Work</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Hafijul Islam</dc:creator>
  <cp:lastModifiedBy>Hafijul Islam</cp:lastModifiedBy>
  <dcterms:created xsi:type="dcterms:W3CDTF">2026-07-11T07:55:57Z</dcterms:created>
  <dcterms:modified xsi:type="dcterms:W3CDTF">2026-08-09T14:17:39Z</dcterms:modified>
</cp:coreProperties>
</file>